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48BDDA26-75DA-4CDD-8206-38276C8CEA17}" xr6:coauthVersionLast="47" xr6:coauthVersionMax="47" xr10:uidLastSave="{00000000-0000-0000-0000-000000000000}"/>
  <bookViews>
    <workbookView xWindow="852" yWindow="2076" windowWidth="17280" windowHeight="8880" xr2:uid="{909D40A1-16B5-4461-84A1-3530783956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2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D3681" i="1"/>
  <c r="AD3682" i="1"/>
  <c r="AD3683" i="1"/>
  <c r="AD3684" i="1"/>
  <c r="AD3685" i="1"/>
  <c r="AD3686" i="1"/>
  <c r="AD3687" i="1"/>
  <c r="AD3688" i="1"/>
  <c r="AD3689" i="1"/>
  <c r="AD3690" i="1"/>
  <c r="AD3691" i="1"/>
  <c r="AD3692" i="1"/>
  <c r="AD3693" i="1"/>
  <c r="AD3694" i="1"/>
  <c r="AD3695" i="1"/>
  <c r="AD3696" i="1"/>
  <c r="AD3697" i="1"/>
  <c r="AD3698" i="1"/>
  <c r="AD3699" i="1"/>
  <c r="AD3700" i="1"/>
  <c r="AD3701" i="1"/>
  <c r="AD3702" i="1"/>
  <c r="AD3703" i="1"/>
  <c r="AD3704" i="1"/>
  <c r="AD3705" i="1"/>
  <c r="AD3706" i="1"/>
  <c r="AD3707" i="1"/>
  <c r="AD3708" i="1"/>
  <c r="AD3709" i="1"/>
  <c r="AD3710" i="1"/>
  <c r="AD3711" i="1"/>
  <c r="AD3712" i="1"/>
  <c r="AD3713" i="1"/>
  <c r="AD3714" i="1"/>
  <c r="AD3715" i="1"/>
  <c r="AD3716" i="1"/>
  <c r="AD3717" i="1"/>
  <c r="AD3718" i="1"/>
  <c r="AD3719" i="1"/>
  <c r="AD3720" i="1"/>
  <c r="AD3721" i="1"/>
  <c r="AD3722" i="1"/>
  <c r="AD3723" i="1"/>
  <c r="AD3724" i="1"/>
  <c r="AD3725" i="1"/>
  <c r="AD3726" i="1"/>
  <c r="AD3727" i="1"/>
  <c r="AD3728" i="1"/>
  <c r="AD3729" i="1"/>
  <c r="AD3730" i="1"/>
  <c r="AD3731" i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3776" i="1"/>
  <c r="AD3777" i="1"/>
  <c r="AD3778" i="1"/>
  <c r="AD3779" i="1"/>
  <c r="AD3780" i="1"/>
  <c r="AD3781" i="1"/>
  <c r="AD3782" i="1"/>
  <c r="AD3783" i="1"/>
  <c r="AD3784" i="1"/>
  <c r="AD3785" i="1"/>
  <c r="AD3786" i="1"/>
  <c r="AD3787" i="1"/>
  <c r="AD3788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2" i="1"/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T3" i="1"/>
  <c r="U3" i="1" s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2" i="1"/>
  <c r="U2" i="1" s="1"/>
  <c r="S4" i="1"/>
  <c r="S5" i="1"/>
  <c r="S6" i="1"/>
  <c r="S7" i="1"/>
  <c r="S8" i="1"/>
  <c r="S9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P2" i="1"/>
  <c r="Q3788" i="1"/>
  <c r="P3788" i="1"/>
  <c r="O3788" i="1"/>
  <c r="N3788" i="1"/>
  <c r="M3788" i="1"/>
  <c r="L3788" i="1"/>
  <c r="K3788" i="1"/>
  <c r="Q3787" i="1"/>
  <c r="P3787" i="1"/>
  <c r="O3787" i="1"/>
  <c r="N3787" i="1"/>
  <c r="M3787" i="1"/>
  <c r="L3787" i="1"/>
  <c r="K3787" i="1"/>
  <c r="Q3786" i="1"/>
  <c r="P3786" i="1"/>
  <c r="O3786" i="1"/>
  <c r="N3786" i="1"/>
  <c r="M3786" i="1"/>
  <c r="L3786" i="1"/>
  <c r="K3786" i="1"/>
  <c r="Q3785" i="1"/>
  <c r="P3785" i="1"/>
  <c r="O3785" i="1"/>
  <c r="N3785" i="1"/>
  <c r="M3785" i="1"/>
  <c r="L3785" i="1"/>
  <c r="K3785" i="1"/>
  <c r="Q3784" i="1"/>
  <c r="P3784" i="1"/>
  <c r="O3784" i="1"/>
  <c r="N3784" i="1"/>
  <c r="M3784" i="1"/>
  <c r="L3784" i="1"/>
  <c r="K3784" i="1"/>
  <c r="Q3783" i="1"/>
  <c r="P3783" i="1"/>
  <c r="O3783" i="1"/>
  <c r="N3783" i="1"/>
  <c r="M3783" i="1"/>
  <c r="L3783" i="1"/>
  <c r="K3783" i="1"/>
  <c r="Q3782" i="1"/>
  <c r="P3782" i="1"/>
  <c r="O3782" i="1"/>
  <c r="N3782" i="1"/>
  <c r="M3782" i="1"/>
  <c r="L3782" i="1"/>
  <c r="K3782" i="1"/>
  <c r="Q3781" i="1"/>
  <c r="P3781" i="1"/>
  <c r="O3781" i="1"/>
  <c r="N3781" i="1"/>
  <c r="M3781" i="1"/>
  <c r="L3781" i="1"/>
  <c r="K3781" i="1"/>
  <c r="Q3780" i="1"/>
  <c r="P3780" i="1"/>
  <c r="O3780" i="1"/>
  <c r="N3780" i="1"/>
  <c r="M3780" i="1"/>
  <c r="L3780" i="1"/>
  <c r="K3780" i="1"/>
  <c r="Q3779" i="1"/>
  <c r="P3779" i="1"/>
  <c r="O3779" i="1"/>
  <c r="N3779" i="1"/>
  <c r="M3779" i="1"/>
  <c r="L3779" i="1"/>
  <c r="K3779" i="1"/>
  <c r="Q3778" i="1"/>
  <c r="P3778" i="1"/>
  <c r="O3778" i="1"/>
  <c r="N3778" i="1"/>
  <c r="M3778" i="1"/>
  <c r="L3778" i="1"/>
  <c r="K3778" i="1"/>
  <c r="Q3777" i="1"/>
  <c r="P3777" i="1"/>
  <c r="O3777" i="1"/>
  <c r="N3777" i="1"/>
  <c r="M3777" i="1"/>
  <c r="L3777" i="1"/>
  <c r="K3777" i="1"/>
  <c r="Q3776" i="1"/>
  <c r="P3776" i="1"/>
  <c r="O3776" i="1"/>
  <c r="N3776" i="1"/>
  <c r="M3776" i="1"/>
  <c r="L3776" i="1"/>
  <c r="K3776" i="1"/>
  <c r="Q3775" i="1"/>
  <c r="P3775" i="1"/>
  <c r="O3775" i="1"/>
  <c r="N3775" i="1"/>
  <c r="M3775" i="1"/>
  <c r="L3775" i="1"/>
  <c r="K3775" i="1"/>
  <c r="Q3774" i="1"/>
  <c r="P3774" i="1"/>
  <c r="O3774" i="1"/>
  <c r="N3774" i="1"/>
  <c r="M3774" i="1"/>
  <c r="L3774" i="1"/>
  <c r="K3774" i="1"/>
  <c r="Q3773" i="1"/>
  <c r="P3773" i="1"/>
  <c r="O3773" i="1"/>
  <c r="N3773" i="1"/>
  <c r="M3773" i="1"/>
  <c r="L3773" i="1"/>
  <c r="K3773" i="1"/>
  <c r="Q3772" i="1"/>
  <c r="P3772" i="1"/>
  <c r="O3772" i="1"/>
  <c r="N3772" i="1"/>
  <c r="M3772" i="1"/>
  <c r="L3772" i="1"/>
  <c r="K3772" i="1"/>
  <c r="Q3771" i="1"/>
  <c r="P3771" i="1"/>
  <c r="O3771" i="1"/>
  <c r="N3771" i="1"/>
  <c r="M3771" i="1"/>
  <c r="L3771" i="1"/>
  <c r="K3771" i="1"/>
  <c r="Q3770" i="1"/>
  <c r="P3770" i="1"/>
  <c r="O3770" i="1"/>
  <c r="N3770" i="1"/>
  <c r="M3770" i="1"/>
  <c r="L3770" i="1"/>
  <c r="K3770" i="1"/>
  <c r="Q3769" i="1"/>
  <c r="P3769" i="1"/>
  <c r="O3769" i="1"/>
  <c r="N3769" i="1"/>
  <c r="M3769" i="1"/>
  <c r="L3769" i="1"/>
  <c r="K3769" i="1"/>
  <c r="Q3768" i="1"/>
  <c r="P3768" i="1"/>
  <c r="O3768" i="1"/>
  <c r="N3768" i="1"/>
  <c r="M3768" i="1"/>
  <c r="L3768" i="1"/>
  <c r="K3768" i="1"/>
  <c r="Q3767" i="1"/>
  <c r="P3767" i="1"/>
  <c r="O3767" i="1"/>
  <c r="N3767" i="1"/>
  <c r="M3767" i="1"/>
  <c r="L3767" i="1"/>
  <c r="K3767" i="1"/>
  <c r="Q3766" i="1"/>
  <c r="P3766" i="1"/>
  <c r="O3766" i="1"/>
  <c r="N3766" i="1"/>
  <c r="M3766" i="1"/>
  <c r="L3766" i="1"/>
  <c r="K3766" i="1"/>
  <c r="Q3765" i="1"/>
  <c r="P3765" i="1"/>
  <c r="O3765" i="1"/>
  <c r="N3765" i="1"/>
  <c r="M3765" i="1"/>
  <c r="L3765" i="1"/>
  <c r="K3765" i="1"/>
  <c r="Q3764" i="1"/>
  <c r="P3764" i="1"/>
  <c r="O3764" i="1"/>
  <c r="N3764" i="1"/>
  <c r="M3764" i="1"/>
  <c r="L3764" i="1"/>
  <c r="K3764" i="1"/>
  <c r="Q3763" i="1"/>
  <c r="P3763" i="1"/>
  <c r="O3763" i="1"/>
  <c r="N3763" i="1"/>
  <c r="M3763" i="1"/>
  <c r="L3763" i="1"/>
  <c r="K3763" i="1"/>
  <c r="Q3762" i="1"/>
  <c r="P3762" i="1"/>
  <c r="O3762" i="1"/>
  <c r="N3762" i="1"/>
  <c r="M3762" i="1"/>
  <c r="L3762" i="1"/>
  <c r="K3762" i="1"/>
  <c r="Q3761" i="1"/>
  <c r="P3761" i="1"/>
  <c r="O3761" i="1"/>
  <c r="N3761" i="1"/>
  <c r="M3761" i="1"/>
  <c r="L3761" i="1"/>
  <c r="K3761" i="1"/>
  <c r="Q3760" i="1"/>
  <c r="P3760" i="1"/>
  <c r="O3760" i="1"/>
  <c r="N3760" i="1"/>
  <c r="M3760" i="1"/>
  <c r="L3760" i="1"/>
  <c r="K3760" i="1"/>
  <c r="Q3759" i="1"/>
  <c r="P3759" i="1"/>
  <c r="O3759" i="1"/>
  <c r="N3759" i="1"/>
  <c r="M3759" i="1"/>
  <c r="L3759" i="1"/>
  <c r="K3759" i="1"/>
  <c r="Q3758" i="1"/>
  <c r="P3758" i="1"/>
  <c r="O3758" i="1"/>
  <c r="N3758" i="1"/>
  <c r="M3758" i="1"/>
  <c r="L3758" i="1"/>
  <c r="K3758" i="1"/>
  <c r="Q3757" i="1"/>
  <c r="P3757" i="1"/>
  <c r="O3757" i="1"/>
  <c r="N3757" i="1"/>
  <c r="M3757" i="1"/>
  <c r="L3757" i="1"/>
  <c r="K3757" i="1"/>
  <c r="Q3756" i="1"/>
  <c r="P3756" i="1"/>
  <c r="O3756" i="1"/>
  <c r="N3756" i="1"/>
  <c r="M3756" i="1"/>
  <c r="L3756" i="1"/>
  <c r="K3756" i="1"/>
  <c r="Q3755" i="1"/>
  <c r="P3755" i="1"/>
  <c r="O3755" i="1"/>
  <c r="N3755" i="1"/>
  <c r="M3755" i="1"/>
  <c r="L3755" i="1"/>
  <c r="K3755" i="1"/>
  <c r="Q3754" i="1"/>
  <c r="P3754" i="1"/>
  <c r="O3754" i="1"/>
  <c r="N3754" i="1"/>
  <c r="M3754" i="1"/>
  <c r="L3754" i="1"/>
  <c r="K3754" i="1"/>
  <c r="Q3753" i="1"/>
  <c r="P3753" i="1"/>
  <c r="O3753" i="1"/>
  <c r="N3753" i="1"/>
  <c r="M3753" i="1"/>
  <c r="L3753" i="1"/>
  <c r="K3753" i="1"/>
  <c r="Q3752" i="1"/>
  <c r="P3752" i="1"/>
  <c r="O3752" i="1"/>
  <c r="N3752" i="1"/>
  <c r="M3752" i="1"/>
  <c r="L3752" i="1"/>
  <c r="K3752" i="1"/>
  <c r="Q3751" i="1"/>
  <c r="P3751" i="1"/>
  <c r="O3751" i="1"/>
  <c r="N3751" i="1"/>
  <c r="M3751" i="1"/>
  <c r="L3751" i="1"/>
  <c r="K3751" i="1"/>
  <c r="Q3750" i="1"/>
  <c r="P3750" i="1"/>
  <c r="O3750" i="1"/>
  <c r="N3750" i="1"/>
  <c r="M3750" i="1"/>
  <c r="L3750" i="1"/>
  <c r="K3750" i="1"/>
  <c r="Q3749" i="1"/>
  <c r="P3749" i="1"/>
  <c r="O3749" i="1"/>
  <c r="N3749" i="1"/>
  <c r="M3749" i="1"/>
  <c r="L3749" i="1"/>
  <c r="K3749" i="1"/>
  <c r="Q3748" i="1"/>
  <c r="P3748" i="1"/>
  <c r="O3748" i="1"/>
  <c r="N3748" i="1"/>
  <c r="M3748" i="1"/>
  <c r="L3748" i="1"/>
  <c r="K3748" i="1"/>
  <c r="Q3747" i="1"/>
  <c r="P3747" i="1"/>
  <c r="O3747" i="1"/>
  <c r="N3747" i="1"/>
  <c r="M3747" i="1"/>
  <c r="L3747" i="1"/>
  <c r="K3747" i="1"/>
  <c r="Q3746" i="1"/>
  <c r="P3746" i="1"/>
  <c r="O3746" i="1"/>
  <c r="N3746" i="1"/>
  <c r="M3746" i="1"/>
  <c r="L3746" i="1"/>
  <c r="K3746" i="1"/>
  <c r="Q3745" i="1"/>
  <c r="P3745" i="1"/>
  <c r="O3745" i="1"/>
  <c r="N3745" i="1"/>
  <c r="M3745" i="1"/>
  <c r="L3745" i="1"/>
  <c r="K3745" i="1"/>
  <c r="Q3744" i="1"/>
  <c r="P3744" i="1"/>
  <c r="O3744" i="1"/>
  <c r="N3744" i="1"/>
  <c r="M3744" i="1"/>
  <c r="L3744" i="1"/>
  <c r="K3744" i="1"/>
  <c r="Q3743" i="1"/>
  <c r="P3743" i="1"/>
  <c r="O3743" i="1"/>
  <c r="N3743" i="1"/>
  <c r="M3743" i="1"/>
  <c r="L3743" i="1"/>
  <c r="K3743" i="1"/>
  <c r="Q3742" i="1"/>
  <c r="P3742" i="1"/>
  <c r="O3742" i="1"/>
  <c r="N3742" i="1"/>
  <c r="M3742" i="1"/>
  <c r="L3742" i="1"/>
  <c r="K3742" i="1"/>
  <c r="Q3741" i="1"/>
  <c r="P3741" i="1"/>
  <c r="O3741" i="1"/>
  <c r="N3741" i="1"/>
  <c r="M3741" i="1"/>
  <c r="L3741" i="1"/>
  <c r="K3741" i="1"/>
  <c r="Q3740" i="1"/>
  <c r="P3740" i="1"/>
  <c r="O3740" i="1"/>
  <c r="N3740" i="1"/>
  <c r="M3740" i="1"/>
  <c r="L3740" i="1"/>
  <c r="K3740" i="1"/>
  <c r="Q3739" i="1"/>
  <c r="P3739" i="1"/>
  <c r="O3739" i="1"/>
  <c r="N3739" i="1"/>
  <c r="M3739" i="1"/>
  <c r="L3739" i="1"/>
  <c r="K3739" i="1"/>
  <c r="Q3738" i="1"/>
  <c r="P3738" i="1"/>
  <c r="O3738" i="1"/>
  <c r="N3738" i="1"/>
  <c r="M3738" i="1"/>
  <c r="L3738" i="1"/>
  <c r="K3738" i="1"/>
  <c r="Q3737" i="1"/>
  <c r="P3737" i="1"/>
  <c r="O3737" i="1"/>
  <c r="N3737" i="1"/>
  <c r="M3737" i="1"/>
  <c r="L3737" i="1"/>
  <c r="K3737" i="1"/>
  <c r="Q3736" i="1"/>
  <c r="P3736" i="1"/>
  <c r="O3736" i="1"/>
  <c r="N3736" i="1"/>
  <c r="M3736" i="1"/>
  <c r="L3736" i="1"/>
  <c r="K3736" i="1"/>
  <c r="Q3735" i="1"/>
  <c r="P3735" i="1"/>
  <c r="O3735" i="1"/>
  <c r="N3735" i="1"/>
  <c r="M3735" i="1"/>
  <c r="L3735" i="1"/>
  <c r="K3735" i="1"/>
  <c r="Q3734" i="1"/>
  <c r="P3734" i="1"/>
  <c r="O3734" i="1"/>
  <c r="N3734" i="1"/>
  <c r="M3734" i="1"/>
  <c r="L3734" i="1"/>
  <c r="K3734" i="1"/>
  <c r="Q3733" i="1"/>
  <c r="P3733" i="1"/>
  <c r="O3733" i="1"/>
  <c r="N3733" i="1"/>
  <c r="M3733" i="1"/>
  <c r="L3733" i="1"/>
  <c r="K3733" i="1"/>
  <c r="Q3732" i="1"/>
  <c r="P3732" i="1"/>
  <c r="O3732" i="1"/>
  <c r="N3732" i="1"/>
  <c r="M3732" i="1"/>
  <c r="L3732" i="1"/>
  <c r="K3732" i="1"/>
  <c r="Q3731" i="1"/>
  <c r="P3731" i="1"/>
  <c r="O3731" i="1"/>
  <c r="N3731" i="1"/>
  <c r="M3731" i="1"/>
  <c r="L3731" i="1"/>
  <c r="K3731" i="1"/>
  <c r="Q3730" i="1"/>
  <c r="P3730" i="1"/>
  <c r="O3730" i="1"/>
  <c r="N3730" i="1"/>
  <c r="M3730" i="1"/>
  <c r="L3730" i="1"/>
  <c r="K3730" i="1"/>
  <c r="Q3729" i="1"/>
  <c r="P3729" i="1"/>
  <c r="O3729" i="1"/>
  <c r="N3729" i="1"/>
  <c r="M3729" i="1"/>
  <c r="L3729" i="1"/>
  <c r="K3729" i="1"/>
  <c r="Q3728" i="1"/>
  <c r="P3728" i="1"/>
  <c r="O3728" i="1"/>
  <c r="N3728" i="1"/>
  <c r="M3728" i="1"/>
  <c r="L3728" i="1"/>
  <c r="K3728" i="1"/>
  <c r="Q3727" i="1"/>
  <c r="P3727" i="1"/>
  <c r="O3727" i="1"/>
  <c r="N3727" i="1"/>
  <c r="M3727" i="1"/>
  <c r="L3727" i="1"/>
  <c r="K3727" i="1"/>
  <c r="Q3726" i="1"/>
  <c r="P3726" i="1"/>
  <c r="O3726" i="1"/>
  <c r="N3726" i="1"/>
  <c r="M3726" i="1"/>
  <c r="L3726" i="1"/>
  <c r="K3726" i="1"/>
  <c r="Q3725" i="1"/>
  <c r="P3725" i="1"/>
  <c r="O3725" i="1"/>
  <c r="N3725" i="1"/>
  <c r="M3725" i="1"/>
  <c r="L3725" i="1"/>
  <c r="K3725" i="1"/>
  <c r="Q3724" i="1"/>
  <c r="P3724" i="1"/>
  <c r="O3724" i="1"/>
  <c r="N3724" i="1"/>
  <c r="M3724" i="1"/>
  <c r="L3724" i="1"/>
  <c r="K3724" i="1"/>
  <c r="Q3723" i="1"/>
  <c r="P3723" i="1"/>
  <c r="O3723" i="1"/>
  <c r="N3723" i="1"/>
  <c r="M3723" i="1"/>
  <c r="L3723" i="1"/>
  <c r="K3723" i="1"/>
  <c r="Q3722" i="1"/>
  <c r="P3722" i="1"/>
  <c r="O3722" i="1"/>
  <c r="N3722" i="1"/>
  <c r="M3722" i="1"/>
  <c r="L3722" i="1"/>
  <c r="K3722" i="1"/>
  <c r="Q3721" i="1"/>
  <c r="P3721" i="1"/>
  <c r="O3721" i="1"/>
  <c r="N3721" i="1"/>
  <c r="M3721" i="1"/>
  <c r="L3721" i="1"/>
  <c r="K3721" i="1"/>
  <c r="Q3720" i="1"/>
  <c r="P3720" i="1"/>
  <c r="O3720" i="1"/>
  <c r="N3720" i="1"/>
  <c r="M3720" i="1"/>
  <c r="L3720" i="1"/>
  <c r="K3720" i="1"/>
  <c r="Q3719" i="1"/>
  <c r="P3719" i="1"/>
  <c r="O3719" i="1"/>
  <c r="N3719" i="1"/>
  <c r="M3719" i="1"/>
  <c r="L3719" i="1"/>
  <c r="K3719" i="1"/>
  <c r="Q3718" i="1"/>
  <c r="P3718" i="1"/>
  <c r="O3718" i="1"/>
  <c r="N3718" i="1"/>
  <c r="M3718" i="1"/>
  <c r="L3718" i="1"/>
  <c r="K3718" i="1"/>
  <c r="Q3717" i="1"/>
  <c r="P3717" i="1"/>
  <c r="O3717" i="1"/>
  <c r="N3717" i="1"/>
  <c r="M3717" i="1"/>
  <c r="L3717" i="1"/>
  <c r="K3717" i="1"/>
  <c r="Q3716" i="1"/>
  <c r="P3716" i="1"/>
  <c r="O3716" i="1"/>
  <c r="N3716" i="1"/>
  <c r="M3716" i="1"/>
  <c r="L3716" i="1"/>
  <c r="K3716" i="1"/>
  <c r="Q3715" i="1"/>
  <c r="P3715" i="1"/>
  <c r="O3715" i="1"/>
  <c r="N3715" i="1"/>
  <c r="M3715" i="1"/>
  <c r="L3715" i="1"/>
  <c r="K3715" i="1"/>
  <c r="Q3714" i="1"/>
  <c r="P3714" i="1"/>
  <c r="O3714" i="1"/>
  <c r="N3714" i="1"/>
  <c r="M3714" i="1"/>
  <c r="L3714" i="1"/>
  <c r="K3714" i="1"/>
  <c r="Q3713" i="1"/>
  <c r="P3713" i="1"/>
  <c r="O3713" i="1"/>
  <c r="N3713" i="1"/>
  <c r="M3713" i="1"/>
  <c r="L3713" i="1"/>
  <c r="K3713" i="1"/>
  <c r="Q3712" i="1"/>
  <c r="P3712" i="1"/>
  <c r="O3712" i="1"/>
  <c r="N3712" i="1"/>
  <c r="M3712" i="1"/>
  <c r="L3712" i="1"/>
  <c r="K3712" i="1"/>
  <c r="Q3711" i="1"/>
  <c r="P3711" i="1"/>
  <c r="O3711" i="1"/>
  <c r="N3711" i="1"/>
  <c r="M3711" i="1"/>
  <c r="L3711" i="1"/>
  <c r="K3711" i="1"/>
  <c r="Q3710" i="1"/>
  <c r="P3710" i="1"/>
  <c r="O3710" i="1"/>
  <c r="N3710" i="1"/>
  <c r="M3710" i="1"/>
  <c r="L3710" i="1"/>
  <c r="K3710" i="1"/>
  <c r="Q3709" i="1"/>
  <c r="P3709" i="1"/>
  <c r="O3709" i="1"/>
  <c r="N3709" i="1"/>
  <c r="M3709" i="1"/>
  <c r="L3709" i="1"/>
  <c r="K3709" i="1"/>
  <c r="Q3708" i="1"/>
  <c r="P3708" i="1"/>
  <c r="O3708" i="1"/>
  <c r="N3708" i="1"/>
  <c r="M3708" i="1"/>
  <c r="L3708" i="1"/>
  <c r="K3708" i="1"/>
  <c r="Q3707" i="1"/>
  <c r="P3707" i="1"/>
  <c r="O3707" i="1"/>
  <c r="N3707" i="1"/>
  <c r="M3707" i="1"/>
  <c r="L3707" i="1"/>
  <c r="K3707" i="1"/>
  <c r="Q3706" i="1"/>
  <c r="P3706" i="1"/>
  <c r="O3706" i="1"/>
  <c r="N3706" i="1"/>
  <c r="M3706" i="1"/>
  <c r="L3706" i="1"/>
  <c r="K3706" i="1"/>
  <c r="Q3705" i="1"/>
  <c r="P3705" i="1"/>
  <c r="O3705" i="1"/>
  <c r="N3705" i="1"/>
  <c r="M3705" i="1"/>
  <c r="L3705" i="1"/>
  <c r="K3705" i="1"/>
  <c r="Q3704" i="1"/>
  <c r="P3704" i="1"/>
  <c r="O3704" i="1"/>
  <c r="N3704" i="1"/>
  <c r="M3704" i="1"/>
  <c r="L3704" i="1"/>
  <c r="K3704" i="1"/>
  <c r="Q3703" i="1"/>
  <c r="P3703" i="1"/>
  <c r="O3703" i="1"/>
  <c r="N3703" i="1"/>
  <c r="M3703" i="1"/>
  <c r="L3703" i="1"/>
  <c r="K3703" i="1"/>
  <c r="Q3702" i="1"/>
  <c r="P3702" i="1"/>
  <c r="O3702" i="1"/>
  <c r="N3702" i="1"/>
  <c r="M3702" i="1"/>
  <c r="L3702" i="1"/>
  <c r="K3702" i="1"/>
  <c r="Q3701" i="1"/>
  <c r="P3701" i="1"/>
  <c r="O3701" i="1"/>
  <c r="N3701" i="1"/>
  <c r="M3701" i="1"/>
  <c r="L3701" i="1"/>
  <c r="K3701" i="1"/>
  <c r="Q3700" i="1"/>
  <c r="P3700" i="1"/>
  <c r="O3700" i="1"/>
  <c r="N3700" i="1"/>
  <c r="M3700" i="1"/>
  <c r="L3700" i="1"/>
  <c r="K3700" i="1"/>
  <c r="Q3699" i="1"/>
  <c r="P3699" i="1"/>
  <c r="O3699" i="1"/>
  <c r="N3699" i="1"/>
  <c r="M3699" i="1"/>
  <c r="L3699" i="1"/>
  <c r="K3699" i="1"/>
  <c r="Q3698" i="1"/>
  <c r="P3698" i="1"/>
  <c r="O3698" i="1"/>
  <c r="N3698" i="1"/>
  <c r="M3698" i="1"/>
  <c r="L3698" i="1"/>
  <c r="K3698" i="1"/>
  <c r="Q3697" i="1"/>
  <c r="P3697" i="1"/>
  <c r="O3697" i="1"/>
  <c r="N3697" i="1"/>
  <c r="M3697" i="1"/>
  <c r="L3697" i="1"/>
  <c r="K3697" i="1"/>
  <c r="Q3696" i="1"/>
  <c r="P3696" i="1"/>
  <c r="O3696" i="1"/>
  <c r="N3696" i="1"/>
  <c r="M3696" i="1"/>
  <c r="L3696" i="1"/>
  <c r="K3696" i="1"/>
  <c r="Q3695" i="1"/>
  <c r="P3695" i="1"/>
  <c r="O3695" i="1"/>
  <c r="N3695" i="1"/>
  <c r="M3695" i="1"/>
  <c r="L3695" i="1"/>
  <c r="K3695" i="1"/>
  <c r="Q3694" i="1"/>
  <c r="P3694" i="1"/>
  <c r="O3694" i="1"/>
  <c r="N3694" i="1"/>
  <c r="M3694" i="1"/>
  <c r="L3694" i="1"/>
  <c r="K3694" i="1"/>
  <c r="Q3693" i="1"/>
  <c r="P3693" i="1"/>
  <c r="O3693" i="1"/>
  <c r="N3693" i="1"/>
  <c r="M3693" i="1"/>
  <c r="L3693" i="1"/>
  <c r="K3693" i="1"/>
  <c r="Q3692" i="1"/>
  <c r="P3692" i="1"/>
  <c r="O3692" i="1"/>
  <c r="N3692" i="1"/>
  <c r="M3692" i="1"/>
  <c r="L3692" i="1"/>
  <c r="K3692" i="1"/>
  <c r="Q3691" i="1"/>
  <c r="P3691" i="1"/>
  <c r="O3691" i="1"/>
  <c r="N3691" i="1"/>
  <c r="M3691" i="1"/>
  <c r="L3691" i="1"/>
  <c r="K3691" i="1"/>
  <c r="Q3690" i="1"/>
  <c r="P3690" i="1"/>
  <c r="O3690" i="1"/>
  <c r="N3690" i="1"/>
  <c r="M3690" i="1"/>
  <c r="L3690" i="1"/>
  <c r="K3690" i="1"/>
  <c r="Q3689" i="1"/>
  <c r="P3689" i="1"/>
  <c r="O3689" i="1"/>
  <c r="N3689" i="1"/>
  <c r="M3689" i="1"/>
  <c r="L3689" i="1"/>
  <c r="K3689" i="1"/>
  <c r="Q3688" i="1"/>
  <c r="P3688" i="1"/>
  <c r="O3688" i="1"/>
  <c r="N3688" i="1"/>
  <c r="M3688" i="1"/>
  <c r="L3688" i="1"/>
  <c r="K3688" i="1"/>
  <c r="Q3687" i="1"/>
  <c r="P3687" i="1"/>
  <c r="O3687" i="1"/>
  <c r="N3687" i="1"/>
  <c r="M3687" i="1"/>
  <c r="L3687" i="1"/>
  <c r="K3687" i="1"/>
  <c r="Q3686" i="1"/>
  <c r="P3686" i="1"/>
  <c r="O3686" i="1"/>
  <c r="N3686" i="1"/>
  <c r="M3686" i="1"/>
  <c r="L3686" i="1"/>
  <c r="K3686" i="1"/>
  <c r="Q3685" i="1"/>
  <c r="P3685" i="1"/>
  <c r="O3685" i="1"/>
  <c r="N3685" i="1"/>
  <c r="M3685" i="1"/>
  <c r="L3685" i="1"/>
  <c r="K3685" i="1"/>
  <c r="Q3684" i="1"/>
  <c r="P3684" i="1"/>
  <c r="O3684" i="1"/>
  <c r="N3684" i="1"/>
  <c r="M3684" i="1"/>
  <c r="L3684" i="1"/>
  <c r="K3684" i="1"/>
  <c r="Q3683" i="1"/>
  <c r="P3683" i="1"/>
  <c r="O3683" i="1"/>
  <c r="N3683" i="1"/>
  <c r="M3683" i="1"/>
  <c r="L3683" i="1"/>
  <c r="K3683" i="1"/>
  <c r="Q3682" i="1"/>
  <c r="P3682" i="1"/>
  <c r="O3682" i="1"/>
  <c r="N3682" i="1"/>
  <c r="M3682" i="1"/>
  <c r="L3682" i="1"/>
  <c r="K3682" i="1"/>
  <c r="Q3681" i="1"/>
  <c r="P3681" i="1"/>
  <c r="O3681" i="1"/>
  <c r="N3681" i="1"/>
  <c r="M3681" i="1"/>
  <c r="L3681" i="1"/>
  <c r="K3681" i="1"/>
  <c r="Q3680" i="1"/>
  <c r="P3680" i="1"/>
  <c r="O3680" i="1"/>
  <c r="N3680" i="1"/>
  <c r="M3680" i="1"/>
  <c r="L3680" i="1"/>
  <c r="K3680" i="1"/>
  <c r="Q3679" i="1"/>
  <c r="P3679" i="1"/>
  <c r="O3679" i="1"/>
  <c r="N3679" i="1"/>
  <c r="M3679" i="1"/>
  <c r="L3679" i="1"/>
  <c r="K3679" i="1"/>
  <c r="Q3678" i="1"/>
  <c r="P3678" i="1"/>
  <c r="O3678" i="1"/>
  <c r="N3678" i="1"/>
  <c r="M3678" i="1"/>
  <c r="L3678" i="1"/>
  <c r="K3678" i="1"/>
  <c r="Q3677" i="1"/>
  <c r="P3677" i="1"/>
  <c r="O3677" i="1"/>
  <c r="N3677" i="1"/>
  <c r="M3677" i="1"/>
  <c r="L3677" i="1"/>
  <c r="K3677" i="1"/>
  <c r="Q3676" i="1"/>
  <c r="P3676" i="1"/>
  <c r="O3676" i="1"/>
  <c r="N3676" i="1"/>
  <c r="M3676" i="1"/>
  <c r="L3676" i="1"/>
  <c r="K3676" i="1"/>
  <c r="Q3675" i="1"/>
  <c r="P3675" i="1"/>
  <c r="O3675" i="1"/>
  <c r="N3675" i="1"/>
  <c r="M3675" i="1"/>
  <c r="L3675" i="1"/>
  <c r="K3675" i="1"/>
  <c r="Q3674" i="1"/>
  <c r="P3674" i="1"/>
  <c r="O3674" i="1"/>
  <c r="N3674" i="1"/>
  <c r="M3674" i="1"/>
  <c r="L3674" i="1"/>
  <c r="K3674" i="1"/>
  <c r="Q3673" i="1"/>
  <c r="P3673" i="1"/>
  <c r="O3673" i="1"/>
  <c r="N3673" i="1"/>
  <c r="M3673" i="1"/>
  <c r="L3673" i="1"/>
  <c r="K3673" i="1"/>
  <c r="Q3672" i="1"/>
  <c r="P3672" i="1"/>
  <c r="O3672" i="1"/>
  <c r="N3672" i="1"/>
  <c r="M3672" i="1"/>
  <c r="L3672" i="1"/>
  <c r="K3672" i="1"/>
  <c r="Q3671" i="1"/>
  <c r="P3671" i="1"/>
  <c r="O3671" i="1"/>
  <c r="N3671" i="1"/>
  <c r="M3671" i="1"/>
  <c r="L3671" i="1"/>
  <c r="K3671" i="1"/>
  <c r="Q3670" i="1"/>
  <c r="P3670" i="1"/>
  <c r="O3670" i="1"/>
  <c r="N3670" i="1"/>
  <c r="M3670" i="1"/>
  <c r="L3670" i="1"/>
  <c r="K3670" i="1"/>
  <c r="Q3669" i="1"/>
  <c r="P3669" i="1"/>
  <c r="O3669" i="1"/>
  <c r="N3669" i="1"/>
  <c r="M3669" i="1"/>
  <c r="L3669" i="1"/>
  <c r="K3669" i="1"/>
  <c r="Q3668" i="1"/>
  <c r="P3668" i="1"/>
  <c r="O3668" i="1"/>
  <c r="N3668" i="1"/>
  <c r="M3668" i="1"/>
  <c r="L3668" i="1"/>
  <c r="K3668" i="1"/>
  <c r="Q3667" i="1"/>
  <c r="P3667" i="1"/>
  <c r="O3667" i="1"/>
  <c r="N3667" i="1"/>
  <c r="M3667" i="1"/>
  <c r="L3667" i="1"/>
  <c r="K3667" i="1"/>
  <c r="Q3666" i="1"/>
  <c r="P3666" i="1"/>
  <c r="O3666" i="1"/>
  <c r="N3666" i="1"/>
  <c r="M3666" i="1"/>
  <c r="L3666" i="1"/>
  <c r="K3666" i="1"/>
  <c r="Q3665" i="1"/>
  <c r="P3665" i="1"/>
  <c r="O3665" i="1"/>
  <c r="N3665" i="1"/>
  <c r="M3665" i="1"/>
  <c r="L3665" i="1"/>
  <c r="K3665" i="1"/>
  <c r="Q3664" i="1"/>
  <c r="P3664" i="1"/>
  <c r="O3664" i="1"/>
  <c r="N3664" i="1"/>
  <c r="M3664" i="1"/>
  <c r="L3664" i="1"/>
  <c r="K3664" i="1"/>
  <c r="Q3663" i="1"/>
  <c r="P3663" i="1"/>
  <c r="O3663" i="1"/>
  <c r="N3663" i="1"/>
  <c r="M3663" i="1"/>
  <c r="L3663" i="1"/>
  <c r="K3663" i="1"/>
  <c r="Q3662" i="1"/>
  <c r="P3662" i="1"/>
  <c r="O3662" i="1"/>
  <c r="N3662" i="1"/>
  <c r="M3662" i="1"/>
  <c r="L3662" i="1"/>
  <c r="K3662" i="1"/>
  <c r="Q3661" i="1"/>
  <c r="P3661" i="1"/>
  <c r="O3661" i="1"/>
  <c r="N3661" i="1"/>
  <c r="M3661" i="1"/>
  <c r="L3661" i="1"/>
  <c r="K3661" i="1"/>
  <c r="Q3660" i="1"/>
  <c r="P3660" i="1"/>
  <c r="O3660" i="1"/>
  <c r="N3660" i="1"/>
  <c r="M3660" i="1"/>
  <c r="L3660" i="1"/>
  <c r="K3660" i="1"/>
  <c r="Q3659" i="1"/>
  <c r="P3659" i="1"/>
  <c r="O3659" i="1"/>
  <c r="N3659" i="1"/>
  <c r="M3659" i="1"/>
  <c r="L3659" i="1"/>
  <c r="K3659" i="1"/>
  <c r="Q3658" i="1"/>
  <c r="P3658" i="1"/>
  <c r="O3658" i="1"/>
  <c r="N3658" i="1"/>
  <c r="M3658" i="1"/>
  <c r="L3658" i="1"/>
  <c r="K3658" i="1"/>
  <c r="Q3657" i="1"/>
  <c r="P3657" i="1"/>
  <c r="O3657" i="1"/>
  <c r="N3657" i="1"/>
  <c r="M3657" i="1"/>
  <c r="L3657" i="1"/>
  <c r="K3657" i="1"/>
  <c r="Q3656" i="1"/>
  <c r="P3656" i="1"/>
  <c r="O3656" i="1"/>
  <c r="N3656" i="1"/>
  <c r="M3656" i="1"/>
  <c r="L3656" i="1"/>
  <c r="K3656" i="1"/>
  <c r="Q3655" i="1"/>
  <c r="P3655" i="1"/>
  <c r="O3655" i="1"/>
  <c r="N3655" i="1"/>
  <c r="M3655" i="1"/>
  <c r="L3655" i="1"/>
  <c r="K3655" i="1"/>
  <c r="Q3654" i="1"/>
  <c r="P3654" i="1"/>
  <c r="O3654" i="1"/>
  <c r="N3654" i="1"/>
  <c r="M3654" i="1"/>
  <c r="L3654" i="1"/>
  <c r="K3654" i="1"/>
  <c r="Q3653" i="1"/>
  <c r="P3653" i="1"/>
  <c r="O3653" i="1"/>
  <c r="N3653" i="1"/>
  <c r="M3653" i="1"/>
  <c r="L3653" i="1"/>
  <c r="K3653" i="1"/>
  <c r="Q3652" i="1"/>
  <c r="P3652" i="1"/>
  <c r="O3652" i="1"/>
  <c r="N3652" i="1"/>
  <c r="M3652" i="1"/>
  <c r="L3652" i="1"/>
  <c r="K3652" i="1"/>
  <c r="Q3651" i="1"/>
  <c r="P3651" i="1"/>
  <c r="O3651" i="1"/>
  <c r="N3651" i="1"/>
  <c r="M3651" i="1"/>
  <c r="L3651" i="1"/>
  <c r="K3651" i="1"/>
  <c r="Q3650" i="1"/>
  <c r="P3650" i="1"/>
  <c r="O3650" i="1"/>
  <c r="N3650" i="1"/>
  <c r="M3650" i="1"/>
  <c r="L3650" i="1"/>
  <c r="K3650" i="1"/>
  <c r="Q3649" i="1"/>
  <c r="P3649" i="1"/>
  <c r="O3649" i="1"/>
  <c r="N3649" i="1"/>
  <c r="M3649" i="1"/>
  <c r="L3649" i="1"/>
  <c r="K3649" i="1"/>
  <c r="Q3648" i="1"/>
  <c r="P3648" i="1"/>
  <c r="O3648" i="1"/>
  <c r="N3648" i="1"/>
  <c r="M3648" i="1"/>
  <c r="L3648" i="1"/>
  <c r="K3648" i="1"/>
  <c r="Q3647" i="1"/>
  <c r="P3647" i="1"/>
  <c r="O3647" i="1"/>
  <c r="N3647" i="1"/>
  <c r="M3647" i="1"/>
  <c r="L3647" i="1"/>
  <c r="K3647" i="1"/>
  <c r="Q3646" i="1"/>
  <c r="P3646" i="1"/>
  <c r="O3646" i="1"/>
  <c r="N3646" i="1"/>
  <c r="M3646" i="1"/>
  <c r="L3646" i="1"/>
  <c r="K3646" i="1"/>
  <c r="Q3645" i="1"/>
  <c r="P3645" i="1"/>
  <c r="O3645" i="1"/>
  <c r="N3645" i="1"/>
  <c r="M3645" i="1"/>
  <c r="L3645" i="1"/>
  <c r="K3645" i="1"/>
  <c r="Q3644" i="1"/>
  <c r="P3644" i="1"/>
  <c r="O3644" i="1"/>
  <c r="N3644" i="1"/>
  <c r="M3644" i="1"/>
  <c r="L3644" i="1"/>
  <c r="K3644" i="1"/>
  <c r="Q3643" i="1"/>
  <c r="P3643" i="1"/>
  <c r="O3643" i="1"/>
  <c r="N3643" i="1"/>
  <c r="M3643" i="1"/>
  <c r="L3643" i="1"/>
  <c r="K3643" i="1"/>
  <c r="Q3642" i="1"/>
  <c r="P3642" i="1"/>
  <c r="O3642" i="1"/>
  <c r="N3642" i="1"/>
  <c r="M3642" i="1"/>
  <c r="L3642" i="1"/>
  <c r="K3642" i="1"/>
  <c r="Q3641" i="1"/>
  <c r="P3641" i="1"/>
  <c r="O3641" i="1"/>
  <c r="N3641" i="1"/>
  <c r="M3641" i="1"/>
  <c r="L3641" i="1"/>
  <c r="K3641" i="1"/>
  <c r="Q3640" i="1"/>
  <c r="P3640" i="1"/>
  <c r="O3640" i="1"/>
  <c r="N3640" i="1"/>
  <c r="M3640" i="1"/>
  <c r="L3640" i="1"/>
  <c r="K3640" i="1"/>
  <c r="Q3639" i="1"/>
  <c r="P3639" i="1"/>
  <c r="O3639" i="1"/>
  <c r="N3639" i="1"/>
  <c r="M3639" i="1"/>
  <c r="L3639" i="1"/>
  <c r="K3639" i="1"/>
  <c r="Q3638" i="1"/>
  <c r="P3638" i="1"/>
  <c r="O3638" i="1"/>
  <c r="N3638" i="1"/>
  <c r="M3638" i="1"/>
  <c r="L3638" i="1"/>
  <c r="K3638" i="1"/>
  <c r="Q3637" i="1"/>
  <c r="P3637" i="1"/>
  <c r="O3637" i="1"/>
  <c r="N3637" i="1"/>
  <c r="M3637" i="1"/>
  <c r="L3637" i="1"/>
  <c r="K3637" i="1"/>
  <c r="Q3636" i="1"/>
  <c r="P3636" i="1"/>
  <c r="O3636" i="1"/>
  <c r="N3636" i="1"/>
  <c r="M3636" i="1"/>
  <c r="L3636" i="1"/>
  <c r="K3636" i="1"/>
  <c r="Q3635" i="1"/>
  <c r="P3635" i="1"/>
  <c r="O3635" i="1"/>
  <c r="N3635" i="1"/>
  <c r="M3635" i="1"/>
  <c r="L3635" i="1"/>
  <c r="K3635" i="1"/>
  <c r="Q3634" i="1"/>
  <c r="P3634" i="1"/>
  <c r="O3634" i="1"/>
  <c r="N3634" i="1"/>
  <c r="M3634" i="1"/>
  <c r="L3634" i="1"/>
  <c r="K3634" i="1"/>
  <c r="Q3633" i="1"/>
  <c r="P3633" i="1"/>
  <c r="O3633" i="1"/>
  <c r="N3633" i="1"/>
  <c r="M3633" i="1"/>
  <c r="L3633" i="1"/>
  <c r="K3633" i="1"/>
  <c r="Q3632" i="1"/>
  <c r="P3632" i="1"/>
  <c r="O3632" i="1"/>
  <c r="N3632" i="1"/>
  <c r="M3632" i="1"/>
  <c r="L3632" i="1"/>
  <c r="K3632" i="1"/>
  <c r="Q3631" i="1"/>
  <c r="P3631" i="1"/>
  <c r="O3631" i="1"/>
  <c r="N3631" i="1"/>
  <c r="M3631" i="1"/>
  <c r="L3631" i="1"/>
  <c r="K3631" i="1"/>
  <c r="Q3630" i="1"/>
  <c r="P3630" i="1"/>
  <c r="O3630" i="1"/>
  <c r="N3630" i="1"/>
  <c r="M3630" i="1"/>
  <c r="L3630" i="1"/>
  <c r="K3630" i="1"/>
  <c r="Q3629" i="1"/>
  <c r="P3629" i="1"/>
  <c r="O3629" i="1"/>
  <c r="N3629" i="1"/>
  <c r="M3629" i="1"/>
  <c r="L3629" i="1"/>
  <c r="K3629" i="1"/>
  <c r="Q3628" i="1"/>
  <c r="P3628" i="1"/>
  <c r="O3628" i="1"/>
  <c r="N3628" i="1"/>
  <c r="M3628" i="1"/>
  <c r="L3628" i="1"/>
  <c r="K3628" i="1"/>
  <c r="Q3627" i="1"/>
  <c r="P3627" i="1"/>
  <c r="O3627" i="1"/>
  <c r="N3627" i="1"/>
  <c r="M3627" i="1"/>
  <c r="L3627" i="1"/>
  <c r="K3627" i="1"/>
  <c r="Q3626" i="1"/>
  <c r="P3626" i="1"/>
  <c r="O3626" i="1"/>
  <c r="N3626" i="1"/>
  <c r="M3626" i="1"/>
  <c r="L3626" i="1"/>
  <c r="K3626" i="1"/>
  <c r="Q3625" i="1"/>
  <c r="P3625" i="1"/>
  <c r="O3625" i="1"/>
  <c r="N3625" i="1"/>
  <c r="M3625" i="1"/>
  <c r="L3625" i="1"/>
  <c r="K3625" i="1"/>
  <c r="Q3624" i="1"/>
  <c r="P3624" i="1"/>
  <c r="O3624" i="1"/>
  <c r="N3624" i="1"/>
  <c r="M3624" i="1"/>
  <c r="L3624" i="1"/>
  <c r="K3624" i="1"/>
  <c r="Q3623" i="1"/>
  <c r="P3623" i="1"/>
  <c r="O3623" i="1"/>
  <c r="N3623" i="1"/>
  <c r="M3623" i="1"/>
  <c r="L3623" i="1"/>
  <c r="K3623" i="1"/>
  <c r="Q3622" i="1"/>
  <c r="P3622" i="1"/>
  <c r="O3622" i="1"/>
  <c r="N3622" i="1"/>
  <c r="M3622" i="1"/>
  <c r="L3622" i="1"/>
  <c r="K3622" i="1"/>
  <c r="Q3621" i="1"/>
  <c r="P3621" i="1"/>
  <c r="O3621" i="1"/>
  <c r="N3621" i="1"/>
  <c r="M3621" i="1"/>
  <c r="L3621" i="1"/>
  <c r="K3621" i="1"/>
  <c r="Q3620" i="1"/>
  <c r="P3620" i="1"/>
  <c r="O3620" i="1"/>
  <c r="N3620" i="1"/>
  <c r="M3620" i="1"/>
  <c r="L3620" i="1"/>
  <c r="K3620" i="1"/>
  <c r="Q3619" i="1"/>
  <c r="P3619" i="1"/>
  <c r="O3619" i="1"/>
  <c r="N3619" i="1"/>
  <c r="M3619" i="1"/>
  <c r="L3619" i="1"/>
  <c r="K3619" i="1"/>
  <c r="Q3618" i="1"/>
  <c r="P3618" i="1"/>
  <c r="O3618" i="1"/>
  <c r="N3618" i="1"/>
  <c r="M3618" i="1"/>
  <c r="L3618" i="1"/>
  <c r="K3618" i="1"/>
  <c r="Q3617" i="1"/>
  <c r="P3617" i="1"/>
  <c r="O3617" i="1"/>
  <c r="N3617" i="1"/>
  <c r="M3617" i="1"/>
  <c r="L3617" i="1"/>
  <c r="K3617" i="1"/>
  <c r="Q3616" i="1"/>
  <c r="P3616" i="1"/>
  <c r="O3616" i="1"/>
  <c r="N3616" i="1"/>
  <c r="M3616" i="1"/>
  <c r="L3616" i="1"/>
  <c r="K3616" i="1"/>
  <c r="Q3615" i="1"/>
  <c r="P3615" i="1"/>
  <c r="O3615" i="1"/>
  <c r="N3615" i="1"/>
  <c r="M3615" i="1"/>
  <c r="L3615" i="1"/>
  <c r="K3615" i="1"/>
  <c r="Q3614" i="1"/>
  <c r="P3614" i="1"/>
  <c r="O3614" i="1"/>
  <c r="N3614" i="1"/>
  <c r="M3614" i="1"/>
  <c r="L3614" i="1"/>
  <c r="K3614" i="1"/>
  <c r="Q3613" i="1"/>
  <c r="P3613" i="1"/>
  <c r="O3613" i="1"/>
  <c r="N3613" i="1"/>
  <c r="M3613" i="1"/>
  <c r="L3613" i="1"/>
  <c r="K3613" i="1"/>
  <c r="Q3612" i="1"/>
  <c r="P3612" i="1"/>
  <c r="O3612" i="1"/>
  <c r="N3612" i="1"/>
  <c r="M3612" i="1"/>
  <c r="L3612" i="1"/>
  <c r="K3612" i="1"/>
  <c r="Q3611" i="1"/>
  <c r="P3611" i="1"/>
  <c r="O3611" i="1"/>
  <c r="N3611" i="1"/>
  <c r="M3611" i="1"/>
  <c r="L3611" i="1"/>
  <c r="K3611" i="1"/>
  <c r="Q3610" i="1"/>
  <c r="P3610" i="1"/>
  <c r="O3610" i="1"/>
  <c r="N3610" i="1"/>
  <c r="M3610" i="1"/>
  <c r="L3610" i="1"/>
  <c r="K3610" i="1"/>
  <c r="Q3609" i="1"/>
  <c r="P3609" i="1"/>
  <c r="O3609" i="1"/>
  <c r="N3609" i="1"/>
  <c r="M3609" i="1"/>
  <c r="L3609" i="1"/>
  <c r="K3609" i="1"/>
  <c r="Q3608" i="1"/>
  <c r="P3608" i="1"/>
  <c r="O3608" i="1"/>
  <c r="N3608" i="1"/>
  <c r="M3608" i="1"/>
  <c r="L3608" i="1"/>
  <c r="K3608" i="1"/>
  <c r="Q3607" i="1"/>
  <c r="P3607" i="1"/>
  <c r="O3607" i="1"/>
  <c r="N3607" i="1"/>
  <c r="M3607" i="1"/>
  <c r="L3607" i="1"/>
  <c r="K3607" i="1"/>
  <c r="Q3606" i="1"/>
  <c r="P3606" i="1"/>
  <c r="O3606" i="1"/>
  <c r="N3606" i="1"/>
  <c r="M3606" i="1"/>
  <c r="L3606" i="1"/>
  <c r="K3606" i="1"/>
  <c r="Q3605" i="1"/>
  <c r="P3605" i="1"/>
  <c r="O3605" i="1"/>
  <c r="N3605" i="1"/>
  <c r="M3605" i="1"/>
  <c r="L3605" i="1"/>
  <c r="K3605" i="1"/>
  <c r="Q3604" i="1"/>
  <c r="P3604" i="1"/>
  <c r="O3604" i="1"/>
  <c r="N3604" i="1"/>
  <c r="M3604" i="1"/>
  <c r="L3604" i="1"/>
  <c r="K3604" i="1"/>
  <c r="Q3603" i="1"/>
  <c r="P3603" i="1"/>
  <c r="O3603" i="1"/>
  <c r="N3603" i="1"/>
  <c r="M3603" i="1"/>
  <c r="L3603" i="1"/>
  <c r="K3603" i="1"/>
  <c r="Q3602" i="1"/>
  <c r="P3602" i="1"/>
  <c r="O3602" i="1"/>
  <c r="N3602" i="1"/>
  <c r="M3602" i="1"/>
  <c r="L3602" i="1"/>
  <c r="K3602" i="1"/>
  <c r="Q3601" i="1"/>
  <c r="P3601" i="1"/>
  <c r="O3601" i="1"/>
  <c r="N3601" i="1"/>
  <c r="M3601" i="1"/>
  <c r="L3601" i="1"/>
  <c r="K3601" i="1"/>
  <c r="Q3600" i="1"/>
  <c r="P3600" i="1"/>
  <c r="O3600" i="1"/>
  <c r="N3600" i="1"/>
  <c r="M3600" i="1"/>
  <c r="L3600" i="1"/>
  <c r="K3600" i="1"/>
  <c r="Q3599" i="1"/>
  <c r="P3599" i="1"/>
  <c r="O3599" i="1"/>
  <c r="N3599" i="1"/>
  <c r="M3599" i="1"/>
  <c r="L3599" i="1"/>
  <c r="K3599" i="1"/>
  <c r="Q3598" i="1"/>
  <c r="P3598" i="1"/>
  <c r="O3598" i="1"/>
  <c r="N3598" i="1"/>
  <c r="M3598" i="1"/>
  <c r="L3598" i="1"/>
  <c r="K3598" i="1"/>
  <c r="Q3597" i="1"/>
  <c r="P3597" i="1"/>
  <c r="O3597" i="1"/>
  <c r="N3597" i="1"/>
  <c r="M3597" i="1"/>
  <c r="L3597" i="1"/>
  <c r="K3597" i="1"/>
  <c r="Q3596" i="1"/>
  <c r="P3596" i="1"/>
  <c r="O3596" i="1"/>
  <c r="N3596" i="1"/>
  <c r="M3596" i="1"/>
  <c r="L3596" i="1"/>
  <c r="K3596" i="1"/>
  <c r="Q3595" i="1"/>
  <c r="P3595" i="1"/>
  <c r="O3595" i="1"/>
  <c r="N3595" i="1"/>
  <c r="M3595" i="1"/>
  <c r="L3595" i="1"/>
  <c r="K3595" i="1"/>
  <c r="Q3594" i="1"/>
  <c r="P3594" i="1"/>
  <c r="O3594" i="1"/>
  <c r="N3594" i="1"/>
  <c r="M3594" i="1"/>
  <c r="L3594" i="1"/>
  <c r="K3594" i="1"/>
  <c r="Q3593" i="1"/>
  <c r="P3593" i="1"/>
  <c r="O3593" i="1"/>
  <c r="N3593" i="1"/>
  <c r="M3593" i="1"/>
  <c r="L3593" i="1"/>
  <c r="K3593" i="1"/>
  <c r="Q3592" i="1"/>
  <c r="P3592" i="1"/>
  <c r="O3592" i="1"/>
  <c r="N3592" i="1"/>
  <c r="M3592" i="1"/>
  <c r="L3592" i="1"/>
  <c r="K3592" i="1"/>
  <c r="Q3591" i="1"/>
  <c r="P3591" i="1"/>
  <c r="O3591" i="1"/>
  <c r="N3591" i="1"/>
  <c r="M3591" i="1"/>
  <c r="L3591" i="1"/>
  <c r="K3591" i="1"/>
  <c r="Q3590" i="1"/>
  <c r="P3590" i="1"/>
  <c r="O3590" i="1"/>
  <c r="N3590" i="1"/>
  <c r="M3590" i="1"/>
  <c r="L3590" i="1"/>
  <c r="K3590" i="1"/>
  <c r="Q3589" i="1"/>
  <c r="P3589" i="1"/>
  <c r="O3589" i="1"/>
  <c r="N3589" i="1"/>
  <c r="M3589" i="1"/>
  <c r="L3589" i="1"/>
  <c r="K3589" i="1"/>
  <c r="Q3588" i="1"/>
  <c r="P3588" i="1"/>
  <c r="O3588" i="1"/>
  <c r="N3588" i="1"/>
  <c r="M3588" i="1"/>
  <c r="L3588" i="1"/>
  <c r="K3588" i="1"/>
  <c r="Q3587" i="1"/>
  <c r="P3587" i="1"/>
  <c r="O3587" i="1"/>
  <c r="N3587" i="1"/>
  <c r="M3587" i="1"/>
  <c r="L3587" i="1"/>
  <c r="K3587" i="1"/>
  <c r="Q3586" i="1"/>
  <c r="P3586" i="1"/>
  <c r="O3586" i="1"/>
  <c r="N3586" i="1"/>
  <c r="M3586" i="1"/>
  <c r="L3586" i="1"/>
  <c r="K3586" i="1"/>
  <c r="Q3585" i="1"/>
  <c r="P3585" i="1"/>
  <c r="O3585" i="1"/>
  <c r="N3585" i="1"/>
  <c r="M3585" i="1"/>
  <c r="L3585" i="1"/>
  <c r="K3585" i="1"/>
  <c r="Q3584" i="1"/>
  <c r="P3584" i="1"/>
  <c r="O3584" i="1"/>
  <c r="N3584" i="1"/>
  <c r="M3584" i="1"/>
  <c r="L3584" i="1"/>
  <c r="K3584" i="1"/>
  <c r="Q3583" i="1"/>
  <c r="P3583" i="1"/>
  <c r="O3583" i="1"/>
  <c r="N3583" i="1"/>
  <c r="M3583" i="1"/>
  <c r="L3583" i="1"/>
  <c r="K3583" i="1"/>
  <c r="Q3582" i="1"/>
  <c r="P3582" i="1"/>
  <c r="O3582" i="1"/>
  <c r="N3582" i="1"/>
  <c r="M3582" i="1"/>
  <c r="L3582" i="1"/>
  <c r="K3582" i="1"/>
  <c r="Q3581" i="1"/>
  <c r="P3581" i="1"/>
  <c r="O3581" i="1"/>
  <c r="N3581" i="1"/>
  <c r="M3581" i="1"/>
  <c r="L3581" i="1"/>
  <c r="K3581" i="1"/>
  <c r="Q3580" i="1"/>
  <c r="P3580" i="1"/>
  <c r="O3580" i="1"/>
  <c r="N3580" i="1"/>
  <c r="M3580" i="1"/>
  <c r="L3580" i="1"/>
  <c r="K3580" i="1"/>
  <c r="Q3579" i="1"/>
  <c r="P3579" i="1"/>
  <c r="O3579" i="1"/>
  <c r="N3579" i="1"/>
  <c r="M3579" i="1"/>
  <c r="L3579" i="1"/>
  <c r="K3579" i="1"/>
  <c r="Q3578" i="1"/>
  <c r="P3578" i="1"/>
  <c r="O3578" i="1"/>
  <c r="N3578" i="1"/>
  <c r="M3578" i="1"/>
  <c r="L3578" i="1"/>
  <c r="K3578" i="1"/>
  <c r="Q3577" i="1"/>
  <c r="P3577" i="1"/>
  <c r="O3577" i="1"/>
  <c r="N3577" i="1"/>
  <c r="M3577" i="1"/>
  <c r="L3577" i="1"/>
  <c r="K3577" i="1"/>
  <c r="Q3576" i="1"/>
  <c r="P3576" i="1"/>
  <c r="O3576" i="1"/>
  <c r="N3576" i="1"/>
  <c r="M3576" i="1"/>
  <c r="L3576" i="1"/>
  <c r="K3576" i="1"/>
  <c r="Q3575" i="1"/>
  <c r="P3575" i="1"/>
  <c r="O3575" i="1"/>
  <c r="N3575" i="1"/>
  <c r="M3575" i="1"/>
  <c r="L3575" i="1"/>
  <c r="K3575" i="1"/>
  <c r="Q3574" i="1"/>
  <c r="P3574" i="1"/>
  <c r="O3574" i="1"/>
  <c r="N3574" i="1"/>
  <c r="M3574" i="1"/>
  <c r="L3574" i="1"/>
  <c r="K3574" i="1"/>
  <c r="Q3573" i="1"/>
  <c r="P3573" i="1"/>
  <c r="O3573" i="1"/>
  <c r="N3573" i="1"/>
  <c r="M3573" i="1"/>
  <c r="L3573" i="1"/>
  <c r="K3573" i="1"/>
  <c r="Q3572" i="1"/>
  <c r="P3572" i="1"/>
  <c r="O3572" i="1"/>
  <c r="N3572" i="1"/>
  <c r="M3572" i="1"/>
  <c r="L3572" i="1"/>
  <c r="K3572" i="1"/>
  <c r="Q3571" i="1"/>
  <c r="P3571" i="1"/>
  <c r="O3571" i="1"/>
  <c r="N3571" i="1"/>
  <c r="M3571" i="1"/>
  <c r="L3571" i="1"/>
  <c r="K3571" i="1"/>
  <c r="Q3570" i="1"/>
  <c r="P3570" i="1"/>
  <c r="O3570" i="1"/>
  <c r="N3570" i="1"/>
  <c r="M3570" i="1"/>
  <c r="L3570" i="1"/>
  <c r="K3570" i="1"/>
  <c r="Q3569" i="1"/>
  <c r="P3569" i="1"/>
  <c r="O3569" i="1"/>
  <c r="N3569" i="1"/>
  <c r="M3569" i="1"/>
  <c r="L3569" i="1"/>
  <c r="K3569" i="1"/>
  <c r="Q3568" i="1"/>
  <c r="P3568" i="1"/>
  <c r="O3568" i="1"/>
  <c r="N3568" i="1"/>
  <c r="M3568" i="1"/>
  <c r="L3568" i="1"/>
  <c r="K3568" i="1"/>
  <c r="Q3567" i="1"/>
  <c r="P3567" i="1"/>
  <c r="O3567" i="1"/>
  <c r="N3567" i="1"/>
  <c r="M3567" i="1"/>
  <c r="L3567" i="1"/>
  <c r="K3567" i="1"/>
  <c r="Q3566" i="1"/>
  <c r="P3566" i="1"/>
  <c r="O3566" i="1"/>
  <c r="N3566" i="1"/>
  <c r="M3566" i="1"/>
  <c r="L3566" i="1"/>
  <c r="K3566" i="1"/>
  <c r="Q3565" i="1"/>
  <c r="P3565" i="1"/>
  <c r="O3565" i="1"/>
  <c r="N3565" i="1"/>
  <c r="M3565" i="1"/>
  <c r="L3565" i="1"/>
  <c r="K3565" i="1"/>
  <c r="Q3564" i="1"/>
  <c r="P3564" i="1"/>
  <c r="O3564" i="1"/>
  <c r="N3564" i="1"/>
  <c r="M3564" i="1"/>
  <c r="L3564" i="1"/>
  <c r="K3564" i="1"/>
  <c r="Q3563" i="1"/>
  <c r="P3563" i="1"/>
  <c r="O3563" i="1"/>
  <c r="N3563" i="1"/>
  <c r="M3563" i="1"/>
  <c r="L3563" i="1"/>
  <c r="K3563" i="1"/>
  <c r="Q3562" i="1"/>
  <c r="P3562" i="1"/>
  <c r="O3562" i="1"/>
  <c r="N3562" i="1"/>
  <c r="M3562" i="1"/>
  <c r="L3562" i="1"/>
  <c r="K3562" i="1"/>
  <c r="Q3561" i="1"/>
  <c r="P3561" i="1"/>
  <c r="O3561" i="1"/>
  <c r="N3561" i="1"/>
  <c r="M3561" i="1"/>
  <c r="L3561" i="1"/>
  <c r="K3561" i="1"/>
  <c r="Q3560" i="1"/>
  <c r="P3560" i="1"/>
  <c r="O3560" i="1"/>
  <c r="N3560" i="1"/>
  <c r="M3560" i="1"/>
  <c r="L3560" i="1"/>
  <c r="K3560" i="1"/>
  <c r="Q3559" i="1"/>
  <c r="P3559" i="1"/>
  <c r="O3559" i="1"/>
  <c r="N3559" i="1"/>
  <c r="M3559" i="1"/>
  <c r="L3559" i="1"/>
  <c r="K3559" i="1"/>
  <c r="Q3558" i="1"/>
  <c r="P3558" i="1"/>
  <c r="O3558" i="1"/>
  <c r="N3558" i="1"/>
  <c r="M3558" i="1"/>
  <c r="L3558" i="1"/>
  <c r="K3558" i="1"/>
  <c r="Q3557" i="1"/>
  <c r="P3557" i="1"/>
  <c r="O3557" i="1"/>
  <c r="N3557" i="1"/>
  <c r="M3557" i="1"/>
  <c r="L3557" i="1"/>
  <c r="K3557" i="1"/>
  <c r="Q3556" i="1"/>
  <c r="P3556" i="1"/>
  <c r="O3556" i="1"/>
  <c r="N3556" i="1"/>
  <c r="M3556" i="1"/>
  <c r="L3556" i="1"/>
  <c r="K3556" i="1"/>
  <c r="Q3555" i="1"/>
  <c r="P3555" i="1"/>
  <c r="O3555" i="1"/>
  <c r="N3555" i="1"/>
  <c r="M3555" i="1"/>
  <c r="L3555" i="1"/>
  <c r="K3555" i="1"/>
  <c r="Q3554" i="1"/>
  <c r="P3554" i="1"/>
  <c r="O3554" i="1"/>
  <c r="N3554" i="1"/>
  <c r="M3554" i="1"/>
  <c r="L3554" i="1"/>
  <c r="K3554" i="1"/>
  <c r="Q3553" i="1"/>
  <c r="P3553" i="1"/>
  <c r="O3553" i="1"/>
  <c r="N3553" i="1"/>
  <c r="M3553" i="1"/>
  <c r="L3553" i="1"/>
  <c r="K3553" i="1"/>
  <c r="Q3552" i="1"/>
  <c r="P3552" i="1"/>
  <c r="O3552" i="1"/>
  <c r="N3552" i="1"/>
  <c r="M3552" i="1"/>
  <c r="L3552" i="1"/>
  <c r="K3552" i="1"/>
  <c r="Q3551" i="1"/>
  <c r="P3551" i="1"/>
  <c r="O3551" i="1"/>
  <c r="N3551" i="1"/>
  <c r="M3551" i="1"/>
  <c r="L3551" i="1"/>
  <c r="K3551" i="1"/>
  <c r="Q3550" i="1"/>
  <c r="P3550" i="1"/>
  <c r="O3550" i="1"/>
  <c r="N3550" i="1"/>
  <c r="M3550" i="1"/>
  <c r="L3550" i="1"/>
  <c r="K3550" i="1"/>
  <c r="Q3549" i="1"/>
  <c r="P3549" i="1"/>
  <c r="O3549" i="1"/>
  <c r="N3549" i="1"/>
  <c r="M3549" i="1"/>
  <c r="L3549" i="1"/>
  <c r="K3549" i="1"/>
  <c r="Q3548" i="1"/>
  <c r="P3548" i="1"/>
  <c r="O3548" i="1"/>
  <c r="N3548" i="1"/>
  <c r="M3548" i="1"/>
  <c r="L3548" i="1"/>
  <c r="K3548" i="1"/>
  <c r="Q3547" i="1"/>
  <c r="P3547" i="1"/>
  <c r="O3547" i="1"/>
  <c r="N3547" i="1"/>
  <c r="M3547" i="1"/>
  <c r="L3547" i="1"/>
  <c r="K3547" i="1"/>
  <c r="Q3546" i="1"/>
  <c r="P3546" i="1"/>
  <c r="O3546" i="1"/>
  <c r="N3546" i="1"/>
  <c r="M3546" i="1"/>
  <c r="L3546" i="1"/>
  <c r="K3546" i="1"/>
  <c r="Q3545" i="1"/>
  <c r="P3545" i="1"/>
  <c r="O3545" i="1"/>
  <c r="N3545" i="1"/>
  <c r="M3545" i="1"/>
  <c r="L3545" i="1"/>
  <c r="K3545" i="1"/>
  <c r="Q3544" i="1"/>
  <c r="P3544" i="1"/>
  <c r="O3544" i="1"/>
  <c r="N3544" i="1"/>
  <c r="M3544" i="1"/>
  <c r="L3544" i="1"/>
  <c r="K3544" i="1"/>
  <c r="Q3543" i="1"/>
  <c r="P3543" i="1"/>
  <c r="O3543" i="1"/>
  <c r="N3543" i="1"/>
  <c r="M3543" i="1"/>
  <c r="L3543" i="1"/>
  <c r="K3543" i="1"/>
  <c r="Q3542" i="1"/>
  <c r="P3542" i="1"/>
  <c r="O3542" i="1"/>
  <c r="N3542" i="1"/>
  <c r="M3542" i="1"/>
  <c r="L3542" i="1"/>
  <c r="K3542" i="1"/>
  <c r="Q3541" i="1"/>
  <c r="P3541" i="1"/>
  <c r="O3541" i="1"/>
  <c r="N3541" i="1"/>
  <c r="M3541" i="1"/>
  <c r="L3541" i="1"/>
  <c r="K3541" i="1"/>
  <c r="Q3540" i="1"/>
  <c r="P3540" i="1"/>
  <c r="O3540" i="1"/>
  <c r="N3540" i="1"/>
  <c r="M3540" i="1"/>
  <c r="L3540" i="1"/>
  <c r="K3540" i="1"/>
  <c r="Q3539" i="1"/>
  <c r="P3539" i="1"/>
  <c r="O3539" i="1"/>
  <c r="N3539" i="1"/>
  <c r="M3539" i="1"/>
  <c r="L3539" i="1"/>
  <c r="K3539" i="1"/>
  <c r="Q3538" i="1"/>
  <c r="P3538" i="1"/>
  <c r="O3538" i="1"/>
  <c r="N3538" i="1"/>
  <c r="M3538" i="1"/>
  <c r="L3538" i="1"/>
  <c r="K3538" i="1"/>
  <c r="Q3537" i="1"/>
  <c r="P3537" i="1"/>
  <c r="O3537" i="1"/>
  <c r="N3537" i="1"/>
  <c r="M3537" i="1"/>
  <c r="L3537" i="1"/>
  <c r="K3537" i="1"/>
  <c r="Q3536" i="1"/>
  <c r="P3536" i="1"/>
  <c r="O3536" i="1"/>
  <c r="N3536" i="1"/>
  <c r="M3536" i="1"/>
  <c r="L3536" i="1"/>
  <c r="K3536" i="1"/>
  <c r="Q3535" i="1"/>
  <c r="P3535" i="1"/>
  <c r="O3535" i="1"/>
  <c r="N3535" i="1"/>
  <c r="M3535" i="1"/>
  <c r="L3535" i="1"/>
  <c r="K3535" i="1"/>
  <c r="Q3534" i="1"/>
  <c r="P3534" i="1"/>
  <c r="O3534" i="1"/>
  <c r="N3534" i="1"/>
  <c r="M3534" i="1"/>
  <c r="L3534" i="1"/>
  <c r="K3534" i="1"/>
  <c r="Q3533" i="1"/>
  <c r="P3533" i="1"/>
  <c r="O3533" i="1"/>
  <c r="N3533" i="1"/>
  <c r="M3533" i="1"/>
  <c r="L3533" i="1"/>
  <c r="K3533" i="1"/>
  <c r="Q3532" i="1"/>
  <c r="P3532" i="1"/>
  <c r="O3532" i="1"/>
  <c r="N3532" i="1"/>
  <c r="M3532" i="1"/>
  <c r="L3532" i="1"/>
  <c r="K3532" i="1"/>
  <c r="Q3531" i="1"/>
  <c r="P3531" i="1"/>
  <c r="O3531" i="1"/>
  <c r="N3531" i="1"/>
  <c r="M3531" i="1"/>
  <c r="L3531" i="1"/>
  <c r="K3531" i="1"/>
  <c r="Q3530" i="1"/>
  <c r="P3530" i="1"/>
  <c r="O3530" i="1"/>
  <c r="N3530" i="1"/>
  <c r="M3530" i="1"/>
  <c r="L3530" i="1"/>
  <c r="K3530" i="1"/>
  <c r="Q3529" i="1"/>
  <c r="P3529" i="1"/>
  <c r="O3529" i="1"/>
  <c r="N3529" i="1"/>
  <c r="M3529" i="1"/>
  <c r="L3529" i="1"/>
  <c r="K3529" i="1"/>
  <c r="Q3528" i="1"/>
  <c r="P3528" i="1"/>
  <c r="O3528" i="1"/>
  <c r="N3528" i="1"/>
  <c r="M3528" i="1"/>
  <c r="L3528" i="1"/>
  <c r="K3528" i="1"/>
  <c r="Q3527" i="1"/>
  <c r="P3527" i="1"/>
  <c r="O3527" i="1"/>
  <c r="N3527" i="1"/>
  <c r="M3527" i="1"/>
  <c r="L3527" i="1"/>
  <c r="K3527" i="1"/>
  <c r="Q3526" i="1"/>
  <c r="P3526" i="1"/>
  <c r="O3526" i="1"/>
  <c r="N3526" i="1"/>
  <c r="M3526" i="1"/>
  <c r="L3526" i="1"/>
  <c r="K3526" i="1"/>
  <c r="Q3525" i="1"/>
  <c r="P3525" i="1"/>
  <c r="O3525" i="1"/>
  <c r="N3525" i="1"/>
  <c r="M3525" i="1"/>
  <c r="L3525" i="1"/>
  <c r="K3525" i="1"/>
  <c r="Q3524" i="1"/>
  <c r="P3524" i="1"/>
  <c r="O3524" i="1"/>
  <c r="N3524" i="1"/>
  <c r="M3524" i="1"/>
  <c r="L3524" i="1"/>
  <c r="K3524" i="1"/>
  <c r="Q3523" i="1"/>
  <c r="P3523" i="1"/>
  <c r="O3523" i="1"/>
  <c r="N3523" i="1"/>
  <c r="M3523" i="1"/>
  <c r="L3523" i="1"/>
  <c r="K3523" i="1"/>
  <c r="Q3522" i="1"/>
  <c r="P3522" i="1"/>
  <c r="O3522" i="1"/>
  <c r="N3522" i="1"/>
  <c r="M3522" i="1"/>
  <c r="L3522" i="1"/>
  <c r="K3522" i="1"/>
  <c r="Q3521" i="1"/>
  <c r="P3521" i="1"/>
  <c r="O3521" i="1"/>
  <c r="N3521" i="1"/>
  <c r="M3521" i="1"/>
  <c r="L3521" i="1"/>
  <c r="K3521" i="1"/>
  <c r="Q3520" i="1"/>
  <c r="P3520" i="1"/>
  <c r="O3520" i="1"/>
  <c r="N3520" i="1"/>
  <c r="M3520" i="1"/>
  <c r="L3520" i="1"/>
  <c r="K3520" i="1"/>
  <c r="Q3519" i="1"/>
  <c r="P3519" i="1"/>
  <c r="O3519" i="1"/>
  <c r="N3519" i="1"/>
  <c r="M3519" i="1"/>
  <c r="L3519" i="1"/>
  <c r="K3519" i="1"/>
  <c r="Q3518" i="1"/>
  <c r="P3518" i="1"/>
  <c r="O3518" i="1"/>
  <c r="N3518" i="1"/>
  <c r="M3518" i="1"/>
  <c r="L3518" i="1"/>
  <c r="K3518" i="1"/>
  <c r="Q3517" i="1"/>
  <c r="P3517" i="1"/>
  <c r="O3517" i="1"/>
  <c r="N3517" i="1"/>
  <c r="M3517" i="1"/>
  <c r="L3517" i="1"/>
  <c r="K3517" i="1"/>
  <c r="Q3516" i="1"/>
  <c r="P3516" i="1"/>
  <c r="O3516" i="1"/>
  <c r="N3516" i="1"/>
  <c r="M3516" i="1"/>
  <c r="L3516" i="1"/>
  <c r="K3516" i="1"/>
  <c r="Q3515" i="1"/>
  <c r="P3515" i="1"/>
  <c r="O3515" i="1"/>
  <c r="N3515" i="1"/>
  <c r="M3515" i="1"/>
  <c r="L3515" i="1"/>
  <c r="K3515" i="1"/>
  <c r="Q3514" i="1"/>
  <c r="P3514" i="1"/>
  <c r="O3514" i="1"/>
  <c r="N3514" i="1"/>
  <c r="M3514" i="1"/>
  <c r="L3514" i="1"/>
  <c r="K3514" i="1"/>
  <c r="Q3513" i="1"/>
  <c r="P3513" i="1"/>
  <c r="O3513" i="1"/>
  <c r="N3513" i="1"/>
  <c r="M3513" i="1"/>
  <c r="L3513" i="1"/>
  <c r="K3513" i="1"/>
  <c r="Q3512" i="1"/>
  <c r="P3512" i="1"/>
  <c r="O3512" i="1"/>
  <c r="N3512" i="1"/>
  <c r="M3512" i="1"/>
  <c r="L3512" i="1"/>
  <c r="K3512" i="1"/>
  <c r="Q3511" i="1"/>
  <c r="P3511" i="1"/>
  <c r="O3511" i="1"/>
  <c r="N3511" i="1"/>
  <c r="M3511" i="1"/>
  <c r="L3511" i="1"/>
  <c r="K3511" i="1"/>
  <c r="Q3510" i="1"/>
  <c r="P3510" i="1"/>
  <c r="O3510" i="1"/>
  <c r="N3510" i="1"/>
  <c r="M3510" i="1"/>
  <c r="L3510" i="1"/>
  <c r="K3510" i="1"/>
  <c r="Q3509" i="1"/>
  <c r="P3509" i="1"/>
  <c r="O3509" i="1"/>
  <c r="N3509" i="1"/>
  <c r="M3509" i="1"/>
  <c r="L3509" i="1"/>
  <c r="K3509" i="1"/>
  <c r="Q3508" i="1"/>
  <c r="P3508" i="1"/>
  <c r="O3508" i="1"/>
  <c r="N3508" i="1"/>
  <c r="M3508" i="1"/>
  <c r="L3508" i="1"/>
  <c r="K3508" i="1"/>
  <c r="Q3507" i="1"/>
  <c r="P3507" i="1"/>
  <c r="O3507" i="1"/>
  <c r="N3507" i="1"/>
  <c r="M3507" i="1"/>
  <c r="L3507" i="1"/>
  <c r="K3507" i="1"/>
  <c r="Q3506" i="1"/>
  <c r="P3506" i="1"/>
  <c r="O3506" i="1"/>
  <c r="N3506" i="1"/>
  <c r="M3506" i="1"/>
  <c r="L3506" i="1"/>
  <c r="K3506" i="1"/>
  <c r="Q3505" i="1"/>
  <c r="P3505" i="1"/>
  <c r="O3505" i="1"/>
  <c r="N3505" i="1"/>
  <c r="M3505" i="1"/>
  <c r="L3505" i="1"/>
  <c r="K3505" i="1"/>
  <c r="Q3504" i="1"/>
  <c r="P3504" i="1"/>
  <c r="O3504" i="1"/>
  <c r="N3504" i="1"/>
  <c r="M3504" i="1"/>
  <c r="L3504" i="1"/>
  <c r="K3504" i="1"/>
  <c r="Q3503" i="1"/>
  <c r="P3503" i="1"/>
  <c r="O3503" i="1"/>
  <c r="N3503" i="1"/>
  <c r="M3503" i="1"/>
  <c r="L3503" i="1"/>
  <c r="K3503" i="1"/>
  <c r="Q3502" i="1"/>
  <c r="P3502" i="1"/>
  <c r="O3502" i="1"/>
  <c r="N3502" i="1"/>
  <c r="M3502" i="1"/>
  <c r="L3502" i="1"/>
  <c r="K3502" i="1"/>
  <c r="Q3501" i="1"/>
  <c r="P3501" i="1"/>
  <c r="O3501" i="1"/>
  <c r="N3501" i="1"/>
  <c r="M3501" i="1"/>
  <c r="L3501" i="1"/>
  <c r="K3501" i="1"/>
  <c r="Q3500" i="1"/>
  <c r="P3500" i="1"/>
  <c r="O3500" i="1"/>
  <c r="N3500" i="1"/>
  <c r="M3500" i="1"/>
  <c r="L3500" i="1"/>
  <c r="K3500" i="1"/>
  <c r="Q3499" i="1"/>
  <c r="P3499" i="1"/>
  <c r="O3499" i="1"/>
  <c r="N3499" i="1"/>
  <c r="M3499" i="1"/>
  <c r="L3499" i="1"/>
  <c r="K3499" i="1"/>
  <c r="Q3498" i="1"/>
  <c r="P3498" i="1"/>
  <c r="O3498" i="1"/>
  <c r="N3498" i="1"/>
  <c r="M3498" i="1"/>
  <c r="L3498" i="1"/>
  <c r="K3498" i="1"/>
  <c r="Q3497" i="1"/>
  <c r="P3497" i="1"/>
  <c r="O3497" i="1"/>
  <c r="N3497" i="1"/>
  <c r="M3497" i="1"/>
  <c r="L3497" i="1"/>
  <c r="K3497" i="1"/>
  <c r="Q3496" i="1"/>
  <c r="P3496" i="1"/>
  <c r="O3496" i="1"/>
  <c r="N3496" i="1"/>
  <c r="M3496" i="1"/>
  <c r="L3496" i="1"/>
  <c r="K3496" i="1"/>
  <c r="Q3495" i="1"/>
  <c r="P3495" i="1"/>
  <c r="O3495" i="1"/>
  <c r="N3495" i="1"/>
  <c r="M3495" i="1"/>
  <c r="L3495" i="1"/>
  <c r="K3495" i="1"/>
  <c r="Q3494" i="1"/>
  <c r="P3494" i="1"/>
  <c r="O3494" i="1"/>
  <c r="N3494" i="1"/>
  <c r="M3494" i="1"/>
  <c r="L3494" i="1"/>
  <c r="K3494" i="1"/>
  <c r="Q3493" i="1"/>
  <c r="P3493" i="1"/>
  <c r="O3493" i="1"/>
  <c r="N3493" i="1"/>
  <c r="M3493" i="1"/>
  <c r="L3493" i="1"/>
  <c r="K3493" i="1"/>
  <c r="Q3492" i="1"/>
  <c r="P3492" i="1"/>
  <c r="O3492" i="1"/>
  <c r="N3492" i="1"/>
  <c r="M3492" i="1"/>
  <c r="L3492" i="1"/>
  <c r="K3492" i="1"/>
  <c r="Q3491" i="1"/>
  <c r="P3491" i="1"/>
  <c r="O3491" i="1"/>
  <c r="N3491" i="1"/>
  <c r="M3491" i="1"/>
  <c r="L3491" i="1"/>
  <c r="K3491" i="1"/>
  <c r="Q3490" i="1"/>
  <c r="P3490" i="1"/>
  <c r="O3490" i="1"/>
  <c r="N3490" i="1"/>
  <c r="M3490" i="1"/>
  <c r="L3490" i="1"/>
  <c r="K3490" i="1"/>
  <c r="Q3489" i="1"/>
  <c r="P3489" i="1"/>
  <c r="O3489" i="1"/>
  <c r="N3489" i="1"/>
  <c r="M3489" i="1"/>
  <c r="L3489" i="1"/>
  <c r="K3489" i="1"/>
  <c r="Q3488" i="1"/>
  <c r="P3488" i="1"/>
  <c r="O3488" i="1"/>
  <c r="N3488" i="1"/>
  <c r="M3488" i="1"/>
  <c r="L3488" i="1"/>
  <c r="K3488" i="1"/>
  <c r="Q3487" i="1"/>
  <c r="P3487" i="1"/>
  <c r="O3487" i="1"/>
  <c r="N3487" i="1"/>
  <c r="M3487" i="1"/>
  <c r="L3487" i="1"/>
  <c r="K3487" i="1"/>
  <c r="Q3486" i="1"/>
  <c r="P3486" i="1"/>
  <c r="O3486" i="1"/>
  <c r="N3486" i="1"/>
  <c r="M3486" i="1"/>
  <c r="L3486" i="1"/>
  <c r="K3486" i="1"/>
  <c r="Q3485" i="1"/>
  <c r="P3485" i="1"/>
  <c r="O3485" i="1"/>
  <c r="N3485" i="1"/>
  <c r="M3485" i="1"/>
  <c r="L3485" i="1"/>
  <c r="K3485" i="1"/>
  <c r="Q3484" i="1"/>
  <c r="P3484" i="1"/>
  <c r="O3484" i="1"/>
  <c r="N3484" i="1"/>
  <c r="M3484" i="1"/>
  <c r="L3484" i="1"/>
  <c r="K3484" i="1"/>
  <c r="Q3483" i="1"/>
  <c r="P3483" i="1"/>
  <c r="O3483" i="1"/>
  <c r="N3483" i="1"/>
  <c r="M3483" i="1"/>
  <c r="L3483" i="1"/>
  <c r="K3483" i="1"/>
  <c r="Q3482" i="1"/>
  <c r="P3482" i="1"/>
  <c r="O3482" i="1"/>
  <c r="N3482" i="1"/>
  <c r="M3482" i="1"/>
  <c r="L3482" i="1"/>
  <c r="K3482" i="1"/>
  <c r="Q3481" i="1"/>
  <c r="P3481" i="1"/>
  <c r="O3481" i="1"/>
  <c r="N3481" i="1"/>
  <c r="M3481" i="1"/>
  <c r="L3481" i="1"/>
  <c r="K3481" i="1"/>
  <c r="Q3480" i="1"/>
  <c r="P3480" i="1"/>
  <c r="O3480" i="1"/>
  <c r="N3480" i="1"/>
  <c r="M3480" i="1"/>
  <c r="L3480" i="1"/>
  <c r="K3480" i="1"/>
  <c r="Q3479" i="1"/>
  <c r="P3479" i="1"/>
  <c r="O3479" i="1"/>
  <c r="N3479" i="1"/>
  <c r="M3479" i="1"/>
  <c r="L3479" i="1"/>
  <c r="K3479" i="1"/>
  <c r="Q3478" i="1"/>
  <c r="P3478" i="1"/>
  <c r="O3478" i="1"/>
  <c r="N3478" i="1"/>
  <c r="M3478" i="1"/>
  <c r="L3478" i="1"/>
  <c r="K3478" i="1"/>
  <c r="Q3477" i="1"/>
  <c r="P3477" i="1"/>
  <c r="O3477" i="1"/>
  <c r="N3477" i="1"/>
  <c r="M3477" i="1"/>
  <c r="L3477" i="1"/>
  <c r="K3477" i="1"/>
  <c r="Q3476" i="1"/>
  <c r="P3476" i="1"/>
  <c r="O3476" i="1"/>
  <c r="N3476" i="1"/>
  <c r="M3476" i="1"/>
  <c r="L3476" i="1"/>
  <c r="K3476" i="1"/>
  <c r="Q3475" i="1"/>
  <c r="P3475" i="1"/>
  <c r="O3475" i="1"/>
  <c r="N3475" i="1"/>
  <c r="M3475" i="1"/>
  <c r="L3475" i="1"/>
  <c r="K3475" i="1"/>
  <c r="Q3474" i="1"/>
  <c r="P3474" i="1"/>
  <c r="O3474" i="1"/>
  <c r="N3474" i="1"/>
  <c r="M3474" i="1"/>
  <c r="L3474" i="1"/>
  <c r="K3474" i="1"/>
  <c r="Q3473" i="1"/>
  <c r="P3473" i="1"/>
  <c r="O3473" i="1"/>
  <c r="N3473" i="1"/>
  <c r="M3473" i="1"/>
  <c r="L3473" i="1"/>
  <c r="K3473" i="1"/>
  <c r="Q3472" i="1"/>
  <c r="P3472" i="1"/>
  <c r="O3472" i="1"/>
  <c r="N3472" i="1"/>
  <c r="M3472" i="1"/>
  <c r="L3472" i="1"/>
  <c r="K3472" i="1"/>
  <c r="Q3471" i="1"/>
  <c r="P3471" i="1"/>
  <c r="O3471" i="1"/>
  <c r="N3471" i="1"/>
  <c r="M3471" i="1"/>
  <c r="L3471" i="1"/>
  <c r="K3471" i="1"/>
  <c r="Q3470" i="1"/>
  <c r="P3470" i="1"/>
  <c r="O3470" i="1"/>
  <c r="N3470" i="1"/>
  <c r="M3470" i="1"/>
  <c r="L3470" i="1"/>
  <c r="K3470" i="1"/>
  <c r="Q3469" i="1"/>
  <c r="P3469" i="1"/>
  <c r="O3469" i="1"/>
  <c r="N3469" i="1"/>
  <c r="M3469" i="1"/>
  <c r="L3469" i="1"/>
  <c r="K3469" i="1"/>
  <c r="Q3468" i="1"/>
  <c r="P3468" i="1"/>
  <c r="O3468" i="1"/>
  <c r="N3468" i="1"/>
  <c r="M3468" i="1"/>
  <c r="L3468" i="1"/>
  <c r="K3468" i="1"/>
  <c r="Q3467" i="1"/>
  <c r="P3467" i="1"/>
  <c r="O3467" i="1"/>
  <c r="N3467" i="1"/>
  <c r="M3467" i="1"/>
  <c r="L3467" i="1"/>
  <c r="K3467" i="1"/>
  <c r="Q3466" i="1"/>
  <c r="P3466" i="1"/>
  <c r="O3466" i="1"/>
  <c r="N3466" i="1"/>
  <c r="M3466" i="1"/>
  <c r="L3466" i="1"/>
  <c r="K3466" i="1"/>
  <c r="Q3465" i="1"/>
  <c r="P3465" i="1"/>
  <c r="O3465" i="1"/>
  <c r="N3465" i="1"/>
  <c r="M3465" i="1"/>
  <c r="L3465" i="1"/>
  <c r="K3465" i="1"/>
  <c r="Q3464" i="1"/>
  <c r="P3464" i="1"/>
  <c r="O3464" i="1"/>
  <c r="N3464" i="1"/>
  <c r="M3464" i="1"/>
  <c r="L3464" i="1"/>
  <c r="K3464" i="1"/>
  <c r="Q3463" i="1"/>
  <c r="P3463" i="1"/>
  <c r="O3463" i="1"/>
  <c r="N3463" i="1"/>
  <c r="M3463" i="1"/>
  <c r="L3463" i="1"/>
  <c r="K3463" i="1"/>
  <c r="Q3462" i="1"/>
  <c r="P3462" i="1"/>
  <c r="O3462" i="1"/>
  <c r="N3462" i="1"/>
  <c r="M3462" i="1"/>
  <c r="L3462" i="1"/>
  <c r="K3462" i="1"/>
  <c r="Q3461" i="1"/>
  <c r="P3461" i="1"/>
  <c r="O3461" i="1"/>
  <c r="N3461" i="1"/>
  <c r="M3461" i="1"/>
  <c r="L3461" i="1"/>
  <c r="K3461" i="1"/>
  <c r="Q3460" i="1"/>
  <c r="P3460" i="1"/>
  <c r="O3460" i="1"/>
  <c r="N3460" i="1"/>
  <c r="M3460" i="1"/>
  <c r="L3460" i="1"/>
  <c r="K3460" i="1"/>
  <c r="Q3459" i="1"/>
  <c r="P3459" i="1"/>
  <c r="O3459" i="1"/>
  <c r="N3459" i="1"/>
  <c r="M3459" i="1"/>
  <c r="L3459" i="1"/>
  <c r="K3459" i="1"/>
  <c r="Q3458" i="1"/>
  <c r="P3458" i="1"/>
  <c r="O3458" i="1"/>
  <c r="N3458" i="1"/>
  <c r="M3458" i="1"/>
  <c r="L3458" i="1"/>
  <c r="K3458" i="1"/>
  <c r="Q3457" i="1"/>
  <c r="P3457" i="1"/>
  <c r="O3457" i="1"/>
  <c r="N3457" i="1"/>
  <c r="M3457" i="1"/>
  <c r="L3457" i="1"/>
  <c r="K3457" i="1"/>
  <c r="Q3456" i="1"/>
  <c r="P3456" i="1"/>
  <c r="O3456" i="1"/>
  <c r="N3456" i="1"/>
  <c r="M3456" i="1"/>
  <c r="L3456" i="1"/>
  <c r="K3456" i="1"/>
  <c r="Q3455" i="1"/>
  <c r="P3455" i="1"/>
  <c r="O3455" i="1"/>
  <c r="N3455" i="1"/>
  <c r="M3455" i="1"/>
  <c r="L3455" i="1"/>
  <c r="K3455" i="1"/>
  <c r="Q3454" i="1"/>
  <c r="P3454" i="1"/>
  <c r="O3454" i="1"/>
  <c r="N3454" i="1"/>
  <c r="M3454" i="1"/>
  <c r="L3454" i="1"/>
  <c r="K3454" i="1"/>
  <c r="Q3453" i="1"/>
  <c r="P3453" i="1"/>
  <c r="O3453" i="1"/>
  <c r="N3453" i="1"/>
  <c r="M3453" i="1"/>
  <c r="L3453" i="1"/>
  <c r="K3453" i="1"/>
  <c r="Q3452" i="1"/>
  <c r="P3452" i="1"/>
  <c r="O3452" i="1"/>
  <c r="N3452" i="1"/>
  <c r="M3452" i="1"/>
  <c r="L3452" i="1"/>
  <c r="K3452" i="1"/>
  <c r="Q3451" i="1"/>
  <c r="P3451" i="1"/>
  <c r="O3451" i="1"/>
  <c r="N3451" i="1"/>
  <c r="M3451" i="1"/>
  <c r="L3451" i="1"/>
  <c r="K3451" i="1"/>
  <c r="Q3450" i="1"/>
  <c r="P3450" i="1"/>
  <c r="O3450" i="1"/>
  <c r="N3450" i="1"/>
  <c r="M3450" i="1"/>
  <c r="L3450" i="1"/>
  <c r="K3450" i="1"/>
  <c r="Q3449" i="1"/>
  <c r="P3449" i="1"/>
  <c r="O3449" i="1"/>
  <c r="N3449" i="1"/>
  <c r="M3449" i="1"/>
  <c r="L3449" i="1"/>
  <c r="K3449" i="1"/>
  <c r="Q3448" i="1"/>
  <c r="P3448" i="1"/>
  <c r="O3448" i="1"/>
  <c r="N3448" i="1"/>
  <c r="M3448" i="1"/>
  <c r="L3448" i="1"/>
  <c r="K3448" i="1"/>
  <c r="Q3447" i="1"/>
  <c r="P3447" i="1"/>
  <c r="O3447" i="1"/>
  <c r="N3447" i="1"/>
  <c r="M3447" i="1"/>
  <c r="L3447" i="1"/>
  <c r="K3447" i="1"/>
  <c r="Q3446" i="1"/>
  <c r="P3446" i="1"/>
  <c r="O3446" i="1"/>
  <c r="N3446" i="1"/>
  <c r="M3446" i="1"/>
  <c r="L3446" i="1"/>
  <c r="K3446" i="1"/>
  <c r="Q3445" i="1"/>
  <c r="P3445" i="1"/>
  <c r="O3445" i="1"/>
  <c r="N3445" i="1"/>
  <c r="M3445" i="1"/>
  <c r="L3445" i="1"/>
  <c r="K3445" i="1"/>
  <c r="Q3444" i="1"/>
  <c r="P3444" i="1"/>
  <c r="O3444" i="1"/>
  <c r="N3444" i="1"/>
  <c r="M3444" i="1"/>
  <c r="L3444" i="1"/>
  <c r="K3444" i="1"/>
  <c r="Q3443" i="1"/>
  <c r="P3443" i="1"/>
  <c r="O3443" i="1"/>
  <c r="N3443" i="1"/>
  <c r="M3443" i="1"/>
  <c r="L3443" i="1"/>
  <c r="K3443" i="1"/>
  <c r="Q3442" i="1"/>
  <c r="P3442" i="1"/>
  <c r="O3442" i="1"/>
  <c r="N3442" i="1"/>
  <c r="M3442" i="1"/>
  <c r="L3442" i="1"/>
  <c r="K3442" i="1"/>
  <c r="Q3441" i="1"/>
  <c r="P3441" i="1"/>
  <c r="O3441" i="1"/>
  <c r="N3441" i="1"/>
  <c r="M3441" i="1"/>
  <c r="L3441" i="1"/>
  <c r="K3441" i="1"/>
  <c r="Q3440" i="1"/>
  <c r="P3440" i="1"/>
  <c r="O3440" i="1"/>
  <c r="N3440" i="1"/>
  <c r="M3440" i="1"/>
  <c r="L3440" i="1"/>
  <c r="K3440" i="1"/>
  <c r="Q3439" i="1"/>
  <c r="P3439" i="1"/>
  <c r="O3439" i="1"/>
  <c r="N3439" i="1"/>
  <c r="M3439" i="1"/>
  <c r="L3439" i="1"/>
  <c r="K3439" i="1"/>
  <c r="Q3438" i="1"/>
  <c r="P3438" i="1"/>
  <c r="O3438" i="1"/>
  <c r="N3438" i="1"/>
  <c r="M3438" i="1"/>
  <c r="L3438" i="1"/>
  <c r="K3438" i="1"/>
  <c r="Q3437" i="1"/>
  <c r="P3437" i="1"/>
  <c r="O3437" i="1"/>
  <c r="N3437" i="1"/>
  <c r="M3437" i="1"/>
  <c r="L3437" i="1"/>
  <c r="K3437" i="1"/>
  <c r="Q3436" i="1"/>
  <c r="P3436" i="1"/>
  <c r="O3436" i="1"/>
  <c r="N3436" i="1"/>
  <c r="M3436" i="1"/>
  <c r="L3436" i="1"/>
  <c r="K3436" i="1"/>
  <c r="Q3435" i="1"/>
  <c r="P3435" i="1"/>
  <c r="O3435" i="1"/>
  <c r="N3435" i="1"/>
  <c r="M3435" i="1"/>
  <c r="L3435" i="1"/>
  <c r="K3435" i="1"/>
  <c r="Q3434" i="1"/>
  <c r="P3434" i="1"/>
  <c r="O3434" i="1"/>
  <c r="N3434" i="1"/>
  <c r="M3434" i="1"/>
  <c r="L3434" i="1"/>
  <c r="K3434" i="1"/>
  <c r="Q3433" i="1"/>
  <c r="P3433" i="1"/>
  <c r="O3433" i="1"/>
  <c r="N3433" i="1"/>
  <c r="M3433" i="1"/>
  <c r="L3433" i="1"/>
  <c r="K3433" i="1"/>
  <c r="Q3432" i="1"/>
  <c r="P3432" i="1"/>
  <c r="O3432" i="1"/>
  <c r="N3432" i="1"/>
  <c r="M3432" i="1"/>
  <c r="L3432" i="1"/>
  <c r="K3432" i="1"/>
  <c r="Q3431" i="1"/>
  <c r="P3431" i="1"/>
  <c r="O3431" i="1"/>
  <c r="N3431" i="1"/>
  <c r="M3431" i="1"/>
  <c r="L3431" i="1"/>
  <c r="K3431" i="1"/>
  <c r="Q3430" i="1"/>
  <c r="P3430" i="1"/>
  <c r="O3430" i="1"/>
  <c r="N3430" i="1"/>
  <c r="M3430" i="1"/>
  <c r="L3430" i="1"/>
  <c r="K3430" i="1"/>
  <c r="Q3429" i="1"/>
  <c r="P3429" i="1"/>
  <c r="O3429" i="1"/>
  <c r="N3429" i="1"/>
  <c r="M3429" i="1"/>
  <c r="L3429" i="1"/>
  <c r="K3429" i="1"/>
  <c r="Q3428" i="1"/>
  <c r="P3428" i="1"/>
  <c r="O3428" i="1"/>
  <c r="N3428" i="1"/>
  <c r="M3428" i="1"/>
  <c r="L3428" i="1"/>
  <c r="K3428" i="1"/>
  <c r="Q3427" i="1"/>
  <c r="P3427" i="1"/>
  <c r="O3427" i="1"/>
  <c r="N3427" i="1"/>
  <c r="M3427" i="1"/>
  <c r="L3427" i="1"/>
  <c r="K3427" i="1"/>
  <c r="Q3426" i="1"/>
  <c r="P3426" i="1"/>
  <c r="O3426" i="1"/>
  <c r="N3426" i="1"/>
  <c r="M3426" i="1"/>
  <c r="L3426" i="1"/>
  <c r="K3426" i="1"/>
  <c r="Q3425" i="1"/>
  <c r="P3425" i="1"/>
  <c r="O3425" i="1"/>
  <c r="N3425" i="1"/>
  <c r="M3425" i="1"/>
  <c r="L3425" i="1"/>
  <c r="K3425" i="1"/>
  <c r="Q3424" i="1"/>
  <c r="P3424" i="1"/>
  <c r="O3424" i="1"/>
  <c r="N3424" i="1"/>
  <c r="M3424" i="1"/>
  <c r="L3424" i="1"/>
  <c r="K3424" i="1"/>
  <c r="Q3423" i="1"/>
  <c r="P3423" i="1"/>
  <c r="O3423" i="1"/>
  <c r="N3423" i="1"/>
  <c r="M3423" i="1"/>
  <c r="L3423" i="1"/>
  <c r="K3423" i="1"/>
  <c r="Q3422" i="1"/>
  <c r="P3422" i="1"/>
  <c r="O3422" i="1"/>
  <c r="N3422" i="1"/>
  <c r="M3422" i="1"/>
  <c r="L3422" i="1"/>
  <c r="K3422" i="1"/>
  <c r="Q3421" i="1"/>
  <c r="P3421" i="1"/>
  <c r="O3421" i="1"/>
  <c r="N3421" i="1"/>
  <c r="M3421" i="1"/>
  <c r="L3421" i="1"/>
  <c r="K3421" i="1"/>
  <c r="Q3420" i="1"/>
  <c r="P3420" i="1"/>
  <c r="O3420" i="1"/>
  <c r="N3420" i="1"/>
  <c r="M3420" i="1"/>
  <c r="L3420" i="1"/>
  <c r="K3420" i="1"/>
  <c r="Q3419" i="1"/>
  <c r="P3419" i="1"/>
  <c r="O3419" i="1"/>
  <c r="N3419" i="1"/>
  <c r="M3419" i="1"/>
  <c r="L3419" i="1"/>
  <c r="K3419" i="1"/>
  <c r="Q3418" i="1"/>
  <c r="P3418" i="1"/>
  <c r="O3418" i="1"/>
  <c r="N3418" i="1"/>
  <c r="M3418" i="1"/>
  <c r="L3418" i="1"/>
  <c r="K3418" i="1"/>
  <c r="Q3417" i="1"/>
  <c r="P3417" i="1"/>
  <c r="O3417" i="1"/>
  <c r="N3417" i="1"/>
  <c r="M3417" i="1"/>
  <c r="L3417" i="1"/>
  <c r="K3417" i="1"/>
  <c r="Q3416" i="1"/>
  <c r="P3416" i="1"/>
  <c r="O3416" i="1"/>
  <c r="N3416" i="1"/>
  <c r="M3416" i="1"/>
  <c r="L3416" i="1"/>
  <c r="K3416" i="1"/>
  <c r="Q3415" i="1"/>
  <c r="P3415" i="1"/>
  <c r="O3415" i="1"/>
  <c r="N3415" i="1"/>
  <c r="M3415" i="1"/>
  <c r="L3415" i="1"/>
  <c r="K3415" i="1"/>
  <c r="Q3414" i="1"/>
  <c r="P3414" i="1"/>
  <c r="O3414" i="1"/>
  <c r="N3414" i="1"/>
  <c r="M3414" i="1"/>
  <c r="L3414" i="1"/>
  <c r="K3414" i="1"/>
  <c r="Q3413" i="1"/>
  <c r="P3413" i="1"/>
  <c r="O3413" i="1"/>
  <c r="N3413" i="1"/>
  <c r="M3413" i="1"/>
  <c r="L3413" i="1"/>
  <c r="K3413" i="1"/>
  <c r="Q3412" i="1"/>
  <c r="P3412" i="1"/>
  <c r="O3412" i="1"/>
  <c r="N3412" i="1"/>
  <c r="M3412" i="1"/>
  <c r="L3412" i="1"/>
  <c r="K3412" i="1"/>
  <c r="Q3411" i="1"/>
  <c r="P3411" i="1"/>
  <c r="O3411" i="1"/>
  <c r="N3411" i="1"/>
  <c r="M3411" i="1"/>
  <c r="L3411" i="1"/>
  <c r="K3411" i="1"/>
  <c r="Q3410" i="1"/>
  <c r="P3410" i="1"/>
  <c r="O3410" i="1"/>
  <c r="N3410" i="1"/>
  <c r="M3410" i="1"/>
  <c r="L3410" i="1"/>
  <c r="K3410" i="1"/>
  <c r="Q3409" i="1"/>
  <c r="P3409" i="1"/>
  <c r="O3409" i="1"/>
  <c r="N3409" i="1"/>
  <c r="M3409" i="1"/>
  <c r="L3409" i="1"/>
  <c r="K3409" i="1"/>
  <c r="Q3408" i="1"/>
  <c r="P3408" i="1"/>
  <c r="O3408" i="1"/>
  <c r="N3408" i="1"/>
  <c r="M3408" i="1"/>
  <c r="L3408" i="1"/>
  <c r="K3408" i="1"/>
  <c r="Q3407" i="1"/>
  <c r="P3407" i="1"/>
  <c r="O3407" i="1"/>
  <c r="N3407" i="1"/>
  <c r="M3407" i="1"/>
  <c r="L3407" i="1"/>
  <c r="K3407" i="1"/>
  <c r="Q3406" i="1"/>
  <c r="P3406" i="1"/>
  <c r="O3406" i="1"/>
  <c r="N3406" i="1"/>
  <c r="M3406" i="1"/>
  <c r="L3406" i="1"/>
  <c r="K3406" i="1"/>
  <c r="Q3405" i="1"/>
  <c r="P3405" i="1"/>
  <c r="O3405" i="1"/>
  <c r="N3405" i="1"/>
  <c r="M3405" i="1"/>
  <c r="L3405" i="1"/>
  <c r="K3405" i="1"/>
  <c r="Q3404" i="1"/>
  <c r="P3404" i="1"/>
  <c r="O3404" i="1"/>
  <c r="N3404" i="1"/>
  <c r="M3404" i="1"/>
  <c r="L3404" i="1"/>
  <c r="K3404" i="1"/>
  <c r="Q3403" i="1"/>
  <c r="P3403" i="1"/>
  <c r="O3403" i="1"/>
  <c r="N3403" i="1"/>
  <c r="M3403" i="1"/>
  <c r="L3403" i="1"/>
  <c r="K3403" i="1"/>
  <c r="Q3402" i="1"/>
  <c r="P3402" i="1"/>
  <c r="O3402" i="1"/>
  <c r="N3402" i="1"/>
  <c r="M3402" i="1"/>
  <c r="L3402" i="1"/>
  <c r="K3402" i="1"/>
  <c r="Q3401" i="1"/>
  <c r="P3401" i="1"/>
  <c r="O3401" i="1"/>
  <c r="N3401" i="1"/>
  <c r="M3401" i="1"/>
  <c r="L3401" i="1"/>
  <c r="K3401" i="1"/>
  <c r="Q3400" i="1"/>
  <c r="P3400" i="1"/>
  <c r="O3400" i="1"/>
  <c r="N3400" i="1"/>
  <c r="M3400" i="1"/>
  <c r="L3400" i="1"/>
  <c r="K3400" i="1"/>
  <c r="Q3399" i="1"/>
  <c r="P3399" i="1"/>
  <c r="O3399" i="1"/>
  <c r="N3399" i="1"/>
  <c r="M3399" i="1"/>
  <c r="L3399" i="1"/>
  <c r="K3399" i="1"/>
  <c r="Q3398" i="1"/>
  <c r="P3398" i="1"/>
  <c r="O3398" i="1"/>
  <c r="N3398" i="1"/>
  <c r="M3398" i="1"/>
  <c r="L3398" i="1"/>
  <c r="K3398" i="1"/>
  <c r="Q3397" i="1"/>
  <c r="P3397" i="1"/>
  <c r="O3397" i="1"/>
  <c r="N3397" i="1"/>
  <c r="M3397" i="1"/>
  <c r="L3397" i="1"/>
  <c r="K3397" i="1"/>
  <c r="Q3396" i="1"/>
  <c r="P3396" i="1"/>
  <c r="O3396" i="1"/>
  <c r="N3396" i="1"/>
  <c r="M3396" i="1"/>
  <c r="L3396" i="1"/>
  <c r="K3396" i="1"/>
  <c r="Q3395" i="1"/>
  <c r="P3395" i="1"/>
  <c r="O3395" i="1"/>
  <c r="N3395" i="1"/>
  <c r="M3395" i="1"/>
  <c r="L3395" i="1"/>
  <c r="K3395" i="1"/>
  <c r="Q3394" i="1"/>
  <c r="P3394" i="1"/>
  <c r="O3394" i="1"/>
  <c r="N3394" i="1"/>
  <c r="M3394" i="1"/>
  <c r="L3394" i="1"/>
  <c r="K3394" i="1"/>
  <c r="Q3393" i="1"/>
  <c r="P3393" i="1"/>
  <c r="O3393" i="1"/>
  <c r="N3393" i="1"/>
  <c r="M3393" i="1"/>
  <c r="L3393" i="1"/>
  <c r="K3393" i="1"/>
  <c r="Q3392" i="1"/>
  <c r="P3392" i="1"/>
  <c r="O3392" i="1"/>
  <c r="N3392" i="1"/>
  <c r="M3392" i="1"/>
  <c r="L3392" i="1"/>
  <c r="K3392" i="1"/>
  <c r="Q3391" i="1"/>
  <c r="P3391" i="1"/>
  <c r="O3391" i="1"/>
  <c r="N3391" i="1"/>
  <c r="M3391" i="1"/>
  <c r="L3391" i="1"/>
  <c r="K3391" i="1"/>
  <c r="Q3390" i="1"/>
  <c r="P3390" i="1"/>
  <c r="O3390" i="1"/>
  <c r="N3390" i="1"/>
  <c r="M3390" i="1"/>
  <c r="L3390" i="1"/>
  <c r="K3390" i="1"/>
  <c r="Q3389" i="1"/>
  <c r="P3389" i="1"/>
  <c r="O3389" i="1"/>
  <c r="N3389" i="1"/>
  <c r="M3389" i="1"/>
  <c r="L3389" i="1"/>
  <c r="K3389" i="1"/>
  <c r="Q3388" i="1"/>
  <c r="P3388" i="1"/>
  <c r="O3388" i="1"/>
  <c r="N3388" i="1"/>
  <c r="M3388" i="1"/>
  <c r="L3388" i="1"/>
  <c r="K3388" i="1"/>
  <c r="Q3387" i="1"/>
  <c r="P3387" i="1"/>
  <c r="O3387" i="1"/>
  <c r="N3387" i="1"/>
  <c r="M3387" i="1"/>
  <c r="L3387" i="1"/>
  <c r="K3387" i="1"/>
  <c r="Q3386" i="1"/>
  <c r="P3386" i="1"/>
  <c r="O3386" i="1"/>
  <c r="N3386" i="1"/>
  <c r="M3386" i="1"/>
  <c r="L3386" i="1"/>
  <c r="K3386" i="1"/>
  <c r="Q3385" i="1"/>
  <c r="P3385" i="1"/>
  <c r="O3385" i="1"/>
  <c r="N3385" i="1"/>
  <c r="M3385" i="1"/>
  <c r="L3385" i="1"/>
  <c r="K3385" i="1"/>
  <c r="Q3384" i="1"/>
  <c r="P3384" i="1"/>
  <c r="O3384" i="1"/>
  <c r="N3384" i="1"/>
  <c r="M3384" i="1"/>
  <c r="L3384" i="1"/>
  <c r="K3384" i="1"/>
  <c r="Q3383" i="1"/>
  <c r="P3383" i="1"/>
  <c r="O3383" i="1"/>
  <c r="N3383" i="1"/>
  <c r="M3383" i="1"/>
  <c r="L3383" i="1"/>
  <c r="K3383" i="1"/>
  <c r="Q3382" i="1"/>
  <c r="P3382" i="1"/>
  <c r="O3382" i="1"/>
  <c r="N3382" i="1"/>
  <c r="M3382" i="1"/>
  <c r="L3382" i="1"/>
  <c r="K3382" i="1"/>
  <c r="Q3381" i="1"/>
  <c r="P3381" i="1"/>
  <c r="O3381" i="1"/>
  <c r="N3381" i="1"/>
  <c r="M3381" i="1"/>
  <c r="L3381" i="1"/>
  <c r="K3381" i="1"/>
  <c r="Q3380" i="1"/>
  <c r="P3380" i="1"/>
  <c r="O3380" i="1"/>
  <c r="N3380" i="1"/>
  <c r="M3380" i="1"/>
  <c r="L3380" i="1"/>
  <c r="K3380" i="1"/>
  <c r="Q3379" i="1"/>
  <c r="P3379" i="1"/>
  <c r="O3379" i="1"/>
  <c r="N3379" i="1"/>
  <c r="M3379" i="1"/>
  <c r="L3379" i="1"/>
  <c r="K3379" i="1"/>
  <c r="Q3378" i="1"/>
  <c r="P3378" i="1"/>
  <c r="O3378" i="1"/>
  <c r="N3378" i="1"/>
  <c r="M3378" i="1"/>
  <c r="L3378" i="1"/>
  <c r="K3378" i="1"/>
  <c r="Q3377" i="1"/>
  <c r="P3377" i="1"/>
  <c r="O3377" i="1"/>
  <c r="N3377" i="1"/>
  <c r="M3377" i="1"/>
  <c r="L3377" i="1"/>
  <c r="K3377" i="1"/>
  <c r="Q3376" i="1"/>
  <c r="P3376" i="1"/>
  <c r="O3376" i="1"/>
  <c r="N3376" i="1"/>
  <c r="M3376" i="1"/>
  <c r="L3376" i="1"/>
  <c r="K3376" i="1"/>
  <c r="Q3375" i="1"/>
  <c r="P3375" i="1"/>
  <c r="O3375" i="1"/>
  <c r="N3375" i="1"/>
  <c r="M3375" i="1"/>
  <c r="L3375" i="1"/>
  <c r="K3375" i="1"/>
  <c r="Q3374" i="1"/>
  <c r="P3374" i="1"/>
  <c r="O3374" i="1"/>
  <c r="N3374" i="1"/>
  <c r="M3374" i="1"/>
  <c r="L3374" i="1"/>
  <c r="K3374" i="1"/>
  <c r="Q3373" i="1"/>
  <c r="P3373" i="1"/>
  <c r="O3373" i="1"/>
  <c r="N3373" i="1"/>
  <c r="M3373" i="1"/>
  <c r="L3373" i="1"/>
  <c r="K3373" i="1"/>
  <c r="Q3372" i="1"/>
  <c r="P3372" i="1"/>
  <c r="O3372" i="1"/>
  <c r="N3372" i="1"/>
  <c r="M3372" i="1"/>
  <c r="L3372" i="1"/>
  <c r="K3372" i="1"/>
  <c r="Q3371" i="1"/>
  <c r="P3371" i="1"/>
  <c r="O3371" i="1"/>
  <c r="N3371" i="1"/>
  <c r="M3371" i="1"/>
  <c r="L3371" i="1"/>
  <c r="K3371" i="1"/>
  <c r="Q3370" i="1"/>
  <c r="P3370" i="1"/>
  <c r="O3370" i="1"/>
  <c r="N3370" i="1"/>
  <c r="M3370" i="1"/>
  <c r="L3370" i="1"/>
  <c r="K3370" i="1"/>
  <c r="Q3369" i="1"/>
  <c r="P3369" i="1"/>
  <c r="O3369" i="1"/>
  <c r="N3369" i="1"/>
  <c r="M3369" i="1"/>
  <c r="L3369" i="1"/>
  <c r="K3369" i="1"/>
  <c r="Q3368" i="1"/>
  <c r="P3368" i="1"/>
  <c r="O3368" i="1"/>
  <c r="N3368" i="1"/>
  <c r="M3368" i="1"/>
  <c r="L3368" i="1"/>
  <c r="K3368" i="1"/>
  <c r="Q3367" i="1"/>
  <c r="P3367" i="1"/>
  <c r="O3367" i="1"/>
  <c r="N3367" i="1"/>
  <c r="M3367" i="1"/>
  <c r="L3367" i="1"/>
  <c r="K3367" i="1"/>
  <c r="Q3366" i="1"/>
  <c r="P3366" i="1"/>
  <c r="O3366" i="1"/>
  <c r="N3366" i="1"/>
  <c r="M3366" i="1"/>
  <c r="L3366" i="1"/>
  <c r="K3366" i="1"/>
  <c r="Q3365" i="1"/>
  <c r="P3365" i="1"/>
  <c r="O3365" i="1"/>
  <c r="N3365" i="1"/>
  <c r="M3365" i="1"/>
  <c r="L3365" i="1"/>
  <c r="K3365" i="1"/>
  <c r="Q3364" i="1"/>
  <c r="P3364" i="1"/>
  <c r="O3364" i="1"/>
  <c r="N3364" i="1"/>
  <c r="M3364" i="1"/>
  <c r="L3364" i="1"/>
  <c r="K3364" i="1"/>
  <c r="Q3363" i="1"/>
  <c r="P3363" i="1"/>
  <c r="O3363" i="1"/>
  <c r="N3363" i="1"/>
  <c r="M3363" i="1"/>
  <c r="L3363" i="1"/>
  <c r="K3363" i="1"/>
  <c r="Q3362" i="1"/>
  <c r="P3362" i="1"/>
  <c r="O3362" i="1"/>
  <c r="N3362" i="1"/>
  <c r="M3362" i="1"/>
  <c r="L3362" i="1"/>
  <c r="K3362" i="1"/>
  <c r="Q3361" i="1"/>
  <c r="P3361" i="1"/>
  <c r="O3361" i="1"/>
  <c r="N3361" i="1"/>
  <c r="M3361" i="1"/>
  <c r="L3361" i="1"/>
  <c r="K3361" i="1"/>
  <c r="Q3360" i="1"/>
  <c r="P3360" i="1"/>
  <c r="O3360" i="1"/>
  <c r="N3360" i="1"/>
  <c r="M3360" i="1"/>
  <c r="L3360" i="1"/>
  <c r="K3360" i="1"/>
  <c r="Q3359" i="1"/>
  <c r="P3359" i="1"/>
  <c r="O3359" i="1"/>
  <c r="N3359" i="1"/>
  <c r="M3359" i="1"/>
  <c r="L3359" i="1"/>
  <c r="K3359" i="1"/>
  <c r="Q3358" i="1"/>
  <c r="P3358" i="1"/>
  <c r="O3358" i="1"/>
  <c r="N3358" i="1"/>
  <c r="M3358" i="1"/>
  <c r="L3358" i="1"/>
  <c r="K3358" i="1"/>
  <c r="Q3357" i="1"/>
  <c r="P3357" i="1"/>
  <c r="O3357" i="1"/>
  <c r="N3357" i="1"/>
  <c r="M3357" i="1"/>
  <c r="L3357" i="1"/>
  <c r="K3357" i="1"/>
  <c r="Q3356" i="1"/>
  <c r="P3356" i="1"/>
  <c r="O3356" i="1"/>
  <c r="N3356" i="1"/>
  <c r="M3356" i="1"/>
  <c r="L3356" i="1"/>
  <c r="K3356" i="1"/>
  <c r="Q3355" i="1"/>
  <c r="P3355" i="1"/>
  <c r="O3355" i="1"/>
  <c r="N3355" i="1"/>
  <c r="M3355" i="1"/>
  <c r="L3355" i="1"/>
  <c r="K3355" i="1"/>
  <c r="Q3354" i="1"/>
  <c r="P3354" i="1"/>
  <c r="O3354" i="1"/>
  <c r="N3354" i="1"/>
  <c r="M3354" i="1"/>
  <c r="L3354" i="1"/>
  <c r="K3354" i="1"/>
  <c r="Q3353" i="1"/>
  <c r="P3353" i="1"/>
  <c r="O3353" i="1"/>
  <c r="N3353" i="1"/>
  <c r="M3353" i="1"/>
  <c r="L3353" i="1"/>
  <c r="K3353" i="1"/>
  <c r="Q3352" i="1"/>
  <c r="P3352" i="1"/>
  <c r="O3352" i="1"/>
  <c r="N3352" i="1"/>
  <c r="M3352" i="1"/>
  <c r="L3352" i="1"/>
  <c r="K3352" i="1"/>
  <c r="Q3351" i="1"/>
  <c r="P3351" i="1"/>
  <c r="O3351" i="1"/>
  <c r="N3351" i="1"/>
  <c r="M3351" i="1"/>
  <c r="L3351" i="1"/>
  <c r="K3351" i="1"/>
  <c r="Q3350" i="1"/>
  <c r="P3350" i="1"/>
  <c r="O3350" i="1"/>
  <c r="N3350" i="1"/>
  <c r="M3350" i="1"/>
  <c r="L3350" i="1"/>
  <c r="K3350" i="1"/>
  <c r="Q3349" i="1"/>
  <c r="P3349" i="1"/>
  <c r="O3349" i="1"/>
  <c r="N3349" i="1"/>
  <c r="M3349" i="1"/>
  <c r="L3349" i="1"/>
  <c r="K3349" i="1"/>
  <c r="Q3348" i="1"/>
  <c r="P3348" i="1"/>
  <c r="O3348" i="1"/>
  <c r="N3348" i="1"/>
  <c r="M3348" i="1"/>
  <c r="L3348" i="1"/>
  <c r="K3348" i="1"/>
  <c r="Q3347" i="1"/>
  <c r="P3347" i="1"/>
  <c r="O3347" i="1"/>
  <c r="N3347" i="1"/>
  <c r="M3347" i="1"/>
  <c r="L3347" i="1"/>
  <c r="K3347" i="1"/>
  <c r="Q3346" i="1"/>
  <c r="P3346" i="1"/>
  <c r="O3346" i="1"/>
  <c r="N3346" i="1"/>
  <c r="M3346" i="1"/>
  <c r="L3346" i="1"/>
  <c r="K3346" i="1"/>
  <c r="Q3345" i="1"/>
  <c r="P3345" i="1"/>
  <c r="O3345" i="1"/>
  <c r="N3345" i="1"/>
  <c r="M3345" i="1"/>
  <c r="L3345" i="1"/>
  <c r="K3345" i="1"/>
  <c r="Q3344" i="1"/>
  <c r="P3344" i="1"/>
  <c r="O3344" i="1"/>
  <c r="N3344" i="1"/>
  <c r="M3344" i="1"/>
  <c r="L3344" i="1"/>
  <c r="K3344" i="1"/>
  <c r="Q3343" i="1"/>
  <c r="P3343" i="1"/>
  <c r="O3343" i="1"/>
  <c r="N3343" i="1"/>
  <c r="M3343" i="1"/>
  <c r="L3343" i="1"/>
  <c r="K3343" i="1"/>
  <c r="Q3342" i="1"/>
  <c r="P3342" i="1"/>
  <c r="O3342" i="1"/>
  <c r="N3342" i="1"/>
  <c r="M3342" i="1"/>
  <c r="L3342" i="1"/>
  <c r="K3342" i="1"/>
  <c r="Q3341" i="1"/>
  <c r="P3341" i="1"/>
  <c r="O3341" i="1"/>
  <c r="N3341" i="1"/>
  <c r="M3341" i="1"/>
  <c r="L3341" i="1"/>
  <c r="K3341" i="1"/>
  <c r="Q3340" i="1"/>
  <c r="P3340" i="1"/>
  <c r="O3340" i="1"/>
  <c r="N3340" i="1"/>
  <c r="M3340" i="1"/>
  <c r="L3340" i="1"/>
  <c r="K3340" i="1"/>
  <c r="Q3339" i="1"/>
  <c r="P3339" i="1"/>
  <c r="O3339" i="1"/>
  <c r="N3339" i="1"/>
  <c r="M3339" i="1"/>
  <c r="L3339" i="1"/>
  <c r="K3339" i="1"/>
  <c r="Q3338" i="1"/>
  <c r="P3338" i="1"/>
  <c r="O3338" i="1"/>
  <c r="N3338" i="1"/>
  <c r="M3338" i="1"/>
  <c r="L3338" i="1"/>
  <c r="K3338" i="1"/>
  <c r="Q3337" i="1"/>
  <c r="P3337" i="1"/>
  <c r="O3337" i="1"/>
  <c r="N3337" i="1"/>
  <c r="M3337" i="1"/>
  <c r="L3337" i="1"/>
  <c r="K3337" i="1"/>
  <c r="Q3336" i="1"/>
  <c r="P3336" i="1"/>
  <c r="O3336" i="1"/>
  <c r="N3336" i="1"/>
  <c r="M3336" i="1"/>
  <c r="L3336" i="1"/>
  <c r="K3336" i="1"/>
  <c r="Q3335" i="1"/>
  <c r="P3335" i="1"/>
  <c r="O3335" i="1"/>
  <c r="N3335" i="1"/>
  <c r="M3335" i="1"/>
  <c r="L3335" i="1"/>
  <c r="K3335" i="1"/>
  <c r="Q3334" i="1"/>
  <c r="P3334" i="1"/>
  <c r="O3334" i="1"/>
  <c r="N3334" i="1"/>
  <c r="M3334" i="1"/>
  <c r="L3334" i="1"/>
  <c r="K3334" i="1"/>
  <c r="Q3333" i="1"/>
  <c r="P3333" i="1"/>
  <c r="O3333" i="1"/>
  <c r="N3333" i="1"/>
  <c r="M3333" i="1"/>
  <c r="L3333" i="1"/>
  <c r="K3333" i="1"/>
  <c r="Q3332" i="1"/>
  <c r="P3332" i="1"/>
  <c r="O3332" i="1"/>
  <c r="N3332" i="1"/>
  <c r="M3332" i="1"/>
  <c r="L3332" i="1"/>
  <c r="K3332" i="1"/>
  <c r="Q3331" i="1"/>
  <c r="P3331" i="1"/>
  <c r="O3331" i="1"/>
  <c r="N3331" i="1"/>
  <c r="M3331" i="1"/>
  <c r="L3331" i="1"/>
  <c r="K3331" i="1"/>
  <c r="Q3330" i="1"/>
  <c r="P3330" i="1"/>
  <c r="O3330" i="1"/>
  <c r="N3330" i="1"/>
  <c r="M3330" i="1"/>
  <c r="L3330" i="1"/>
  <c r="K3330" i="1"/>
  <c r="Q3329" i="1"/>
  <c r="P3329" i="1"/>
  <c r="O3329" i="1"/>
  <c r="N3329" i="1"/>
  <c r="M3329" i="1"/>
  <c r="L3329" i="1"/>
  <c r="K3329" i="1"/>
  <c r="Q3328" i="1"/>
  <c r="P3328" i="1"/>
  <c r="O3328" i="1"/>
  <c r="N3328" i="1"/>
  <c r="M3328" i="1"/>
  <c r="L3328" i="1"/>
  <c r="K3328" i="1"/>
  <c r="Q3327" i="1"/>
  <c r="P3327" i="1"/>
  <c r="O3327" i="1"/>
  <c r="N3327" i="1"/>
  <c r="M3327" i="1"/>
  <c r="L3327" i="1"/>
  <c r="K3327" i="1"/>
  <c r="Q3326" i="1"/>
  <c r="P3326" i="1"/>
  <c r="O3326" i="1"/>
  <c r="N3326" i="1"/>
  <c r="M3326" i="1"/>
  <c r="L3326" i="1"/>
  <c r="K3326" i="1"/>
  <c r="Q3325" i="1"/>
  <c r="P3325" i="1"/>
  <c r="O3325" i="1"/>
  <c r="N3325" i="1"/>
  <c r="M3325" i="1"/>
  <c r="L3325" i="1"/>
  <c r="K3325" i="1"/>
  <c r="Q3324" i="1"/>
  <c r="P3324" i="1"/>
  <c r="O3324" i="1"/>
  <c r="N3324" i="1"/>
  <c r="M3324" i="1"/>
  <c r="L3324" i="1"/>
  <c r="K3324" i="1"/>
  <c r="Q3323" i="1"/>
  <c r="P3323" i="1"/>
  <c r="O3323" i="1"/>
  <c r="N3323" i="1"/>
  <c r="M3323" i="1"/>
  <c r="L3323" i="1"/>
  <c r="K3323" i="1"/>
  <c r="Q3322" i="1"/>
  <c r="P3322" i="1"/>
  <c r="O3322" i="1"/>
  <c r="N3322" i="1"/>
  <c r="M3322" i="1"/>
  <c r="L3322" i="1"/>
  <c r="K3322" i="1"/>
  <c r="Q3321" i="1"/>
  <c r="P3321" i="1"/>
  <c r="O3321" i="1"/>
  <c r="N3321" i="1"/>
  <c r="M3321" i="1"/>
  <c r="L3321" i="1"/>
  <c r="K3321" i="1"/>
  <c r="Q3320" i="1"/>
  <c r="P3320" i="1"/>
  <c r="O3320" i="1"/>
  <c r="N3320" i="1"/>
  <c r="M3320" i="1"/>
  <c r="L3320" i="1"/>
  <c r="K3320" i="1"/>
  <c r="Q3319" i="1"/>
  <c r="P3319" i="1"/>
  <c r="O3319" i="1"/>
  <c r="N3319" i="1"/>
  <c r="M3319" i="1"/>
  <c r="L3319" i="1"/>
  <c r="K3319" i="1"/>
  <c r="Q3318" i="1"/>
  <c r="P3318" i="1"/>
  <c r="O3318" i="1"/>
  <c r="N3318" i="1"/>
  <c r="M3318" i="1"/>
  <c r="L3318" i="1"/>
  <c r="K3318" i="1"/>
  <c r="Q3317" i="1"/>
  <c r="P3317" i="1"/>
  <c r="O3317" i="1"/>
  <c r="N3317" i="1"/>
  <c r="M3317" i="1"/>
  <c r="L3317" i="1"/>
  <c r="K3317" i="1"/>
  <c r="Q3316" i="1"/>
  <c r="P3316" i="1"/>
  <c r="O3316" i="1"/>
  <c r="N3316" i="1"/>
  <c r="M3316" i="1"/>
  <c r="L3316" i="1"/>
  <c r="K3316" i="1"/>
  <c r="Q3315" i="1"/>
  <c r="P3315" i="1"/>
  <c r="O3315" i="1"/>
  <c r="N3315" i="1"/>
  <c r="M3315" i="1"/>
  <c r="L3315" i="1"/>
  <c r="K3315" i="1"/>
  <c r="Q3314" i="1"/>
  <c r="P3314" i="1"/>
  <c r="O3314" i="1"/>
  <c r="N3314" i="1"/>
  <c r="M3314" i="1"/>
  <c r="L3314" i="1"/>
  <c r="K3314" i="1"/>
  <c r="Q3313" i="1"/>
  <c r="P3313" i="1"/>
  <c r="O3313" i="1"/>
  <c r="N3313" i="1"/>
  <c r="M3313" i="1"/>
  <c r="L3313" i="1"/>
  <c r="K3313" i="1"/>
  <c r="Q3312" i="1"/>
  <c r="P3312" i="1"/>
  <c r="O3312" i="1"/>
  <c r="N3312" i="1"/>
  <c r="M3312" i="1"/>
  <c r="L3312" i="1"/>
  <c r="K3312" i="1"/>
  <c r="Q3311" i="1"/>
  <c r="P3311" i="1"/>
  <c r="O3311" i="1"/>
  <c r="N3311" i="1"/>
  <c r="M3311" i="1"/>
  <c r="L3311" i="1"/>
  <c r="K3311" i="1"/>
  <c r="Q3310" i="1"/>
  <c r="P3310" i="1"/>
  <c r="O3310" i="1"/>
  <c r="N3310" i="1"/>
  <c r="M3310" i="1"/>
  <c r="L3310" i="1"/>
  <c r="K3310" i="1"/>
  <c r="Q3309" i="1"/>
  <c r="P3309" i="1"/>
  <c r="O3309" i="1"/>
  <c r="N3309" i="1"/>
  <c r="M3309" i="1"/>
  <c r="L3309" i="1"/>
  <c r="K3309" i="1"/>
  <c r="Q3308" i="1"/>
  <c r="P3308" i="1"/>
  <c r="O3308" i="1"/>
  <c r="N3308" i="1"/>
  <c r="M3308" i="1"/>
  <c r="L3308" i="1"/>
  <c r="K3308" i="1"/>
  <c r="Q3307" i="1"/>
  <c r="P3307" i="1"/>
  <c r="O3307" i="1"/>
  <c r="N3307" i="1"/>
  <c r="M3307" i="1"/>
  <c r="L3307" i="1"/>
  <c r="K3307" i="1"/>
  <c r="Q3306" i="1"/>
  <c r="P3306" i="1"/>
  <c r="O3306" i="1"/>
  <c r="N3306" i="1"/>
  <c r="M3306" i="1"/>
  <c r="L3306" i="1"/>
  <c r="K3306" i="1"/>
  <c r="Q3305" i="1"/>
  <c r="P3305" i="1"/>
  <c r="O3305" i="1"/>
  <c r="N3305" i="1"/>
  <c r="M3305" i="1"/>
  <c r="L3305" i="1"/>
  <c r="K3305" i="1"/>
  <c r="Q3304" i="1"/>
  <c r="P3304" i="1"/>
  <c r="O3304" i="1"/>
  <c r="N3304" i="1"/>
  <c r="M3304" i="1"/>
  <c r="L3304" i="1"/>
  <c r="K3304" i="1"/>
  <c r="Q3303" i="1"/>
  <c r="P3303" i="1"/>
  <c r="O3303" i="1"/>
  <c r="N3303" i="1"/>
  <c r="M3303" i="1"/>
  <c r="L3303" i="1"/>
  <c r="K3303" i="1"/>
  <c r="Q3302" i="1"/>
  <c r="P3302" i="1"/>
  <c r="O3302" i="1"/>
  <c r="N3302" i="1"/>
  <c r="M3302" i="1"/>
  <c r="L3302" i="1"/>
  <c r="K3302" i="1"/>
  <c r="Q3301" i="1"/>
  <c r="P3301" i="1"/>
  <c r="O3301" i="1"/>
  <c r="N3301" i="1"/>
  <c r="M3301" i="1"/>
  <c r="L3301" i="1"/>
  <c r="K3301" i="1"/>
  <c r="Q3300" i="1"/>
  <c r="P3300" i="1"/>
  <c r="O3300" i="1"/>
  <c r="N3300" i="1"/>
  <c r="M3300" i="1"/>
  <c r="L3300" i="1"/>
  <c r="K3300" i="1"/>
  <c r="Q3299" i="1"/>
  <c r="P3299" i="1"/>
  <c r="O3299" i="1"/>
  <c r="N3299" i="1"/>
  <c r="M3299" i="1"/>
  <c r="L3299" i="1"/>
  <c r="K3299" i="1"/>
  <c r="Q3298" i="1"/>
  <c r="P3298" i="1"/>
  <c r="O3298" i="1"/>
  <c r="N3298" i="1"/>
  <c r="M3298" i="1"/>
  <c r="L3298" i="1"/>
  <c r="K3298" i="1"/>
  <c r="Q3297" i="1"/>
  <c r="P3297" i="1"/>
  <c r="O3297" i="1"/>
  <c r="N3297" i="1"/>
  <c r="M3297" i="1"/>
  <c r="L3297" i="1"/>
  <c r="K3297" i="1"/>
  <c r="Q3296" i="1"/>
  <c r="P3296" i="1"/>
  <c r="O3296" i="1"/>
  <c r="N3296" i="1"/>
  <c r="M3296" i="1"/>
  <c r="L3296" i="1"/>
  <c r="K3296" i="1"/>
  <c r="Q3295" i="1"/>
  <c r="P3295" i="1"/>
  <c r="O3295" i="1"/>
  <c r="N3295" i="1"/>
  <c r="M3295" i="1"/>
  <c r="L3295" i="1"/>
  <c r="K3295" i="1"/>
  <c r="Q3294" i="1"/>
  <c r="P3294" i="1"/>
  <c r="O3294" i="1"/>
  <c r="N3294" i="1"/>
  <c r="M3294" i="1"/>
  <c r="L3294" i="1"/>
  <c r="K3294" i="1"/>
  <c r="Q3293" i="1"/>
  <c r="P3293" i="1"/>
  <c r="O3293" i="1"/>
  <c r="N3293" i="1"/>
  <c r="M3293" i="1"/>
  <c r="L3293" i="1"/>
  <c r="K3293" i="1"/>
  <c r="Q3292" i="1"/>
  <c r="P3292" i="1"/>
  <c r="O3292" i="1"/>
  <c r="N3292" i="1"/>
  <c r="M3292" i="1"/>
  <c r="L3292" i="1"/>
  <c r="K3292" i="1"/>
  <c r="Q3291" i="1"/>
  <c r="P3291" i="1"/>
  <c r="O3291" i="1"/>
  <c r="N3291" i="1"/>
  <c r="M3291" i="1"/>
  <c r="L3291" i="1"/>
  <c r="K3291" i="1"/>
  <c r="Q3290" i="1"/>
  <c r="P3290" i="1"/>
  <c r="O3290" i="1"/>
  <c r="N3290" i="1"/>
  <c r="M3290" i="1"/>
  <c r="L3290" i="1"/>
  <c r="K3290" i="1"/>
  <c r="Q3289" i="1"/>
  <c r="P3289" i="1"/>
  <c r="O3289" i="1"/>
  <c r="N3289" i="1"/>
  <c r="M3289" i="1"/>
  <c r="L3289" i="1"/>
  <c r="K3289" i="1"/>
  <c r="Q3288" i="1"/>
  <c r="P3288" i="1"/>
  <c r="O3288" i="1"/>
  <c r="N3288" i="1"/>
  <c r="M3288" i="1"/>
  <c r="L3288" i="1"/>
  <c r="K3288" i="1"/>
  <c r="Q3287" i="1"/>
  <c r="P3287" i="1"/>
  <c r="O3287" i="1"/>
  <c r="N3287" i="1"/>
  <c r="M3287" i="1"/>
  <c r="L3287" i="1"/>
  <c r="K3287" i="1"/>
  <c r="Q3286" i="1"/>
  <c r="P3286" i="1"/>
  <c r="O3286" i="1"/>
  <c r="N3286" i="1"/>
  <c r="M3286" i="1"/>
  <c r="L3286" i="1"/>
  <c r="K3286" i="1"/>
  <c r="Q3285" i="1"/>
  <c r="P3285" i="1"/>
  <c r="O3285" i="1"/>
  <c r="N3285" i="1"/>
  <c r="M3285" i="1"/>
  <c r="L3285" i="1"/>
  <c r="K3285" i="1"/>
  <c r="Q3284" i="1"/>
  <c r="P3284" i="1"/>
  <c r="O3284" i="1"/>
  <c r="N3284" i="1"/>
  <c r="M3284" i="1"/>
  <c r="L3284" i="1"/>
  <c r="K3284" i="1"/>
  <c r="Q3283" i="1"/>
  <c r="P3283" i="1"/>
  <c r="O3283" i="1"/>
  <c r="N3283" i="1"/>
  <c r="M3283" i="1"/>
  <c r="L3283" i="1"/>
  <c r="K3283" i="1"/>
  <c r="Q3282" i="1"/>
  <c r="P3282" i="1"/>
  <c r="O3282" i="1"/>
  <c r="N3282" i="1"/>
  <c r="M3282" i="1"/>
  <c r="L3282" i="1"/>
  <c r="K3282" i="1"/>
  <c r="Q3281" i="1"/>
  <c r="P3281" i="1"/>
  <c r="O3281" i="1"/>
  <c r="N3281" i="1"/>
  <c r="M3281" i="1"/>
  <c r="L3281" i="1"/>
  <c r="K3281" i="1"/>
  <c r="Q3280" i="1"/>
  <c r="P3280" i="1"/>
  <c r="O3280" i="1"/>
  <c r="N3280" i="1"/>
  <c r="M3280" i="1"/>
  <c r="L3280" i="1"/>
  <c r="K3280" i="1"/>
  <c r="Q3279" i="1"/>
  <c r="P3279" i="1"/>
  <c r="O3279" i="1"/>
  <c r="N3279" i="1"/>
  <c r="M3279" i="1"/>
  <c r="L3279" i="1"/>
  <c r="K3279" i="1"/>
  <c r="Q3278" i="1"/>
  <c r="P3278" i="1"/>
  <c r="O3278" i="1"/>
  <c r="N3278" i="1"/>
  <c r="M3278" i="1"/>
  <c r="L3278" i="1"/>
  <c r="K3278" i="1"/>
  <c r="Q3277" i="1"/>
  <c r="P3277" i="1"/>
  <c r="O3277" i="1"/>
  <c r="N3277" i="1"/>
  <c r="M3277" i="1"/>
  <c r="L3277" i="1"/>
  <c r="K3277" i="1"/>
  <c r="Q3276" i="1"/>
  <c r="P3276" i="1"/>
  <c r="O3276" i="1"/>
  <c r="N3276" i="1"/>
  <c r="M3276" i="1"/>
  <c r="L3276" i="1"/>
  <c r="K3276" i="1"/>
  <c r="Q3275" i="1"/>
  <c r="P3275" i="1"/>
  <c r="O3275" i="1"/>
  <c r="N3275" i="1"/>
  <c r="M3275" i="1"/>
  <c r="L3275" i="1"/>
  <c r="K3275" i="1"/>
  <c r="Q3274" i="1"/>
  <c r="P3274" i="1"/>
  <c r="O3274" i="1"/>
  <c r="N3274" i="1"/>
  <c r="M3274" i="1"/>
  <c r="L3274" i="1"/>
  <c r="K3274" i="1"/>
  <c r="Q3273" i="1"/>
  <c r="P3273" i="1"/>
  <c r="O3273" i="1"/>
  <c r="N3273" i="1"/>
  <c r="M3273" i="1"/>
  <c r="L3273" i="1"/>
  <c r="K3273" i="1"/>
  <c r="Q3272" i="1"/>
  <c r="P3272" i="1"/>
  <c r="O3272" i="1"/>
  <c r="N3272" i="1"/>
  <c r="M3272" i="1"/>
  <c r="L3272" i="1"/>
  <c r="K3272" i="1"/>
  <c r="Q3271" i="1"/>
  <c r="P3271" i="1"/>
  <c r="O3271" i="1"/>
  <c r="N3271" i="1"/>
  <c r="M3271" i="1"/>
  <c r="L3271" i="1"/>
  <c r="K3271" i="1"/>
  <c r="Q3270" i="1"/>
  <c r="P3270" i="1"/>
  <c r="O3270" i="1"/>
  <c r="N3270" i="1"/>
  <c r="M3270" i="1"/>
  <c r="L3270" i="1"/>
  <c r="K3270" i="1"/>
  <c r="Q3269" i="1"/>
  <c r="P3269" i="1"/>
  <c r="O3269" i="1"/>
  <c r="N3269" i="1"/>
  <c r="M3269" i="1"/>
  <c r="L3269" i="1"/>
  <c r="K3269" i="1"/>
  <c r="Q3268" i="1"/>
  <c r="P3268" i="1"/>
  <c r="O3268" i="1"/>
  <c r="N3268" i="1"/>
  <c r="M3268" i="1"/>
  <c r="L3268" i="1"/>
  <c r="K3268" i="1"/>
  <c r="Q3267" i="1"/>
  <c r="P3267" i="1"/>
  <c r="O3267" i="1"/>
  <c r="N3267" i="1"/>
  <c r="M3267" i="1"/>
  <c r="L3267" i="1"/>
  <c r="K3267" i="1"/>
  <c r="Q3266" i="1"/>
  <c r="P3266" i="1"/>
  <c r="O3266" i="1"/>
  <c r="N3266" i="1"/>
  <c r="M3266" i="1"/>
  <c r="L3266" i="1"/>
  <c r="K3266" i="1"/>
  <c r="Q3265" i="1"/>
  <c r="P3265" i="1"/>
  <c r="O3265" i="1"/>
  <c r="N3265" i="1"/>
  <c r="M3265" i="1"/>
  <c r="L3265" i="1"/>
  <c r="K3265" i="1"/>
  <c r="Q3264" i="1"/>
  <c r="P3264" i="1"/>
  <c r="O3264" i="1"/>
  <c r="N3264" i="1"/>
  <c r="M3264" i="1"/>
  <c r="L3264" i="1"/>
  <c r="K3264" i="1"/>
  <c r="Q3263" i="1"/>
  <c r="P3263" i="1"/>
  <c r="O3263" i="1"/>
  <c r="N3263" i="1"/>
  <c r="M3263" i="1"/>
  <c r="L3263" i="1"/>
  <c r="K3263" i="1"/>
  <c r="Q3262" i="1"/>
  <c r="P3262" i="1"/>
  <c r="O3262" i="1"/>
  <c r="N3262" i="1"/>
  <c r="M3262" i="1"/>
  <c r="L3262" i="1"/>
  <c r="K3262" i="1"/>
  <c r="Q3261" i="1"/>
  <c r="P3261" i="1"/>
  <c r="O3261" i="1"/>
  <c r="N3261" i="1"/>
  <c r="M3261" i="1"/>
  <c r="L3261" i="1"/>
  <c r="K3261" i="1"/>
  <c r="Q3260" i="1"/>
  <c r="P3260" i="1"/>
  <c r="O3260" i="1"/>
  <c r="N3260" i="1"/>
  <c r="M3260" i="1"/>
  <c r="L3260" i="1"/>
  <c r="K3260" i="1"/>
  <c r="Q3259" i="1"/>
  <c r="P3259" i="1"/>
  <c r="O3259" i="1"/>
  <c r="N3259" i="1"/>
  <c r="M3259" i="1"/>
  <c r="L3259" i="1"/>
  <c r="K3259" i="1"/>
  <c r="Q3258" i="1"/>
  <c r="P3258" i="1"/>
  <c r="O3258" i="1"/>
  <c r="N3258" i="1"/>
  <c r="M3258" i="1"/>
  <c r="L3258" i="1"/>
  <c r="K3258" i="1"/>
  <c r="Q3257" i="1"/>
  <c r="P3257" i="1"/>
  <c r="O3257" i="1"/>
  <c r="N3257" i="1"/>
  <c r="M3257" i="1"/>
  <c r="L3257" i="1"/>
  <c r="K3257" i="1"/>
  <c r="Q3256" i="1"/>
  <c r="P3256" i="1"/>
  <c r="O3256" i="1"/>
  <c r="N3256" i="1"/>
  <c r="M3256" i="1"/>
  <c r="L3256" i="1"/>
  <c r="K3256" i="1"/>
  <c r="Q3255" i="1"/>
  <c r="P3255" i="1"/>
  <c r="O3255" i="1"/>
  <c r="N3255" i="1"/>
  <c r="M3255" i="1"/>
  <c r="L3255" i="1"/>
  <c r="K3255" i="1"/>
  <c r="Q3254" i="1"/>
  <c r="P3254" i="1"/>
  <c r="O3254" i="1"/>
  <c r="N3254" i="1"/>
  <c r="M3254" i="1"/>
  <c r="L3254" i="1"/>
  <c r="K3254" i="1"/>
  <c r="Q3253" i="1"/>
  <c r="P3253" i="1"/>
  <c r="O3253" i="1"/>
  <c r="N3253" i="1"/>
  <c r="M3253" i="1"/>
  <c r="L3253" i="1"/>
  <c r="K3253" i="1"/>
  <c r="Q3252" i="1"/>
  <c r="P3252" i="1"/>
  <c r="O3252" i="1"/>
  <c r="N3252" i="1"/>
  <c r="M3252" i="1"/>
  <c r="L3252" i="1"/>
  <c r="K3252" i="1"/>
  <c r="Q3251" i="1"/>
  <c r="P3251" i="1"/>
  <c r="O3251" i="1"/>
  <c r="N3251" i="1"/>
  <c r="M3251" i="1"/>
  <c r="L3251" i="1"/>
  <c r="K3251" i="1"/>
  <c r="Q3250" i="1"/>
  <c r="P3250" i="1"/>
  <c r="O3250" i="1"/>
  <c r="N3250" i="1"/>
  <c r="M3250" i="1"/>
  <c r="L3250" i="1"/>
  <c r="K3250" i="1"/>
  <c r="Q3249" i="1"/>
  <c r="P3249" i="1"/>
  <c r="O3249" i="1"/>
  <c r="N3249" i="1"/>
  <c r="M3249" i="1"/>
  <c r="L3249" i="1"/>
  <c r="K3249" i="1"/>
  <c r="Q3248" i="1"/>
  <c r="P3248" i="1"/>
  <c r="O3248" i="1"/>
  <c r="N3248" i="1"/>
  <c r="M3248" i="1"/>
  <c r="L3248" i="1"/>
  <c r="K3248" i="1"/>
  <c r="Q3247" i="1"/>
  <c r="P3247" i="1"/>
  <c r="O3247" i="1"/>
  <c r="N3247" i="1"/>
  <c r="M3247" i="1"/>
  <c r="L3247" i="1"/>
  <c r="K3247" i="1"/>
  <c r="Q3246" i="1"/>
  <c r="P3246" i="1"/>
  <c r="O3246" i="1"/>
  <c r="N3246" i="1"/>
  <c r="M3246" i="1"/>
  <c r="L3246" i="1"/>
  <c r="K3246" i="1"/>
  <c r="Q3245" i="1"/>
  <c r="P3245" i="1"/>
  <c r="O3245" i="1"/>
  <c r="N3245" i="1"/>
  <c r="M3245" i="1"/>
  <c r="L3245" i="1"/>
  <c r="K3245" i="1"/>
  <c r="Q3244" i="1"/>
  <c r="P3244" i="1"/>
  <c r="O3244" i="1"/>
  <c r="N3244" i="1"/>
  <c r="M3244" i="1"/>
  <c r="L3244" i="1"/>
  <c r="K3244" i="1"/>
  <c r="Q3243" i="1"/>
  <c r="P3243" i="1"/>
  <c r="O3243" i="1"/>
  <c r="N3243" i="1"/>
  <c r="M3243" i="1"/>
  <c r="L3243" i="1"/>
  <c r="K3243" i="1"/>
  <c r="Q3242" i="1"/>
  <c r="P3242" i="1"/>
  <c r="O3242" i="1"/>
  <c r="N3242" i="1"/>
  <c r="M3242" i="1"/>
  <c r="L3242" i="1"/>
  <c r="K3242" i="1"/>
  <c r="Q3241" i="1"/>
  <c r="P3241" i="1"/>
  <c r="O3241" i="1"/>
  <c r="N3241" i="1"/>
  <c r="M3241" i="1"/>
  <c r="L3241" i="1"/>
  <c r="K3241" i="1"/>
  <c r="Q3240" i="1"/>
  <c r="P3240" i="1"/>
  <c r="O3240" i="1"/>
  <c r="N3240" i="1"/>
  <c r="M3240" i="1"/>
  <c r="L3240" i="1"/>
  <c r="K3240" i="1"/>
  <c r="Q3239" i="1"/>
  <c r="P3239" i="1"/>
  <c r="O3239" i="1"/>
  <c r="N3239" i="1"/>
  <c r="M3239" i="1"/>
  <c r="L3239" i="1"/>
  <c r="K3239" i="1"/>
  <c r="Q3238" i="1"/>
  <c r="P3238" i="1"/>
  <c r="O3238" i="1"/>
  <c r="N3238" i="1"/>
  <c r="M3238" i="1"/>
  <c r="L3238" i="1"/>
  <c r="K3238" i="1"/>
  <c r="Q3237" i="1"/>
  <c r="P3237" i="1"/>
  <c r="O3237" i="1"/>
  <c r="N3237" i="1"/>
  <c r="M3237" i="1"/>
  <c r="L3237" i="1"/>
  <c r="K3237" i="1"/>
  <c r="Q3236" i="1"/>
  <c r="P3236" i="1"/>
  <c r="O3236" i="1"/>
  <c r="N3236" i="1"/>
  <c r="M3236" i="1"/>
  <c r="L3236" i="1"/>
  <c r="K3236" i="1"/>
  <c r="Q3235" i="1"/>
  <c r="P3235" i="1"/>
  <c r="O3235" i="1"/>
  <c r="N3235" i="1"/>
  <c r="M3235" i="1"/>
  <c r="L3235" i="1"/>
  <c r="K3235" i="1"/>
  <c r="Q3234" i="1"/>
  <c r="P3234" i="1"/>
  <c r="O3234" i="1"/>
  <c r="N3234" i="1"/>
  <c r="M3234" i="1"/>
  <c r="L3234" i="1"/>
  <c r="K3234" i="1"/>
  <c r="Q3233" i="1"/>
  <c r="P3233" i="1"/>
  <c r="O3233" i="1"/>
  <c r="N3233" i="1"/>
  <c r="M3233" i="1"/>
  <c r="L3233" i="1"/>
  <c r="K3233" i="1"/>
  <c r="Q3232" i="1"/>
  <c r="P3232" i="1"/>
  <c r="O3232" i="1"/>
  <c r="N3232" i="1"/>
  <c r="M3232" i="1"/>
  <c r="L3232" i="1"/>
  <c r="K3232" i="1"/>
  <c r="Q3231" i="1"/>
  <c r="P3231" i="1"/>
  <c r="O3231" i="1"/>
  <c r="N3231" i="1"/>
  <c r="M3231" i="1"/>
  <c r="L3231" i="1"/>
  <c r="K3231" i="1"/>
  <c r="Q3230" i="1"/>
  <c r="P3230" i="1"/>
  <c r="O3230" i="1"/>
  <c r="N3230" i="1"/>
  <c r="M3230" i="1"/>
  <c r="L3230" i="1"/>
  <c r="K3230" i="1"/>
  <c r="Q3229" i="1"/>
  <c r="P3229" i="1"/>
  <c r="O3229" i="1"/>
  <c r="N3229" i="1"/>
  <c r="M3229" i="1"/>
  <c r="L3229" i="1"/>
  <c r="K3229" i="1"/>
  <c r="Q3228" i="1"/>
  <c r="P3228" i="1"/>
  <c r="O3228" i="1"/>
  <c r="N3228" i="1"/>
  <c r="M3228" i="1"/>
  <c r="L3228" i="1"/>
  <c r="K3228" i="1"/>
  <c r="Q3227" i="1"/>
  <c r="P3227" i="1"/>
  <c r="O3227" i="1"/>
  <c r="N3227" i="1"/>
  <c r="M3227" i="1"/>
  <c r="L3227" i="1"/>
  <c r="K3227" i="1"/>
  <c r="Q3226" i="1"/>
  <c r="P3226" i="1"/>
  <c r="O3226" i="1"/>
  <c r="N3226" i="1"/>
  <c r="M3226" i="1"/>
  <c r="L3226" i="1"/>
  <c r="K3226" i="1"/>
  <c r="Q3225" i="1"/>
  <c r="P3225" i="1"/>
  <c r="O3225" i="1"/>
  <c r="N3225" i="1"/>
  <c r="M3225" i="1"/>
  <c r="L3225" i="1"/>
  <c r="K3225" i="1"/>
  <c r="Q3224" i="1"/>
  <c r="P3224" i="1"/>
  <c r="O3224" i="1"/>
  <c r="N3224" i="1"/>
  <c r="M3224" i="1"/>
  <c r="L3224" i="1"/>
  <c r="K3224" i="1"/>
  <c r="Q3223" i="1"/>
  <c r="P3223" i="1"/>
  <c r="O3223" i="1"/>
  <c r="N3223" i="1"/>
  <c r="M3223" i="1"/>
  <c r="L3223" i="1"/>
  <c r="K3223" i="1"/>
  <c r="Q3222" i="1"/>
  <c r="P3222" i="1"/>
  <c r="O3222" i="1"/>
  <c r="N3222" i="1"/>
  <c r="M3222" i="1"/>
  <c r="L3222" i="1"/>
  <c r="K3222" i="1"/>
  <c r="Q3221" i="1"/>
  <c r="P3221" i="1"/>
  <c r="O3221" i="1"/>
  <c r="N3221" i="1"/>
  <c r="M3221" i="1"/>
  <c r="L3221" i="1"/>
  <c r="K3221" i="1"/>
  <c r="Q3220" i="1"/>
  <c r="P3220" i="1"/>
  <c r="O3220" i="1"/>
  <c r="N3220" i="1"/>
  <c r="M3220" i="1"/>
  <c r="L3220" i="1"/>
  <c r="K3220" i="1"/>
  <c r="Q3219" i="1"/>
  <c r="P3219" i="1"/>
  <c r="O3219" i="1"/>
  <c r="N3219" i="1"/>
  <c r="M3219" i="1"/>
  <c r="L3219" i="1"/>
  <c r="K3219" i="1"/>
  <c r="Q3218" i="1"/>
  <c r="P3218" i="1"/>
  <c r="O3218" i="1"/>
  <c r="N3218" i="1"/>
  <c r="M3218" i="1"/>
  <c r="L3218" i="1"/>
  <c r="K3218" i="1"/>
  <c r="Q3217" i="1"/>
  <c r="P3217" i="1"/>
  <c r="O3217" i="1"/>
  <c r="N3217" i="1"/>
  <c r="M3217" i="1"/>
  <c r="L3217" i="1"/>
  <c r="K3217" i="1"/>
  <c r="Q3216" i="1"/>
  <c r="P3216" i="1"/>
  <c r="O3216" i="1"/>
  <c r="N3216" i="1"/>
  <c r="M3216" i="1"/>
  <c r="L3216" i="1"/>
  <c r="K3216" i="1"/>
  <c r="Q3215" i="1"/>
  <c r="P3215" i="1"/>
  <c r="O3215" i="1"/>
  <c r="N3215" i="1"/>
  <c r="M3215" i="1"/>
  <c r="L3215" i="1"/>
  <c r="K3215" i="1"/>
  <c r="Q3214" i="1"/>
  <c r="P3214" i="1"/>
  <c r="O3214" i="1"/>
  <c r="N3214" i="1"/>
  <c r="M3214" i="1"/>
  <c r="L3214" i="1"/>
  <c r="K3214" i="1"/>
  <c r="Q3213" i="1"/>
  <c r="P3213" i="1"/>
  <c r="O3213" i="1"/>
  <c r="N3213" i="1"/>
  <c r="M3213" i="1"/>
  <c r="L3213" i="1"/>
  <c r="K3213" i="1"/>
  <c r="Q3212" i="1"/>
  <c r="P3212" i="1"/>
  <c r="O3212" i="1"/>
  <c r="N3212" i="1"/>
  <c r="M3212" i="1"/>
  <c r="L3212" i="1"/>
  <c r="K3212" i="1"/>
  <c r="Q3211" i="1"/>
  <c r="P3211" i="1"/>
  <c r="O3211" i="1"/>
  <c r="N3211" i="1"/>
  <c r="M3211" i="1"/>
  <c r="L3211" i="1"/>
  <c r="K3211" i="1"/>
  <c r="Q3210" i="1"/>
  <c r="P3210" i="1"/>
  <c r="O3210" i="1"/>
  <c r="N3210" i="1"/>
  <c r="M3210" i="1"/>
  <c r="L3210" i="1"/>
  <c r="K3210" i="1"/>
  <c r="Q3209" i="1"/>
  <c r="P3209" i="1"/>
  <c r="O3209" i="1"/>
  <c r="N3209" i="1"/>
  <c r="M3209" i="1"/>
  <c r="L3209" i="1"/>
  <c r="K3209" i="1"/>
  <c r="Q3208" i="1"/>
  <c r="P3208" i="1"/>
  <c r="O3208" i="1"/>
  <c r="N3208" i="1"/>
  <c r="M3208" i="1"/>
  <c r="L3208" i="1"/>
  <c r="K3208" i="1"/>
  <c r="Q3207" i="1"/>
  <c r="P3207" i="1"/>
  <c r="O3207" i="1"/>
  <c r="N3207" i="1"/>
  <c r="M3207" i="1"/>
  <c r="L3207" i="1"/>
  <c r="K3207" i="1"/>
  <c r="Q3206" i="1"/>
  <c r="P3206" i="1"/>
  <c r="O3206" i="1"/>
  <c r="N3206" i="1"/>
  <c r="M3206" i="1"/>
  <c r="L3206" i="1"/>
  <c r="K3206" i="1"/>
  <c r="Q3205" i="1"/>
  <c r="P3205" i="1"/>
  <c r="O3205" i="1"/>
  <c r="N3205" i="1"/>
  <c r="M3205" i="1"/>
  <c r="L3205" i="1"/>
  <c r="K3205" i="1"/>
  <c r="Q3204" i="1"/>
  <c r="P3204" i="1"/>
  <c r="O3204" i="1"/>
  <c r="N3204" i="1"/>
  <c r="M3204" i="1"/>
  <c r="L3204" i="1"/>
  <c r="K3204" i="1"/>
  <c r="Q3203" i="1"/>
  <c r="P3203" i="1"/>
  <c r="O3203" i="1"/>
  <c r="N3203" i="1"/>
  <c r="M3203" i="1"/>
  <c r="L3203" i="1"/>
  <c r="K3203" i="1"/>
  <c r="Q3202" i="1"/>
  <c r="P3202" i="1"/>
  <c r="O3202" i="1"/>
  <c r="N3202" i="1"/>
  <c r="M3202" i="1"/>
  <c r="L3202" i="1"/>
  <c r="K3202" i="1"/>
  <c r="Q3201" i="1"/>
  <c r="P3201" i="1"/>
  <c r="O3201" i="1"/>
  <c r="N3201" i="1"/>
  <c r="M3201" i="1"/>
  <c r="L3201" i="1"/>
  <c r="K3201" i="1"/>
  <c r="Q3200" i="1"/>
  <c r="P3200" i="1"/>
  <c r="O3200" i="1"/>
  <c r="N3200" i="1"/>
  <c r="M3200" i="1"/>
  <c r="L3200" i="1"/>
  <c r="K3200" i="1"/>
  <c r="Q3199" i="1"/>
  <c r="P3199" i="1"/>
  <c r="O3199" i="1"/>
  <c r="N3199" i="1"/>
  <c r="M3199" i="1"/>
  <c r="L3199" i="1"/>
  <c r="K3199" i="1"/>
  <c r="Q3198" i="1"/>
  <c r="P3198" i="1"/>
  <c r="O3198" i="1"/>
  <c r="N3198" i="1"/>
  <c r="M3198" i="1"/>
  <c r="L3198" i="1"/>
  <c r="K3198" i="1"/>
  <c r="Q3197" i="1"/>
  <c r="P3197" i="1"/>
  <c r="O3197" i="1"/>
  <c r="N3197" i="1"/>
  <c r="M3197" i="1"/>
  <c r="L3197" i="1"/>
  <c r="K3197" i="1"/>
  <c r="Q3196" i="1"/>
  <c r="P3196" i="1"/>
  <c r="O3196" i="1"/>
  <c r="N3196" i="1"/>
  <c r="M3196" i="1"/>
  <c r="L3196" i="1"/>
  <c r="K3196" i="1"/>
  <c r="Q3195" i="1"/>
  <c r="P3195" i="1"/>
  <c r="O3195" i="1"/>
  <c r="N3195" i="1"/>
  <c r="M3195" i="1"/>
  <c r="L3195" i="1"/>
  <c r="K3195" i="1"/>
  <c r="Q3194" i="1"/>
  <c r="P3194" i="1"/>
  <c r="O3194" i="1"/>
  <c r="N3194" i="1"/>
  <c r="M3194" i="1"/>
  <c r="L3194" i="1"/>
  <c r="K3194" i="1"/>
  <c r="Q3193" i="1"/>
  <c r="P3193" i="1"/>
  <c r="O3193" i="1"/>
  <c r="N3193" i="1"/>
  <c r="M3193" i="1"/>
  <c r="L3193" i="1"/>
  <c r="K3193" i="1"/>
  <c r="Q3192" i="1"/>
  <c r="P3192" i="1"/>
  <c r="O3192" i="1"/>
  <c r="N3192" i="1"/>
  <c r="M3192" i="1"/>
  <c r="L3192" i="1"/>
  <c r="K3192" i="1"/>
  <c r="Q3191" i="1"/>
  <c r="P3191" i="1"/>
  <c r="O3191" i="1"/>
  <c r="N3191" i="1"/>
  <c r="M3191" i="1"/>
  <c r="L3191" i="1"/>
  <c r="K3191" i="1"/>
  <c r="Q3190" i="1"/>
  <c r="P3190" i="1"/>
  <c r="O3190" i="1"/>
  <c r="N3190" i="1"/>
  <c r="M3190" i="1"/>
  <c r="L3190" i="1"/>
  <c r="K3190" i="1"/>
  <c r="Q3189" i="1"/>
  <c r="P3189" i="1"/>
  <c r="O3189" i="1"/>
  <c r="N3189" i="1"/>
  <c r="M3189" i="1"/>
  <c r="L3189" i="1"/>
  <c r="K3189" i="1"/>
  <c r="Q3188" i="1"/>
  <c r="P3188" i="1"/>
  <c r="O3188" i="1"/>
  <c r="N3188" i="1"/>
  <c r="M3188" i="1"/>
  <c r="L3188" i="1"/>
  <c r="K3188" i="1"/>
  <c r="Q3187" i="1"/>
  <c r="P3187" i="1"/>
  <c r="O3187" i="1"/>
  <c r="N3187" i="1"/>
  <c r="M3187" i="1"/>
  <c r="L3187" i="1"/>
  <c r="K3187" i="1"/>
  <c r="Q3186" i="1"/>
  <c r="P3186" i="1"/>
  <c r="O3186" i="1"/>
  <c r="N3186" i="1"/>
  <c r="M3186" i="1"/>
  <c r="L3186" i="1"/>
  <c r="K3186" i="1"/>
  <c r="Q3185" i="1"/>
  <c r="P3185" i="1"/>
  <c r="O3185" i="1"/>
  <c r="N3185" i="1"/>
  <c r="M3185" i="1"/>
  <c r="L3185" i="1"/>
  <c r="K3185" i="1"/>
  <c r="Q3184" i="1"/>
  <c r="P3184" i="1"/>
  <c r="O3184" i="1"/>
  <c r="N3184" i="1"/>
  <c r="M3184" i="1"/>
  <c r="L3184" i="1"/>
  <c r="K3184" i="1"/>
  <c r="Q3183" i="1"/>
  <c r="P3183" i="1"/>
  <c r="O3183" i="1"/>
  <c r="N3183" i="1"/>
  <c r="M3183" i="1"/>
  <c r="L3183" i="1"/>
  <c r="K3183" i="1"/>
  <c r="Q3182" i="1"/>
  <c r="P3182" i="1"/>
  <c r="O3182" i="1"/>
  <c r="N3182" i="1"/>
  <c r="M3182" i="1"/>
  <c r="L3182" i="1"/>
  <c r="K3182" i="1"/>
  <c r="Q3181" i="1"/>
  <c r="P3181" i="1"/>
  <c r="O3181" i="1"/>
  <c r="N3181" i="1"/>
  <c r="M3181" i="1"/>
  <c r="L3181" i="1"/>
  <c r="K3181" i="1"/>
  <c r="Q3180" i="1"/>
  <c r="P3180" i="1"/>
  <c r="O3180" i="1"/>
  <c r="N3180" i="1"/>
  <c r="M3180" i="1"/>
  <c r="L3180" i="1"/>
  <c r="K3180" i="1"/>
  <c r="Q3179" i="1"/>
  <c r="P3179" i="1"/>
  <c r="O3179" i="1"/>
  <c r="N3179" i="1"/>
  <c r="M3179" i="1"/>
  <c r="L3179" i="1"/>
  <c r="K3179" i="1"/>
  <c r="Q3178" i="1"/>
  <c r="P3178" i="1"/>
  <c r="O3178" i="1"/>
  <c r="N3178" i="1"/>
  <c r="M3178" i="1"/>
  <c r="L3178" i="1"/>
  <c r="K3178" i="1"/>
  <c r="Q3177" i="1"/>
  <c r="P3177" i="1"/>
  <c r="O3177" i="1"/>
  <c r="N3177" i="1"/>
  <c r="M3177" i="1"/>
  <c r="L3177" i="1"/>
  <c r="K3177" i="1"/>
  <c r="Q3176" i="1"/>
  <c r="P3176" i="1"/>
  <c r="O3176" i="1"/>
  <c r="N3176" i="1"/>
  <c r="M3176" i="1"/>
  <c r="L3176" i="1"/>
  <c r="K3176" i="1"/>
  <c r="Q3175" i="1"/>
  <c r="P3175" i="1"/>
  <c r="O3175" i="1"/>
  <c r="N3175" i="1"/>
  <c r="M3175" i="1"/>
  <c r="L3175" i="1"/>
  <c r="K3175" i="1"/>
  <c r="Q3174" i="1"/>
  <c r="P3174" i="1"/>
  <c r="O3174" i="1"/>
  <c r="N3174" i="1"/>
  <c r="M3174" i="1"/>
  <c r="L3174" i="1"/>
  <c r="K3174" i="1"/>
  <c r="Q3173" i="1"/>
  <c r="P3173" i="1"/>
  <c r="O3173" i="1"/>
  <c r="N3173" i="1"/>
  <c r="M3173" i="1"/>
  <c r="L3173" i="1"/>
  <c r="K3173" i="1"/>
  <c r="Q3172" i="1"/>
  <c r="P3172" i="1"/>
  <c r="O3172" i="1"/>
  <c r="N3172" i="1"/>
  <c r="M3172" i="1"/>
  <c r="L3172" i="1"/>
  <c r="K3172" i="1"/>
  <c r="Q3171" i="1"/>
  <c r="P3171" i="1"/>
  <c r="O3171" i="1"/>
  <c r="N3171" i="1"/>
  <c r="M3171" i="1"/>
  <c r="L3171" i="1"/>
  <c r="K3171" i="1"/>
  <c r="Q3170" i="1"/>
  <c r="P3170" i="1"/>
  <c r="O3170" i="1"/>
  <c r="N3170" i="1"/>
  <c r="M3170" i="1"/>
  <c r="L3170" i="1"/>
  <c r="K3170" i="1"/>
  <c r="Q3169" i="1"/>
  <c r="P3169" i="1"/>
  <c r="O3169" i="1"/>
  <c r="N3169" i="1"/>
  <c r="M3169" i="1"/>
  <c r="L3169" i="1"/>
  <c r="K3169" i="1"/>
  <c r="Q3168" i="1"/>
  <c r="P3168" i="1"/>
  <c r="O3168" i="1"/>
  <c r="N3168" i="1"/>
  <c r="M3168" i="1"/>
  <c r="L3168" i="1"/>
  <c r="K3168" i="1"/>
  <c r="Q3167" i="1"/>
  <c r="P3167" i="1"/>
  <c r="O3167" i="1"/>
  <c r="N3167" i="1"/>
  <c r="M3167" i="1"/>
  <c r="L3167" i="1"/>
  <c r="K3167" i="1"/>
  <c r="Q3166" i="1"/>
  <c r="P3166" i="1"/>
  <c r="O3166" i="1"/>
  <c r="N3166" i="1"/>
  <c r="M3166" i="1"/>
  <c r="L3166" i="1"/>
  <c r="K3166" i="1"/>
  <c r="Q3165" i="1"/>
  <c r="P3165" i="1"/>
  <c r="O3165" i="1"/>
  <c r="N3165" i="1"/>
  <c r="M3165" i="1"/>
  <c r="L3165" i="1"/>
  <c r="K3165" i="1"/>
  <c r="Q3164" i="1"/>
  <c r="P3164" i="1"/>
  <c r="O3164" i="1"/>
  <c r="N3164" i="1"/>
  <c r="M3164" i="1"/>
  <c r="L3164" i="1"/>
  <c r="K3164" i="1"/>
  <c r="Q3163" i="1"/>
  <c r="P3163" i="1"/>
  <c r="O3163" i="1"/>
  <c r="N3163" i="1"/>
  <c r="M3163" i="1"/>
  <c r="L3163" i="1"/>
  <c r="K3163" i="1"/>
  <c r="Q3162" i="1"/>
  <c r="P3162" i="1"/>
  <c r="O3162" i="1"/>
  <c r="N3162" i="1"/>
  <c r="M3162" i="1"/>
  <c r="L3162" i="1"/>
  <c r="K3162" i="1"/>
  <c r="Q3161" i="1"/>
  <c r="P3161" i="1"/>
  <c r="O3161" i="1"/>
  <c r="N3161" i="1"/>
  <c r="M3161" i="1"/>
  <c r="L3161" i="1"/>
  <c r="K3161" i="1"/>
  <c r="Q3160" i="1"/>
  <c r="P3160" i="1"/>
  <c r="O3160" i="1"/>
  <c r="N3160" i="1"/>
  <c r="M3160" i="1"/>
  <c r="L3160" i="1"/>
  <c r="K3160" i="1"/>
  <c r="Q3159" i="1"/>
  <c r="P3159" i="1"/>
  <c r="O3159" i="1"/>
  <c r="N3159" i="1"/>
  <c r="M3159" i="1"/>
  <c r="L3159" i="1"/>
  <c r="K3159" i="1"/>
  <c r="Q3158" i="1"/>
  <c r="P3158" i="1"/>
  <c r="O3158" i="1"/>
  <c r="N3158" i="1"/>
  <c r="M3158" i="1"/>
  <c r="L3158" i="1"/>
  <c r="K3158" i="1"/>
  <c r="Q3157" i="1"/>
  <c r="P3157" i="1"/>
  <c r="O3157" i="1"/>
  <c r="N3157" i="1"/>
  <c r="M3157" i="1"/>
  <c r="L3157" i="1"/>
  <c r="K3157" i="1"/>
  <c r="Q3156" i="1"/>
  <c r="P3156" i="1"/>
  <c r="O3156" i="1"/>
  <c r="N3156" i="1"/>
  <c r="M3156" i="1"/>
  <c r="L3156" i="1"/>
  <c r="K3156" i="1"/>
  <c r="Q3155" i="1"/>
  <c r="P3155" i="1"/>
  <c r="O3155" i="1"/>
  <c r="N3155" i="1"/>
  <c r="M3155" i="1"/>
  <c r="L3155" i="1"/>
  <c r="K3155" i="1"/>
  <c r="Q3154" i="1"/>
  <c r="P3154" i="1"/>
  <c r="O3154" i="1"/>
  <c r="N3154" i="1"/>
  <c r="M3154" i="1"/>
  <c r="L3154" i="1"/>
  <c r="K3154" i="1"/>
  <c r="Q3153" i="1"/>
  <c r="P3153" i="1"/>
  <c r="O3153" i="1"/>
  <c r="N3153" i="1"/>
  <c r="M3153" i="1"/>
  <c r="L3153" i="1"/>
  <c r="K3153" i="1"/>
  <c r="Q3152" i="1"/>
  <c r="P3152" i="1"/>
  <c r="O3152" i="1"/>
  <c r="N3152" i="1"/>
  <c r="M3152" i="1"/>
  <c r="L3152" i="1"/>
  <c r="K3152" i="1"/>
  <c r="Q3151" i="1"/>
  <c r="P3151" i="1"/>
  <c r="O3151" i="1"/>
  <c r="N3151" i="1"/>
  <c r="M3151" i="1"/>
  <c r="L3151" i="1"/>
  <c r="K3151" i="1"/>
  <c r="Q3150" i="1"/>
  <c r="P3150" i="1"/>
  <c r="O3150" i="1"/>
  <c r="N3150" i="1"/>
  <c r="M3150" i="1"/>
  <c r="L3150" i="1"/>
  <c r="K3150" i="1"/>
  <c r="Q3149" i="1"/>
  <c r="P3149" i="1"/>
  <c r="O3149" i="1"/>
  <c r="N3149" i="1"/>
  <c r="M3149" i="1"/>
  <c r="L3149" i="1"/>
  <c r="K3149" i="1"/>
  <c r="Q3148" i="1"/>
  <c r="P3148" i="1"/>
  <c r="O3148" i="1"/>
  <c r="N3148" i="1"/>
  <c r="M3148" i="1"/>
  <c r="L3148" i="1"/>
  <c r="K3148" i="1"/>
  <c r="Q3147" i="1"/>
  <c r="P3147" i="1"/>
  <c r="O3147" i="1"/>
  <c r="N3147" i="1"/>
  <c r="M3147" i="1"/>
  <c r="L3147" i="1"/>
  <c r="K3147" i="1"/>
  <c r="Q3146" i="1"/>
  <c r="P3146" i="1"/>
  <c r="O3146" i="1"/>
  <c r="N3146" i="1"/>
  <c r="M3146" i="1"/>
  <c r="L3146" i="1"/>
  <c r="K3146" i="1"/>
  <c r="Q3145" i="1"/>
  <c r="P3145" i="1"/>
  <c r="O3145" i="1"/>
  <c r="N3145" i="1"/>
  <c r="M3145" i="1"/>
  <c r="L3145" i="1"/>
  <c r="K3145" i="1"/>
  <c r="Q3144" i="1"/>
  <c r="P3144" i="1"/>
  <c r="O3144" i="1"/>
  <c r="N3144" i="1"/>
  <c r="M3144" i="1"/>
  <c r="L3144" i="1"/>
  <c r="K3144" i="1"/>
  <c r="Q3143" i="1"/>
  <c r="P3143" i="1"/>
  <c r="O3143" i="1"/>
  <c r="N3143" i="1"/>
  <c r="M3143" i="1"/>
  <c r="L3143" i="1"/>
  <c r="K3143" i="1"/>
  <c r="Q3142" i="1"/>
  <c r="P3142" i="1"/>
  <c r="O3142" i="1"/>
  <c r="N3142" i="1"/>
  <c r="M3142" i="1"/>
  <c r="L3142" i="1"/>
  <c r="K3142" i="1"/>
  <c r="Q3141" i="1"/>
  <c r="P3141" i="1"/>
  <c r="O3141" i="1"/>
  <c r="N3141" i="1"/>
  <c r="M3141" i="1"/>
  <c r="L3141" i="1"/>
  <c r="K3141" i="1"/>
  <c r="Q3140" i="1"/>
  <c r="P3140" i="1"/>
  <c r="O3140" i="1"/>
  <c r="N3140" i="1"/>
  <c r="M3140" i="1"/>
  <c r="L3140" i="1"/>
  <c r="K3140" i="1"/>
  <c r="Q3139" i="1"/>
  <c r="P3139" i="1"/>
  <c r="O3139" i="1"/>
  <c r="N3139" i="1"/>
  <c r="M3139" i="1"/>
  <c r="L3139" i="1"/>
  <c r="K3139" i="1"/>
  <c r="Q3138" i="1"/>
  <c r="P3138" i="1"/>
  <c r="O3138" i="1"/>
  <c r="N3138" i="1"/>
  <c r="M3138" i="1"/>
  <c r="L3138" i="1"/>
  <c r="K3138" i="1"/>
  <c r="Q3137" i="1"/>
  <c r="P3137" i="1"/>
  <c r="O3137" i="1"/>
  <c r="N3137" i="1"/>
  <c r="M3137" i="1"/>
  <c r="L3137" i="1"/>
  <c r="K3137" i="1"/>
  <c r="Q3136" i="1"/>
  <c r="P3136" i="1"/>
  <c r="O3136" i="1"/>
  <c r="N3136" i="1"/>
  <c r="M3136" i="1"/>
  <c r="L3136" i="1"/>
  <c r="K3136" i="1"/>
  <c r="Q3135" i="1"/>
  <c r="P3135" i="1"/>
  <c r="O3135" i="1"/>
  <c r="N3135" i="1"/>
  <c r="M3135" i="1"/>
  <c r="L3135" i="1"/>
  <c r="K3135" i="1"/>
  <c r="Q3134" i="1"/>
  <c r="P3134" i="1"/>
  <c r="O3134" i="1"/>
  <c r="N3134" i="1"/>
  <c r="M3134" i="1"/>
  <c r="L3134" i="1"/>
  <c r="K3134" i="1"/>
  <c r="Q3133" i="1"/>
  <c r="P3133" i="1"/>
  <c r="O3133" i="1"/>
  <c r="N3133" i="1"/>
  <c r="M3133" i="1"/>
  <c r="L3133" i="1"/>
  <c r="K3133" i="1"/>
  <c r="Q3132" i="1"/>
  <c r="P3132" i="1"/>
  <c r="O3132" i="1"/>
  <c r="N3132" i="1"/>
  <c r="M3132" i="1"/>
  <c r="L3132" i="1"/>
  <c r="K3132" i="1"/>
  <c r="Q3131" i="1"/>
  <c r="P3131" i="1"/>
  <c r="O3131" i="1"/>
  <c r="N3131" i="1"/>
  <c r="M3131" i="1"/>
  <c r="L3131" i="1"/>
  <c r="K3131" i="1"/>
  <c r="Q3130" i="1"/>
  <c r="P3130" i="1"/>
  <c r="O3130" i="1"/>
  <c r="N3130" i="1"/>
  <c r="M3130" i="1"/>
  <c r="L3130" i="1"/>
  <c r="K3130" i="1"/>
  <c r="Q3129" i="1"/>
  <c r="P3129" i="1"/>
  <c r="O3129" i="1"/>
  <c r="N3129" i="1"/>
  <c r="M3129" i="1"/>
  <c r="L3129" i="1"/>
  <c r="K3129" i="1"/>
  <c r="Q3128" i="1"/>
  <c r="P3128" i="1"/>
  <c r="O3128" i="1"/>
  <c r="N3128" i="1"/>
  <c r="M3128" i="1"/>
  <c r="L3128" i="1"/>
  <c r="K3128" i="1"/>
  <c r="Q3127" i="1"/>
  <c r="P3127" i="1"/>
  <c r="O3127" i="1"/>
  <c r="N3127" i="1"/>
  <c r="M3127" i="1"/>
  <c r="L3127" i="1"/>
  <c r="K3127" i="1"/>
  <c r="Q3126" i="1"/>
  <c r="P3126" i="1"/>
  <c r="O3126" i="1"/>
  <c r="N3126" i="1"/>
  <c r="M3126" i="1"/>
  <c r="L3126" i="1"/>
  <c r="K3126" i="1"/>
  <c r="Q3125" i="1"/>
  <c r="P3125" i="1"/>
  <c r="O3125" i="1"/>
  <c r="N3125" i="1"/>
  <c r="M3125" i="1"/>
  <c r="L3125" i="1"/>
  <c r="K3125" i="1"/>
  <c r="Q3124" i="1"/>
  <c r="P3124" i="1"/>
  <c r="O3124" i="1"/>
  <c r="N3124" i="1"/>
  <c r="M3124" i="1"/>
  <c r="L3124" i="1"/>
  <c r="K3124" i="1"/>
  <c r="Q3123" i="1"/>
  <c r="P3123" i="1"/>
  <c r="O3123" i="1"/>
  <c r="N3123" i="1"/>
  <c r="M3123" i="1"/>
  <c r="L3123" i="1"/>
  <c r="K3123" i="1"/>
  <c r="Q3122" i="1"/>
  <c r="P3122" i="1"/>
  <c r="O3122" i="1"/>
  <c r="N3122" i="1"/>
  <c r="M3122" i="1"/>
  <c r="L3122" i="1"/>
  <c r="K3122" i="1"/>
  <c r="Q3121" i="1"/>
  <c r="P3121" i="1"/>
  <c r="O3121" i="1"/>
  <c r="N3121" i="1"/>
  <c r="M3121" i="1"/>
  <c r="L3121" i="1"/>
  <c r="K3121" i="1"/>
  <c r="Q3120" i="1"/>
  <c r="P3120" i="1"/>
  <c r="O3120" i="1"/>
  <c r="N3120" i="1"/>
  <c r="M3120" i="1"/>
  <c r="L3120" i="1"/>
  <c r="K3120" i="1"/>
  <c r="Q3119" i="1"/>
  <c r="P3119" i="1"/>
  <c r="O3119" i="1"/>
  <c r="N3119" i="1"/>
  <c r="M3119" i="1"/>
  <c r="L3119" i="1"/>
  <c r="K3119" i="1"/>
  <c r="Q3118" i="1"/>
  <c r="P3118" i="1"/>
  <c r="O3118" i="1"/>
  <c r="N3118" i="1"/>
  <c r="M3118" i="1"/>
  <c r="L3118" i="1"/>
  <c r="K3118" i="1"/>
  <c r="Q3117" i="1"/>
  <c r="P3117" i="1"/>
  <c r="O3117" i="1"/>
  <c r="N3117" i="1"/>
  <c r="M3117" i="1"/>
  <c r="L3117" i="1"/>
  <c r="K3117" i="1"/>
  <c r="Q3116" i="1"/>
  <c r="P3116" i="1"/>
  <c r="O3116" i="1"/>
  <c r="N3116" i="1"/>
  <c r="M3116" i="1"/>
  <c r="L3116" i="1"/>
  <c r="K3116" i="1"/>
  <c r="Q3115" i="1"/>
  <c r="P3115" i="1"/>
  <c r="O3115" i="1"/>
  <c r="N3115" i="1"/>
  <c r="M3115" i="1"/>
  <c r="L3115" i="1"/>
  <c r="K3115" i="1"/>
  <c r="Q3114" i="1"/>
  <c r="P3114" i="1"/>
  <c r="O3114" i="1"/>
  <c r="N3114" i="1"/>
  <c r="M3114" i="1"/>
  <c r="L3114" i="1"/>
  <c r="K3114" i="1"/>
  <c r="Q3113" i="1"/>
  <c r="P3113" i="1"/>
  <c r="O3113" i="1"/>
  <c r="N3113" i="1"/>
  <c r="M3113" i="1"/>
  <c r="L3113" i="1"/>
  <c r="K3113" i="1"/>
  <c r="Q3112" i="1"/>
  <c r="P3112" i="1"/>
  <c r="O3112" i="1"/>
  <c r="N3112" i="1"/>
  <c r="M3112" i="1"/>
  <c r="L3112" i="1"/>
  <c r="K3112" i="1"/>
  <c r="Q3111" i="1"/>
  <c r="P3111" i="1"/>
  <c r="O3111" i="1"/>
  <c r="N3111" i="1"/>
  <c r="M3111" i="1"/>
  <c r="L3111" i="1"/>
  <c r="K3111" i="1"/>
  <c r="Q3110" i="1"/>
  <c r="P3110" i="1"/>
  <c r="O3110" i="1"/>
  <c r="N3110" i="1"/>
  <c r="M3110" i="1"/>
  <c r="L3110" i="1"/>
  <c r="K3110" i="1"/>
  <c r="Q3109" i="1"/>
  <c r="P3109" i="1"/>
  <c r="O3109" i="1"/>
  <c r="N3109" i="1"/>
  <c r="M3109" i="1"/>
  <c r="L3109" i="1"/>
  <c r="K3109" i="1"/>
  <c r="Q3108" i="1"/>
  <c r="P3108" i="1"/>
  <c r="O3108" i="1"/>
  <c r="N3108" i="1"/>
  <c r="M3108" i="1"/>
  <c r="L3108" i="1"/>
  <c r="K3108" i="1"/>
  <c r="Q3107" i="1"/>
  <c r="P3107" i="1"/>
  <c r="O3107" i="1"/>
  <c r="N3107" i="1"/>
  <c r="M3107" i="1"/>
  <c r="L3107" i="1"/>
  <c r="K3107" i="1"/>
  <c r="Q3106" i="1"/>
  <c r="P3106" i="1"/>
  <c r="O3106" i="1"/>
  <c r="N3106" i="1"/>
  <c r="M3106" i="1"/>
  <c r="L3106" i="1"/>
  <c r="K3106" i="1"/>
  <c r="Q3105" i="1"/>
  <c r="P3105" i="1"/>
  <c r="O3105" i="1"/>
  <c r="N3105" i="1"/>
  <c r="M3105" i="1"/>
  <c r="L3105" i="1"/>
  <c r="K3105" i="1"/>
  <c r="Q3104" i="1"/>
  <c r="P3104" i="1"/>
  <c r="O3104" i="1"/>
  <c r="N3104" i="1"/>
  <c r="M3104" i="1"/>
  <c r="L3104" i="1"/>
  <c r="K3104" i="1"/>
  <c r="Q3103" i="1"/>
  <c r="P3103" i="1"/>
  <c r="O3103" i="1"/>
  <c r="N3103" i="1"/>
  <c r="M3103" i="1"/>
  <c r="L3103" i="1"/>
  <c r="K3103" i="1"/>
  <c r="Q3102" i="1"/>
  <c r="P3102" i="1"/>
  <c r="O3102" i="1"/>
  <c r="N3102" i="1"/>
  <c r="M3102" i="1"/>
  <c r="L3102" i="1"/>
  <c r="K3102" i="1"/>
  <c r="Q3101" i="1"/>
  <c r="P3101" i="1"/>
  <c r="O3101" i="1"/>
  <c r="N3101" i="1"/>
  <c r="M3101" i="1"/>
  <c r="L3101" i="1"/>
  <c r="K3101" i="1"/>
  <c r="Q3100" i="1"/>
  <c r="P3100" i="1"/>
  <c r="O3100" i="1"/>
  <c r="N3100" i="1"/>
  <c r="M3100" i="1"/>
  <c r="L3100" i="1"/>
  <c r="K3100" i="1"/>
  <c r="Q3099" i="1"/>
  <c r="P3099" i="1"/>
  <c r="O3099" i="1"/>
  <c r="N3099" i="1"/>
  <c r="M3099" i="1"/>
  <c r="L3099" i="1"/>
  <c r="K3099" i="1"/>
  <c r="Q3098" i="1"/>
  <c r="P3098" i="1"/>
  <c r="O3098" i="1"/>
  <c r="N3098" i="1"/>
  <c r="M3098" i="1"/>
  <c r="L3098" i="1"/>
  <c r="K3098" i="1"/>
  <c r="Q3097" i="1"/>
  <c r="P3097" i="1"/>
  <c r="O3097" i="1"/>
  <c r="N3097" i="1"/>
  <c r="M3097" i="1"/>
  <c r="L3097" i="1"/>
  <c r="K3097" i="1"/>
  <c r="Q3096" i="1"/>
  <c r="P3096" i="1"/>
  <c r="O3096" i="1"/>
  <c r="N3096" i="1"/>
  <c r="M3096" i="1"/>
  <c r="L3096" i="1"/>
  <c r="K3096" i="1"/>
  <c r="Q3095" i="1"/>
  <c r="P3095" i="1"/>
  <c r="O3095" i="1"/>
  <c r="N3095" i="1"/>
  <c r="M3095" i="1"/>
  <c r="L3095" i="1"/>
  <c r="K3095" i="1"/>
  <c r="Q3094" i="1"/>
  <c r="P3094" i="1"/>
  <c r="O3094" i="1"/>
  <c r="N3094" i="1"/>
  <c r="M3094" i="1"/>
  <c r="L3094" i="1"/>
  <c r="K3094" i="1"/>
  <c r="Q3093" i="1"/>
  <c r="P3093" i="1"/>
  <c r="O3093" i="1"/>
  <c r="N3093" i="1"/>
  <c r="M3093" i="1"/>
  <c r="L3093" i="1"/>
  <c r="K3093" i="1"/>
  <c r="Q3092" i="1"/>
  <c r="P3092" i="1"/>
  <c r="O3092" i="1"/>
  <c r="N3092" i="1"/>
  <c r="M3092" i="1"/>
  <c r="L3092" i="1"/>
  <c r="K3092" i="1"/>
  <c r="Q3091" i="1"/>
  <c r="P3091" i="1"/>
  <c r="O3091" i="1"/>
  <c r="N3091" i="1"/>
  <c r="M3091" i="1"/>
  <c r="L3091" i="1"/>
  <c r="K3091" i="1"/>
  <c r="Q3090" i="1"/>
  <c r="P3090" i="1"/>
  <c r="O3090" i="1"/>
  <c r="N3090" i="1"/>
  <c r="M3090" i="1"/>
  <c r="L3090" i="1"/>
  <c r="K3090" i="1"/>
  <c r="Q3089" i="1"/>
  <c r="P3089" i="1"/>
  <c r="O3089" i="1"/>
  <c r="N3089" i="1"/>
  <c r="M3089" i="1"/>
  <c r="L3089" i="1"/>
  <c r="K3089" i="1"/>
  <c r="Q3088" i="1"/>
  <c r="P3088" i="1"/>
  <c r="O3088" i="1"/>
  <c r="N3088" i="1"/>
  <c r="M3088" i="1"/>
  <c r="L3088" i="1"/>
  <c r="K3088" i="1"/>
  <c r="Q3087" i="1"/>
  <c r="P3087" i="1"/>
  <c r="O3087" i="1"/>
  <c r="N3087" i="1"/>
  <c r="M3087" i="1"/>
  <c r="L3087" i="1"/>
  <c r="K3087" i="1"/>
  <c r="Q3086" i="1"/>
  <c r="P3086" i="1"/>
  <c r="O3086" i="1"/>
  <c r="N3086" i="1"/>
  <c r="M3086" i="1"/>
  <c r="L3086" i="1"/>
  <c r="K3086" i="1"/>
  <c r="Q3085" i="1"/>
  <c r="P3085" i="1"/>
  <c r="O3085" i="1"/>
  <c r="N3085" i="1"/>
  <c r="M3085" i="1"/>
  <c r="L3085" i="1"/>
  <c r="K3085" i="1"/>
  <c r="Q3084" i="1"/>
  <c r="P3084" i="1"/>
  <c r="O3084" i="1"/>
  <c r="N3084" i="1"/>
  <c r="M3084" i="1"/>
  <c r="L3084" i="1"/>
  <c r="K3084" i="1"/>
  <c r="Q3083" i="1"/>
  <c r="P3083" i="1"/>
  <c r="O3083" i="1"/>
  <c r="N3083" i="1"/>
  <c r="M3083" i="1"/>
  <c r="L3083" i="1"/>
  <c r="K3083" i="1"/>
  <c r="Q3082" i="1"/>
  <c r="P3082" i="1"/>
  <c r="O3082" i="1"/>
  <c r="N3082" i="1"/>
  <c r="M3082" i="1"/>
  <c r="L3082" i="1"/>
  <c r="K3082" i="1"/>
  <c r="Q3081" i="1"/>
  <c r="P3081" i="1"/>
  <c r="O3081" i="1"/>
  <c r="N3081" i="1"/>
  <c r="M3081" i="1"/>
  <c r="L3081" i="1"/>
  <c r="K3081" i="1"/>
  <c r="Q3080" i="1"/>
  <c r="P3080" i="1"/>
  <c r="O3080" i="1"/>
  <c r="N3080" i="1"/>
  <c r="M3080" i="1"/>
  <c r="L3080" i="1"/>
  <c r="K3080" i="1"/>
  <c r="Q3079" i="1"/>
  <c r="P3079" i="1"/>
  <c r="O3079" i="1"/>
  <c r="N3079" i="1"/>
  <c r="M3079" i="1"/>
  <c r="L3079" i="1"/>
  <c r="K3079" i="1"/>
  <c r="Q3078" i="1"/>
  <c r="P3078" i="1"/>
  <c r="O3078" i="1"/>
  <c r="N3078" i="1"/>
  <c r="M3078" i="1"/>
  <c r="L3078" i="1"/>
  <c r="K3078" i="1"/>
  <c r="Q3077" i="1"/>
  <c r="P3077" i="1"/>
  <c r="O3077" i="1"/>
  <c r="N3077" i="1"/>
  <c r="M3077" i="1"/>
  <c r="L3077" i="1"/>
  <c r="K3077" i="1"/>
  <c r="Q3076" i="1"/>
  <c r="P3076" i="1"/>
  <c r="O3076" i="1"/>
  <c r="N3076" i="1"/>
  <c r="M3076" i="1"/>
  <c r="L3076" i="1"/>
  <c r="K3076" i="1"/>
  <c r="Q3075" i="1"/>
  <c r="P3075" i="1"/>
  <c r="O3075" i="1"/>
  <c r="N3075" i="1"/>
  <c r="M3075" i="1"/>
  <c r="L3075" i="1"/>
  <c r="K3075" i="1"/>
  <c r="Q3074" i="1"/>
  <c r="P3074" i="1"/>
  <c r="O3074" i="1"/>
  <c r="N3074" i="1"/>
  <c r="M3074" i="1"/>
  <c r="L3074" i="1"/>
  <c r="K3074" i="1"/>
  <c r="Q3073" i="1"/>
  <c r="P3073" i="1"/>
  <c r="O3073" i="1"/>
  <c r="N3073" i="1"/>
  <c r="M3073" i="1"/>
  <c r="L3073" i="1"/>
  <c r="K3073" i="1"/>
  <c r="Q3072" i="1"/>
  <c r="P3072" i="1"/>
  <c r="O3072" i="1"/>
  <c r="N3072" i="1"/>
  <c r="M3072" i="1"/>
  <c r="L3072" i="1"/>
  <c r="K3072" i="1"/>
  <c r="Q3071" i="1"/>
  <c r="P3071" i="1"/>
  <c r="O3071" i="1"/>
  <c r="N3071" i="1"/>
  <c r="M3071" i="1"/>
  <c r="L3071" i="1"/>
  <c r="K3071" i="1"/>
  <c r="Q3070" i="1"/>
  <c r="P3070" i="1"/>
  <c r="O3070" i="1"/>
  <c r="N3070" i="1"/>
  <c r="M3070" i="1"/>
  <c r="L3070" i="1"/>
  <c r="K3070" i="1"/>
  <c r="Q3069" i="1"/>
  <c r="P3069" i="1"/>
  <c r="O3069" i="1"/>
  <c r="N3069" i="1"/>
  <c r="M3069" i="1"/>
  <c r="L3069" i="1"/>
  <c r="K3069" i="1"/>
  <c r="Q3068" i="1"/>
  <c r="P3068" i="1"/>
  <c r="O3068" i="1"/>
  <c r="N3068" i="1"/>
  <c r="M3068" i="1"/>
  <c r="L3068" i="1"/>
  <c r="K3068" i="1"/>
  <c r="Q3067" i="1"/>
  <c r="P3067" i="1"/>
  <c r="O3067" i="1"/>
  <c r="N3067" i="1"/>
  <c r="M3067" i="1"/>
  <c r="L3067" i="1"/>
  <c r="K3067" i="1"/>
  <c r="Q3066" i="1"/>
  <c r="P3066" i="1"/>
  <c r="O3066" i="1"/>
  <c r="N3066" i="1"/>
  <c r="M3066" i="1"/>
  <c r="L3066" i="1"/>
  <c r="K3066" i="1"/>
  <c r="Q3065" i="1"/>
  <c r="P3065" i="1"/>
  <c r="O3065" i="1"/>
  <c r="N3065" i="1"/>
  <c r="M3065" i="1"/>
  <c r="L3065" i="1"/>
  <c r="K3065" i="1"/>
  <c r="Q3064" i="1"/>
  <c r="P3064" i="1"/>
  <c r="O3064" i="1"/>
  <c r="N3064" i="1"/>
  <c r="M3064" i="1"/>
  <c r="L3064" i="1"/>
  <c r="K3064" i="1"/>
  <c r="Q3063" i="1"/>
  <c r="P3063" i="1"/>
  <c r="O3063" i="1"/>
  <c r="N3063" i="1"/>
  <c r="M3063" i="1"/>
  <c r="L3063" i="1"/>
  <c r="K3063" i="1"/>
  <c r="Q3062" i="1"/>
  <c r="P3062" i="1"/>
  <c r="O3062" i="1"/>
  <c r="N3062" i="1"/>
  <c r="M3062" i="1"/>
  <c r="L3062" i="1"/>
  <c r="K3062" i="1"/>
  <c r="Q3061" i="1"/>
  <c r="P3061" i="1"/>
  <c r="O3061" i="1"/>
  <c r="N3061" i="1"/>
  <c r="M3061" i="1"/>
  <c r="L3061" i="1"/>
  <c r="K3061" i="1"/>
  <c r="Q3060" i="1"/>
  <c r="P3060" i="1"/>
  <c r="O3060" i="1"/>
  <c r="N3060" i="1"/>
  <c r="M3060" i="1"/>
  <c r="L3060" i="1"/>
  <c r="K3060" i="1"/>
  <c r="Q3059" i="1"/>
  <c r="P3059" i="1"/>
  <c r="O3059" i="1"/>
  <c r="N3059" i="1"/>
  <c r="M3059" i="1"/>
  <c r="L3059" i="1"/>
  <c r="K3059" i="1"/>
  <c r="Q3058" i="1"/>
  <c r="P3058" i="1"/>
  <c r="O3058" i="1"/>
  <c r="N3058" i="1"/>
  <c r="M3058" i="1"/>
  <c r="L3058" i="1"/>
  <c r="K3058" i="1"/>
  <c r="Q3057" i="1"/>
  <c r="P3057" i="1"/>
  <c r="O3057" i="1"/>
  <c r="N3057" i="1"/>
  <c r="M3057" i="1"/>
  <c r="L3057" i="1"/>
  <c r="K3057" i="1"/>
  <c r="Q3056" i="1"/>
  <c r="P3056" i="1"/>
  <c r="O3056" i="1"/>
  <c r="N3056" i="1"/>
  <c r="M3056" i="1"/>
  <c r="L3056" i="1"/>
  <c r="K3056" i="1"/>
  <c r="Q3055" i="1"/>
  <c r="P3055" i="1"/>
  <c r="O3055" i="1"/>
  <c r="N3055" i="1"/>
  <c r="M3055" i="1"/>
  <c r="L3055" i="1"/>
  <c r="K3055" i="1"/>
  <c r="Q3054" i="1"/>
  <c r="P3054" i="1"/>
  <c r="O3054" i="1"/>
  <c r="N3054" i="1"/>
  <c r="M3054" i="1"/>
  <c r="L3054" i="1"/>
  <c r="K3054" i="1"/>
  <c r="Q3053" i="1"/>
  <c r="P3053" i="1"/>
  <c r="O3053" i="1"/>
  <c r="N3053" i="1"/>
  <c r="M3053" i="1"/>
  <c r="L3053" i="1"/>
  <c r="K3053" i="1"/>
  <c r="Q3052" i="1"/>
  <c r="P3052" i="1"/>
  <c r="O3052" i="1"/>
  <c r="N3052" i="1"/>
  <c r="M3052" i="1"/>
  <c r="L3052" i="1"/>
  <c r="K3052" i="1"/>
  <c r="Q3051" i="1"/>
  <c r="P3051" i="1"/>
  <c r="O3051" i="1"/>
  <c r="N3051" i="1"/>
  <c r="M3051" i="1"/>
  <c r="L3051" i="1"/>
  <c r="K3051" i="1"/>
  <c r="Q3050" i="1"/>
  <c r="P3050" i="1"/>
  <c r="O3050" i="1"/>
  <c r="N3050" i="1"/>
  <c r="M3050" i="1"/>
  <c r="L3050" i="1"/>
  <c r="K3050" i="1"/>
  <c r="Q3049" i="1"/>
  <c r="P3049" i="1"/>
  <c r="O3049" i="1"/>
  <c r="N3049" i="1"/>
  <c r="M3049" i="1"/>
  <c r="L3049" i="1"/>
  <c r="K3049" i="1"/>
  <c r="Q3048" i="1"/>
  <c r="P3048" i="1"/>
  <c r="O3048" i="1"/>
  <c r="N3048" i="1"/>
  <c r="M3048" i="1"/>
  <c r="L3048" i="1"/>
  <c r="K3048" i="1"/>
  <c r="Q3047" i="1"/>
  <c r="P3047" i="1"/>
  <c r="O3047" i="1"/>
  <c r="N3047" i="1"/>
  <c r="M3047" i="1"/>
  <c r="L3047" i="1"/>
  <c r="K3047" i="1"/>
  <c r="Q3046" i="1"/>
  <c r="P3046" i="1"/>
  <c r="O3046" i="1"/>
  <c r="N3046" i="1"/>
  <c r="M3046" i="1"/>
  <c r="L3046" i="1"/>
  <c r="K3046" i="1"/>
  <c r="Q3045" i="1"/>
  <c r="P3045" i="1"/>
  <c r="O3045" i="1"/>
  <c r="N3045" i="1"/>
  <c r="M3045" i="1"/>
  <c r="L3045" i="1"/>
  <c r="K3045" i="1"/>
  <c r="Q3044" i="1"/>
  <c r="P3044" i="1"/>
  <c r="O3044" i="1"/>
  <c r="N3044" i="1"/>
  <c r="M3044" i="1"/>
  <c r="L3044" i="1"/>
  <c r="K3044" i="1"/>
  <c r="Q3043" i="1"/>
  <c r="P3043" i="1"/>
  <c r="O3043" i="1"/>
  <c r="N3043" i="1"/>
  <c r="M3043" i="1"/>
  <c r="L3043" i="1"/>
  <c r="K3043" i="1"/>
  <c r="Q3042" i="1"/>
  <c r="P3042" i="1"/>
  <c r="O3042" i="1"/>
  <c r="N3042" i="1"/>
  <c r="M3042" i="1"/>
  <c r="L3042" i="1"/>
  <c r="K3042" i="1"/>
  <c r="Q3041" i="1"/>
  <c r="P3041" i="1"/>
  <c r="O3041" i="1"/>
  <c r="N3041" i="1"/>
  <c r="M3041" i="1"/>
  <c r="L3041" i="1"/>
  <c r="K3041" i="1"/>
  <c r="Q3040" i="1"/>
  <c r="P3040" i="1"/>
  <c r="O3040" i="1"/>
  <c r="N3040" i="1"/>
  <c r="M3040" i="1"/>
  <c r="L3040" i="1"/>
  <c r="K3040" i="1"/>
  <c r="Q3039" i="1"/>
  <c r="P3039" i="1"/>
  <c r="O3039" i="1"/>
  <c r="N3039" i="1"/>
  <c r="M3039" i="1"/>
  <c r="L3039" i="1"/>
  <c r="K3039" i="1"/>
  <c r="Q3038" i="1"/>
  <c r="P3038" i="1"/>
  <c r="O3038" i="1"/>
  <c r="N3038" i="1"/>
  <c r="M3038" i="1"/>
  <c r="L3038" i="1"/>
  <c r="K3038" i="1"/>
  <c r="Q3037" i="1"/>
  <c r="P3037" i="1"/>
  <c r="O3037" i="1"/>
  <c r="N3037" i="1"/>
  <c r="M3037" i="1"/>
  <c r="L3037" i="1"/>
  <c r="K3037" i="1"/>
  <c r="Q3036" i="1"/>
  <c r="P3036" i="1"/>
  <c r="O3036" i="1"/>
  <c r="N3036" i="1"/>
  <c r="M3036" i="1"/>
  <c r="L3036" i="1"/>
  <c r="K3036" i="1"/>
  <c r="Q3035" i="1"/>
  <c r="P3035" i="1"/>
  <c r="O3035" i="1"/>
  <c r="N3035" i="1"/>
  <c r="M3035" i="1"/>
  <c r="L3035" i="1"/>
  <c r="K3035" i="1"/>
  <c r="Q3034" i="1"/>
  <c r="P3034" i="1"/>
  <c r="O3034" i="1"/>
  <c r="N3034" i="1"/>
  <c r="M3034" i="1"/>
  <c r="L3034" i="1"/>
  <c r="K3034" i="1"/>
  <c r="Q3033" i="1"/>
  <c r="P3033" i="1"/>
  <c r="O3033" i="1"/>
  <c r="N3033" i="1"/>
  <c r="M3033" i="1"/>
  <c r="L3033" i="1"/>
  <c r="K3033" i="1"/>
  <c r="Q3032" i="1"/>
  <c r="P3032" i="1"/>
  <c r="O3032" i="1"/>
  <c r="N3032" i="1"/>
  <c r="M3032" i="1"/>
  <c r="L3032" i="1"/>
  <c r="K3032" i="1"/>
  <c r="Q3031" i="1"/>
  <c r="P3031" i="1"/>
  <c r="O3031" i="1"/>
  <c r="N3031" i="1"/>
  <c r="M3031" i="1"/>
  <c r="L3031" i="1"/>
  <c r="K3031" i="1"/>
  <c r="Q3030" i="1"/>
  <c r="P3030" i="1"/>
  <c r="O3030" i="1"/>
  <c r="N3030" i="1"/>
  <c r="M3030" i="1"/>
  <c r="L3030" i="1"/>
  <c r="K3030" i="1"/>
  <c r="Q3029" i="1"/>
  <c r="P3029" i="1"/>
  <c r="O3029" i="1"/>
  <c r="N3029" i="1"/>
  <c r="M3029" i="1"/>
  <c r="L3029" i="1"/>
  <c r="K3029" i="1"/>
  <c r="Q3028" i="1"/>
  <c r="P3028" i="1"/>
  <c r="O3028" i="1"/>
  <c r="N3028" i="1"/>
  <c r="M3028" i="1"/>
  <c r="L3028" i="1"/>
  <c r="K3028" i="1"/>
  <c r="Q3027" i="1"/>
  <c r="P3027" i="1"/>
  <c r="O3027" i="1"/>
  <c r="N3027" i="1"/>
  <c r="M3027" i="1"/>
  <c r="L3027" i="1"/>
  <c r="K3027" i="1"/>
  <c r="Q3026" i="1"/>
  <c r="P3026" i="1"/>
  <c r="O3026" i="1"/>
  <c r="N3026" i="1"/>
  <c r="M3026" i="1"/>
  <c r="L3026" i="1"/>
  <c r="K3026" i="1"/>
  <c r="Q3025" i="1"/>
  <c r="P3025" i="1"/>
  <c r="O3025" i="1"/>
  <c r="N3025" i="1"/>
  <c r="M3025" i="1"/>
  <c r="L3025" i="1"/>
  <c r="K3025" i="1"/>
  <c r="Q3024" i="1"/>
  <c r="P3024" i="1"/>
  <c r="O3024" i="1"/>
  <c r="N3024" i="1"/>
  <c r="M3024" i="1"/>
  <c r="L3024" i="1"/>
  <c r="K3024" i="1"/>
  <c r="Q3023" i="1"/>
  <c r="P3023" i="1"/>
  <c r="O3023" i="1"/>
  <c r="N3023" i="1"/>
  <c r="M3023" i="1"/>
  <c r="L3023" i="1"/>
  <c r="K3023" i="1"/>
  <c r="Q3022" i="1"/>
  <c r="P3022" i="1"/>
  <c r="O3022" i="1"/>
  <c r="N3022" i="1"/>
  <c r="M3022" i="1"/>
  <c r="L3022" i="1"/>
  <c r="K3022" i="1"/>
  <c r="Q3021" i="1"/>
  <c r="P3021" i="1"/>
  <c r="O3021" i="1"/>
  <c r="N3021" i="1"/>
  <c r="M3021" i="1"/>
  <c r="L3021" i="1"/>
  <c r="K3021" i="1"/>
  <c r="Q3020" i="1"/>
  <c r="P3020" i="1"/>
  <c r="O3020" i="1"/>
  <c r="N3020" i="1"/>
  <c r="M3020" i="1"/>
  <c r="L3020" i="1"/>
  <c r="K3020" i="1"/>
  <c r="Q3019" i="1"/>
  <c r="P3019" i="1"/>
  <c r="O3019" i="1"/>
  <c r="N3019" i="1"/>
  <c r="M3019" i="1"/>
  <c r="L3019" i="1"/>
  <c r="K3019" i="1"/>
  <c r="Q3018" i="1"/>
  <c r="P3018" i="1"/>
  <c r="O3018" i="1"/>
  <c r="N3018" i="1"/>
  <c r="M3018" i="1"/>
  <c r="L3018" i="1"/>
  <c r="K3018" i="1"/>
  <c r="Q3017" i="1"/>
  <c r="P3017" i="1"/>
  <c r="O3017" i="1"/>
  <c r="N3017" i="1"/>
  <c r="M3017" i="1"/>
  <c r="L3017" i="1"/>
  <c r="K3017" i="1"/>
  <c r="Q3016" i="1"/>
  <c r="P3016" i="1"/>
  <c r="O3016" i="1"/>
  <c r="N3016" i="1"/>
  <c r="M3016" i="1"/>
  <c r="L3016" i="1"/>
  <c r="K3016" i="1"/>
  <c r="Q3015" i="1"/>
  <c r="P3015" i="1"/>
  <c r="O3015" i="1"/>
  <c r="N3015" i="1"/>
  <c r="M3015" i="1"/>
  <c r="L3015" i="1"/>
  <c r="K3015" i="1"/>
  <c r="Q3014" i="1"/>
  <c r="P3014" i="1"/>
  <c r="O3014" i="1"/>
  <c r="N3014" i="1"/>
  <c r="M3014" i="1"/>
  <c r="L3014" i="1"/>
  <c r="K3014" i="1"/>
  <c r="Q3013" i="1"/>
  <c r="P3013" i="1"/>
  <c r="O3013" i="1"/>
  <c r="N3013" i="1"/>
  <c r="M3013" i="1"/>
  <c r="L3013" i="1"/>
  <c r="K3013" i="1"/>
  <c r="Q3012" i="1"/>
  <c r="P3012" i="1"/>
  <c r="O3012" i="1"/>
  <c r="N3012" i="1"/>
  <c r="M3012" i="1"/>
  <c r="L3012" i="1"/>
  <c r="K3012" i="1"/>
  <c r="Q3011" i="1"/>
  <c r="P3011" i="1"/>
  <c r="O3011" i="1"/>
  <c r="N3011" i="1"/>
  <c r="M3011" i="1"/>
  <c r="L3011" i="1"/>
  <c r="K3011" i="1"/>
  <c r="Q3010" i="1"/>
  <c r="P3010" i="1"/>
  <c r="O3010" i="1"/>
  <c r="N3010" i="1"/>
  <c r="M3010" i="1"/>
  <c r="L3010" i="1"/>
  <c r="K3010" i="1"/>
  <c r="Q3009" i="1"/>
  <c r="P3009" i="1"/>
  <c r="O3009" i="1"/>
  <c r="N3009" i="1"/>
  <c r="M3009" i="1"/>
  <c r="L3009" i="1"/>
  <c r="K3009" i="1"/>
  <c r="Q3008" i="1"/>
  <c r="P3008" i="1"/>
  <c r="O3008" i="1"/>
  <c r="N3008" i="1"/>
  <c r="M3008" i="1"/>
  <c r="L3008" i="1"/>
  <c r="K3008" i="1"/>
  <c r="Q3007" i="1"/>
  <c r="P3007" i="1"/>
  <c r="O3007" i="1"/>
  <c r="N3007" i="1"/>
  <c r="M3007" i="1"/>
  <c r="L3007" i="1"/>
  <c r="K3007" i="1"/>
  <c r="Q3006" i="1"/>
  <c r="P3006" i="1"/>
  <c r="O3006" i="1"/>
  <c r="N3006" i="1"/>
  <c r="M3006" i="1"/>
  <c r="L3006" i="1"/>
  <c r="K3006" i="1"/>
  <c r="Q3005" i="1"/>
  <c r="P3005" i="1"/>
  <c r="O3005" i="1"/>
  <c r="N3005" i="1"/>
  <c r="M3005" i="1"/>
  <c r="L3005" i="1"/>
  <c r="K3005" i="1"/>
  <c r="Q3004" i="1"/>
  <c r="P3004" i="1"/>
  <c r="O3004" i="1"/>
  <c r="N3004" i="1"/>
  <c r="M3004" i="1"/>
  <c r="L3004" i="1"/>
  <c r="K3004" i="1"/>
  <c r="Q3003" i="1"/>
  <c r="P3003" i="1"/>
  <c r="O3003" i="1"/>
  <c r="N3003" i="1"/>
  <c r="M3003" i="1"/>
  <c r="L3003" i="1"/>
  <c r="K3003" i="1"/>
  <c r="Q3002" i="1"/>
  <c r="P3002" i="1"/>
  <c r="O3002" i="1"/>
  <c r="N3002" i="1"/>
  <c r="M3002" i="1"/>
  <c r="L3002" i="1"/>
  <c r="K3002" i="1"/>
  <c r="Q3001" i="1"/>
  <c r="P3001" i="1"/>
  <c r="O3001" i="1"/>
  <c r="N3001" i="1"/>
  <c r="M3001" i="1"/>
  <c r="L3001" i="1"/>
  <c r="K3001" i="1"/>
  <c r="Q3000" i="1"/>
  <c r="P3000" i="1"/>
  <c r="O3000" i="1"/>
  <c r="N3000" i="1"/>
  <c r="M3000" i="1"/>
  <c r="L3000" i="1"/>
  <c r="K3000" i="1"/>
  <c r="Q2999" i="1"/>
  <c r="P2999" i="1"/>
  <c r="O2999" i="1"/>
  <c r="N2999" i="1"/>
  <c r="M2999" i="1"/>
  <c r="L2999" i="1"/>
  <c r="K2999" i="1"/>
  <c r="Q2998" i="1"/>
  <c r="P2998" i="1"/>
  <c r="O2998" i="1"/>
  <c r="N2998" i="1"/>
  <c r="M2998" i="1"/>
  <c r="L2998" i="1"/>
  <c r="K2998" i="1"/>
  <c r="Q2997" i="1"/>
  <c r="P2997" i="1"/>
  <c r="O2997" i="1"/>
  <c r="N2997" i="1"/>
  <c r="M2997" i="1"/>
  <c r="L2997" i="1"/>
  <c r="K2997" i="1"/>
  <c r="Q2996" i="1"/>
  <c r="P2996" i="1"/>
  <c r="O2996" i="1"/>
  <c r="N2996" i="1"/>
  <c r="M2996" i="1"/>
  <c r="L2996" i="1"/>
  <c r="K2996" i="1"/>
  <c r="Q2995" i="1"/>
  <c r="P2995" i="1"/>
  <c r="O2995" i="1"/>
  <c r="N2995" i="1"/>
  <c r="M2995" i="1"/>
  <c r="L2995" i="1"/>
  <c r="K2995" i="1"/>
  <c r="Q2994" i="1"/>
  <c r="P2994" i="1"/>
  <c r="O2994" i="1"/>
  <c r="N2994" i="1"/>
  <c r="M2994" i="1"/>
  <c r="L2994" i="1"/>
  <c r="K2994" i="1"/>
  <c r="Q2993" i="1"/>
  <c r="P2993" i="1"/>
  <c r="O2993" i="1"/>
  <c r="N2993" i="1"/>
  <c r="M2993" i="1"/>
  <c r="L2993" i="1"/>
  <c r="K2993" i="1"/>
  <c r="Q2992" i="1"/>
  <c r="P2992" i="1"/>
  <c r="O2992" i="1"/>
  <c r="N2992" i="1"/>
  <c r="M2992" i="1"/>
  <c r="L2992" i="1"/>
  <c r="K2992" i="1"/>
  <c r="Q2991" i="1"/>
  <c r="P2991" i="1"/>
  <c r="O2991" i="1"/>
  <c r="N2991" i="1"/>
  <c r="M2991" i="1"/>
  <c r="L2991" i="1"/>
  <c r="K2991" i="1"/>
  <c r="Q2990" i="1"/>
  <c r="P2990" i="1"/>
  <c r="O2990" i="1"/>
  <c r="N2990" i="1"/>
  <c r="M2990" i="1"/>
  <c r="L2990" i="1"/>
  <c r="K2990" i="1"/>
  <c r="Q2989" i="1"/>
  <c r="P2989" i="1"/>
  <c r="O2989" i="1"/>
  <c r="N2989" i="1"/>
  <c r="M2989" i="1"/>
  <c r="L2989" i="1"/>
  <c r="K2989" i="1"/>
  <c r="Q2988" i="1"/>
  <c r="P2988" i="1"/>
  <c r="O2988" i="1"/>
  <c r="N2988" i="1"/>
  <c r="M2988" i="1"/>
  <c r="L2988" i="1"/>
  <c r="K2988" i="1"/>
  <c r="Q2987" i="1"/>
  <c r="P2987" i="1"/>
  <c r="O2987" i="1"/>
  <c r="N2987" i="1"/>
  <c r="M2987" i="1"/>
  <c r="L2987" i="1"/>
  <c r="K2987" i="1"/>
  <c r="Q2986" i="1"/>
  <c r="P2986" i="1"/>
  <c r="O2986" i="1"/>
  <c r="N2986" i="1"/>
  <c r="M2986" i="1"/>
  <c r="L2986" i="1"/>
  <c r="K2986" i="1"/>
  <c r="Q2985" i="1"/>
  <c r="P2985" i="1"/>
  <c r="O2985" i="1"/>
  <c r="N2985" i="1"/>
  <c r="M2985" i="1"/>
  <c r="L2985" i="1"/>
  <c r="K2985" i="1"/>
  <c r="Q2984" i="1"/>
  <c r="P2984" i="1"/>
  <c r="O2984" i="1"/>
  <c r="N2984" i="1"/>
  <c r="M2984" i="1"/>
  <c r="L2984" i="1"/>
  <c r="K2984" i="1"/>
  <c r="Q2983" i="1"/>
  <c r="P2983" i="1"/>
  <c r="O2983" i="1"/>
  <c r="N2983" i="1"/>
  <c r="M2983" i="1"/>
  <c r="L2983" i="1"/>
  <c r="K2983" i="1"/>
  <c r="Q2982" i="1"/>
  <c r="P2982" i="1"/>
  <c r="O2982" i="1"/>
  <c r="N2982" i="1"/>
  <c r="M2982" i="1"/>
  <c r="L2982" i="1"/>
  <c r="K2982" i="1"/>
  <c r="Q2981" i="1"/>
  <c r="P2981" i="1"/>
  <c r="O2981" i="1"/>
  <c r="N2981" i="1"/>
  <c r="M2981" i="1"/>
  <c r="L2981" i="1"/>
  <c r="K2981" i="1"/>
  <c r="Q2980" i="1"/>
  <c r="P2980" i="1"/>
  <c r="O2980" i="1"/>
  <c r="N2980" i="1"/>
  <c r="M2980" i="1"/>
  <c r="L2980" i="1"/>
  <c r="K2980" i="1"/>
  <c r="Q2979" i="1"/>
  <c r="P2979" i="1"/>
  <c r="O2979" i="1"/>
  <c r="N2979" i="1"/>
  <c r="M2979" i="1"/>
  <c r="L2979" i="1"/>
  <c r="K2979" i="1"/>
  <c r="Q2978" i="1"/>
  <c r="P2978" i="1"/>
  <c r="O2978" i="1"/>
  <c r="N2978" i="1"/>
  <c r="M2978" i="1"/>
  <c r="L2978" i="1"/>
  <c r="K2978" i="1"/>
  <c r="Q2977" i="1"/>
  <c r="P2977" i="1"/>
  <c r="O2977" i="1"/>
  <c r="N2977" i="1"/>
  <c r="M2977" i="1"/>
  <c r="L2977" i="1"/>
  <c r="K2977" i="1"/>
  <c r="Q2976" i="1"/>
  <c r="P2976" i="1"/>
  <c r="O2976" i="1"/>
  <c r="N2976" i="1"/>
  <c r="M2976" i="1"/>
  <c r="L2976" i="1"/>
  <c r="K2976" i="1"/>
  <c r="Q2975" i="1"/>
  <c r="P2975" i="1"/>
  <c r="O2975" i="1"/>
  <c r="N2975" i="1"/>
  <c r="M2975" i="1"/>
  <c r="L2975" i="1"/>
  <c r="K2975" i="1"/>
  <c r="Q2974" i="1"/>
  <c r="P2974" i="1"/>
  <c r="O2974" i="1"/>
  <c r="N2974" i="1"/>
  <c r="M2974" i="1"/>
  <c r="L2974" i="1"/>
  <c r="K2974" i="1"/>
  <c r="Q2973" i="1"/>
  <c r="P2973" i="1"/>
  <c r="O2973" i="1"/>
  <c r="N2973" i="1"/>
  <c r="M2973" i="1"/>
  <c r="L2973" i="1"/>
  <c r="K2973" i="1"/>
  <c r="Q2972" i="1"/>
  <c r="P2972" i="1"/>
  <c r="O2972" i="1"/>
  <c r="N2972" i="1"/>
  <c r="M2972" i="1"/>
  <c r="L2972" i="1"/>
  <c r="K2972" i="1"/>
  <c r="Q2971" i="1"/>
  <c r="P2971" i="1"/>
  <c r="O2971" i="1"/>
  <c r="N2971" i="1"/>
  <c r="M2971" i="1"/>
  <c r="L2971" i="1"/>
  <c r="K2971" i="1"/>
  <c r="Q2970" i="1"/>
  <c r="P2970" i="1"/>
  <c r="O2970" i="1"/>
  <c r="N2970" i="1"/>
  <c r="M2970" i="1"/>
  <c r="L2970" i="1"/>
  <c r="K2970" i="1"/>
  <c r="Q2969" i="1"/>
  <c r="P2969" i="1"/>
  <c r="O2969" i="1"/>
  <c r="N2969" i="1"/>
  <c r="M2969" i="1"/>
  <c r="L2969" i="1"/>
  <c r="K2969" i="1"/>
  <c r="Q2968" i="1"/>
  <c r="P2968" i="1"/>
  <c r="O2968" i="1"/>
  <c r="N2968" i="1"/>
  <c r="M2968" i="1"/>
  <c r="L2968" i="1"/>
  <c r="K2968" i="1"/>
  <c r="Q2967" i="1"/>
  <c r="P2967" i="1"/>
  <c r="O2967" i="1"/>
  <c r="N2967" i="1"/>
  <c r="M2967" i="1"/>
  <c r="L2967" i="1"/>
  <c r="K2967" i="1"/>
  <c r="Q2966" i="1"/>
  <c r="P2966" i="1"/>
  <c r="O2966" i="1"/>
  <c r="N2966" i="1"/>
  <c r="M2966" i="1"/>
  <c r="L2966" i="1"/>
  <c r="K2966" i="1"/>
  <c r="Q2965" i="1"/>
  <c r="P2965" i="1"/>
  <c r="O2965" i="1"/>
  <c r="N2965" i="1"/>
  <c r="M2965" i="1"/>
  <c r="L2965" i="1"/>
  <c r="K2965" i="1"/>
  <c r="Q2964" i="1"/>
  <c r="P2964" i="1"/>
  <c r="O2964" i="1"/>
  <c r="N2964" i="1"/>
  <c r="M2964" i="1"/>
  <c r="L2964" i="1"/>
  <c r="K2964" i="1"/>
  <c r="Q2963" i="1"/>
  <c r="P2963" i="1"/>
  <c r="O2963" i="1"/>
  <c r="N2963" i="1"/>
  <c r="M2963" i="1"/>
  <c r="L2963" i="1"/>
  <c r="K2963" i="1"/>
  <c r="Q2962" i="1"/>
  <c r="P2962" i="1"/>
  <c r="O2962" i="1"/>
  <c r="N2962" i="1"/>
  <c r="M2962" i="1"/>
  <c r="L2962" i="1"/>
  <c r="K2962" i="1"/>
  <c r="Q2961" i="1"/>
  <c r="P2961" i="1"/>
  <c r="O2961" i="1"/>
  <c r="N2961" i="1"/>
  <c r="M2961" i="1"/>
  <c r="L2961" i="1"/>
  <c r="K2961" i="1"/>
  <c r="Q2960" i="1"/>
  <c r="P2960" i="1"/>
  <c r="O2960" i="1"/>
  <c r="N2960" i="1"/>
  <c r="M2960" i="1"/>
  <c r="L2960" i="1"/>
  <c r="K2960" i="1"/>
  <c r="Q2959" i="1"/>
  <c r="P2959" i="1"/>
  <c r="O2959" i="1"/>
  <c r="N2959" i="1"/>
  <c r="M2959" i="1"/>
  <c r="L2959" i="1"/>
  <c r="K2959" i="1"/>
  <c r="Q2958" i="1"/>
  <c r="P2958" i="1"/>
  <c r="O2958" i="1"/>
  <c r="N2958" i="1"/>
  <c r="M2958" i="1"/>
  <c r="L2958" i="1"/>
  <c r="K2958" i="1"/>
  <c r="Q2957" i="1"/>
  <c r="P2957" i="1"/>
  <c r="O2957" i="1"/>
  <c r="N2957" i="1"/>
  <c r="M2957" i="1"/>
  <c r="L2957" i="1"/>
  <c r="K2957" i="1"/>
  <c r="Q2956" i="1"/>
  <c r="P2956" i="1"/>
  <c r="O2956" i="1"/>
  <c r="N2956" i="1"/>
  <c r="M2956" i="1"/>
  <c r="L2956" i="1"/>
  <c r="K2956" i="1"/>
  <c r="Q2955" i="1"/>
  <c r="P2955" i="1"/>
  <c r="O2955" i="1"/>
  <c r="N2955" i="1"/>
  <c r="M2955" i="1"/>
  <c r="L2955" i="1"/>
  <c r="K2955" i="1"/>
  <c r="Q2954" i="1"/>
  <c r="P2954" i="1"/>
  <c r="O2954" i="1"/>
  <c r="N2954" i="1"/>
  <c r="M2954" i="1"/>
  <c r="L2954" i="1"/>
  <c r="K2954" i="1"/>
  <c r="Q2953" i="1"/>
  <c r="P2953" i="1"/>
  <c r="O2953" i="1"/>
  <c r="N2953" i="1"/>
  <c r="M2953" i="1"/>
  <c r="L2953" i="1"/>
  <c r="K2953" i="1"/>
  <c r="Q2952" i="1"/>
  <c r="P2952" i="1"/>
  <c r="O2952" i="1"/>
  <c r="N2952" i="1"/>
  <c r="M2952" i="1"/>
  <c r="L2952" i="1"/>
  <c r="K2952" i="1"/>
  <c r="Q2951" i="1"/>
  <c r="P2951" i="1"/>
  <c r="O2951" i="1"/>
  <c r="N2951" i="1"/>
  <c r="M2951" i="1"/>
  <c r="L2951" i="1"/>
  <c r="K2951" i="1"/>
  <c r="Q2950" i="1"/>
  <c r="P2950" i="1"/>
  <c r="O2950" i="1"/>
  <c r="N2950" i="1"/>
  <c r="M2950" i="1"/>
  <c r="L2950" i="1"/>
  <c r="K2950" i="1"/>
  <c r="Q2949" i="1"/>
  <c r="P2949" i="1"/>
  <c r="O2949" i="1"/>
  <c r="N2949" i="1"/>
  <c r="M2949" i="1"/>
  <c r="L2949" i="1"/>
  <c r="K2949" i="1"/>
  <c r="Q2948" i="1"/>
  <c r="P2948" i="1"/>
  <c r="O2948" i="1"/>
  <c r="N2948" i="1"/>
  <c r="M2948" i="1"/>
  <c r="L2948" i="1"/>
  <c r="K2948" i="1"/>
  <c r="Q2947" i="1"/>
  <c r="P2947" i="1"/>
  <c r="O2947" i="1"/>
  <c r="N2947" i="1"/>
  <c r="M2947" i="1"/>
  <c r="L2947" i="1"/>
  <c r="K2947" i="1"/>
  <c r="Q2946" i="1"/>
  <c r="P2946" i="1"/>
  <c r="O2946" i="1"/>
  <c r="N2946" i="1"/>
  <c r="M2946" i="1"/>
  <c r="L2946" i="1"/>
  <c r="K2946" i="1"/>
  <c r="Q2945" i="1"/>
  <c r="P2945" i="1"/>
  <c r="O2945" i="1"/>
  <c r="N2945" i="1"/>
  <c r="M2945" i="1"/>
  <c r="L2945" i="1"/>
  <c r="K2945" i="1"/>
  <c r="Q2944" i="1"/>
  <c r="P2944" i="1"/>
  <c r="O2944" i="1"/>
  <c r="N2944" i="1"/>
  <c r="M2944" i="1"/>
  <c r="L2944" i="1"/>
  <c r="K2944" i="1"/>
  <c r="Q2943" i="1"/>
  <c r="P2943" i="1"/>
  <c r="O2943" i="1"/>
  <c r="N2943" i="1"/>
  <c r="M2943" i="1"/>
  <c r="L2943" i="1"/>
  <c r="K2943" i="1"/>
  <c r="Q2942" i="1"/>
  <c r="P2942" i="1"/>
  <c r="O2942" i="1"/>
  <c r="N2942" i="1"/>
  <c r="M2942" i="1"/>
  <c r="L2942" i="1"/>
  <c r="K2942" i="1"/>
  <c r="Q2941" i="1"/>
  <c r="P2941" i="1"/>
  <c r="O2941" i="1"/>
  <c r="N2941" i="1"/>
  <c r="M2941" i="1"/>
  <c r="L2941" i="1"/>
  <c r="K2941" i="1"/>
  <c r="Q2940" i="1"/>
  <c r="P2940" i="1"/>
  <c r="O2940" i="1"/>
  <c r="N2940" i="1"/>
  <c r="M2940" i="1"/>
  <c r="L2940" i="1"/>
  <c r="K2940" i="1"/>
  <c r="Q2939" i="1"/>
  <c r="P2939" i="1"/>
  <c r="O2939" i="1"/>
  <c r="N2939" i="1"/>
  <c r="M2939" i="1"/>
  <c r="L2939" i="1"/>
  <c r="K2939" i="1"/>
  <c r="Q2938" i="1"/>
  <c r="P2938" i="1"/>
  <c r="O2938" i="1"/>
  <c r="N2938" i="1"/>
  <c r="M2938" i="1"/>
  <c r="L2938" i="1"/>
  <c r="K2938" i="1"/>
  <c r="Q2937" i="1"/>
  <c r="P2937" i="1"/>
  <c r="O2937" i="1"/>
  <c r="N2937" i="1"/>
  <c r="M2937" i="1"/>
  <c r="L2937" i="1"/>
  <c r="K2937" i="1"/>
  <c r="Q2936" i="1"/>
  <c r="P2936" i="1"/>
  <c r="O2936" i="1"/>
  <c r="N2936" i="1"/>
  <c r="M2936" i="1"/>
  <c r="L2936" i="1"/>
  <c r="K2936" i="1"/>
  <c r="Q2935" i="1"/>
  <c r="P2935" i="1"/>
  <c r="O2935" i="1"/>
  <c r="N2935" i="1"/>
  <c r="M2935" i="1"/>
  <c r="L2935" i="1"/>
  <c r="K2935" i="1"/>
  <c r="Q2934" i="1"/>
  <c r="P2934" i="1"/>
  <c r="O2934" i="1"/>
  <c r="N2934" i="1"/>
  <c r="M2934" i="1"/>
  <c r="L2934" i="1"/>
  <c r="K2934" i="1"/>
  <c r="Q2933" i="1"/>
  <c r="P2933" i="1"/>
  <c r="O2933" i="1"/>
  <c r="N2933" i="1"/>
  <c r="M2933" i="1"/>
  <c r="L2933" i="1"/>
  <c r="K2933" i="1"/>
  <c r="Q2932" i="1"/>
  <c r="P2932" i="1"/>
  <c r="O2932" i="1"/>
  <c r="N2932" i="1"/>
  <c r="M2932" i="1"/>
  <c r="L2932" i="1"/>
  <c r="K2932" i="1"/>
  <c r="Q2931" i="1"/>
  <c r="P2931" i="1"/>
  <c r="O2931" i="1"/>
  <c r="N2931" i="1"/>
  <c r="M2931" i="1"/>
  <c r="L2931" i="1"/>
  <c r="K2931" i="1"/>
  <c r="Q2930" i="1"/>
  <c r="P2930" i="1"/>
  <c r="O2930" i="1"/>
  <c r="N2930" i="1"/>
  <c r="M2930" i="1"/>
  <c r="L2930" i="1"/>
  <c r="K2930" i="1"/>
  <c r="Q2929" i="1"/>
  <c r="P2929" i="1"/>
  <c r="O2929" i="1"/>
  <c r="N2929" i="1"/>
  <c r="M2929" i="1"/>
  <c r="L2929" i="1"/>
  <c r="K2929" i="1"/>
  <c r="Q2928" i="1"/>
  <c r="P2928" i="1"/>
  <c r="O2928" i="1"/>
  <c r="N2928" i="1"/>
  <c r="M2928" i="1"/>
  <c r="L2928" i="1"/>
  <c r="K2928" i="1"/>
  <c r="Q2927" i="1"/>
  <c r="P2927" i="1"/>
  <c r="O2927" i="1"/>
  <c r="N2927" i="1"/>
  <c r="M2927" i="1"/>
  <c r="L2927" i="1"/>
  <c r="K2927" i="1"/>
  <c r="Q2926" i="1"/>
  <c r="P2926" i="1"/>
  <c r="O2926" i="1"/>
  <c r="N2926" i="1"/>
  <c r="M2926" i="1"/>
  <c r="L2926" i="1"/>
  <c r="K2926" i="1"/>
  <c r="Q2925" i="1"/>
  <c r="P2925" i="1"/>
  <c r="O2925" i="1"/>
  <c r="N2925" i="1"/>
  <c r="M2925" i="1"/>
  <c r="L2925" i="1"/>
  <c r="K2925" i="1"/>
  <c r="Q2924" i="1"/>
  <c r="P2924" i="1"/>
  <c r="O2924" i="1"/>
  <c r="N2924" i="1"/>
  <c r="M2924" i="1"/>
  <c r="L2924" i="1"/>
  <c r="K2924" i="1"/>
  <c r="Q2923" i="1"/>
  <c r="P2923" i="1"/>
  <c r="O2923" i="1"/>
  <c r="N2923" i="1"/>
  <c r="M2923" i="1"/>
  <c r="L2923" i="1"/>
  <c r="K2923" i="1"/>
  <c r="Q2922" i="1"/>
  <c r="P2922" i="1"/>
  <c r="O2922" i="1"/>
  <c r="N2922" i="1"/>
  <c r="M2922" i="1"/>
  <c r="L2922" i="1"/>
  <c r="K2922" i="1"/>
  <c r="Q2921" i="1"/>
  <c r="P2921" i="1"/>
  <c r="O2921" i="1"/>
  <c r="N2921" i="1"/>
  <c r="M2921" i="1"/>
  <c r="L2921" i="1"/>
  <c r="K2921" i="1"/>
  <c r="Q2920" i="1"/>
  <c r="P2920" i="1"/>
  <c r="O2920" i="1"/>
  <c r="N2920" i="1"/>
  <c r="M2920" i="1"/>
  <c r="L2920" i="1"/>
  <c r="K2920" i="1"/>
  <c r="Q2919" i="1"/>
  <c r="P2919" i="1"/>
  <c r="O2919" i="1"/>
  <c r="N2919" i="1"/>
  <c r="M2919" i="1"/>
  <c r="L2919" i="1"/>
  <c r="K2919" i="1"/>
  <c r="Q2918" i="1"/>
  <c r="P2918" i="1"/>
  <c r="O2918" i="1"/>
  <c r="N2918" i="1"/>
  <c r="M2918" i="1"/>
  <c r="L2918" i="1"/>
  <c r="K2918" i="1"/>
  <c r="Q2917" i="1"/>
  <c r="P2917" i="1"/>
  <c r="O2917" i="1"/>
  <c r="N2917" i="1"/>
  <c r="M2917" i="1"/>
  <c r="L2917" i="1"/>
  <c r="K2917" i="1"/>
  <c r="Q2916" i="1"/>
  <c r="P2916" i="1"/>
  <c r="O2916" i="1"/>
  <c r="N2916" i="1"/>
  <c r="M2916" i="1"/>
  <c r="L2916" i="1"/>
  <c r="K2916" i="1"/>
  <c r="Q2915" i="1"/>
  <c r="P2915" i="1"/>
  <c r="O2915" i="1"/>
  <c r="N2915" i="1"/>
  <c r="M2915" i="1"/>
  <c r="L2915" i="1"/>
  <c r="K2915" i="1"/>
  <c r="Q2914" i="1"/>
  <c r="P2914" i="1"/>
  <c r="O2914" i="1"/>
  <c r="N2914" i="1"/>
  <c r="M2914" i="1"/>
  <c r="L2914" i="1"/>
  <c r="K2914" i="1"/>
  <c r="Q2913" i="1"/>
  <c r="P2913" i="1"/>
  <c r="O2913" i="1"/>
  <c r="N2913" i="1"/>
  <c r="M2913" i="1"/>
  <c r="L2913" i="1"/>
  <c r="K2913" i="1"/>
  <c r="Q2912" i="1"/>
  <c r="P2912" i="1"/>
  <c r="O2912" i="1"/>
  <c r="N2912" i="1"/>
  <c r="M2912" i="1"/>
  <c r="L2912" i="1"/>
  <c r="K2912" i="1"/>
  <c r="Q2911" i="1"/>
  <c r="P2911" i="1"/>
  <c r="O2911" i="1"/>
  <c r="N2911" i="1"/>
  <c r="M2911" i="1"/>
  <c r="L2911" i="1"/>
  <c r="K2911" i="1"/>
  <c r="Q2910" i="1"/>
  <c r="P2910" i="1"/>
  <c r="O2910" i="1"/>
  <c r="N2910" i="1"/>
  <c r="M2910" i="1"/>
  <c r="L2910" i="1"/>
  <c r="K2910" i="1"/>
  <c r="Q2909" i="1"/>
  <c r="P2909" i="1"/>
  <c r="O2909" i="1"/>
  <c r="N2909" i="1"/>
  <c r="M2909" i="1"/>
  <c r="L2909" i="1"/>
  <c r="K2909" i="1"/>
  <c r="Q2908" i="1"/>
  <c r="P2908" i="1"/>
  <c r="O2908" i="1"/>
  <c r="N2908" i="1"/>
  <c r="M2908" i="1"/>
  <c r="L2908" i="1"/>
  <c r="K2908" i="1"/>
  <c r="Q2907" i="1"/>
  <c r="P2907" i="1"/>
  <c r="O2907" i="1"/>
  <c r="N2907" i="1"/>
  <c r="M2907" i="1"/>
  <c r="L2907" i="1"/>
  <c r="K2907" i="1"/>
  <c r="Q2906" i="1"/>
  <c r="P2906" i="1"/>
  <c r="O2906" i="1"/>
  <c r="N2906" i="1"/>
  <c r="M2906" i="1"/>
  <c r="L2906" i="1"/>
  <c r="K2906" i="1"/>
  <c r="Q2905" i="1"/>
  <c r="P2905" i="1"/>
  <c r="O2905" i="1"/>
  <c r="N2905" i="1"/>
  <c r="M2905" i="1"/>
  <c r="L2905" i="1"/>
  <c r="K2905" i="1"/>
  <c r="Q2904" i="1"/>
  <c r="P2904" i="1"/>
  <c r="O2904" i="1"/>
  <c r="N2904" i="1"/>
  <c r="M2904" i="1"/>
  <c r="L2904" i="1"/>
  <c r="K2904" i="1"/>
  <c r="Q2903" i="1"/>
  <c r="P2903" i="1"/>
  <c r="O2903" i="1"/>
  <c r="N2903" i="1"/>
  <c r="M2903" i="1"/>
  <c r="L2903" i="1"/>
  <c r="K2903" i="1"/>
  <c r="Q2902" i="1"/>
  <c r="P2902" i="1"/>
  <c r="O2902" i="1"/>
  <c r="N2902" i="1"/>
  <c r="M2902" i="1"/>
  <c r="L2902" i="1"/>
  <c r="K2902" i="1"/>
  <c r="Q2901" i="1"/>
  <c r="P2901" i="1"/>
  <c r="O2901" i="1"/>
  <c r="N2901" i="1"/>
  <c r="M2901" i="1"/>
  <c r="L2901" i="1"/>
  <c r="K2901" i="1"/>
  <c r="Q2900" i="1"/>
  <c r="P2900" i="1"/>
  <c r="O2900" i="1"/>
  <c r="N2900" i="1"/>
  <c r="M2900" i="1"/>
  <c r="L2900" i="1"/>
  <c r="K2900" i="1"/>
  <c r="Q2899" i="1"/>
  <c r="P2899" i="1"/>
  <c r="O2899" i="1"/>
  <c r="N2899" i="1"/>
  <c r="M2899" i="1"/>
  <c r="L2899" i="1"/>
  <c r="K2899" i="1"/>
  <c r="Q2898" i="1"/>
  <c r="P2898" i="1"/>
  <c r="O2898" i="1"/>
  <c r="N2898" i="1"/>
  <c r="M2898" i="1"/>
  <c r="L2898" i="1"/>
  <c r="K2898" i="1"/>
  <c r="Q2897" i="1"/>
  <c r="P2897" i="1"/>
  <c r="O2897" i="1"/>
  <c r="N2897" i="1"/>
  <c r="M2897" i="1"/>
  <c r="L2897" i="1"/>
  <c r="K2897" i="1"/>
  <c r="Q2896" i="1"/>
  <c r="P2896" i="1"/>
  <c r="O2896" i="1"/>
  <c r="N2896" i="1"/>
  <c r="M2896" i="1"/>
  <c r="L2896" i="1"/>
  <c r="K2896" i="1"/>
  <c r="Q2895" i="1"/>
  <c r="P2895" i="1"/>
  <c r="O2895" i="1"/>
  <c r="N2895" i="1"/>
  <c r="M2895" i="1"/>
  <c r="L2895" i="1"/>
  <c r="K2895" i="1"/>
  <c r="Q2894" i="1"/>
  <c r="P2894" i="1"/>
  <c r="O2894" i="1"/>
  <c r="N2894" i="1"/>
  <c r="M2894" i="1"/>
  <c r="L2894" i="1"/>
  <c r="K2894" i="1"/>
  <c r="Q2893" i="1"/>
  <c r="P2893" i="1"/>
  <c r="O2893" i="1"/>
  <c r="N2893" i="1"/>
  <c r="M2893" i="1"/>
  <c r="L2893" i="1"/>
  <c r="K2893" i="1"/>
  <c r="Q2892" i="1"/>
  <c r="P2892" i="1"/>
  <c r="O2892" i="1"/>
  <c r="N2892" i="1"/>
  <c r="M2892" i="1"/>
  <c r="L2892" i="1"/>
  <c r="K2892" i="1"/>
  <c r="Q2891" i="1"/>
  <c r="P2891" i="1"/>
  <c r="O2891" i="1"/>
  <c r="N2891" i="1"/>
  <c r="M2891" i="1"/>
  <c r="L2891" i="1"/>
  <c r="K2891" i="1"/>
  <c r="Q2890" i="1"/>
  <c r="P2890" i="1"/>
  <c r="O2890" i="1"/>
  <c r="N2890" i="1"/>
  <c r="M2890" i="1"/>
  <c r="L2890" i="1"/>
  <c r="K2890" i="1"/>
  <c r="Q2889" i="1"/>
  <c r="P2889" i="1"/>
  <c r="O2889" i="1"/>
  <c r="N2889" i="1"/>
  <c r="M2889" i="1"/>
  <c r="L2889" i="1"/>
  <c r="K2889" i="1"/>
  <c r="Q2888" i="1"/>
  <c r="P2888" i="1"/>
  <c r="O2888" i="1"/>
  <c r="N2888" i="1"/>
  <c r="M2888" i="1"/>
  <c r="L2888" i="1"/>
  <c r="K2888" i="1"/>
  <c r="Q2887" i="1"/>
  <c r="P2887" i="1"/>
  <c r="O2887" i="1"/>
  <c r="N2887" i="1"/>
  <c r="M2887" i="1"/>
  <c r="L2887" i="1"/>
  <c r="K2887" i="1"/>
  <c r="Q2886" i="1"/>
  <c r="P2886" i="1"/>
  <c r="O2886" i="1"/>
  <c r="N2886" i="1"/>
  <c r="M2886" i="1"/>
  <c r="L2886" i="1"/>
  <c r="K2886" i="1"/>
  <c r="Q2885" i="1"/>
  <c r="P2885" i="1"/>
  <c r="O2885" i="1"/>
  <c r="N2885" i="1"/>
  <c r="M2885" i="1"/>
  <c r="L2885" i="1"/>
  <c r="K2885" i="1"/>
  <c r="Q2884" i="1"/>
  <c r="P2884" i="1"/>
  <c r="O2884" i="1"/>
  <c r="N2884" i="1"/>
  <c r="M2884" i="1"/>
  <c r="L2884" i="1"/>
  <c r="K2884" i="1"/>
  <c r="Q2883" i="1"/>
  <c r="P2883" i="1"/>
  <c r="O2883" i="1"/>
  <c r="N2883" i="1"/>
  <c r="M2883" i="1"/>
  <c r="L2883" i="1"/>
  <c r="K2883" i="1"/>
  <c r="Q2882" i="1"/>
  <c r="P2882" i="1"/>
  <c r="O2882" i="1"/>
  <c r="N2882" i="1"/>
  <c r="M2882" i="1"/>
  <c r="L2882" i="1"/>
  <c r="K2882" i="1"/>
  <c r="Q2881" i="1"/>
  <c r="P2881" i="1"/>
  <c r="O2881" i="1"/>
  <c r="N2881" i="1"/>
  <c r="M2881" i="1"/>
  <c r="L2881" i="1"/>
  <c r="K2881" i="1"/>
  <c r="Q2880" i="1"/>
  <c r="P2880" i="1"/>
  <c r="O2880" i="1"/>
  <c r="N2880" i="1"/>
  <c r="M2880" i="1"/>
  <c r="L2880" i="1"/>
  <c r="K2880" i="1"/>
  <c r="Q2879" i="1"/>
  <c r="P2879" i="1"/>
  <c r="O2879" i="1"/>
  <c r="N2879" i="1"/>
  <c r="M2879" i="1"/>
  <c r="L2879" i="1"/>
  <c r="K2879" i="1"/>
  <c r="Q2878" i="1"/>
  <c r="P2878" i="1"/>
  <c r="O2878" i="1"/>
  <c r="N2878" i="1"/>
  <c r="M2878" i="1"/>
  <c r="L2878" i="1"/>
  <c r="K2878" i="1"/>
  <c r="Q2877" i="1"/>
  <c r="P2877" i="1"/>
  <c r="O2877" i="1"/>
  <c r="N2877" i="1"/>
  <c r="M2877" i="1"/>
  <c r="L2877" i="1"/>
  <c r="K2877" i="1"/>
  <c r="Q2876" i="1"/>
  <c r="P2876" i="1"/>
  <c r="O2876" i="1"/>
  <c r="N2876" i="1"/>
  <c r="M2876" i="1"/>
  <c r="L2876" i="1"/>
  <c r="K2876" i="1"/>
  <c r="Q2875" i="1"/>
  <c r="P2875" i="1"/>
  <c r="O2875" i="1"/>
  <c r="N2875" i="1"/>
  <c r="M2875" i="1"/>
  <c r="L2875" i="1"/>
  <c r="K2875" i="1"/>
  <c r="Q2874" i="1"/>
  <c r="P2874" i="1"/>
  <c r="O2874" i="1"/>
  <c r="N2874" i="1"/>
  <c r="M2874" i="1"/>
  <c r="L2874" i="1"/>
  <c r="K2874" i="1"/>
  <c r="Q2873" i="1"/>
  <c r="P2873" i="1"/>
  <c r="O2873" i="1"/>
  <c r="N2873" i="1"/>
  <c r="M2873" i="1"/>
  <c r="L2873" i="1"/>
  <c r="K2873" i="1"/>
  <c r="Q2872" i="1"/>
  <c r="P2872" i="1"/>
  <c r="O2872" i="1"/>
  <c r="N2872" i="1"/>
  <c r="M2872" i="1"/>
  <c r="L2872" i="1"/>
  <c r="K2872" i="1"/>
  <c r="Q2871" i="1"/>
  <c r="P2871" i="1"/>
  <c r="O2871" i="1"/>
  <c r="N2871" i="1"/>
  <c r="M2871" i="1"/>
  <c r="L2871" i="1"/>
  <c r="K2871" i="1"/>
  <c r="Q2870" i="1"/>
  <c r="P2870" i="1"/>
  <c r="O2870" i="1"/>
  <c r="N2870" i="1"/>
  <c r="M2870" i="1"/>
  <c r="L2870" i="1"/>
  <c r="K2870" i="1"/>
  <c r="Q2869" i="1"/>
  <c r="P2869" i="1"/>
  <c r="O2869" i="1"/>
  <c r="N2869" i="1"/>
  <c r="M2869" i="1"/>
  <c r="L2869" i="1"/>
  <c r="K2869" i="1"/>
  <c r="Q2868" i="1"/>
  <c r="P2868" i="1"/>
  <c r="O2868" i="1"/>
  <c r="N2868" i="1"/>
  <c r="M2868" i="1"/>
  <c r="L2868" i="1"/>
  <c r="K2868" i="1"/>
  <c r="Q2867" i="1"/>
  <c r="P2867" i="1"/>
  <c r="O2867" i="1"/>
  <c r="N2867" i="1"/>
  <c r="M2867" i="1"/>
  <c r="L2867" i="1"/>
  <c r="K2867" i="1"/>
  <c r="Q2866" i="1"/>
  <c r="P2866" i="1"/>
  <c r="O2866" i="1"/>
  <c r="N2866" i="1"/>
  <c r="M2866" i="1"/>
  <c r="L2866" i="1"/>
  <c r="K2866" i="1"/>
  <c r="Q2865" i="1"/>
  <c r="P2865" i="1"/>
  <c r="O2865" i="1"/>
  <c r="N2865" i="1"/>
  <c r="M2865" i="1"/>
  <c r="L2865" i="1"/>
  <c r="K2865" i="1"/>
  <c r="Q2864" i="1"/>
  <c r="P2864" i="1"/>
  <c r="O2864" i="1"/>
  <c r="N2864" i="1"/>
  <c r="M2864" i="1"/>
  <c r="L2864" i="1"/>
  <c r="K2864" i="1"/>
  <c r="Q2863" i="1"/>
  <c r="P2863" i="1"/>
  <c r="O2863" i="1"/>
  <c r="N2863" i="1"/>
  <c r="M2863" i="1"/>
  <c r="L2863" i="1"/>
  <c r="K2863" i="1"/>
  <c r="Q2862" i="1"/>
  <c r="P2862" i="1"/>
  <c r="O2862" i="1"/>
  <c r="N2862" i="1"/>
  <c r="M2862" i="1"/>
  <c r="L2862" i="1"/>
  <c r="K2862" i="1"/>
  <c r="Q2861" i="1"/>
  <c r="P2861" i="1"/>
  <c r="O2861" i="1"/>
  <c r="N2861" i="1"/>
  <c r="M2861" i="1"/>
  <c r="L2861" i="1"/>
  <c r="K2861" i="1"/>
  <c r="Q2860" i="1"/>
  <c r="P2860" i="1"/>
  <c r="O2860" i="1"/>
  <c r="N2860" i="1"/>
  <c r="M2860" i="1"/>
  <c r="L2860" i="1"/>
  <c r="K2860" i="1"/>
  <c r="Q2859" i="1"/>
  <c r="P2859" i="1"/>
  <c r="O2859" i="1"/>
  <c r="N2859" i="1"/>
  <c r="M2859" i="1"/>
  <c r="L2859" i="1"/>
  <c r="K2859" i="1"/>
  <c r="Q2858" i="1"/>
  <c r="P2858" i="1"/>
  <c r="O2858" i="1"/>
  <c r="N2858" i="1"/>
  <c r="M2858" i="1"/>
  <c r="L2858" i="1"/>
  <c r="K2858" i="1"/>
  <c r="Q2857" i="1"/>
  <c r="P2857" i="1"/>
  <c r="O2857" i="1"/>
  <c r="N2857" i="1"/>
  <c r="M2857" i="1"/>
  <c r="L2857" i="1"/>
  <c r="K2857" i="1"/>
  <c r="Q2856" i="1"/>
  <c r="P2856" i="1"/>
  <c r="O2856" i="1"/>
  <c r="N2856" i="1"/>
  <c r="M2856" i="1"/>
  <c r="L2856" i="1"/>
  <c r="K2856" i="1"/>
  <c r="Q2855" i="1"/>
  <c r="P2855" i="1"/>
  <c r="O2855" i="1"/>
  <c r="N2855" i="1"/>
  <c r="M2855" i="1"/>
  <c r="L2855" i="1"/>
  <c r="K2855" i="1"/>
  <c r="Q2854" i="1"/>
  <c r="P2854" i="1"/>
  <c r="O2854" i="1"/>
  <c r="N2854" i="1"/>
  <c r="M2854" i="1"/>
  <c r="L2854" i="1"/>
  <c r="K2854" i="1"/>
  <c r="Q2853" i="1"/>
  <c r="P2853" i="1"/>
  <c r="O2853" i="1"/>
  <c r="N2853" i="1"/>
  <c r="M2853" i="1"/>
  <c r="L2853" i="1"/>
  <c r="K2853" i="1"/>
  <c r="Q2852" i="1"/>
  <c r="P2852" i="1"/>
  <c r="O2852" i="1"/>
  <c r="N2852" i="1"/>
  <c r="M2852" i="1"/>
  <c r="L2852" i="1"/>
  <c r="K2852" i="1"/>
  <c r="Q2851" i="1"/>
  <c r="P2851" i="1"/>
  <c r="O2851" i="1"/>
  <c r="N2851" i="1"/>
  <c r="M2851" i="1"/>
  <c r="L2851" i="1"/>
  <c r="K2851" i="1"/>
  <c r="Q2850" i="1"/>
  <c r="P2850" i="1"/>
  <c r="O2850" i="1"/>
  <c r="N2850" i="1"/>
  <c r="M2850" i="1"/>
  <c r="L2850" i="1"/>
  <c r="K2850" i="1"/>
  <c r="Q2849" i="1"/>
  <c r="P2849" i="1"/>
  <c r="O2849" i="1"/>
  <c r="N2849" i="1"/>
  <c r="M2849" i="1"/>
  <c r="L2849" i="1"/>
  <c r="K2849" i="1"/>
  <c r="Q2848" i="1"/>
  <c r="P2848" i="1"/>
  <c r="O2848" i="1"/>
  <c r="N2848" i="1"/>
  <c r="M2848" i="1"/>
  <c r="L2848" i="1"/>
  <c r="K2848" i="1"/>
  <c r="Q2847" i="1"/>
  <c r="P2847" i="1"/>
  <c r="O2847" i="1"/>
  <c r="N2847" i="1"/>
  <c r="M2847" i="1"/>
  <c r="L2847" i="1"/>
  <c r="K2847" i="1"/>
  <c r="Q2846" i="1"/>
  <c r="P2846" i="1"/>
  <c r="O2846" i="1"/>
  <c r="N2846" i="1"/>
  <c r="M2846" i="1"/>
  <c r="L2846" i="1"/>
  <c r="K2846" i="1"/>
  <c r="Q2845" i="1"/>
  <c r="P2845" i="1"/>
  <c r="O2845" i="1"/>
  <c r="N2845" i="1"/>
  <c r="M2845" i="1"/>
  <c r="L2845" i="1"/>
  <c r="K2845" i="1"/>
  <c r="Q2844" i="1"/>
  <c r="P2844" i="1"/>
  <c r="O2844" i="1"/>
  <c r="N2844" i="1"/>
  <c r="M2844" i="1"/>
  <c r="L2844" i="1"/>
  <c r="K2844" i="1"/>
  <c r="Q2843" i="1"/>
  <c r="P2843" i="1"/>
  <c r="O2843" i="1"/>
  <c r="N2843" i="1"/>
  <c r="M2843" i="1"/>
  <c r="L2843" i="1"/>
  <c r="K2843" i="1"/>
  <c r="Q2842" i="1"/>
  <c r="P2842" i="1"/>
  <c r="O2842" i="1"/>
  <c r="N2842" i="1"/>
  <c r="M2842" i="1"/>
  <c r="L2842" i="1"/>
  <c r="K2842" i="1"/>
  <c r="Q2841" i="1"/>
  <c r="P2841" i="1"/>
  <c r="O2841" i="1"/>
  <c r="N2841" i="1"/>
  <c r="M2841" i="1"/>
  <c r="L2841" i="1"/>
  <c r="K2841" i="1"/>
  <c r="Q2840" i="1"/>
  <c r="P2840" i="1"/>
  <c r="O2840" i="1"/>
  <c r="N2840" i="1"/>
  <c r="M2840" i="1"/>
  <c r="L2840" i="1"/>
  <c r="K2840" i="1"/>
  <c r="Q2839" i="1"/>
  <c r="P2839" i="1"/>
  <c r="O2839" i="1"/>
  <c r="N2839" i="1"/>
  <c r="M2839" i="1"/>
  <c r="L2839" i="1"/>
  <c r="K2839" i="1"/>
  <c r="Q2838" i="1"/>
  <c r="P2838" i="1"/>
  <c r="O2838" i="1"/>
  <c r="N2838" i="1"/>
  <c r="M2838" i="1"/>
  <c r="L2838" i="1"/>
  <c r="K2838" i="1"/>
  <c r="Q2837" i="1"/>
  <c r="P2837" i="1"/>
  <c r="O2837" i="1"/>
  <c r="N2837" i="1"/>
  <c r="M2837" i="1"/>
  <c r="L2837" i="1"/>
  <c r="K2837" i="1"/>
  <c r="Q2836" i="1"/>
  <c r="P2836" i="1"/>
  <c r="O2836" i="1"/>
  <c r="N2836" i="1"/>
  <c r="M2836" i="1"/>
  <c r="L2836" i="1"/>
  <c r="K2836" i="1"/>
  <c r="Q2835" i="1"/>
  <c r="P2835" i="1"/>
  <c r="O2835" i="1"/>
  <c r="N2835" i="1"/>
  <c r="M2835" i="1"/>
  <c r="L2835" i="1"/>
  <c r="K2835" i="1"/>
  <c r="Q2834" i="1"/>
  <c r="P2834" i="1"/>
  <c r="O2834" i="1"/>
  <c r="N2834" i="1"/>
  <c r="M2834" i="1"/>
  <c r="L2834" i="1"/>
  <c r="K2834" i="1"/>
  <c r="Q2833" i="1"/>
  <c r="P2833" i="1"/>
  <c r="O2833" i="1"/>
  <c r="N2833" i="1"/>
  <c r="M2833" i="1"/>
  <c r="L2833" i="1"/>
  <c r="K2833" i="1"/>
  <c r="Q2832" i="1"/>
  <c r="P2832" i="1"/>
  <c r="O2832" i="1"/>
  <c r="N2832" i="1"/>
  <c r="M2832" i="1"/>
  <c r="L2832" i="1"/>
  <c r="K2832" i="1"/>
  <c r="Q2831" i="1"/>
  <c r="P2831" i="1"/>
  <c r="O2831" i="1"/>
  <c r="N2831" i="1"/>
  <c r="M2831" i="1"/>
  <c r="L2831" i="1"/>
  <c r="K2831" i="1"/>
  <c r="Q2830" i="1"/>
  <c r="P2830" i="1"/>
  <c r="O2830" i="1"/>
  <c r="N2830" i="1"/>
  <c r="M2830" i="1"/>
  <c r="L2830" i="1"/>
  <c r="K2830" i="1"/>
  <c r="Q2829" i="1"/>
  <c r="P2829" i="1"/>
  <c r="O2829" i="1"/>
  <c r="N2829" i="1"/>
  <c r="M2829" i="1"/>
  <c r="L2829" i="1"/>
  <c r="K2829" i="1"/>
  <c r="Q2828" i="1"/>
  <c r="P2828" i="1"/>
  <c r="O2828" i="1"/>
  <c r="N2828" i="1"/>
  <c r="M2828" i="1"/>
  <c r="L2828" i="1"/>
  <c r="K2828" i="1"/>
  <c r="Q2827" i="1"/>
  <c r="P2827" i="1"/>
  <c r="O2827" i="1"/>
  <c r="N2827" i="1"/>
  <c r="M2827" i="1"/>
  <c r="L2827" i="1"/>
  <c r="K2827" i="1"/>
  <c r="Q2826" i="1"/>
  <c r="P2826" i="1"/>
  <c r="O2826" i="1"/>
  <c r="N2826" i="1"/>
  <c r="M2826" i="1"/>
  <c r="L2826" i="1"/>
  <c r="K2826" i="1"/>
  <c r="Q2825" i="1"/>
  <c r="P2825" i="1"/>
  <c r="O2825" i="1"/>
  <c r="N2825" i="1"/>
  <c r="M2825" i="1"/>
  <c r="L2825" i="1"/>
  <c r="K2825" i="1"/>
  <c r="Q2824" i="1"/>
  <c r="P2824" i="1"/>
  <c r="O2824" i="1"/>
  <c r="N2824" i="1"/>
  <c r="M2824" i="1"/>
  <c r="L2824" i="1"/>
  <c r="K2824" i="1"/>
  <c r="Q2823" i="1"/>
  <c r="P2823" i="1"/>
  <c r="O2823" i="1"/>
  <c r="N2823" i="1"/>
  <c r="M2823" i="1"/>
  <c r="L2823" i="1"/>
  <c r="K2823" i="1"/>
  <c r="Q2822" i="1"/>
  <c r="P2822" i="1"/>
  <c r="O2822" i="1"/>
  <c r="N2822" i="1"/>
  <c r="M2822" i="1"/>
  <c r="L2822" i="1"/>
  <c r="K2822" i="1"/>
  <c r="Q2821" i="1"/>
  <c r="P2821" i="1"/>
  <c r="O2821" i="1"/>
  <c r="N2821" i="1"/>
  <c r="M2821" i="1"/>
  <c r="L2821" i="1"/>
  <c r="K2821" i="1"/>
  <c r="Q2820" i="1"/>
  <c r="P2820" i="1"/>
  <c r="O2820" i="1"/>
  <c r="N2820" i="1"/>
  <c r="M2820" i="1"/>
  <c r="L2820" i="1"/>
  <c r="K2820" i="1"/>
  <c r="Q2819" i="1"/>
  <c r="P2819" i="1"/>
  <c r="O2819" i="1"/>
  <c r="N2819" i="1"/>
  <c r="M2819" i="1"/>
  <c r="L2819" i="1"/>
  <c r="K2819" i="1"/>
  <c r="Q2818" i="1"/>
  <c r="P2818" i="1"/>
  <c r="O2818" i="1"/>
  <c r="N2818" i="1"/>
  <c r="M2818" i="1"/>
  <c r="L2818" i="1"/>
  <c r="K2818" i="1"/>
  <c r="Q2817" i="1"/>
  <c r="P2817" i="1"/>
  <c r="O2817" i="1"/>
  <c r="N2817" i="1"/>
  <c r="M2817" i="1"/>
  <c r="L2817" i="1"/>
  <c r="K2817" i="1"/>
  <c r="Q2816" i="1"/>
  <c r="P2816" i="1"/>
  <c r="O2816" i="1"/>
  <c r="N2816" i="1"/>
  <c r="M2816" i="1"/>
  <c r="L2816" i="1"/>
  <c r="K2816" i="1"/>
  <c r="Q2815" i="1"/>
  <c r="P2815" i="1"/>
  <c r="O2815" i="1"/>
  <c r="N2815" i="1"/>
  <c r="M2815" i="1"/>
  <c r="L2815" i="1"/>
  <c r="K2815" i="1"/>
  <c r="Q2814" i="1"/>
  <c r="P2814" i="1"/>
  <c r="O2814" i="1"/>
  <c r="N2814" i="1"/>
  <c r="M2814" i="1"/>
  <c r="L2814" i="1"/>
  <c r="K2814" i="1"/>
  <c r="Q2813" i="1"/>
  <c r="P2813" i="1"/>
  <c r="O2813" i="1"/>
  <c r="N2813" i="1"/>
  <c r="M2813" i="1"/>
  <c r="L2813" i="1"/>
  <c r="K2813" i="1"/>
  <c r="Q2812" i="1"/>
  <c r="P2812" i="1"/>
  <c r="O2812" i="1"/>
  <c r="N2812" i="1"/>
  <c r="M2812" i="1"/>
  <c r="L2812" i="1"/>
  <c r="K2812" i="1"/>
  <c r="Q2811" i="1"/>
  <c r="P2811" i="1"/>
  <c r="O2811" i="1"/>
  <c r="N2811" i="1"/>
  <c r="M2811" i="1"/>
  <c r="L2811" i="1"/>
  <c r="K2811" i="1"/>
  <c r="Q2810" i="1"/>
  <c r="P2810" i="1"/>
  <c r="O2810" i="1"/>
  <c r="N2810" i="1"/>
  <c r="M2810" i="1"/>
  <c r="L2810" i="1"/>
  <c r="K2810" i="1"/>
  <c r="Q2809" i="1"/>
  <c r="P2809" i="1"/>
  <c r="O2809" i="1"/>
  <c r="N2809" i="1"/>
  <c r="M2809" i="1"/>
  <c r="L2809" i="1"/>
  <c r="K2809" i="1"/>
  <c r="Q2808" i="1"/>
  <c r="P2808" i="1"/>
  <c r="O2808" i="1"/>
  <c r="N2808" i="1"/>
  <c r="M2808" i="1"/>
  <c r="L2808" i="1"/>
  <c r="K2808" i="1"/>
  <c r="Q2807" i="1"/>
  <c r="P2807" i="1"/>
  <c r="O2807" i="1"/>
  <c r="N2807" i="1"/>
  <c r="M2807" i="1"/>
  <c r="L2807" i="1"/>
  <c r="K2807" i="1"/>
  <c r="Q2806" i="1"/>
  <c r="P2806" i="1"/>
  <c r="O2806" i="1"/>
  <c r="N2806" i="1"/>
  <c r="M2806" i="1"/>
  <c r="L2806" i="1"/>
  <c r="K2806" i="1"/>
  <c r="Q2805" i="1"/>
  <c r="P2805" i="1"/>
  <c r="O2805" i="1"/>
  <c r="N2805" i="1"/>
  <c r="M2805" i="1"/>
  <c r="L2805" i="1"/>
  <c r="K2805" i="1"/>
  <c r="Q2804" i="1"/>
  <c r="P2804" i="1"/>
  <c r="O2804" i="1"/>
  <c r="N2804" i="1"/>
  <c r="M2804" i="1"/>
  <c r="L2804" i="1"/>
  <c r="K2804" i="1"/>
  <c r="Q2803" i="1"/>
  <c r="P2803" i="1"/>
  <c r="O2803" i="1"/>
  <c r="N2803" i="1"/>
  <c r="M2803" i="1"/>
  <c r="L2803" i="1"/>
  <c r="K2803" i="1"/>
  <c r="Q2802" i="1"/>
  <c r="P2802" i="1"/>
  <c r="O2802" i="1"/>
  <c r="N2802" i="1"/>
  <c r="M2802" i="1"/>
  <c r="L2802" i="1"/>
  <c r="K2802" i="1"/>
  <c r="Q2801" i="1"/>
  <c r="P2801" i="1"/>
  <c r="O2801" i="1"/>
  <c r="N2801" i="1"/>
  <c r="M2801" i="1"/>
  <c r="L2801" i="1"/>
  <c r="K2801" i="1"/>
  <c r="Q2800" i="1"/>
  <c r="P2800" i="1"/>
  <c r="O2800" i="1"/>
  <c r="N2800" i="1"/>
  <c r="M2800" i="1"/>
  <c r="L2800" i="1"/>
  <c r="K2800" i="1"/>
  <c r="Q2799" i="1"/>
  <c r="P2799" i="1"/>
  <c r="O2799" i="1"/>
  <c r="N2799" i="1"/>
  <c r="M2799" i="1"/>
  <c r="L2799" i="1"/>
  <c r="K2799" i="1"/>
  <c r="Q2798" i="1"/>
  <c r="P2798" i="1"/>
  <c r="O2798" i="1"/>
  <c r="N2798" i="1"/>
  <c r="M2798" i="1"/>
  <c r="L2798" i="1"/>
  <c r="K2798" i="1"/>
  <c r="Q2797" i="1"/>
  <c r="P2797" i="1"/>
  <c r="O2797" i="1"/>
  <c r="N2797" i="1"/>
  <c r="M2797" i="1"/>
  <c r="L2797" i="1"/>
  <c r="K2797" i="1"/>
  <c r="Q2796" i="1"/>
  <c r="P2796" i="1"/>
  <c r="O2796" i="1"/>
  <c r="N2796" i="1"/>
  <c r="M2796" i="1"/>
  <c r="L2796" i="1"/>
  <c r="K2796" i="1"/>
  <c r="Q2795" i="1"/>
  <c r="P2795" i="1"/>
  <c r="O2795" i="1"/>
  <c r="N2795" i="1"/>
  <c r="M2795" i="1"/>
  <c r="L2795" i="1"/>
  <c r="K2795" i="1"/>
  <c r="Q2794" i="1"/>
  <c r="P2794" i="1"/>
  <c r="O2794" i="1"/>
  <c r="N2794" i="1"/>
  <c r="M2794" i="1"/>
  <c r="L2794" i="1"/>
  <c r="K2794" i="1"/>
  <c r="Q2793" i="1"/>
  <c r="P2793" i="1"/>
  <c r="O2793" i="1"/>
  <c r="N2793" i="1"/>
  <c r="M2793" i="1"/>
  <c r="L2793" i="1"/>
  <c r="K2793" i="1"/>
  <c r="Q2792" i="1"/>
  <c r="P2792" i="1"/>
  <c r="O2792" i="1"/>
  <c r="N2792" i="1"/>
  <c r="M2792" i="1"/>
  <c r="L2792" i="1"/>
  <c r="K2792" i="1"/>
  <c r="Q2791" i="1"/>
  <c r="P2791" i="1"/>
  <c r="O2791" i="1"/>
  <c r="N2791" i="1"/>
  <c r="M2791" i="1"/>
  <c r="L2791" i="1"/>
  <c r="K2791" i="1"/>
  <c r="Q2790" i="1"/>
  <c r="P2790" i="1"/>
  <c r="O2790" i="1"/>
  <c r="N2790" i="1"/>
  <c r="M2790" i="1"/>
  <c r="L2790" i="1"/>
  <c r="K2790" i="1"/>
  <c r="Q2789" i="1"/>
  <c r="P2789" i="1"/>
  <c r="O2789" i="1"/>
  <c r="N2789" i="1"/>
  <c r="M2789" i="1"/>
  <c r="L2789" i="1"/>
  <c r="K2789" i="1"/>
  <c r="Q2788" i="1"/>
  <c r="P2788" i="1"/>
  <c r="O2788" i="1"/>
  <c r="N2788" i="1"/>
  <c r="M2788" i="1"/>
  <c r="L2788" i="1"/>
  <c r="K2788" i="1"/>
  <c r="Q2787" i="1"/>
  <c r="P2787" i="1"/>
  <c r="O2787" i="1"/>
  <c r="N2787" i="1"/>
  <c r="M2787" i="1"/>
  <c r="L2787" i="1"/>
  <c r="K2787" i="1"/>
  <c r="Q2786" i="1"/>
  <c r="P2786" i="1"/>
  <c r="O2786" i="1"/>
  <c r="N2786" i="1"/>
  <c r="M2786" i="1"/>
  <c r="L2786" i="1"/>
  <c r="K2786" i="1"/>
  <c r="Q2785" i="1"/>
  <c r="P2785" i="1"/>
  <c r="O2785" i="1"/>
  <c r="N2785" i="1"/>
  <c r="M2785" i="1"/>
  <c r="L2785" i="1"/>
  <c r="K2785" i="1"/>
  <c r="Q2784" i="1"/>
  <c r="P2784" i="1"/>
  <c r="O2784" i="1"/>
  <c r="N2784" i="1"/>
  <c r="M2784" i="1"/>
  <c r="L2784" i="1"/>
  <c r="K2784" i="1"/>
  <c r="Q2783" i="1"/>
  <c r="P2783" i="1"/>
  <c r="O2783" i="1"/>
  <c r="N2783" i="1"/>
  <c r="M2783" i="1"/>
  <c r="L2783" i="1"/>
  <c r="K2783" i="1"/>
  <c r="Q2782" i="1"/>
  <c r="P2782" i="1"/>
  <c r="O2782" i="1"/>
  <c r="N2782" i="1"/>
  <c r="M2782" i="1"/>
  <c r="L2782" i="1"/>
  <c r="K2782" i="1"/>
  <c r="Q2781" i="1"/>
  <c r="P2781" i="1"/>
  <c r="O2781" i="1"/>
  <c r="N2781" i="1"/>
  <c r="M2781" i="1"/>
  <c r="L2781" i="1"/>
  <c r="K2781" i="1"/>
  <c r="Q2780" i="1"/>
  <c r="P2780" i="1"/>
  <c r="O2780" i="1"/>
  <c r="N2780" i="1"/>
  <c r="M2780" i="1"/>
  <c r="L2780" i="1"/>
  <c r="K2780" i="1"/>
  <c r="Q2779" i="1"/>
  <c r="P2779" i="1"/>
  <c r="O2779" i="1"/>
  <c r="N2779" i="1"/>
  <c r="M2779" i="1"/>
  <c r="L2779" i="1"/>
  <c r="K2779" i="1"/>
  <c r="Q2778" i="1"/>
  <c r="P2778" i="1"/>
  <c r="O2778" i="1"/>
  <c r="N2778" i="1"/>
  <c r="M2778" i="1"/>
  <c r="L2778" i="1"/>
  <c r="K2778" i="1"/>
  <c r="Q2777" i="1"/>
  <c r="P2777" i="1"/>
  <c r="O2777" i="1"/>
  <c r="N2777" i="1"/>
  <c r="M2777" i="1"/>
  <c r="L2777" i="1"/>
  <c r="K2777" i="1"/>
  <c r="Q2776" i="1"/>
  <c r="P2776" i="1"/>
  <c r="O2776" i="1"/>
  <c r="N2776" i="1"/>
  <c r="M2776" i="1"/>
  <c r="L2776" i="1"/>
  <c r="K2776" i="1"/>
  <c r="Q2775" i="1"/>
  <c r="P2775" i="1"/>
  <c r="O2775" i="1"/>
  <c r="N2775" i="1"/>
  <c r="M2775" i="1"/>
  <c r="L2775" i="1"/>
  <c r="K2775" i="1"/>
  <c r="Q2774" i="1"/>
  <c r="P2774" i="1"/>
  <c r="O2774" i="1"/>
  <c r="N2774" i="1"/>
  <c r="M2774" i="1"/>
  <c r="L2774" i="1"/>
  <c r="K2774" i="1"/>
  <c r="Q2773" i="1"/>
  <c r="P2773" i="1"/>
  <c r="O2773" i="1"/>
  <c r="N2773" i="1"/>
  <c r="M2773" i="1"/>
  <c r="L2773" i="1"/>
  <c r="K2773" i="1"/>
  <c r="Q2772" i="1"/>
  <c r="P2772" i="1"/>
  <c r="O2772" i="1"/>
  <c r="N2772" i="1"/>
  <c r="M2772" i="1"/>
  <c r="L2772" i="1"/>
  <c r="K2772" i="1"/>
  <c r="Q2771" i="1"/>
  <c r="P2771" i="1"/>
  <c r="O2771" i="1"/>
  <c r="N2771" i="1"/>
  <c r="M2771" i="1"/>
  <c r="L2771" i="1"/>
  <c r="K2771" i="1"/>
  <c r="Q2770" i="1"/>
  <c r="P2770" i="1"/>
  <c r="O2770" i="1"/>
  <c r="N2770" i="1"/>
  <c r="M2770" i="1"/>
  <c r="L2770" i="1"/>
  <c r="K2770" i="1"/>
  <c r="Q2769" i="1"/>
  <c r="P2769" i="1"/>
  <c r="O2769" i="1"/>
  <c r="N2769" i="1"/>
  <c r="M2769" i="1"/>
  <c r="L2769" i="1"/>
  <c r="K2769" i="1"/>
  <c r="Q2768" i="1"/>
  <c r="P2768" i="1"/>
  <c r="O2768" i="1"/>
  <c r="N2768" i="1"/>
  <c r="M2768" i="1"/>
  <c r="L2768" i="1"/>
  <c r="K2768" i="1"/>
  <c r="Q2767" i="1"/>
  <c r="P2767" i="1"/>
  <c r="O2767" i="1"/>
  <c r="N2767" i="1"/>
  <c r="M2767" i="1"/>
  <c r="L2767" i="1"/>
  <c r="K2767" i="1"/>
  <c r="Q2766" i="1"/>
  <c r="P2766" i="1"/>
  <c r="O2766" i="1"/>
  <c r="N2766" i="1"/>
  <c r="M2766" i="1"/>
  <c r="L2766" i="1"/>
  <c r="K2766" i="1"/>
  <c r="Q2765" i="1"/>
  <c r="P2765" i="1"/>
  <c r="O2765" i="1"/>
  <c r="N2765" i="1"/>
  <c r="M2765" i="1"/>
  <c r="L2765" i="1"/>
  <c r="K2765" i="1"/>
  <c r="Q2764" i="1"/>
  <c r="P2764" i="1"/>
  <c r="O2764" i="1"/>
  <c r="N2764" i="1"/>
  <c r="M2764" i="1"/>
  <c r="L2764" i="1"/>
  <c r="K2764" i="1"/>
  <c r="Q2763" i="1"/>
  <c r="P2763" i="1"/>
  <c r="O2763" i="1"/>
  <c r="N2763" i="1"/>
  <c r="M2763" i="1"/>
  <c r="L2763" i="1"/>
  <c r="K2763" i="1"/>
  <c r="Q2762" i="1"/>
  <c r="P2762" i="1"/>
  <c r="O2762" i="1"/>
  <c r="N2762" i="1"/>
  <c r="M2762" i="1"/>
  <c r="L2762" i="1"/>
  <c r="K2762" i="1"/>
  <c r="Q2761" i="1"/>
  <c r="P2761" i="1"/>
  <c r="O2761" i="1"/>
  <c r="N2761" i="1"/>
  <c r="M2761" i="1"/>
  <c r="L2761" i="1"/>
  <c r="K2761" i="1"/>
  <c r="Q2760" i="1"/>
  <c r="P2760" i="1"/>
  <c r="O2760" i="1"/>
  <c r="N2760" i="1"/>
  <c r="M2760" i="1"/>
  <c r="L2760" i="1"/>
  <c r="K2760" i="1"/>
  <c r="Q2759" i="1"/>
  <c r="P2759" i="1"/>
  <c r="O2759" i="1"/>
  <c r="N2759" i="1"/>
  <c r="M2759" i="1"/>
  <c r="L2759" i="1"/>
  <c r="K2759" i="1"/>
  <c r="Q2758" i="1"/>
  <c r="P2758" i="1"/>
  <c r="O2758" i="1"/>
  <c r="N2758" i="1"/>
  <c r="M2758" i="1"/>
  <c r="L2758" i="1"/>
  <c r="K2758" i="1"/>
  <c r="Q2757" i="1"/>
  <c r="P2757" i="1"/>
  <c r="O2757" i="1"/>
  <c r="N2757" i="1"/>
  <c r="M2757" i="1"/>
  <c r="L2757" i="1"/>
  <c r="K2757" i="1"/>
  <c r="Q2756" i="1"/>
  <c r="P2756" i="1"/>
  <c r="O2756" i="1"/>
  <c r="N2756" i="1"/>
  <c r="M2756" i="1"/>
  <c r="L2756" i="1"/>
  <c r="K2756" i="1"/>
  <c r="Q2755" i="1"/>
  <c r="P2755" i="1"/>
  <c r="O2755" i="1"/>
  <c r="N2755" i="1"/>
  <c r="M2755" i="1"/>
  <c r="L2755" i="1"/>
  <c r="K2755" i="1"/>
  <c r="Q2754" i="1"/>
  <c r="P2754" i="1"/>
  <c r="O2754" i="1"/>
  <c r="N2754" i="1"/>
  <c r="M2754" i="1"/>
  <c r="L2754" i="1"/>
  <c r="K2754" i="1"/>
  <c r="Q2753" i="1"/>
  <c r="P2753" i="1"/>
  <c r="O2753" i="1"/>
  <c r="N2753" i="1"/>
  <c r="M2753" i="1"/>
  <c r="L2753" i="1"/>
  <c r="K2753" i="1"/>
  <c r="Q2752" i="1"/>
  <c r="P2752" i="1"/>
  <c r="O2752" i="1"/>
  <c r="N2752" i="1"/>
  <c r="M2752" i="1"/>
  <c r="L2752" i="1"/>
  <c r="K2752" i="1"/>
  <c r="Q2751" i="1"/>
  <c r="P2751" i="1"/>
  <c r="O2751" i="1"/>
  <c r="N2751" i="1"/>
  <c r="M2751" i="1"/>
  <c r="L2751" i="1"/>
  <c r="K2751" i="1"/>
  <c r="Q2750" i="1"/>
  <c r="P2750" i="1"/>
  <c r="O2750" i="1"/>
  <c r="N2750" i="1"/>
  <c r="M2750" i="1"/>
  <c r="L2750" i="1"/>
  <c r="K2750" i="1"/>
  <c r="Q2749" i="1"/>
  <c r="P2749" i="1"/>
  <c r="O2749" i="1"/>
  <c r="N2749" i="1"/>
  <c r="M2749" i="1"/>
  <c r="L2749" i="1"/>
  <c r="K2749" i="1"/>
  <c r="Q2748" i="1"/>
  <c r="P2748" i="1"/>
  <c r="O2748" i="1"/>
  <c r="N2748" i="1"/>
  <c r="M2748" i="1"/>
  <c r="L2748" i="1"/>
  <c r="K2748" i="1"/>
  <c r="Q2747" i="1"/>
  <c r="P2747" i="1"/>
  <c r="O2747" i="1"/>
  <c r="N2747" i="1"/>
  <c r="M2747" i="1"/>
  <c r="L2747" i="1"/>
  <c r="K2747" i="1"/>
  <c r="Q2746" i="1"/>
  <c r="P2746" i="1"/>
  <c r="O2746" i="1"/>
  <c r="N2746" i="1"/>
  <c r="M2746" i="1"/>
  <c r="L2746" i="1"/>
  <c r="K2746" i="1"/>
  <c r="Q2745" i="1"/>
  <c r="P2745" i="1"/>
  <c r="O2745" i="1"/>
  <c r="N2745" i="1"/>
  <c r="M2745" i="1"/>
  <c r="L2745" i="1"/>
  <c r="K2745" i="1"/>
  <c r="Q2744" i="1"/>
  <c r="P2744" i="1"/>
  <c r="O2744" i="1"/>
  <c r="N2744" i="1"/>
  <c r="M2744" i="1"/>
  <c r="L2744" i="1"/>
  <c r="K2744" i="1"/>
  <c r="Q2743" i="1"/>
  <c r="P2743" i="1"/>
  <c r="O2743" i="1"/>
  <c r="N2743" i="1"/>
  <c r="M2743" i="1"/>
  <c r="L2743" i="1"/>
  <c r="K2743" i="1"/>
  <c r="Q2742" i="1"/>
  <c r="P2742" i="1"/>
  <c r="O2742" i="1"/>
  <c r="N2742" i="1"/>
  <c r="M2742" i="1"/>
  <c r="L2742" i="1"/>
  <c r="K2742" i="1"/>
  <c r="Q2741" i="1"/>
  <c r="P2741" i="1"/>
  <c r="O2741" i="1"/>
  <c r="N2741" i="1"/>
  <c r="M2741" i="1"/>
  <c r="L2741" i="1"/>
  <c r="K2741" i="1"/>
  <c r="Q2740" i="1"/>
  <c r="P2740" i="1"/>
  <c r="O2740" i="1"/>
  <c r="N2740" i="1"/>
  <c r="M2740" i="1"/>
  <c r="L2740" i="1"/>
  <c r="K2740" i="1"/>
  <c r="Q2739" i="1"/>
  <c r="P2739" i="1"/>
  <c r="O2739" i="1"/>
  <c r="N2739" i="1"/>
  <c r="M2739" i="1"/>
  <c r="L2739" i="1"/>
  <c r="K2739" i="1"/>
  <c r="Q2738" i="1"/>
  <c r="P2738" i="1"/>
  <c r="O2738" i="1"/>
  <c r="N2738" i="1"/>
  <c r="M2738" i="1"/>
  <c r="L2738" i="1"/>
  <c r="K2738" i="1"/>
  <c r="Q2737" i="1"/>
  <c r="P2737" i="1"/>
  <c r="O2737" i="1"/>
  <c r="N2737" i="1"/>
  <c r="M2737" i="1"/>
  <c r="L2737" i="1"/>
  <c r="K2737" i="1"/>
  <c r="Q2736" i="1"/>
  <c r="P2736" i="1"/>
  <c r="O2736" i="1"/>
  <c r="N2736" i="1"/>
  <c r="M2736" i="1"/>
  <c r="L2736" i="1"/>
  <c r="K2736" i="1"/>
  <c r="Q2735" i="1"/>
  <c r="P2735" i="1"/>
  <c r="O2735" i="1"/>
  <c r="N2735" i="1"/>
  <c r="M2735" i="1"/>
  <c r="L2735" i="1"/>
  <c r="K2735" i="1"/>
  <c r="Q2734" i="1"/>
  <c r="P2734" i="1"/>
  <c r="O2734" i="1"/>
  <c r="N2734" i="1"/>
  <c r="M2734" i="1"/>
  <c r="L2734" i="1"/>
  <c r="K2734" i="1"/>
  <c r="Q2733" i="1"/>
  <c r="P2733" i="1"/>
  <c r="O2733" i="1"/>
  <c r="N2733" i="1"/>
  <c r="M2733" i="1"/>
  <c r="L2733" i="1"/>
  <c r="K2733" i="1"/>
  <c r="Q2732" i="1"/>
  <c r="P2732" i="1"/>
  <c r="O2732" i="1"/>
  <c r="N2732" i="1"/>
  <c r="M2732" i="1"/>
  <c r="L2732" i="1"/>
  <c r="K2732" i="1"/>
  <c r="Q2731" i="1"/>
  <c r="P2731" i="1"/>
  <c r="O2731" i="1"/>
  <c r="N2731" i="1"/>
  <c r="M2731" i="1"/>
  <c r="L2731" i="1"/>
  <c r="K2731" i="1"/>
  <c r="Q2730" i="1"/>
  <c r="P2730" i="1"/>
  <c r="O2730" i="1"/>
  <c r="N2730" i="1"/>
  <c r="M2730" i="1"/>
  <c r="L2730" i="1"/>
  <c r="K2730" i="1"/>
  <c r="Q2729" i="1"/>
  <c r="P2729" i="1"/>
  <c r="O2729" i="1"/>
  <c r="N2729" i="1"/>
  <c r="M2729" i="1"/>
  <c r="L2729" i="1"/>
  <c r="K2729" i="1"/>
  <c r="Q2728" i="1"/>
  <c r="P2728" i="1"/>
  <c r="O2728" i="1"/>
  <c r="N2728" i="1"/>
  <c r="M2728" i="1"/>
  <c r="L2728" i="1"/>
  <c r="K2728" i="1"/>
  <c r="Q2727" i="1"/>
  <c r="P2727" i="1"/>
  <c r="O2727" i="1"/>
  <c r="N2727" i="1"/>
  <c r="M2727" i="1"/>
  <c r="L2727" i="1"/>
  <c r="K2727" i="1"/>
  <c r="Q2726" i="1"/>
  <c r="P2726" i="1"/>
  <c r="O2726" i="1"/>
  <c r="N2726" i="1"/>
  <c r="M2726" i="1"/>
  <c r="L2726" i="1"/>
  <c r="K2726" i="1"/>
  <c r="Q2725" i="1"/>
  <c r="P2725" i="1"/>
  <c r="O2725" i="1"/>
  <c r="N2725" i="1"/>
  <c r="M2725" i="1"/>
  <c r="L2725" i="1"/>
  <c r="K2725" i="1"/>
  <c r="Q2724" i="1"/>
  <c r="P2724" i="1"/>
  <c r="O2724" i="1"/>
  <c r="N2724" i="1"/>
  <c r="M2724" i="1"/>
  <c r="L2724" i="1"/>
  <c r="K2724" i="1"/>
  <c r="Q2723" i="1"/>
  <c r="P2723" i="1"/>
  <c r="O2723" i="1"/>
  <c r="N2723" i="1"/>
  <c r="M2723" i="1"/>
  <c r="L2723" i="1"/>
  <c r="K2723" i="1"/>
  <c r="Q2722" i="1"/>
  <c r="P2722" i="1"/>
  <c r="O2722" i="1"/>
  <c r="N2722" i="1"/>
  <c r="M2722" i="1"/>
  <c r="L2722" i="1"/>
  <c r="K2722" i="1"/>
  <c r="Q2721" i="1"/>
  <c r="P2721" i="1"/>
  <c r="O2721" i="1"/>
  <c r="N2721" i="1"/>
  <c r="M2721" i="1"/>
  <c r="L2721" i="1"/>
  <c r="K2721" i="1"/>
  <c r="Q2720" i="1"/>
  <c r="P2720" i="1"/>
  <c r="O2720" i="1"/>
  <c r="N2720" i="1"/>
  <c r="M2720" i="1"/>
  <c r="L2720" i="1"/>
  <c r="K2720" i="1"/>
  <c r="Q2719" i="1"/>
  <c r="P2719" i="1"/>
  <c r="O2719" i="1"/>
  <c r="N2719" i="1"/>
  <c r="M2719" i="1"/>
  <c r="L2719" i="1"/>
  <c r="K2719" i="1"/>
  <c r="Q2718" i="1"/>
  <c r="P2718" i="1"/>
  <c r="O2718" i="1"/>
  <c r="N2718" i="1"/>
  <c r="M2718" i="1"/>
  <c r="L2718" i="1"/>
  <c r="K2718" i="1"/>
  <c r="Q2717" i="1"/>
  <c r="P2717" i="1"/>
  <c r="O2717" i="1"/>
  <c r="N2717" i="1"/>
  <c r="M2717" i="1"/>
  <c r="L2717" i="1"/>
  <c r="K2717" i="1"/>
  <c r="Q2716" i="1"/>
  <c r="P2716" i="1"/>
  <c r="O2716" i="1"/>
  <c r="N2716" i="1"/>
  <c r="M2716" i="1"/>
  <c r="L2716" i="1"/>
  <c r="K2716" i="1"/>
  <c r="Q2715" i="1"/>
  <c r="P2715" i="1"/>
  <c r="O2715" i="1"/>
  <c r="N2715" i="1"/>
  <c r="M2715" i="1"/>
  <c r="L2715" i="1"/>
  <c r="K2715" i="1"/>
  <c r="Q2714" i="1"/>
  <c r="P2714" i="1"/>
  <c r="O2714" i="1"/>
  <c r="N2714" i="1"/>
  <c r="M2714" i="1"/>
  <c r="L2714" i="1"/>
  <c r="K2714" i="1"/>
  <c r="Q2713" i="1"/>
  <c r="P2713" i="1"/>
  <c r="O2713" i="1"/>
  <c r="N2713" i="1"/>
  <c r="M2713" i="1"/>
  <c r="L2713" i="1"/>
  <c r="K2713" i="1"/>
  <c r="Q2712" i="1"/>
  <c r="P2712" i="1"/>
  <c r="O2712" i="1"/>
  <c r="N2712" i="1"/>
  <c r="M2712" i="1"/>
  <c r="L2712" i="1"/>
  <c r="K2712" i="1"/>
  <c r="Q2711" i="1"/>
  <c r="P2711" i="1"/>
  <c r="O2711" i="1"/>
  <c r="N2711" i="1"/>
  <c r="M2711" i="1"/>
  <c r="L2711" i="1"/>
  <c r="K2711" i="1"/>
  <c r="Q2710" i="1"/>
  <c r="P2710" i="1"/>
  <c r="O2710" i="1"/>
  <c r="N2710" i="1"/>
  <c r="M2710" i="1"/>
  <c r="L2710" i="1"/>
  <c r="K2710" i="1"/>
  <c r="Q2709" i="1"/>
  <c r="P2709" i="1"/>
  <c r="O2709" i="1"/>
  <c r="N2709" i="1"/>
  <c r="M2709" i="1"/>
  <c r="L2709" i="1"/>
  <c r="K2709" i="1"/>
  <c r="Q2708" i="1"/>
  <c r="P2708" i="1"/>
  <c r="O2708" i="1"/>
  <c r="N2708" i="1"/>
  <c r="M2708" i="1"/>
  <c r="L2708" i="1"/>
  <c r="K2708" i="1"/>
  <c r="Q2707" i="1"/>
  <c r="P2707" i="1"/>
  <c r="O2707" i="1"/>
  <c r="N2707" i="1"/>
  <c r="M2707" i="1"/>
  <c r="L2707" i="1"/>
  <c r="K2707" i="1"/>
  <c r="Q2706" i="1"/>
  <c r="P2706" i="1"/>
  <c r="O2706" i="1"/>
  <c r="N2706" i="1"/>
  <c r="M2706" i="1"/>
  <c r="L2706" i="1"/>
  <c r="K2706" i="1"/>
  <c r="Q2705" i="1"/>
  <c r="P2705" i="1"/>
  <c r="O2705" i="1"/>
  <c r="N2705" i="1"/>
  <c r="M2705" i="1"/>
  <c r="L2705" i="1"/>
  <c r="K2705" i="1"/>
  <c r="Q2704" i="1"/>
  <c r="P2704" i="1"/>
  <c r="O2704" i="1"/>
  <c r="N2704" i="1"/>
  <c r="M2704" i="1"/>
  <c r="L2704" i="1"/>
  <c r="K2704" i="1"/>
  <c r="Q2703" i="1"/>
  <c r="P2703" i="1"/>
  <c r="O2703" i="1"/>
  <c r="N2703" i="1"/>
  <c r="M2703" i="1"/>
  <c r="L2703" i="1"/>
  <c r="K2703" i="1"/>
  <c r="Q2702" i="1"/>
  <c r="P2702" i="1"/>
  <c r="O2702" i="1"/>
  <c r="N2702" i="1"/>
  <c r="M2702" i="1"/>
  <c r="L2702" i="1"/>
  <c r="K2702" i="1"/>
  <c r="Q2701" i="1"/>
  <c r="P2701" i="1"/>
  <c r="O2701" i="1"/>
  <c r="N2701" i="1"/>
  <c r="M2701" i="1"/>
  <c r="L2701" i="1"/>
  <c r="K2701" i="1"/>
  <c r="Q2700" i="1"/>
  <c r="P2700" i="1"/>
  <c r="O2700" i="1"/>
  <c r="N2700" i="1"/>
  <c r="M2700" i="1"/>
  <c r="L2700" i="1"/>
  <c r="K2700" i="1"/>
  <c r="Q2699" i="1"/>
  <c r="P2699" i="1"/>
  <c r="O2699" i="1"/>
  <c r="N2699" i="1"/>
  <c r="M2699" i="1"/>
  <c r="L2699" i="1"/>
  <c r="K2699" i="1"/>
  <c r="Q2698" i="1"/>
  <c r="P2698" i="1"/>
  <c r="O2698" i="1"/>
  <c r="N2698" i="1"/>
  <c r="M2698" i="1"/>
  <c r="L2698" i="1"/>
  <c r="K2698" i="1"/>
  <c r="Q2697" i="1"/>
  <c r="P2697" i="1"/>
  <c r="O2697" i="1"/>
  <c r="N2697" i="1"/>
  <c r="M2697" i="1"/>
  <c r="L2697" i="1"/>
  <c r="K2697" i="1"/>
  <c r="Q2696" i="1"/>
  <c r="P2696" i="1"/>
  <c r="O2696" i="1"/>
  <c r="N2696" i="1"/>
  <c r="M2696" i="1"/>
  <c r="L2696" i="1"/>
  <c r="K2696" i="1"/>
  <c r="Q2695" i="1"/>
  <c r="P2695" i="1"/>
  <c r="O2695" i="1"/>
  <c r="N2695" i="1"/>
  <c r="M2695" i="1"/>
  <c r="L2695" i="1"/>
  <c r="K2695" i="1"/>
  <c r="Q2694" i="1"/>
  <c r="P2694" i="1"/>
  <c r="O2694" i="1"/>
  <c r="N2694" i="1"/>
  <c r="M2694" i="1"/>
  <c r="L2694" i="1"/>
  <c r="K2694" i="1"/>
  <c r="Q2693" i="1"/>
  <c r="P2693" i="1"/>
  <c r="O2693" i="1"/>
  <c r="N2693" i="1"/>
  <c r="M2693" i="1"/>
  <c r="L2693" i="1"/>
  <c r="K2693" i="1"/>
  <c r="Q2692" i="1"/>
  <c r="P2692" i="1"/>
  <c r="O2692" i="1"/>
  <c r="N2692" i="1"/>
  <c r="M2692" i="1"/>
  <c r="L2692" i="1"/>
  <c r="K2692" i="1"/>
  <c r="Q2691" i="1"/>
  <c r="P2691" i="1"/>
  <c r="O2691" i="1"/>
  <c r="N2691" i="1"/>
  <c r="M2691" i="1"/>
  <c r="L2691" i="1"/>
  <c r="K2691" i="1"/>
  <c r="Q2690" i="1"/>
  <c r="P2690" i="1"/>
  <c r="O2690" i="1"/>
  <c r="N2690" i="1"/>
  <c r="M2690" i="1"/>
  <c r="L2690" i="1"/>
  <c r="K2690" i="1"/>
  <c r="Q2689" i="1"/>
  <c r="P2689" i="1"/>
  <c r="O2689" i="1"/>
  <c r="N2689" i="1"/>
  <c r="M2689" i="1"/>
  <c r="L2689" i="1"/>
  <c r="K2689" i="1"/>
  <c r="Q2688" i="1"/>
  <c r="P2688" i="1"/>
  <c r="O2688" i="1"/>
  <c r="N2688" i="1"/>
  <c r="M2688" i="1"/>
  <c r="L2688" i="1"/>
  <c r="K2688" i="1"/>
  <c r="Q2687" i="1"/>
  <c r="P2687" i="1"/>
  <c r="O2687" i="1"/>
  <c r="N2687" i="1"/>
  <c r="M2687" i="1"/>
  <c r="L2687" i="1"/>
  <c r="K2687" i="1"/>
  <c r="Q2686" i="1"/>
  <c r="P2686" i="1"/>
  <c r="O2686" i="1"/>
  <c r="N2686" i="1"/>
  <c r="M2686" i="1"/>
  <c r="L2686" i="1"/>
  <c r="K2686" i="1"/>
  <c r="Q2685" i="1"/>
  <c r="P2685" i="1"/>
  <c r="O2685" i="1"/>
  <c r="N2685" i="1"/>
  <c r="M2685" i="1"/>
  <c r="L2685" i="1"/>
  <c r="K2685" i="1"/>
  <c r="Q2684" i="1"/>
  <c r="P2684" i="1"/>
  <c r="O2684" i="1"/>
  <c r="N2684" i="1"/>
  <c r="M2684" i="1"/>
  <c r="L2684" i="1"/>
  <c r="K2684" i="1"/>
  <c r="Q2683" i="1"/>
  <c r="P2683" i="1"/>
  <c r="O2683" i="1"/>
  <c r="N2683" i="1"/>
  <c r="M2683" i="1"/>
  <c r="L2683" i="1"/>
  <c r="K2683" i="1"/>
  <c r="Q2682" i="1"/>
  <c r="P2682" i="1"/>
  <c r="O2682" i="1"/>
  <c r="N2682" i="1"/>
  <c r="M2682" i="1"/>
  <c r="L2682" i="1"/>
  <c r="K2682" i="1"/>
  <c r="Q2681" i="1"/>
  <c r="P2681" i="1"/>
  <c r="O2681" i="1"/>
  <c r="N2681" i="1"/>
  <c r="M2681" i="1"/>
  <c r="L2681" i="1"/>
  <c r="K2681" i="1"/>
  <c r="Q2680" i="1"/>
  <c r="P2680" i="1"/>
  <c r="O2680" i="1"/>
  <c r="N2680" i="1"/>
  <c r="M2680" i="1"/>
  <c r="L2680" i="1"/>
  <c r="K2680" i="1"/>
  <c r="Q2679" i="1"/>
  <c r="P2679" i="1"/>
  <c r="O2679" i="1"/>
  <c r="N2679" i="1"/>
  <c r="M2679" i="1"/>
  <c r="L2679" i="1"/>
  <c r="K2679" i="1"/>
  <c r="Q2678" i="1"/>
  <c r="P2678" i="1"/>
  <c r="O2678" i="1"/>
  <c r="N2678" i="1"/>
  <c r="M2678" i="1"/>
  <c r="L2678" i="1"/>
  <c r="K2678" i="1"/>
  <c r="Q2677" i="1"/>
  <c r="P2677" i="1"/>
  <c r="O2677" i="1"/>
  <c r="N2677" i="1"/>
  <c r="M2677" i="1"/>
  <c r="L2677" i="1"/>
  <c r="K2677" i="1"/>
  <c r="Q2676" i="1"/>
  <c r="P2676" i="1"/>
  <c r="O2676" i="1"/>
  <c r="N2676" i="1"/>
  <c r="M2676" i="1"/>
  <c r="L2676" i="1"/>
  <c r="K2676" i="1"/>
  <c r="Q2675" i="1"/>
  <c r="P2675" i="1"/>
  <c r="O2675" i="1"/>
  <c r="N2675" i="1"/>
  <c r="M2675" i="1"/>
  <c r="L2675" i="1"/>
  <c r="K2675" i="1"/>
  <c r="Q2674" i="1"/>
  <c r="P2674" i="1"/>
  <c r="O2674" i="1"/>
  <c r="N2674" i="1"/>
  <c r="M2674" i="1"/>
  <c r="L2674" i="1"/>
  <c r="K2674" i="1"/>
  <c r="Q2673" i="1"/>
  <c r="P2673" i="1"/>
  <c r="O2673" i="1"/>
  <c r="N2673" i="1"/>
  <c r="M2673" i="1"/>
  <c r="L2673" i="1"/>
  <c r="K2673" i="1"/>
  <c r="Q2672" i="1"/>
  <c r="P2672" i="1"/>
  <c r="O2672" i="1"/>
  <c r="N2672" i="1"/>
  <c r="M2672" i="1"/>
  <c r="L2672" i="1"/>
  <c r="K2672" i="1"/>
  <c r="Q2671" i="1"/>
  <c r="P2671" i="1"/>
  <c r="O2671" i="1"/>
  <c r="N2671" i="1"/>
  <c r="M2671" i="1"/>
  <c r="L2671" i="1"/>
  <c r="K2671" i="1"/>
  <c r="Q2670" i="1"/>
  <c r="P2670" i="1"/>
  <c r="O2670" i="1"/>
  <c r="N2670" i="1"/>
  <c r="M2670" i="1"/>
  <c r="L2670" i="1"/>
  <c r="K2670" i="1"/>
  <c r="Q2669" i="1"/>
  <c r="P2669" i="1"/>
  <c r="O2669" i="1"/>
  <c r="N2669" i="1"/>
  <c r="M2669" i="1"/>
  <c r="L2669" i="1"/>
  <c r="K2669" i="1"/>
  <c r="Q2668" i="1"/>
  <c r="P2668" i="1"/>
  <c r="O2668" i="1"/>
  <c r="N2668" i="1"/>
  <c r="M2668" i="1"/>
  <c r="L2668" i="1"/>
  <c r="K2668" i="1"/>
  <c r="Q2667" i="1"/>
  <c r="P2667" i="1"/>
  <c r="O2667" i="1"/>
  <c r="N2667" i="1"/>
  <c r="M2667" i="1"/>
  <c r="L2667" i="1"/>
  <c r="K2667" i="1"/>
  <c r="Q2666" i="1"/>
  <c r="P2666" i="1"/>
  <c r="O2666" i="1"/>
  <c r="N2666" i="1"/>
  <c r="M2666" i="1"/>
  <c r="L2666" i="1"/>
  <c r="K2666" i="1"/>
  <c r="Q2665" i="1"/>
  <c r="P2665" i="1"/>
  <c r="O2665" i="1"/>
  <c r="N2665" i="1"/>
  <c r="M2665" i="1"/>
  <c r="L2665" i="1"/>
  <c r="K2665" i="1"/>
  <c r="Q2664" i="1"/>
  <c r="P2664" i="1"/>
  <c r="O2664" i="1"/>
  <c r="N2664" i="1"/>
  <c r="M2664" i="1"/>
  <c r="L2664" i="1"/>
  <c r="K2664" i="1"/>
  <c r="Q2663" i="1"/>
  <c r="P2663" i="1"/>
  <c r="O2663" i="1"/>
  <c r="N2663" i="1"/>
  <c r="M2663" i="1"/>
  <c r="L2663" i="1"/>
  <c r="K2663" i="1"/>
  <c r="Q2662" i="1"/>
  <c r="P2662" i="1"/>
  <c r="O2662" i="1"/>
  <c r="N2662" i="1"/>
  <c r="M2662" i="1"/>
  <c r="L2662" i="1"/>
  <c r="K2662" i="1"/>
  <c r="Q2661" i="1"/>
  <c r="P2661" i="1"/>
  <c r="O2661" i="1"/>
  <c r="N2661" i="1"/>
  <c r="M2661" i="1"/>
  <c r="L2661" i="1"/>
  <c r="K2661" i="1"/>
  <c r="Q2660" i="1"/>
  <c r="P2660" i="1"/>
  <c r="O2660" i="1"/>
  <c r="N2660" i="1"/>
  <c r="M2660" i="1"/>
  <c r="L2660" i="1"/>
  <c r="K2660" i="1"/>
  <c r="Q2659" i="1"/>
  <c r="P2659" i="1"/>
  <c r="O2659" i="1"/>
  <c r="N2659" i="1"/>
  <c r="M2659" i="1"/>
  <c r="L2659" i="1"/>
  <c r="K2659" i="1"/>
  <c r="Q2658" i="1"/>
  <c r="P2658" i="1"/>
  <c r="O2658" i="1"/>
  <c r="N2658" i="1"/>
  <c r="M2658" i="1"/>
  <c r="L2658" i="1"/>
  <c r="K2658" i="1"/>
  <c r="Q2657" i="1"/>
  <c r="P2657" i="1"/>
  <c r="O2657" i="1"/>
  <c r="N2657" i="1"/>
  <c r="M2657" i="1"/>
  <c r="L2657" i="1"/>
  <c r="K2657" i="1"/>
  <c r="Q2656" i="1"/>
  <c r="P2656" i="1"/>
  <c r="O2656" i="1"/>
  <c r="N2656" i="1"/>
  <c r="M2656" i="1"/>
  <c r="L2656" i="1"/>
  <c r="K2656" i="1"/>
  <c r="Q2655" i="1"/>
  <c r="P2655" i="1"/>
  <c r="O2655" i="1"/>
  <c r="N2655" i="1"/>
  <c r="M2655" i="1"/>
  <c r="L2655" i="1"/>
  <c r="K2655" i="1"/>
  <c r="Q2654" i="1"/>
  <c r="P2654" i="1"/>
  <c r="O2654" i="1"/>
  <c r="N2654" i="1"/>
  <c r="M2654" i="1"/>
  <c r="L2654" i="1"/>
  <c r="K2654" i="1"/>
  <c r="Q2653" i="1"/>
  <c r="P2653" i="1"/>
  <c r="O2653" i="1"/>
  <c r="N2653" i="1"/>
  <c r="M2653" i="1"/>
  <c r="L2653" i="1"/>
  <c r="K2653" i="1"/>
  <c r="Q2652" i="1"/>
  <c r="P2652" i="1"/>
  <c r="O2652" i="1"/>
  <c r="N2652" i="1"/>
  <c r="M2652" i="1"/>
  <c r="L2652" i="1"/>
  <c r="K2652" i="1"/>
  <c r="Q2651" i="1"/>
  <c r="P2651" i="1"/>
  <c r="O2651" i="1"/>
  <c r="N2651" i="1"/>
  <c r="M2651" i="1"/>
  <c r="L2651" i="1"/>
  <c r="K2651" i="1"/>
  <c r="Q2650" i="1"/>
  <c r="P2650" i="1"/>
  <c r="O2650" i="1"/>
  <c r="N2650" i="1"/>
  <c r="M2650" i="1"/>
  <c r="L2650" i="1"/>
  <c r="K2650" i="1"/>
  <c r="Q2649" i="1"/>
  <c r="P2649" i="1"/>
  <c r="O2649" i="1"/>
  <c r="N2649" i="1"/>
  <c r="M2649" i="1"/>
  <c r="L2649" i="1"/>
  <c r="K2649" i="1"/>
  <c r="Q2648" i="1"/>
  <c r="P2648" i="1"/>
  <c r="O2648" i="1"/>
  <c r="N2648" i="1"/>
  <c r="M2648" i="1"/>
  <c r="L2648" i="1"/>
  <c r="K2648" i="1"/>
  <c r="Q2647" i="1"/>
  <c r="P2647" i="1"/>
  <c r="O2647" i="1"/>
  <c r="N2647" i="1"/>
  <c r="M2647" i="1"/>
  <c r="L2647" i="1"/>
  <c r="K2647" i="1"/>
  <c r="Q2646" i="1"/>
  <c r="P2646" i="1"/>
  <c r="O2646" i="1"/>
  <c r="N2646" i="1"/>
  <c r="M2646" i="1"/>
  <c r="L2646" i="1"/>
  <c r="K2646" i="1"/>
  <c r="Q2645" i="1"/>
  <c r="P2645" i="1"/>
  <c r="O2645" i="1"/>
  <c r="N2645" i="1"/>
  <c r="M2645" i="1"/>
  <c r="L2645" i="1"/>
  <c r="K2645" i="1"/>
  <c r="Q2644" i="1"/>
  <c r="P2644" i="1"/>
  <c r="O2644" i="1"/>
  <c r="N2644" i="1"/>
  <c r="M2644" i="1"/>
  <c r="L2644" i="1"/>
  <c r="K2644" i="1"/>
  <c r="Q2643" i="1"/>
  <c r="P2643" i="1"/>
  <c r="O2643" i="1"/>
  <c r="N2643" i="1"/>
  <c r="M2643" i="1"/>
  <c r="L2643" i="1"/>
  <c r="K2643" i="1"/>
  <c r="Q2642" i="1"/>
  <c r="P2642" i="1"/>
  <c r="O2642" i="1"/>
  <c r="N2642" i="1"/>
  <c r="M2642" i="1"/>
  <c r="L2642" i="1"/>
  <c r="K2642" i="1"/>
  <c r="Q2641" i="1"/>
  <c r="P2641" i="1"/>
  <c r="O2641" i="1"/>
  <c r="N2641" i="1"/>
  <c r="M2641" i="1"/>
  <c r="L2641" i="1"/>
  <c r="K2641" i="1"/>
  <c r="Q2640" i="1"/>
  <c r="P2640" i="1"/>
  <c r="O2640" i="1"/>
  <c r="N2640" i="1"/>
  <c r="M2640" i="1"/>
  <c r="L2640" i="1"/>
  <c r="K2640" i="1"/>
  <c r="Q2639" i="1"/>
  <c r="P2639" i="1"/>
  <c r="O2639" i="1"/>
  <c r="N2639" i="1"/>
  <c r="M2639" i="1"/>
  <c r="L2639" i="1"/>
  <c r="K2639" i="1"/>
  <c r="Q2638" i="1"/>
  <c r="P2638" i="1"/>
  <c r="O2638" i="1"/>
  <c r="N2638" i="1"/>
  <c r="M2638" i="1"/>
  <c r="L2638" i="1"/>
  <c r="K2638" i="1"/>
  <c r="Q2637" i="1"/>
  <c r="P2637" i="1"/>
  <c r="O2637" i="1"/>
  <c r="N2637" i="1"/>
  <c r="M2637" i="1"/>
  <c r="L2637" i="1"/>
  <c r="K2637" i="1"/>
  <c r="Q2636" i="1"/>
  <c r="P2636" i="1"/>
  <c r="O2636" i="1"/>
  <c r="N2636" i="1"/>
  <c r="M2636" i="1"/>
  <c r="L2636" i="1"/>
  <c r="K2636" i="1"/>
  <c r="Q2635" i="1"/>
  <c r="P2635" i="1"/>
  <c r="O2635" i="1"/>
  <c r="N2635" i="1"/>
  <c r="M2635" i="1"/>
  <c r="L2635" i="1"/>
  <c r="K2635" i="1"/>
  <c r="Q2634" i="1"/>
  <c r="P2634" i="1"/>
  <c r="O2634" i="1"/>
  <c r="N2634" i="1"/>
  <c r="M2634" i="1"/>
  <c r="L2634" i="1"/>
  <c r="K2634" i="1"/>
  <c r="Q2633" i="1"/>
  <c r="P2633" i="1"/>
  <c r="O2633" i="1"/>
  <c r="N2633" i="1"/>
  <c r="M2633" i="1"/>
  <c r="L2633" i="1"/>
  <c r="K2633" i="1"/>
  <c r="Q2632" i="1"/>
  <c r="P2632" i="1"/>
  <c r="O2632" i="1"/>
  <c r="N2632" i="1"/>
  <c r="M2632" i="1"/>
  <c r="L2632" i="1"/>
  <c r="K2632" i="1"/>
  <c r="Q2631" i="1"/>
  <c r="P2631" i="1"/>
  <c r="O2631" i="1"/>
  <c r="N2631" i="1"/>
  <c r="M2631" i="1"/>
  <c r="L2631" i="1"/>
  <c r="K2631" i="1"/>
  <c r="Q2630" i="1"/>
  <c r="P2630" i="1"/>
  <c r="O2630" i="1"/>
  <c r="N2630" i="1"/>
  <c r="M2630" i="1"/>
  <c r="L2630" i="1"/>
  <c r="K2630" i="1"/>
  <c r="Q2629" i="1"/>
  <c r="P2629" i="1"/>
  <c r="O2629" i="1"/>
  <c r="N2629" i="1"/>
  <c r="M2629" i="1"/>
  <c r="L2629" i="1"/>
  <c r="K2629" i="1"/>
  <c r="Q2628" i="1"/>
  <c r="P2628" i="1"/>
  <c r="O2628" i="1"/>
  <c r="N2628" i="1"/>
  <c r="M2628" i="1"/>
  <c r="L2628" i="1"/>
  <c r="K2628" i="1"/>
  <c r="Q2627" i="1"/>
  <c r="P2627" i="1"/>
  <c r="O2627" i="1"/>
  <c r="N2627" i="1"/>
  <c r="M2627" i="1"/>
  <c r="L2627" i="1"/>
  <c r="K2627" i="1"/>
  <c r="Q2626" i="1"/>
  <c r="P2626" i="1"/>
  <c r="O2626" i="1"/>
  <c r="N2626" i="1"/>
  <c r="M2626" i="1"/>
  <c r="L2626" i="1"/>
  <c r="K2626" i="1"/>
  <c r="Q2625" i="1"/>
  <c r="P2625" i="1"/>
  <c r="O2625" i="1"/>
  <c r="N2625" i="1"/>
  <c r="M2625" i="1"/>
  <c r="L2625" i="1"/>
  <c r="K2625" i="1"/>
  <c r="Q2624" i="1"/>
  <c r="P2624" i="1"/>
  <c r="O2624" i="1"/>
  <c r="N2624" i="1"/>
  <c r="M2624" i="1"/>
  <c r="L2624" i="1"/>
  <c r="K2624" i="1"/>
  <c r="Q2623" i="1"/>
  <c r="P2623" i="1"/>
  <c r="O2623" i="1"/>
  <c r="N2623" i="1"/>
  <c r="M2623" i="1"/>
  <c r="L2623" i="1"/>
  <c r="K2623" i="1"/>
  <c r="Q2622" i="1"/>
  <c r="P2622" i="1"/>
  <c r="O2622" i="1"/>
  <c r="N2622" i="1"/>
  <c r="M2622" i="1"/>
  <c r="L2622" i="1"/>
  <c r="K2622" i="1"/>
  <c r="Q2621" i="1"/>
  <c r="P2621" i="1"/>
  <c r="O2621" i="1"/>
  <c r="N2621" i="1"/>
  <c r="M2621" i="1"/>
  <c r="L2621" i="1"/>
  <c r="K2621" i="1"/>
  <c r="Q2620" i="1"/>
  <c r="P2620" i="1"/>
  <c r="O2620" i="1"/>
  <c r="N2620" i="1"/>
  <c r="M2620" i="1"/>
  <c r="L2620" i="1"/>
  <c r="K2620" i="1"/>
  <c r="Q2619" i="1"/>
  <c r="P2619" i="1"/>
  <c r="O2619" i="1"/>
  <c r="N2619" i="1"/>
  <c r="M2619" i="1"/>
  <c r="L2619" i="1"/>
  <c r="K2619" i="1"/>
  <c r="Q2618" i="1"/>
  <c r="P2618" i="1"/>
  <c r="O2618" i="1"/>
  <c r="N2618" i="1"/>
  <c r="M2618" i="1"/>
  <c r="L2618" i="1"/>
  <c r="K2618" i="1"/>
  <c r="Q2617" i="1"/>
  <c r="P2617" i="1"/>
  <c r="O2617" i="1"/>
  <c r="N2617" i="1"/>
  <c r="M2617" i="1"/>
  <c r="L2617" i="1"/>
  <c r="K2617" i="1"/>
  <c r="Q2616" i="1"/>
  <c r="P2616" i="1"/>
  <c r="O2616" i="1"/>
  <c r="N2616" i="1"/>
  <c r="M2616" i="1"/>
  <c r="L2616" i="1"/>
  <c r="K2616" i="1"/>
  <c r="Q2615" i="1"/>
  <c r="P2615" i="1"/>
  <c r="O2615" i="1"/>
  <c r="N2615" i="1"/>
  <c r="M2615" i="1"/>
  <c r="L2615" i="1"/>
  <c r="K2615" i="1"/>
  <c r="Q2614" i="1"/>
  <c r="P2614" i="1"/>
  <c r="O2614" i="1"/>
  <c r="N2614" i="1"/>
  <c r="M2614" i="1"/>
  <c r="L2614" i="1"/>
  <c r="K2614" i="1"/>
  <c r="Q2613" i="1"/>
  <c r="P2613" i="1"/>
  <c r="O2613" i="1"/>
  <c r="N2613" i="1"/>
  <c r="M2613" i="1"/>
  <c r="L2613" i="1"/>
  <c r="K2613" i="1"/>
  <c r="Q2612" i="1"/>
  <c r="P2612" i="1"/>
  <c r="O2612" i="1"/>
  <c r="N2612" i="1"/>
  <c r="M2612" i="1"/>
  <c r="L2612" i="1"/>
  <c r="K2612" i="1"/>
  <c r="Q2611" i="1"/>
  <c r="P2611" i="1"/>
  <c r="O2611" i="1"/>
  <c r="N2611" i="1"/>
  <c r="M2611" i="1"/>
  <c r="L2611" i="1"/>
  <c r="K2611" i="1"/>
  <c r="Q2610" i="1"/>
  <c r="P2610" i="1"/>
  <c r="O2610" i="1"/>
  <c r="N2610" i="1"/>
  <c r="M2610" i="1"/>
  <c r="L2610" i="1"/>
  <c r="K2610" i="1"/>
  <c r="Q2609" i="1"/>
  <c r="P2609" i="1"/>
  <c r="O2609" i="1"/>
  <c r="N2609" i="1"/>
  <c r="M2609" i="1"/>
  <c r="L2609" i="1"/>
  <c r="K2609" i="1"/>
  <c r="Q2608" i="1"/>
  <c r="P2608" i="1"/>
  <c r="O2608" i="1"/>
  <c r="N2608" i="1"/>
  <c r="M2608" i="1"/>
  <c r="L2608" i="1"/>
  <c r="K2608" i="1"/>
  <c r="Q2607" i="1"/>
  <c r="P2607" i="1"/>
  <c r="O2607" i="1"/>
  <c r="N2607" i="1"/>
  <c r="M2607" i="1"/>
  <c r="L2607" i="1"/>
  <c r="K2607" i="1"/>
  <c r="Q2606" i="1"/>
  <c r="P2606" i="1"/>
  <c r="O2606" i="1"/>
  <c r="N2606" i="1"/>
  <c r="M2606" i="1"/>
  <c r="L2606" i="1"/>
  <c r="K2606" i="1"/>
  <c r="Q2605" i="1"/>
  <c r="P2605" i="1"/>
  <c r="O2605" i="1"/>
  <c r="N2605" i="1"/>
  <c r="M2605" i="1"/>
  <c r="L2605" i="1"/>
  <c r="K2605" i="1"/>
  <c r="Q2604" i="1"/>
  <c r="P2604" i="1"/>
  <c r="O2604" i="1"/>
  <c r="N2604" i="1"/>
  <c r="M2604" i="1"/>
  <c r="L2604" i="1"/>
  <c r="K2604" i="1"/>
  <c r="Q2603" i="1"/>
  <c r="P2603" i="1"/>
  <c r="O2603" i="1"/>
  <c r="N2603" i="1"/>
  <c r="M2603" i="1"/>
  <c r="L2603" i="1"/>
  <c r="K2603" i="1"/>
  <c r="Q2602" i="1"/>
  <c r="P2602" i="1"/>
  <c r="O2602" i="1"/>
  <c r="N2602" i="1"/>
  <c r="M2602" i="1"/>
  <c r="L2602" i="1"/>
  <c r="K2602" i="1"/>
  <c r="Q2601" i="1"/>
  <c r="P2601" i="1"/>
  <c r="O2601" i="1"/>
  <c r="N2601" i="1"/>
  <c r="M2601" i="1"/>
  <c r="L2601" i="1"/>
  <c r="K2601" i="1"/>
  <c r="Q2600" i="1"/>
  <c r="P2600" i="1"/>
  <c r="O2600" i="1"/>
  <c r="N2600" i="1"/>
  <c r="M2600" i="1"/>
  <c r="L2600" i="1"/>
  <c r="K2600" i="1"/>
  <c r="Q2599" i="1"/>
  <c r="P2599" i="1"/>
  <c r="O2599" i="1"/>
  <c r="N2599" i="1"/>
  <c r="M2599" i="1"/>
  <c r="L2599" i="1"/>
  <c r="K2599" i="1"/>
  <c r="Q2598" i="1"/>
  <c r="P2598" i="1"/>
  <c r="O2598" i="1"/>
  <c r="N2598" i="1"/>
  <c r="M2598" i="1"/>
  <c r="L2598" i="1"/>
  <c r="K2598" i="1"/>
  <c r="Q2597" i="1"/>
  <c r="P2597" i="1"/>
  <c r="O2597" i="1"/>
  <c r="N2597" i="1"/>
  <c r="M2597" i="1"/>
  <c r="L2597" i="1"/>
  <c r="K2597" i="1"/>
  <c r="Q2596" i="1"/>
  <c r="P2596" i="1"/>
  <c r="O2596" i="1"/>
  <c r="N2596" i="1"/>
  <c r="M2596" i="1"/>
  <c r="L2596" i="1"/>
  <c r="K2596" i="1"/>
  <c r="Q2595" i="1"/>
  <c r="P2595" i="1"/>
  <c r="O2595" i="1"/>
  <c r="N2595" i="1"/>
  <c r="M2595" i="1"/>
  <c r="L2595" i="1"/>
  <c r="K2595" i="1"/>
  <c r="Q2594" i="1"/>
  <c r="P2594" i="1"/>
  <c r="O2594" i="1"/>
  <c r="N2594" i="1"/>
  <c r="M2594" i="1"/>
  <c r="L2594" i="1"/>
  <c r="K2594" i="1"/>
  <c r="Q2593" i="1"/>
  <c r="P2593" i="1"/>
  <c r="O2593" i="1"/>
  <c r="N2593" i="1"/>
  <c r="M2593" i="1"/>
  <c r="L2593" i="1"/>
  <c r="K2593" i="1"/>
  <c r="Q2592" i="1"/>
  <c r="P2592" i="1"/>
  <c r="O2592" i="1"/>
  <c r="N2592" i="1"/>
  <c r="M2592" i="1"/>
  <c r="L2592" i="1"/>
  <c r="K2592" i="1"/>
  <c r="Q2591" i="1"/>
  <c r="P2591" i="1"/>
  <c r="O2591" i="1"/>
  <c r="N2591" i="1"/>
  <c r="M2591" i="1"/>
  <c r="L2591" i="1"/>
  <c r="K2591" i="1"/>
  <c r="Q2590" i="1"/>
  <c r="P2590" i="1"/>
  <c r="O2590" i="1"/>
  <c r="N2590" i="1"/>
  <c r="M2590" i="1"/>
  <c r="L2590" i="1"/>
  <c r="K2590" i="1"/>
  <c r="Q2589" i="1"/>
  <c r="P2589" i="1"/>
  <c r="O2589" i="1"/>
  <c r="N2589" i="1"/>
  <c r="M2589" i="1"/>
  <c r="L2589" i="1"/>
  <c r="K2589" i="1"/>
  <c r="Q2588" i="1"/>
  <c r="P2588" i="1"/>
  <c r="O2588" i="1"/>
  <c r="N2588" i="1"/>
  <c r="M2588" i="1"/>
  <c r="L2588" i="1"/>
  <c r="K2588" i="1"/>
  <c r="Q2587" i="1"/>
  <c r="P2587" i="1"/>
  <c r="O2587" i="1"/>
  <c r="N2587" i="1"/>
  <c r="M2587" i="1"/>
  <c r="L2587" i="1"/>
  <c r="K2587" i="1"/>
  <c r="Q2586" i="1"/>
  <c r="P2586" i="1"/>
  <c r="O2586" i="1"/>
  <c r="N2586" i="1"/>
  <c r="M2586" i="1"/>
  <c r="L2586" i="1"/>
  <c r="K2586" i="1"/>
  <c r="Q2585" i="1"/>
  <c r="P2585" i="1"/>
  <c r="O2585" i="1"/>
  <c r="N2585" i="1"/>
  <c r="M2585" i="1"/>
  <c r="L2585" i="1"/>
  <c r="K2585" i="1"/>
  <c r="Q2584" i="1"/>
  <c r="P2584" i="1"/>
  <c r="O2584" i="1"/>
  <c r="N2584" i="1"/>
  <c r="M2584" i="1"/>
  <c r="L2584" i="1"/>
  <c r="K2584" i="1"/>
  <c r="Q2583" i="1"/>
  <c r="P2583" i="1"/>
  <c r="O2583" i="1"/>
  <c r="N2583" i="1"/>
  <c r="M2583" i="1"/>
  <c r="L2583" i="1"/>
  <c r="K2583" i="1"/>
  <c r="Q2582" i="1"/>
  <c r="P2582" i="1"/>
  <c r="O2582" i="1"/>
  <c r="N2582" i="1"/>
  <c r="M2582" i="1"/>
  <c r="L2582" i="1"/>
  <c r="K2582" i="1"/>
  <c r="Q2581" i="1"/>
  <c r="P2581" i="1"/>
  <c r="O2581" i="1"/>
  <c r="N2581" i="1"/>
  <c r="M2581" i="1"/>
  <c r="L2581" i="1"/>
  <c r="K2581" i="1"/>
  <c r="Q2580" i="1"/>
  <c r="P2580" i="1"/>
  <c r="O2580" i="1"/>
  <c r="N2580" i="1"/>
  <c r="M2580" i="1"/>
  <c r="L2580" i="1"/>
  <c r="K2580" i="1"/>
  <c r="Q2579" i="1"/>
  <c r="P2579" i="1"/>
  <c r="O2579" i="1"/>
  <c r="N2579" i="1"/>
  <c r="M2579" i="1"/>
  <c r="L2579" i="1"/>
  <c r="K2579" i="1"/>
  <c r="Q2578" i="1"/>
  <c r="P2578" i="1"/>
  <c r="O2578" i="1"/>
  <c r="N2578" i="1"/>
  <c r="M2578" i="1"/>
  <c r="L2578" i="1"/>
  <c r="K2578" i="1"/>
  <c r="Q2577" i="1"/>
  <c r="P2577" i="1"/>
  <c r="O2577" i="1"/>
  <c r="N2577" i="1"/>
  <c r="M2577" i="1"/>
  <c r="L2577" i="1"/>
  <c r="K2577" i="1"/>
  <c r="Q2576" i="1"/>
  <c r="P2576" i="1"/>
  <c r="O2576" i="1"/>
  <c r="N2576" i="1"/>
  <c r="M2576" i="1"/>
  <c r="L2576" i="1"/>
  <c r="K2576" i="1"/>
  <c r="Q2575" i="1"/>
  <c r="P2575" i="1"/>
  <c r="O2575" i="1"/>
  <c r="N2575" i="1"/>
  <c r="M2575" i="1"/>
  <c r="L2575" i="1"/>
  <c r="K2575" i="1"/>
  <c r="Q2574" i="1"/>
  <c r="P2574" i="1"/>
  <c r="O2574" i="1"/>
  <c r="N2574" i="1"/>
  <c r="M2574" i="1"/>
  <c r="L2574" i="1"/>
  <c r="K2574" i="1"/>
  <c r="Q2573" i="1"/>
  <c r="P2573" i="1"/>
  <c r="O2573" i="1"/>
  <c r="N2573" i="1"/>
  <c r="M2573" i="1"/>
  <c r="L2573" i="1"/>
  <c r="K2573" i="1"/>
  <c r="Q2572" i="1"/>
  <c r="P2572" i="1"/>
  <c r="O2572" i="1"/>
  <c r="N2572" i="1"/>
  <c r="M2572" i="1"/>
  <c r="L2572" i="1"/>
  <c r="K2572" i="1"/>
  <c r="Q2571" i="1"/>
  <c r="P2571" i="1"/>
  <c r="O2571" i="1"/>
  <c r="N2571" i="1"/>
  <c r="M2571" i="1"/>
  <c r="L2571" i="1"/>
  <c r="K2571" i="1"/>
  <c r="Q2570" i="1"/>
  <c r="P2570" i="1"/>
  <c r="O2570" i="1"/>
  <c r="N2570" i="1"/>
  <c r="M2570" i="1"/>
  <c r="L2570" i="1"/>
  <c r="K2570" i="1"/>
  <c r="Q2569" i="1"/>
  <c r="P2569" i="1"/>
  <c r="O2569" i="1"/>
  <c r="N2569" i="1"/>
  <c r="M2569" i="1"/>
  <c r="L2569" i="1"/>
  <c r="K2569" i="1"/>
  <c r="Q2568" i="1"/>
  <c r="P2568" i="1"/>
  <c r="O2568" i="1"/>
  <c r="N2568" i="1"/>
  <c r="M2568" i="1"/>
  <c r="L2568" i="1"/>
  <c r="K2568" i="1"/>
  <c r="Q2567" i="1"/>
  <c r="P2567" i="1"/>
  <c r="O2567" i="1"/>
  <c r="N2567" i="1"/>
  <c r="M2567" i="1"/>
  <c r="L2567" i="1"/>
  <c r="K2567" i="1"/>
  <c r="Q2566" i="1"/>
  <c r="P2566" i="1"/>
  <c r="O2566" i="1"/>
  <c r="N2566" i="1"/>
  <c r="M2566" i="1"/>
  <c r="L2566" i="1"/>
  <c r="K2566" i="1"/>
  <c r="Q2565" i="1"/>
  <c r="P2565" i="1"/>
  <c r="O2565" i="1"/>
  <c r="N2565" i="1"/>
  <c r="M2565" i="1"/>
  <c r="L2565" i="1"/>
  <c r="K2565" i="1"/>
  <c r="Q2564" i="1"/>
  <c r="P2564" i="1"/>
  <c r="O2564" i="1"/>
  <c r="N2564" i="1"/>
  <c r="M2564" i="1"/>
  <c r="L2564" i="1"/>
  <c r="K2564" i="1"/>
  <c r="Q2563" i="1"/>
  <c r="P2563" i="1"/>
  <c r="O2563" i="1"/>
  <c r="N2563" i="1"/>
  <c r="M2563" i="1"/>
  <c r="L2563" i="1"/>
  <c r="K2563" i="1"/>
  <c r="Q2562" i="1"/>
  <c r="P2562" i="1"/>
  <c r="O2562" i="1"/>
  <c r="N2562" i="1"/>
  <c r="M2562" i="1"/>
  <c r="L2562" i="1"/>
  <c r="K2562" i="1"/>
  <c r="Q2561" i="1"/>
  <c r="P2561" i="1"/>
  <c r="O2561" i="1"/>
  <c r="N2561" i="1"/>
  <c r="M2561" i="1"/>
  <c r="L2561" i="1"/>
  <c r="K2561" i="1"/>
  <c r="Q2560" i="1"/>
  <c r="P2560" i="1"/>
  <c r="O2560" i="1"/>
  <c r="N2560" i="1"/>
  <c r="M2560" i="1"/>
  <c r="L2560" i="1"/>
  <c r="K2560" i="1"/>
  <c r="Q2559" i="1"/>
  <c r="P2559" i="1"/>
  <c r="O2559" i="1"/>
  <c r="N2559" i="1"/>
  <c r="M2559" i="1"/>
  <c r="L2559" i="1"/>
  <c r="K2559" i="1"/>
  <c r="Q2558" i="1"/>
  <c r="P2558" i="1"/>
  <c r="O2558" i="1"/>
  <c r="N2558" i="1"/>
  <c r="M2558" i="1"/>
  <c r="L2558" i="1"/>
  <c r="K2558" i="1"/>
  <c r="Q2557" i="1"/>
  <c r="P2557" i="1"/>
  <c r="O2557" i="1"/>
  <c r="N2557" i="1"/>
  <c r="M2557" i="1"/>
  <c r="L2557" i="1"/>
  <c r="K2557" i="1"/>
  <c r="Q2556" i="1"/>
  <c r="P2556" i="1"/>
  <c r="O2556" i="1"/>
  <c r="N2556" i="1"/>
  <c r="M2556" i="1"/>
  <c r="L2556" i="1"/>
  <c r="K2556" i="1"/>
  <c r="Q2555" i="1"/>
  <c r="P2555" i="1"/>
  <c r="O2555" i="1"/>
  <c r="N2555" i="1"/>
  <c r="M2555" i="1"/>
  <c r="L2555" i="1"/>
  <c r="K2555" i="1"/>
  <c r="Q2554" i="1"/>
  <c r="P2554" i="1"/>
  <c r="O2554" i="1"/>
  <c r="N2554" i="1"/>
  <c r="M2554" i="1"/>
  <c r="L2554" i="1"/>
  <c r="K2554" i="1"/>
  <c r="Q2553" i="1"/>
  <c r="P2553" i="1"/>
  <c r="O2553" i="1"/>
  <c r="N2553" i="1"/>
  <c r="M2553" i="1"/>
  <c r="L2553" i="1"/>
  <c r="K2553" i="1"/>
  <c r="Q2552" i="1"/>
  <c r="P2552" i="1"/>
  <c r="O2552" i="1"/>
  <c r="N2552" i="1"/>
  <c r="M2552" i="1"/>
  <c r="L2552" i="1"/>
  <c r="K2552" i="1"/>
  <c r="Q2551" i="1"/>
  <c r="P2551" i="1"/>
  <c r="O2551" i="1"/>
  <c r="N2551" i="1"/>
  <c r="M2551" i="1"/>
  <c r="L2551" i="1"/>
  <c r="K2551" i="1"/>
  <c r="Q2550" i="1"/>
  <c r="P2550" i="1"/>
  <c r="O2550" i="1"/>
  <c r="N2550" i="1"/>
  <c r="M2550" i="1"/>
  <c r="L2550" i="1"/>
  <c r="K2550" i="1"/>
  <c r="Q2549" i="1"/>
  <c r="P2549" i="1"/>
  <c r="O2549" i="1"/>
  <c r="N2549" i="1"/>
  <c r="M2549" i="1"/>
  <c r="L2549" i="1"/>
  <c r="K2549" i="1"/>
  <c r="Q2548" i="1"/>
  <c r="P2548" i="1"/>
  <c r="O2548" i="1"/>
  <c r="N2548" i="1"/>
  <c r="M2548" i="1"/>
  <c r="L2548" i="1"/>
  <c r="K2548" i="1"/>
  <c r="Q2547" i="1"/>
  <c r="P2547" i="1"/>
  <c r="O2547" i="1"/>
  <c r="N2547" i="1"/>
  <c r="M2547" i="1"/>
  <c r="L2547" i="1"/>
  <c r="K2547" i="1"/>
  <c r="Q2546" i="1"/>
  <c r="P2546" i="1"/>
  <c r="O2546" i="1"/>
  <c r="N2546" i="1"/>
  <c r="M2546" i="1"/>
  <c r="L2546" i="1"/>
  <c r="K2546" i="1"/>
  <c r="Q2545" i="1"/>
  <c r="P2545" i="1"/>
  <c r="O2545" i="1"/>
  <c r="N2545" i="1"/>
  <c r="M2545" i="1"/>
  <c r="L2545" i="1"/>
  <c r="K2545" i="1"/>
  <c r="Q2544" i="1"/>
  <c r="P2544" i="1"/>
  <c r="O2544" i="1"/>
  <c r="N2544" i="1"/>
  <c r="M2544" i="1"/>
  <c r="L2544" i="1"/>
  <c r="K2544" i="1"/>
  <c r="Q2543" i="1"/>
  <c r="P2543" i="1"/>
  <c r="O2543" i="1"/>
  <c r="N2543" i="1"/>
  <c r="M2543" i="1"/>
  <c r="L2543" i="1"/>
  <c r="K2543" i="1"/>
  <c r="Q2542" i="1"/>
  <c r="P2542" i="1"/>
  <c r="O2542" i="1"/>
  <c r="N2542" i="1"/>
  <c r="M2542" i="1"/>
  <c r="L2542" i="1"/>
  <c r="K2542" i="1"/>
  <c r="Q2541" i="1"/>
  <c r="P2541" i="1"/>
  <c r="O2541" i="1"/>
  <c r="N2541" i="1"/>
  <c r="M2541" i="1"/>
  <c r="L2541" i="1"/>
  <c r="K2541" i="1"/>
  <c r="Q2540" i="1"/>
  <c r="P2540" i="1"/>
  <c r="O2540" i="1"/>
  <c r="N2540" i="1"/>
  <c r="M2540" i="1"/>
  <c r="L2540" i="1"/>
  <c r="K2540" i="1"/>
  <c r="Q2539" i="1"/>
  <c r="P2539" i="1"/>
  <c r="O2539" i="1"/>
  <c r="N2539" i="1"/>
  <c r="M2539" i="1"/>
  <c r="L2539" i="1"/>
  <c r="K2539" i="1"/>
  <c r="Q2538" i="1"/>
  <c r="P2538" i="1"/>
  <c r="O2538" i="1"/>
  <c r="N2538" i="1"/>
  <c r="M2538" i="1"/>
  <c r="L2538" i="1"/>
  <c r="K2538" i="1"/>
  <c r="Q2537" i="1"/>
  <c r="P2537" i="1"/>
  <c r="O2537" i="1"/>
  <c r="N2537" i="1"/>
  <c r="M2537" i="1"/>
  <c r="L2537" i="1"/>
  <c r="K2537" i="1"/>
  <c r="Q2536" i="1"/>
  <c r="P2536" i="1"/>
  <c r="O2536" i="1"/>
  <c r="N2536" i="1"/>
  <c r="M2536" i="1"/>
  <c r="L2536" i="1"/>
  <c r="K2536" i="1"/>
  <c r="Q2535" i="1"/>
  <c r="P2535" i="1"/>
  <c r="O2535" i="1"/>
  <c r="N2535" i="1"/>
  <c r="M2535" i="1"/>
  <c r="L2535" i="1"/>
  <c r="K2535" i="1"/>
  <c r="Q2534" i="1"/>
  <c r="P2534" i="1"/>
  <c r="O2534" i="1"/>
  <c r="N2534" i="1"/>
  <c r="M2534" i="1"/>
  <c r="L2534" i="1"/>
  <c r="K2534" i="1"/>
  <c r="Q2533" i="1"/>
  <c r="P2533" i="1"/>
  <c r="O2533" i="1"/>
  <c r="N2533" i="1"/>
  <c r="M2533" i="1"/>
  <c r="L2533" i="1"/>
  <c r="K2533" i="1"/>
  <c r="Q2532" i="1"/>
  <c r="P2532" i="1"/>
  <c r="O2532" i="1"/>
  <c r="N2532" i="1"/>
  <c r="M2532" i="1"/>
  <c r="L2532" i="1"/>
  <c r="K2532" i="1"/>
  <c r="Q2531" i="1"/>
  <c r="P2531" i="1"/>
  <c r="O2531" i="1"/>
  <c r="N2531" i="1"/>
  <c r="M2531" i="1"/>
  <c r="L2531" i="1"/>
  <c r="K2531" i="1"/>
  <c r="Q2530" i="1"/>
  <c r="P2530" i="1"/>
  <c r="O2530" i="1"/>
  <c r="N2530" i="1"/>
  <c r="M2530" i="1"/>
  <c r="L2530" i="1"/>
  <c r="K2530" i="1"/>
  <c r="Q2529" i="1"/>
  <c r="P2529" i="1"/>
  <c r="O2529" i="1"/>
  <c r="N2529" i="1"/>
  <c r="M2529" i="1"/>
  <c r="L2529" i="1"/>
  <c r="K2529" i="1"/>
  <c r="Q2528" i="1"/>
  <c r="P2528" i="1"/>
  <c r="O2528" i="1"/>
  <c r="N2528" i="1"/>
  <c r="M2528" i="1"/>
  <c r="L2528" i="1"/>
  <c r="K2528" i="1"/>
  <c r="Q2527" i="1"/>
  <c r="P2527" i="1"/>
  <c r="O2527" i="1"/>
  <c r="N2527" i="1"/>
  <c r="M2527" i="1"/>
  <c r="L2527" i="1"/>
  <c r="K2527" i="1"/>
  <c r="Q2526" i="1"/>
  <c r="P2526" i="1"/>
  <c r="O2526" i="1"/>
  <c r="N2526" i="1"/>
  <c r="M2526" i="1"/>
  <c r="L2526" i="1"/>
  <c r="K2526" i="1"/>
  <c r="Q2525" i="1"/>
  <c r="P2525" i="1"/>
  <c r="O2525" i="1"/>
  <c r="N2525" i="1"/>
  <c r="M2525" i="1"/>
  <c r="L2525" i="1"/>
  <c r="K2525" i="1"/>
  <c r="Q2524" i="1"/>
  <c r="P2524" i="1"/>
  <c r="O2524" i="1"/>
  <c r="N2524" i="1"/>
  <c r="M2524" i="1"/>
  <c r="L2524" i="1"/>
  <c r="K2524" i="1"/>
  <c r="Q2523" i="1"/>
  <c r="P2523" i="1"/>
  <c r="O2523" i="1"/>
  <c r="N2523" i="1"/>
  <c r="M2523" i="1"/>
  <c r="L2523" i="1"/>
  <c r="K2523" i="1"/>
  <c r="Q2522" i="1"/>
  <c r="P2522" i="1"/>
  <c r="O2522" i="1"/>
  <c r="N2522" i="1"/>
  <c r="M2522" i="1"/>
  <c r="L2522" i="1"/>
  <c r="K2522" i="1"/>
  <c r="Q2521" i="1"/>
  <c r="P2521" i="1"/>
  <c r="O2521" i="1"/>
  <c r="N2521" i="1"/>
  <c r="M2521" i="1"/>
  <c r="L2521" i="1"/>
  <c r="K2521" i="1"/>
  <c r="Q2520" i="1"/>
  <c r="P2520" i="1"/>
  <c r="O2520" i="1"/>
  <c r="N2520" i="1"/>
  <c r="M2520" i="1"/>
  <c r="L2520" i="1"/>
  <c r="K2520" i="1"/>
  <c r="Q2519" i="1"/>
  <c r="P2519" i="1"/>
  <c r="O2519" i="1"/>
  <c r="N2519" i="1"/>
  <c r="M2519" i="1"/>
  <c r="L2519" i="1"/>
  <c r="K2519" i="1"/>
  <c r="Q2518" i="1"/>
  <c r="P2518" i="1"/>
  <c r="O2518" i="1"/>
  <c r="N2518" i="1"/>
  <c r="M2518" i="1"/>
  <c r="L2518" i="1"/>
  <c r="K2518" i="1"/>
  <c r="Q2517" i="1"/>
  <c r="P2517" i="1"/>
  <c r="O2517" i="1"/>
  <c r="N2517" i="1"/>
  <c r="M2517" i="1"/>
  <c r="L2517" i="1"/>
  <c r="K2517" i="1"/>
  <c r="Q2516" i="1"/>
  <c r="P2516" i="1"/>
  <c r="O2516" i="1"/>
  <c r="N2516" i="1"/>
  <c r="M2516" i="1"/>
  <c r="L2516" i="1"/>
  <c r="K2516" i="1"/>
  <c r="Q2515" i="1"/>
  <c r="P2515" i="1"/>
  <c r="O2515" i="1"/>
  <c r="N2515" i="1"/>
  <c r="M2515" i="1"/>
  <c r="L2515" i="1"/>
  <c r="K2515" i="1"/>
  <c r="Q2514" i="1"/>
  <c r="P2514" i="1"/>
  <c r="O2514" i="1"/>
  <c r="N2514" i="1"/>
  <c r="M2514" i="1"/>
  <c r="L2514" i="1"/>
  <c r="K2514" i="1"/>
  <c r="Q2513" i="1"/>
  <c r="P2513" i="1"/>
  <c r="O2513" i="1"/>
  <c r="N2513" i="1"/>
  <c r="M2513" i="1"/>
  <c r="L2513" i="1"/>
  <c r="K2513" i="1"/>
  <c r="Q2512" i="1"/>
  <c r="P2512" i="1"/>
  <c r="O2512" i="1"/>
  <c r="N2512" i="1"/>
  <c r="M2512" i="1"/>
  <c r="L2512" i="1"/>
  <c r="K2512" i="1"/>
  <c r="Q2511" i="1"/>
  <c r="P2511" i="1"/>
  <c r="O2511" i="1"/>
  <c r="N2511" i="1"/>
  <c r="M2511" i="1"/>
  <c r="L2511" i="1"/>
  <c r="K2511" i="1"/>
  <c r="Q2510" i="1"/>
  <c r="P2510" i="1"/>
  <c r="O2510" i="1"/>
  <c r="N2510" i="1"/>
  <c r="M2510" i="1"/>
  <c r="L2510" i="1"/>
  <c r="K2510" i="1"/>
  <c r="Q2509" i="1"/>
  <c r="P2509" i="1"/>
  <c r="O2509" i="1"/>
  <c r="N2509" i="1"/>
  <c r="M2509" i="1"/>
  <c r="L2509" i="1"/>
  <c r="K2509" i="1"/>
  <c r="Q2508" i="1"/>
  <c r="P2508" i="1"/>
  <c r="O2508" i="1"/>
  <c r="N2508" i="1"/>
  <c r="M2508" i="1"/>
  <c r="L2508" i="1"/>
  <c r="K2508" i="1"/>
  <c r="Q2507" i="1"/>
  <c r="P2507" i="1"/>
  <c r="O2507" i="1"/>
  <c r="N2507" i="1"/>
  <c r="M2507" i="1"/>
  <c r="L2507" i="1"/>
  <c r="K2507" i="1"/>
  <c r="Q2506" i="1"/>
  <c r="P2506" i="1"/>
  <c r="O2506" i="1"/>
  <c r="N2506" i="1"/>
  <c r="M2506" i="1"/>
  <c r="L2506" i="1"/>
  <c r="K2506" i="1"/>
  <c r="Q2505" i="1"/>
  <c r="P2505" i="1"/>
  <c r="O2505" i="1"/>
  <c r="N2505" i="1"/>
  <c r="M2505" i="1"/>
  <c r="L2505" i="1"/>
  <c r="K2505" i="1"/>
  <c r="Q2504" i="1"/>
  <c r="P2504" i="1"/>
  <c r="O2504" i="1"/>
  <c r="N2504" i="1"/>
  <c r="M2504" i="1"/>
  <c r="L2504" i="1"/>
  <c r="K2504" i="1"/>
  <c r="Q2503" i="1"/>
  <c r="P2503" i="1"/>
  <c r="O2503" i="1"/>
  <c r="N2503" i="1"/>
  <c r="M2503" i="1"/>
  <c r="L2503" i="1"/>
  <c r="K2503" i="1"/>
  <c r="Q2502" i="1"/>
  <c r="P2502" i="1"/>
  <c r="O2502" i="1"/>
  <c r="N2502" i="1"/>
  <c r="M2502" i="1"/>
  <c r="L2502" i="1"/>
  <c r="K2502" i="1"/>
  <c r="Q2501" i="1"/>
  <c r="P2501" i="1"/>
  <c r="O2501" i="1"/>
  <c r="N2501" i="1"/>
  <c r="M2501" i="1"/>
  <c r="L2501" i="1"/>
  <c r="K2501" i="1"/>
  <c r="Q2500" i="1"/>
  <c r="P2500" i="1"/>
  <c r="O2500" i="1"/>
  <c r="N2500" i="1"/>
  <c r="M2500" i="1"/>
  <c r="L2500" i="1"/>
  <c r="K2500" i="1"/>
  <c r="Q2499" i="1"/>
  <c r="P2499" i="1"/>
  <c r="O2499" i="1"/>
  <c r="N2499" i="1"/>
  <c r="M2499" i="1"/>
  <c r="L2499" i="1"/>
  <c r="K2499" i="1"/>
  <c r="Q2498" i="1"/>
  <c r="P2498" i="1"/>
  <c r="O2498" i="1"/>
  <c r="N2498" i="1"/>
  <c r="M2498" i="1"/>
  <c r="L2498" i="1"/>
  <c r="K2498" i="1"/>
  <c r="Q2497" i="1"/>
  <c r="P2497" i="1"/>
  <c r="O2497" i="1"/>
  <c r="N2497" i="1"/>
  <c r="M2497" i="1"/>
  <c r="L2497" i="1"/>
  <c r="K2497" i="1"/>
  <c r="Q2496" i="1"/>
  <c r="P2496" i="1"/>
  <c r="O2496" i="1"/>
  <c r="N2496" i="1"/>
  <c r="M2496" i="1"/>
  <c r="L2496" i="1"/>
  <c r="K2496" i="1"/>
  <c r="Q2495" i="1"/>
  <c r="P2495" i="1"/>
  <c r="O2495" i="1"/>
  <c r="N2495" i="1"/>
  <c r="M2495" i="1"/>
  <c r="L2495" i="1"/>
  <c r="K2495" i="1"/>
  <c r="Q2494" i="1"/>
  <c r="P2494" i="1"/>
  <c r="O2494" i="1"/>
  <c r="N2494" i="1"/>
  <c r="M2494" i="1"/>
  <c r="L2494" i="1"/>
  <c r="K2494" i="1"/>
  <c r="Q2493" i="1"/>
  <c r="P2493" i="1"/>
  <c r="O2493" i="1"/>
  <c r="N2493" i="1"/>
  <c r="M2493" i="1"/>
  <c r="L2493" i="1"/>
  <c r="K2493" i="1"/>
  <c r="Q2492" i="1"/>
  <c r="P2492" i="1"/>
  <c r="O2492" i="1"/>
  <c r="N2492" i="1"/>
  <c r="M2492" i="1"/>
  <c r="L2492" i="1"/>
  <c r="K2492" i="1"/>
  <c r="Q2491" i="1"/>
  <c r="P2491" i="1"/>
  <c r="O2491" i="1"/>
  <c r="N2491" i="1"/>
  <c r="M2491" i="1"/>
  <c r="L2491" i="1"/>
  <c r="K2491" i="1"/>
  <c r="Q2490" i="1"/>
  <c r="P2490" i="1"/>
  <c r="O2490" i="1"/>
  <c r="N2490" i="1"/>
  <c r="M2490" i="1"/>
  <c r="L2490" i="1"/>
  <c r="K2490" i="1"/>
  <c r="Q2489" i="1"/>
  <c r="P2489" i="1"/>
  <c r="O2489" i="1"/>
  <c r="N2489" i="1"/>
  <c r="M2489" i="1"/>
  <c r="L2489" i="1"/>
  <c r="K2489" i="1"/>
  <c r="Q2488" i="1"/>
  <c r="P2488" i="1"/>
  <c r="O2488" i="1"/>
  <c r="N2488" i="1"/>
  <c r="M2488" i="1"/>
  <c r="L2488" i="1"/>
  <c r="K2488" i="1"/>
  <c r="Q2487" i="1"/>
  <c r="P2487" i="1"/>
  <c r="O2487" i="1"/>
  <c r="N2487" i="1"/>
  <c r="M2487" i="1"/>
  <c r="L2487" i="1"/>
  <c r="K2487" i="1"/>
  <c r="Q2486" i="1"/>
  <c r="P2486" i="1"/>
  <c r="O2486" i="1"/>
  <c r="N2486" i="1"/>
  <c r="M2486" i="1"/>
  <c r="L2486" i="1"/>
  <c r="K2486" i="1"/>
  <c r="Q2485" i="1"/>
  <c r="P2485" i="1"/>
  <c r="O2485" i="1"/>
  <c r="N2485" i="1"/>
  <c r="M2485" i="1"/>
  <c r="L2485" i="1"/>
  <c r="K2485" i="1"/>
  <c r="Q2484" i="1"/>
  <c r="P2484" i="1"/>
  <c r="O2484" i="1"/>
  <c r="N2484" i="1"/>
  <c r="M2484" i="1"/>
  <c r="L2484" i="1"/>
  <c r="K2484" i="1"/>
  <c r="Q2483" i="1"/>
  <c r="P2483" i="1"/>
  <c r="O2483" i="1"/>
  <c r="N2483" i="1"/>
  <c r="M2483" i="1"/>
  <c r="L2483" i="1"/>
  <c r="K2483" i="1"/>
  <c r="Q2482" i="1"/>
  <c r="P2482" i="1"/>
  <c r="O2482" i="1"/>
  <c r="N2482" i="1"/>
  <c r="M2482" i="1"/>
  <c r="L2482" i="1"/>
  <c r="K2482" i="1"/>
  <c r="Q2481" i="1"/>
  <c r="P2481" i="1"/>
  <c r="O2481" i="1"/>
  <c r="N2481" i="1"/>
  <c r="M2481" i="1"/>
  <c r="L2481" i="1"/>
  <c r="K2481" i="1"/>
  <c r="Q2480" i="1"/>
  <c r="P2480" i="1"/>
  <c r="O2480" i="1"/>
  <c r="N2480" i="1"/>
  <c r="M2480" i="1"/>
  <c r="L2480" i="1"/>
  <c r="K2480" i="1"/>
  <c r="Q2479" i="1"/>
  <c r="P2479" i="1"/>
  <c r="O2479" i="1"/>
  <c r="N2479" i="1"/>
  <c r="M2479" i="1"/>
  <c r="L2479" i="1"/>
  <c r="K2479" i="1"/>
  <c r="Q2478" i="1"/>
  <c r="P2478" i="1"/>
  <c r="O2478" i="1"/>
  <c r="N2478" i="1"/>
  <c r="M2478" i="1"/>
  <c r="L2478" i="1"/>
  <c r="K2478" i="1"/>
  <c r="Q2477" i="1"/>
  <c r="P2477" i="1"/>
  <c r="O2477" i="1"/>
  <c r="N2477" i="1"/>
  <c r="M2477" i="1"/>
  <c r="L2477" i="1"/>
  <c r="K2477" i="1"/>
  <c r="Q2476" i="1"/>
  <c r="P2476" i="1"/>
  <c r="O2476" i="1"/>
  <c r="N2476" i="1"/>
  <c r="M2476" i="1"/>
  <c r="L2476" i="1"/>
  <c r="K2476" i="1"/>
  <c r="Q2475" i="1"/>
  <c r="P2475" i="1"/>
  <c r="O2475" i="1"/>
  <c r="N2475" i="1"/>
  <c r="M2475" i="1"/>
  <c r="L2475" i="1"/>
  <c r="K2475" i="1"/>
  <c r="Q2474" i="1"/>
  <c r="P2474" i="1"/>
  <c r="O2474" i="1"/>
  <c r="N2474" i="1"/>
  <c r="M2474" i="1"/>
  <c r="L2474" i="1"/>
  <c r="K2474" i="1"/>
  <c r="Q2473" i="1"/>
  <c r="P2473" i="1"/>
  <c r="O2473" i="1"/>
  <c r="N2473" i="1"/>
  <c r="M2473" i="1"/>
  <c r="L2473" i="1"/>
  <c r="K2473" i="1"/>
  <c r="Q2472" i="1"/>
  <c r="P2472" i="1"/>
  <c r="O2472" i="1"/>
  <c r="N2472" i="1"/>
  <c r="M2472" i="1"/>
  <c r="L2472" i="1"/>
  <c r="K2472" i="1"/>
  <c r="Q2471" i="1"/>
  <c r="P2471" i="1"/>
  <c r="O2471" i="1"/>
  <c r="N2471" i="1"/>
  <c r="M2471" i="1"/>
  <c r="L2471" i="1"/>
  <c r="K2471" i="1"/>
  <c r="Q2470" i="1"/>
  <c r="P2470" i="1"/>
  <c r="O2470" i="1"/>
  <c r="N2470" i="1"/>
  <c r="M2470" i="1"/>
  <c r="L2470" i="1"/>
  <c r="K2470" i="1"/>
  <c r="Q2469" i="1"/>
  <c r="P2469" i="1"/>
  <c r="O2469" i="1"/>
  <c r="N2469" i="1"/>
  <c r="M2469" i="1"/>
  <c r="L2469" i="1"/>
  <c r="K2469" i="1"/>
  <c r="Q2468" i="1"/>
  <c r="P2468" i="1"/>
  <c r="O2468" i="1"/>
  <c r="N2468" i="1"/>
  <c r="M2468" i="1"/>
  <c r="L2468" i="1"/>
  <c r="K2468" i="1"/>
  <c r="Q2467" i="1"/>
  <c r="P2467" i="1"/>
  <c r="O2467" i="1"/>
  <c r="N2467" i="1"/>
  <c r="M2467" i="1"/>
  <c r="L2467" i="1"/>
  <c r="K2467" i="1"/>
  <c r="Q2466" i="1"/>
  <c r="P2466" i="1"/>
  <c r="O2466" i="1"/>
  <c r="N2466" i="1"/>
  <c r="M2466" i="1"/>
  <c r="L2466" i="1"/>
  <c r="K2466" i="1"/>
  <c r="Q2465" i="1"/>
  <c r="P2465" i="1"/>
  <c r="O2465" i="1"/>
  <c r="N2465" i="1"/>
  <c r="M2465" i="1"/>
  <c r="L2465" i="1"/>
  <c r="K2465" i="1"/>
  <c r="Q2464" i="1"/>
  <c r="P2464" i="1"/>
  <c r="O2464" i="1"/>
  <c r="N2464" i="1"/>
  <c r="M2464" i="1"/>
  <c r="L2464" i="1"/>
  <c r="K2464" i="1"/>
  <c r="Q2463" i="1"/>
  <c r="P2463" i="1"/>
  <c r="O2463" i="1"/>
  <c r="N2463" i="1"/>
  <c r="M2463" i="1"/>
  <c r="L2463" i="1"/>
  <c r="K2463" i="1"/>
  <c r="Q2462" i="1"/>
  <c r="P2462" i="1"/>
  <c r="O2462" i="1"/>
  <c r="N2462" i="1"/>
  <c r="M2462" i="1"/>
  <c r="L2462" i="1"/>
  <c r="K2462" i="1"/>
  <c r="Q2461" i="1"/>
  <c r="P2461" i="1"/>
  <c r="O2461" i="1"/>
  <c r="N2461" i="1"/>
  <c r="M2461" i="1"/>
  <c r="L2461" i="1"/>
  <c r="K2461" i="1"/>
  <c r="Q2460" i="1"/>
  <c r="P2460" i="1"/>
  <c r="O2460" i="1"/>
  <c r="N2460" i="1"/>
  <c r="M2460" i="1"/>
  <c r="L2460" i="1"/>
  <c r="K2460" i="1"/>
  <c r="Q2459" i="1"/>
  <c r="P2459" i="1"/>
  <c r="O2459" i="1"/>
  <c r="N2459" i="1"/>
  <c r="M2459" i="1"/>
  <c r="L2459" i="1"/>
  <c r="K2459" i="1"/>
  <c r="Q2458" i="1"/>
  <c r="P2458" i="1"/>
  <c r="O2458" i="1"/>
  <c r="N2458" i="1"/>
  <c r="M2458" i="1"/>
  <c r="L2458" i="1"/>
  <c r="K2458" i="1"/>
  <c r="Q2457" i="1"/>
  <c r="P2457" i="1"/>
  <c r="O2457" i="1"/>
  <c r="N2457" i="1"/>
  <c r="M2457" i="1"/>
  <c r="L2457" i="1"/>
  <c r="K2457" i="1"/>
  <c r="Q2456" i="1"/>
  <c r="P2456" i="1"/>
  <c r="O2456" i="1"/>
  <c r="N2456" i="1"/>
  <c r="M2456" i="1"/>
  <c r="L2456" i="1"/>
  <c r="K2456" i="1"/>
  <c r="Q2455" i="1"/>
  <c r="P2455" i="1"/>
  <c r="O2455" i="1"/>
  <c r="N2455" i="1"/>
  <c r="M2455" i="1"/>
  <c r="L2455" i="1"/>
  <c r="K2455" i="1"/>
  <c r="Q2454" i="1"/>
  <c r="P2454" i="1"/>
  <c r="O2454" i="1"/>
  <c r="N2454" i="1"/>
  <c r="M2454" i="1"/>
  <c r="L2454" i="1"/>
  <c r="K2454" i="1"/>
  <c r="Q2453" i="1"/>
  <c r="P2453" i="1"/>
  <c r="O2453" i="1"/>
  <c r="N2453" i="1"/>
  <c r="M2453" i="1"/>
  <c r="L2453" i="1"/>
  <c r="K2453" i="1"/>
  <c r="Q2452" i="1"/>
  <c r="P2452" i="1"/>
  <c r="O2452" i="1"/>
  <c r="N2452" i="1"/>
  <c r="M2452" i="1"/>
  <c r="L2452" i="1"/>
  <c r="K2452" i="1"/>
  <c r="Q2451" i="1"/>
  <c r="P2451" i="1"/>
  <c r="O2451" i="1"/>
  <c r="N2451" i="1"/>
  <c r="M2451" i="1"/>
  <c r="L2451" i="1"/>
  <c r="K2451" i="1"/>
  <c r="Q2450" i="1"/>
  <c r="P2450" i="1"/>
  <c r="O2450" i="1"/>
  <c r="N2450" i="1"/>
  <c r="M2450" i="1"/>
  <c r="L2450" i="1"/>
  <c r="K2450" i="1"/>
  <c r="Q2449" i="1"/>
  <c r="P2449" i="1"/>
  <c r="O2449" i="1"/>
  <c r="N2449" i="1"/>
  <c r="M2449" i="1"/>
  <c r="L2449" i="1"/>
  <c r="K2449" i="1"/>
  <c r="Q2448" i="1"/>
  <c r="P2448" i="1"/>
  <c r="O2448" i="1"/>
  <c r="N2448" i="1"/>
  <c r="M2448" i="1"/>
  <c r="L2448" i="1"/>
  <c r="K2448" i="1"/>
  <c r="Q2447" i="1"/>
  <c r="P2447" i="1"/>
  <c r="O2447" i="1"/>
  <c r="N2447" i="1"/>
  <c r="M2447" i="1"/>
  <c r="L2447" i="1"/>
  <c r="K2447" i="1"/>
  <c r="Q2446" i="1"/>
  <c r="P2446" i="1"/>
  <c r="O2446" i="1"/>
  <c r="N2446" i="1"/>
  <c r="M2446" i="1"/>
  <c r="L2446" i="1"/>
  <c r="K2446" i="1"/>
  <c r="Q2445" i="1"/>
  <c r="P2445" i="1"/>
  <c r="O2445" i="1"/>
  <c r="N2445" i="1"/>
  <c r="M2445" i="1"/>
  <c r="L2445" i="1"/>
  <c r="K2445" i="1"/>
  <c r="Q2444" i="1"/>
  <c r="P2444" i="1"/>
  <c r="O2444" i="1"/>
  <c r="N2444" i="1"/>
  <c r="M2444" i="1"/>
  <c r="L2444" i="1"/>
  <c r="K2444" i="1"/>
  <c r="Q2443" i="1"/>
  <c r="P2443" i="1"/>
  <c r="O2443" i="1"/>
  <c r="N2443" i="1"/>
  <c r="M2443" i="1"/>
  <c r="L2443" i="1"/>
  <c r="K2443" i="1"/>
  <c r="Q2442" i="1"/>
  <c r="P2442" i="1"/>
  <c r="O2442" i="1"/>
  <c r="N2442" i="1"/>
  <c r="M2442" i="1"/>
  <c r="L2442" i="1"/>
  <c r="K2442" i="1"/>
  <c r="Q2441" i="1"/>
  <c r="P2441" i="1"/>
  <c r="O2441" i="1"/>
  <c r="N2441" i="1"/>
  <c r="M2441" i="1"/>
  <c r="L2441" i="1"/>
  <c r="K2441" i="1"/>
  <c r="Q2440" i="1"/>
  <c r="P2440" i="1"/>
  <c r="O2440" i="1"/>
  <c r="N2440" i="1"/>
  <c r="M2440" i="1"/>
  <c r="L2440" i="1"/>
  <c r="K2440" i="1"/>
  <c r="Q2439" i="1"/>
  <c r="P2439" i="1"/>
  <c r="O2439" i="1"/>
  <c r="N2439" i="1"/>
  <c r="M2439" i="1"/>
  <c r="L2439" i="1"/>
  <c r="K2439" i="1"/>
  <c r="Q2438" i="1"/>
  <c r="P2438" i="1"/>
  <c r="O2438" i="1"/>
  <c r="N2438" i="1"/>
  <c r="M2438" i="1"/>
  <c r="L2438" i="1"/>
  <c r="K2438" i="1"/>
  <c r="Q2437" i="1"/>
  <c r="P2437" i="1"/>
  <c r="O2437" i="1"/>
  <c r="N2437" i="1"/>
  <c r="M2437" i="1"/>
  <c r="L2437" i="1"/>
  <c r="K2437" i="1"/>
  <c r="Q2436" i="1"/>
  <c r="P2436" i="1"/>
  <c r="O2436" i="1"/>
  <c r="N2436" i="1"/>
  <c r="M2436" i="1"/>
  <c r="L2436" i="1"/>
  <c r="K2436" i="1"/>
  <c r="Q2435" i="1"/>
  <c r="P2435" i="1"/>
  <c r="O2435" i="1"/>
  <c r="N2435" i="1"/>
  <c r="M2435" i="1"/>
  <c r="L2435" i="1"/>
  <c r="K2435" i="1"/>
  <c r="Q2434" i="1"/>
  <c r="P2434" i="1"/>
  <c r="O2434" i="1"/>
  <c r="N2434" i="1"/>
  <c r="M2434" i="1"/>
  <c r="L2434" i="1"/>
  <c r="K2434" i="1"/>
  <c r="Q2433" i="1"/>
  <c r="P2433" i="1"/>
  <c r="O2433" i="1"/>
  <c r="N2433" i="1"/>
  <c r="M2433" i="1"/>
  <c r="L2433" i="1"/>
  <c r="K2433" i="1"/>
  <c r="Q2432" i="1"/>
  <c r="P2432" i="1"/>
  <c r="O2432" i="1"/>
  <c r="N2432" i="1"/>
  <c r="M2432" i="1"/>
  <c r="L2432" i="1"/>
  <c r="K2432" i="1"/>
  <c r="Q2431" i="1"/>
  <c r="P2431" i="1"/>
  <c r="O2431" i="1"/>
  <c r="N2431" i="1"/>
  <c r="M2431" i="1"/>
  <c r="L2431" i="1"/>
  <c r="K2431" i="1"/>
  <c r="Q2430" i="1"/>
  <c r="P2430" i="1"/>
  <c r="O2430" i="1"/>
  <c r="N2430" i="1"/>
  <c r="M2430" i="1"/>
  <c r="L2430" i="1"/>
  <c r="K2430" i="1"/>
  <c r="Q2429" i="1"/>
  <c r="P2429" i="1"/>
  <c r="O2429" i="1"/>
  <c r="N2429" i="1"/>
  <c r="M2429" i="1"/>
  <c r="L2429" i="1"/>
  <c r="K2429" i="1"/>
  <c r="Q2428" i="1"/>
  <c r="P2428" i="1"/>
  <c r="O2428" i="1"/>
  <c r="N2428" i="1"/>
  <c r="M2428" i="1"/>
  <c r="L2428" i="1"/>
  <c r="K2428" i="1"/>
  <c r="Q2427" i="1"/>
  <c r="P2427" i="1"/>
  <c r="O2427" i="1"/>
  <c r="N2427" i="1"/>
  <c r="M2427" i="1"/>
  <c r="L2427" i="1"/>
  <c r="K2427" i="1"/>
  <c r="Q2426" i="1"/>
  <c r="P2426" i="1"/>
  <c r="O2426" i="1"/>
  <c r="N2426" i="1"/>
  <c r="M2426" i="1"/>
  <c r="L2426" i="1"/>
  <c r="K2426" i="1"/>
  <c r="Q2425" i="1"/>
  <c r="P2425" i="1"/>
  <c r="O2425" i="1"/>
  <c r="N2425" i="1"/>
  <c r="M2425" i="1"/>
  <c r="L2425" i="1"/>
  <c r="K2425" i="1"/>
  <c r="Q2424" i="1"/>
  <c r="P2424" i="1"/>
  <c r="O2424" i="1"/>
  <c r="N2424" i="1"/>
  <c r="M2424" i="1"/>
  <c r="L2424" i="1"/>
  <c r="K2424" i="1"/>
  <c r="Q2423" i="1"/>
  <c r="P2423" i="1"/>
  <c r="O2423" i="1"/>
  <c r="N2423" i="1"/>
  <c r="M2423" i="1"/>
  <c r="L2423" i="1"/>
  <c r="K2423" i="1"/>
  <c r="Q2422" i="1"/>
  <c r="P2422" i="1"/>
  <c r="O2422" i="1"/>
  <c r="N2422" i="1"/>
  <c r="M2422" i="1"/>
  <c r="L2422" i="1"/>
  <c r="K2422" i="1"/>
  <c r="Q2421" i="1"/>
  <c r="P2421" i="1"/>
  <c r="O2421" i="1"/>
  <c r="N2421" i="1"/>
  <c r="M2421" i="1"/>
  <c r="L2421" i="1"/>
  <c r="K2421" i="1"/>
  <c r="Q2420" i="1"/>
  <c r="P2420" i="1"/>
  <c r="O2420" i="1"/>
  <c r="N2420" i="1"/>
  <c r="M2420" i="1"/>
  <c r="L2420" i="1"/>
  <c r="K2420" i="1"/>
  <c r="Q2419" i="1"/>
  <c r="P2419" i="1"/>
  <c r="O2419" i="1"/>
  <c r="N2419" i="1"/>
  <c r="M2419" i="1"/>
  <c r="L2419" i="1"/>
  <c r="K2419" i="1"/>
  <c r="Q2418" i="1"/>
  <c r="P2418" i="1"/>
  <c r="O2418" i="1"/>
  <c r="N2418" i="1"/>
  <c r="M2418" i="1"/>
  <c r="L2418" i="1"/>
  <c r="K2418" i="1"/>
  <c r="Q2417" i="1"/>
  <c r="P2417" i="1"/>
  <c r="O2417" i="1"/>
  <c r="N2417" i="1"/>
  <c r="M2417" i="1"/>
  <c r="L2417" i="1"/>
  <c r="K2417" i="1"/>
  <c r="Q2416" i="1"/>
  <c r="P2416" i="1"/>
  <c r="O2416" i="1"/>
  <c r="N2416" i="1"/>
  <c r="M2416" i="1"/>
  <c r="L2416" i="1"/>
  <c r="K2416" i="1"/>
  <c r="Q2415" i="1"/>
  <c r="P2415" i="1"/>
  <c r="O2415" i="1"/>
  <c r="N2415" i="1"/>
  <c r="M2415" i="1"/>
  <c r="L2415" i="1"/>
  <c r="K2415" i="1"/>
  <c r="Q2414" i="1"/>
  <c r="P2414" i="1"/>
  <c r="O2414" i="1"/>
  <c r="N2414" i="1"/>
  <c r="M2414" i="1"/>
  <c r="L2414" i="1"/>
  <c r="K2414" i="1"/>
  <c r="Q2413" i="1"/>
  <c r="P2413" i="1"/>
  <c r="O2413" i="1"/>
  <c r="N2413" i="1"/>
  <c r="M2413" i="1"/>
  <c r="L2413" i="1"/>
  <c r="K2413" i="1"/>
  <c r="Q2412" i="1"/>
  <c r="P2412" i="1"/>
  <c r="O2412" i="1"/>
  <c r="N2412" i="1"/>
  <c r="M2412" i="1"/>
  <c r="L2412" i="1"/>
  <c r="K2412" i="1"/>
  <c r="Q2411" i="1"/>
  <c r="P2411" i="1"/>
  <c r="O2411" i="1"/>
  <c r="N2411" i="1"/>
  <c r="M2411" i="1"/>
  <c r="L2411" i="1"/>
  <c r="K2411" i="1"/>
  <c r="Q2410" i="1"/>
  <c r="P2410" i="1"/>
  <c r="O2410" i="1"/>
  <c r="N2410" i="1"/>
  <c r="M2410" i="1"/>
  <c r="L2410" i="1"/>
  <c r="K2410" i="1"/>
  <c r="Q2409" i="1"/>
  <c r="P2409" i="1"/>
  <c r="O2409" i="1"/>
  <c r="N2409" i="1"/>
  <c r="M2409" i="1"/>
  <c r="L2409" i="1"/>
  <c r="K2409" i="1"/>
  <c r="Q2408" i="1"/>
  <c r="P2408" i="1"/>
  <c r="O2408" i="1"/>
  <c r="N2408" i="1"/>
  <c r="M2408" i="1"/>
  <c r="L2408" i="1"/>
  <c r="K2408" i="1"/>
  <c r="Q2407" i="1"/>
  <c r="P2407" i="1"/>
  <c r="O2407" i="1"/>
  <c r="N2407" i="1"/>
  <c r="M2407" i="1"/>
  <c r="L2407" i="1"/>
  <c r="K2407" i="1"/>
  <c r="Q2406" i="1"/>
  <c r="P2406" i="1"/>
  <c r="O2406" i="1"/>
  <c r="N2406" i="1"/>
  <c r="M2406" i="1"/>
  <c r="L2406" i="1"/>
  <c r="K2406" i="1"/>
  <c r="Q2405" i="1"/>
  <c r="P2405" i="1"/>
  <c r="O2405" i="1"/>
  <c r="N2405" i="1"/>
  <c r="M2405" i="1"/>
  <c r="L2405" i="1"/>
  <c r="K2405" i="1"/>
  <c r="Q2404" i="1"/>
  <c r="P2404" i="1"/>
  <c r="O2404" i="1"/>
  <c r="N2404" i="1"/>
  <c r="M2404" i="1"/>
  <c r="L2404" i="1"/>
  <c r="K2404" i="1"/>
  <c r="Q2403" i="1"/>
  <c r="P2403" i="1"/>
  <c r="O2403" i="1"/>
  <c r="N2403" i="1"/>
  <c r="M2403" i="1"/>
  <c r="L2403" i="1"/>
  <c r="K2403" i="1"/>
  <c r="Q2402" i="1"/>
  <c r="P2402" i="1"/>
  <c r="O2402" i="1"/>
  <c r="N2402" i="1"/>
  <c r="M2402" i="1"/>
  <c r="L2402" i="1"/>
  <c r="K2402" i="1"/>
  <c r="Q2401" i="1"/>
  <c r="P2401" i="1"/>
  <c r="O2401" i="1"/>
  <c r="N2401" i="1"/>
  <c r="M2401" i="1"/>
  <c r="L2401" i="1"/>
  <c r="K2401" i="1"/>
  <c r="Q2400" i="1"/>
  <c r="P2400" i="1"/>
  <c r="O2400" i="1"/>
  <c r="N2400" i="1"/>
  <c r="M2400" i="1"/>
  <c r="L2400" i="1"/>
  <c r="K2400" i="1"/>
  <c r="Q2399" i="1"/>
  <c r="P2399" i="1"/>
  <c r="O2399" i="1"/>
  <c r="N2399" i="1"/>
  <c r="M2399" i="1"/>
  <c r="L2399" i="1"/>
  <c r="K2399" i="1"/>
  <c r="Q2398" i="1"/>
  <c r="P2398" i="1"/>
  <c r="O2398" i="1"/>
  <c r="N2398" i="1"/>
  <c r="M2398" i="1"/>
  <c r="L2398" i="1"/>
  <c r="K2398" i="1"/>
  <c r="Q2397" i="1"/>
  <c r="P2397" i="1"/>
  <c r="O2397" i="1"/>
  <c r="N2397" i="1"/>
  <c r="M2397" i="1"/>
  <c r="L2397" i="1"/>
  <c r="K2397" i="1"/>
  <c r="Q2396" i="1"/>
  <c r="P2396" i="1"/>
  <c r="O2396" i="1"/>
  <c r="N2396" i="1"/>
  <c r="M2396" i="1"/>
  <c r="L2396" i="1"/>
  <c r="K2396" i="1"/>
  <c r="Q2395" i="1"/>
  <c r="P2395" i="1"/>
  <c r="O2395" i="1"/>
  <c r="N2395" i="1"/>
  <c r="M2395" i="1"/>
  <c r="L2395" i="1"/>
  <c r="K2395" i="1"/>
  <c r="Q2394" i="1"/>
  <c r="P2394" i="1"/>
  <c r="O2394" i="1"/>
  <c r="N2394" i="1"/>
  <c r="M2394" i="1"/>
  <c r="L2394" i="1"/>
  <c r="K2394" i="1"/>
  <c r="Q2393" i="1"/>
  <c r="P2393" i="1"/>
  <c r="O2393" i="1"/>
  <c r="N2393" i="1"/>
  <c r="M2393" i="1"/>
  <c r="L2393" i="1"/>
  <c r="K2393" i="1"/>
  <c r="Q2392" i="1"/>
  <c r="P2392" i="1"/>
  <c r="O2392" i="1"/>
  <c r="N2392" i="1"/>
  <c r="M2392" i="1"/>
  <c r="L2392" i="1"/>
  <c r="K2392" i="1"/>
  <c r="Q2391" i="1"/>
  <c r="P2391" i="1"/>
  <c r="O2391" i="1"/>
  <c r="N2391" i="1"/>
  <c r="M2391" i="1"/>
  <c r="L2391" i="1"/>
  <c r="K2391" i="1"/>
  <c r="Q2390" i="1"/>
  <c r="P2390" i="1"/>
  <c r="O2390" i="1"/>
  <c r="N2390" i="1"/>
  <c r="M2390" i="1"/>
  <c r="L2390" i="1"/>
  <c r="K2390" i="1"/>
  <c r="Q2389" i="1"/>
  <c r="P2389" i="1"/>
  <c r="O2389" i="1"/>
  <c r="N2389" i="1"/>
  <c r="M2389" i="1"/>
  <c r="L2389" i="1"/>
  <c r="K2389" i="1"/>
  <c r="Q2388" i="1"/>
  <c r="P2388" i="1"/>
  <c r="O2388" i="1"/>
  <c r="N2388" i="1"/>
  <c r="M2388" i="1"/>
  <c r="L2388" i="1"/>
  <c r="K2388" i="1"/>
  <c r="Q2387" i="1"/>
  <c r="P2387" i="1"/>
  <c r="O2387" i="1"/>
  <c r="N2387" i="1"/>
  <c r="M2387" i="1"/>
  <c r="L2387" i="1"/>
  <c r="K2387" i="1"/>
  <c r="Q2386" i="1"/>
  <c r="P2386" i="1"/>
  <c r="O2386" i="1"/>
  <c r="N2386" i="1"/>
  <c r="M2386" i="1"/>
  <c r="L2386" i="1"/>
  <c r="K2386" i="1"/>
  <c r="Q2385" i="1"/>
  <c r="P2385" i="1"/>
  <c r="O2385" i="1"/>
  <c r="N2385" i="1"/>
  <c r="M2385" i="1"/>
  <c r="L2385" i="1"/>
  <c r="K2385" i="1"/>
  <c r="Q2384" i="1"/>
  <c r="P2384" i="1"/>
  <c r="O2384" i="1"/>
  <c r="N2384" i="1"/>
  <c r="M2384" i="1"/>
  <c r="L2384" i="1"/>
  <c r="K2384" i="1"/>
  <c r="Q2383" i="1"/>
  <c r="P2383" i="1"/>
  <c r="O2383" i="1"/>
  <c r="N2383" i="1"/>
  <c r="M2383" i="1"/>
  <c r="L2383" i="1"/>
  <c r="K2383" i="1"/>
  <c r="Q2382" i="1"/>
  <c r="P2382" i="1"/>
  <c r="O2382" i="1"/>
  <c r="N2382" i="1"/>
  <c r="M2382" i="1"/>
  <c r="L2382" i="1"/>
  <c r="K2382" i="1"/>
  <c r="Q2381" i="1"/>
  <c r="P2381" i="1"/>
  <c r="O2381" i="1"/>
  <c r="N2381" i="1"/>
  <c r="M2381" i="1"/>
  <c r="L2381" i="1"/>
  <c r="K2381" i="1"/>
  <c r="Q2380" i="1"/>
  <c r="P2380" i="1"/>
  <c r="O2380" i="1"/>
  <c r="N2380" i="1"/>
  <c r="M2380" i="1"/>
  <c r="L2380" i="1"/>
  <c r="K2380" i="1"/>
  <c r="Q2379" i="1"/>
  <c r="P2379" i="1"/>
  <c r="O2379" i="1"/>
  <c r="N2379" i="1"/>
  <c r="M2379" i="1"/>
  <c r="L2379" i="1"/>
  <c r="K2379" i="1"/>
  <c r="Q2378" i="1"/>
  <c r="P2378" i="1"/>
  <c r="O2378" i="1"/>
  <c r="N2378" i="1"/>
  <c r="M2378" i="1"/>
  <c r="L2378" i="1"/>
  <c r="K2378" i="1"/>
  <c r="Q2377" i="1"/>
  <c r="P2377" i="1"/>
  <c r="O2377" i="1"/>
  <c r="N2377" i="1"/>
  <c r="M2377" i="1"/>
  <c r="L2377" i="1"/>
  <c r="K2377" i="1"/>
  <c r="Q2376" i="1"/>
  <c r="P2376" i="1"/>
  <c r="O2376" i="1"/>
  <c r="N2376" i="1"/>
  <c r="M2376" i="1"/>
  <c r="L2376" i="1"/>
  <c r="K2376" i="1"/>
  <c r="Q2375" i="1"/>
  <c r="P2375" i="1"/>
  <c r="O2375" i="1"/>
  <c r="N2375" i="1"/>
  <c r="M2375" i="1"/>
  <c r="L2375" i="1"/>
  <c r="K2375" i="1"/>
  <c r="Q2374" i="1"/>
  <c r="P2374" i="1"/>
  <c r="O2374" i="1"/>
  <c r="N2374" i="1"/>
  <c r="M2374" i="1"/>
  <c r="L2374" i="1"/>
  <c r="K2374" i="1"/>
  <c r="Q2373" i="1"/>
  <c r="P2373" i="1"/>
  <c r="O2373" i="1"/>
  <c r="N2373" i="1"/>
  <c r="M2373" i="1"/>
  <c r="L2373" i="1"/>
  <c r="K2373" i="1"/>
  <c r="Q2372" i="1"/>
  <c r="P2372" i="1"/>
  <c r="O2372" i="1"/>
  <c r="N2372" i="1"/>
  <c r="M2372" i="1"/>
  <c r="L2372" i="1"/>
  <c r="K2372" i="1"/>
  <c r="Q2371" i="1"/>
  <c r="P2371" i="1"/>
  <c r="O2371" i="1"/>
  <c r="N2371" i="1"/>
  <c r="M2371" i="1"/>
  <c r="L2371" i="1"/>
  <c r="K2371" i="1"/>
  <c r="Q2370" i="1"/>
  <c r="P2370" i="1"/>
  <c r="O2370" i="1"/>
  <c r="N2370" i="1"/>
  <c r="M2370" i="1"/>
  <c r="L2370" i="1"/>
  <c r="K2370" i="1"/>
  <c r="Q2369" i="1"/>
  <c r="P2369" i="1"/>
  <c r="O2369" i="1"/>
  <c r="N2369" i="1"/>
  <c r="M2369" i="1"/>
  <c r="L2369" i="1"/>
  <c r="K2369" i="1"/>
  <c r="Q2368" i="1"/>
  <c r="P2368" i="1"/>
  <c r="O2368" i="1"/>
  <c r="N2368" i="1"/>
  <c r="M2368" i="1"/>
  <c r="L2368" i="1"/>
  <c r="K2368" i="1"/>
  <c r="Q2367" i="1"/>
  <c r="P2367" i="1"/>
  <c r="O2367" i="1"/>
  <c r="N2367" i="1"/>
  <c r="M2367" i="1"/>
  <c r="L2367" i="1"/>
  <c r="K2367" i="1"/>
  <c r="Q2366" i="1"/>
  <c r="P2366" i="1"/>
  <c r="O2366" i="1"/>
  <c r="N2366" i="1"/>
  <c r="M2366" i="1"/>
  <c r="L2366" i="1"/>
  <c r="K2366" i="1"/>
  <c r="Q2365" i="1"/>
  <c r="P2365" i="1"/>
  <c r="O2365" i="1"/>
  <c r="N2365" i="1"/>
  <c r="M2365" i="1"/>
  <c r="L2365" i="1"/>
  <c r="K2365" i="1"/>
  <c r="Q2364" i="1"/>
  <c r="P2364" i="1"/>
  <c r="O2364" i="1"/>
  <c r="N2364" i="1"/>
  <c r="M2364" i="1"/>
  <c r="L2364" i="1"/>
  <c r="K2364" i="1"/>
  <c r="Q2363" i="1"/>
  <c r="P2363" i="1"/>
  <c r="O2363" i="1"/>
  <c r="N2363" i="1"/>
  <c r="M2363" i="1"/>
  <c r="L2363" i="1"/>
  <c r="K2363" i="1"/>
  <c r="Q2362" i="1"/>
  <c r="P2362" i="1"/>
  <c r="O2362" i="1"/>
  <c r="N2362" i="1"/>
  <c r="M2362" i="1"/>
  <c r="L2362" i="1"/>
  <c r="K2362" i="1"/>
  <c r="Q2361" i="1"/>
  <c r="P2361" i="1"/>
  <c r="O2361" i="1"/>
  <c r="N2361" i="1"/>
  <c r="M2361" i="1"/>
  <c r="L2361" i="1"/>
  <c r="K2361" i="1"/>
  <c r="Q2360" i="1"/>
  <c r="P2360" i="1"/>
  <c r="O2360" i="1"/>
  <c r="N2360" i="1"/>
  <c r="M2360" i="1"/>
  <c r="L2360" i="1"/>
  <c r="K2360" i="1"/>
  <c r="Q2359" i="1"/>
  <c r="P2359" i="1"/>
  <c r="O2359" i="1"/>
  <c r="N2359" i="1"/>
  <c r="M2359" i="1"/>
  <c r="L2359" i="1"/>
  <c r="K2359" i="1"/>
  <c r="Q2358" i="1"/>
  <c r="P2358" i="1"/>
  <c r="O2358" i="1"/>
  <c r="N2358" i="1"/>
  <c r="M2358" i="1"/>
  <c r="L2358" i="1"/>
  <c r="K2358" i="1"/>
  <c r="Q2357" i="1"/>
  <c r="P2357" i="1"/>
  <c r="O2357" i="1"/>
  <c r="N2357" i="1"/>
  <c r="M2357" i="1"/>
  <c r="L2357" i="1"/>
  <c r="K2357" i="1"/>
  <c r="Q2356" i="1"/>
  <c r="P2356" i="1"/>
  <c r="O2356" i="1"/>
  <c r="N2356" i="1"/>
  <c r="M2356" i="1"/>
  <c r="L2356" i="1"/>
  <c r="K2356" i="1"/>
  <c r="Q2355" i="1"/>
  <c r="P2355" i="1"/>
  <c r="O2355" i="1"/>
  <c r="N2355" i="1"/>
  <c r="M2355" i="1"/>
  <c r="L2355" i="1"/>
  <c r="K2355" i="1"/>
  <c r="Q2354" i="1"/>
  <c r="P2354" i="1"/>
  <c r="O2354" i="1"/>
  <c r="N2354" i="1"/>
  <c r="M2354" i="1"/>
  <c r="L2354" i="1"/>
  <c r="K2354" i="1"/>
  <c r="Q2353" i="1"/>
  <c r="P2353" i="1"/>
  <c r="O2353" i="1"/>
  <c r="N2353" i="1"/>
  <c r="M2353" i="1"/>
  <c r="L2353" i="1"/>
  <c r="K2353" i="1"/>
  <c r="Q2352" i="1"/>
  <c r="P2352" i="1"/>
  <c r="O2352" i="1"/>
  <c r="N2352" i="1"/>
  <c r="M2352" i="1"/>
  <c r="L2352" i="1"/>
  <c r="K2352" i="1"/>
  <c r="Q2351" i="1"/>
  <c r="P2351" i="1"/>
  <c r="O2351" i="1"/>
  <c r="N2351" i="1"/>
  <c r="M2351" i="1"/>
  <c r="L2351" i="1"/>
  <c r="K2351" i="1"/>
  <c r="Q2350" i="1"/>
  <c r="P2350" i="1"/>
  <c r="O2350" i="1"/>
  <c r="N2350" i="1"/>
  <c r="M2350" i="1"/>
  <c r="L2350" i="1"/>
  <c r="K2350" i="1"/>
  <c r="Q2349" i="1"/>
  <c r="P2349" i="1"/>
  <c r="O2349" i="1"/>
  <c r="N2349" i="1"/>
  <c r="M2349" i="1"/>
  <c r="L2349" i="1"/>
  <c r="K2349" i="1"/>
  <c r="Q2348" i="1"/>
  <c r="P2348" i="1"/>
  <c r="O2348" i="1"/>
  <c r="N2348" i="1"/>
  <c r="M2348" i="1"/>
  <c r="L2348" i="1"/>
  <c r="K2348" i="1"/>
  <c r="Q2347" i="1"/>
  <c r="P2347" i="1"/>
  <c r="O2347" i="1"/>
  <c r="N2347" i="1"/>
  <c r="M2347" i="1"/>
  <c r="L2347" i="1"/>
  <c r="K2347" i="1"/>
  <c r="Q2346" i="1"/>
  <c r="P2346" i="1"/>
  <c r="O2346" i="1"/>
  <c r="N2346" i="1"/>
  <c r="M2346" i="1"/>
  <c r="L2346" i="1"/>
  <c r="K2346" i="1"/>
  <c r="Q2345" i="1"/>
  <c r="P2345" i="1"/>
  <c r="O2345" i="1"/>
  <c r="N2345" i="1"/>
  <c r="M2345" i="1"/>
  <c r="L2345" i="1"/>
  <c r="K2345" i="1"/>
  <c r="Q2344" i="1"/>
  <c r="P2344" i="1"/>
  <c r="O2344" i="1"/>
  <c r="N2344" i="1"/>
  <c r="M2344" i="1"/>
  <c r="L2344" i="1"/>
  <c r="K2344" i="1"/>
  <c r="Q2343" i="1"/>
  <c r="P2343" i="1"/>
  <c r="O2343" i="1"/>
  <c r="N2343" i="1"/>
  <c r="M2343" i="1"/>
  <c r="L2343" i="1"/>
  <c r="K2343" i="1"/>
  <c r="Q2342" i="1"/>
  <c r="P2342" i="1"/>
  <c r="O2342" i="1"/>
  <c r="N2342" i="1"/>
  <c r="M2342" i="1"/>
  <c r="L2342" i="1"/>
  <c r="K2342" i="1"/>
  <c r="Q2341" i="1"/>
  <c r="P2341" i="1"/>
  <c r="O2341" i="1"/>
  <c r="N2341" i="1"/>
  <c r="M2341" i="1"/>
  <c r="L2341" i="1"/>
  <c r="K2341" i="1"/>
  <c r="Q2340" i="1"/>
  <c r="P2340" i="1"/>
  <c r="O2340" i="1"/>
  <c r="N2340" i="1"/>
  <c r="M2340" i="1"/>
  <c r="L2340" i="1"/>
  <c r="K2340" i="1"/>
  <c r="Q2339" i="1"/>
  <c r="P2339" i="1"/>
  <c r="O2339" i="1"/>
  <c r="N2339" i="1"/>
  <c r="M2339" i="1"/>
  <c r="L2339" i="1"/>
  <c r="K2339" i="1"/>
  <c r="Q2338" i="1"/>
  <c r="P2338" i="1"/>
  <c r="O2338" i="1"/>
  <c r="N2338" i="1"/>
  <c r="M2338" i="1"/>
  <c r="L2338" i="1"/>
  <c r="K2338" i="1"/>
  <c r="Q2337" i="1"/>
  <c r="P2337" i="1"/>
  <c r="O2337" i="1"/>
  <c r="N2337" i="1"/>
  <c r="M2337" i="1"/>
  <c r="L2337" i="1"/>
  <c r="K2337" i="1"/>
  <c r="Q2336" i="1"/>
  <c r="P2336" i="1"/>
  <c r="O2336" i="1"/>
  <c r="N2336" i="1"/>
  <c r="M2336" i="1"/>
  <c r="L2336" i="1"/>
  <c r="K2336" i="1"/>
  <c r="Q2335" i="1"/>
  <c r="P2335" i="1"/>
  <c r="O2335" i="1"/>
  <c r="N2335" i="1"/>
  <c r="M2335" i="1"/>
  <c r="L2335" i="1"/>
  <c r="K2335" i="1"/>
  <c r="Q2334" i="1"/>
  <c r="P2334" i="1"/>
  <c r="O2334" i="1"/>
  <c r="N2334" i="1"/>
  <c r="M2334" i="1"/>
  <c r="L2334" i="1"/>
  <c r="K2334" i="1"/>
  <c r="Q2333" i="1"/>
  <c r="P2333" i="1"/>
  <c r="O2333" i="1"/>
  <c r="N2333" i="1"/>
  <c r="M2333" i="1"/>
  <c r="L2333" i="1"/>
  <c r="K2333" i="1"/>
  <c r="Q2332" i="1"/>
  <c r="P2332" i="1"/>
  <c r="O2332" i="1"/>
  <c r="N2332" i="1"/>
  <c r="M2332" i="1"/>
  <c r="L2332" i="1"/>
  <c r="K2332" i="1"/>
  <c r="Q2331" i="1"/>
  <c r="P2331" i="1"/>
  <c r="O2331" i="1"/>
  <c r="N2331" i="1"/>
  <c r="M2331" i="1"/>
  <c r="L2331" i="1"/>
  <c r="K2331" i="1"/>
  <c r="Q2330" i="1"/>
  <c r="P2330" i="1"/>
  <c r="O2330" i="1"/>
  <c r="N2330" i="1"/>
  <c r="M2330" i="1"/>
  <c r="L2330" i="1"/>
  <c r="K2330" i="1"/>
  <c r="Q2329" i="1"/>
  <c r="P2329" i="1"/>
  <c r="O2329" i="1"/>
  <c r="N2329" i="1"/>
  <c r="M2329" i="1"/>
  <c r="L2329" i="1"/>
  <c r="K2329" i="1"/>
  <c r="Q2328" i="1"/>
  <c r="P2328" i="1"/>
  <c r="O2328" i="1"/>
  <c r="N2328" i="1"/>
  <c r="M2328" i="1"/>
  <c r="L2328" i="1"/>
  <c r="K2328" i="1"/>
  <c r="Q2327" i="1"/>
  <c r="P2327" i="1"/>
  <c r="O2327" i="1"/>
  <c r="N2327" i="1"/>
  <c r="M2327" i="1"/>
  <c r="L2327" i="1"/>
  <c r="K2327" i="1"/>
  <c r="Q2326" i="1"/>
  <c r="P2326" i="1"/>
  <c r="O2326" i="1"/>
  <c r="N2326" i="1"/>
  <c r="M2326" i="1"/>
  <c r="L2326" i="1"/>
  <c r="K2326" i="1"/>
  <c r="Q2325" i="1"/>
  <c r="P2325" i="1"/>
  <c r="O2325" i="1"/>
  <c r="N2325" i="1"/>
  <c r="M2325" i="1"/>
  <c r="L2325" i="1"/>
  <c r="K2325" i="1"/>
  <c r="Q2324" i="1"/>
  <c r="P2324" i="1"/>
  <c r="O2324" i="1"/>
  <c r="N2324" i="1"/>
  <c r="M2324" i="1"/>
  <c r="L2324" i="1"/>
  <c r="K2324" i="1"/>
  <c r="Q2323" i="1"/>
  <c r="P2323" i="1"/>
  <c r="O2323" i="1"/>
  <c r="N2323" i="1"/>
  <c r="M2323" i="1"/>
  <c r="L2323" i="1"/>
  <c r="K2323" i="1"/>
  <c r="Q2322" i="1"/>
  <c r="P2322" i="1"/>
  <c r="O2322" i="1"/>
  <c r="N2322" i="1"/>
  <c r="M2322" i="1"/>
  <c r="L2322" i="1"/>
  <c r="K2322" i="1"/>
  <c r="Q2321" i="1"/>
  <c r="P2321" i="1"/>
  <c r="O2321" i="1"/>
  <c r="N2321" i="1"/>
  <c r="M2321" i="1"/>
  <c r="L2321" i="1"/>
  <c r="K2321" i="1"/>
  <c r="Q2320" i="1"/>
  <c r="P2320" i="1"/>
  <c r="O2320" i="1"/>
  <c r="N2320" i="1"/>
  <c r="M2320" i="1"/>
  <c r="L2320" i="1"/>
  <c r="K2320" i="1"/>
  <c r="Q2319" i="1"/>
  <c r="P2319" i="1"/>
  <c r="O2319" i="1"/>
  <c r="N2319" i="1"/>
  <c r="M2319" i="1"/>
  <c r="L2319" i="1"/>
  <c r="K2319" i="1"/>
  <c r="Q2318" i="1"/>
  <c r="P2318" i="1"/>
  <c r="O2318" i="1"/>
  <c r="N2318" i="1"/>
  <c r="M2318" i="1"/>
  <c r="L2318" i="1"/>
  <c r="K2318" i="1"/>
  <c r="Q2317" i="1"/>
  <c r="P2317" i="1"/>
  <c r="O2317" i="1"/>
  <c r="N2317" i="1"/>
  <c r="M2317" i="1"/>
  <c r="L2317" i="1"/>
  <c r="K2317" i="1"/>
  <c r="Q2316" i="1"/>
  <c r="P2316" i="1"/>
  <c r="O2316" i="1"/>
  <c r="N2316" i="1"/>
  <c r="M2316" i="1"/>
  <c r="L2316" i="1"/>
  <c r="K2316" i="1"/>
  <c r="Q2315" i="1"/>
  <c r="P2315" i="1"/>
  <c r="O2315" i="1"/>
  <c r="N2315" i="1"/>
  <c r="M2315" i="1"/>
  <c r="L2315" i="1"/>
  <c r="K2315" i="1"/>
  <c r="Q2314" i="1"/>
  <c r="P2314" i="1"/>
  <c r="O2314" i="1"/>
  <c r="N2314" i="1"/>
  <c r="M2314" i="1"/>
  <c r="L2314" i="1"/>
  <c r="K2314" i="1"/>
  <c r="Q2313" i="1"/>
  <c r="P2313" i="1"/>
  <c r="O2313" i="1"/>
  <c r="N2313" i="1"/>
  <c r="M2313" i="1"/>
  <c r="L2313" i="1"/>
  <c r="K2313" i="1"/>
  <c r="Q2312" i="1"/>
  <c r="P2312" i="1"/>
  <c r="O2312" i="1"/>
  <c r="N2312" i="1"/>
  <c r="M2312" i="1"/>
  <c r="L2312" i="1"/>
  <c r="K2312" i="1"/>
  <c r="Q2311" i="1"/>
  <c r="P2311" i="1"/>
  <c r="O2311" i="1"/>
  <c r="N2311" i="1"/>
  <c r="M2311" i="1"/>
  <c r="L2311" i="1"/>
  <c r="K2311" i="1"/>
  <c r="Q2310" i="1"/>
  <c r="P2310" i="1"/>
  <c r="O2310" i="1"/>
  <c r="N2310" i="1"/>
  <c r="M2310" i="1"/>
  <c r="L2310" i="1"/>
  <c r="K2310" i="1"/>
  <c r="Q2309" i="1"/>
  <c r="P2309" i="1"/>
  <c r="O2309" i="1"/>
  <c r="N2309" i="1"/>
  <c r="M2309" i="1"/>
  <c r="L2309" i="1"/>
  <c r="K2309" i="1"/>
  <c r="Q2308" i="1"/>
  <c r="P2308" i="1"/>
  <c r="O2308" i="1"/>
  <c r="N2308" i="1"/>
  <c r="M2308" i="1"/>
  <c r="L2308" i="1"/>
  <c r="K2308" i="1"/>
  <c r="Q2307" i="1"/>
  <c r="P2307" i="1"/>
  <c r="O2307" i="1"/>
  <c r="N2307" i="1"/>
  <c r="M2307" i="1"/>
  <c r="L2307" i="1"/>
  <c r="K2307" i="1"/>
  <c r="Q2306" i="1"/>
  <c r="P2306" i="1"/>
  <c r="O2306" i="1"/>
  <c r="N2306" i="1"/>
  <c r="M2306" i="1"/>
  <c r="L2306" i="1"/>
  <c r="K2306" i="1"/>
  <c r="Q2305" i="1"/>
  <c r="P2305" i="1"/>
  <c r="O2305" i="1"/>
  <c r="N2305" i="1"/>
  <c r="M2305" i="1"/>
  <c r="L2305" i="1"/>
  <c r="K2305" i="1"/>
  <c r="Q2304" i="1"/>
  <c r="P2304" i="1"/>
  <c r="O2304" i="1"/>
  <c r="N2304" i="1"/>
  <c r="M2304" i="1"/>
  <c r="L2304" i="1"/>
  <c r="K2304" i="1"/>
  <c r="Q2303" i="1"/>
  <c r="P2303" i="1"/>
  <c r="O2303" i="1"/>
  <c r="N2303" i="1"/>
  <c r="M2303" i="1"/>
  <c r="L2303" i="1"/>
  <c r="K2303" i="1"/>
  <c r="Q2302" i="1"/>
  <c r="P2302" i="1"/>
  <c r="O2302" i="1"/>
  <c r="N2302" i="1"/>
  <c r="M2302" i="1"/>
  <c r="L2302" i="1"/>
  <c r="K2302" i="1"/>
  <c r="Q2301" i="1"/>
  <c r="P2301" i="1"/>
  <c r="O2301" i="1"/>
  <c r="N2301" i="1"/>
  <c r="M2301" i="1"/>
  <c r="L2301" i="1"/>
  <c r="K2301" i="1"/>
  <c r="Q2300" i="1"/>
  <c r="P2300" i="1"/>
  <c r="O2300" i="1"/>
  <c r="N2300" i="1"/>
  <c r="M2300" i="1"/>
  <c r="L2300" i="1"/>
  <c r="K2300" i="1"/>
  <c r="Q2299" i="1"/>
  <c r="P2299" i="1"/>
  <c r="O2299" i="1"/>
  <c r="N2299" i="1"/>
  <c r="M2299" i="1"/>
  <c r="L2299" i="1"/>
  <c r="K2299" i="1"/>
  <c r="Q2298" i="1"/>
  <c r="P2298" i="1"/>
  <c r="O2298" i="1"/>
  <c r="N2298" i="1"/>
  <c r="M2298" i="1"/>
  <c r="L2298" i="1"/>
  <c r="K2298" i="1"/>
  <c r="Q2297" i="1"/>
  <c r="P2297" i="1"/>
  <c r="O2297" i="1"/>
  <c r="N2297" i="1"/>
  <c r="M2297" i="1"/>
  <c r="L2297" i="1"/>
  <c r="K2297" i="1"/>
  <c r="Q2296" i="1"/>
  <c r="P2296" i="1"/>
  <c r="O2296" i="1"/>
  <c r="N2296" i="1"/>
  <c r="M2296" i="1"/>
  <c r="L2296" i="1"/>
  <c r="K2296" i="1"/>
  <c r="Q2295" i="1"/>
  <c r="P2295" i="1"/>
  <c r="O2295" i="1"/>
  <c r="N2295" i="1"/>
  <c r="M2295" i="1"/>
  <c r="L2295" i="1"/>
  <c r="K2295" i="1"/>
  <c r="Q2294" i="1"/>
  <c r="P2294" i="1"/>
  <c r="O2294" i="1"/>
  <c r="N2294" i="1"/>
  <c r="M2294" i="1"/>
  <c r="L2294" i="1"/>
  <c r="K2294" i="1"/>
  <c r="Q2293" i="1"/>
  <c r="P2293" i="1"/>
  <c r="O2293" i="1"/>
  <c r="N2293" i="1"/>
  <c r="M2293" i="1"/>
  <c r="L2293" i="1"/>
  <c r="K2293" i="1"/>
  <c r="Q2292" i="1"/>
  <c r="P2292" i="1"/>
  <c r="O2292" i="1"/>
  <c r="N2292" i="1"/>
  <c r="M2292" i="1"/>
  <c r="L2292" i="1"/>
  <c r="K2292" i="1"/>
  <c r="Q2291" i="1"/>
  <c r="P2291" i="1"/>
  <c r="O2291" i="1"/>
  <c r="N2291" i="1"/>
  <c r="M2291" i="1"/>
  <c r="L2291" i="1"/>
  <c r="K2291" i="1"/>
  <c r="Q2290" i="1"/>
  <c r="P2290" i="1"/>
  <c r="O2290" i="1"/>
  <c r="N2290" i="1"/>
  <c r="M2290" i="1"/>
  <c r="L2290" i="1"/>
  <c r="K2290" i="1"/>
  <c r="Q2289" i="1"/>
  <c r="P2289" i="1"/>
  <c r="O2289" i="1"/>
  <c r="N2289" i="1"/>
  <c r="M2289" i="1"/>
  <c r="L2289" i="1"/>
  <c r="K2289" i="1"/>
  <c r="Q2288" i="1"/>
  <c r="P2288" i="1"/>
  <c r="O2288" i="1"/>
  <c r="N2288" i="1"/>
  <c r="M2288" i="1"/>
  <c r="L2288" i="1"/>
  <c r="K2288" i="1"/>
  <c r="Q2287" i="1"/>
  <c r="P2287" i="1"/>
  <c r="O2287" i="1"/>
  <c r="N2287" i="1"/>
  <c r="M2287" i="1"/>
  <c r="L2287" i="1"/>
  <c r="K2287" i="1"/>
  <c r="Q2286" i="1"/>
  <c r="P2286" i="1"/>
  <c r="O2286" i="1"/>
  <c r="N2286" i="1"/>
  <c r="M2286" i="1"/>
  <c r="L2286" i="1"/>
  <c r="K2286" i="1"/>
  <c r="Q2285" i="1"/>
  <c r="P2285" i="1"/>
  <c r="O2285" i="1"/>
  <c r="N2285" i="1"/>
  <c r="M2285" i="1"/>
  <c r="L2285" i="1"/>
  <c r="K2285" i="1"/>
  <c r="Q2284" i="1"/>
  <c r="P2284" i="1"/>
  <c r="O2284" i="1"/>
  <c r="N2284" i="1"/>
  <c r="M2284" i="1"/>
  <c r="L2284" i="1"/>
  <c r="K2284" i="1"/>
  <c r="Q2283" i="1"/>
  <c r="P2283" i="1"/>
  <c r="O2283" i="1"/>
  <c r="N2283" i="1"/>
  <c r="M2283" i="1"/>
  <c r="L2283" i="1"/>
  <c r="K2283" i="1"/>
  <c r="Q2282" i="1"/>
  <c r="P2282" i="1"/>
  <c r="O2282" i="1"/>
  <c r="N2282" i="1"/>
  <c r="M2282" i="1"/>
  <c r="L2282" i="1"/>
  <c r="K2282" i="1"/>
  <c r="Q2281" i="1"/>
  <c r="P2281" i="1"/>
  <c r="O2281" i="1"/>
  <c r="N2281" i="1"/>
  <c r="M2281" i="1"/>
  <c r="L2281" i="1"/>
  <c r="K2281" i="1"/>
  <c r="Q2280" i="1"/>
  <c r="P2280" i="1"/>
  <c r="O2280" i="1"/>
  <c r="N2280" i="1"/>
  <c r="M2280" i="1"/>
  <c r="L2280" i="1"/>
  <c r="K2280" i="1"/>
  <c r="Q2279" i="1"/>
  <c r="P2279" i="1"/>
  <c r="O2279" i="1"/>
  <c r="N2279" i="1"/>
  <c r="M2279" i="1"/>
  <c r="L2279" i="1"/>
  <c r="K2279" i="1"/>
  <c r="Q2278" i="1"/>
  <c r="P2278" i="1"/>
  <c r="O2278" i="1"/>
  <c r="N2278" i="1"/>
  <c r="M2278" i="1"/>
  <c r="L2278" i="1"/>
  <c r="K2278" i="1"/>
  <c r="Q2277" i="1"/>
  <c r="P2277" i="1"/>
  <c r="O2277" i="1"/>
  <c r="N2277" i="1"/>
  <c r="M2277" i="1"/>
  <c r="L2277" i="1"/>
  <c r="K2277" i="1"/>
  <c r="Q2276" i="1"/>
  <c r="P2276" i="1"/>
  <c r="O2276" i="1"/>
  <c r="N2276" i="1"/>
  <c r="M2276" i="1"/>
  <c r="L2276" i="1"/>
  <c r="K2276" i="1"/>
  <c r="Q2275" i="1"/>
  <c r="P2275" i="1"/>
  <c r="O2275" i="1"/>
  <c r="N2275" i="1"/>
  <c r="M2275" i="1"/>
  <c r="L2275" i="1"/>
  <c r="K2275" i="1"/>
  <c r="Q2274" i="1"/>
  <c r="P2274" i="1"/>
  <c r="O2274" i="1"/>
  <c r="N2274" i="1"/>
  <c r="M2274" i="1"/>
  <c r="L2274" i="1"/>
  <c r="K2274" i="1"/>
  <c r="Q2273" i="1"/>
  <c r="P2273" i="1"/>
  <c r="O2273" i="1"/>
  <c r="N2273" i="1"/>
  <c r="M2273" i="1"/>
  <c r="L2273" i="1"/>
  <c r="K2273" i="1"/>
  <c r="Q2272" i="1"/>
  <c r="P2272" i="1"/>
  <c r="O2272" i="1"/>
  <c r="N2272" i="1"/>
  <c r="M2272" i="1"/>
  <c r="L2272" i="1"/>
  <c r="K2272" i="1"/>
  <c r="Q2271" i="1"/>
  <c r="P2271" i="1"/>
  <c r="O2271" i="1"/>
  <c r="N2271" i="1"/>
  <c r="M2271" i="1"/>
  <c r="L2271" i="1"/>
  <c r="K2271" i="1"/>
  <c r="Q2270" i="1"/>
  <c r="P2270" i="1"/>
  <c r="O2270" i="1"/>
  <c r="N2270" i="1"/>
  <c r="M2270" i="1"/>
  <c r="L2270" i="1"/>
  <c r="K2270" i="1"/>
  <c r="Q2269" i="1"/>
  <c r="P2269" i="1"/>
  <c r="O2269" i="1"/>
  <c r="N2269" i="1"/>
  <c r="M2269" i="1"/>
  <c r="L2269" i="1"/>
  <c r="K2269" i="1"/>
  <c r="Q2268" i="1"/>
  <c r="P2268" i="1"/>
  <c r="O2268" i="1"/>
  <c r="N2268" i="1"/>
  <c r="M2268" i="1"/>
  <c r="L2268" i="1"/>
  <c r="K2268" i="1"/>
  <c r="Q2267" i="1"/>
  <c r="P2267" i="1"/>
  <c r="O2267" i="1"/>
  <c r="N2267" i="1"/>
  <c r="M2267" i="1"/>
  <c r="L2267" i="1"/>
  <c r="K2267" i="1"/>
  <c r="Q2266" i="1"/>
  <c r="P2266" i="1"/>
  <c r="O2266" i="1"/>
  <c r="N2266" i="1"/>
  <c r="M2266" i="1"/>
  <c r="L2266" i="1"/>
  <c r="K2266" i="1"/>
  <c r="Q2265" i="1"/>
  <c r="P2265" i="1"/>
  <c r="O2265" i="1"/>
  <c r="N2265" i="1"/>
  <c r="M2265" i="1"/>
  <c r="L2265" i="1"/>
  <c r="K2265" i="1"/>
  <c r="Q2264" i="1"/>
  <c r="P2264" i="1"/>
  <c r="O2264" i="1"/>
  <c r="N2264" i="1"/>
  <c r="M2264" i="1"/>
  <c r="L2264" i="1"/>
  <c r="K2264" i="1"/>
  <c r="Q2263" i="1"/>
  <c r="P2263" i="1"/>
  <c r="O2263" i="1"/>
  <c r="N2263" i="1"/>
  <c r="M2263" i="1"/>
  <c r="L2263" i="1"/>
  <c r="K2263" i="1"/>
  <c r="Q2262" i="1"/>
  <c r="P2262" i="1"/>
  <c r="O2262" i="1"/>
  <c r="N2262" i="1"/>
  <c r="M2262" i="1"/>
  <c r="L2262" i="1"/>
  <c r="K2262" i="1"/>
  <c r="Q2261" i="1"/>
  <c r="P2261" i="1"/>
  <c r="O2261" i="1"/>
  <c r="N2261" i="1"/>
  <c r="M2261" i="1"/>
  <c r="L2261" i="1"/>
  <c r="K2261" i="1"/>
  <c r="Q2260" i="1"/>
  <c r="P2260" i="1"/>
  <c r="O2260" i="1"/>
  <c r="N2260" i="1"/>
  <c r="M2260" i="1"/>
  <c r="L2260" i="1"/>
  <c r="K2260" i="1"/>
  <c r="Q2259" i="1"/>
  <c r="P2259" i="1"/>
  <c r="O2259" i="1"/>
  <c r="N2259" i="1"/>
  <c r="M2259" i="1"/>
  <c r="L2259" i="1"/>
  <c r="K2259" i="1"/>
  <c r="Q2258" i="1"/>
  <c r="P2258" i="1"/>
  <c r="O2258" i="1"/>
  <c r="N2258" i="1"/>
  <c r="M2258" i="1"/>
  <c r="L2258" i="1"/>
  <c r="K2258" i="1"/>
  <c r="Q2257" i="1"/>
  <c r="P2257" i="1"/>
  <c r="O2257" i="1"/>
  <c r="N2257" i="1"/>
  <c r="M2257" i="1"/>
  <c r="L2257" i="1"/>
  <c r="K2257" i="1"/>
  <c r="Q2256" i="1"/>
  <c r="P2256" i="1"/>
  <c r="O2256" i="1"/>
  <c r="N2256" i="1"/>
  <c r="M2256" i="1"/>
  <c r="L2256" i="1"/>
  <c r="K2256" i="1"/>
  <c r="Q2255" i="1"/>
  <c r="P2255" i="1"/>
  <c r="O2255" i="1"/>
  <c r="N2255" i="1"/>
  <c r="M2255" i="1"/>
  <c r="L2255" i="1"/>
  <c r="K2255" i="1"/>
  <c r="Q2254" i="1"/>
  <c r="P2254" i="1"/>
  <c r="O2254" i="1"/>
  <c r="N2254" i="1"/>
  <c r="M2254" i="1"/>
  <c r="L2254" i="1"/>
  <c r="K2254" i="1"/>
  <c r="Q2253" i="1"/>
  <c r="P2253" i="1"/>
  <c r="O2253" i="1"/>
  <c r="N2253" i="1"/>
  <c r="M2253" i="1"/>
  <c r="L2253" i="1"/>
  <c r="K2253" i="1"/>
  <c r="Q2252" i="1"/>
  <c r="P2252" i="1"/>
  <c r="O2252" i="1"/>
  <c r="N2252" i="1"/>
  <c r="M2252" i="1"/>
  <c r="L2252" i="1"/>
  <c r="K2252" i="1"/>
  <c r="Q2251" i="1"/>
  <c r="P2251" i="1"/>
  <c r="O2251" i="1"/>
  <c r="N2251" i="1"/>
  <c r="M2251" i="1"/>
  <c r="L2251" i="1"/>
  <c r="K2251" i="1"/>
  <c r="Q2250" i="1"/>
  <c r="P2250" i="1"/>
  <c r="O2250" i="1"/>
  <c r="N2250" i="1"/>
  <c r="M2250" i="1"/>
  <c r="L2250" i="1"/>
  <c r="K2250" i="1"/>
  <c r="Q2249" i="1"/>
  <c r="P2249" i="1"/>
  <c r="O2249" i="1"/>
  <c r="N2249" i="1"/>
  <c r="M2249" i="1"/>
  <c r="L2249" i="1"/>
  <c r="K2249" i="1"/>
  <c r="Q2248" i="1"/>
  <c r="P2248" i="1"/>
  <c r="O2248" i="1"/>
  <c r="N2248" i="1"/>
  <c r="M2248" i="1"/>
  <c r="L2248" i="1"/>
  <c r="K2248" i="1"/>
  <c r="Q2247" i="1"/>
  <c r="P2247" i="1"/>
  <c r="O2247" i="1"/>
  <c r="N2247" i="1"/>
  <c r="M2247" i="1"/>
  <c r="L2247" i="1"/>
  <c r="K2247" i="1"/>
  <c r="Q2246" i="1"/>
  <c r="P2246" i="1"/>
  <c r="O2246" i="1"/>
  <c r="N2246" i="1"/>
  <c r="M2246" i="1"/>
  <c r="L2246" i="1"/>
  <c r="K2246" i="1"/>
  <c r="Q2245" i="1"/>
  <c r="P2245" i="1"/>
  <c r="O2245" i="1"/>
  <c r="N2245" i="1"/>
  <c r="M2245" i="1"/>
  <c r="L2245" i="1"/>
  <c r="K2245" i="1"/>
  <c r="Q2244" i="1"/>
  <c r="P2244" i="1"/>
  <c r="O2244" i="1"/>
  <c r="N2244" i="1"/>
  <c r="M2244" i="1"/>
  <c r="L2244" i="1"/>
  <c r="K2244" i="1"/>
  <c r="Q2243" i="1"/>
  <c r="P2243" i="1"/>
  <c r="O2243" i="1"/>
  <c r="N2243" i="1"/>
  <c r="M2243" i="1"/>
  <c r="L2243" i="1"/>
  <c r="K2243" i="1"/>
  <c r="Q2242" i="1"/>
  <c r="P2242" i="1"/>
  <c r="O2242" i="1"/>
  <c r="N2242" i="1"/>
  <c r="M2242" i="1"/>
  <c r="L2242" i="1"/>
  <c r="K2242" i="1"/>
  <c r="Q2241" i="1"/>
  <c r="P2241" i="1"/>
  <c r="O2241" i="1"/>
  <c r="N2241" i="1"/>
  <c r="M2241" i="1"/>
  <c r="L2241" i="1"/>
  <c r="K2241" i="1"/>
  <c r="Q2240" i="1"/>
  <c r="P2240" i="1"/>
  <c r="O2240" i="1"/>
  <c r="N2240" i="1"/>
  <c r="M2240" i="1"/>
  <c r="L2240" i="1"/>
  <c r="K2240" i="1"/>
  <c r="Q2239" i="1"/>
  <c r="P2239" i="1"/>
  <c r="O2239" i="1"/>
  <c r="N2239" i="1"/>
  <c r="M2239" i="1"/>
  <c r="L2239" i="1"/>
  <c r="K2239" i="1"/>
  <c r="Q2238" i="1"/>
  <c r="P2238" i="1"/>
  <c r="O2238" i="1"/>
  <c r="N2238" i="1"/>
  <c r="M2238" i="1"/>
  <c r="L2238" i="1"/>
  <c r="K2238" i="1"/>
  <c r="Q2237" i="1"/>
  <c r="P2237" i="1"/>
  <c r="O2237" i="1"/>
  <c r="N2237" i="1"/>
  <c r="M2237" i="1"/>
  <c r="L2237" i="1"/>
  <c r="K2237" i="1"/>
  <c r="Q2236" i="1"/>
  <c r="P2236" i="1"/>
  <c r="O2236" i="1"/>
  <c r="N2236" i="1"/>
  <c r="M2236" i="1"/>
  <c r="L2236" i="1"/>
  <c r="K2236" i="1"/>
  <c r="Q2235" i="1"/>
  <c r="P2235" i="1"/>
  <c r="O2235" i="1"/>
  <c r="N2235" i="1"/>
  <c r="M2235" i="1"/>
  <c r="L2235" i="1"/>
  <c r="K2235" i="1"/>
  <c r="Q2234" i="1"/>
  <c r="P2234" i="1"/>
  <c r="O2234" i="1"/>
  <c r="N2234" i="1"/>
  <c r="M2234" i="1"/>
  <c r="L2234" i="1"/>
  <c r="K2234" i="1"/>
  <c r="Q2233" i="1"/>
  <c r="P2233" i="1"/>
  <c r="O2233" i="1"/>
  <c r="N2233" i="1"/>
  <c r="M2233" i="1"/>
  <c r="L2233" i="1"/>
  <c r="K2233" i="1"/>
  <c r="Q2232" i="1"/>
  <c r="P2232" i="1"/>
  <c r="O2232" i="1"/>
  <c r="N2232" i="1"/>
  <c r="M2232" i="1"/>
  <c r="L2232" i="1"/>
  <c r="K2232" i="1"/>
  <c r="Q2231" i="1"/>
  <c r="P2231" i="1"/>
  <c r="O2231" i="1"/>
  <c r="N2231" i="1"/>
  <c r="M2231" i="1"/>
  <c r="L2231" i="1"/>
  <c r="K2231" i="1"/>
  <c r="Q2230" i="1"/>
  <c r="P2230" i="1"/>
  <c r="O2230" i="1"/>
  <c r="N2230" i="1"/>
  <c r="M2230" i="1"/>
  <c r="L2230" i="1"/>
  <c r="K2230" i="1"/>
  <c r="Q2229" i="1"/>
  <c r="P2229" i="1"/>
  <c r="O2229" i="1"/>
  <c r="N2229" i="1"/>
  <c r="M2229" i="1"/>
  <c r="L2229" i="1"/>
  <c r="K2229" i="1"/>
  <c r="Q2228" i="1"/>
  <c r="P2228" i="1"/>
  <c r="O2228" i="1"/>
  <c r="N2228" i="1"/>
  <c r="M2228" i="1"/>
  <c r="L2228" i="1"/>
  <c r="K2228" i="1"/>
  <c r="Q2227" i="1"/>
  <c r="P2227" i="1"/>
  <c r="O2227" i="1"/>
  <c r="N2227" i="1"/>
  <c r="M2227" i="1"/>
  <c r="L2227" i="1"/>
  <c r="K2227" i="1"/>
  <c r="Q2226" i="1"/>
  <c r="P2226" i="1"/>
  <c r="O2226" i="1"/>
  <c r="N2226" i="1"/>
  <c r="M2226" i="1"/>
  <c r="L2226" i="1"/>
  <c r="K2226" i="1"/>
  <c r="Q2225" i="1"/>
  <c r="P2225" i="1"/>
  <c r="O2225" i="1"/>
  <c r="N2225" i="1"/>
  <c r="M2225" i="1"/>
  <c r="L2225" i="1"/>
  <c r="K2225" i="1"/>
  <c r="Q2224" i="1"/>
  <c r="P2224" i="1"/>
  <c r="O2224" i="1"/>
  <c r="N2224" i="1"/>
  <c r="M2224" i="1"/>
  <c r="L2224" i="1"/>
  <c r="K2224" i="1"/>
  <c r="Q2223" i="1"/>
  <c r="P2223" i="1"/>
  <c r="O2223" i="1"/>
  <c r="N2223" i="1"/>
  <c r="M2223" i="1"/>
  <c r="L2223" i="1"/>
  <c r="K2223" i="1"/>
  <c r="Q2222" i="1"/>
  <c r="P2222" i="1"/>
  <c r="O2222" i="1"/>
  <c r="N2222" i="1"/>
  <c r="M2222" i="1"/>
  <c r="L2222" i="1"/>
  <c r="K2222" i="1"/>
  <c r="Q2221" i="1"/>
  <c r="P2221" i="1"/>
  <c r="O2221" i="1"/>
  <c r="N2221" i="1"/>
  <c r="M2221" i="1"/>
  <c r="L2221" i="1"/>
  <c r="K2221" i="1"/>
  <c r="Q2220" i="1"/>
  <c r="P2220" i="1"/>
  <c r="O2220" i="1"/>
  <c r="N2220" i="1"/>
  <c r="M2220" i="1"/>
  <c r="L2220" i="1"/>
  <c r="K2220" i="1"/>
  <c r="Q2219" i="1"/>
  <c r="P2219" i="1"/>
  <c r="O2219" i="1"/>
  <c r="N2219" i="1"/>
  <c r="M2219" i="1"/>
  <c r="L2219" i="1"/>
  <c r="K2219" i="1"/>
  <c r="Q2218" i="1"/>
  <c r="P2218" i="1"/>
  <c r="O2218" i="1"/>
  <c r="N2218" i="1"/>
  <c r="M2218" i="1"/>
  <c r="L2218" i="1"/>
  <c r="K2218" i="1"/>
  <c r="Q2217" i="1"/>
  <c r="P2217" i="1"/>
  <c r="O2217" i="1"/>
  <c r="N2217" i="1"/>
  <c r="M2217" i="1"/>
  <c r="L2217" i="1"/>
  <c r="K2217" i="1"/>
  <c r="Q2216" i="1"/>
  <c r="P2216" i="1"/>
  <c r="O2216" i="1"/>
  <c r="N2216" i="1"/>
  <c r="M2216" i="1"/>
  <c r="L2216" i="1"/>
  <c r="K2216" i="1"/>
  <c r="Q2215" i="1"/>
  <c r="P2215" i="1"/>
  <c r="O2215" i="1"/>
  <c r="N2215" i="1"/>
  <c r="M2215" i="1"/>
  <c r="L2215" i="1"/>
  <c r="K2215" i="1"/>
  <c r="Q2214" i="1"/>
  <c r="P2214" i="1"/>
  <c r="O2214" i="1"/>
  <c r="N2214" i="1"/>
  <c r="M2214" i="1"/>
  <c r="L2214" i="1"/>
  <c r="K2214" i="1"/>
  <c r="Q2213" i="1"/>
  <c r="P2213" i="1"/>
  <c r="O2213" i="1"/>
  <c r="N2213" i="1"/>
  <c r="M2213" i="1"/>
  <c r="L2213" i="1"/>
  <c r="K2213" i="1"/>
  <c r="Q2212" i="1"/>
  <c r="P2212" i="1"/>
  <c r="O2212" i="1"/>
  <c r="N2212" i="1"/>
  <c r="M2212" i="1"/>
  <c r="L2212" i="1"/>
  <c r="K2212" i="1"/>
  <c r="Q2211" i="1"/>
  <c r="P2211" i="1"/>
  <c r="O2211" i="1"/>
  <c r="N2211" i="1"/>
  <c r="M2211" i="1"/>
  <c r="L2211" i="1"/>
  <c r="K2211" i="1"/>
  <c r="Q2210" i="1"/>
  <c r="P2210" i="1"/>
  <c r="O2210" i="1"/>
  <c r="N2210" i="1"/>
  <c r="M2210" i="1"/>
  <c r="L2210" i="1"/>
  <c r="K2210" i="1"/>
  <c r="Q2209" i="1"/>
  <c r="P2209" i="1"/>
  <c r="O2209" i="1"/>
  <c r="N2209" i="1"/>
  <c r="M2209" i="1"/>
  <c r="L2209" i="1"/>
  <c r="K2209" i="1"/>
  <c r="Q2208" i="1"/>
  <c r="P2208" i="1"/>
  <c r="O2208" i="1"/>
  <c r="N2208" i="1"/>
  <c r="M2208" i="1"/>
  <c r="L2208" i="1"/>
  <c r="K2208" i="1"/>
  <c r="Q2207" i="1"/>
  <c r="P2207" i="1"/>
  <c r="O2207" i="1"/>
  <c r="N2207" i="1"/>
  <c r="M2207" i="1"/>
  <c r="L2207" i="1"/>
  <c r="K2207" i="1"/>
  <c r="Q2206" i="1"/>
  <c r="P2206" i="1"/>
  <c r="O2206" i="1"/>
  <c r="N2206" i="1"/>
  <c r="M2206" i="1"/>
  <c r="L2206" i="1"/>
  <c r="K2206" i="1"/>
  <c r="Q2205" i="1"/>
  <c r="P2205" i="1"/>
  <c r="O2205" i="1"/>
  <c r="N2205" i="1"/>
  <c r="M2205" i="1"/>
  <c r="L2205" i="1"/>
  <c r="K2205" i="1"/>
  <c r="Q2204" i="1"/>
  <c r="P2204" i="1"/>
  <c r="O2204" i="1"/>
  <c r="N2204" i="1"/>
  <c r="M2204" i="1"/>
  <c r="L2204" i="1"/>
  <c r="K2204" i="1"/>
  <c r="Q2203" i="1"/>
  <c r="P2203" i="1"/>
  <c r="O2203" i="1"/>
  <c r="N2203" i="1"/>
  <c r="M2203" i="1"/>
  <c r="L2203" i="1"/>
  <c r="K2203" i="1"/>
  <c r="Q2202" i="1"/>
  <c r="P2202" i="1"/>
  <c r="O2202" i="1"/>
  <c r="N2202" i="1"/>
  <c r="M2202" i="1"/>
  <c r="L2202" i="1"/>
  <c r="K2202" i="1"/>
  <c r="Q2201" i="1"/>
  <c r="P2201" i="1"/>
  <c r="O2201" i="1"/>
  <c r="N2201" i="1"/>
  <c r="M2201" i="1"/>
  <c r="L2201" i="1"/>
  <c r="K2201" i="1"/>
  <c r="Q2200" i="1"/>
  <c r="P2200" i="1"/>
  <c r="O2200" i="1"/>
  <c r="N2200" i="1"/>
  <c r="M2200" i="1"/>
  <c r="L2200" i="1"/>
  <c r="K2200" i="1"/>
  <c r="Q2199" i="1"/>
  <c r="P2199" i="1"/>
  <c r="O2199" i="1"/>
  <c r="N2199" i="1"/>
  <c r="M2199" i="1"/>
  <c r="L2199" i="1"/>
  <c r="K2199" i="1"/>
  <c r="Q2198" i="1"/>
  <c r="P2198" i="1"/>
  <c r="O2198" i="1"/>
  <c r="N2198" i="1"/>
  <c r="M2198" i="1"/>
  <c r="L2198" i="1"/>
  <c r="K2198" i="1"/>
  <c r="Q2197" i="1"/>
  <c r="P2197" i="1"/>
  <c r="O2197" i="1"/>
  <c r="N2197" i="1"/>
  <c r="M2197" i="1"/>
  <c r="L2197" i="1"/>
  <c r="K2197" i="1"/>
  <c r="Q2196" i="1"/>
  <c r="P2196" i="1"/>
  <c r="O2196" i="1"/>
  <c r="N2196" i="1"/>
  <c r="M2196" i="1"/>
  <c r="L2196" i="1"/>
  <c r="K2196" i="1"/>
  <c r="Q2195" i="1"/>
  <c r="P2195" i="1"/>
  <c r="O2195" i="1"/>
  <c r="N2195" i="1"/>
  <c r="M2195" i="1"/>
  <c r="L2195" i="1"/>
  <c r="K2195" i="1"/>
  <c r="Q2194" i="1"/>
  <c r="P2194" i="1"/>
  <c r="O2194" i="1"/>
  <c r="N2194" i="1"/>
  <c r="M2194" i="1"/>
  <c r="L2194" i="1"/>
  <c r="K2194" i="1"/>
  <c r="Q2193" i="1"/>
  <c r="P2193" i="1"/>
  <c r="O2193" i="1"/>
  <c r="N2193" i="1"/>
  <c r="M2193" i="1"/>
  <c r="L2193" i="1"/>
  <c r="K2193" i="1"/>
  <c r="Q2192" i="1"/>
  <c r="P2192" i="1"/>
  <c r="O2192" i="1"/>
  <c r="N2192" i="1"/>
  <c r="M2192" i="1"/>
  <c r="L2192" i="1"/>
  <c r="K2192" i="1"/>
  <c r="Q2191" i="1"/>
  <c r="P2191" i="1"/>
  <c r="O2191" i="1"/>
  <c r="N2191" i="1"/>
  <c r="M2191" i="1"/>
  <c r="L2191" i="1"/>
  <c r="K2191" i="1"/>
  <c r="Q2190" i="1"/>
  <c r="P2190" i="1"/>
  <c r="O2190" i="1"/>
  <c r="N2190" i="1"/>
  <c r="M2190" i="1"/>
  <c r="L2190" i="1"/>
  <c r="K2190" i="1"/>
  <c r="Q2189" i="1"/>
  <c r="P2189" i="1"/>
  <c r="O2189" i="1"/>
  <c r="N2189" i="1"/>
  <c r="M2189" i="1"/>
  <c r="L2189" i="1"/>
  <c r="K2189" i="1"/>
  <c r="Q2188" i="1"/>
  <c r="P2188" i="1"/>
  <c r="O2188" i="1"/>
  <c r="N2188" i="1"/>
  <c r="M2188" i="1"/>
  <c r="L2188" i="1"/>
  <c r="K2188" i="1"/>
  <c r="Q2187" i="1"/>
  <c r="P2187" i="1"/>
  <c r="O2187" i="1"/>
  <c r="N2187" i="1"/>
  <c r="M2187" i="1"/>
  <c r="L2187" i="1"/>
  <c r="K2187" i="1"/>
  <c r="Q2186" i="1"/>
  <c r="P2186" i="1"/>
  <c r="O2186" i="1"/>
  <c r="N2186" i="1"/>
  <c r="M2186" i="1"/>
  <c r="L2186" i="1"/>
  <c r="K2186" i="1"/>
  <c r="Q2185" i="1"/>
  <c r="P2185" i="1"/>
  <c r="O2185" i="1"/>
  <c r="N2185" i="1"/>
  <c r="M2185" i="1"/>
  <c r="L2185" i="1"/>
  <c r="K2185" i="1"/>
  <c r="Q2184" i="1"/>
  <c r="P2184" i="1"/>
  <c r="O2184" i="1"/>
  <c r="N2184" i="1"/>
  <c r="M2184" i="1"/>
  <c r="L2184" i="1"/>
  <c r="K2184" i="1"/>
  <c r="Q2183" i="1"/>
  <c r="P2183" i="1"/>
  <c r="O2183" i="1"/>
  <c r="N2183" i="1"/>
  <c r="M2183" i="1"/>
  <c r="L2183" i="1"/>
  <c r="K2183" i="1"/>
  <c r="Q2182" i="1"/>
  <c r="P2182" i="1"/>
  <c r="O2182" i="1"/>
  <c r="N2182" i="1"/>
  <c r="M2182" i="1"/>
  <c r="L2182" i="1"/>
  <c r="K2182" i="1"/>
  <c r="Q2181" i="1"/>
  <c r="P2181" i="1"/>
  <c r="O2181" i="1"/>
  <c r="N2181" i="1"/>
  <c r="M2181" i="1"/>
  <c r="L2181" i="1"/>
  <c r="K2181" i="1"/>
  <c r="Q2180" i="1"/>
  <c r="P2180" i="1"/>
  <c r="O2180" i="1"/>
  <c r="N2180" i="1"/>
  <c r="M2180" i="1"/>
  <c r="L2180" i="1"/>
  <c r="K2180" i="1"/>
  <c r="Q2179" i="1"/>
  <c r="P2179" i="1"/>
  <c r="O2179" i="1"/>
  <c r="N2179" i="1"/>
  <c r="M2179" i="1"/>
  <c r="L2179" i="1"/>
  <c r="K2179" i="1"/>
  <c r="Q2178" i="1"/>
  <c r="P2178" i="1"/>
  <c r="O2178" i="1"/>
  <c r="N2178" i="1"/>
  <c r="M2178" i="1"/>
  <c r="L2178" i="1"/>
  <c r="K2178" i="1"/>
  <c r="Q2177" i="1"/>
  <c r="P2177" i="1"/>
  <c r="O2177" i="1"/>
  <c r="N2177" i="1"/>
  <c r="M2177" i="1"/>
  <c r="L2177" i="1"/>
  <c r="K2177" i="1"/>
  <c r="Q2176" i="1"/>
  <c r="P2176" i="1"/>
  <c r="O2176" i="1"/>
  <c r="N2176" i="1"/>
  <c r="M2176" i="1"/>
  <c r="L2176" i="1"/>
  <c r="K2176" i="1"/>
  <c r="Q2175" i="1"/>
  <c r="P2175" i="1"/>
  <c r="O2175" i="1"/>
  <c r="N2175" i="1"/>
  <c r="M2175" i="1"/>
  <c r="L2175" i="1"/>
  <c r="K2175" i="1"/>
  <c r="Q2174" i="1"/>
  <c r="P2174" i="1"/>
  <c r="O2174" i="1"/>
  <c r="N2174" i="1"/>
  <c r="M2174" i="1"/>
  <c r="L2174" i="1"/>
  <c r="K2174" i="1"/>
  <c r="Q2173" i="1"/>
  <c r="P2173" i="1"/>
  <c r="O2173" i="1"/>
  <c r="N2173" i="1"/>
  <c r="M2173" i="1"/>
  <c r="L2173" i="1"/>
  <c r="K2173" i="1"/>
  <c r="Q2172" i="1"/>
  <c r="P2172" i="1"/>
  <c r="O2172" i="1"/>
  <c r="N2172" i="1"/>
  <c r="M2172" i="1"/>
  <c r="L2172" i="1"/>
  <c r="K2172" i="1"/>
  <c r="Q2171" i="1"/>
  <c r="P2171" i="1"/>
  <c r="O2171" i="1"/>
  <c r="N2171" i="1"/>
  <c r="M2171" i="1"/>
  <c r="L2171" i="1"/>
  <c r="K2171" i="1"/>
  <c r="Q2170" i="1"/>
  <c r="P2170" i="1"/>
  <c r="O2170" i="1"/>
  <c r="N2170" i="1"/>
  <c r="M2170" i="1"/>
  <c r="L2170" i="1"/>
  <c r="K2170" i="1"/>
  <c r="Q2169" i="1"/>
  <c r="P2169" i="1"/>
  <c r="O2169" i="1"/>
  <c r="N2169" i="1"/>
  <c r="M2169" i="1"/>
  <c r="L2169" i="1"/>
  <c r="K2169" i="1"/>
  <c r="Q2168" i="1"/>
  <c r="P2168" i="1"/>
  <c r="O2168" i="1"/>
  <c r="N2168" i="1"/>
  <c r="M2168" i="1"/>
  <c r="L2168" i="1"/>
  <c r="K2168" i="1"/>
  <c r="Q2167" i="1"/>
  <c r="P2167" i="1"/>
  <c r="O2167" i="1"/>
  <c r="N2167" i="1"/>
  <c r="M2167" i="1"/>
  <c r="L2167" i="1"/>
  <c r="K2167" i="1"/>
  <c r="Q2166" i="1"/>
  <c r="P2166" i="1"/>
  <c r="O2166" i="1"/>
  <c r="N2166" i="1"/>
  <c r="M2166" i="1"/>
  <c r="L2166" i="1"/>
  <c r="K2166" i="1"/>
  <c r="Q2165" i="1"/>
  <c r="P2165" i="1"/>
  <c r="O2165" i="1"/>
  <c r="N2165" i="1"/>
  <c r="M2165" i="1"/>
  <c r="L2165" i="1"/>
  <c r="K2165" i="1"/>
  <c r="Q2164" i="1"/>
  <c r="P2164" i="1"/>
  <c r="O2164" i="1"/>
  <c r="N2164" i="1"/>
  <c r="M2164" i="1"/>
  <c r="L2164" i="1"/>
  <c r="K2164" i="1"/>
  <c r="Q2163" i="1"/>
  <c r="P2163" i="1"/>
  <c r="O2163" i="1"/>
  <c r="N2163" i="1"/>
  <c r="M2163" i="1"/>
  <c r="L2163" i="1"/>
  <c r="K2163" i="1"/>
  <c r="Q2162" i="1"/>
  <c r="P2162" i="1"/>
  <c r="O2162" i="1"/>
  <c r="N2162" i="1"/>
  <c r="M2162" i="1"/>
  <c r="L2162" i="1"/>
  <c r="K2162" i="1"/>
  <c r="Q2161" i="1"/>
  <c r="P2161" i="1"/>
  <c r="O2161" i="1"/>
  <c r="N2161" i="1"/>
  <c r="M2161" i="1"/>
  <c r="L2161" i="1"/>
  <c r="K2161" i="1"/>
  <c r="Q2160" i="1"/>
  <c r="P2160" i="1"/>
  <c r="O2160" i="1"/>
  <c r="N2160" i="1"/>
  <c r="M2160" i="1"/>
  <c r="L2160" i="1"/>
  <c r="K2160" i="1"/>
  <c r="Q2159" i="1"/>
  <c r="P2159" i="1"/>
  <c r="O2159" i="1"/>
  <c r="N2159" i="1"/>
  <c r="M2159" i="1"/>
  <c r="L2159" i="1"/>
  <c r="K2159" i="1"/>
  <c r="Q2158" i="1"/>
  <c r="P2158" i="1"/>
  <c r="O2158" i="1"/>
  <c r="N2158" i="1"/>
  <c r="M2158" i="1"/>
  <c r="L2158" i="1"/>
  <c r="K2158" i="1"/>
  <c r="Q2157" i="1"/>
  <c r="P2157" i="1"/>
  <c r="O2157" i="1"/>
  <c r="N2157" i="1"/>
  <c r="M2157" i="1"/>
  <c r="L2157" i="1"/>
  <c r="K2157" i="1"/>
  <c r="Q2156" i="1"/>
  <c r="P2156" i="1"/>
  <c r="O2156" i="1"/>
  <c r="N2156" i="1"/>
  <c r="M2156" i="1"/>
  <c r="L2156" i="1"/>
  <c r="K2156" i="1"/>
  <c r="Q2155" i="1"/>
  <c r="P2155" i="1"/>
  <c r="O2155" i="1"/>
  <c r="N2155" i="1"/>
  <c r="M2155" i="1"/>
  <c r="L2155" i="1"/>
  <c r="K2155" i="1"/>
  <c r="Q2154" i="1"/>
  <c r="P2154" i="1"/>
  <c r="O2154" i="1"/>
  <c r="N2154" i="1"/>
  <c r="M2154" i="1"/>
  <c r="L2154" i="1"/>
  <c r="K2154" i="1"/>
  <c r="Q2153" i="1"/>
  <c r="P2153" i="1"/>
  <c r="O2153" i="1"/>
  <c r="N2153" i="1"/>
  <c r="M2153" i="1"/>
  <c r="L2153" i="1"/>
  <c r="K2153" i="1"/>
  <c r="Q2152" i="1"/>
  <c r="P2152" i="1"/>
  <c r="O2152" i="1"/>
  <c r="N2152" i="1"/>
  <c r="M2152" i="1"/>
  <c r="L2152" i="1"/>
  <c r="K2152" i="1"/>
  <c r="Q2151" i="1"/>
  <c r="P2151" i="1"/>
  <c r="O2151" i="1"/>
  <c r="N2151" i="1"/>
  <c r="M2151" i="1"/>
  <c r="L2151" i="1"/>
  <c r="K2151" i="1"/>
  <c r="Q2150" i="1"/>
  <c r="P2150" i="1"/>
  <c r="O2150" i="1"/>
  <c r="N2150" i="1"/>
  <c r="M2150" i="1"/>
  <c r="L2150" i="1"/>
  <c r="K2150" i="1"/>
  <c r="Q2149" i="1"/>
  <c r="P2149" i="1"/>
  <c r="O2149" i="1"/>
  <c r="N2149" i="1"/>
  <c r="M2149" i="1"/>
  <c r="L2149" i="1"/>
  <c r="K2149" i="1"/>
  <c r="Q2148" i="1"/>
  <c r="P2148" i="1"/>
  <c r="O2148" i="1"/>
  <c r="N2148" i="1"/>
  <c r="M2148" i="1"/>
  <c r="L2148" i="1"/>
  <c r="K2148" i="1"/>
  <c r="Q2147" i="1"/>
  <c r="P2147" i="1"/>
  <c r="O2147" i="1"/>
  <c r="N2147" i="1"/>
  <c r="M2147" i="1"/>
  <c r="L2147" i="1"/>
  <c r="K2147" i="1"/>
  <c r="Q2146" i="1"/>
  <c r="P2146" i="1"/>
  <c r="O2146" i="1"/>
  <c r="N2146" i="1"/>
  <c r="M2146" i="1"/>
  <c r="L2146" i="1"/>
  <c r="K2146" i="1"/>
  <c r="Q2145" i="1"/>
  <c r="P2145" i="1"/>
  <c r="O2145" i="1"/>
  <c r="N2145" i="1"/>
  <c r="M2145" i="1"/>
  <c r="L2145" i="1"/>
  <c r="K2145" i="1"/>
  <c r="Q2144" i="1"/>
  <c r="P2144" i="1"/>
  <c r="O2144" i="1"/>
  <c r="N2144" i="1"/>
  <c r="M2144" i="1"/>
  <c r="L2144" i="1"/>
  <c r="K2144" i="1"/>
  <c r="Q2143" i="1"/>
  <c r="P2143" i="1"/>
  <c r="O2143" i="1"/>
  <c r="N2143" i="1"/>
  <c r="M2143" i="1"/>
  <c r="L2143" i="1"/>
  <c r="K2143" i="1"/>
  <c r="Q2142" i="1"/>
  <c r="P2142" i="1"/>
  <c r="O2142" i="1"/>
  <c r="N2142" i="1"/>
  <c r="M2142" i="1"/>
  <c r="L2142" i="1"/>
  <c r="K2142" i="1"/>
  <c r="Q2141" i="1"/>
  <c r="P2141" i="1"/>
  <c r="O2141" i="1"/>
  <c r="N2141" i="1"/>
  <c r="M2141" i="1"/>
  <c r="L2141" i="1"/>
  <c r="K2141" i="1"/>
  <c r="Q2140" i="1"/>
  <c r="P2140" i="1"/>
  <c r="O2140" i="1"/>
  <c r="N2140" i="1"/>
  <c r="M2140" i="1"/>
  <c r="L2140" i="1"/>
  <c r="K2140" i="1"/>
  <c r="Q2139" i="1"/>
  <c r="P2139" i="1"/>
  <c r="O2139" i="1"/>
  <c r="N2139" i="1"/>
  <c r="M2139" i="1"/>
  <c r="L2139" i="1"/>
  <c r="K2139" i="1"/>
  <c r="Q2138" i="1"/>
  <c r="P2138" i="1"/>
  <c r="O2138" i="1"/>
  <c r="N2138" i="1"/>
  <c r="M2138" i="1"/>
  <c r="L2138" i="1"/>
  <c r="K2138" i="1"/>
  <c r="Q2137" i="1"/>
  <c r="P2137" i="1"/>
  <c r="O2137" i="1"/>
  <c r="N2137" i="1"/>
  <c r="M2137" i="1"/>
  <c r="L2137" i="1"/>
  <c r="K2137" i="1"/>
  <c r="Q2136" i="1"/>
  <c r="P2136" i="1"/>
  <c r="O2136" i="1"/>
  <c r="N2136" i="1"/>
  <c r="M2136" i="1"/>
  <c r="L2136" i="1"/>
  <c r="K2136" i="1"/>
  <c r="Q2135" i="1"/>
  <c r="P2135" i="1"/>
  <c r="O2135" i="1"/>
  <c r="N2135" i="1"/>
  <c r="M2135" i="1"/>
  <c r="L2135" i="1"/>
  <c r="K2135" i="1"/>
  <c r="Q2134" i="1"/>
  <c r="P2134" i="1"/>
  <c r="O2134" i="1"/>
  <c r="N2134" i="1"/>
  <c r="M2134" i="1"/>
  <c r="L2134" i="1"/>
  <c r="K2134" i="1"/>
  <c r="Q2133" i="1"/>
  <c r="P2133" i="1"/>
  <c r="O2133" i="1"/>
  <c r="N2133" i="1"/>
  <c r="M2133" i="1"/>
  <c r="L2133" i="1"/>
  <c r="K2133" i="1"/>
  <c r="Q2132" i="1"/>
  <c r="P2132" i="1"/>
  <c r="O2132" i="1"/>
  <c r="N2132" i="1"/>
  <c r="M2132" i="1"/>
  <c r="L2132" i="1"/>
  <c r="K2132" i="1"/>
  <c r="Q2131" i="1"/>
  <c r="P2131" i="1"/>
  <c r="O2131" i="1"/>
  <c r="N2131" i="1"/>
  <c r="M2131" i="1"/>
  <c r="L2131" i="1"/>
  <c r="K2131" i="1"/>
  <c r="Q2130" i="1"/>
  <c r="P2130" i="1"/>
  <c r="O2130" i="1"/>
  <c r="N2130" i="1"/>
  <c r="M2130" i="1"/>
  <c r="L2130" i="1"/>
  <c r="K2130" i="1"/>
  <c r="Q2129" i="1"/>
  <c r="P2129" i="1"/>
  <c r="O2129" i="1"/>
  <c r="N2129" i="1"/>
  <c r="M2129" i="1"/>
  <c r="L2129" i="1"/>
  <c r="K2129" i="1"/>
  <c r="Q2128" i="1"/>
  <c r="P2128" i="1"/>
  <c r="O2128" i="1"/>
  <c r="N2128" i="1"/>
  <c r="M2128" i="1"/>
  <c r="L2128" i="1"/>
  <c r="K2128" i="1"/>
  <c r="Q2127" i="1"/>
  <c r="P2127" i="1"/>
  <c r="O2127" i="1"/>
  <c r="N2127" i="1"/>
  <c r="M2127" i="1"/>
  <c r="L2127" i="1"/>
  <c r="K2127" i="1"/>
  <c r="Q2126" i="1"/>
  <c r="P2126" i="1"/>
  <c r="O2126" i="1"/>
  <c r="N2126" i="1"/>
  <c r="M2126" i="1"/>
  <c r="L2126" i="1"/>
  <c r="K2126" i="1"/>
  <c r="Q2125" i="1"/>
  <c r="P2125" i="1"/>
  <c r="O2125" i="1"/>
  <c r="N2125" i="1"/>
  <c r="M2125" i="1"/>
  <c r="L2125" i="1"/>
  <c r="K2125" i="1"/>
  <c r="Q2124" i="1"/>
  <c r="P2124" i="1"/>
  <c r="O2124" i="1"/>
  <c r="N2124" i="1"/>
  <c r="M2124" i="1"/>
  <c r="L2124" i="1"/>
  <c r="K2124" i="1"/>
  <c r="Q2123" i="1"/>
  <c r="P2123" i="1"/>
  <c r="O2123" i="1"/>
  <c r="N2123" i="1"/>
  <c r="M2123" i="1"/>
  <c r="L2123" i="1"/>
  <c r="K2123" i="1"/>
  <c r="Q2122" i="1"/>
  <c r="P2122" i="1"/>
  <c r="O2122" i="1"/>
  <c r="N2122" i="1"/>
  <c r="M2122" i="1"/>
  <c r="L2122" i="1"/>
  <c r="K2122" i="1"/>
  <c r="Q2121" i="1"/>
  <c r="P2121" i="1"/>
  <c r="O2121" i="1"/>
  <c r="N2121" i="1"/>
  <c r="M2121" i="1"/>
  <c r="L2121" i="1"/>
  <c r="K2121" i="1"/>
  <c r="Q2120" i="1"/>
  <c r="P2120" i="1"/>
  <c r="O2120" i="1"/>
  <c r="N2120" i="1"/>
  <c r="M2120" i="1"/>
  <c r="L2120" i="1"/>
  <c r="K2120" i="1"/>
  <c r="Q2119" i="1"/>
  <c r="P2119" i="1"/>
  <c r="O2119" i="1"/>
  <c r="N2119" i="1"/>
  <c r="M2119" i="1"/>
  <c r="L2119" i="1"/>
  <c r="K2119" i="1"/>
  <c r="Q2118" i="1"/>
  <c r="P2118" i="1"/>
  <c r="O2118" i="1"/>
  <c r="N2118" i="1"/>
  <c r="M2118" i="1"/>
  <c r="L2118" i="1"/>
  <c r="K2118" i="1"/>
  <c r="Q2117" i="1"/>
  <c r="P2117" i="1"/>
  <c r="O2117" i="1"/>
  <c r="N2117" i="1"/>
  <c r="M2117" i="1"/>
  <c r="L2117" i="1"/>
  <c r="K2117" i="1"/>
  <c r="Q2116" i="1"/>
  <c r="P2116" i="1"/>
  <c r="O2116" i="1"/>
  <c r="N2116" i="1"/>
  <c r="M2116" i="1"/>
  <c r="L2116" i="1"/>
  <c r="K2116" i="1"/>
  <c r="Q2115" i="1"/>
  <c r="P2115" i="1"/>
  <c r="O2115" i="1"/>
  <c r="N2115" i="1"/>
  <c r="M2115" i="1"/>
  <c r="L2115" i="1"/>
  <c r="K2115" i="1"/>
  <c r="Q2114" i="1"/>
  <c r="P2114" i="1"/>
  <c r="O2114" i="1"/>
  <c r="N2114" i="1"/>
  <c r="M2114" i="1"/>
  <c r="L2114" i="1"/>
  <c r="K2114" i="1"/>
  <c r="Q2113" i="1"/>
  <c r="P2113" i="1"/>
  <c r="O2113" i="1"/>
  <c r="N2113" i="1"/>
  <c r="M2113" i="1"/>
  <c r="L2113" i="1"/>
  <c r="K2113" i="1"/>
  <c r="Q2112" i="1"/>
  <c r="P2112" i="1"/>
  <c r="O2112" i="1"/>
  <c r="N2112" i="1"/>
  <c r="M2112" i="1"/>
  <c r="L2112" i="1"/>
  <c r="K2112" i="1"/>
  <c r="Q2111" i="1"/>
  <c r="P2111" i="1"/>
  <c r="O2111" i="1"/>
  <c r="N2111" i="1"/>
  <c r="M2111" i="1"/>
  <c r="L2111" i="1"/>
  <c r="K2111" i="1"/>
  <c r="Q2110" i="1"/>
  <c r="P2110" i="1"/>
  <c r="O2110" i="1"/>
  <c r="N2110" i="1"/>
  <c r="M2110" i="1"/>
  <c r="L2110" i="1"/>
  <c r="K2110" i="1"/>
  <c r="Q2109" i="1"/>
  <c r="P2109" i="1"/>
  <c r="O2109" i="1"/>
  <c r="N2109" i="1"/>
  <c r="M2109" i="1"/>
  <c r="L2109" i="1"/>
  <c r="K2109" i="1"/>
  <c r="Q2108" i="1"/>
  <c r="P2108" i="1"/>
  <c r="O2108" i="1"/>
  <c r="N2108" i="1"/>
  <c r="M2108" i="1"/>
  <c r="L2108" i="1"/>
  <c r="K2108" i="1"/>
  <c r="Q2107" i="1"/>
  <c r="P2107" i="1"/>
  <c r="O2107" i="1"/>
  <c r="N2107" i="1"/>
  <c r="M2107" i="1"/>
  <c r="L2107" i="1"/>
  <c r="K2107" i="1"/>
  <c r="Q2106" i="1"/>
  <c r="P2106" i="1"/>
  <c r="O2106" i="1"/>
  <c r="N2106" i="1"/>
  <c r="M2106" i="1"/>
  <c r="L2106" i="1"/>
  <c r="K2106" i="1"/>
  <c r="Q2105" i="1"/>
  <c r="P2105" i="1"/>
  <c r="O2105" i="1"/>
  <c r="N2105" i="1"/>
  <c r="M2105" i="1"/>
  <c r="L2105" i="1"/>
  <c r="K2105" i="1"/>
  <c r="Q2104" i="1"/>
  <c r="P2104" i="1"/>
  <c r="O2104" i="1"/>
  <c r="N2104" i="1"/>
  <c r="M2104" i="1"/>
  <c r="L2104" i="1"/>
  <c r="K2104" i="1"/>
  <c r="Q2103" i="1"/>
  <c r="P2103" i="1"/>
  <c r="O2103" i="1"/>
  <c r="N2103" i="1"/>
  <c r="M2103" i="1"/>
  <c r="L2103" i="1"/>
  <c r="K2103" i="1"/>
  <c r="Q2102" i="1"/>
  <c r="P2102" i="1"/>
  <c r="O2102" i="1"/>
  <c r="N2102" i="1"/>
  <c r="M2102" i="1"/>
  <c r="L2102" i="1"/>
  <c r="K2102" i="1"/>
  <c r="Q2101" i="1"/>
  <c r="P2101" i="1"/>
  <c r="O2101" i="1"/>
  <c r="N2101" i="1"/>
  <c r="M2101" i="1"/>
  <c r="L2101" i="1"/>
  <c r="K2101" i="1"/>
  <c r="Q2100" i="1"/>
  <c r="P2100" i="1"/>
  <c r="O2100" i="1"/>
  <c r="N2100" i="1"/>
  <c r="M2100" i="1"/>
  <c r="L2100" i="1"/>
  <c r="K2100" i="1"/>
  <c r="Q2099" i="1"/>
  <c r="P2099" i="1"/>
  <c r="O2099" i="1"/>
  <c r="N2099" i="1"/>
  <c r="M2099" i="1"/>
  <c r="L2099" i="1"/>
  <c r="K2099" i="1"/>
  <c r="Q2098" i="1"/>
  <c r="P2098" i="1"/>
  <c r="O2098" i="1"/>
  <c r="N2098" i="1"/>
  <c r="M2098" i="1"/>
  <c r="L2098" i="1"/>
  <c r="K2098" i="1"/>
  <c r="Q2097" i="1"/>
  <c r="P2097" i="1"/>
  <c r="O2097" i="1"/>
  <c r="N2097" i="1"/>
  <c r="M2097" i="1"/>
  <c r="L2097" i="1"/>
  <c r="K2097" i="1"/>
  <c r="Q2096" i="1"/>
  <c r="P2096" i="1"/>
  <c r="O2096" i="1"/>
  <c r="N2096" i="1"/>
  <c r="M2096" i="1"/>
  <c r="L2096" i="1"/>
  <c r="K2096" i="1"/>
  <c r="Q2095" i="1"/>
  <c r="P2095" i="1"/>
  <c r="O2095" i="1"/>
  <c r="N2095" i="1"/>
  <c r="M2095" i="1"/>
  <c r="L2095" i="1"/>
  <c r="K2095" i="1"/>
  <c r="Q2094" i="1"/>
  <c r="P2094" i="1"/>
  <c r="O2094" i="1"/>
  <c r="N2094" i="1"/>
  <c r="M2094" i="1"/>
  <c r="L2094" i="1"/>
  <c r="K2094" i="1"/>
  <c r="Q2093" i="1"/>
  <c r="P2093" i="1"/>
  <c r="O2093" i="1"/>
  <c r="N2093" i="1"/>
  <c r="M2093" i="1"/>
  <c r="L2093" i="1"/>
  <c r="K2093" i="1"/>
  <c r="Q2092" i="1"/>
  <c r="P2092" i="1"/>
  <c r="O2092" i="1"/>
  <c r="N2092" i="1"/>
  <c r="M2092" i="1"/>
  <c r="L2092" i="1"/>
  <c r="K2092" i="1"/>
  <c r="Q2091" i="1"/>
  <c r="P2091" i="1"/>
  <c r="O2091" i="1"/>
  <c r="N2091" i="1"/>
  <c r="M2091" i="1"/>
  <c r="L2091" i="1"/>
  <c r="K2091" i="1"/>
  <c r="Q2090" i="1"/>
  <c r="P2090" i="1"/>
  <c r="O2090" i="1"/>
  <c r="N2090" i="1"/>
  <c r="M2090" i="1"/>
  <c r="L2090" i="1"/>
  <c r="K2090" i="1"/>
  <c r="Q2089" i="1"/>
  <c r="P2089" i="1"/>
  <c r="O2089" i="1"/>
  <c r="N2089" i="1"/>
  <c r="M2089" i="1"/>
  <c r="L2089" i="1"/>
  <c r="K2089" i="1"/>
  <c r="Q2088" i="1"/>
  <c r="P2088" i="1"/>
  <c r="O2088" i="1"/>
  <c r="N2088" i="1"/>
  <c r="M2088" i="1"/>
  <c r="L2088" i="1"/>
  <c r="K2088" i="1"/>
  <c r="Q2087" i="1"/>
  <c r="P2087" i="1"/>
  <c r="O2087" i="1"/>
  <c r="N2087" i="1"/>
  <c r="M2087" i="1"/>
  <c r="L2087" i="1"/>
  <c r="K2087" i="1"/>
  <c r="Q2086" i="1"/>
  <c r="P2086" i="1"/>
  <c r="O2086" i="1"/>
  <c r="N2086" i="1"/>
  <c r="M2086" i="1"/>
  <c r="L2086" i="1"/>
  <c r="K2086" i="1"/>
  <c r="Q2085" i="1"/>
  <c r="P2085" i="1"/>
  <c r="O2085" i="1"/>
  <c r="N2085" i="1"/>
  <c r="M2085" i="1"/>
  <c r="L2085" i="1"/>
  <c r="K2085" i="1"/>
  <c r="Q2084" i="1"/>
  <c r="P2084" i="1"/>
  <c r="O2084" i="1"/>
  <c r="N2084" i="1"/>
  <c r="M2084" i="1"/>
  <c r="L2084" i="1"/>
  <c r="K2084" i="1"/>
  <c r="Q2083" i="1"/>
  <c r="P2083" i="1"/>
  <c r="O2083" i="1"/>
  <c r="N2083" i="1"/>
  <c r="M2083" i="1"/>
  <c r="L2083" i="1"/>
  <c r="K2083" i="1"/>
  <c r="Q2082" i="1"/>
  <c r="P2082" i="1"/>
  <c r="O2082" i="1"/>
  <c r="N2082" i="1"/>
  <c r="M2082" i="1"/>
  <c r="L2082" i="1"/>
  <c r="K2082" i="1"/>
  <c r="Q2081" i="1"/>
  <c r="P2081" i="1"/>
  <c r="O2081" i="1"/>
  <c r="N2081" i="1"/>
  <c r="M2081" i="1"/>
  <c r="L2081" i="1"/>
  <c r="K2081" i="1"/>
  <c r="Q2080" i="1"/>
  <c r="P2080" i="1"/>
  <c r="O2080" i="1"/>
  <c r="N2080" i="1"/>
  <c r="M2080" i="1"/>
  <c r="L2080" i="1"/>
  <c r="K2080" i="1"/>
  <c r="Q2079" i="1"/>
  <c r="P2079" i="1"/>
  <c r="O2079" i="1"/>
  <c r="N2079" i="1"/>
  <c r="M2079" i="1"/>
  <c r="L2079" i="1"/>
  <c r="K2079" i="1"/>
  <c r="Q2078" i="1"/>
  <c r="P2078" i="1"/>
  <c r="O2078" i="1"/>
  <c r="N2078" i="1"/>
  <c r="M2078" i="1"/>
  <c r="L2078" i="1"/>
  <c r="K2078" i="1"/>
  <c r="Q2077" i="1"/>
  <c r="P2077" i="1"/>
  <c r="O2077" i="1"/>
  <c r="N2077" i="1"/>
  <c r="M2077" i="1"/>
  <c r="L2077" i="1"/>
  <c r="K2077" i="1"/>
  <c r="Q2076" i="1"/>
  <c r="P2076" i="1"/>
  <c r="O2076" i="1"/>
  <c r="N2076" i="1"/>
  <c r="M2076" i="1"/>
  <c r="L2076" i="1"/>
  <c r="K2076" i="1"/>
  <c r="Q2075" i="1"/>
  <c r="P2075" i="1"/>
  <c r="O2075" i="1"/>
  <c r="N2075" i="1"/>
  <c r="M2075" i="1"/>
  <c r="L2075" i="1"/>
  <c r="K2075" i="1"/>
  <c r="Q2074" i="1"/>
  <c r="P2074" i="1"/>
  <c r="O2074" i="1"/>
  <c r="N2074" i="1"/>
  <c r="M2074" i="1"/>
  <c r="L2074" i="1"/>
  <c r="K2074" i="1"/>
  <c r="Q2073" i="1"/>
  <c r="P2073" i="1"/>
  <c r="O2073" i="1"/>
  <c r="N2073" i="1"/>
  <c r="M2073" i="1"/>
  <c r="L2073" i="1"/>
  <c r="K2073" i="1"/>
  <c r="Q2072" i="1"/>
  <c r="P2072" i="1"/>
  <c r="O2072" i="1"/>
  <c r="N2072" i="1"/>
  <c r="M2072" i="1"/>
  <c r="L2072" i="1"/>
  <c r="K2072" i="1"/>
  <c r="Q2071" i="1"/>
  <c r="P2071" i="1"/>
  <c r="O2071" i="1"/>
  <c r="N2071" i="1"/>
  <c r="M2071" i="1"/>
  <c r="L2071" i="1"/>
  <c r="K2071" i="1"/>
  <c r="Q2070" i="1"/>
  <c r="P2070" i="1"/>
  <c r="O2070" i="1"/>
  <c r="N2070" i="1"/>
  <c r="M2070" i="1"/>
  <c r="L2070" i="1"/>
  <c r="K2070" i="1"/>
  <c r="Q2069" i="1"/>
  <c r="P2069" i="1"/>
  <c r="O2069" i="1"/>
  <c r="N2069" i="1"/>
  <c r="M2069" i="1"/>
  <c r="L2069" i="1"/>
  <c r="K2069" i="1"/>
  <c r="Q2068" i="1"/>
  <c r="P2068" i="1"/>
  <c r="O2068" i="1"/>
  <c r="N2068" i="1"/>
  <c r="M2068" i="1"/>
  <c r="L2068" i="1"/>
  <c r="K2068" i="1"/>
  <c r="Q2067" i="1"/>
  <c r="P2067" i="1"/>
  <c r="O2067" i="1"/>
  <c r="N2067" i="1"/>
  <c r="M2067" i="1"/>
  <c r="L2067" i="1"/>
  <c r="K2067" i="1"/>
  <c r="Q2066" i="1"/>
  <c r="P2066" i="1"/>
  <c r="O2066" i="1"/>
  <c r="N2066" i="1"/>
  <c r="M2066" i="1"/>
  <c r="L2066" i="1"/>
  <c r="K2066" i="1"/>
  <c r="Q2065" i="1"/>
  <c r="P2065" i="1"/>
  <c r="O2065" i="1"/>
  <c r="N2065" i="1"/>
  <c r="M2065" i="1"/>
  <c r="L2065" i="1"/>
  <c r="K2065" i="1"/>
  <c r="Q2064" i="1"/>
  <c r="P2064" i="1"/>
  <c r="O2064" i="1"/>
  <c r="N2064" i="1"/>
  <c r="M2064" i="1"/>
  <c r="L2064" i="1"/>
  <c r="K2064" i="1"/>
  <c r="Q2063" i="1"/>
  <c r="P2063" i="1"/>
  <c r="O2063" i="1"/>
  <c r="N2063" i="1"/>
  <c r="M2063" i="1"/>
  <c r="L2063" i="1"/>
  <c r="K2063" i="1"/>
  <c r="Q2062" i="1"/>
  <c r="P2062" i="1"/>
  <c r="O2062" i="1"/>
  <c r="N2062" i="1"/>
  <c r="M2062" i="1"/>
  <c r="L2062" i="1"/>
  <c r="K2062" i="1"/>
  <c r="Q2061" i="1"/>
  <c r="P2061" i="1"/>
  <c r="O2061" i="1"/>
  <c r="N2061" i="1"/>
  <c r="M2061" i="1"/>
  <c r="L2061" i="1"/>
  <c r="K2061" i="1"/>
  <c r="Q2060" i="1"/>
  <c r="P2060" i="1"/>
  <c r="O2060" i="1"/>
  <c r="N2060" i="1"/>
  <c r="M2060" i="1"/>
  <c r="L2060" i="1"/>
  <c r="K2060" i="1"/>
  <c r="Q2059" i="1"/>
  <c r="P2059" i="1"/>
  <c r="O2059" i="1"/>
  <c r="N2059" i="1"/>
  <c r="M2059" i="1"/>
  <c r="L2059" i="1"/>
  <c r="K2059" i="1"/>
  <c r="Q2058" i="1"/>
  <c r="P2058" i="1"/>
  <c r="O2058" i="1"/>
  <c r="N2058" i="1"/>
  <c r="M2058" i="1"/>
  <c r="L2058" i="1"/>
  <c r="K2058" i="1"/>
  <c r="Q2057" i="1"/>
  <c r="P2057" i="1"/>
  <c r="O2057" i="1"/>
  <c r="N2057" i="1"/>
  <c r="M2057" i="1"/>
  <c r="L2057" i="1"/>
  <c r="K2057" i="1"/>
  <c r="Q2056" i="1"/>
  <c r="P2056" i="1"/>
  <c r="O2056" i="1"/>
  <c r="N2056" i="1"/>
  <c r="M2056" i="1"/>
  <c r="L2056" i="1"/>
  <c r="K2056" i="1"/>
  <c r="Q2055" i="1"/>
  <c r="P2055" i="1"/>
  <c r="O2055" i="1"/>
  <c r="N2055" i="1"/>
  <c r="M2055" i="1"/>
  <c r="L2055" i="1"/>
  <c r="K2055" i="1"/>
  <c r="Q2054" i="1"/>
  <c r="P2054" i="1"/>
  <c r="O2054" i="1"/>
  <c r="N2054" i="1"/>
  <c r="M2054" i="1"/>
  <c r="L2054" i="1"/>
  <c r="K2054" i="1"/>
  <c r="Q2053" i="1"/>
  <c r="P2053" i="1"/>
  <c r="O2053" i="1"/>
  <c r="N2053" i="1"/>
  <c r="M2053" i="1"/>
  <c r="L2053" i="1"/>
  <c r="K2053" i="1"/>
  <c r="Q2052" i="1"/>
  <c r="P2052" i="1"/>
  <c r="O2052" i="1"/>
  <c r="N2052" i="1"/>
  <c r="M2052" i="1"/>
  <c r="L2052" i="1"/>
  <c r="K2052" i="1"/>
  <c r="Q2051" i="1"/>
  <c r="P2051" i="1"/>
  <c r="O2051" i="1"/>
  <c r="N2051" i="1"/>
  <c r="M2051" i="1"/>
  <c r="L2051" i="1"/>
  <c r="K2051" i="1"/>
  <c r="Q2050" i="1"/>
  <c r="P2050" i="1"/>
  <c r="O2050" i="1"/>
  <c r="N2050" i="1"/>
  <c r="M2050" i="1"/>
  <c r="L2050" i="1"/>
  <c r="K2050" i="1"/>
  <c r="Q2049" i="1"/>
  <c r="P2049" i="1"/>
  <c r="O2049" i="1"/>
  <c r="N2049" i="1"/>
  <c r="M2049" i="1"/>
  <c r="L2049" i="1"/>
  <c r="K2049" i="1"/>
  <c r="Q2048" i="1"/>
  <c r="P2048" i="1"/>
  <c r="O2048" i="1"/>
  <c r="N2048" i="1"/>
  <c r="M2048" i="1"/>
  <c r="L2048" i="1"/>
  <c r="K2048" i="1"/>
  <c r="Q2047" i="1"/>
  <c r="P2047" i="1"/>
  <c r="O2047" i="1"/>
  <c r="N2047" i="1"/>
  <c r="M2047" i="1"/>
  <c r="L2047" i="1"/>
  <c r="K2047" i="1"/>
  <c r="Q2046" i="1"/>
  <c r="P2046" i="1"/>
  <c r="O2046" i="1"/>
  <c r="N2046" i="1"/>
  <c r="M2046" i="1"/>
  <c r="L2046" i="1"/>
  <c r="K2046" i="1"/>
  <c r="Q2045" i="1"/>
  <c r="P2045" i="1"/>
  <c r="O2045" i="1"/>
  <c r="N2045" i="1"/>
  <c r="M2045" i="1"/>
  <c r="L2045" i="1"/>
  <c r="K2045" i="1"/>
  <c r="Q2044" i="1"/>
  <c r="P2044" i="1"/>
  <c r="O2044" i="1"/>
  <c r="N2044" i="1"/>
  <c r="M2044" i="1"/>
  <c r="L2044" i="1"/>
  <c r="K2044" i="1"/>
  <c r="Q2043" i="1"/>
  <c r="P2043" i="1"/>
  <c r="O2043" i="1"/>
  <c r="N2043" i="1"/>
  <c r="M2043" i="1"/>
  <c r="L2043" i="1"/>
  <c r="K2043" i="1"/>
  <c r="Q2042" i="1"/>
  <c r="P2042" i="1"/>
  <c r="O2042" i="1"/>
  <c r="N2042" i="1"/>
  <c r="M2042" i="1"/>
  <c r="L2042" i="1"/>
  <c r="K2042" i="1"/>
  <c r="Q2041" i="1"/>
  <c r="P2041" i="1"/>
  <c r="O2041" i="1"/>
  <c r="N2041" i="1"/>
  <c r="M2041" i="1"/>
  <c r="L2041" i="1"/>
  <c r="K2041" i="1"/>
  <c r="Q2040" i="1"/>
  <c r="P2040" i="1"/>
  <c r="O2040" i="1"/>
  <c r="N2040" i="1"/>
  <c r="M2040" i="1"/>
  <c r="L2040" i="1"/>
  <c r="K2040" i="1"/>
  <c r="Q2039" i="1"/>
  <c r="P2039" i="1"/>
  <c r="O2039" i="1"/>
  <c r="N2039" i="1"/>
  <c r="M2039" i="1"/>
  <c r="L2039" i="1"/>
  <c r="K2039" i="1"/>
  <c r="Q2038" i="1"/>
  <c r="P2038" i="1"/>
  <c r="O2038" i="1"/>
  <c r="N2038" i="1"/>
  <c r="M2038" i="1"/>
  <c r="L2038" i="1"/>
  <c r="K2038" i="1"/>
  <c r="Q2037" i="1"/>
  <c r="P2037" i="1"/>
  <c r="O2037" i="1"/>
  <c r="N2037" i="1"/>
  <c r="M2037" i="1"/>
  <c r="L2037" i="1"/>
  <c r="K2037" i="1"/>
  <c r="Q2036" i="1"/>
  <c r="P2036" i="1"/>
  <c r="O2036" i="1"/>
  <c r="N2036" i="1"/>
  <c r="M2036" i="1"/>
  <c r="L2036" i="1"/>
  <c r="K2036" i="1"/>
  <c r="Q2035" i="1"/>
  <c r="P2035" i="1"/>
  <c r="O2035" i="1"/>
  <c r="N2035" i="1"/>
  <c r="M2035" i="1"/>
  <c r="L2035" i="1"/>
  <c r="K2035" i="1"/>
  <c r="Q2034" i="1"/>
  <c r="P2034" i="1"/>
  <c r="O2034" i="1"/>
  <c r="N2034" i="1"/>
  <c r="M2034" i="1"/>
  <c r="L2034" i="1"/>
  <c r="K2034" i="1"/>
  <c r="Q2033" i="1"/>
  <c r="P2033" i="1"/>
  <c r="O2033" i="1"/>
  <c r="N2033" i="1"/>
  <c r="M2033" i="1"/>
  <c r="L2033" i="1"/>
  <c r="K2033" i="1"/>
  <c r="Q2032" i="1"/>
  <c r="P2032" i="1"/>
  <c r="O2032" i="1"/>
  <c r="N2032" i="1"/>
  <c r="M2032" i="1"/>
  <c r="L2032" i="1"/>
  <c r="K2032" i="1"/>
  <c r="Q2031" i="1"/>
  <c r="P2031" i="1"/>
  <c r="O2031" i="1"/>
  <c r="N2031" i="1"/>
  <c r="M2031" i="1"/>
  <c r="L2031" i="1"/>
  <c r="K2031" i="1"/>
  <c r="Q2030" i="1"/>
  <c r="P2030" i="1"/>
  <c r="O2030" i="1"/>
  <c r="N2030" i="1"/>
  <c r="M2030" i="1"/>
  <c r="L2030" i="1"/>
  <c r="K2030" i="1"/>
  <c r="Q2029" i="1"/>
  <c r="P2029" i="1"/>
  <c r="O2029" i="1"/>
  <c r="N2029" i="1"/>
  <c r="M2029" i="1"/>
  <c r="L2029" i="1"/>
  <c r="K2029" i="1"/>
  <c r="Q2028" i="1"/>
  <c r="P2028" i="1"/>
  <c r="O2028" i="1"/>
  <c r="N2028" i="1"/>
  <c r="M2028" i="1"/>
  <c r="L2028" i="1"/>
  <c r="K2028" i="1"/>
  <c r="Q2027" i="1"/>
  <c r="P2027" i="1"/>
  <c r="O2027" i="1"/>
  <c r="N2027" i="1"/>
  <c r="M2027" i="1"/>
  <c r="L2027" i="1"/>
  <c r="K2027" i="1"/>
  <c r="Q2026" i="1"/>
  <c r="P2026" i="1"/>
  <c r="O2026" i="1"/>
  <c r="N2026" i="1"/>
  <c r="M2026" i="1"/>
  <c r="L2026" i="1"/>
  <c r="K2026" i="1"/>
  <c r="Q2025" i="1"/>
  <c r="P2025" i="1"/>
  <c r="O2025" i="1"/>
  <c r="N2025" i="1"/>
  <c r="M2025" i="1"/>
  <c r="L2025" i="1"/>
  <c r="K2025" i="1"/>
  <c r="Q2024" i="1"/>
  <c r="P2024" i="1"/>
  <c r="O2024" i="1"/>
  <c r="N2024" i="1"/>
  <c r="M2024" i="1"/>
  <c r="L2024" i="1"/>
  <c r="K2024" i="1"/>
  <c r="Q2023" i="1"/>
  <c r="P2023" i="1"/>
  <c r="O2023" i="1"/>
  <c r="N2023" i="1"/>
  <c r="M2023" i="1"/>
  <c r="L2023" i="1"/>
  <c r="K2023" i="1"/>
  <c r="Q2022" i="1"/>
  <c r="P2022" i="1"/>
  <c r="O2022" i="1"/>
  <c r="N2022" i="1"/>
  <c r="M2022" i="1"/>
  <c r="L2022" i="1"/>
  <c r="K2022" i="1"/>
  <c r="Q2021" i="1"/>
  <c r="P2021" i="1"/>
  <c r="O2021" i="1"/>
  <c r="N2021" i="1"/>
  <c r="M2021" i="1"/>
  <c r="L2021" i="1"/>
  <c r="K2021" i="1"/>
  <c r="Q2020" i="1"/>
  <c r="P2020" i="1"/>
  <c r="O2020" i="1"/>
  <c r="N2020" i="1"/>
  <c r="M2020" i="1"/>
  <c r="L2020" i="1"/>
  <c r="K2020" i="1"/>
  <c r="Q2019" i="1"/>
  <c r="P2019" i="1"/>
  <c r="O2019" i="1"/>
  <c r="N2019" i="1"/>
  <c r="M2019" i="1"/>
  <c r="L2019" i="1"/>
  <c r="K2019" i="1"/>
  <c r="Q2018" i="1"/>
  <c r="P2018" i="1"/>
  <c r="O2018" i="1"/>
  <c r="N2018" i="1"/>
  <c r="M2018" i="1"/>
  <c r="L2018" i="1"/>
  <c r="K2018" i="1"/>
  <c r="Q2017" i="1"/>
  <c r="P2017" i="1"/>
  <c r="O2017" i="1"/>
  <c r="N2017" i="1"/>
  <c r="M2017" i="1"/>
  <c r="L2017" i="1"/>
  <c r="K2017" i="1"/>
  <c r="Q2016" i="1"/>
  <c r="P2016" i="1"/>
  <c r="O2016" i="1"/>
  <c r="N2016" i="1"/>
  <c r="M2016" i="1"/>
  <c r="L2016" i="1"/>
  <c r="K2016" i="1"/>
  <c r="Q2015" i="1"/>
  <c r="P2015" i="1"/>
  <c r="O2015" i="1"/>
  <c r="N2015" i="1"/>
  <c r="M2015" i="1"/>
  <c r="L2015" i="1"/>
  <c r="K2015" i="1"/>
  <c r="Q2014" i="1"/>
  <c r="P2014" i="1"/>
  <c r="O2014" i="1"/>
  <c r="N2014" i="1"/>
  <c r="M2014" i="1"/>
  <c r="L2014" i="1"/>
  <c r="K2014" i="1"/>
  <c r="Q2013" i="1"/>
  <c r="P2013" i="1"/>
  <c r="O2013" i="1"/>
  <c r="N2013" i="1"/>
  <c r="M2013" i="1"/>
  <c r="L2013" i="1"/>
  <c r="K2013" i="1"/>
  <c r="Q2012" i="1"/>
  <c r="P2012" i="1"/>
  <c r="O2012" i="1"/>
  <c r="N2012" i="1"/>
  <c r="M2012" i="1"/>
  <c r="L2012" i="1"/>
  <c r="K2012" i="1"/>
  <c r="Q2011" i="1"/>
  <c r="P2011" i="1"/>
  <c r="O2011" i="1"/>
  <c r="N2011" i="1"/>
  <c r="M2011" i="1"/>
  <c r="L2011" i="1"/>
  <c r="K2011" i="1"/>
  <c r="Q2010" i="1"/>
  <c r="P2010" i="1"/>
  <c r="O2010" i="1"/>
  <c r="N2010" i="1"/>
  <c r="M2010" i="1"/>
  <c r="L2010" i="1"/>
  <c r="K2010" i="1"/>
  <c r="Q2009" i="1"/>
  <c r="P2009" i="1"/>
  <c r="O2009" i="1"/>
  <c r="N2009" i="1"/>
  <c r="M2009" i="1"/>
  <c r="L2009" i="1"/>
  <c r="K2009" i="1"/>
  <c r="Q2008" i="1"/>
  <c r="P2008" i="1"/>
  <c r="O2008" i="1"/>
  <c r="N2008" i="1"/>
  <c r="M2008" i="1"/>
  <c r="L2008" i="1"/>
  <c r="K2008" i="1"/>
  <c r="Q2007" i="1"/>
  <c r="P2007" i="1"/>
  <c r="O2007" i="1"/>
  <c r="N2007" i="1"/>
  <c r="M2007" i="1"/>
  <c r="L2007" i="1"/>
  <c r="K2007" i="1"/>
  <c r="Q2006" i="1"/>
  <c r="P2006" i="1"/>
  <c r="O2006" i="1"/>
  <c r="N2006" i="1"/>
  <c r="M2006" i="1"/>
  <c r="L2006" i="1"/>
  <c r="K2006" i="1"/>
  <c r="Q2005" i="1"/>
  <c r="P2005" i="1"/>
  <c r="O2005" i="1"/>
  <c r="N2005" i="1"/>
  <c r="M2005" i="1"/>
  <c r="L2005" i="1"/>
  <c r="K2005" i="1"/>
  <c r="Q2004" i="1"/>
  <c r="P2004" i="1"/>
  <c r="O2004" i="1"/>
  <c r="N2004" i="1"/>
  <c r="M2004" i="1"/>
  <c r="L2004" i="1"/>
  <c r="K2004" i="1"/>
  <c r="Q2003" i="1"/>
  <c r="P2003" i="1"/>
  <c r="O2003" i="1"/>
  <c r="N2003" i="1"/>
  <c r="M2003" i="1"/>
  <c r="L2003" i="1"/>
  <c r="K2003" i="1"/>
  <c r="Q2002" i="1"/>
  <c r="P2002" i="1"/>
  <c r="O2002" i="1"/>
  <c r="N2002" i="1"/>
  <c r="M2002" i="1"/>
  <c r="L2002" i="1"/>
  <c r="K2002" i="1"/>
  <c r="Q2001" i="1"/>
  <c r="P2001" i="1"/>
  <c r="O2001" i="1"/>
  <c r="N2001" i="1"/>
  <c r="M2001" i="1"/>
  <c r="L2001" i="1"/>
  <c r="K2001" i="1"/>
  <c r="Q2000" i="1"/>
  <c r="P2000" i="1"/>
  <c r="O2000" i="1"/>
  <c r="N2000" i="1"/>
  <c r="M2000" i="1"/>
  <c r="L2000" i="1"/>
  <c r="K2000" i="1"/>
  <c r="Q1999" i="1"/>
  <c r="P1999" i="1"/>
  <c r="O1999" i="1"/>
  <c r="N1999" i="1"/>
  <c r="M1999" i="1"/>
  <c r="L1999" i="1"/>
  <c r="K1999" i="1"/>
  <c r="Q1998" i="1"/>
  <c r="P1998" i="1"/>
  <c r="O1998" i="1"/>
  <c r="N1998" i="1"/>
  <c r="M1998" i="1"/>
  <c r="L1998" i="1"/>
  <c r="K1998" i="1"/>
  <c r="Q1997" i="1"/>
  <c r="P1997" i="1"/>
  <c r="O1997" i="1"/>
  <c r="N1997" i="1"/>
  <c r="M1997" i="1"/>
  <c r="L1997" i="1"/>
  <c r="K1997" i="1"/>
  <c r="Q1996" i="1"/>
  <c r="P1996" i="1"/>
  <c r="O1996" i="1"/>
  <c r="N1996" i="1"/>
  <c r="M1996" i="1"/>
  <c r="L1996" i="1"/>
  <c r="K1996" i="1"/>
  <c r="Q1995" i="1"/>
  <c r="P1995" i="1"/>
  <c r="O1995" i="1"/>
  <c r="N1995" i="1"/>
  <c r="M1995" i="1"/>
  <c r="L1995" i="1"/>
  <c r="K1995" i="1"/>
  <c r="Q1994" i="1"/>
  <c r="P1994" i="1"/>
  <c r="O1994" i="1"/>
  <c r="N1994" i="1"/>
  <c r="M1994" i="1"/>
  <c r="L1994" i="1"/>
  <c r="K1994" i="1"/>
  <c r="Q1993" i="1"/>
  <c r="P1993" i="1"/>
  <c r="O1993" i="1"/>
  <c r="N1993" i="1"/>
  <c r="M1993" i="1"/>
  <c r="L1993" i="1"/>
  <c r="K1993" i="1"/>
  <c r="Q1992" i="1"/>
  <c r="P1992" i="1"/>
  <c r="O1992" i="1"/>
  <c r="N1992" i="1"/>
  <c r="M1992" i="1"/>
  <c r="L1992" i="1"/>
  <c r="K1992" i="1"/>
  <c r="Q1991" i="1"/>
  <c r="P1991" i="1"/>
  <c r="O1991" i="1"/>
  <c r="N1991" i="1"/>
  <c r="M1991" i="1"/>
  <c r="L1991" i="1"/>
  <c r="K1991" i="1"/>
  <c r="Q1990" i="1"/>
  <c r="P1990" i="1"/>
  <c r="O1990" i="1"/>
  <c r="N1990" i="1"/>
  <c r="M1990" i="1"/>
  <c r="L1990" i="1"/>
  <c r="K1990" i="1"/>
  <c r="Q1989" i="1"/>
  <c r="P1989" i="1"/>
  <c r="O1989" i="1"/>
  <c r="N1989" i="1"/>
  <c r="M1989" i="1"/>
  <c r="L1989" i="1"/>
  <c r="K1989" i="1"/>
  <c r="Q1988" i="1"/>
  <c r="P1988" i="1"/>
  <c r="O1988" i="1"/>
  <c r="N1988" i="1"/>
  <c r="M1988" i="1"/>
  <c r="L1988" i="1"/>
  <c r="K1988" i="1"/>
  <c r="Q1987" i="1"/>
  <c r="P1987" i="1"/>
  <c r="O1987" i="1"/>
  <c r="N1987" i="1"/>
  <c r="M1987" i="1"/>
  <c r="L1987" i="1"/>
  <c r="K1987" i="1"/>
  <c r="Q1986" i="1"/>
  <c r="P1986" i="1"/>
  <c r="O1986" i="1"/>
  <c r="N1986" i="1"/>
  <c r="M1986" i="1"/>
  <c r="L1986" i="1"/>
  <c r="K1986" i="1"/>
  <c r="Q1985" i="1"/>
  <c r="P1985" i="1"/>
  <c r="O1985" i="1"/>
  <c r="N1985" i="1"/>
  <c r="M1985" i="1"/>
  <c r="L1985" i="1"/>
  <c r="K1985" i="1"/>
  <c r="Q1984" i="1"/>
  <c r="P1984" i="1"/>
  <c r="O1984" i="1"/>
  <c r="N1984" i="1"/>
  <c r="M1984" i="1"/>
  <c r="L1984" i="1"/>
  <c r="K1984" i="1"/>
  <c r="Q1983" i="1"/>
  <c r="P1983" i="1"/>
  <c r="O1983" i="1"/>
  <c r="N1983" i="1"/>
  <c r="M1983" i="1"/>
  <c r="L1983" i="1"/>
  <c r="K1983" i="1"/>
  <c r="Q1982" i="1"/>
  <c r="P1982" i="1"/>
  <c r="O1982" i="1"/>
  <c r="N1982" i="1"/>
  <c r="M1982" i="1"/>
  <c r="L1982" i="1"/>
  <c r="K1982" i="1"/>
  <c r="Q1981" i="1"/>
  <c r="P1981" i="1"/>
  <c r="O1981" i="1"/>
  <c r="N1981" i="1"/>
  <c r="M1981" i="1"/>
  <c r="L1981" i="1"/>
  <c r="K1981" i="1"/>
  <c r="Q1980" i="1"/>
  <c r="P1980" i="1"/>
  <c r="O1980" i="1"/>
  <c r="N1980" i="1"/>
  <c r="M1980" i="1"/>
  <c r="L1980" i="1"/>
  <c r="K1980" i="1"/>
  <c r="Q1979" i="1"/>
  <c r="P1979" i="1"/>
  <c r="O1979" i="1"/>
  <c r="N1979" i="1"/>
  <c r="M1979" i="1"/>
  <c r="L1979" i="1"/>
  <c r="K1979" i="1"/>
  <c r="Q1978" i="1"/>
  <c r="P1978" i="1"/>
  <c r="O1978" i="1"/>
  <c r="N1978" i="1"/>
  <c r="M1978" i="1"/>
  <c r="L1978" i="1"/>
  <c r="K1978" i="1"/>
  <c r="Q1977" i="1"/>
  <c r="P1977" i="1"/>
  <c r="O1977" i="1"/>
  <c r="N1977" i="1"/>
  <c r="M1977" i="1"/>
  <c r="L1977" i="1"/>
  <c r="K1977" i="1"/>
  <c r="Q1976" i="1"/>
  <c r="P1976" i="1"/>
  <c r="O1976" i="1"/>
  <c r="N1976" i="1"/>
  <c r="M1976" i="1"/>
  <c r="L1976" i="1"/>
  <c r="K1976" i="1"/>
  <c r="Q1975" i="1"/>
  <c r="P1975" i="1"/>
  <c r="O1975" i="1"/>
  <c r="N1975" i="1"/>
  <c r="M1975" i="1"/>
  <c r="L1975" i="1"/>
  <c r="K1975" i="1"/>
  <c r="Q1974" i="1"/>
  <c r="P1974" i="1"/>
  <c r="O1974" i="1"/>
  <c r="N1974" i="1"/>
  <c r="M1974" i="1"/>
  <c r="L1974" i="1"/>
  <c r="K1974" i="1"/>
  <c r="Q1973" i="1"/>
  <c r="P1973" i="1"/>
  <c r="O1973" i="1"/>
  <c r="N1973" i="1"/>
  <c r="M1973" i="1"/>
  <c r="L1973" i="1"/>
  <c r="K1973" i="1"/>
  <c r="Q1972" i="1"/>
  <c r="P1972" i="1"/>
  <c r="O1972" i="1"/>
  <c r="N1972" i="1"/>
  <c r="M1972" i="1"/>
  <c r="L1972" i="1"/>
  <c r="K1972" i="1"/>
  <c r="Q1971" i="1"/>
  <c r="P1971" i="1"/>
  <c r="O1971" i="1"/>
  <c r="N1971" i="1"/>
  <c r="M1971" i="1"/>
  <c r="L1971" i="1"/>
  <c r="K1971" i="1"/>
  <c r="Q1970" i="1"/>
  <c r="P1970" i="1"/>
  <c r="O1970" i="1"/>
  <c r="N1970" i="1"/>
  <c r="M1970" i="1"/>
  <c r="L1970" i="1"/>
  <c r="K1970" i="1"/>
  <c r="Q1969" i="1"/>
  <c r="P1969" i="1"/>
  <c r="O1969" i="1"/>
  <c r="N1969" i="1"/>
  <c r="M1969" i="1"/>
  <c r="L1969" i="1"/>
  <c r="K1969" i="1"/>
  <c r="Q1968" i="1"/>
  <c r="P1968" i="1"/>
  <c r="O1968" i="1"/>
  <c r="N1968" i="1"/>
  <c r="M1968" i="1"/>
  <c r="L1968" i="1"/>
  <c r="K1968" i="1"/>
  <c r="Q1967" i="1"/>
  <c r="P1967" i="1"/>
  <c r="O1967" i="1"/>
  <c r="N1967" i="1"/>
  <c r="M1967" i="1"/>
  <c r="L1967" i="1"/>
  <c r="K1967" i="1"/>
  <c r="Q1966" i="1"/>
  <c r="P1966" i="1"/>
  <c r="O1966" i="1"/>
  <c r="N1966" i="1"/>
  <c r="M1966" i="1"/>
  <c r="L1966" i="1"/>
  <c r="K1966" i="1"/>
  <c r="Q1965" i="1"/>
  <c r="P1965" i="1"/>
  <c r="O1965" i="1"/>
  <c r="N1965" i="1"/>
  <c r="M1965" i="1"/>
  <c r="L1965" i="1"/>
  <c r="K1965" i="1"/>
  <c r="Q1964" i="1"/>
  <c r="P1964" i="1"/>
  <c r="O1964" i="1"/>
  <c r="N1964" i="1"/>
  <c r="M1964" i="1"/>
  <c r="L1964" i="1"/>
  <c r="K1964" i="1"/>
  <c r="Q1963" i="1"/>
  <c r="P1963" i="1"/>
  <c r="O1963" i="1"/>
  <c r="N1963" i="1"/>
  <c r="M1963" i="1"/>
  <c r="L1963" i="1"/>
  <c r="K1963" i="1"/>
  <c r="Q1962" i="1"/>
  <c r="P1962" i="1"/>
  <c r="O1962" i="1"/>
  <c r="N1962" i="1"/>
  <c r="M1962" i="1"/>
  <c r="L1962" i="1"/>
  <c r="K1962" i="1"/>
  <c r="Q1961" i="1"/>
  <c r="P1961" i="1"/>
  <c r="O1961" i="1"/>
  <c r="N1961" i="1"/>
  <c r="M1961" i="1"/>
  <c r="L1961" i="1"/>
  <c r="K1961" i="1"/>
  <c r="Q1960" i="1"/>
  <c r="P1960" i="1"/>
  <c r="O1960" i="1"/>
  <c r="N1960" i="1"/>
  <c r="M1960" i="1"/>
  <c r="L1960" i="1"/>
  <c r="K1960" i="1"/>
  <c r="Q1959" i="1"/>
  <c r="P1959" i="1"/>
  <c r="O1959" i="1"/>
  <c r="N1959" i="1"/>
  <c r="M1959" i="1"/>
  <c r="L1959" i="1"/>
  <c r="K1959" i="1"/>
  <c r="Q1958" i="1"/>
  <c r="P1958" i="1"/>
  <c r="O1958" i="1"/>
  <c r="N1958" i="1"/>
  <c r="M1958" i="1"/>
  <c r="L1958" i="1"/>
  <c r="K1958" i="1"/>
  <c r="Q1957" i="1"/>
  <c r="P1957" i="1"/>
  <c r="O1957" i="1"/>
  <c r="N1957" i="1"/>
  <c r="M1957" i="1"/>
  <c r="L1957" i="1"/>
  <c r="K1957" i="1"/>
  <c r="Q1956" i="1"/>
  <c r="P1956" i="1"/>
  <c r="O1956" i="1"/>
  <c r="N1956" i="1"/>
  <c r="M1956" i="1"/>
  <c r="L1956" i="1"/>
  <c r="K1956" i="1"/>
  <c r="Q1955" i="1"/>
  <c r="P1955" i="1"/>
  <c r="O1955" i="1"/>
  <c r="N1955" i="1"/>
  <c r="M1955" i="1"/>
  <c r="L1955" i="1"/>
  <c r="K1955" i="1"/>
  <c r="Q1954" i="1"/>
  <c r="P1954" i="1"/>
  <c r="O1954" i="1"/>
  <c r="N1954" i="1"/>
  <c r="M1954" i="1"/>
  <c r="L1954" i="1"/>
  <c r="K1954" i="1"/>
  <c r="Q1953" i="1"/>
  <c r="P1953" i="1"/>
  <c r="O1953" i="1"/>
  <c r="N1953" i="1"/>
  <c r="M1953" i="1"/>
  <c r="L1953" i="1"/>
  <c r="K1953" i="1"/>
  <c r="Q1952" i="1"/>
  <c r="P1952" i="1"/>
  <c r="O1952" i="1"/>
  <c r="N1952" i="1"/>
  <c r="M1952" i="1"/>
  <c r="L1952" i="1"/>
  <c r="K1952" i="1"/>
  <c r="Q1951" i="1"/>
  <c r="P1951" i="1"/>
  <c r="O1951" i="1"/>
  <c r="N1951" i="1"/>
  <c r="M1951" i="1"/>
  <c r="L1951" i="1"/>
  <c r="K1951" i="1"/>
  <c r="Q1950" i="1"/>
  <c r="P1950" i="1"/>
  <c r="O1950" i="1"/>
  <c r="N1950" i="1"/>
  <c r="M1950" i="1"/>
  <c r="L1950" i="1"/>
  <c r="K1950" i="1"/>
  <c r="Q1949" i="1"/>
  <c r="P1949" i="1"/>
  <c r="O1949" i="1"/>
  <c r="N1949" i="1"/>
  <c r="M1949" i="1"/>
  <c r="L1949" i="1"/>
  <c r="K1949" i="1"/>
  <c r="Q1948" i="1"/>
  <c r="P1948" i="1"/>
  <c r="O1948" i="1"/>
  <c r="N1948" i="1"/>
  <c r="M1948" i="1"/>
  <c r="L1948" i="1"/>
  <c r="K1948" i="1"/>
  <c r="Q1947" i="1"/>
  <c r="P1947" i="1"/>
  <c r="O1947" i="1"/>
  <c r="N1947" i="1"/>
  <c r="M1947" i="1"/>
  <c r="L1947" i="1"/>
  <c r="K1947" i="1"/>
  <c r="Q1946" i="1"/>
  <c r="P1946" i="1"/>
  <c r="O1946" i="1"/>
  <c r="N1946" i="1"/>
  <c r="M1946" i="1"/>
  <c r="L1946" i="1"/>
  <c r="K1946" i="1"/>
  <c r="Q1945" i="1"/>
  <c r="P1945" i="1"/>
  <c r="O1945" i="1"/>
  <c r="N1945" i="1"/>
  <c r="M1945" i="1"/>
  <c r="L1945" i="1"/>
  <c r="K1945" i="1"/>
  <c r="Q1944" i="1"/>
  <c r="P1944" i="1"/>
  <c r="O1944" i="1"/>
  <c r="N1944" i="1"/>
  <c r="M1944" i="1"/>
  <c r="L1944" i="1"/>
  <c r="K1944" i="1"/>
  <c r="Q1943" i="1"/>
  <c r="P1943" i="1"/>
  <c r="O1943" i="1"/>
  <c r="N1943" i="1"/>
  <c r="M1943" i="1"/>
  <c r="L1943" i="1"/>
  <c r="K1943" i="1"/>
  <c r="Q1942" i="1"/>
  <c r="P1942" i="1"/>
  <c r="O1942" i="1"/>
  <c r="N1942" i="1"/>
  <c r="M1942" i="1"/>
  <c r="L1942" i="1"/>
  <c r="K1942" i="1"/>
  <c r="Q1941" i="1"/>
  <c r="P1941" i="1"/>
  <c r="O1941" i="1"/>
  <c r="N1941" i="1"/>
  <c r="M1941" i="1"/>
  <c r="L1941" i="1"/>
  <c r="K1941" i="1"/>
  <c r="Q1940" i="1"/>
  <c r="P1940" i="1"/>
  <c r="O1940" i="1"/>
  <c r="N1940" i="1"/>
  <c r="M1940" i="1"/>
  <c r="L1940" i="1"/>
  <c r="K1940" i="1"/>
  <c r="Q1939" i="1"/>
  <c r="P1939" i="1"/>
  <c r="O1939" i="1"/>
  <c r="N1939" i="1"/>
  <c r="M1939" i="1"/>
  <c r="L1939" i="1"/>
  <c r="K1939" i="1"/>
  <c r="Q1938" i="1"/>
  <c r="P1938" i="1"/>
  <c r="O1938" i="1"/>
  <c r="N1938" i="1"/>
  <c r="M1938" i="1"/>
  <c r="L1938" i="1"/>
  <c r="K1938" i="1"/>
  <c r="Q1937" i="1"/>
  <c r="P1937" i="1"/>
  <c r="O1937" i="1"/>
  <c r="N1937" i="1"/>
  <c r="M1937" i="1"/>
  <c r="L1937" i="1"/>
  <c r="K1937" i="1"/>
  <c r="Q1936" i="1"/>
  <c r="P1936" i="1"/>
  <c r="O1936" i="1"/>
  <c r="N1936" i="1"/>
  <c r="M1936" i="1"/>
  <c r="L1936" i="1"/>
  <c r="K1936" i="1"/>
  <c r="Q1935" i="1"/>
  <c r="P1935" i="1"/>
  <c r="O1935" i="1"/>
  <c r="N1935" i="1"/>
  <c r="M1935" i="1"/>
  <c r="L1935" i="1"/>
  <c r="K1935" i="1"/>
  <c r="Q1934" i="1"/>
  <c r="P1934" i="1"/>
  <c r="O1934" i="1"/>
  <c r="N1934" i="1"/>
  <c r="M1934" i="1"/>
  <c r="L1934" i="1"/>
  <c r="K1934" i="1"/>
  <c r="Q1933" i="1"/>
  <c r="P1933" i="1"/>
  <c r="O1933" i="1"/>
  <c r="N1933" i="1"/>
  <c r="M1933" i="1"/>
  <c r="L1933" i="1"/>
  <c r="K1933" i="1"/>
  <c r="Q1932" i="1"/>
  <c r="P1932" i="1"/>
  <c r="O1932" i="1"/>
  <c r="N1932" i="1"/>
  <c r="M1932" i="1"/>
  <c r="L1932" i="1"/>
  <c r="K1932" i="1"/>
  <c r="Q1931" i="1"/>
  <c r="P1931" i="1"/>
  <c r="O1931" i="1"/>
  <c r="N1931" i="1"/>
  <c r="M1931" i="1"/>
  <c r="L1931" i="1"/>
  <c r="K1931" i="1"/>
  <c r="Q1930" i="1"/>
  <c r="P1930" i="1"/>
  <c r="O1930" i="1"/>
  <c r="N1930" i="1"/>
  <c r="M1930" i="1"/>
  <c r="L1930" i="1"/>
  <c r="K1930" i="1"/>
  <c r="Q1929" i="1"/>
  <c r="P1929" i="1"/>
  <c r="O1929" i="1"/>
  <c r="N1929" i="1"/>
  <c r="M1929" i="1"/>
  <c r="L1929" i="1"/>
  <c r="K1929" i="1"/>
  <c r="Q1928" i="1"/>
  <c r="P1928" i="1"/>
  <c r="O1928" i="1"/>
  <c r="N1928" i="1"/>
  <c r="M1928" i="1"/>
  <c r="L1928" i="1"/>
  <c r="K1928" i="1"/>
  <c r="Q1927" i="1"/>
  <c r="P1927" i="1"/>
  <c r="O1927" i="1"/>
  <c r="N1927" i="1"/>
  <c r="M1927" i="1"/>
  <c r="L1927" i="1"/>
  <c r="K1927" i="1"/>
  <c r="Q1926" i="1"/>
  <c r="P1926" i="1"/>
  <c r="O1926" i="1"/>
  <c r="N1926" i="1"/>
  <c r="M1926" i="1"/>
  <c r="L1926" i="1"/>
  <c r="K1926" i="1"/>
  <c r="Q1925" i="1"/>
  <c r="P1925" i="1"/>
  <c r="O1925" i="1"/>
  <c r="N1925" i="1"/>
  <c r="M1925" i="1"/>
  <c r="L1925" i="1"/>
  <c r="K1925" i="1"/>
  <c r="Q1924" i="1"/>
  <c r="P1924" i="1"/>
  <c r="O1924" i="1"/>
  <c r="N1924" i="1"/>
  <c r="M1924" i="1"/>
  <c r="L1924" i="1"/>
  <c r="K1924" i="1"/>
  <c r="Q1923" i="1"/>
  <c r="P1923" i="1"/>
  <c r="O1923" i="1"/>
  <c r="N1923" i="1"/>
  <c r="M1923" i="1"/>
  <c r="L1923" i="1"/>
  <c r="K1923" i="1"/>
  <c r="Q1922" i="1"/>
  <c r="P1922" i="1"/>
  <c r="O1922" i="1"/>
  <c r="N1922" i="1"/>
  <c r="M1922" i="1"/>
  <c r="L1922" i="1"/>
  <c r="K1922" i="1"/>
  <c r="Q1921" i="1"/>
  <c r="P1921" i="1"/>
  <c r="O1921" i="1"/>
  <c r="N1921" i="1"/>
  <c r="M1921" i="1"/>
  <c r="L1921" i="1"/>
  <c r="K1921" i="1"/>
  <c r="Q1920" i="1"/>
  <c r="P1920" i="1"/>
  <c r="O1920" i="1"/>
  <c r="N1920" i="1"/>
  <c r="M1920" i="1"/>
  <c r="L1920" i="1"/>
  <c r="K1920" i="1"/>
  <c r="Q1919" i="1"/>
  <c r="P1919" i="1"/>
  <c r="O1919" i="1"/>
  <c r="N1919" i="1"/>
  <c r="M1919" i="1"/>
  <c r="L1919" i="1"/>
  <c r="K1919" i="1"/>
  <c r="Q1918" i="1"/>
  <c r="P1918" i="1"/>
  <c r="O1918" i="1"/>
  <c r="N1918" i="1"/>
  <c r="M1918" i="1"/>
  <c r="L1918" i="1"/>
  <c r="K1918" i="1"/>
  <c r="Q1917" i="1"/>
  <c r="P1917" i="1"/>
  <c r="O1917" i="1"/>
  <c r="N1917" i="1"/>
  <c r="M1917" i="1"/>
  <c r="L1917" i="1"/>
  <c r="K1917" i="1"/>
  <c r="Q1916" i="1"/>
  <c r="P1916" i="1"/>
  <c r="O1916" i="1"/>
  <c r="N1916" i="1"/>
  <c r="M1916" i="1"/>
  <c r="L1916" i="1"/>
  <c r="K1916" i="1"/>
  <c r="Q1915" i="1"/>
  <c r="P1915" i="1"/>
  <c r="O1915" i="1"/>
  <c r="N1915" i="1"/>
  <c r="M1915" i="1"/>
  <c r="L1915" i="1"/>
  <c r="K1915" i="1"/>
  <c r="Q1914" i="1"/>
  <c r="P1914" i="1"/>
  <c r="O1914" i="1"/>
  <c r="N1914" i="1"/>
  <c r="M1914" i="1"/>
  <c r="L1914" i="1"/>
  <c r="K1914" i="1"/>
  <c r="Q1913" i="1"/>
  <c r="P1913" i="1"/>
  <c r="O1913" i="1"/>
  <c r="N1913" i="1"/>
  <c r="M1913" i="1"/>
  <c r="L1913" i="1"/>
  <c r="K1913" i="1"/>
  <c r="Q1912" i="1"/>
  <c r="P1912" i="1"/>
  <c r="O1912" i="1"/>
  <c r="N1912" i="1"/>
  <c r="M1912" i="1"/>
  <c r="L1912" i="1"/>
  <c r="K1912" i="1"/>
  <c r="Q1911" i="1"/>
  <c r="P1911" i="1"/>
  <c r="O1911" i="1"/>
  <c r="N1911" i="1"/>
  <c r="M1911" i="1"/>
  <c r="L1911" i="1"/>
  <c r="K1911" i="1"/>
  <c r="Q1910" i="1"/>
  <c r="P1910" i="1"/>
  <c r="O1910" i="1"/>
  <c r="N1910" i="1"/>
  <c r="M1910" i="1"/>
  <c r="L1910" i="1"/>
  <c r="K1910" i="1"/>
  <c r="Q1909" i="1"/>
  <c r="P1909" i="1"/>
  <c r="O1909" i="1"/>
  <c r="N1909" i="1"/>
  <c r="M1909" i="1"/>
  <c r="L1909" i="1"/>
  <c r="K1909" i="1"/>
  <c r="Q1908" i="1"/>
  <c r="P1908" i="1"/>
  <c r="O1908" i="1"/>
  <c r="N1908" i="1"/>
  <c r="M1908" i="1"/>
  <c r="L1908" i="1"/>
  <c r="K1908" i="1"/>
  <c r="Q1907" i="1"/>
  <c r="P1907" i="1"/>
  <c r="O1907" i="1"/>
  <c r="N1907" i="1"/>
  <c r="M1907" i="1"/>
  <c r="L1907" i="1"/>
  <c r="K1907" i="1"/>
  <c r="Q1906" i="1"/>
  <c r="P1906" i="1"/>
  <c r="O1906" i="1"/>
  <c r="N1906" i="1"/>
  <c r="M1906" i="1"/>
  <c r="L1906" i="1"/>
  <c r="K1906" i="1"/>
  <c r="Q1905" i="1"/>
  <c r="P1905" i="1"/>
  <c r="O1905" i="1"/>
  <c r="N1905" i="1"/>
  <c r="M1905" i="1"/>
  <c r="L1905" i="1"/>
  <c r="K1905" i="1"/>
  <c r="Q1904" i="1"/>
  <c r="P1904" i="1"/>
  <c r="O1904" i="1"/>
  <c r="N1904" i="1"/>
  <c r="M1904" i="1"/>
  <c r="L1904" i="1"/>
  <c r="K1904" i="1"/>
  <c r="Q1903" i="1"/>
  <c r="P1903" i="1"/>
  <c r="O1903" i="1"/>
  <c r="N1903" i="1"/>
  <c r="M1903" i="1"/>
  <c r="L1903" i="1"/>
  <c r="K1903" i="1"/>
  <c r="Q1902" i="1"/>
  <c r="P1902" i="1"/>
  <c r="O1902" i="1"/>
  <c r="N1902" i="1"/>
  <c r="M1902" i="1"/>
  <c r="L1902" i="1"/>
  <c r="K1902" i="1"/>
  <c r="Q1901" i="1"/>
  <c r="P1901" i="1"/>
  <c r="O1901" i="1"/>
  <c r="N1901" i="1"/>
  <c r="M1901" i="1"/>
  <c r="L1901" i="1"/>
  <c r="K1901" i="1"/>
  <c r="Q1900" i="1"/>
  <c r="P1900" i="1"/>
  <c r="O1900" i="1"/>
  <c r="N1900" i="1"/>
  <c r="M1900" i="1"/>
  <c r="L1900" i="1"/>
  <c r="K1900" i="1"/>
  <c r="Q1899" i="1"/>
  <c r="P1899" i="1"/>
  <c r="O1899" i="1"/>
  <c r="N1899" i="1"/>
  <c r="M1899" i="1"/>
  <c r="L1899" i="1"/>
  <c r="K1899" i="1"/>
  <c r="Q1898" i="1"/>
  <c r="P1898" i="1"/>
  <c r="O1898" i="1"/>
  <c r="N1898" i="1"/>
  <c r="M1898" i="1"/>
  <c r="L1898" i="1"/>
  <c r="K1898" i="1"/>
  <c r="Q1897" i="1"/>
  <c r="P1897" i="1"/>
  <c r="O1897" i="1"/>
  <c r="N1897" i="1"/>
  <c r="M1897" i="1"/>
  <c r="L1897" i="1"/>
  <c r="K1897" i="1"/>
  <c r="Q1896" i="1"/>
  <c r="P1896" i="1"/>
  <c r="O1896" i="1"/>
  <c r="N1896" i="1"/>
  <c r="M1896" i="1"/>
  <c r="L1896" i="1"/>
  <c r="K1896" i="1"/>
  <c r="Q1895" i="1"/>
  <c r="P1895" i="1"/>
  <c r="O1895" i="1"/>
  <c r="N1895" i="1"/>
  <c r="M1895" i="1"/>
  <c r="L1895" i="1"/>
  <c r="K1895" i="1"/>
  <c r="Q1894" i="1"/>
  <c r="P1894" i="1"/>
  <c r="O1894" i="1"/>
  <c r="N1894" i="1"/>
  <c r="M1894" i="1"/>
  <c r="L1894" i="1"/>
  <c r="K1894" i="1"/>
  <c r="Q1893" i="1"/>
  <c r="P1893" i="1"/>
  <c r="O1893" i="1"/>
  <c r="N1893" i="1"/>
  <c r="M1893" i="1"/>
  <c r="L1893" i="1"/>
  <c r="K1893" i="1"/>
  <c r="Q1892" i="1"/>
  <c r="P1892" i="1"/>
  <c r="O1892" i="1"/>
  <c r="N1892" i="1"/>
  <c r="M1892" i="1"/>
  <c r="L1892" i="1"/>
  <c r="K1892" i="1"/>
  <c r="Q1891" i="1"/>
  <c r="P1891" i="1"/>
  <c r="O1891" i="1"/>
  <c r="N1891" i="1"/>
  <c r="M1891" i="1"/>
  <c r="L1891" i="1"/>
  <c r="K1891" i="1"/>
  <c r="Q1890" i="1"/>
  <c r="P1890" i="1"/>
  <c r="O1890" i="1"/>
  <c r="N1890" i="1"/>
  <c r="M1890" i="1"/>
  <c r="L1890" i="1"/>
  <c r="K1890" i="1"/>
  <c r="Q1889" i="1"/>
  <c r="P1889" i="1"/>
  <c r="O1889" i="1"/>
  <c r="N1889" i="1"/>
  <c r="M1889" i="1"/>
  <c r="L1889" i="1"/>
  <c r="K1889" i="1"/>
  <c r="Q1888" i="1"/>
  <c r="P1888" i="1"/>
  <c r="O1888" i="1"/>
  <c r="N1888" i="1"/>
  <c r="M1888" i="1"/>
  <c r="L1888" i="1"/>
  <c r="K1888" i="1"/>
  <c r="Q1887" i="1"/>
  <c r="P1887" i="1"/>
  <c r="O1887" i="1"/>
  <c r="N1887" i="1"/>
  <c r="M1887" i="1"/>
  <c r="L1887" i="1"/>
  <c r="K1887" i="1"/>
  <c r="Q1886" i="1"/>
  <c r="P1886" i="1"/>
  <c r="O1886" i="1"/>
  <c r="N1886" i="1"/>
  <c r="M1886" i="1"/>
  <c r="L1886" i="1"/>
  <c r="K1886" i="1"/>
  <c r="Q1885" i="1"/>
  <c r="P1885" i="1"/>
  <c r="O1885" i="1"/>
  <c r="N1885" i="1"/>
  <c r="M1885" i="1"/>
  <c r="L1885" i="1"/>
  <c r="K1885" i="1"/>
  <c r="Q1884" i="1"/>
  <c r="P1884" i="1"/>
  <c r="O1884" i="1"/>
  <c r="N1884" i="1"/>
  <c r="M1884" i="1"/>
  <c r="L1884" i="1"/>
  <c r="K1884" i="1"/>
  <c r="Q1883" i="1"/>
  <c r="P1883" i="1"/>
  <c r="O1883" i="1"/>
  <c r="N1883" i="1"/>
  <c r="M1883" i="1"/>
  <c r="L1883" i="1"/>
  <c r="K1883" i="1"/>
  <c r="Q1882" i="1"/>
  <c r="P1882" i="1"/>
  <c r="O1882" i="1"/>
  <c r="N1882" i="1"/>
  <c r="M1882" i="1"/>
  <c r="L1882" i="1"/>
  <c r="K1882" i="1"/>
  <c r="Q1881" i="1"/>
  <c r="P1881" i="1"/>
  <c r="O1881" i="1"/>
  <c r="N1881" i="1"/>
  <c r="M1881" i="1"/>
  <c r="L1881" i="1"/>
  <c r="K1881" i="1"/>
  <c r="Q1880" i="1"/>
  <c r="P1880" i="1"/>
  <c r="O1880" i="1"/>
  <c r="N1880" i="1"/>
  <c r="M1880" i="1"/>
  <c r="L1880" i="1"/>
  <c r="K1880" i="1"/>
  <c r="Q1879" i="1"/>
  <c r="P1879" i="1"/>
  <c r="O1879" i="1"/>
  <c r="N1879" i="1"/>
  <c r="M1879" i="1"/>
  <c r="L1879" i="1"/>
  <c r="K1879" i="1"/>
  <c r="Q1878" i="1"/>
  <c r="P1878" i="1"/>
  <c r="O1878" i="1"/>
  <c r="N1878" i="1"/>
  <c r="M1878" i="1"/>
  <c r="L1878" i="1"/>
  <c r="K1878" i="1"/>
  <c r="Q1877" i="1"/>
  <c r="P1877" i="1"/>
  <c r="O1877" i="1"/>
  <c r="N1877" i="1"/>
  <c r="M1877" i="1"/>
  <c r="L1877" i="1"/>
  <c r="K1877" i="1"/>
  <c r="Q1876" i="1"/>
  <c r="P1876" i="1"/>
  <c r="O1876" i="1"/>
  <c r="N1876" i="1"/>
  <c r="M1876" i="1"/>
  <c r="L1876" i="1"/>
  <c r="K1876" i="1"/>
  <c r="Q1875" i="1"/>
  <c r="P1875" i="1"/>
  <c r="O1875" i="1"/>
  <c r="N1875" i="1"/>
  <c r="M1875" i="1"/>
  <c r="L1875" i="1"/>
  <c r="K1875" i="1"/>
  <c r="Q1874" i="1"/>
  <c r="P1874" i="1"/>
  <c r="O1874" i="1"/>
  <c r="N1874" i="1"/>
  <c r="M1874" i="1"/>
  <c r="L1874" i="1"/>
  <c r="K1874" i="1"/>
  <c r="Q1873" i="1"/>
  <c r="P1873" i="1"/>
  <c r="O1873" i="1"/>
  <c r="N1873" i="1"/>
  <c r="M1873" i="1"/>
  <c r="L1873" i="1"/>
  <c r="K1873" i="1"/>
  <c r="Q1872" i="1"/>
  <c r="P1872" i="1"/>
  <c r="O1872" i="1"/>
  <c r="N1872" i="1"/>
  <c r="M1872" i="1"/>
  <c r="L1872" i="1"/>
  <c r="K1872" i="1"/>
  <c r="Q1871" i="1"/>
  <c r="P1871" i="1"/>
  <c r="O1871" i="1"/>
  <c r="N1871" i="1"/>
  <c r="M1871" i="1"/>
  <c r="L1871" i="1"/>
  <c r="K1871" i="1"/>
  <c r="Q1870" i="1"/>
  <c r="P1870" i="1"/>
  <c r="O1870" i="1"/>
  <c r="N1870" i="1"/>
  <c r="M1870" i="1"/>
  <c r="L1870" i="1"/>
  <c r="K1870" i="1"/>
  <c r="Q1869" i="1"/>
  <c r="P1869" i="1"/>
  <c r="O1869" i="1"/>
  <c r="N1869" i="1"/>
  <c r="M1869" i="1"/>
  <c r="L1869" i="1"/>
  <c r="K1869" i="1"/>
  <c r="Q1868" i="1"/>
  <c r="P1868" i="1"/>
  <c r="O1868" i="1"/>
  <c r="N1868" i="1"/>
  <c r="M1868" i="1"/>
  <c r="L1868" i="1"/>
  <c r="K1868" i="1"/>
  <c r="Q1867" i="1"/>
  <c r="P1867" i="1"/>
  <c r="O1867" i="1"/>
  <c r="N1867" i="1"/>
  <c r="M1867" i="1"/>
  <c r="L1867" i="1"/>
  <c r="K1867" i="1"/>
  <c r="Q1866" i="1"/>
  <c r="P1866" i="1"/>
  <c r="O1866" i="1"/>
  <c r="N1866" i="1"/>
  <c r="M1866" i="1"/>
  <c r="L1866" i="1"/>
  <c r="K1866" i="1"/>
  <c r="Q1865" i="1"/>
  <c r="P1865" i="1"/>
  <c r="O1865" i="1"/>
  <c r="N1865" i="1"/>
  <c r="M1865" i="1"/>
  <c r="L1865" i="1"/>
  <c r="K1865" i="1"/>
  <c r="Q1864" i="1"/>
  <c r="P1864" i="1"/>
  <c r="O1864" i="1"/>
  <c r="N1864" i="1"/>
  <c r="M1864" i="1"/>
  <c r="L1864" i="1"/>
  <c r="K1864" i="1"/>
  <c r="Q1863" i="1"/>
  <c r="P1863" i="1"/>
  <c r="O1863" i="1"/>
  <c r="N1863" i="1"/>
  <c r="M1863" i="1"/>
  <c r="L1863" i="1"/>
  <c r="K1863" i="1"/>
  <c r="Q1862" i="1"/>
  <c r="P1862" i="1"/>
  <c r="O1862" i="1"/>
  <c r="N1862" i="1"/>
  <c r="M1862" i="1"/>
  <c r="L1862" i="1"/>
  <c r="K1862" i="1"/>
  <c r="Q1861" i="1"/>
  <c r="P1861" i="1"/>
  <c r="O1861" i="1"/>
  <c r="N1861" i="1"/>
  <c r="M1861" i="1"/>
  <c r="L1861" i="1"/>
  <c r="K1861" i="1"/>
  <c r="Q1860" i="1"/>
  <c r="P1860" i="1"/>
  <c r="O1860" i="1"/>
  <c r="N1860" i="1"/>
  <c r="M1860" i="1"/>
  <c r="L1860" i="1"/>
  <c r="K1860" i="1"/>
  <c r="Q1859" i="1"/>
  <c r="P1859" i="1"/>
  <c r="O1859" i="1"/>
  <c r="N1859" i="1"/>
  <c r="M1859" i="1"/>
  <c r="L1859" i="1"/>
  <c r="K1859" i="1"/>
  <c r="Q1858" i="1"/>
  <c r="P1858" i="1"/>
  <c r="O1858" i="1"/>
  <c r="N1858" i="1"/>
  <c r="M1858" i="1"/>
  <c r="L1858" i="1"/>
  <c r="K1858" i="1"/>
  <c r="Q1857" i="1"/>
  <c r="P1857" i="1"/>
  <c r="O1857" i="1"/>
  <c r="N1857" i="1"/>
  <c r="M1857" i="1"/>
  <c r="L1857" i="1"/>
  <c r="K1857" i="1"/>
  <c r="Q1856" i="1"/>
  <c r="P1856" i="1"/>
  <c r="O1856" i="1"/>
  <c r="N1856" i="1"/>
  <c r="M1856" i="1"/>
  <c r="L1856" i="1"/>
  <c r="K1856" i="1"/>
  <c r="Q1855" i="1"/>
  <c r="P1855" i="1"/>
  <c r="O1855" i="1"/>
  <c r="N1855" i="1"/>
  <c r="M1855" i="1"/>
  <c r="L1855" i="1"/>
  <c r="K1855" i="1"/>
  <c r="Q1854" i="1"/>
  <c r="P1854" i="1"/>
  <c r="O1854" i="1"/>
  <c r="N1854" i="1"/>
  <c r="M1854" i="1"/>
  <c r="L1854" i="1"/>
  <c r="K1854" i="1"/>
  <c r="Q1853" i="1"/>
  <c r="P1853" i="1"/>
  <c r="O1853" i="1"/>
  <c r="N1853" i="1"/>
  <c r="M1853" i="1"/>
  <c r="L1853" i="1"/>
  <c r="K1853" i="1"/>
  <c r="Q1852" i="1"/>
  <c r="P1852" i="1"/>
  <c r="O1852" i="1"/>
  <c r="N1852" i="1"/>
  <c r="M1852" i="1"/>
  <c r="L1852" i="1"/>
  <c r="K1852" i="1"/>
  <c r="Q1851" i="1"/>
  <c r="P1851" i="1"/>
  <c r="O1851" i="1"/>
  <c r="N1851" i="1"/>
  <c r="M1851" i="1"/>
  <c r="L1851" i="1"/>
  <c r="K1851" i="1"/>
  <c r="Q1850" i="1"/>
  <c r="P1850" i="1"/>
  <c r="O1850" i="1"/>
  <c r="N1850" i="1"/>
  <c r="M1850" i="1"/>
  <c r="L1850" i="1"/>
  <c r="K1850" i="1"/>
  <c r="Q1849" i="1"/>
  <c r="P1849" i="1"/>
  <c r="O1849" i="1"/>
  <c r="N1849" i="1"/>
  <c r="M1849" i="1"/>
  <c r="L1849" i="1"/>
  <c r="K1849" i="1"/>
  <c r="Q1848" i="1"/>
  <c r="P1848" i="1"/>
  <c r="O1848" i="1"/>
  <c r="N1848" i="1"/>
  <c r="M1848" i="1"/>
  <c r="L1848" i="1"/>
  <c r="K1848" i="1"/>
  <c r="Q1847" i="1"/>
  <c r="P1847" i="1"/>
  <c r="O1847" i="1"/>
  <c r="N1847" i="1"/>
  <c r="M1847" i="1"/>
  <c r="L1847" i="1"/>
  <c r="K1847" i="1"/>
  <c r="Q1846" i="1"/>
  <c r="P1846" i="1"/>
  <c r="O1846" i="1"/>
  <c r="N1846" i="1"/>
  <c r="M1846" i="1"/>
  <c r="L1846" i="1"/>
  <c r="K1846" i="1"/>
  <c r="Q1845" i="1"/>
  <c r="P1845" i="1"/>
  <c r="O1845" i="1"/>
  <c r="N1845" i="1"/>
  <c r="M1845" i="1"/>
  <c r="L1845" i="1"/>
  <c r="K1845" i="1"/>
  <c r="Q1844" i="1"/>
  <c r="P1844" i="1"/>
  <c r="O1844" i="1"/>
  <c r="N1844" i="1"/>
  <c r="M1844" i="1"/>
  <c r="L1844" i="1"/>
  <c r="K1844" i="1"/>
  <c r="Q1843" i="1"/>
  <c r="P1843" i="1"/>
  <c r="O1843" i="1"/>
  <c r="N1843" i="1"/>
  <c r="M1843" i="1"/>
  <c r="L1843" i="1"/>
  <c r="K1843" i="1"/>
  <c r="Q1842" i="1"/>
  <c r="P1842" i="1"/>
  <c r="O1842" i="1"/>
  <c r="N1842" i="1"/>
  <c r="M1842" i="1"/>
  <c r="L1842" i="1"/>
  <c r="K1842" i="1"/>
  <c r="Q1841" i="1"/>
  <c r="P1841" i="1"/>
  <c r="O1841" i="1"/>
  <c r="N1841" i="1"/>
  <c r="M1841" i="1"/>
  <c r="L1841" i="1"/>
  <c r="K1841" i="1"/>
  <c r="Q1840" i="1"/>
  <c r="P1840" i="1"/>
  <c r="O1840" i="1"/>
  <c r="N1840" i="1"/>
  <c r="M1840" i="1"/>
  <c r="L1840" i="1"/>
  <c r="K1840" i="1"/>
  <c r="Q1839" i="1"/>
  <c r="P1839" i="1"/>
  <c r="O1839" i="1"/>
  <c r="N1839" i="1"/>
  <c r="M1839" i="1"/>
  <c r="L1839" i="1"/>
  <c r="K1839" i="1"/>
  <c r="Q1838" i="1"/>
  <c r="P1838" i="1"/>
  <c r="O1838" i="1"/>
  <c r="N1838" i="1"/>
  <c r="M1838" i="1"/>
  <c r="L1838" i="1"/>
  <c r="K1838" i="1"/>
  <c r="Q1837" i="1"/>
  <c r="P1837" i="1"/>
  <c r="O1837" i="1"/>
  <c r="N1837" i="1"/>
  <c r="M1837" i="1"/>
  <c r="L1837" i="1"/>
  <c r="K1837" i="1"/>
  <c r="Q1836" i="1"/>
  <c r="P1836" i="1"/>
  <c r="O1836" i="1"/>
  <c r="N1836" i="1"/>
  <c r="M1836" i="1"/>
  <c r="L1836" i="1"/>
  <c r="K1836" i="1"/>
  <c r="Q1835" i="1"/>
  <c r="P1835" i="1"/>
  <c r="O1835" i="1"/>
  <c r="N1835" i="1"/>
  <c r="M1835" i="1"/>
  <c r="L1835" i="1"/>
  <c r="K1835" i="1"/>
  <c r="Q1834" i="1"/>
  <c r="P1834" i="1"/>
  <c r="O1834" i="1"/>
  <c r="N1834" i="1"/>
  <c r="M1834" i="1"/>
  <c r="L1834" i="1"/>
  <c r="K1834" i="1"/>
  <c r="Q1833" i="1"/>
  <c r="P1833" i="1"/>
  <c r="O1833" i="1"/>
  <c r="N1833" i="1"/>
  <c r="M1833" i="1"/>
  <c r="L1833" i="1"/>
  <c r="K1833" i="1"/>
  <c r="Q1832" i="1"/>
  <c r="P1832" i="1"/>
  <c r="O1832" i="1"/>
  <c r="N1832" i="1"/>
  <c r="M1832" i="1"/>
  <c r="L1832" i="1"/>
  <c r="K1832" i="1"/>
  <c r="Q1831" i="1"/>
  <c r="P1831" i="1"/>
  <c r="O1831" i="1"/>
  <c r="N1831" i="1"/>
  <c r="M1831" i="1"/>
  <c r="L1831" i="1"/>
  <c r="K1831" i="1"/>
  <c r="Q1830" i="1"/>
  <c r="P1830" i="1"/>
  <c r="O1830" i="1"/>
  <c r="N1830" i="1"/>
  <c r="M1830" i="1"/>
  <c r="L1830" i="1"/>
  <c r="K1830" i="1"/>
  <c r="Q1829" i="1"/>
  <c r="P1829" i="1"/>
  <c r="O1829" i="1"/>
  <c r="N1829" i="1"/>
  <c r="M1829" i="1"/>
  <c r="L1829" i="1"/>
  <c r="K1829" i="1"/>
  <c r="Q1828" i="1"/>
  <c r="P1828" i="1"/>
  <c r="O1828" i="1"/>
  <c r="N1828" i="1"/>
  <c r="M1828" i="1"/>
  <c r="L1828" i="1"/>
  <c r="K1828" i="1"/>
  <c r="Q1827" i="1"/>
  <c r="P1827" i="1"/>
  <c r="O1827" i="1"/>
  <c r="N1827" i="1"/>
  <c r="M1827" i="1"/>
  <c r="L1827" i="1"/>
  <c r="K1827" i="1"/>
  <c r="Q1826" i="1"/>
  <c r="P1826" i="1"/>
  <c r="O1826" i="1"/>
  <c r="N1826" i="1"/>
  <c r="M1826" i="1"/>
  <c r="L1826" i="1"/>
  <c r="K1826" i="1"/>
  <c r="Q1825" i="1"/>
  <c r="P1825" i="1"/>
  <c r="O1825" i="1"/>
  <c r="N1825" i="1"/>
  <c r="M1825" i="1"/>
  <c r="L1825" i="1"/>
  <c r="K1825" i="1"/>
  <c r="Q1824" i="1"/>
  <c r="P1824" i="1"/>
  <c r="O1824" i="1"/>
  <c r="N1824" i="1"/>
  <c r="M1824" i="1"/>
  <c r="L1824" i="1"/>
  <c r="K1824" i="1"/>
  <c r="Q1823" i="1"/>
  <c r="P1823" i="1"/>
  <c r="O1823" i="1"/>
  <c r="N1823" i="1"/>
  <c r="M1823" i="1"/>
  <c r="L1823" i="1"/>
  <c r="K1823" i="1"/>
  <c r="Q1822" i="1"/>
  <c r="P1822" i="1"/>
  <c r="O1822" i="1"/>
  <c r="N1822" i="1"/>
  <c r="M1822" i="1"/>
  <c r="L1822" i="1"/>
  <c r="K1822" i="1"/>
  <c r="Q1821" i="1"/>
  <c r="P1821" i="1"/>
  <c r="O1821" i="1"/>
  <c r="N1821" i="1"/>
  <c r="M1821" i="1"/>
  <c r="L1821" i="1"/>
  <c r="K1821" i="1"/>
  <c r="Q1820" i="1"/>
  <c r="P1820" i="1"/>
  <c r="O1820" i="1"/>
  <c r="N1820" i="1"/>
  <c r="M1820" i="1"/>
  <c r="L1820" i="1"/>
  <c r="K1820" i="1"/>
  <c r="Q1819" i="1"/>
  <c r="P1819" i="1"/>
  <c r="O1819" i="1"/>
  <c r="N1819" i="1"/>
  <c r="M1819" i="1"/>
  <c r="L1819" i="1"/>
  <c r="K1819" i="1"/>
  <c r="Q1818" i="1"/>
  <c r="P1818" i="1"/>
  <c r="O1818" i="1"/>
  <c r="N1818" i="1"/>
  <c r="M1818" i="1"/>
  <c r="L1818" i="1"/>
  <c r="K1818" i="1"/>
  <c r="Q1817" i="1"/>
  <c r="P1817" i="1"/>
  <c r="O1817" i="1"/>
  <c r="N1817" i="1"/>
  <c r="M1817" i="1"/>
  <c r="L1817" i="1"/>
  <c r="K1817" i="1"/>
  <c r="Q1816" i="1"/>
  <c r="P1816" i="1"/>
  <c r="O1816" i="1"/>
  <c r="N1816" i="1"/>
  <c r="M1816" i="1"/>
  <c r="L1816" i="1"/>
  <c r="K1816" i="1"/>
  <c r="Q1815" i="1"/>
  <c r="P1815" i="1"/>
  <c r="O1815" i="1"/>
  <c r="N1815" i="1"/>
  <c r="M1815" i="1"/>
  <c r="L1815" i="1"/>
  <c r="K1815" i="1"/>
  <c r="Q1814" i="1"/>
  <c r="P1814" i="1"/>
  <c r="O1814" i="1"/>
  <c r="N1814" i="1"/>
  <c r="M1814" i="1"/>
  <c r="L1814" i="1"/>
  <c r="K1814" i="1"/>
  <c r="Q1813" i="1"/>
  <c r="P1813" i="1"/>
  <c r="O1813" i="1"/>
  <c r="N1813" i="1"/>
  <c r="M1813" i="1"/>
  <c r="L1813" i="1"/>
  <c r="K1813" i="1"/>
  <c r="Q1812" i="1"/>
  <c r="P1812" i="1"/>
  <c r="O1812" i="1"/>
  <c r="N1812" i="1"/>
  <c r="M1812" i="1"/>
  <c r="L1812" i="1"/>
  <c r="K1812" i="1"/>
  <c r="Q1811" i="1"/>
  <c r="P1811" i="1"/>
  <c r="O1811" i="1"/>
  <c r="N1811" i="1"/>
  <c r="M1811" i="1"/>
  <c r="L1811" i="1"/>
  <c r="K1811" i="1"/>
  <c r="Q1810" i="1"/>
  <c r="P1810" i="1"/>
  <c r="O1810" i="1"/>
  <c r="N1810" i="1"/>
  <c r="M1810" i="1"/>
  <c r="L1810" i="1"/>
  <c r="K1810" i="1"/>
  <c r="Q1809" i="1"/>
  <c r="P1809" i="1"/>
  <c r="O1809" i="1"/>
  <c r="N1809" i="1"/>
  <c r="M1809" i="1"/>
  <c r="L1809" i="1"/>
  <c r="K1809" i="1"/>
  <c r="Q1808" i="1"/>
  <c r="P1808" i="1"/>
  <c r="O1808" i="1"/>
  <c r="N1808" i="1"/>
  <c r="M1808" i="1"/>
  <c r="L1808" i="1"/>
  <c r="K1808" i="1"/>
  <c r="Q1807" i="1"/>
  <c r="P1807" i="1"/>
  <c r="O1807" i="1"/>
  <c r="N1807" i="1"/>
  <c r="M1807" i="1"/>
  <c r="L1807" i="1"/>
  <c r="K1807" i="1"/>
  <c r="Q1806" i="1"/>
  <c r="P1806" i="1"/>
  <c r="O1806" i="1"/>
  <c r="N1806" i="1"/>
  <c r="M1806" i="1"/>
  <c r="L1806" i="1"/>
  <c r="K1806" i="1"/>
  <c r="Q1805" i="1"/>
  <c r="P1805" i="1"/>
  <c r="O1805" i="1"/>
  <c r="N1805" i="1"/>
  <c r="M1805" i="1"/>
  <c r="L1805" i="1"/>
  <c r="K1805" i="1"/>
  <c r="Q1804" i="1"/>
  <c r="P1804" i="1"/>
  <c r="O1804" i="1"/>
  <c r="N1804" i="1"/>
  <c r="M1804" i="1"/>
  <c r="L1804" i="1"/>
  <c r="K1804" i="1"/>
  <c r="Q1803" i="1"/>
  <c r="P1803" i="1"/>
  <c r="O1803" i="1"/>
  <c r="N1803" i="1"/>
  <c r="M1803" i="1"/>
  <c r="L1803" i="1"/>
  <c r="K1803" i="1"/>
  <c r="Q1802" i="1"/>
  <c r="P1802" i="1"/>
  <c r="O1802" i="1"/>
  <c r="N1802" i="1"/>
  <c r="M1802" i="1"/>
  <c r="L1802" i="1"/>
  <c r="K1802" i="1"/>
  <c r="Q1801" i="1"/>
  <c r="P1801" i="1"/>
  <c r="O1801" i="1"/>
  <c r="N1801" i="1"/>
  <c r="M1801" i="1"/>
  <c r="L1801" i="1"/>
  <c r="K1801" i="1"/>
  <c r="Q1800" i="1"/>
  <c r="P1800" i="1"/>
  <c r="O1800" i="1"/>
  <c r="N1800" i="1"/>
  <c r="M1800" i="1"/>
  <c r="L1800" i="1"/>
  <c r="K1800" i="1"/>
  <c r="Q1799" i="1"/>
  <c r="P1799" i="1"/>
  <c r="O1799" i="1"/>
  <c r="N1799" i="1"/>
  <c r="M1799" i="1"/>
  <c r="L1799" i="1"/>
  <c r="K1799" i="1"/>
  <c r="Q1798" i="1"/>
  <c r="P1798" i="1"/>
  <c r="O1798" i="1"/>
  <c r="N1798" i="1"/>
  <c r="M1798" i="1"/>
  <c r="L1798" i="1"/>
  <c r="K1798" i="1"/>
  <c r="Q1797" i="1"/>
  <c r="P1797" i="1"/>
  <c r="O1797" i="1"/>
  <c r="N1797" i="1"/>
  <c r="M1797" i="1"/>
  <c r="L1797" i="1"/>
  <c r="K1797" i="1"/>
  <c r="Q1796" i="1"/>
  <c r="P1796" i="1"/>
  <c r="O1796" i="1"/>
  <c r="N1796" i="1"/>
  <c r="M1796" i="1"/>
  <c r="L1796" i="1"/>
  <c r="K1796" i="1"/>
  <c r="Q1795" i="1"/>
  <c r="P1795" i="1"/>
  <c r="O1795" i="1"/>
  <c r="N1795" i="1"/>
  <c r="M1795" i="1"/>
  <c r="L1795" i="1"/>
  <c r="K1795" i="1"/>
  <c r="Q1794" i="1"/>
  <c r="P1794" i="1"/>
  <c r="O1794" i="1"/>
  <c r="N1794" i="1"/>
  <c r="M1794" i="1"/>
  <c r="L1794" i="1"/>
  <c r="K1794" i="1"/>
  <c r="Q1793" i="1"/>
  <c r="P1793" i="1"/>
  <c r="O1793" i="1"/>
  <c r="N1793" i="1"/>
  <c r="M1793" i="1"/>
  <c r="L1793" i="1"/>
  <c r="K1793" i="1"/>
  <c r="Q1792" i="1"/>
  <c r="P1792" i="1"/>
  <c r="O1792" i="1"/>
  <c r="N1792" i="1"/>
  <c r="M1792" i="1"/>
  <c r="L1792" i="1"/>
  <c r="K1792" i="1"/>
  <c r="Q1791" i="1"/>
  <c r="P1791" i="1"/>
  <c r="O1791" i="1"/>
  <c r="N1791" i="1"/>
  <c r="M1791" i="1"/>
  <c r="L1791" i="1"/>
  <c r="K1791" i="1"/>
  <c r="Q1790" i="1"/>
  <c r="P1790" i="1"/>
  <c r="O1790" i="1"/>
  <c r="N1790" i="1"/>
  <c r="M1790" i="1"/>
  <c r="L1790" i="1"/>
  <c r="K1790" i="1"/>
  <c r="Q1789" i="1"/>
  <c r="P1789" i="1"/>
  <c r="O1789" i="1"/>
  <c r="N1789" i="1"/>
  <c r="M1789" i="1"/>
  <c r="L1789" i="1"/>
  <c r="K1789" i="1"/>
  <c r="Q1788" i="1"/>
  <c r="P1788" i="1"/>
  <c r="O1788" i="1"/>
  <c r="N1788" i="1"/>
  <c r="M1788" i="1"/>
  <c r="L1788" i="1"/>
  <c r="K1788" i="1"/>
  <c r="Q1787" i="1"/>
  <c r="P1787" i="1"/>
  <c r="O1787" i="1"/>
  <c r="N1787" i="1"/>
  <c r="M1787" i="1"/>
  <c r="L1787" i="1"/>
  <c r="K1787" i="1"/>
  <c r="Q1786" i="1"/>
  <c r="P1786" i="1"/>
  <c r="O1786" i="1"/>
  <c r="N1786" i="1"/>
  <c r="M1786" i="1"/>
  <c r="L1786" i="1"/>
  <c r="K1786" i="1"/>
  <c r="Q1785" i="1"/>
  <c r="P1785" i="1"/>
  <c r="O1785" i="1"/>
  <c r="N1785" i="1"/>
  <c r="M1785" i="1"/>
  <c r="L1785" i="1"/>
  <c r="K1785" i="1"/>
  <c r="Q1784" i="1"/>
  <c r="P1784" i="1"/>
  <c r="O1784" i="1"/>
  <c r="N1784" i="1"/>
  <c r="M1784" i="1"/>
  <c r="L1784" i="1"/>
  <c r="K1784" i="1"/>
  <c r="Q1783" i="1"/>
  <c r="P1783" i="1"/>
  <c r="O1783" i="1"/>
  <c r="N1783" i="1"/>
  <c r="M1783" i="1"/>
  <c r="L1783" i="1"/>
  <c r="K1783" i="1"/>
  <c r="Q1782" i="1"/>
  <c r="P1782" i="1"/>
  <c r="O1782" i="1"/>
  <c r="N1782" i="1"/>
  <c r="M1782" i="1"/>
  <c r="L1782" i="1"/>
  <c r="K1782" i="1"/>
  <c r="Q1781" i="1"/>
  <c r="P1781" i="1"/>
  <c r="O1781" i="1"/>
  <c r="N1781" i="1"/>
  <c r="M1781" i="1"/>
  <c r="L1781" i="1"/>
  <c r="K1781" i="1"/>
  <c r="Q1780" i="1"/>
  <c r="P1780" i="1"/>
  <c r="O1780" i="1"/>
  <c r="N1780" i="1"/>
  <c r="M1780" i="1"/>
  <c r="L1780" i="1"/>
  <c r="K1780" i="1"/>
  <c r="Q1779" i="1"/>
  <c r="P1779" i="1"/>
  <c r="O1779" i="1"/>
  <c r="N1779" i="1"/>
  <c r="M1779" i="1"/>
  <c r="L1779" i="1"/>
  <c r="K1779" i="1"/>
  <c r="Q1778" i="1"/>
  <c r="P1778" i="1"/>
  <c r="O1778" i="1"/>
  <c r="N1778" i="1"/>
  <c r="M1778" i="1"/>
  <c r="L1778" i="1"/>
  <c r="K1778" i="1"/>
  <c r="Q1777" i="1"/>
  <c r="P1777" i="1"/>
  <c r="O1777" i="1"/>
  <c r="N1777" i="1"/>
  <c r="M1777" i="1"/>
  <c r="L1777" i="1"/>
  <c r="K1777" i="1"/>
  <c r="Q1776" i="1"/>
  <c r="P1776" i="1"/>
  <c r="O1776" i="1"/>
  <c r="N1776" i="1"/>
  <c r="M1776" i="1"/>
  <c r="L1776" i="1"/>
  <c r="K1776" i="1"/>
  <c r="Q1775" i="1"/>
  <c r="P1775" i="1"/>
  <c r="O1775" i="1"/>
  <c r="N1775" i="1"/>
  <c r="M1775" i="1"/>
  <c r="L1775" i="1"/>
  <c r="K1775" i="1"/>
  <c r="Q1774" i="1"/>
  <c r="P1774" i="1"/>
  <c r="O1774" i="1"/>
  <c r="N1774" i="1"/>
  <c r="M1774" i="1"/>
  <c r="L1774" i="1"/>
  <c r="K1774" i="1"/>
  <c r="Q1773" i="1"/>
  <c r="P1773" i="1"/>
  <c r="O1773" i="1"/>
  <c r="N1773" i="1"/>
  <c r="M1773" i="1"/>
  <c r="L1773" i="1"/>
  <c r="K1773" i="1"/>
  <c r="Q1772" i="1"/>
  <c r="P1772" i="1"/>
  <c r="O1772" i="1"/>
  <c r="N1772" i="1"/>
  <c r="M1772" i="1"/>
  <c r="L1772" i="1"/>
  <c r="K1772" i="1"/>
  <c r="Q1771" i="1"/>
  <c r="P1771" i="1"/>
  <c r="O1771" i="1"/>
  <c r="N1771" i="1"/>
  <c r="M1771" i="1"/>
  <c r="L1771" i="1"/>
  <c r="K1771" i="1"/>
  <c r="Q1770" i="1"/>
  <c r="P1770" i="1"/>
  <c r="O1770" i="1"/>
  <c r="N1770" i="1"/>
  <c r="M1770" i="1"/>
  <c r="L1770" i="1"/>
  <c r="K1770" i="1"/>
  <c r="Q1769" i="1"/>
  <c r="P1769" i="1"/>
  <c r="O1769" i="1"/>
  <c r="N1769" i="1"/>
  <c r="M1769" i="1"/>
  <c r="L1769" i="1"/>
  <c r="K1769" i="1"/>
  <c r="Q1768" i="1"/>
  <c r="P1768" i="1"/>
  <c r="O1768" i="1"/>
  <c r="N1768" i="1"/>
  <c r="M1768" i="1"/>
  <c r="L1768" i="1"/>
  <c r="K1768" i="1"/>
  <c r="Q1767" i="1"/>
  <c r="P1767" i="1"/>
  <c r="O1767" i="1"/>
  <c r="N1767" i="1"/>
  <c r="M1767" i="1"/>
  <c r="L1767" i="1"/>
  <c r="K1767" i="1"/>
  <c r="Q1766" i="1"/>
  <c r="P1766" i="1"/>
  <c r="O1766" i="1"/>
  <c r="N1766" i="1"/>
  <c r="M1766" i="1"/>
  <c r="L1766" i="1"/>
  <c r="K1766" i="1"/>
  <c r="Q1765" i="1"/>
  <c r="P1765" i="1"/>
  <c r="O1765" i="1"/>
  <c r="N1765" i="1"/>
  <c r="M1765" i="1"/>
  <c r="L1765" i="1"/>
  <c r="K1765" i="1"/>
  <c r="Q1764" i="1"/>
  <c r="P1764" i="1"/>
  <c r="O1764" i="1"/>
  <c r="N1764" i="1"/>
  <c r="M1764" i="1"/>
  <c r="L1764" i="1"/>
  <c r="K1764" i="1"/>
  <c r="Q1763" i="1"/>
  <c r="P1763" i="1"/>
  <c r="O1763" i="1"/>
  <c r="N1763" i="1"/>
  <c r="M1763" i="1"/>
  <c r="L1763" i="1"/>
  <c r="K1763" i="1"/>
  <c r="Q1762" i="1"/>
  <c r="P1762" i="1"/>
  <c r="O1762" i="1"/>
  <c r="N1762" i="1"/>
  <c r="M1762" i="1"/>
  <c r="L1762" i="1"/>
  <c r="K1762" i="1"/>
  <c r="Q1761" i="1"/>
  <c r="P1761" i="1"/>
  <c r="O1761" i="1"/>
  <c r="N1761" i="1"/>
  <c r="M1761" i="1"/>
  <c r="L1761" i="1"/>
  <c r="K1761" i="1"/>
  <c r="Q1760" i="1"/>
  <c r="P1760" i="1"/>
  <c r="O1760" i="1"/>
  <c r="N1760" i="1"/>
  <c r="M1760" i="1"/>
  <c r="L1760" i="1"/>
  <c r="K1760" i="1"/>
  <c r="Q1759" i="1"/>
  <c r="P1759" i="1"/>
  <c r="O1759" i="1"/>
  <c r="N1759" i="1"/>
  <c r="M1759" i="1"/>
  <c r="L1759" i="1"/>
  <c r="K1759" i="1"/>
  <c r="Q1758" i="1"/>
  <c r="P1758" i="1"/>
  <c r="O1758" i="1"/>
  <c r="N1758" i="1"/>
  <c r="M1758" i="1"/>
  <c r="L1758" i="1"/>
  <c r="K1758" i="1"/>
  <c r="Q1757" i="1"/>
  <c r="P1757" i="1"/>
  <c r="O1757" i="1"/>
  <c r="N1757" i="1"/>
  <c r="M1757" i="1"/>
  <c r="L1757" i="1"/>
  <c r="K1757" i="1"/>
  <c r="Q1756" i="1"/>
  <c r="P1756" i="1"/>
  <c r="O1756" i="1"/>
  <c r="N1756" i="1"/>
  <c r="M1756" i="1"/>
  <c r="L1756" i="1"/>
  <c r="K1756" i="1"/>
  <c r="Q1755" i="1"/>
  <c r="P1755" i="1"/>
  <c r="O1755" i="1"/>
  <c r="N1755" i="1"/>
  <c r="M1755" i="1"/>
  <c r="L1755" i="1"/>
  <c r="K1755" i="1"/>
  <c r="Q1754" i="1"/>
  <c r="P1754" i="1"/>
  <c r="O1754" i="1"/>
  <c r="N1754" i="1"/>
  <c r="M1754" i="1"/>
  <c r="L1754" i="1"/>
  <c r="K1754" i="1"/>
  <c r="Q1753" i="1"/>
  <c r="P1753" i="1"/>
  <c r="O1753" i="1"/>
  <c r="N1753" i="1"/>
  <c r="M1753" i="1"/>
  <c r="L1753" i="1"/>
  <c r="K1753" i="1"/>
  <c r="Q1752" i="1"/>
  <c r="P1752" i="1"/>
  <c r="O1752" i="1"/>
  <c r="N1752" i="1"/>
  <c r="M1752" i="1"/>
  <c r="L1752" i="1"/>
  <c r="K1752" i="1"/>
  <c r="Q1751" i="1"/>
  <c r="P1751" i="1"/>
  <c r="O1751" i="1"/>
  <c r="N1751" i="1"/>
  <c r="M1751" i="1"/>
  <c r="L1751" i="1"/>
  <c r="K1751" i="1"/>
  <c r="Q1750" i="1"/>
  <c r="P1750" i="1"/>
  <c r="O1750" i="1"/>
  <c r="N1750" i="1"/>
  <c r="M1750" i="1"/>
  <c r="L1750" i="1"/>
  <c r="K1750" i="1"/>
  <c r="Q1749" i="1"/>
  <c r="P1749" i="1"/>
  <c r="O1749" i="1"/>
  <c r="N1749" i="1"/>
  <c r="M1749" i="1"/>
  <c r="L1749" i="1"/>
  <c r="K1749" i="1"/>
  <c r="Q1748" i="1"/>
  <c r="P1748" i="1"/>
  <c r="O1748" i="1"/>
  <c r="N1748" i="1"/>
  <c r="M1748" i="1"/>
  <c r="L1748" i="1"/>
  <c r="K1748" i="1"/>
  <c r="Q1747" i="1"/>
  <c r="P1747" i="1"/>
  <c r="O1747" i="1"/>
  <c r="N1747" i="1"/>
  <c r="M1747" i="1"/>
  <c r="L1747" i="1"/>
  <c r="K1747" i="1"/>
  <c r="Q1746" i="1"/>
  <c r="P1746" i="1"/>
  <c r="O1746" i="1"/>
  <c r="N1746" i="1"/>
  <c r="M1746" i="1"/>
  <c r="L1746" i="1"/>
  <c r="K1746" i="1"/>
  <c r="Q1745" i="1"/>
  <c r="P1745" i="1"/>
  <c r="O1745" i="1"/>
  <c r="N1745" i="1"/>
  <c r="M1745" i="1"/>
  <c r="L1745" i="1"/>
  <c r="K1745" i="1"/>
  <c r="Q1744" i="1"/>
  <c r="P1744" i="1"/>
  <c r="O1744" i="1"/>
  <c r="N1744" i="1"/>
  <c r="M1744" i="1"/>
  <c r="L1744" i="1"/>
  <c r="K1744" i="1"/>
  <c r="Q1743" i="1"/>
  <c r="P1743" i="1"/>
  <c r="O1743" i="1"/>
  <c r="N1743" i="1"/>
  <c r="M1743" i="1"/>
  <c r="L1743" i="1"/>
  <c r="K1743" i="1"/>
  <c r="Q1742" i="1"/>
  <c r="P1742" i="1"/>
  <c r="O1742" i="1"/>
  <c r="N1742" i="1"/>
  <c r="M1742" i="1"/>
  <c r="L1742" i="1"/>
  <c r="K1742" i="1"/>
  <c r="Q1741" i="1"/>
  <c r="P1741" i="1"/>
  <c r="O1741" i="1"/>
  <c r="N1741" i="1"/>
  <c r="M1741" i="1"/>
  <c r="L1741" i="1"/>
  <c r="K1741" i="1"/>
  <c r="Q1740" i="1"/>
  <c r="P1740" i="1"/>
  <c r="O1740" i="1"/>
  <c r="N1740" i="1"/>
  <c r="M1740" i="1"/>
  <c r="L1740" i="1"/>
  <c r="K1740" i="1"/>
  <c r="Q1739" i="1"/>
  <c r="P1739" i="1"/>
  <c r="O1739" i="1"/>
  <c r="N1739" i="1"/>
  <c r="M1739" i="1"/>
  <c r="L1739" i="1"/>
  <c r="K1739" i="1"/>
  <c r="Q1738" i="1"/>
  <c r="P1738" i="1"/>
  <c r="O1738" i="1"/>
  <c r="N1738" i="1"/>
  <c r="M1738" i="1"/>
  <c r="L1738" i="1"/>
  <c r="K1738" i="1"/>
  <c r="Q1737" i="1"/>
  <c r="P1737" i="1"/>
  <c r="O1737" i="1"/>
  <c r="N1737" i="1"/>
  <c r="M1737" i="1"/>
  <c r="L1737" i="1"/>
  <c r="K1737" i="1"/>
  <c r="Q1736" i="1"/>
  <c r="P1736" i="1"/>
  <c r="O1736" i="1"/>
  <c r="N1736" i="1"/>
  <c r="M1736" i="1"/>
  <c r="L1736" i="1"/>
  <c r="K1736" i="1"/>
  <c r="Q1735" i="1"/>
  <c r="P1735" i="1"/>
  <c r="O1735" i="1"/>
  <c r="N1735" i="1"/>
  <c r="M1735" i="1"/>
  <c r="L1735" i="1"/>
  <c r="K1735" i="1"/>
  <c r="Q1734" i="1"/>
  <c r="P1734" i="1"/>
  <c r="O1734" i="1"/>
  <c r="N1734" i="1"/>
  <c r="M1734" i="1"/>
  <c r="L1734" i="1"/>
  <c r="K1734" i="1"/>
  <c r="Q1733" i="1"/>
  <c r="P1733" i="1"/>
  <c r="O1733" i="1"/>
  <c r="N1733" i="1"/>
  <c r="M1733" i="1"/>
  <c r="L1733" i="1"/>
  <c r="K1733" i="1"/>
  <c r="Q1732" i="1"/>
  <c r="P1732" i="1"/>
  <c r="O1732" i="1"/>
  <c r="N1732" i="1"/>
  <c r="M1732" i="1"/>
  <c r="L1732" i="1"/>
  <c r="K1732" i="1"/>
  <c r="Q1731" i="1"/>
  <c r="P1731" i="1"/>
  <c r="O1731" i="1"/>
  <c r="N1731" i="1"/>
  <c r="M1731" i="1"/>
  <c r="L1731" i="1"/>
  <c r="K1731" i="1"/>
  <c r="Q1730" i="1"/>
  <c r="P1730" i="1"/>
  <c r="O1730" i="1"/>
  <c r="N1730" i="1"/>
  <c r="M1730" i="1"/>
  <c r="L1730" i="1"/>
  <c r="K1730" i="1"/>
  <c r="Q1729" i="1"/>
  <c r="P1729" i="1"/>
  <c r="O1729" i="1"/>
  <c r="N1729" i="1"/>
  <c r="M1729" i="1"/>
  <c r="L1729" i="1"/>
  <c r="K1729" i="1"/>
  <c r="Q1728" i="1"/>
  <c r="P1728" i="1"/>
  <c r="O1728" i="1"/>
  <c r="N1728" i="1"/>
  <c r="M1728" i="1"/>
  <c r="L1728" i="1"/>
  <c r="K1728" i="1"/>
  <c r="Q1727" i="1"/>
  <c r="P1727" i="1"/>
  <c r="O1727" i="1"/>
  <c r="N1727" i="1"/>
  <c r="M1727" i="1"/>
  <c r="L1727" i="1"/>
  <c r="K1727" i="1"/>
  <c r="Q1726" i="1"/>
  <c r="P1726" i="1"/>
  <c r="O1726" i="1"/>
  <c r="N1726" i="1"/>
  <c r="M1726" i="1"/>
  <c r="L1726" i="1"/>
  <c r="K1726" i="1"/>
  <c r="Q1725" i="1"/>
  <c r="P1725" i="1"/>
  <c r="O1725" i="1"/>
  <c r="N1725" i="1"/>
  <c r="M1725" i="1"/>
  <c r="L1725" i="1"/>
  <c r="K1725" i="1"/>
  <c r="Q1724" i="1"/>
  <c r="P1724" i="1"/>
  <c r="O1724" i="1"/>
  <c r="N1724" i="1"/>
  <c r="M1724" i="1"/>
  <c r="L1724" i="1"/>
  <c r="K1724" i="1"/>
  <c r="Q1723" i="1"/>
  <c r="P1723" i="1"/>
  <c r="O1723" i="1"/>
  <c r="N1723" i="1"/>
  <c r="M1723" i="1"/>
  <c r="L1723" i="1"/>
  <c r="K1723" i="1"/>
  <c r="Q1722" i="1"/>
  <c r="P1722" i="1"/>
  <c r="O1722" i="1"/>
  <c r="N1722" i="1"/>
  <c r="M1722" i="1"/>
  <c r="L1722" i="1"/>
  <c r="K1722" i="1"/>
  <c r="Q1721" i="1"/>
  <c r="P1721" i="1"/>
  <c r="O1721" i="1"/>
  <c r="N1721" i="1"/>
  <c r="M1721" i="1"/>
  <c r="L1721" i="1"/>
  <c r="K1721" i="1"/>
  <c r="Q1720" i="1"/>
  <c r="P1720" i="1"/>
  <c r="O1720" i="1"/>
  <c r="N1720" i="1"/>
  <c r="M1720" i="1"/>
  <c r="L1720" i="1"/>
  <c r="K1720" i="1"/>
  <c r="Q1719" i="1"/>
  <c r="P1719" i="1"/>
  <c r="O1719" i="1"/>
  <c r="N1719" i="1"/>
  <c r="M1719" i="1"/>
  <c r="L1719" i="1"/>
  <c r="K1719" i="1"/>
  <c r="Q1718" i="1"/>
  <c r="P1718" i="1"/>
  <c r="O1718" i="1"/>
  <c r="N1718" i="1"/>
  <c r="M1718" i="1"/>
  <c r="L1718" i="1"/>
  <c r="K1718" i="1"/>
  <c r="Q1717" i="1"/>
  <c r="P1717" i="1"/>
  <c r="O1717" i="1"/>
  <c r="N1717" i="1"/>
  <c r="M1717" i="1"/>
  <c r="L1717" i="1"/>
  <c r="K1717" i="1"/>
  <c r="Q1716" i="1"/>
  <c r="P1716" i="1"/>
  <c r="O1716" i="1"/>
  <c r="N1716" i="1"/>
  <c r="M1716" i="1"/>
  <c r="L1716" i="1"/>
  <c r="K1716" i="1"/>
  <c r="Q1715" i="1"/>
  <c r="P1715" i="1"/>
  <c r="O1715" i="1"/>
  <c r="N1715" i="1"/>
  <c r="M1715" i="1"/>
  <c r="L1715" i="1"/>
  <c r="K1715" i="1"/>
  <c r="Q1714" i="1"/>
  <c r="P1714" i="1"/>
  <c r="O1714" i="1"/>
  <c r="N1714" i="1"/>
  <c r="M1714" i="1"/>
  <c r="L1714" i="1"/>
  <c r="K1714" i="1"/>
  <c r="Q1713" i="1"/>
  <c r="P1713" i="1"/>
  <c r="O1713" i="1"/>
  <c r="N1713" i="1"/>
  <c r="M1713" i="1"/>
  <c r="L1713" i="1"/>
  <c r="K1713" i="1"/>
  <c r="Q1712" i="1"/>
  <c r="P1712" i="1"/>
  <c r="O1712" i="1"/>
  <c r="N1712" i="1"/>
  <c r="M1712" i="1"/>
  <c r="L1712" i="1"/>
  <c r="K1712" i="1"/>
  <c r="Q1711" i="1"/>
  <c r="P1711" i="1"/>
  <c r="O1711" i="1"/>
  <c r="N1711" i="1"/>
  <c r="M1711" i="1"/>
  <c r="L1711" i="1"/>
  <c r="K1711" i="1"/>
  <c r="Q1710" i="1"/>
  <c r="P1710" i="1"/>
  <c r="O1710" i="1"/>
  <c r="N1710" i="1"/>
  <c r="M1710" i="1"/>
  <c r="L1710" i="1"/>
  <c r="K1710" i="1"/>
  <c r="Q1709" i="1"/>
  <c r="P1709" i="1"/>
  <c r="O1709" i="1"/>
  <c r="N1709" i="1"/>
  <c r="M1709" i="1"/>
  <c r="L1709" i="1"/>
  <c r="K1709" i="1"/>
  <c r="Q1708" i="1"/>
  <c r="P1708" i="1"/>
  <c r="O1708" i="1"/>
  <c r="N1708" i="1"/>
  <c r="M1708" i="1"/>
  <c r="L1708" i="1"/>
  <c r="K1708" i="1"/>
  <c r="Q1707" i="1"/>
  <c r="P1707" i="1"/>
  <c r="O1707" i="1"/>
  <c r="N1707" i="1"/>
  <c r="M1707" i="1"/>
  <c r="L1707" i="1"/>
  <c r="K1707" i="1"/>
  <c r="Q1706" i="1"/>
  <c r="P1706" i="1"/>
  <c r="O1706" i="1"/>
  <c r="N1706" i="1"/>
  <c r="M1706" i="1"/>
  <c r="L1706" i="1"/>
  <c r="K1706" i="1"/>
  <c r="Q1705" i="1"/>
  <c r="P1705" i="1"/>
  <c r="O1705" i="1"/>
  <c r="N1705" i="1"/>
  <c r="M1705" i="1"/>
  <c r="L1705" i="1"/>
  <c r="K1705" i="1"/>
  <c r="Q1704" i="1"/>
  <c r="P1704" i="1"/>
  <c r="O1704" i="1"/>
  <c r="N1704" i="1"/>
  <c r="M1704" i="1"/>
  <c r="L1704" i="1"/>
  <c r="K1704" i="1"/>
  <c r="Q1703" i="1"/>
  <c r="P1703" i="1"/>
  <c r="O1703" i="1"/>
  <c r="N1703" i="1"/>
  <c r="M1703" i="1"/>
  <c r="L1703" i="1"/>
  <c r="K1703" i="1"/>
  <c r="Q1702" i="1"/>
  <c r="P1702" i="1"/>
  <c r="O1702" i="1"/>
  <c r="N1702" i="1"/>
  <c r="M1702" i="1"/>
  <c r="L1702" i="1"/>
  <c r="K1702" i="1"/>
  <c r="Q1701" i="1"/>
  <c r="P1701" i="1"/>
  <c r="O1701" i="1"/>
  <c r="N1701" i="1"/>
  <c r="M1701" i="1"/>
  <c r="L1701" i="1"/>
  <c r="K1701" i="1"/>
  <c r="Q1700" i="1"/>
  <c r="P1700" i="1"/>
  <c r="O1700" i="1"/>
  <c r="N1700" i="1"/>
  <c r="M1700" i="1"/>
  <c r="L1700" i="1"/>
  <c r="K1700" i="1"/>
  <c r="Q1699" i="1"/>
  <c r="P1699" i="1"/>
  <c r="O1699" i="1"/>
  <c r="N1699" i="1"/>
  <c r="M1699" i="1"/>
  <c r="L1699" i="1"/>
  <c r="K1699" i="1"/>
  <c r="Q1698" i="1"/>
  <c r="P1698" i="1"/>
  <c r="O1698" i="1"/>
  <c r="N1698" i="1"/>
  <c r="M1698" i="1"/>
  <c r="L1698" i="1"/>
  <c r="K1698" i="1"/>
  <c r="Q1697" i="1"/>
  <c r="P1697" i="1"/>
  <c r="O1697" i="1"/>
  <c r="N1697" i="1"/>
  <c r="M1697" i="1"/>
  <c r="L1697" i="1"/>
  <c r="K1697" i="1"/>
  <c r="Q1696" i="1"/>
  <c r="P1696" i="1"/>
  <c r="O1696" i="1"/>
  <c r="N1696" i="1"/>
  <c r="M1696" i="1"/>
  <c r="L1696" i="1"/>
  <c r="K1696" i="1"/>
  <c r="Q1695" i="1"/>
  <c r="P1695" i="1"/>
  <c r="O1695" i="1"/>
  <c r="N1695" i="1"/>
  <c r="M1695" i="1"/>
  <c r="L1695" i="1"/>
  <c r="K1695" i="1"/>
  <c r="Q1694" i="1"/>
  <c r="P1694" i="1"/>
  <c r="O1694" i="1"/>
  <c r="N1694" i="1"/>
  <c r="M1694" i="1"/>
  <c r="L1694" i="1"/>
  <c r="K1694" i="1"/>
  <c r="Q1693" i="1"/>
  <c r="P1693" i="1"/>
  <c r="O1693" i="1"/>
  <c r="N1693" i="1"/>
  <c r="M1693" i="1"/>
  <c r="L1693" i="1"/>
  <c r="K1693" i="1"/>
  <c r="Q1692" i="1"/>
  <c r="P1692" i="1"/>
  <c r="O1692" i="1"/>
  <c r="N1692" i="1"/>
  <c r="M1692" i="1"/>
  <c r="L1692" i="1"/>
  <c r="K1692" i="1"/>
  <c r="Q1691" i="1"/>
  <c r="P1691" i="1"/>
  <c r="O1691" i="1"/>
  <c r="N1691" i="1"/>
  <c r="M1691" i="1"/>
  <c r="L1691" i="1"/>
  <c r="K1691" i="1"/>
  <c r="Q1690" i="1"/>
  <c r="P1690" i="1"/>
  <c r="O1690" i="1"/>
  <c r="N1690" i="1"/>
  <c r="M1690" i="1"/>
  <c r="L1690" i="1"/>
  <c r="K1690" i="1"/>
  <c r="Q1689" i="1"/>
  <c r="P1689" i="1"/>
  <c r="O1689" i="1"/>
  <c r="N1689" i="1"/>
  <c r="M1689" i="1"/>
  <c r="L1689" i="1"/>
  <c r="K1689" i="1"/>
  <c r="Q1688" i="1"/>
  <c r="P1688" i="1"/>
  <c r="O1688" i="1"/>
  <c r="N1688" i="1"/>
  <c r="M1688" i="1"/>
  <c r="L1688" i="1"/>
  <c r="K1688" i="1"/>
  <c r="Q1687" i="1"/>
  <c r="P1687" i="1"/>
  <c r="O1687" i="1"/>
  <c r="N1687" i="1"/>
  <c r="M1687" i="1"/>
  <c r="L1687" i="1"/>
  <c r="K1687" i="1"/>
  <c r="Q1686" i="1"/>
  <c r="P1686" i="1"/>
  <c r="O1686" i="1"/>
  <c r="N1686" i="1"/>
  <c r="M1686" i="1"/>
  <c r="L1686" i="1"/>
  <c r="K1686" i="1"/>
  <c r="Q1685" i="1"/>
  <c r="P1685" i="1"/>
  <c r="O1685" i="1"/>
  <c r="N1685" i="1"/>
  <c r="M1685" i="1"/>
  <c r="L1685" i="1"/>
  <c r="K1685" i="1"/>
  <c r="Q1684" i="1"/>
  <c r="P1684" i="1"/>
  <c r="O1684" i="1"/>
  <c r="N1684" i="1"/>
  <c r="M1684" i="1"/>
  <c r="L1684" i="1"/>
  <c r="K1684" i="1"/>
  <c r="Q1683" i="1"/>
  <c r="P1683" i="1"/>
  <c r="O1683" i="1"/>
  <c r="N1683" i="1"/>
  <c r="M1683" i="1"/>
  <c r="L1683" i="1"/>
  <c r="K1683" i="1"/>
  <c r="Q1682" i="1"/>
  <c r="P1682" i="1"/>
  <c r="O1682" i="1"/>
  <c r="N1682" i="1"/>
  <c r="M1682" i="1"/>
  <c r="L1682" i="1"/>
  <c r="K1682" i="1"/>
  <c r="Q1681" i="1"/>
  <c r="P1681" i="1"/>
  <c r="O1681" i="1"/>
  <c r="N1681" i="1"/>
  <c r="M1681" i="1"/>
  <c r="L1681" i="1"/>
  <c r="K1681" i="1"/>
  <c r="Q1680" i="1"/>
  <c r="P1680" i="1"/>
  <c r="O1680" i="1"/>
  <c r="N1680" i="1"/>
  <c r="M1680" i="1"/>
  <c r="L1680" i="1"/>
  <c r="K1680" i="1"/>
  <c r="Q1679" i="1"/>
  <c r="P1679" i="1"/>
  <c r="O1679" i="1"/>
  <c r="N1679" i="1"/>
  <c r="M1679" i="1"/>
  <c r="L1679" i="1"/>
  <c r="K1679" i="1"/>
  <c r="Q1678" i="1"/>
  <c r="P1678" i="1"/>
  <c r="O1678" i="1"/>
  <c r="N1678" i="1"/>
  <c r="M1678" i="1"/>
  <c r="L1678" i="1"/>
  <c r="K1678" i="1"/>
  <c r="Q1677" i="1"/>
  <c r="P1677" i="1"/>
  <c r="O1677" i="1"/>
  <c r="N1677" i="1"/>
  <c r="M1677" i="1"/>
  <c r="L1677" i="1"/>
  <c r="K1677" i="1"/>
  <c r="Q1676" i="1"/>
  <c r="P1676" i="1"/>
  <c r="O1676" i="1"/>
  <c r="N1676" i="1"/>
  <c r="M1676" i="1"/>
  <c r="L1676" i="1"/>
  <c r="K1676" i="1"/>
  <c r="Q1675" i="1"/>
  <c r="P1675" i="1"/>
  <c r="O1675" i="1"/>
  <c r="N1675" i="1"/>
  <c r="M1675" i="1"/>
  <c r="L1675" i="1"/>
  <c r="K1675" i="1"/>
  <c r="Q1674" i="1"/>
  <c r="P1674" i="1"/>
  <c r="O1674" i="1"/>
  <c r="N1674" i="1"/>
  <c r="M1674" i="1"/>
  <c r="L1674" i="1"/>
  <c r="K1674" i="1"/>
  <c r="Q1673" i="1"/>
  <c r="P1673" i="1"/>
  <c r="O1673" i="1"/>
  <c r="N1673" i="1"/>
  <c r="M1673" i="1"/>
  <c r="L1673" i="1"/>
  <c r="K1673" i="1"/>
  <c r="Q1672" i="1"/>
  <c r="P1672" i="1"/>
  <c r="O1672" i="1"/>
  <c r="N1672" i="1"/>
  <c r="M1672" i="1"/>
  <c r="L1672" i="1"/>
  <c r="K1672" i="1"/>
  <c r="Q1671" i="1"/>
  <c r="P1671" i="1"/>
  <c r="O1671" i="1"/>
  <c r="N1671" i="1"/>
  <c r="M1671" i="1"/>
  <c r="L1671" i="1"/>
  <c r="K1671" i="1"/>
  <c r="Q1670" i="1"/>
  <c r="P1670" i="1"/>
  <c r="O1670" i="1"/>
  <c r="N1670" i="1"/>
  <c r="M1670" i="1"/>
  <c r="L1670" i="1"/>
  <c r="K1670" i="1"/>
  <c r="Q1669" i="1"/>
  <c r="P1669" i="1"/>
  <c r="O1669" i="1"/>
  <c r="N1669" i="1"/>
  <c r="M1669" i="1"/>
  <c r="L1669" i="1"/>
  <c r="K1669" i="1"/>
  <c r="Q1668" i="1"/>
  <c r="P1668" i="1"/>
  <c r="O1668" i="1"/>
  <c r="N1668" i="1"/>
  <c r="M1668" i="1"/>
  <c r="L1668" i="1"/>
  <c r="K1668" i="1"/>
  <c r="Q1667" i="1"/>
  <c r="P1667" i="1"/>
  <c r="O1667" i="1"/>
  <c r="N1667" i="1"/>
  <c r="M1667" i="1"/>
  <c r="L1667" i="1"/>
  <c r="K1667" i="1"/>
  <c r="Q1666" i="1"/>
  <c r="P1666" i="1"/>
  <c r="O1666" i="1"/>
  <c r="N1666" i="1"/>
  <c r="M1666" i="1"/>
  <c r="L1666" i="1"/>
  <c r="K1666" i="1"/>
  <c r="Q1665" i="1"/>
  <c r="P1665" i="1"/>
  <c r="O1665" i="1"/>
  <c r="N1665" i="1"/>
  <c r="M1665" i="1"/>
  <c r="L1665" i="1"/>
  <c r="K1665" i="1"/>
  <c r="Q1664" i="1"/>
  <c r="P1664" i="1"/>
  <c r="O1664" i="1"/>
  <c r="N1664" i="1"/>
  <c r="M1664" i="1"/>
  <c r="L1664" i="1"/>
  <c r="K1664" i="1"/>
  <c r="Q1663" i="1"/>
  <c r="P1663" i="1"/>
  <c r="O1663" i="1"/>
  <c r="N1663" i="1"/>
  <c r="M1663" i="1"/>
  <c r="L1663" i="1"/>
  <c r="K1663" i="1"/>
  <c r="Q1662" i="1"/>
  <c r="P1662" i="1"/>
  <c r="O1662" i="1"/>
  <c r="N1662" i="1"/>
  <c r="M1662" i="1"/>
  <c r="L1662" i="1"/>
  <c r="K1662" i="1"/>
  <c r="Q1661" i="1"/>
  <c r="P1661" i="1"/>
  <c r="O1661" i="1"/>
  <c r="N1661" i="1"/>
  <c r="M1661" i="1"/>
  <c r="L1661" i="1"/>
  <c r="K1661" i="1"/>
  <c r="Q1660" i="1"/>
  <c r="P1660" i="1"/>
  <c r="O1660" i="1"/>
  <c r="N1660" i="1"/>
  <c r="M1660" i="1"/>
  <c r="L1660" i="1"/>
  <c r="K1660" i="1"/>
  <c r="Q1659" i="1"/>
  <c r="P1659" i="1"/>
  <c r="O1659" i="1"/>
  <c r="N1659" i="1"/>
  <c r="M1659" i="1"/>
  <c r="L1659" i="1"/>
  <c r="K1659" i="1"/>
  <c r="Q1658" i="1"/>
  <c r="P1658" i="1"/>
  <c r="O1658" i="1"/>
  <c r="N1658" i="1"/>
  <c r="M1658" i="1"/>
  <c r="L1658" i="1"/>
  <c r="K1658" i="1"/>
  <c r="Q1657" i="1"/>
  <c r="P1657" i="1"/>
  <c r="O1657" i="1"/>
  <c r="N1657" i="1"/>
  <c r="M1657" i="1"/>
  <c r="L1657" i="1"/>
  <c r="K1657" i="1"/>
  <c r="Q1656" i="1"/>
  <c r="P1656" i="1"/>
  <c r="O1656" i="1"/>
  <c r="N1656" i="1"/>
  <c r="M1656" i="1"/>
  <c r="L1656" i="1"/>
  <c r="K1656" i="1"/>
  <c r="Q1655" i="1"/>
  <c r="P1655" i="1"/>
  <c r="O1655" i="1"/>
  <c r="N1655" i="1"/>
  <c r="M1655" i="1"/>
  <c r="L1655" i="1"/>
  <c r="K1655" i="1"/>
  <c r="Q1654" i="1"/>
  <c r="P1654" i="1"/>
  <c r="O1654" i="1"/>
  <c r="N1654" i="1"/>
  <c r="M1654" i="1"/>
  <c r="L1654" i="1"/>
  <c r="K1654" i="1"/>
  <c r="Q1653" i="1"/>
  <c r="P1653" i="1"/>
  <c r="O1653" i="1"/>
  <c r="N1653" i="1"/>
  <c r="M1653" i="1"/>
  <c r="L1653" i="1"/>
  <c r="K1653" i="1"/>
  <c r="Q1652" i="1"/>
  <c r="P1652" i="1"/>
  <c r="O1652" i="1"/>
  <c r="N1652" i="1"/>
  <c r="M1652" i="1"/>
  <c r="L1652" i="1"/>
  <c r="K1652" i="1"/>
  <c r="Q1651" i="1"/>
  <c r="P1651" i="1"/>
  <c r="O1651" i="1"/>
  <c r="N1651" i="1"/>
  <c r="M1651" i="1"/>
  <c r="L1651" i="1"/>
  <c r="K1651" i="1"/>
  <c r="Q1650" i="1"/>
  <c r="P1650" i="1"/>
  <c r="O1650" i="1"/>
  <c r="N1650" i="1"/>
  <c r="M1650" i="1"/>
  <c r="L1650" i="1"/>
  <c r="K1650" i="1"/>
  <c r="Q1649" i="1"/>
  <c r="P1649" i="1"/>
  <c r="O1649" i="1"/>
  <c r="N1649" i="1"/>
  <c r="M1649" i="1"/>
  <c r="L1649" i="1"/>
  <c r="K1649" i="1"/>
  <c r="Q1648" i="1"/>
  <c r="P1648" i="1"/>
  <c r="O1648" i="1"/>
  <c r="N1648" i="1"/>
  <c r="M1648" i="1"/>
  <c r="L1648" i="1"/>
  <c r="K1648" i="1"/>
  <c r="Q1647" i="1"/>
  <c r="P1647" i="1"/>
  <c r="O1647" i="1"/>
  <c r="N1647" i="1"/>
  <c r="M1647" i="1"/>
  <c r="L1647" i="1"/>
  <c r="K1647" i="1"/>
  <c r="Q1646" i="1"/>
  <c r="P1646" i="1"/>
  <c r="O1646" i="1"/>
  <c r="N1646" i="1"/>
  <c r="M1646" i="1"/>
  <c r="L1646" i="1"/>
  <c r="K1646" i="1"/>
  <c r="Q1645" i="1"/>
  <c r="P1645" i="1"/>
  <c r="O1645" i="1"/>
  <c r="N1645" i="1"/>
  <c r="M1645" i="1"/>
  <c r="L1645" i="1"/>
  <c r="K1645" i="1"/>
  <c r="Q1644" i="1"/>
  <c r="P1644" i="1"/>
  <c r="O1644" i="1"/>
  <c r="N1644" i="1"/>
  <c r="M1644" i="1"/>
  <c r="L1644" i="1"/>
  <c r="K1644" i="1"/>
  <c r="Q1643" i="1"/>
  <c r="P1643" i="1"/>
  <c r="O1643" i="1"/>
  <c r="N1643" i="1"/>
  <c r="M1643" i="1"/>
  <c r="L1643" i="1"/>
  <c r="K1643" i="1"/>
  <c r="Q1642" i="1"/>
  <c r="P1642" i="1"/>
  <c r="O1642" i="1"/>
  <c r="N1642" i="1"/>
  <c r="M1642" i="1"/>
  <c r="L1642" i="1"/>
  <c r="K1642" i="1"/>
  <c r="Q1641" i="1"/>
  <c r="P1641" i="1"/>
  <c r="O1641" i="1"/>
  <c r="N1641" i="1"/>
  <c r="M1641" i="1"/>
  <c r="L1641" i="1"/>
  <c r="K1641" i="1"/>
  <c r="Q1640" i="1"/>
  <c r="P1640" i="1"/>
  <c r="O1640" i="1"/>
  <c r="N1640" i="1"/>
  <c r="M1640" i="1"/>
  <c r="L1640" i="1"/>
  <c r="K1640" i="1"/>
  <c r="Q1639" i="1"/>
  <c r="P1639" i="1"/>
  <c r="O1639" i="1"/>
  <c r="N1639" i="1"/>
  <c r="M1639" i="1"/>
  <c r="L1639" i="1"/>
  <c r="K1639" i="1"/>
  <c r="Q1638" i="1"/>
  <c r="P1638" i="1"/>
  <c r="O1638" i="1"/>
  <c r="N1638" i="1"/>
  <c r="M1638" i="1"/>
  <c r="L1638" i="1"/>
  <c r="K1638" i="1"/>
  <c r="Q1637" i="1"/>
  <c r="P1637" i="1"/>
  <c r="O1637" i="1"/>
  <c r="N1637" i="1"/>
  <c r="M1637" i="1"/>
  <c r="L1637" i="1"/>
  <c r="K1637" i="1"/>
  <c r="Q1636" i="1"/>
  <c r="P1636" i="1"/>
  <c r="O1636" i="1"/>
  <c r="N1636" i="1"/>
  <c r="M1636" i="1"/>
  <c r="L1636" i="1"/>
  <c r="K1636" i="1"/>
  <c r="Q1635" i="1"/>
  <c r="P1635" i="1"/>
  <c r="O1635" i="1"/>
  <c r="N1635" i="1"/>
  <c r="M1635" i="1"/>
  <c r="L1635" i="1"/>
  <c r="K1635" i="1"/>
  <c r="Q1634" i="1"/>
  <c r="P1634" i="1"/>
  <c r="O1634" i="1"/>
  <c r="N1634" i="1"/>
  <c r="M1634" i="1"/>
  <c r="L1634" i="1"/>
  <c r="K1634" i="1"/>
  <c r="Q1633" i="1"/>
  <c r="P1633" i="1"/>
  <c r="O1633" i="1"/>
  <c r="N1633" i="1"/>
  <c r="M1633" i="1"/>
  <c r="L1633" i="1"/>
  <c r="K1633" i="1"/>
  <c r="Q1632" i="1"/>
  <c r="P1632" i="1"/>
  <c r="O1632" i="1"/>
  <c r="N1632" i="1"/>
  <c r="M1632" i="1"/>
  <c r="L1632" i="1"/>
  <c r="K1632" i="1"/>
  <c r="Q1631" i="1"/>
  <c r="P1631" i="1"/>
  <c r="O1631" i="1"/>
  <c r="N1631" i="1"/>
  <c r="M1631" i="1"/>
  <c r="L1631" i="1"/>
  <c r="K1631" i="1"/>
  <c r="Q1630" i="1"/>
  <c r="P1630" i="1"/>
  <c r="O1630" i="1"/>
  <c r="N1630" i="1"/>
  <c r="M1630" i="1"/>
  <c r="L1630" i="1"/>
  <c r="K1630" i="1"/>
  <c r="Q1629" i="1"/>
  <c r="P1629" i="1"/>
  <c r="O1629" i="1"/>
  <c r="N1629" i="1"/>
  <c r="M1629" i="1"/>
  <c r="L1629" i="1"/>
  <c r="K1629" i="1"/>
  <c r="Q1628" i="1"/>
  <c r="P1628" i="1"/>
  <c r="O1628" i="1"/>
  <c r="N1628" i="1"/>
  <c r="M1628" i="1"/>
  <c r="L1628" i="1"/>
  <c r="K1628" i="1"/>
  <c r="Q1627" i="1"/>
  <c r="P1627" i="1"/>
  <c r="O1627" i="1"/>
  <c r="N1627" i="1"/>
  <c r="M1627" i="1"/>
  <c r="L1627" i="1"/>
  <c r="K1627" i="1"/>
  <c r="Q1626" i="1"/>
  <c r="P1626" i="1"/>
  <c r="O1626" i="1"/>
  <c r="N1626" i="1"/>
  <c r="M1626" i="1"/>
  <c r="L1626" i="1"/>
  <c r="K1626" i="1"/>
  <c r="Q1625" i="1"/>
  <c r="P1625" i="1"/>
  <c r="O1625" i="1"/>
  <c r="N1625" i="1"/>
  <c r="M1625" i="1"/>
  <c r="L1625" i="1"/>
  <c r="K1625" i="1"/>
  <c r="Q1624" i="1"/>
  <c r="P1624" i="1"/>
  <c r="O1624" i="1"/>
  <c r="N1624" i="1"/>
  <c r="M1624" i="1"/>
  <c r="L1624" i="1"/>
  <c r="K1624" i="1"/>
  <c r="Q1623" i="1"/>
  <c r="P1623" i="1"/>
  <c r="O1623" i="1"/>
  <c r="N1623" i="1"/>
  <c r="M1623" i="1"/>
  <c r="L1623" i="1"/>
  <c r="K1623" i="1"/>
  <c r="Q1622" i="1"/>
  <c r="P1622" i="1"/>
  <c r="O1622" i="1"/>
  <c r="N1622" i="1"/>
  <c r="M1622" i="1"/>
  <c r="L1622" i="1"/>
  <c r="K1622" i="1"/>
  <c r="Q1621" i="1"/>
  <c r="P1621" i="1"/>
  <c r="O1621" i="1"/>
  <c r="N1621" i="1"/>
  <c r="M1621" i="1"/>
  <c r="L1621" i="1"/>
  <c r="K1621" i="1"/>
  <c r="Q1620" i="1"/>
  <c r="P1620" i="1"/>
  <c r="O1620" i="1"/>
  <c r="N1620" i="1"/>
  <c r="M1620" i="1"/>
  <c r="L1620" i="1"/>
  <c r="K1620" i="1"/>
  <c r="Q1619" i="1"/>
  <c r="P1619" i="1"/>
  <c r="O1619" i="1"/>
  <c r="N1619" i="1"/>
  <c r="M1619" i="1"/>
  <c r="L1619" i="1"/>
  <c r="K1619" i="1"/>
  <c r="Q1618" i="1"/>
  <c r="P1618" i="1"/>
  <c r="O1618" i="1"/>
  <c r="N1618" i="1"/>
  <c r="M1618" i="1"/>
  <c r="L1618" i="1"/>
  <c r="K1618" i="1"/>
  <c r="Q1617" i="1"/>
  <c r="P1617" i="1"/>
  <c r="O1617" i="1"/>
  <c r="N1617" i="1"/>
  <c r="M1617" i="1"/>
  <c r="L1617" i="1"/>
  <c r="K1617" i="1"/>
  <c r="Q1616" i="1"/>
  <c r="P1616" i="1"/>
  <c r="O1616" i="1"/>
  <c r="N1616" i="1"/>
  <c r="M1616" i="1"/>
  <c r="L1616" i="1"/>
  <c r="K1616" i="1"/>
  <c r="Q1615" i="1"/>
  <c r="P1615" i="1"/>
  <c r="O1615" i="1"/>
  <c r="N1615" i="1"/>
  <c r="M1615" i="1"/>
  <c r="L1615" i="1"/>
  <c r="K1615" i="1"/>
  <c r="Q1614" i="1"/>
  <c r="P1614" i="1"/>
  <c r="O1614" i="1"/>
  <c r="N1614" i="1"/>
  <c r="M1614" i="1"/>
  <c r="L1614" i="1"/>
  <c r="K1614" i="1"/>
  <c r="Q1613" i="1"/>
  <c r="P1613" i="1"/>
  <c r="O1613" i="1"/>
  <c r="N1613" i="1"/>
  <c r="M1613" i="1"/>
  <c r="L1613" i="1"/>
  <c r="K1613" i="1"/>
  <c r="Q1612" i="1"/>
  <c r="P1612" i="1"/>
  <c r="O1612" i="1"/>
  <c r="N1612" i="1"/>
  <c r="M1612" i="1"/>
  <c r="L1612" i="1"/>
  <c r="K1612" i="1"/>
  <c r="Q1611" i="1"/>
  <c r="P1611" i="1"/>
  <c r="O1611" i="1"/>
  <c r="N1611" i="1"/>
  <c r="M1611" i="1"/>
  <c r="L1611" i="1"/>
  <c r="K1611" i="1"/>
  <c r="Q1610" i="1"/>
  <c r="P1610" i="1"/>
  <c r="O1610" i="1"/>
  <c r="N1610" i="1"/>
  <c r="M1610" i="1"/>
  <c r="L1610" i="1"/>
  <c r="K1610" i="1"/>
  <c r="Q1609" i="1"/>
  <c r="P1609" i="1"/>
  <c r="O1609" i="1"/>
  <c r="N1609" i="1"/>
  <c r="M1609" i="1"/>
  <c r="L1609" i="1"/>
  <c r="K1609" i="1"/>
  <c r="Q1608" i="1"/>
  <c r="P1608" i="1"/>
  <c r="O1608" i="1"/>
  <c r="N1608" i="1"/>
  <c r="M1608" i="1"/>
  <c r="L1608" i="1"/>
  <c r="K1608" i="1"/>
  <c r="Q1607" i="1"/>
  <c r="P1607" i="1"/>
  <c r="O1607" i="1"/>
  <c r="N1607" i="1"/>
  <c r="M1607" i="1"/>
  <c r="L1607" i="1"/>
  <c r="K1607" i="1"/>
  <c r="Q1606" i="1"/>
  <c r="P1606" i="1"/>
  <c r="O1606" i="1"/>
  <c r="N1606" i="1"/>
  <c r="M1606" i="1"/>
  <c r="L1606" i="1"/>
  <c r="K1606" i="1"/>
  <c r="Q1605" i="1"/>
  <c r="P1605" i="1"/>
  <c r="O1605" i="1"/>
  <c r="N1605" i="1"/>
  <c r="M1605" i="1"/>
  <c r="L1605" i="1"/>
  <c r="K1605" i="1"/>
  <c r="Q1604" i="1"/>
  <c r="P1604" i="1"/>
  <c r="O1604" i="1"/>
  <c r="N1604" i="1"/>
  <c r="M1604" i="1"/>
  <c r="L1604" i="1"/>
  <c r="K1604" i="1"/>
  <c r="Q1603" i="1"/>
  <c r="P1603" i="1"/>
  <c r="O1603" i="1"/>
  <c r="N1603" i="1"/>
  <c r="M1603" i="1"/>
  <c r="L1603" i="1"/>
  <c r="K1603" i="1"/>
  <c r="Q1602" i="1"/>
  <c r="P1602" i="1"/>
  <c r="O1602" i="1"/>
  <c r="N1602" i="1"/>
  <c r="M1602" i="1"/>
  <c r="L1602" i="1"/>
  <c r="K1602" i="1"/>
  <c r="Q1601" i="1"/>
  <c r="P1601" i="1"/>
  <c r="O1601" i="1"/>
  <c r="N1601" i="1"/>
  <c r="M1601" i="1"/>
  <c r="L1601" i="1"/>
  <c r="K1601" i="1"/>
  <c r="Q1600" i="1"/>
  <c r="P1600" i="1"/>
  <c r="O1600" i="1"/>
  <c r="N1600" i="1"/>
  <c r="M1600" i="1"/>
  <c r="L1600" i="1"/>
  <c r="K1600" i="1"/>
  <c r="Q1599" i="1"/>
  <c r="P1599" i="1"/>
  <c r="O1599" i="1"/>
  <c r="N1599" i="1"/>
  <c r="M1599" i="1"/>
  <c r="L1599" i="1"/>
  <c r="K1599" i="1"/>
  <c r="Q1598" i="1"/>
  <c r="P1598" i="1"/>
  <c r="O1598" i="1"/>
  <c r="N1598" i="1"/>
  <c r="M1598" i="1"/>
  <c r="L1598" i="1"/>
  <c r="K1598" i="1"/>
  <c r="Q1597" i="1"/>
  <c r="P1597" i="1"/>
  <c r="O1597" i="1"/>
  <c r="N1597" i="1"/>
  <c r="M1597" i="1"/>
  <c r="L1597" i="1"/>
  <c r="K1597" i="1"/>
  <c r="Q1596" i="1"/>
  <c r="P1596" i="1"/>
  <c r="O1596" i="1"/>
  <c r="N1596" i="1"/>
  <c r="M1596" i="1"/>
  <c r="L1596" i="1"/>
  <c r="K1596" i="1"/>
  <c r="Q1595" i="1"/>
  <c r="P1595" i="1"/>
  <c r="O1595" i="1"/>
  <c r="N1595" i="1"/>
  <c r="M1595" i="1"/>
  <c r="L1595" i="1"/>
  <c r="K1595" i="1"/>
  <c r="Q1594" i="1"/>
  <c r="P1594" i="1"/>
  <c r="O1594" i="1"/>
  <c r="N1594" i="1"/>
  <c r="M1594" i="1"/>
  <c r="L1594" i="1"/>
  <c r="K1594" i="1"/>
  <c r="Q1593" i="1"/>
  <c r="P1593" i="1"/>
  <c r="O1593" i="1"/>
  <c r="N1593" i="1"/>
  <c r="M1593" i="1"/>
  <c r="L1593" i="1"/>
  <c r="K1593" i="1"/>
  <c r="Q1592" i="1"/>
  <c r="P1592" i="1"/>
  <c r="O1592" i="1"/>
  <c r="N1592" i="1"/>
  <c r="M1592" i="1"/>
  <c r="L1592" i="1"/>
  <c r="K1592" i="1"/>
  <c r="Q1591" i="1"/>
  <c r="P1591" i="1"/>
  <c r="O1591" i="1"/>
  <c r="N1591" i="1"/>
  <c r="M1591" i="1"/>
  <c r="L1591" i="1"/>
  <c r="K1591" i="1"/>
  <c r="Q1590" i="1"/>
  <c r="P1590" i="1"/>
  <c r="O1590" i="1"/>
  <c r="N1590" i="1"/>
  <c r="M1590" i="1"/>
  <c r="L1590" i="1"/>
  <c r="K1590" i="1"/>
  <c r="Q1589" i="1"/>
  <c r="P1589" i="1"/>
  <c r="O1589" i="1"/>
  <c r="N1589" i="1"/>
  <c r="M1589" i="1"/>
  <c r="L1589" i="1"/>
  <c r="K1589" i="1"/>
  <c r="Q1588" i="1"/>
  <c r="P1588" i="1"/>
  <c r="O1588" i="1"/>
  <c r="N1588" i="1"/>
  <c r="M1588" i="1"/>
  <c r="L1588" i="1"/>
  <c r="K1588" i="1"/>
  <c r="Q1587" i="1"/>
  <c r="P1587" i="1"/>
  <c r="O1587" i="1"/>
  <c r="N1587" i="1"/>
  <c r="M1587" i="1"/>
  <c r="L1587" i="1"/>
  <c r="K1587" i="1"/>
  <c r="Q1586" i="1"/>
  <c r="P1586" i="1"/>
  <c r="O1586" i="1"/>
  <c r="N1586" i="1"/>
  <c r="M1586" i="1"/>
  <c r="L1586" i="1"/>
  <c r="K1586" i="1"/>
  <c r="Q1585" i="1"/>
  <c r="P1585" i="1"/>
  <c r="O1585" i="1"/>
  <c r="N1585" i="1"/>
  <c r="M1585" i="1"/>
  <c r="L1585" i="1"/>
  <c r="K1585" i="1"/>
  <c r="Q1584" i="1"/>
  <c r="P1584" i="1"/>
  <c r="O1584" i="1"/>
  <c r="N1584" i="1"/>
  <c r="M1584" i="1"/>
  <c r="L1584" i="1"/>
  <c r="K1584" i="1"/>
  <c r="Q1583" i="1"/>
  <c r="P1583" i="1"/>
  <c r="O1583" i="1"/>
  <c r="N1583" i="1"/>
  <c r="M1583" i="1"/>
  <c r="L1583" i="1"/>
  <c r="K1583" i="1"/>
  <c r="Q1582" i="1"/>
  <c r="P1582" i="1"/>
  <c r="O1582" i="1"/>
  <c r="N1582" i="1"/>
  <c r="M1582" i="1"/>
  <c r="L1582" i="1"/>
  <c r="K1582" i="1"/>
  <c r="Q1581" i="1"/>
  <c r="P1581" i="1"/>
  <c r="O1581" i="1"/>
  <c r="N1581" i="1"/>
  <c r="M1581" i="1"/>
  <c r="L1581" i="1"/>
  <c r="K1581" i="1"/>
  <c r="Q1580" i="1"/>
  <c r="P1580" i="1"/>
  <c r="O1580" i="1"/>
  <c r="N1580" i="1"/>
  <c r="M1580" i="1"/>
  <c r="L1580" i="1"/>
  <c r="K1580" i="1"/>
  <c r="Q1579" i="1"/>
  <c r="P1579" i="1"/>
  <c r="O1579" i="1"/>
  <c r="N1579" i="1"/>
  <c r="M1579" i="1"/>
  <c r="L1579" i="1"/>
  <c r="K1579" i="1"/>
  <c r="Q1578" i="1"/>
  <c r="P1578" i="1"/>
  <c r="O1578" i="1"/>
  <c r="N1578" i="1"/>
  <c r="M1578" i="1"/>
  <c r="L1578" i="1"/>
  <c r="K1578" i="1"/>
  <c r="Q1577" i="1"/>
  <c r="P1577" i="1"/>
  <c r="O1577" i="1"/>
  <c r="N1577" i="1"/>
  <c r="M1577" i="1"/>
  <c r="L1577" i="1"/>
  <c r="K1577" i="1"/>
  <c r="Q1576" i="1"/>
  <c r="P1576" i="1"/>
  <c r="O1576" i="1"/>
  <c r="N1576" i="1"/>
  <c r="M1576" i="1"/>
  <c r="L1576" i="1"/>
  <c r="K1576" i="1"/>
  <c r="Q1575" i="1"/>
  <c r="P1575" i="1"/>
  <c r="O1575" i="1"/>
  <c r="N1575" i="1"/>
  <c r="M1575" i="1"/>
  <c r="L1575" i="1"/>
  <c r="K1575" i="1"/>
  <c r="Q1574" i="1"/>
  <c r="P1574" i="1"/>
  <c r="O1574" i="1"/>
  <c r="N1574" i="1"/>
  <c r="M1574" i="1"/>
  <c r="L1574" i="1"/>
  <c r="K1574" i="1"/>
  <c r="Q1573" i="1"/>
  <c r="P1573" i="1"/>
  <c r="O1573" i="1"/>
  <c r="N1573" i="1"/>
  <c r="M1573" i="1"/>
  <c r="L1573" i="1"/>
  <c r="K1573" i="1"/>
  <c r="Q1572" i="1"/>
  <c r="P1572" i="1"/>
  <c r="O1572" i="1"/>
  <c r="N1572" i="1"/>
  <c r="M1572" i="1"/>
  <c r="L1572" i="1"/>
  <c r="K1572" i="1"/>
  <c r="Q1571" i="1"/>
  <c r="P1571" i="1"/>
  <c r="O1571" i="1"/>
  <c r="N1571" i="1"/>
  <c r="M1571" i="1"/>
  <c r="L1571" i="1"/>
  <c r="K1571" i="1"/>
  <c r="Q1570" i="1"/>
  <c r="P1570" i="1"/>
  <c r="O1570" i="1"/>
  <c r="N1570" i="1"/>
  <c r="M1570" i="1"/>
  <c r="L1570" i="1"/>
  <c r="K1570" i="1"/>
  <c r="Q1569" i="1"/>
  <c r="P1569" i="1"/>
  <c r="O1569" i="1"/>
  <c r="N1569" i="1"/>
  <c r="M1569" i="1"/>
  <c r="L1569" i="1"/>
  <c r="K1569" i="1"/>
  <c r="Q1568" i="1"/>
  <c r="P1568" i="1"/>
  <c r="O1568" i="1"/>
  <c r="N1568" i="1"/>
  <c r="M1568" i="1"/>
  <c r="L1568" i="1"/>
  <c r="K1568" i="1"/>
  <c r="Q1567" i="1"/>
  <c r="P1567" i="1"/>
  <c r="O1567" i="1"/>
  <c r="N1567" i="1"/>
  <c r="M1567" i="1"/>
  <c r="L1567" i="1"/>
  <c r="K1567" i="1"/>
  <c r="Q1566" i="1"/>
  <c r="P1566" i="1"/>
  <c r="O1566" i="1"/>
  <c r="N1566" i="1"/>
  <c r="M1566" i="1"/>
  <c r="L1566" i="1"/>
  <c r="K1566" i="1"/>
  <c r="Q1565" i="1"/>
  <c r="P1565" i="1"/>
  <c r="O1565" i="1"/>
  <c r="N1565" i="1"/>
  <c r="M1565" i="1"/>
  <c r="L1565" i="1"/>
  <c r="K1565" i="1"/>
  <c r="Q1564" i="1"/>
  <c r="P1564" i="1"/>
  <c r="O1564" i="1"/>
  <c r="N1564" i="1"/>
  <c r="M1564" i="1"/>
  <c r="L1564" i="1"/>
  <c r="K1564" i="1"/>
  <c r="Q1563" i="1"/>
  <c r="P1563" i="1"/>
  <c r="O1563" i="1"/>
  <c r="N1563" i="1"/>
  <c r="M1563" i="1"/>
  <c r="L1563" i="1"/>
  <c r="K1563" i="1"/>
  <c r="Q1562" i="1"/>
  <c r="P1562" i="1"/>
  <c r="O1562" i="1"/>
  <c r="N1562" i="1"/>
  <c r="M1562" i="1"/>
  <c r="L1562" i="1"/>
  <c r="K1562" i="1"/>
  <c r="Q1561" i="1"/>
  <c r="P1561" i="1"/>
  <c r="O1561" i="1"/>
  <c r="N1561" i="1"/>
  <c r="M1561" i="1"/>
  <c r="L1561" i="1"/>
  <c r="K1561" i="1"/>
  <c r="Q1560" i="1"/>
  <c r="P1560" i="1"/>
  <c r="O1560" i="1"/>
  <c r="N1560" i="1"/>
  <c r="M1560" i="1"/>
  <c r="L1560" i="1"/>
  <c r="K1560" i="1"/>
  <c r="Q1559" i="1"/>
  <c r="P1559" i="1"/>
  <c r="O1559" i="1"/>
  <c r="N1559" i="1"/>
  <c r="M1559" i="1"/>
  <c r="L1559" i="1"/>
  <c r="K1559" i="1"/>
  <c r="Q1558" i="1"/>
  <c r="P1558" i="1"/>
  <c r="O1558" i="1"/>
  <c r="N1558" i="1"/>
  <c r="M1558" i="1"/>
  <c r="L1558" i="1"/>
  <c r="K1558" i="1"/>
  <c r="Q1557" i="1"/>
  <c r="P1557" i="1"/>
  <c r="O1557" i="1"/>
  <c r="N1557" i="1"/>
  <c r="M1557" i="1"/>
  <c r="L1557" i="1"/>
  <c r="K1557" i="1"/>
  <c r="Q1556" i="1"/>
  <c r="P1556" i="1"/>
  <c r="O1556" i="1"/>
  <c r="N1556" i="1"/>
  <c r="M1556" i="1"/>
  <c r="L1556" i="1"/>
  <c r="K1556" i="1"/>
  <c r="Q1555" i="1"/>
  <c r="P1555" i="1"/>
  <c r="O1555" i="1"/>
  <c r="N1555" i="1"/>
  <c r="M1555" i="1"/>
  <c r="L1555" i="1"/>
  <c r="K1555" i="1"/>
  <c r="Q1554" i="1"/>
  <c r="P1554" i="1"/>
  <c r="O1554" i="1"/>
  <c r="N1554" i="1"/>
  <c r="M1554" i="1"/>
  <c r="L1554" i="1"/>
  <c r="K1554" i="1"/>
  <c r="Q1553" i="1"/>
  <c r="P1553" i="1"/>
  <c r="O1553" i="1"/>
  <c r="N1553" i="1"/>
  <c r="M1553" i="1"/>
  <c r="L1553" i="1"/>
  <c r="K1553" i="1"/>
  <c r="Q1552" i="1"/>
  <c r="P1552" i="1"/>
  <c r="O1552" i="1"/>
  <c r="N1552" i="1"/>
  <c r="M1552" i="1"/>
  <c r="L1552" i="1"/>
  <c r="K1552" i="1"/>
  <c r="Q1551" i="1"/>
  <c r="P1551" i="1"/>
  <c r="O1551" i="1"/>
  <c r="N1551" i="1"/>
  <c r="M1551" i="1"/>
  <c r="L1551" i="1"/>
  <c r="K1551" i="1"/>
  <c r="Q1550" i="1"/>
  <c r="P1550" i="1"/>
  <c r="O1550" i="1"/>
  <c r="N1550" i="1"/>
  <c r="M1550" i="1"/>
  <c r="L1550" i="1"/>
  <c r="K1550" i="1"/>
  <c r="Q1549" i="1"/>
  <c r="P1549" i="1"/>
  <c r="O1549" i="1"/>
  <c r="N1549" i="1"/>
  <c r="M1549" i="1"/>
  <c r="L1549" i="1"/>
  <c r="K1549" i="1"/>
  <c r="Q1548" i="1"/>
  <c r="P1548" i="1"/>
  <c r="O1548" i="1"/>
  <c r="N1548" i="1"/>
  <c r="M1548" i="1"/>
  <c r="L1548" i="1"/>
  <c r="K1548" i="1"/>
  <c r="Q1547" i="1"/>
  <c r="P1547" i="1"/>
  <c r="O1547" i="1"/>
  <c r="N1547" i="1"/>
  <c r="M1547" i="1"/>
  <c r="L1547" i="1"/>
  <c r="K1547" i="1"/>
  <c r="Q1546" i="1"/>
  <c r="P1546" i="1"/>
  <c r="O1546" i="1"/>
  <c r="N1546" i="1"/>
  <c r="M1546" i="1"/>
  <c r="L1546" i="1"/>
  <c r="K1546" i="1"/>
  <c r="Q1545" i="1"/>
  <c r="P1545" i="1"/>
  <c r="O1545" i="1"/>
  <c r="N1545" i="1"/>
  <c r="M1545" i="1"/>
  <c r="L1545" i="1"/>
  <c r="K1545" i="1"/>
  <c r="Q1544" i="1"/>
  <c r="P1544" i="1"/>
  <c r="O1544" i="1"/>
  <c r="N1544" i="1"/>
  <c r="M1544" i="1"/>
  <c r="L1544" i="1"/>
  <c r="K1544" i="1"/>
  <c r="Q1543" i="1"/>
  <c r="P1543" i="1"/>
  <c r="O1543" i="1"/>
  <c r="N1543" i="1"/>
  <c r="M1543" i="1"/>
  <c r="L1543" i="1"/>
  <c r="K1543" i="1"/>
  <c r="Q1542" i="1"/>
  <c r="P1542" i="1"/>
  <c r="O1542" i="1"/>
  <c r="N1542" i="1"/>
  <c r="M1542" i="1"/>
  <c r="L1542" i="1"/>
  <c r="K1542" i="1"/>
  <c r="Q1541" i="1"/>
  <c r="P1541" i="1"/>
  <c r="O1541" i="1"/>
  <c r="N1541" i="1"/>
  <c r="M1541" i="1"/>
  <c r="L1541" i="1"/>
  <c r="K1541" i="1"/>
  <c r="Q1540" i="1"/>
  <c r="P1540" i="1"/>
  <c r="O1540" i="1"/>
  <c r="N1540" i="1"/>
  <c r="M1540" i="1"/>
  <c r="L1540" i="1"/>
  <c r="K1540" i="1"/>
  <c r="Q1539" i="1"/>
  <c r="P1539" i="1"/>
  <c r="O1539" i="1"/>
  <c r="N1539" i="1"/>
  <c r="M1539" i="1"/>
  <c r="L1539" i="1"/>
  <c r="K1539" i="1"/>
  <c r="Q1538" i="1"/>
  <c r="P1538" i="1"/>
  <c r="O1538" i="1"/>
  <c r="N1538" i="1"/>
  <c r="M1538" i="1"/>
  <c r="L1538" i="1"/>
  <c r="K1538" i="1"/>
  <c r="Q1537" i="1"/>
  <c r="P1537" i="1"/>
  <c r="O1537" i="1"/>
  <c r="N1537" i="1"/>
  <c r="M1537" i="1"/>
  <c r="L1537" i="1"/>
  <c r="K1537" i="1"/>
  <c r="Q1536" i="1"/>
  <c r="P1536" i="1"/>
  <c r="O1536" i="1"/>
  <c r="N1536" i="1"/>
  <c r="M1536" i="1"/>
  <c r="L1536" i="1"/>
  <c r="K1536" i="1"/>
  <c r="Q1535" i="1"/>
  <c r="P1535" i="1"/>
  <c r="O1535" i="1"/>
  <c r="N1535" i="1"/>
  <c r="M1535" i="1"/>
  <c r="L1535" i="1"/>
  <c r="K1535" i="1"/>
  <c r="Q1534" i="1"/>
  <c r="P1534" i="1"/>
  <c r="O1534" i="1"/>
  <c r="N1534" i="1"/>
  <c r="M1534" i="1"/>
  <c r="L1534" i="1"/>
  <c r="K1534" i="1"/>
  <c r="Q1533" i="1"/>
  <c r="P1533" i="1"/>
  <c r="O1533" i="1"/>
  <c r="N1533" i="1"/>
  <c r="M1533" i="1"/>
  <c r="L1533" i="1"/>
  <c r="K1533" i="1"/>
  <c r="Q1532" i="1"/>
  <c r="P1532" i="1"/>
  <c r="O1532" i="1"/>
  <c r="N1532" i="1"/>
  <c r="M1532" i="1"/>
  <c r="L1532" i="1"/>
  <c r="K1532" i="1"/>
  <c r="Q1531" i="1"/>
  <c r="P1531" i="1"/>
  <c r="O1531" i="1"/>
  <c r="N1531" i="1"/>
  <c r="M1531" i="1"/>
  <c r="L1531" i="1"/>
  <c r="K1531" i="1"/>
  <c r="Q1530" i="1"/>
  <c r="P1530" i="1"/>
  <c r="O1530" i="1"/>
  <c r="N1530" i="1"/>
  <c r="M1530" i="1"/>
  <c r="L1530" i="1"/>
  <c r="K1530" i="1"/>
  <c r="Q1529" i="1"/>
  <c r="P1529" i="1"/>
  <c r="O1529" i="1"/>
  <c r="N1529" i="1"/>
  <c r="M1529" i="1"/>
  <c r="L1529" i="1"/>
  <c r="K1529" i="1"/>
  <c r="Q1528" i="1"/>
  <c r="P1528" i="1"/>
  <c r="O1528" i="1"/>
  <c r="N1528" i="1"/>
  <c r="M1528" i="1"/>
  <c r="L1528" i="1"/>
  <c r="K1528" i="1"/>
  <c r="Q1527" i="1"/>
  <c r="P1527" i="1"/>
  <c r="O1527" i="1"/>
  <c r="N1527" i="1"/>
  <c r="M1527" i="1"/>
  <c r="L1527" i="1"/>
  <c r="K1527" i="1"/>
  <c r="Q1526" i="1"/>
  <c r="P1526" i="1"/>
  <c r="O1526" i="1"/>
  <c r="N1526" i="1"/>
  <c r="M1526" i="1"/>
  <c r="L1526" i="1"/>
  <c r="K1526" i="1"/>
  <c r="Q1525" i="1"/>
  <c r="P1525" i="1"/>
  <c r="O1525" i="1"/>
  <c r="N1525" i="1"/>
  <c r="M1525" i="1"/>
  <c r="L1525" i="1"/>
  <c r="K1525" i="1"/>
  <c r="Q1524" i="1"/>
  <c r="P1524" i="1"/>
  <c r="O1524" i="1"/>
  <c r="N1524" i="1"/>
  <c r="M1524" i="1"/>
  <c r="L1524" i="1"/>
  <c r="K1524" i="1"/>
  <c r="Q1523" i="1"/>
  <c r="P1523" i="1"/>
  <c r="O1523" i="1"/>
  <c r="N1523" i="1"/>
  <c r="M1523" i="1"/>
  <c r="L1523" i="1"/>
  <c r="K1523" i="1"/>
  <c r="Q1522" i="1"/>
  <c r="P1522" i="1"/>
  <c r="O1522" i="1"/>
  <c r="N1522" i="1"/>
  <c r="M1522" i="1"/>
  <c r="L1522" i="1"/>
  <c r="K1522" i="1"/>
  <c r="Q1521" i="1"/>
  <c r="P1521" i="1"/>
  <c r="O1521" i="1"/>
  <c r="N1521" i="1"/>
  <c r="M1521" i="1"/>
  <c r="L1521" i="1"/>
  <c r="K1521" i="1"/>
  <c r="Q1520" i="1"/>
  <c r="P1520" i="1"/>
  <c r="O1520" i="1"/>
  <c r="N1520" i="1"/>
  <c r="M1520" i="1"/>
  <c r="L1520" i="1"/>
  <c r="K1520" i="1"/>
  <c r="Q1519" i="1"/>
  <c r="P1519" i="1"/>
  <c r="O1519" i="1"/>
  <c r="N1519" i="1"/>
  <c r="M1519" i="1"/>
  <c r="L1519" i="1"/>
  <c r="K1519" i="1"/>
  <c r="Q1518" i="1"/>
  <c r="P1518" i="1"/>
  <c r="O1518" i="1"/>
  <c r="N1518" i="1"/>
  <c r="M1518" i="1"/>
  <c r="L1518" i="1"/>
  <c r="K1518" i="1"/>
  <c r="Q1517" i="1"/>
  <c r="P1517" i="1"/>
  <c r="O1517" i="1"/>
  <c r="N1517" i="1"/>
  <c r="M1517" i="1"/>
  <c r="L1517" i="1"/>
  <c r="K1517" i="1"/>
  <c r="Q1516" i="1"/>
  <c r="P1516" i="1"/>
  <c r="O1516" i="1"/>
  <c r="N1516" i="1"/>
  <c r="M1516" i="1"/>
  <c r="L1516" i="1"/>
  <c r="K1516" i="1"/>
  <c r="Q1515" i="1"/>
  <c r="P1515" i="1"/>
  <c r="O1515" i="1"/>
  <c r="N1515" i="1"/>
  <c r="M1515" i="1"/>
  <c r="L1515" i="1"/>
  <c r="K1515" i="1"/>
  <c r="Q1514" i="1"/>
  <c r="P1514" i="1"/>
  <c r="O1514" i="1"/>
  <c r="N1514" i="1"/>
  <c r="M1514" i="1"/>
  <c r="L1514" i="1"/>
  <c r="K1514" i="1"/>
  <c r="Q1513" i="1"/>
  <c r="P1513" i="1"/>
  <c r="O1513" i="1"/>
  <c r="N1513" i="1"/>
  <c r="M1513" i="1"/>
  <c r="L1513" i="1"/>
  <c r="K1513" i="1"/>
  <c r="Q1512" i="1"/>
  <c r="P1512" i="1"/>
  <c r="O1512" i="1"/>
  <c r="N1512" i="1"/>
  <c r="M1512" i="1"/>
  <c r="L1512" i="1"/>
  <c r="K1512" i="1"/>
  <c r="Q1511" i="1"/>
  <c r="P1511" i="1"/>
  <c r="O1511" i="1"/>
  <c r="N1511" i="1"/>
  <c r="M1511" i="1"/>
  <c r="L1511" i="1"/>
  <c r="K1511" i="1"/>
  <c r="Q1510" i="1"/>
  <c r="P1510" i="1"/>
  <c r="O1510" i="1"/>
  <c r="N1510" i="1"/>
  <c r="M1510" i="1"/>
  <c r="L1510" i="1"/>
  <c r="K1510" i="1"/>
  <c r="Q1509" i="1"/>
  <c r="P1509" i="1"/>
  <c r="O1509" i="1"/>
  <c r="N1509" i="1"/>
  <c r="M1509" i="1"/>
  <c r="L1509" i="1"/>
  <c r="K1509" i="1"/>
  <c r="Q1508" i="1"/>
  <c r="P1508" i="1"/>
  <c r="O1508" i="1"/>
  <c r="N1508" i="1"/>
  <c r="M1508" i="1"/>
  <c r="L1508" i="1"/>
  <c r="K1508" i="1"/>
  <c r="Q1507" i="1"/>
  <c r="P1507" i="1"/>
  <c r="O1507" i="1"/>
  <c r="N1507" i="1"/>
  <c r="M1507" i="1"/>
  <c r="L1507" i="1"/>
  <c r="K1507" i="1"/>
  <c r="Q1506" i="1"/>
  <c r="P1506" i="1"/>
  <c r="O1506" i="1"/>
  <c r="N1506" i="1"/>
  <c r="M1506" i="1"/>
  <c r="L1506" i="1"/>
  <c r="K1506" i="1"/>
  <c r="Q1505" i="1"/>
  <c r="P1505" i="1"/>
  <c r="O1505" i="1"/>
  <c r="N1505" i="1"/>
  <c r="M1505" i="1"/>
  <c r="L1505" i="1"/>
  <c r="K1505" i="1"/>
  <c r="Q1504" i="1"/>
  <c r="P1504" i="1"/>
  <c r="O1504" i="1"/>
  <c r="N1504" i="1"/>
  <c r="M1504" i="1"/>
  <c r="L1504" i="1"/>
  <c r="K1504" i="1"/>
  <c r="Q1503" i="1"/>
  <c r="P1503" i="1"/>
  <c r="O1503" i="1"/>
  <c r="N1503" i="1"/>
  <c r="M1503" i="1"/>
  <c r="L1503" i="1"/>
  <c r="K1503" i="1"/>
  <c r="Q1502" i="1"/>
  <c r="P1502" i="1"/>
  <c r="O1502" i="1"/>
  <c r="N1502" i="1"/>
  <c r="M1502" i="1"/>
  <c r="L1502" i="1"/>
  <c r="K1502" i="1"/>
  <c r="Q1501" i="1"/>
  <c r="P1501" i="1"/>
  <c r="O1501" i="1"/>
  <c r="N1501" i="1"/>
  <c r="M1501" i="1"/>
  <c r="L1501" i="1"/>
  <c r="K1501" i="1"/>
  <c r="Q1500" i="1"/>
  <c r="P1500" i="1"/>
  <c r="O1500" i="1"/>
  <c r="N1500" i="1"/>
  <c r="M1500" i="1"/>
  <c r="L1500" i="1"/>
  <c r="K1500" i="1"/>
  <c r="Q1499" i="1"/>
  <c r="P1499" i="1"/>
  <c r="O1499" i="1"/>
  <c r="N1499" i="1"/>
  <c r="M1499" i="1"/>
  <c r="L1499" i="1"/>
  <c r="K1499" i="1"/>
  <c r="Q1498" i="1"/>
  <c r="P1498" i="1"/>
  <c r="O1498" i="1"/>
  <c r="N1498" i="1"/>
  <c r="M1498" i="1"/>
  <c r="L1498" i="1"/>
  <c r="K1498" i="1"/>
  <c r="Q1497" i="1"/>
  <c r="P1497" i="1"/>
  <c r="O1497" i="1"/>
  <c r="N1497" i="1"/>
  <c r="M1497" i="1"/>
  <c r="L1497" i="1"/>
  <c r="K1497" i="1"/>
  <c r="Q1496" i="1"/>
  <c r="P1496" i="1"/>
  <c r="O1496" i="1"/>
  <c r="N1496" i="1"/>
  <c r="M1496" i="1"/>
  <c r="L1496" i="1"/>
  <c r="K1496" i="1"/>
  <c r="Q1495" i="1"/>
  <c r="P1495" i="1"/>
  <c r="O1495" i="1"/>
  <c r="N1495" i="1"/>
  <c r="M1495" i="1"/>
  <c r="L1495" i="1"/>
  <c r="K1495" i="1"/>
  <c r="Q1494" i="1"/>
  <c r="P1494" i="1"/>
  <c r="O1494" i="1"/>
  <c r="N1494" i="1"/>
  <c r="M1494" i="1"/>
  <c r="L1494" i="1"/>
  <c r="K1494" i="1"/>
  <c r="Q1493" i="1"/>
  <c r="P1493" i="1"/>
  <c r="O1493" i="1"/>
  <c r="N1493" i="1"/>
  <c r="M1493" i="1"/>
  <c r="L1493" i="1"/>
  <c r="K1493" i="1"/>
  <c r="Q1492" i="1"/>
  <c r="P1492" i="1"/>
  <c r="O1492" i="1"/>
  <c r="N1492" i="1"/>
  <c r="M1492" i="1"/>
  <c r="L1492" i="1"/>
  <c r="K1492" i="1"/>
  <c r="Q1491" i="1"/>
  <c r="P1491" i="1"/>
  <c r="O1491" i="1"/>
  <c r="N1491" i="1"/>
  <c r="M1491" i="1"/>
  <c r="L1491" i="1"/>
  <c r="K1491" i="1"/>
  <c r="Q1490" i="1"/>
  <c r="P1490" i="1"/>
  <c r="O1490" i="1"/>
  <c r="N1490" i="1"/>
  <c r="M1490" i="1"/>
  <c r="L1490" i="1"/>
  <c r="K1490" i="1"/>
  <c r="Q1489" i="1"/>
  <c r="P1489" i="1"/>
  <c r="O1489" i="1"/>
  <c r="N1489" i="1"/>
  <c r="M1489" i="1"/>
  <c r="L1489" i="1"/>
  <c r="K1489" i="1"/>
  <c r="Q1488" i="1"/>
  <c r="P1488" i="1"/>
  <c r="O1488" i="1"/>
  <c r="N1488" i="1"/>
  <c r="M1488" i="1"/>
  <c r="L1488" i="1"/>
  <c r="K1488" i="1"/>
  <c r="Q1487" i="1"/>
  <c r="P1487" i="1"/>
  <c r="O1487" i="1"/>
  <c r="N1487" i="1"/>
  <c r="M1487" i="1"/>
  <c r="L1487" i="1"/>
  <c r="K1487" i="1"/>
  <c r="Q1486" i="1"/>
  <c r="P1486" i="1"/>
  <c r="O1486" i="1"/>
  <c r="N1486" i="1"/>
  <c r="M1486" i="1"/>
  <c r="L1486" i="1"/>
  <c r="K1486" i="1"/>
  <c r="Q1485" i="1"/>
  <c r="P1485" i="1"/>
  <c r="O1485" i="1"/>
  <c r="N1485" i="1"/>
  <c r="M1485" i="1"/>
  <c r="L1485" i="1"/>
  <c r="K1485" i="1"/>
  <c r="Q1484" i="1"/>
  <c r="P1484" i="1"/>
  <c r="O1484" i="1"/>
  <c r="N1484" i="1"/>
  <c r="M1484" i="1"/>
  <c r="L1484" i="1"/>
  <c r="K1484" i="1"/>
  <c r="Q1483" i="1"/>
  <c r="P1483" i="1"/>
  <c r="O1483" i="1"/>
  <c r="N1483" i="1"/>
  <c r="M1483" i="1"/>
  <c r="L1483" i="1"/>
  <c r="K1483" i="1"/>
  <c r="Q1482" i="1"/>
  <c r="P1482" i="1"/>
  <c r="O1482" i="1"/>
  <c r="N1482" i="1"/>
  <c r="M1482" i="1"/>
  <c r="L1482" i="1"/>
  <c r="K1482" i="1"/>
  <c r="Q1481" i="1"/>
  <c r="P1481" i="1"/>
  <c r="O1481" i="1"/>
  <c r="N1481" i="1"/>
  <c r="M1481" i="1"/>
  <c r="L1481" i="1"/>
  <c r="K1481" i="1"/>
  <c r="Q1480" i="1"/>
  <c r="P1480" i="1"/>
  <c r="O1480" i="1"/>
  <c r="N1480" i="1"/>
  <c r="M1480" i="1"/>
  <c r="L1480" i="1"/>
  <c r="K1480" i="1"/>
  <c r="Q1479" i="1"/>
  <c r="P1479" i="1"/>
  <c r="O1479" i="1"/>
  <c r="N1479" i="1"/>
  <c r="M1479" i="1"/>
  <c r="L1479" i="1"/>
  <c r="K1479" i="1"/>
  <c r="Q1478" i="1"/>
  <c r="P1478" i="1"/>
  <c r="O1478" i="1"/>
  <c r="N1478" i="1"/>
  <c r="M1478" i="1"/>
  <c r="L1478" i="1"/>
  <c r="K1478" i="1"/>
  <c r="Q1477" i="1"/>
  <c r="P1477" i="1"/>
  <c r="O1477" i="1"/>
  <c r="N1477" i="1"/>
  <c r="M1477" i="1"/>
  <c r="L1477" i="1"/>
  <c r="K1477" i="1"/>
  <c r="Q1476" i="1"/>
  <c r="P1476" i="1"/>
  <c r="O1476" i="1"/>
  <c r="N1476" i="1"/>
  <c r="M1476" i="1"/>
  <c r="L1476" i="1"/>
  <c r="K1476" i="1"/>
  <c r="Q1475" i="1"/>
  <c r="P1475" i="1"/>
  <c r="O1475" i="1"/>
  <c r="N1475" i="1"/>
  <c r="M1475" i="1"/>
  <c r="L1475" i="1"/>
  <c r="K1475" i="1"/>
  <c r="Q1474" i="1"/>
  <c r="P1474" i="1"/>
  <c r="O1474" i="1"/>
  <c r="N1474" i="1"/>
  <c r="M1474" i="1"/>
  <c r="L1474" i="1"/>
  <c r="K1474" i="1"/>
  <c r="Q1473" i="1"/>
  <c r="P1473" i="1"/>
  <c r="O1473" i="1"/>
  <c r="N1473" i="1"/>
  <c r="M1473" i="1"/>
  <c r="L1473" i="1"/>
  <c r="K1473" i="1"/>
  <c r="Q1472" i="1"/>
  <c r="P1472" i="1"/>
  <c r="O1472" i="1"/>
  <c r="N1472" i="1"/>
  <c r="M1472" i="1"/>
  <c r="L1472" i="1"/>
  <c r="K1472" i="1"/>
  <c r="Q1471" i="1"/>
  <c r="P1471" i="1"/>
  <c r="O1471" i="1"/>
  <c r="N1471" i="1"/>
  <c r="M1471" i="1"/>
  <c r="L1471" i="1"/>
  <c r="K1471" i="1"/>
  <c r="Q1470" i="1"/>
  <c r="P1470" i="1"/>
  <c r="O1470" i="1"/>
  <c r="N1470" i="1"/>
  <c r="M1470" i="1"/>
  <c r="L1470" i="1"/>
  <c r="K1470" i="1"/>
  <c r="Q1469" i="1"/>
  <c r="P1469" i="1"/>
  <c r="O1469" i="1"/>
  <c r="N1469" i="1"/>
  <c r="M1469" i="1"/>
  <c r="L1469" i="1"/>
  <c r="K1469" i="1"/>
  <c r="Q1468" i="1"/>
  <c r="P1468" i="1"/>
  <c r="O1468" i="1"/>
  <c r="N1468" i="1"/>
  <c r="M1468" i="1"/>
  <c r="L1468" i="1"/>
  <c r="K1468" i="1"/>
  <c r="Q1467" i="1"/>
  <c r="P1467" i="1"/>
  <c r="O1467" i="1"/>
  <c r="N1467" i="1"/>
  <c r="M1467" i="1"/>
  <c r="L1467" i="1"/>
  <c r="K1467" i="1"/>
  <c r="Q1466" i="1"/>
  <c r="P1466" i="1"/>
  <c r="O1466" i="1"/>
  <c r="N1466" i="1"/>
  <c r="M1466" i="1"/>
  <c r="L1466" i="1"/>
  <c r="K1466" i="1"/>
  <c r="Q1465" i="1"/>
  <c r="P1465" i="1"/>
  <c r="O1465" i="1"/>
  <c r="N1465" i="1"/>
  <c r="M1465" i="1"/>
  <c r="L1465" i="1"/>
  <c r="K1465" i="1"/>
  <c r="Q1464" i="1"/>
  <c r="P1464" i="1"/>
  <c r="O1464" i="1"/>
  <c r="N1464" i="1"/>
  <c r="M1464" i="1"/>
  <c r="L1464" i="1"/>
  <c r="K1464" i="1"/>
  <c r="Q1463" i="1"/>
  <c r="P1463" i="1"/>
  <c r="O1463" i="1"/>
  <c r="N1463" i="1"/>
  <c r="M1463" i="1"/>
  <c r="L1463" i="1"/>
  <c r="K1463" i="1"/>
  <c r="Q1462" i="1"/>
  <c r="P1462" i="1"/>
  <c r="O1462" i="1"/>
  <c r="N1462" i="1"/>
  <c r="M1462" i="1"/>
  <c r="L1462" i="1"/>
  <c r="K1462" i="1"/>
  <c r="Q1461" i="1"/>
  <c r="P1461" i="1"/>
  <c r="O1461" i="1"/>
  <c r="N1461" i="1"/>
  <c r="M1461" i="1"/>
  <c r="L1461" i="1"/>
  <c r="K1461" i="1"/>
  <c r="Q1460" i="1"/>
  <c r="P1460" i="1"/>
  <c r="O1460" i="1"/>
  <c r="N1460" i="1"/>
  <c r="M1460" i="1"/>
  <c r="L1460" i="1"/>
  <c r="K1460" i="1"/>
  <c r="Q1459" i="1"/>
  <c r="P1459" i="1"/>
  <c r="O1459" i="1"/>
  <c r="N1459" i="1"/>
  <c r="M1459" i="1"/>
  <c r="L1459" i="1"/>
  <c r="K1459" i="1"/>
  <c r="Q1458" i="1"/>
  <c r="P1458" i="1"/>
  <c r="O1458" i="1"/>
  <c r="N1458" i="1"/>
  <c r="M1458" i="1"/>
  <c r="L1458" i="1"/>
  <c r="K1458" i="1"/>
  <c r="Q1457" i="1"/>
  <c r="P1457" i="1"/>
  <c r="O1457" i="1"/>
  <c r="N1457" i="1"/>
  <c r="M1457" i="1"/>
  <c r="L1457" i="1"/>
  <c r="K1457" i="1"/>
  <c r="Q1456" i="1"/>
  <c r="P1456" i="1"/>
  <c r="O1456" i="1"/>
  <c r="N1456" i="1"/>
  <c r="M1456" i="1"/>
  <c r="L1456" i="1"/>
  <c r="K1456" i="1"/>
  <c r="Q1455" i="1"/>
  <c r="P1455" i="1"/>
  <c r="O1455" i="1"/>
  <c r="N1455" i="1"/>
  <c r="M1455" i="1"/>
  <c r="L1455" i="1"/>
  <c r="K1455" i="1"/>
  <c r="Q1454" i="1"/>
  <c r="P1454" i="1"/>
  <c r="O1454" i="1"/>
  <c r="N1454" i="1"/>
  <c r="M1454" i="1"/>
  <c r="L1454" i="1"/>
  <c r="K1454" i="1"/>
  <c r="Q1453" i="1"/>
  <c r="P1453" i="1"/>
  <c r="O1453" i="1"/>
  <c r="N1453" i="1"/>
  <c r="M1453" i="1"/>
  <c r="L1453" i="1"/>
  <c r="K1453" i="1"/>
  <c r="Q1452" i="1"/>
  <c r="P1452" i="1"/>
  <c r="O1452" i="1"/>
  <c r="N1452" i="1"/>
  <c r="M1452" i="1"/>
  <c r="L1452" i="1"/>
  <c r="K1452" i="1"/>
  <c r="Q1451" i="1"/>
  <c r="P1451" i="1"/>
  <c r="O1451" i="1"/>
  <c r="N1451" i="1"/>
  <c r="M1451" i="1"/>
  <c r="L1451" i="1"/>
  <c r="K1451" i="1"/>
  <c r="Q1450" i="1"/>
  <c r="P1450" i="1"/>
  <c r="O1450" i="1"/>
  <c r="N1450" i="1"/>
  <c r="M1450" i="1"/>
  <c r="L1450" i="1"/>
  <c r="K1450" i="1"/>
  <c r="Q1449" i="1"/>
  <c r="P1449" i="1"/>
  <c r="O1449" i="1"/>
  <c r="N1449" i="1"/>
  <c r="M1449" i="1"/>
  <c r="L1449" i="1"/>
  <c r="K1449" i="1"/>
  <c r="Q1448" i="1"/>
  <c r="P1448" i="1"/>
  <c r="O1448" i="1"/>
  <c r="N1448" i="1"/>
  <c r="M1448" i="1"/>
  <c r="L1448" i="1"/>
  <c r="K1448" i="1"/>
  <c r="Q1447" i="1"/>
  <c r="P1447" i="1"/>
  <c r="O1447" i="1"/>
  <c r="N1447" i="1"/>
  <c r="M1447" i="1"/>
  <c r="L1447" i="1"/>
  <c r="K1447" i="1"/>
  <c r="Q1446" i="1"/>
  <c r="P1446" i="1"/>
  <c r="O1446" i="1"/>
  <c r="N1446" i="1"/>
  <c r="M1446" i="1"/>
  <c r="L1446" i="1"/>
  <c r="K1446" i="1"/>
  <c r="Q1445" i="1"/>
  <c r="P1445" i="1"/>
  <c r="O1445" i="1"/>
  <c r="N1445" i="1"/>
  <c r="M1445" i="1"/>
  <c r="L1445" i="1"/>
  <c r="K1445" i="1"/>
  <c r="Q1444" i="1"/>
  <c r="P1444" i="1"/>
  <c r="O1444" i="1"/>
  <c r="N1444" i="1"/>
  <c r="M1444" i="1"/>
  <c r="L1444" i="1"/>
  <c r="K1444" i="1"/>
  <c r="Q1443" i="1"/>
  <c r="P1443" i="1"/>
  <c r="O1443" i="1"/>
  <c r="N1443" i="1"/>
  <c r="M1443" i="1"/>
  <c r="L1443" i="1"/>
  <c r="K1443" i="1"/>
  <c r="Q1442" i="1"/>
  <c r="P1442" i="1"/>
  <c r="O1442" i="1"/>
  <c r="N1442" i="1"/>
  <c r="M1442" i="1"/>
  <c r="L1442" i="1"/>
  <c r="K1442" i="1"/>
  <c r="Q1441" i="1"/>
  <c r="P1441" i="1"/>
  <c r="O1441" i="1"/>
  <c r="N1441" i="1"/>
  <c r="M1441" i="1"/>
  <c r="L1441" i="1"/>
  <c r="K1441" i="1"/>
  <c r="Q1440" i="1"/>
  <c r="P1440" i="1"/>
  <c r="O1440" i="1"/>
  <c r="N1440" i="1"/>
  <c r="M1440" i="1"/>
  <c r="L1440" i="1"/>
  <c r="K1440" i="1"/>
  <c r="Q1439" i="1"/>
  <c r="P1439" i="1"/>
  <c r="O1439" i="1"/>
  <c r="N1439" i="1"/>
  <c r="M1439" i="1"/>
  <c r="L1439" i="1"/>
  <c r="K1439" i="1"/>
  <c r="Q1438" i="1"/>
  <c r="P1438" i="1"/>
  <c r="O1438" i="1"/>
  <c r="N1438" i="1"/>
  <c r="M1438" i="1"/>
  <c r="L1438" i="1"/>
  <c r="K1438" i="1"/>
  <c r="Q1437" i="1"/>
  <c r="P1437" i="1"/>
  <c r="O1437" i="1"/>
  <c r="N1437" i="1"/>
  <c r="M1437" i="1"/>
  <c r="L1437" i="1"/>
  <c r="K1437" i="1"/>
  <c r="Q1436" i="1"/>
  <c r="P1436" i="1"/>
  <c r="O1436" i="1"/>
  <c r="N1436" i="1"/>
  <c r="M1436" i="1"/>
  <c r="L1436" i="1"/>
  <c r="K1436" i="1"/>
  <c r="Q1435" i="1"/>
  <c r="P1435" i="1"/>
  <c r="O1435" i="1"/>
  <c r="N1435" i="1"/>
  <c r="M1435" i="1"/>
  <c r="L1435" i="1"/>
  <c r="K1435" i="1"/>
  <c r="Q1434" i="1"/>
  <c r="P1434" i="1"/>
  <c r="O1434" i="1"/>
  <c r="N1434" i="1"/>
  <c r="M1434" i="1"/>
  <c r="L1434" i="1"/>
  <c r="K1434" i="1"/>
  <c r="Q1433" i="1"/>
  <c r="P1433" i="1"/>
  <c r="O1433" i="1"/>
  <c r="N1433" i="1"/>
  <c r="M1433" i="1"/>
  <c r="L1433" i="1"/>
  <c r="K1433" i="1"/>
  <c r="Q1432" i="1"/>
  <c r="P1432" i="1"/>
  <c r="O1432" i="1"/>
  <c r="N1432" i="1"/>
  <c r="M1432" i="1"/>
  <c r="L1432" i="1"/>
  <c r="K1432" i="1"/>
  <c r="Q1431" i="1"/>
  <c r="P1431" i="1"/>
  <c r="O1431" i="1"/>
  <c r="N1431" i="1"/>
  <c r="M1431" i="1"/>
  <c r="L1431" i="1"/>
  <c r="K1431" i="1"/>
  <c r="Q1430" i="1"/>
  <c r="P1430" i="1"/>
  <c r="O1430" i="1"/>
  <c r="N1430" i="1"/>
  <c r="M1430" i="1"/>
  <c r="L1430" i="1"/>
  <c r="K1430" i="1"/>
  <c r="Q1429" i="1"/>
  <c r="P1429" i="1"/>
  <c r="O1429" i="1"/>
  <c r="N1429" i="1"/>
  <c r="M1429" i="1"/>
  <c r="L1429" i="1"/>
  <c r="K1429" i="1"/>
  <c r="Q1428" i="1"/>
  <c r="P1428" i="1"/>
  <c r="O1428" i="1"/>
  <c r="N1428" i="1"/>
  <c r="M1428" i="1"/>
  <c r="L1428" i="1"/>
  <c r="K1428" i="1"/>
  <c r="Q1427" i="1"/>
  <c r="P1427" i="1"/>
  <c r="O1427" i="1"/>
  <c r="N1427" i="1"/>
  <c r="M1427" i="1"/>
  <c r="L1427" i="1"/>
  <c r="K1427" i="1"/>
  <c r="Q1426" i="1"/>
  <c r="P1426" i="1"/>
  <c r="O1426" i="1"/>
  <c r="N1426" i="1"/>
  <c r="M1426" i="1"/>
  <c r="L1426" i="1"/>
  <c r="K1426" i="1"/>
  <c r="Q1425" i="1"/>
  <c r="P1425" i="1"/>
  <c r="O1425" i="1"/>
  <c r="N1425" i="1"/>
  <c r="M1425" i="1"/>
  <c r="L1425" i="1"/>
  <c r="K1425" i="1"/>
  <c r="Q1424" i="1"/>
  <c r="P1424" i="1"/>
  <c r="O1424" i="1"/>
  <c r="N1424" i="1"/>
  <c r="M1424" i="1"/>
  <c r="L1424" i="1"/>
  <c r="K1424" i="1"/>
  <c r="Q1423" i="1"/>
  <c r="P1423" i="1"/>
  <c r="O1423" i="1"/>
  <c r="N1423" i="1"/>
  <c r="M1423" i="1"/>
  <c r="L1423" i="1"/>
  <c r="K1423" i="1"/>
  <c r="Q1422" i="1"/>
  <c r="P1422" i="1"/>
  <c r="O1422" i="1"/>
  <c r="N1422" i="1"/>
  <c r="M1422" i="1"/>
  <c r="L1422" i="1"/>
  <c r="K1422" i="1"/>
  <c r="Q1421" i="1"/>
  <c r="P1421" i="1"/>
  <c r="O1421" i="1"/>
  <c r="N1421" i="1"/>
  <c r="M1421" i="1"/>
  <c r="L1421" i="1"/>
  <c r="K1421" i="1"/>
  <c r="Q1420" i="1"/>
  <c r="P1420" i="1"/>
  <c r="O1420" i="1"/>
  <c r="N1420" i="1"/>
  <c r="M1420" i="1"/>
  <c r="L1420" i="1"/>
  <c r="K1420" i="1"/>
  <c r="Q1419" i="1"/>
  <c r="P1419" i="1"/>
  <c r="O1419" i="1"/>
  <c r="N1419" i="1"/>
  <c r="M1419" i="1"/>
  <c r="L1419" i="1"/>
  <c r="K1419" i="1"/>
  <c r="Q1418" i="1"/>
  <c r="P1418" i="1"/>
  <c r="O1418" i="1"/>
  <c r="N1418" i="1"/>
  <c r="M1418" i="1"/>
  <c r="L1418" i="1"/>
  <c r="K1418" i="1"/>
  <c r="Q1417" i="1"/>
  <c r="P1417" i="1"/>
  <c r="O1417" i="1"/>
  <c r="N1417" i="1"/>
  <c r="M1417" i="1"/>
  <c r="L1417" i="1"/>
  <c r="K1417" i="1"/>
  <c r="Q1416" i="1"/>
  <c r="P1416" i="1"/>
  <c r="O1416" i="1"/>
  <c r="N1416" i="1"/>
  <c r="M1416" i="1"/>
  <c r="L1416" i="1"/>
  <c r="K1416" i="1"/>
  <c r="Q1415" i="1"/>
  <c r="P1415" i="1"/>
  <c r="O1415" i="1"/>
  <c r="N1415" i="1"/>
  <c r="M1415" i="1"/>
  <c r="L1415" i="1"/>
  <c r="K1415" i="1"/>
  <c r="Q1414" i="1"/>
  <c r="P1414" i="1"/>
  <c r="O1414" i="1"/>
  <c r="N1414" i="1"/>
  <c r="M1414" i="1"/>
  <c r="L1414" i="1"/>
  <c r="K1414" i="1"/>
  <c r="Q1413" i="1"/>
  <c r="P1413" i="1"/>
  <c r="O1413" i="1"/>
  <c r="N1413" i="1"/>
  <c r="M1413" i="1"/>
  <c r="L1413" i="1"/>
  <c r="K1413" i="1"/>
  <c r="Q1412" i="1"/>
  <c r="P1412" i="1"/>
  <c r="O1412" i="1"/>
  <c r="N1412" i="1"/>
  <c r="M1412" i="1"/>
  <c r="L1412" i="1"/>
  <c r="K1412" i="1"/>
  <c r="Q1411" i="1"/>
  <c r="P1411" i="1"/>
  <c r="O1411" i="1"/>
  <c r="N1411" i="1"/>
  <c r="M1411" i="1"/>
  <c r="L1411" i="1"/>
  <c r="K1411" i="1"/>
  <c r="Q1410" i="1"/>
  <c r="P1410" i="1"/>
  <c r="O1410" i="1"/>
  <c r="N1410" i="1"/>
  <c r="M1410" i="1"/>
  <c r="L1410" i="1"/>
  <c r="K1410" i="1"/>
  <c r="Q1409" i="1"/>
  <c r="P1409" i="1"/>
  <c r="O1409" i="1"/>
  <c r="N1409" i="1"/>
  <c r="M1409" i="1"/>
  <c r="L1409" i="1"/>
  <c r="K1409" i="1"/>
  <c r="Q1408" i="1"/>
  <c r="P1408" i="1"/>
  <c r="O1408" i="1"/>
  <c r="N1408" i="1"/>
  <c r="M1408" i="1"/>
  <c r="L1408" i="1"/>
  <c r="K1408" i="1"/>
  <c r="Q1407" i="1"/>
  <c r="P1407" i="1"/>
  <c r="O1407" i="1"/>
  <c r="N1407" i="1"/>
  <c r="M1407" i="1"/>
  <c r="L1407" i="1"/>
  <c r="K1407" i="1"/>
  <c r="Q1406" i="1"/>
  <c r="P1406" i="1"/>
  <c r="O1406" i="1"/>
  <c r="N1406" i="1"/>
  <c r="M1406" i="1"/>
  <c r="L1406" i="1"/>
  <c r="K1406" i="1"/>
  <c r="Q1405" i="1"/>
  <c r="P1405" i="1"/>
  <c r="O1405" i="1"/>
  <c r="N1405" i="1"/>
  <c r="M1405" i="1"/>
  <c r="L1405" i="1"/>
  <c r="K1405" i="1"/>
  <c r="Q1404" i="1"/>
  <c r="P1404" i="1"/>
  <c r="O1404" i="1"/>
  <c r="N1404" i="1"/>
  <c r="M1404" i="1"/>
  <c r="L1404" i="1"/>
  <c r="K1404" i="1"/>
  <c r="Q1403" i="1"/>
  <c r="P1403" i="1"/>
  <c r="O1403" i="1"/>
  <c r="N1403" i="1"/>
  <c r="M1403" i="1"/>
  <c r="L1403" i="1"/>
  <c r="K1403" i="1"/>
  <c r="Q1402" i="1"/>
  <c r="P1402" i="1"/>
  <c r="O1402" i="1"/>
  <c r="N1402" i="1"/>
  <c r="M1402" i="1"/>
  <c r="L1402" i="1"/>
  <c r="K1402" i="1"/>
  <c r="Q1401" i="1"/>
  <c r="P1401" i="1"/>
  <c r="O1401" i="1"/>
  <c r="N1401" i="1"/>
  <c r="M1401" i="1"/>
  <c r="L1401" i="1"/>
  <c r="K1401" i="1"/>
  <c r="Q1400" i="1"/>
  <c r="P1400" i="1"/>
  <c r="O1400" i="1"/>
  <c r="N1400" i="1"/>
  <c r="M1400" i="1"/>
  <c r="L1400" i="1"/>
  <c r="K1400" i="1"/>
  <c r="Q1399" i="1"/>
  <c r="P1399" i="1"/>
  <c r="O1399" i="1"/>
  <c r="N1399" i="1"/>
  <c r="M1399" i="1"/>
  <c r="L1399" i="1"/>
  <c r="K1399" i="1"/>
  <c r="Q1398" i="1"/>
  <c r="P1398" i="1"/>
  <c r="O1398" i="1"/>
  <c r="N1398" i="1"/>
  <c r="M1398" i="1"/>
  <c r="L1398" i="1"/>
  <c r="K1398" i="1"/>
  <c r="Q1397" i="1"/>
  <c r="P1397" i="1"/>
  <c r="O1397" i="1"/>
  <c r="N1397" i="1"/>
  <c r="M1397" i="1"/>
  <c r="L1397" i="1"/>
  <c r="K1397" i="1"/>
  <c r="Q1396" i="1"/>
  <c r="P1396" i="1"/>
  <c r="O1396" i="1"/>
  <c r="N1396" i="1"/>
  <c r="M1396" i="1"/>
  <c r="L1396" i="1"/>
  <c r="K1396" i="1"/>
  <c r="Q1395" i="1"/>
  <c r="P1395" i="1"/>
  <c r="O1395" i="1"/>
  <c r="N1395" i="1"/>
  <c r="M1395" i="1"/>
  <c r="L1395" i="1"/>
  <c r="K1395" i="1"/>
  <c r="Q1394" i="1"/>
  <c r="P1394" i="1"/>
  <c r="O1394" i="1"/>
  <c r="N1394" i="1"/>
  <c r="M1394" i="1"/>
  <c r="L1394" i="1"/>
  <c r="K1394" i="1"/>
  <c r="Q1393" i="1"/>
  <c r="P1393" i="1"/>
  <c r="O1393" i="1"/>
  <c r="N1393" i="1"/>
  <c r="M1393" i="1"/>
  <c r="L1393" i="1"/>
  <c r="K1393" i="1"/>
  <c r="Q1392" i="1"/>
  <c r="P1392" i="1"/>
  <c r="O1392" i="1"/>
  <c r="N1392" i="1"/>
  <c r="M1392" i="1"/>
  <c r="L1392" i="1"/>
  <c r="K1392" i="1"/>
  <c r="Q1391" i="1"/>
  <c r="P1391" i="1"/>
  <c r="O1391" i="1"/>
  <c r="N1391" i="1"/>
  <c r="M1391" i="1"/>
  <c r="L1391" i="1"/>
  <c r="K1391" i="1"/>
  <c r="Q1390" i="1"/>
  <c r="P1390" i="1"/>
  <c r="O1390" i="1"/>
  <c r="N1390" i="1"/>
  <c r="M1390" i="1"/>
  <c r="L1390" i="1"/>
  <c r="K1390" i="1"/>
  <c r="Q1389" i="1"/>
  <c r="P1389" i="1"/>
  <c r="O1389" i="1"/>
  <c r="N1389" i="1"/>
  <c r="M1389" i="1"/>
  <c r="L1389" i="1"/>
  <c r="K1389" i="1"/>
  <c r="Q1388" i="1"/>
  <c r="P1388" i="1"/>
  <c r="O1388" i="1"/>
  <c r="N1388" i="1"/>
  <c r="M1388" i="1"/>
  <c r="L1388" i="1"/>
  <c r="K1388" i="1"/>
  <c r="Q1387" i="1"/>
  <c r="P1387" i="1"/>
  <c r="O1387" i="1"/>
  <c r="N1387" i="1"/>
  <c r="M1387" i="1"/>
  <c r="L1387" i="1"/>
  <c r="K1387" i="1"/>
  <c r="Q1386" i="1"/>
  <c r="P1386" i="1"/>
  <c r="O1386" i="1"/>
  <c r="N1386" i="1"/>
  <c r="M1386" i="1"/>
  <c r="L1386" i="1"/>
  <c r="K1386" i="1"/>
  <c r="Q1385" i="1"/>
  <c r="P1385" i="1"/>
  <c r="O1385" i="1"/>
  <c r="N1385" i="1"/>
  <c r="M1385" i="1"/>
  <c r="L1385" i="1"/>
  <c r="K1385" i="1"/>
  <c r="Q1384" i="1"/>
  <c r="P1384" i="1"/>
  <c r="O1384" i="1"/>
  <c r="N1384" i="1"/>
  <c r="M1384" i="1"/>
  <c r="L1384" i="1"/>
  <c r="K1384" i="1"/>
  <c r="Q1383" i="1"/>
  <c r="P1383" i="1"/>
  <c r="O1383" i="1"/>
  <c r="N1383" i="1"/>
  <c r="M1383" i="1"/>
  <c r="L1383" i="1"/>
  <c r="K1383" i="1"/>
  <c r="Q1382" i="1"/>
  <c r="P1382" i="1"/>
  <c r="O1382" i="1"/>
  <c r="N1382" i="1"/>
  <c r="M1382" i="1"/>
  <c r="L1382" i="1"/>
  <c r="K1382" i="1"/>
  <c r="Q1381" i="1"/>
  <c r="P1381" i="1"/>
  <c r="O1381" i="1"/>
  <c r="N1381" i="1"/>
  <c r="M1381" i="1"/>
  <c r="L1381" i="1"/>
  <c r="K1381" i="1"/>
  <c r="Q1380" i="1"/>
  <c r="P1380" i="1"/>
  <c r="O1380" i="1"/>
  <c r="N1380" i="1"/>
  <c r="M1380" i="1"/>
  <c r="L1380" i="1"/>
  <c r="K1380" i="1"/>
  <c r="Q1379" i="1"/>
  <c r="P1379" i="1"/>
  <c r="O1379" i="1"/>
  <c r="N1379" i="1"/>
  <c r="M1379" i="1"/>
  <c r="L1379" i="1"/>
  <c r="K1379" i="1"/>
  <c r="Q1378" i="1"/>
  <c r="P1378" i="1"/>
  <c r="O1378" i="1"/>
  <c r="N1378" i="1"/>
  <c r="M1378" i="1"/>
  <c r="L1378" i="1"/>
  <c r="K1378" i="1"/>
  <c r="Q1377" i="1"/>
  <c r="P1377" i="1"/>
  <c r="O1377" i="1"/>
  <c r="N1377" i="1"/>
  <c r="M1377" i="1"/>
  <c r="L1377" i="1"/>
  <c r="K1377" i="1"/>
  <c r="Q1376" i="1"/>
  <c r="P1376" i="1"/>
  <c r="O1376" i="1"/>
  <c r="N1376" i="1"/>
  <c r="M1376" i="1"/>
  <c r="L1376" i="1"/>
  <c r="K1376" i="1"/>
  <c r="Q1375" i="1"/>
  <c r="P1375" i="1"/>
  <c r="O1375" i="1"/>
  <c r="N1375" i="1"/>
  <c r="M1375" i="1"/>
  <c r="L1375" i="1"/>
  <c r="K1375" i="1"/>
  <c r="Q1374" i="1"/>
  <c r="P1374" i="1"/>
  <c r="O1374" i="1"/>
  <c r="N1374" i="1"/>
  <c r="M1374" i="1"/>
  <c r="L1374" i="1"/>
  <c r="K1374" i="1"/>
  <c r="Q1373" i="1"/>
  <c r="P1373" i="1"/>
  <c r="O1373" i="1"/>
  <c r="N1373" i="1"/>
  <c r="M1373" i="1"/>
  <c r="L1373" i="1"/>
  <c r="K1373" i="1"/>
  <c r="Q1372" i="1"/>
  <c r="P1372" i="1"/>
  <c r="O1372" i="1"/>
  <c r="N1372" i="1"/>
  <c r="M1372" i="1"/>
  <c r="L1372" i="1"/>
  <c r="K1372" i="1"/>
  <c r="Q1371" i="1"/>
  <c r="P1371" i="1"/>
  <c r="O1371" i="1"/>
  <c r="N1371" i="1"/>
  <c r="M1371" i="1"/>
  <c r="L1371" i="1"/>
  <c r="K1371" i="1"/>
  <c r="Q1370" i="1"/>
  <c r="P1370" i="1"/>
  <c r="O1370" i="1"/>
  <c r="N1370" i="1"/>
  <c r="M1370" i="1"/>
  <c r="L1370" i="1"/>
  <c r="K1370" i="1"/>
  <c r="Q1369" i="1"/>
  <c r="P1369" i="1"/>
  <c r="O1369" i="1"/>
  <c r="N1369" i="1"/>
  <c r="M1369" i="1"/>
  <c r="L1369" i="1"/>
  <c r="K1369" i="1"/>
  <c r="Q1368" i="1"/>
  <c r="P1368" i="1"/>
  <c r="O1368" i="1"/>
  <c r="N1368" i="1"/>
  <c r="M1368" i="1"/>
  <c r="L1368" i="1"/>
  <c r="K1368" i="1"/>
  <c r="Q1367" i="1"/>
  <c r="P1367" i="1"/>
  <c r="O1367" i="1"/>
  <c r="N1367" i="1"/>
  <c r="M1367" i="1"/>
  <c r="L1367" i="1"/>
  <c r="K1367" i="1"/>
  <c r="Q1366" i="1"/>
  <c r="P1366" i="1"/>
  <c r="O1366" i="1"/>
  <c r="N1366" i="1"/>
  <c r="M1366" i="1"/>
  <c r="L1366" i="1"/>
  <c r="K1366" i="1"/>
  <c r="Q1365" i="1"/>
  <c r="P1365" i="1"/>
  <c r="O1365" i="1"/>
  <c r="N1365" i="1"/>
  <c r="M1365" i="1"/>
  <c r="L1365" i="1"/>
  <c r="K1365" i="1"/>
  <c r="Q1364" i="1"/>
  <c r="P1364" i="1"/>
  <c r="O1364" i="1"/>
  <c r="N1364" i="1"/>
  <c r="M1364" i="1"/>
  <c r="L1364" i="1"/>
  <c r="K1364" i="1"/>
  <c r="Q1363" i="1"/>
  <c r="P1363" i="1"/>
  <c r="O1363" i="1"/>
  <c r="N1363" i="1"/>
  <c r="M1363" i="1"/>
  <c r="L1363" i="1"/>
  <c r="K1363" i="1"/>
  <c r="Q1362" i="1"/>
  <c r="P1362" i="1"/>
  <c r="O1362" i="1"/>
  <c r="N1362" i="1"/>
  <c r="M1362" i="1"/>
  <c r="L1362" i="1"/>
  <c r="K1362" i="1"/>
  <c r="Q1361" i="1"/>
  <c r="P1361" i="1"/>
  <c r="O1361" i="1"/>
  <c r="N1361" i="1"/>
  <c r="M1361" i="1"/>
  <c r="L1361" i="1"/>
  <c r="K1361" i="1"/>
  <c r="Q1360" i="1"/>
  <c r="P1360" i="1"/>
  <c r="O1360" i="1"/>
  <c r="N1360" i="1"/>
  <c r="M1360" i="1"/>
  <c r="L1360" i="1"/>
  <c r="K1360" i="1"/>
  <c r="Q1359" i="1"/>
  <c r="P1359" i="1"/>
  <c r="O1359" i="1"/>
  <c r="N1359" i="1"/>
  <c r="M1359" i="1"/>
  <c r="L1359" i="1"/>
  <c r="K1359" i="1"/>
  <c r="Q1358" i="1"/>
  <c r="P1358" i="1"/>
  <c r="O1358" i="1"/>
  <c r="N1358" i="1"/>
  <c r="M1358" i="1"/>
  <c r="L1358" i="1"/>
  <c r="K1358" i="1"/>
  <c r="Q1357" i="1"/>
  <c r="P1357" i="1"/>
  <c r="O1357" i="1"/>
  <c r="N1357" i="1"/>
  <c r="M1357" i="1"/>
  <c r="L1357" i="1"/>
  <c r="K1357" i="1"/>
  <c r="Q1356" i="1"/>
  <c r="P1356" i="1"/>
  <c r="O1356" i="1"/>
  <c r="N1356" i="1"/>
  <c r="M1356" i="1"/>
  <c r="L1356" i="1"/>
  <c r="K1356" i="1"/>
  <c r="Q1355" i="1"/>
  <c r="P1355" i="1"/>
  <c r="O1355" i="1"/>
  <c r="N1355" i="1"/>
  <c r="M1355" i="1"/>
  <c r="L1355" i="1"/>
  <c r="K1355" i="1"/>
  <c r="Q1354" i="1"/>
  <c r="P1354" i="1"/>
  <c r="O1354" i="1"/>
  <c r="N1354" i="1"/>
  <c r="M1354" i="1"/>
  <c r="L1354" i="1"/>
  <c r="K1354" i="1"/>
  <c r="Q1353" i="1"/>
  <c r="P1353" i="1"/>
  <c r="O1353" i="1"/>
  <c r="N1353" i="1"/>
  <c r="M1353" i="1"/>
  <c r="L1353" i="1"/>
  <c r="K1353" i="1"/>
  <c r="Q1352" i="1"/>
  <c r="P1352" i="1"/>
  <c r="O1352" i="1"/>
  <c r="N1352" i="1"/>
  <c r="M1352" i="1"/>
  <c r="L1352" i="1"/>
  <c r="K1352" i="1"/>
  <c r="Q1351" i="1"/>
  <c r="P1351" i="1"/>
  <c r="O1351" i="1"/>
  <c r="N1351" i="1"/>
  <c r="M1351" i="1"/>
  <c r="L1351" i="1"/>
  <c r="K1351" i="1"/>
  <c r="Q1350" i="1"/>
  <c r="P1350" i="1"/>
  <c r="O1350" i="1"/>
  <c r="N1350" i="1"/>
  <c r="M1350" i="1"/>
  <c r="L1350" i="1"/>
  <c r="K1350" i="1"/>
  <c r="Q1349" i="1"/>
  <c r="P1349" i="1"/>
  <c r="O1349" i="1"/>
  <c r="N1349" i="1"/>
  <c r="M1349" i="1"/>
  <c r="L1349" i="1"/>
  <c r="K1349" i="1"/>
  <c r="Q1348" i="1"/>
  <c r="P1348" i="1"/>
  <c r="O1348" i="1"/>
  <c r="N1348" i="1"/>
  <c r="M1348" i="1"/>
  <c r="L1348" i="1"/>
  <c r="K1348" i="1"/>
  <c r="Q1347" i="1"/>
  <c r="P1347" i="1"/>
  <c r="O1347" i="1"/>
  <c r="N1347" i="1"/>
  <c r="M1347" i="1"/>
  <c r="L1347" i="1"/>
  <c r="K1347" i="1"/>
  <c r="Q1346" i="1"/>
  <c r="P1346" i="1"/>
  <c r="O1346" i="1"/>
  <c r="N1346" i="1"/>
  <c r="M1346" i="1"/>
  <c r="L1346" i="1"/>
  <c r="K1346" i="1"/>
  <c r="Q1345" i="1"/>
  <c r="P1345" i="1"/>
  <c r="O1345" i="1"/>
  <c r="N1345" i="1"/>
  <c r="M1345" i="1"/>
  <c r="L1345" i="1"/>
  <c r="K1345" i="1"/>
  <c r="Q1344" i="1"/>
  <c r="P1344" i="1"/>
  <c r="O1344" i="1"/>
  <c r="N1344" i="1"/>
  <c r="M1344" i="1"/>
  <c r="L1344" i="1"/>
  <c r="K1344" i="1"/>
  <c r="Q1343" i="1"/>
  <c r="P1343" i="1"/>
  <c r="O1343" i="1"/>
  <c r="N1343" i="1"/>
  <c r="M1343" i="1"/>
  <c r="L1343" i="1"/>
  <c r="K1343" i="1"/>
  <c r="Q1342" i="1"/>
  <c r="P1342" i="1"/>
  <c r="O1342" i="1"/>
  <c r="N1342" i="1"/>
  <c r="M1342" i="1"/>
  <c r="L1342" i="1"/>
  <c r="K1342" i="1"/>
  <c r="Q1341" i="1"/>
  <c r="P1341" i="1"/>
  <c r="O1341" i="1"/>
  <c r="N1341" i="1"/>
  <c r="M1341" i="1"/>
  <c r="L1341" i="1"/>
  <c r="K1341" i="1"/>
  <c r="Q1340" i="1"/>
  <c r="P1340" i="1"/>
  <c r="O1340" i="1"/>
  <c r="N1340" i="1"/>
  <c r="M1340" i="1"/>
  <c r="L1340" i="1"/>
  <c r="K1340" i="1"/>
  <c r="Q1339" i="1"/>
  <c r="P1339" i="1"/>
  <c r="O1339" i="1"/>
  <c r="N1339" i="1"/>
  <c r="M1339" i="1"/>
  <c r="L1339" i="1"/>
  <c r="K1339" i="1"/>
  <c r="Q1338" i="1"/>
  <c r="P1338" i="1"/>
  <c r="O1338" i="1"/>
  <c r="N1338" i="1"/>
  <c r="M1338" i="1"/>
  <c r="L1338" i="1"/>
  <c r="K1338" i="1"/>
  <c r="Q1337" i="1"/>
  <c r="P1337" i="1"/>
  <c r="O1337" i="1"/>
  <c r="N1337" i="1"/>
  <c r="M1337" i="1"/>
  <c r="L1337" i="1"/>
  <c r="K1337" i="1"/>
  <c r="Q1336" i="1"/>
  <c r="P1336" i="1"/>
  <c r="O1336" i="1"/>
  <c r="N1336" i="1"/>
  <c r="M1336" i="1"/>
  <c r="L1336" i="1"/>
  <c r="K1336" i="1"/>
  <c r="Q1335" i="1"/>
  <c r="P1335" i="1"/>
  <c r="O1335" i="1"/>
  <c r="N1335" i="1"/>
  <c r="M1335" i="1"/>
  <c r="L1335" i="1"/>
  <c r="K1335" i="1"/>
  <c r="Q1334" i="1"/>
  <c r="P1334" i="1"/>
  <c r="O1334" i="1"/>
  <c r="N1334" i="1"/>
  <c r="M1334" i="1"/>
  <c r="L1334" i="1"/>
  <c r="K1334" i="1"/>
  <c r="Q1333" i="1"/>
  <c r="P1333" i="1"/>
  <c r="O1333" i="1"/>
  <c r="N1333" i="1"/>
  <c r="M1333" i="1"/>
  <c r="L1333" i="1"/>
  <c r="K1333" i="1"/>
  <c r="Q1332" i="1"/>
  <c r="P1332" i="1"/>
  <c r="O1332" i="1"/>
  <c r="N1332" i="1"/>
  <c r="M1332" i="1"/>
  <c r="L1332" i="1"/>
  <c r="K1332" i="1"/>
  <c r="Q1331" i="1"/>
  <c r="P1331" i="1"/>
  <c r="O1331" i="1"/>
  <c r="N1331" i="1"/>
  <c r="M1331" i="1"/>
  <c r="L1331" i="1"/>
  <c r="K1331" i="1"/>
  <c r="Q1330" i="1"/>
  <c r="P1330" i="1"/>
  <c r="O1330" i="1"/>
  <c r="N1330" i="1"/>
  <c r="M1330" i="1"/>
  <c r="L1330" i="1"/>
  <c r="K1330" i="1"/>
  <c r="Q1329" i="1"/>
  <c r="P1329" i="1"/>
  <c r="O1329" i="1"/>
  <c r="N1329" i="1"/>
  <c r="M1329" i="1"/>
  <c r="L1329" i="1"/>
  <c r="K1329" i="1"/>
  <c r="Q1328" i="1"/>
  <c r="P1328" i="1"/>
  <c r="O1328" i="1"/>
  <c r="N1328" i="1"/>
  <c r="M1328" i="1"/>
  <c r="L1328" i="1"/>
  <c r="K1328" i="1"/>
  <c r="Q1327" i="1"/>
  <c r="P1327" i="1"/>
  <c r="O1327" i="1"/>
  <c r="N1327" i="1"/>
  <c r="M1327" i="1"/>
  <c r="L1327" i="1"/>
  <c r="K1327" i="1"/>
  <c r="Q1326" i="1"/>
  <c r="P1326" i="1"/>
  <c r="O1326" i="1"/>
  <c r="N1326" i="1"/>
  <c r="M1326" i="1"/>
  <c r="L1326" i="1"/>
  <c r="K1326" i="1"/>
  <c r="Q1325" i="1"/>
  <c r="P1325" i="1"/>
  <c r="O1325" i="1"/>
  <c r="N1325" i="1"/>
  <c r="M1325" i="1"/>
  <c r="L1325" i="1"/>
  <c r="K1325" i="1"/>
  <c r="Q1324" i="1"/>
  <c r="P1324" i="1"/>
  <c r="O1324" i="1"/>
  <c r="N1324" i="1"/>
  <c r="M1324" i="1"/>
  <c r="L1324" i="1"/>
  <c r="K1324" i="1"/>
  <c r="Q1323" i="1"/>
  <c r="P1323" i="1"/>
  <c r="O1323" i="1"/>
  <c r="N1323" i="1"/>
  <c r="M1323" i="1"/>
  <c r="L1323" i="1"/>
  <c r="K1323" i="1"/>
  <c r="Q1322" i="1"/>
  <c r="P1322" i="1"/>
  <c r="O1322" i="1"/>
  <c r="N1322" i="1"/>
  <c r="M1322" i="1"/>
  <c r="L1322" i="1"/>
  <c r="K1322" i="1"/>
  <c r="Q1321" i="1"/>
  <c r="P1321" i="1"/>
  <c r="O1321" i="1"/>
  <c r="N1321" i="1"/>
  <c r="M1321" i="1"/>
  <c r="L1321" i="1"/>
  <c r="K1321" i="1"/>
  <c r="Q1320" i="1"/>
  <c r="P1320" i="1"/>
  <c r="O1320" i="1"/>
  <c r="N1320" i="1"/>
  <c r="M1320" i="1"/>
  <c r="L1320" i="1"/>
  <c r="K1320" i="1"/>
  <c r="Q1319" i="1"/>
  <c r="P1319" i="1"/>
  <c r="O1319" i="1"/>
  <c r="N1319" i="1"/>
  <c r="M1319" i="1"/>
  <c r="L1319" i="1"/>
  <c r="K1319" i="1"/>
  <c r="Q1318" i="1"/>
  <c r="P1318" i="1"/>
  <c r="O1318" i="1"/>
  <c r="N1318" i="1"/>
  <c r="M1318" i="1"/>
  <c r="L1318" i="1"/>
  <c r="K1318" i="1"/>
  <c r="Q1317" i="1"/>
  <c r="P1317" i="1"/>
  <c r="O1317" i="1"/>
  <c r="N1317" i="1"/>
  <c r="M1317" i="1"/>
  <c r="L1317" i="1"/>
  <c r="K1317" i="1"/>
  <c r="Q1316" i="1"/>
  <c r="P1316" i="1"/>
  <c r="O1316" i="1"/>
  <c r="N1316" i="1"/>
  <c r="M1316" i="1"/>
  <c r="L1316" i="1"/>
  <c r="K1316" i="1"/>
  <c r="Q1315" i="1"/>
  <c r="P1315" i="1"/>
  <c r="O1315" i="1"/>
  <c r="N1315" i="1"/>
  <c r="M1315" i="1"/>
  <c r="L1315" i="1"/>
  <c r="K1315" i="1"/>
  <c r="Q1314" i="1"/>
  <c r="P1314" i="1"/>
  <c r="O1314" i="1"/>
  <c r="N1314" i="1"/>
  <c r="M1314" i="1"/>
  <c r="L1314" i="1"/>
  <c r="K1314" i="1"/>
  <c r="Q1313" i="1"/>
  <c r="P1313" i="1"/>
  <c r="O1313" i="1"/>
  <c r="N1313" i="1"/>
  <c r="M1313" i="1"/>
  <c r="L1313" i="1"/>
  <c r="K1313" i="1"/>
  <c r="Q1312" i="1"/>
  <c r="P1312" i="1"/>
  <c r="O1312" i="1"/>
  <c r="N1312" i="1"/>
  <c r="M1312" i="1"/>
  <c r="L1312" i="1"/>
  <c r="K1312" i="1"/>
  <c r="Q1311" i="1"/>
  <c r="P1311" i="1"/>
  <c r="O1311" i="1"/>
  <c r="N1311" i="1"/>
  <c r="M1311" i="1"/>
  <c r="L1311" i="1"/>
  <c r="K1311" i="1"/>
  <c r="Q1310" i="1"/>
  <c r="P1310" i="1"/>
  <c r="O1310" i="1"/>
  <c r="N1310" i="1"/>
  <c r="M1310" i="1"/>
  <c r="L1310" i="1"/>
  <c r="K1310" i="1"/>
  <c r="Q1309" i="1"/>
  <c r="P1309" i="1"/>
  <c r="O1309" i="1"/>
  <c r="N1309" i="1"/>
  <c r="M1309" i="1"/>
  <c r="L1309" i="1"/>
  <c r="K1309" i="1"/>
  <c r="Q1308" i="1"/>
  <c r="P1308" i="1"/>
  <c r="O1308" i="1"/>
  <c r="N1308" i="1"/>
  <c r="M1308" i="1"/>
  <c r="L1308" i="1"/>
  <c r="K1308" i="1"/>
  <c r="Q1307" i="1"/>
  <c r="P1307" i="1"/>
  <c r="O1307" i="1"/>
  <c r="N1307" i="1"/>
  <c r="M1307" i="1"/>
  <c r="L1307" i="1"/>
  <c r="K1307" i="1"/>
  <c r="Q1306" i="1"/>
  <c r="P1306" i="1"/>
  <c r="O1306" i="1"/>
  <c r="N1306" i="1"/>
  <c r="M1306" i="1"/>
  <c r="L1306" i="1"/>
  <c r="K1306" i="1"/>
  <c r="Q1305" i="1"/>
  <c r="P1305" i="1"/>
  <c r="O1305" i="1"/>
  <c r="N1305" i="1"/>
  <c r="M1305" i="1"/>
  <c r="L1305" i="1"/>
  <c r="K1305" i="1"/>
  <c r="Q1304" i="1"/>
  <c r="P1304" i="1"/>
  <c r="O1304" i="1"/>
  <c r="N1304" i="1"/>
  <c r="M1304" i="1"/>
  <c r="L1304" i="1"/>
  <c r="K1304" i="1"/>
  <c r="Q1303" i="1"/>
  <c r="P1303" i="1"/>
  <c r="O1303" i="1"/>
  <c r="N1303" i="1"/>
  <c r="M1303" i="1"/>
  <c r="L1303" i="1"/>
  <c r="K1303" i="1"/>
  <c r="Q1302" i="1"/>
  <c r="P1302" i="1"/>
  <c r="O1302" i="1"/>
  <c r="N1302" i="1"/>
  <c r="M1302" i="1"/>
  <c r="L1302" i="1"/>
  <c r="K1302" i="1"/>
  <c r="Q1301" i="1"/>
  <c r="P1301" i="1"/>
  <c r="O1301" i="1"/>
  <c r="N1301" i="1"/>
  <c r="M1301" i="1"/>
  <c r="L1301" i="1"/>
  <c r="K1301" i="1"/>
  <c r="Q1300" i="1"/>
  <c r="P1300" i="1"/>
  <c r="O1300" i="1"/>
  <c r="N1300" i="1"/>
  <c r="M1300" i="1"/>
  <c r="L1300" i="1"/>
  <c r="K1300" i="1"/>
  <c r="Q1299" i="1"/>
  <c r="P1299" i="1"/>
  <c r="O1299" i="1"/>
  <c r="N1299" i="1"/>
  <c r="M1299" i="1"/>
  <c r="L1299" i="1"/>
  <c r="K1299" i="1"/>
  <c r="Q1298" i="1"/>
  <c r="P1298" i="1"/>
  <c r="O1298" i="1"/>
  <c r="N1298" i="1"/>
  <c r="M1298" i="1"/>
  <c r="L1298" i="1"/>
  <c r="K1298" i="1"/>
  <c r="Q1297" i="1"/>
  <c r="P1297" i="1"/>
  <c r="O1297" i="1"/>
  <c r="N1297" i="1"/>
  <c r="M1297" i="1"/>
  <c r="L1297" i="1"/>
  <c r="K1297" i="1"/>
  <c r="Q1296" i="1"/>
  <c r="P1296" i="1"/>
  <c r="O1296" i="1"/>
  <c r="N1296" i="1"/>
  <c r="M1296" i="1"/>
  <c r="L1296" i="1"/>
  <c r="K1296" i="1"/>
  <c r="Q1295" i="1"/>
  <c r="P1295" i="1"/>
  <c r="O1295" i="1"/>
  <c r="N1295" i="1"/>
  <c r="M1295" i="1"/>
  <c r="L1295" i="1"/>
  <c r="K1295" i="1"/>
  <c r="Q1294" i="1"/>
  <c r="P1294" i="1"/>
  <c r="O1294" i="1"/>
  <c r="N1294" i="1"/>
  <c r="M1294" i="1"/>
  <c r="L1294" i="1"/>
  <c r="K1294" i="1"/>
  <c r="Q1293" i="1"/>
  <c r="P1293" i="1"/>
  <c r="O1293" i="1"/>
  <c r="N1293" i="1"/>
  <c r="M1293" i="1"/>
  <c r="L1293" i="1"/>
  <c r="K1293" i="1"/>
  <c r="Q1292" i="1"/>
  <c r="P1292" i="1"/>
  <c r="O1292" i="1"/>
  <c r="N1292" i="1"/>
  <c r="M1292" i="1"/>
  <c r="L1292" i="1"/>
  <c r="K1292" i="1"/>
  <c r="Q1291" i="1"/>
  <c r="P1291" i="1"/>
  <c r="O1291" i="1"/>
  <c r="N1291" i="1"/>
  <c r="M1291" i="1"/>
  <c r="L1291" i="1"/>
  <c r="K1291" i="1"/>
  <c r="Q1290" i="1"/>
  <c r="P1290" i="1"/>
  <c r="O1290" i="1"/>
  <c r="N1290" i="1"/>
  <c r="M1290" i="1"/>
  <c r="L1290" i="1"/>
  <c r="K1290" i="1"/>
  <c r="Q1289" i="1"/>
  <c r="P1289" i="1"/>
  <c r="O1289" i="1"/>
  <c r="N1289" i="1"/>
  <c r="M1289" i="1"/>
  <c r="L1289" i="1"/>
  <c r="K1289" i="1"/>
  <c r="Q1288" i="1"/>
  <c r="P1288" i="1"/>
  <c r="O1288" i="1"/>
  <c r="N1288" i="1"/>
  <c r="M1288" i="1"/>
  <c r="L1288" i="1"/>
  <c r="K1288" i="1"/>
  <c r="Q1287" i="1"/>
  <c r="P1287" i="1"/>
  <c r="O1287" i="1"/>
  <c r="N1287" i="1"/>
  <c r="M1287" i="1"/>
  <c r="L1287" i="1"/>
  <c r="K1287" i="1"/>
  <c r="Q1286" i="1"/>
  <c r="P1286" i="1"/>
  <c r="O1286" i="1"/>
  <c r="N1286" i="1"/>
  <c r="M1286" i="1"/>
  <c r="L1286" i="1"/>
  <c r="K1286" i="1"/>
  <c r="Q1285" i="1"/>
  <c r="P1285" i="1"/>
  <c r="O1285" i="1"/>
  <c r="N1285" i="1"/>
  <c r="M1285" i="1"/>
  <c r="L1285" i="1"/>
  <c r="K1285" i="1"/>
  <c r="Q1284" i="1"/>
  <c r="P1284" i="1"/>
  <c r="O1284" i="1"/>
  <c r="N1284" i="1"/>
  <c r="M1284" i="1"/>
  <c r="L1284" i="1"/>
  <c r="K1284" i="1"/>
  <c r="Q1283" i="1"/>
  <c r="P1283" i="1"/>
  <c r="O1283" i="1"/>
  <c r="N1283" i="1"/>
  <c r="M1283" i="1"/>
  <c r="L1283" i="1"/>
  <c r="K1283" i="1"/>
  <c r="Q1282" i="1"/>
  <c r="P1282" i="1"/>
  <c r="O1282" i="1"/>
  <c r="N1282" i="1"/>
  <c r="M1282" i="1"/>
  <c r="L1282" i="1"/>
  <c r="K1282" i="1"/>
  <c r="Q1281" i="1"/>
  <c r="P1281" i="1"/>
  <c r="O1281" i="1"/>
  <c r="N1281" i="1"/>
  <c r="M1281" i="1"/>
  <c r="L1281" i="1"/>
  <c r="K1281" i="1"/>
  <c r="Q1280" i="1"/>
  <c r="P1280" i="1"/>
  <c r="O1280" i="1"/>
  <c r="N1280" i="1"/>
  <c r="M1280" i="1"/>
  <c r="L1280" i="1"/>
  <c r="K1280" i="1"/>
  <c r="Q1279" i="1"/>
  <c r="P1279" i="1"/>
  <c r="O1279" i="1"/>
  <c r="N1279" i="1"/>
  <c r="M1279" i="1"/>
  <c r="L1279" i="1"/>
  <c r="K1279" i="1"/>
  <c r="Q1278" i="1"/>
  <c r="P1278" i="1"/>
  <c r="O1278" i="1"/>
  <c r="N1278" i="1"/>
  <c r="M1278" i="1"/>
  <c r="L1278" i="1"/>
  <c r="K1278" i="1"/>
  <c r="Q1277" i="1"/>
  <c r="P1277" i="1"/>
  <c r="O1277" i="1"/>
  <c r="N1277" i="1"/>
  <c r="M1277" i="1"/>
  <c r="L1277" i="1"/>
  <c r="K1277" i="1"/>
  <c r="Q1276" i="1"/>
  <c r="P1276" i="1"/>
  <c r="O1276" i="1"/>
  <c r="N1276" i="1"/>
  <c r="M1276" i="1"/>
  <c r="L1276" i="1"/>
  <c r="K1276" i="1"/>
  <c r="Q1275" i="1"/>
  <c r="P1275" i="1"/>
  <c r="O1275" i="1"/>
  <c r="N1275" i="1"/>
  <c r="M1275" i="1"/>
  <c r="L1275" i="1"/>
  <c r="K1275" i="1"/>
  <c r="Q1274" i="1"/>
  <c r="P1274" i="1"/>
  <c r="O1274" i="1"/>
  <c r="N1274" i="1"/>
  <c r="M1274" i="1"/>
  <c r="L1274" i="1"/>
  <c r="K1274" i="1"/>
  <c r="Q1273" i="1"/>
  <c r="P1273" i="1"/>
  <c r="O1273" i="1"/>
  <c r="N1273" i="1"/>
  <c r="M1273" i="1"/>
  <c r="L1273" i="1"/>
  <c r="K1273" i="1"/>
  <c r="Q1272" i="1"/>
  <c r="P1272" i="1"/>
  <c r="O1272" i="1"/>
  <c r="N1272" i="1"/>
  <c r="M1272" i="1"/>
  <c r="L1272" i="1"/>
  <c r="K1272" i="1"/>
  <c r="Q1271" i="1"/>
  <c r="P1271" i="1"/>
  <c r="O1271" i="1"/>
  <c r="N1271" i="1"/>
  <c r="M1271" i="1"/>
  <c r="L1271" i="1"/>
  <c r="K1271" i="1"/>
  <c r="Q1270" i="1"/>
  <c r="P1270" i="1"/>
  <c r="O1270" i="1"/>
  <c r="N1270" i="1"/>
  <c r="M1270" i="1"/>
  <c r="L1270" i="1"/>
  <c r="K1270" i="1"/>
  <c r="Q1269" i="1"/>
  <c r="P1269" i="1"/>
  <c r="O1269" i="1"/>
  <c r="N1269" i="1"/>
  <c r="M1269" i="1"/>
  <c r="L1269" i="1"/>
  <c r="K1269" i="1"/>
  <c r="Q1268" i="1"/>
  <c r="P1268" i="1"/>
  <c r="O1268" i="1"/>
  <c r="N1268" i="1"/>
  <c r="M1268" i="1"/>
  <c r="L1268" i="1"/>
  <c r="K1268" i="1"/>
  <c r="Q1267" i="1"/>
  <c r="P1267" i="1"/>
  <c r="O1267" i="1"/>
  <c r="N1267" i="1"/>
  <c r="M1267" i="1"/>
  <c r="L1267" i="1"/>
  <c r="K1267" i="1"/>
  <c r="Q1266" i="1"/>
  <c r="P1266" i="1"/>
  <c r="O1266" i="1"/>
  <c r="N1266" i="1"/>
  <c r="M1266" i="1"/>
  <c r="L1266" i="1"/>
  <c r="K1266" i="1"/>
  <c r="Q1265" i="1"/>
  <c r="P1265" i="1"/>
  <c r="O1265" i="1"/>
  <c r="N1265" i="1"/>
  <c r="M1265" i="1"/>
  <c r="L1265" i="1"/>
  <c r="K1265" i="1"/>
  <c r="Q1264" i="1"/>
  <c r="P1264" i="1"/>
  <c r="O1264" i="1"/>
  <c r="N1264" i="1"/>
  <c r="M1264" i="1"/>
  <c r="L1264" i="1"/>
  <c r="K1264" i="1"/>
  <c r="Q1263" i="1"/>
  <c r="P1263" i="1"/>
  <c r="O1263" i="1"/>
  <c r="N1263" i="1"/>
  <c r="M1263" i="1"/>
  <c r="L1263" i="1"/>
  <c r="K1263" i="1"/>
  <c r="Q1262" i="1"/>
  <c r="P1262" i="1"/>
  <c r="O1262" i="1"/>
  <c r="N1262" i="1"/>
  <c r="M1262" i="1"/>
  <c r="L1262" i="1"/>
  <c r="K1262" i="1"/>
  <c r="Q1261" i="1"/>
  <c r="P1261" i="1"/>
  <c r="O1261" i="1"/>
  <c r="N1261" i="1"/>
  <c r="M1261" i="1"/>
  <c r="L1261" i="1"/>
  <c r="K1261" i="1"/>
  <c r="Q1260" i="1"/>
  <c r="P1260" i="1"/>
  <c r="O1260" i="1"/>
  <c r="N1260" i="1"/>
  <c r="M1260" i="1"/>
  <c r="L1260" i="1"/>
  <c r="K1260" i="1"/>
  <c r="Q1259" i="1"/>
  <c r="P1259" i="1"/>
  <c r="O1259" i="1"/>
  <c r="N1259" i="1"/>
  <c r="M1259" i="1"/>
  <c r="L1259" i="1"/>
  <c r="K1259" i="1"/>
  <c r="Q1258" i="1"/>
  <c r="P1258" i="1"/>
  <c r="O1258" i="1"/>
  <c r="N1258" i="1"/>
  <c r="M1258" i="1"/>
  <c r="L1258" i="1"/>
  <c r="K1258" i="1"/>
  <c r="Q1257" i="1"/>
  <c r="P1257" i="1"/>
  <c r="O1257" i="1"/>
  <c r="N1257" i="1"/>
  <c r="M1257" i="1"/>
  <c r="L1257" i="1"/>
  <c r="K1257" i="1"/>
  <c r="Q1256" i="1"/>
  <c r="P1256" i="1"/>
  <c r="O1256" i="1"/>
  <c r="N1256" i="1"/>
  <c r="M1256" i="1"/>
  <c r="L1256" i="1"/>
  <c r="K1256" i="1"/>
  <c r="Q1255" i="1"/>
  <c r="P1255" i="1"/>
  <c r="O1255" i="1"/>
  <c r="N1255" i="1"/>
  <c r="M1255" i="1"/>
  <c r="L1255" i="1"/>
  <c r="K1255" i="1"/>
  <c r="Q1254" i="1"/>
  <c r="P1254" i="1"/>
  <c r="O1254" i="1"/>
  <c r="N1254" i="1"/>
  <c r="M1254" i="1"/>
  <c r="L1254" i="1"/>
  <c r="K1254" i="1"/>
  <c r="Q1253" i="1"/>
  <c r="P1253" i="1"/>
  <c r="O1253" i="1"/>
  <c r="N1253" i="1"/>
  <c r="M1253" i="1"/>
  <c r="L1253" i="1"/>
  <c r="K1253" i="1"/>
  <c r="Q1252" i="1"/>
  <c r="P1252" i="1"/>
  <c r="O1252" i="1"/>
  <c r="N1252" i="1"/>
  <c r="M1252" i="1"/>
  <c r="L1252" i="1"/>
  <c r="K1252" i="1"/>
  <c r="Q1251" i="1"/>
  <c r="P1251" i="1"/>
  <c r="O1251" i="1"/>
  <c r="N1251" i="1"/>
  <c r="M1251" i="1"/>
  <c r="L1251" i="1"/>
  <c r="K1251" i="1"/>
  <c r="Q1250" i="1"/>
  <c r="P1250" i="1"/>
  <c r="O1250" i="1"/>
  <c r="N1250" i="1"/>
  <c r="M1250" i="1"/>
  <c r="L1250" i="1"/>
  <c r="K1250" i="1"/>
  <c r="Q1249" i="1"/>
  <c r="P1249" i="1"/>
  <c r="O1249" i="1"/>
  <c r="N1249" i="1"/>
  <c r="M1249" i="1"/>
  <c r="L1249" i="1"/>
  <c r="K1249" i="1"/>
  <c r="Q1248" i="1"/>
  <c r="P1248" i="1"/>
  <c r="O1248" i="1"/>
  <c r="N1248" i="1"/>
  <c r="M1248" i="1"/>
  <c r="L1248" i="1"/>
  <c r="K1248" i="1"/>
  <c r="Q1247" i="1"/>
  <c r="P1247" i="1"/>
  <c r="O1247" i="1"/>
  <c r="N1247" i="1"/>
  <c r="M1247" i="1"/>
  <c r="L1247" i="1"/>
  <c r="K1247" i="1"/>
  <c r="Q1246" i="1"/>
  <c r="P1246" i="1"/>
  <c r="O1246" i="1"/>
  <c r="N1246" i="1"/>
  <c r="M1246" i="1"/>
  <c r="L1246" i="1"/>
  <c r="K1246" i="1"/>
  <c r="Q1245" i="1"/>
  <c r="P1245" i="1"/>
  <c r="O1245" i="1"/>
  <c r="N1245" i="1"/>
  <c r="M1245" i="1"/>
  <c r="L1245" i="1"/>
  <c r="K1245" i="1"/>
  <c r="Q1244" i="1"/>
  <c r="P1244" i="1"/>
  <c r="O1244" i="1"/>
  <c r="N1244" i="1"/>
  <c r="M1244" i="1"/>
  <c r="L1244" i="1"/>
  <c r="K1244" i="1"/>
  <c r="Q1243" i="1"/>
  <c r="P1243" i="1"/>
  <c r="O1243" i="1"/>
  <c r="N1243" i="1"/>
  <c r="M1243" i="1"/>
  <c r="L1243" i="1"/>
  <c r="K1243" i="1"/>
  <c r="Q1242" i="1"/>
  <c r="P1242" i="1"/>
  <c r="O1242" i="1"/>
  <c r="N1242" i="1"/>
  <c r="M1242" i="1"/>
  <c r="L1242" i="1"/>
  <c r="K1242" i="1"/>
  <c r="Q1241" i="1"/>
  <c r="P1241" i="1"/>
  <c r="O1241" i="1"/>
  <c r="N1241" i="1"/>
  <c r="M1241" i="1"/>
  <c r="L1241" i="1"/>
  <c r="K1241" i="1"/>
  <c r="Q1240" i="1"/>
  <c r="P1240" i="1"/>
  <c r="O1240" i="1"/>
  <c r="N1240" i="1"/>
  <c r="M1240" i="1"/>
  <c r="L1240" i="1"/>
  <c r="K1240" i="1"/>
  <c r="Q1239" i="1"/>
  <c r="P1239" i="1"/>
  <c r="O1239" i="1"/>
  <c r="N1239" i="1"/>
  <c r="M1239" i="1"/>
  <c r="L1239" i="1"/>
  <c r="K1239" i="1"/>
  <c r="Q1238" i="1"/>
  <c r="P1238" i="1"/>
  <c r="O1238" i="1"/>
  <c r="N1238" i="1"/>
  <c r="M1238" i="1"/>
  <c r="L1238" i="1"/>
  <c r="K1238" i="1"/>
  <c r="Q1237" i="1"/>
  <c r="P1237" i="1"/>
  <c r="O1237" i="1"/>
  <c r="N1237" i="1"/>
  <c r="M1237" i="1"/>
  <c r="L1237" i="1"/>
  <c r="K1237" i="1"/>
  <c r="Q1236" i="1"/>
  <c r="P1236" i="1"/>
  <c r="O1236" i="1"/>
  <c r="N1236" i="1"/>
  <c r="M1236" i="1"/>
  <c r="L1236" i="1"/>
  <c r="K1236" i="1"/>
  <c r="Q1235" i="1"/>
  <c r="P1235" i="1"/>
  <c r="O1235" i="1"/>
  <c r="N1235" i="1"/>
  <c r="M1235" i="1"/>
  <c r="L1235" i="1"/>
  <c r="K1235" i="1"/>
  <c r="Q1234" i="1"/>
  <c r="P1234" i="1"/>
  <c r="O1234" i="1"/>
  <c r="N1234" i="1"/>
  <c r="M1234" i="1"/>
  <c r="L1234" i="1"/>
  <c r="K1234" i="1"/>
  <c r="Q1233" i="1"/>
  <c r="P1233" i="1"/>
  <c r="O1233" i="1"/>
  <c r="N1233" i="1"/>
  <c r="M1233" i="1"/>
  <c r="L1233" i="1"/>
  <c r="K1233" i="1"/>
  <c r="Q1232" i="1"/>
  <c r="P1232" i="1"/>
  <c r="O1232" i="1"/>
  <c r="N1232" i="1"/>
  <c r="M1232" i="1"/>
  <c r="L1232" i="1"/>
  <c r="K1232" i="1"/>
  <c r="Q1231" i="1"/>
  <c r="P1231" i="1"/>
  <c r="O1231" i="1"/>
  <c r="N1231" i="1"/>
  <c r="M1231" i="1"/>
  <c r="L1231" i="1"/>
  <c r="K1231" i="1"/>
  <c r="Q1230" i="1"/>
  <c r="P1230" i="1"/>
  <c r="O1230" i="1"/>
  <c r="N1230" i="1"/>
  <c r="M1230" i="1"/>
  <c r="L1230" i="1"/>
  <c r="K1230" i="1"/>
  <c r="Q1229" i="1"/>
  <c r="P1229" i="1"/>
  <c r="O1229" i="1"/>
  <c r="N1229" i="1"/>
  <c r="M1229" i="1"/>
  <c r="L1229" i="1"/>
  <c r="K1229" i="1"/>
  <c r="Q1228" i="1"/>
  <c r="P1228" i="1"/>
  <c r="O1228" i="1"/>
  <c r="N1228" i="1"/>
  <c r="M1228" i="1"/>
  <c r="L1228" i="1"/>
  <c r="K1228" i="1"/>
  <c r="Q1227" i="1"/>
  <c r="P1227" i="1"/>
  <c r="O1227" i="1"/>
  <c r="N1227" i="1"/>
  <c r="M1227" i="1"/>
  <c r="L1227" i="1"/>
  <c r="K1227" i="1"/>
  <c r="Q1226" i="1"/>
  <c r="P1226" i="1"/>
  <c r="O1226" i="1"/>
  <c r="N1226" i="1"/>
  <c r="M1226" i="1"/>
  <c r="L1226" i="1"/>
  <c r="K1226" i="1"/>
  <c r="Q1225" i="1"/>
  <c r="P1225" i="1"/>
  <c r="O1225" i="1"/>
  <c r="N1225" i="1"/>
  <c r="M1225" i="1"/>
  <c r="L1225" i="1"/>
  <c r="K1225" i="1"/>
  <c r="Q1224" i="1"/>
  <c r="P1224" i="1"/>
  <c r="O1224" i="1"/>
  <c r="N1224" i="1"/>
  <c r="M1224" i="1"/>
  <c r="L1224" i="1"/>
  <c r="K1224" i="1"/>
  <c r="Q1223" i="1"/>
  <c r="P1223" i="1"/>
  <c r="O1223" i="1"/>
  <c r="N1223" i="1"/>
  <c r="M1223" i="1"/>
  <c r="L1223" i="1"/>
  <c r="K1223" i="1"/>
  <c r="Q1222" i="1"/>
  <c r="P1222" i="1"/>
  <c r="O1222" i="1"/>
  <c r="N1222" i="1"/>
  <c r="M1222" i="1"/>
  <c r="L1222" i="1"/>
  <c r="K1222" i="1"/>
  <c r="Q1221" i="1"/>
  <c r="P1221" i="1"/>
  <c r="O1221" i="1"/>
  <c r="N1221" i="1"/>
  <c r="M1221" i="1"/>
  <c r="L1221" i="1"/>
  <c r="K1221" i="1"/>
  <c r="Q1220" i="1"/>
  <c r="P1220" i="1"/>
  <c r="O1220" i="1"/>
  <c r="N1220" i="1"/>
  <c r="M1220" i="1"/>
  <c r="L1220" i="1"/>
  <c r="K1220" i="1"/>
  <c r="Q1219" i="1"/>
  <c r="P1219" i="1"/>
  <c r="O1219" i="1"/>
  <c r="N1219" i="1"/>
  <c r="M1219" i="1"/>
  <c r="L1219" i="1"/>
  <c r="K1219" i="1"/>
  <c r="Q1218" i="1"/>
  <c r="P1218" i="1"/>
  <c r="O1218" i="1"/>
  <c r="N1218" i="1"/>
  <c r="M1218" i="1"/>
  <c r="L1218" i="1"/>
  <c r="K1218" i="1"/>
  <c r="Q1217" i="1"/>
  <c r="P1217" i="1"/>
  <c r="O1217" i="1"/>
  <c r="N1217" i="1"/>
  <c r="M1217" i="1"/>
  <c r="L1217" i="1"/>
  <c r="K1217" i="1"/>
  <c r="Q1216" i="1"/>
  <c r="P1216" i="1"/>
  <c r="O1216" i="1"/>
  <c r="N1216" i="1"/>
  <c r="M1216" i="1"/>
  <c r="L1216" i="1"/>
  <c r="K1216" i="1"/>
  <c r="Q1215" i="1"/>
  <c r="P1215" i="1"/>
  <c r="O1215" i="1"/>
  <c r="N1215" i="1"/>
  <c r="M1215" i="1"/>
  <c r="L1215" i="1"/>
  <c r="K1215" i="1"/>
  <c r="Q1214" i="1"/>
  <c r="P1214" i="1"/>
  <c r="O1214" i="1"/>
  <c r="N1214" i="1"/>
  <c r="M1214" i="1"/>
  <c r="L1214" i="1"/>
  <c r="K1214" i="1"/>
  <c r="Q1213" i="1"/>
  <c r="P1213" i="1"/>
  <c r="O1213" i="1"/>
  <c r="N1213" i="1"/>
  <c r="M1213" i="1"/>
  <c r="L1213" i="1"/>
  <c r="K1213" i="1"/>
  <c r="Q1212" i="1"/>
  <c r="P1212" i="1"/>
  <c r="O1212" i="1"/>
  <c r="N1212" i="1"/>
  <c r="M1212" i="1"/>
  <c r="L1212" i="1"/>
  <c r="K1212" i="1"/>
  <c r="Q1211" i="1"/>
  <c r="P1211" i="1"/>
  <c r="O1211" i="1"/>
  <c r="N1211" i="1"/>
  <c r="M1211" i="1"/>
  <c r="L1211" i="1"/>
  <c r="K1211" i="1"/>
  <c r="Q1210" i="1"/>
  <c r="P1210" i="1"/>
  <c r="O1210" i="1"/>
  <c r="N1210" i="1"/>
  <c r="M1210" i="1"/>
  <c r="L1210" i="1"/>
  <c r="K1210" i="1"/>
  <c r="Q1209" i="1"/>
  <c r="P1209" i="1"/>
  <c r="O1209" i="1"/>
  <c r="N1209" i="1"/>
  <c r="M1209" i="1"/>
  <c r="L1209" i="1"/>
  <c r="K1209" i="1"/>
  <c r="Q1208" i="1"/>
  <c r="P1208" i="1"/>
  <c r="O1208" i="1"/>
  <c r="N1208" i="1"/>
  <c r="M1208" i="1"/>
  <c r="L1208" i="1"/>
  <c r="K1208" i="1"/>
  <c r="Q1207" i="1"/>
  <c r="P1207" i="1"/>
  <c r="O1207" i="1"/>
  <c r="N1207" i="1"/>
  <c r="M1207" i="1"/>
  <c r="L1207" i="1"/>
  <c r="K1207" i="1"/>
  <c r="Q1206" i="1"/>
  <c r="P1206" i="1"/>
  <c r="O1206" i="1"/>
  <c r="N1206" i="1"/>
  <c r="M1206" i="1"/>
  <c r="L1206" i="1"/>
  <c r="K1206" i="1"/>
  <c r="Q1205" i="1"/>
  <c r="P1205" i="1"/>
  <c r="O1205" i="1"/>
  <c r="N1205" i="1"/>
  <c r="M1205" i="1"/>
  <c r="L1205" i="1"/>
  <c r="K1205" i="1"/>
  <c r="Q1204" i="1"/>
  <c r="P1204" i="1"/>
  <c r="O1204" i="1"/>
  <c r="N1204" i="1"/>
  <c r="M1204" i="1"/>
  <c r="L1204" i="1"/>
  <c r="K1204" i="1"/>
  <c r="Q1203" i="1"/>
  <c r="P1203" i="1"/>
  <c r="O1203" i="1"/>
  <c r="N1203" i="1"/>
  <c r="M1203" i="1"/>
  <c r="L1203" i="1"/>
  <c r="K1203" i="1"/>
  <c r="Q1202" i="1"/>
  <c r="P1202" i="1"/>
  <c r="O1202" i="1"/>
  <c r="N1202" i="1"/>
  <c r="M1202" i="1"/>
  <c r="L1202" i="1"/>
  <c r="K1202" i="1"/>
  <c r="Q1201" i="1"/>
  <c r="P1201" i="1"/>
  <c r="O1201" i="1"/>
  <c r="N1201" i="1"/>
  <c r="M1201" i="1"/>
  <c r="L1201" i="1"/>
  <c r="K1201" i="1"/>
  <c r="Q1200" i="1"/>
  <c r="P1200" i="1"/>
  <c r="O1200" i="1"/>
  <c r="N1200" i="1"/>
  <c r="M1200" i="1"/>
  <c r="L1200" i="1"/>
  <c r="K1200" i="1"/>
  <c r="Q1199" i="1"/>
  <c r="P1199" i="1"/>
  <c r="O1199" i="1"/>
  <c r="N1199" i="1"/>
  <c r="M1199" i="1"/>
  <c r="L1199" i="1"/>
  <c r="K1199" i="1"/>
  <c r="Q1198" i="1"/>
  <c r="P1198" i="1"/>
  <c r="O1198" i="1"/>
  <c r="N1198" i="1"/>
  <c r="M1198" i="1"/>
  <c r="L1198" i="1"/>
  <c r="K1198" i="1"/>
  <c r="Q1197" i="1"/>
  <c r="P1197" i="1"/>
  <c r="O1197" i="1"/>
  <c r="N1197" i="1"/>
  <c r="M1197" i="1"/>
  <c r="L1197" i="1"/>
  <c r="K1197" i="1"/>
  <c r="Q1196" i="1"/>
  <c r="P1196" i="1"/>
  <c r="O1196" i="1"/>
  <c r="N1196" i="1"/>
  <c r="M1196" i="1"/>
  <c r="L1196" i="1"/>
  <c r="K1196" i="1"/>
  <c r="Q1195" i="1"/>
  <c r="P1195" i="1"/>
  <c r="O1195" i="1"/>
  <c r="N1195" i="1"/>
  <c r="M1195" i="1"/>
  <c r="L1195" i="1"/>
  <c r="K1195" i="1"/>
  <c r="Q1194" i="1"/>
  <c r="P1194" i="1"/>
  <c r="O1194" i="1"/>
  <c r="N1194" i="1"/>
  <c r="M1194" i="1"/>
  <c r="L1194" i="1"/>
  <c r="K1194" i="1"/>
  <c r="Q1193" i="1"/>
  <c r="P1193" i="1"/>
  <c r="O1193" i="1"/>
  <c r="N1193" i="1"/>
  <c r="M1193" i="1"/>
  <c r="L1193" i="1"/>
  <c r="K1193" i="1"/>
  <c r="Q1192" i="1"/>
  <c r="P1192" i="1"/>
  <c r="O1192" i="1"/>
  <c r="N1192" i="1"/>
  <c r="M1192" i="1"/>
  <c r="L1192" i="1"/>
  <c r="K1192" i="1"/>
  <c r="Q1191" i="1"/>
  <c r="P1191" i="1"/>
  <c r="O1191" i="1"/>
  <c r="N1191" i="1"/>
  <c r="M1191" i="1"/>
  <c r="L1191" i="1"/>
  <c r="K1191" i="1"/>
  <c r="Q1190" i="1"/>
  <c r="P1190" i="1"/>
  <c r="O1190" i="1"/>
  <c r="N1190" i="1"/>
  <c r="M1190" i="1"/>
  <c r="L1190" i="1"/>
  <c r="K1190" i="1"/>
  <c r="Q1189" i="1"/>
  <c r="P1189" i="1"/>
  <c r="O1189" i="1"/>
  <c r="N1189" i="1"/>
  <c r="M1189" i="1"/>
  <c r="L1189" i="1"/>
  <c r="K1189" i="1"/>
  <c r="Q1188" i="1"/>
  <c r="P1188" i="1"/>
  <c r="O1188" i="1"/>
  <c r="N1188" i="1"/>
  <c r="M1188" i="1"/>
  <c r="L1188" i="1"/>
  <c r="K1188" i="1"/>
  <c r="Q1187" i="1"/>
  <c r="P1187" i="1"/>
  <c r="O1187" i="1"/>
  <c r="N1187" i="1"/>
  <c r="M1187" i="1"/>
  <c r="L1187" i="1"/>
  <c r="K1187" i="1"/>
  <c r="Q1186" i="1"/>
  <c r="P1186" i="1"/>
  <c r="O1186" i="1"/>
  <c r="N1186" i="1"/>
  <c r="M1186" i="1"/>
  <c r="L1186" i="1"/>
  <c r="K1186" i="1"/>
  <c r="Q1185" i="1"/>
  <c r="P1185" i="1"/>
  <c r="O1185" i="1"/>
  <c r="N1185" i="1"/>
  <c r="M1185" i="1"/>
  <c r="L1185" i="1"/>
  <c r="K1185" i="1"/>
  <c r="Q1184" i="1"/>
  <c r="P1184" i="1"/>
  <c r="O1184" i="1"/>
  <c r="N1184" i="1"/>
  <c r="M1184" i="1"/>
  <c r="L1184" i="1"/>
  <c r="K1184" i="1"/>
  <c r="Q1183" i="1"/>
  <c r="P1183" i="1"/>
  <c r="O1183" i="1"/>
  <c r="N1183" i="1"/>
  <c r="M1183" i="1"/>
  <c r="L1183" i="1"/>
  <c r="K1183" i="1"/>
  <c r="Q1182" i="1"/>
  <c r="P1182" i="1"/>
  <c r="O1182" i="1"/>
  <c r="N1182" i="1"/>
  <c r="M1182" i="1"/>
  <c r="L1182" i="1"/>
  <c r="K1182" i="1"/>
  <c r="Q1181" i="1"/>
  <c r="P1181" i="1"/>
  <c r="O1181" i="1"/>
  <c r="N1181" i="1"/>
  <c r="M1181" i="1"/>
  <c r="L1181" i="1"/>
  <c r="K1181" i="1"/>
  <c r="Q1180" i="1"/>
  <c r="P1180" i="1"/>
  <c r="O1180" i="1"/>
  <c r="N1180" i="1"/>
  <c r="M1180" i="1"/>
  <c r="L1180" i="1"/>
  <c r="K1180" i="1"/>
  <c r="Q1179" i="1"/>
  <c r="P1179" i="1"/>
  <c r="O1179" i="1"/>
  <c r="N1179" i="1"/>
  <c r="M1179" i="1"/>
  <c r="L1179" i="1"/>
  <c r="K1179" i="1"/>
  <c r="Q1178" i="1"/>
  <c r="P1178" i="1"/>
  <c r="O1178" i="1"/>
  <c r="N1178" i="1"/>
  <c r="M1178" i="1"/>
  <c r="L1178" i="1"/>
  <c r="K1178" i="1"/>
  <c r="Q1177" i="1"/>
  <c r="P1177" i="1"/>
  <c r="O1177" i="1"/>
  <c r="N1177" i="1"/>
  <c r="M1177" i="1"/>
  <c r="L1177" i="1"/>
  <c r="K1177" i="1"/>
  <c r="Q1176" i="1"/>
  <c r="P1176" i="1"/>
  <c r="O1176" i="1"/>
  <c r="N1176" i="1"/>
  <c r="M1176" i="1"/>
  <c r="L1176" i="1"/>
  <c r="K1176" i="1"/>
  <c r="Q1175" i="1"/>
  <c r="P1175" i="1"/>
  <c r="O1175" i="1"/>
  <c r="N1175" i="1"/>
  <c r="M1175" i="1"/>
  <c r="L1175" i="1"/>
  <c r="K1175" i="1"/>
  <c r="Q1174" i="1"/>
  <c r="P1174" i="1"/>
  <c r="O1174" i="1"/>
  <c r="N1174" i="1"/>
  <c r="M1174" i="1"/>
  <c r="L1174" i="1"/>
  <c r="K1174" i="1"/>
  <c r="Q1173" i="1"/>
  <c r="P1173" i="1"/>
  <c r="O1173" i="1"/>
  <c r="N1173" i="1"/>
  <c r="M1173" i="1"/>
  <c r="L1173" i="1"/>
  <c r="K1173" i="1"/>
  <c r="Q1172" i="1"/>
  <c r="P1172" i="1"/>
  <c r="O1172" i="1"/>
  <c r="N1172" i="1"/>
  <c r="M1172" i="1"/>
  <c r="L1172" i="1"/>
  <c r="K1172" i="1"/>
  <c r="Q1171" i="1"/>
  <c r="P1171" i="1"/>
  <c r="O1171" i="1"/>
  <c r="N1171" i="1"/>
  <c r="M1171" i="1"/>
  <c r="L1171" i="1"/>
  <c r="K1171" i="1"/>
  <c r="Q1170" i="1"/>
  <c r="P1170" i="1"/>
  <c r="O1170" i="1"/>
  <c r="N1170" i="1"/>
  <c r="M1170" i="1"/>
  <c r="L1170" i="1"/>
  <c r="K1170" i="1"/>
  <c r="Q1169" i="1"/>
  <c r="P1169" i="1"/>
  <c r="O1169" i="1"/>
  <c r="N1169" i="1"/>
  <c r="M1169" i="1"/>
  <c r="L1169" i="1"/>
  <c r="K1169" i="1"/>
  <c r="Q1168" i="1"/>
  <c r="P1168" i="1"/>
  <c r="O1168" i="1"/>
  <c r="N1168" i="1"/>
  <c r="M1168" i="1"/>
  <c r="L1168" i="1"/>
  <c r="K1168" i="1"/>
  <c r="Q1167" i="1"/>
  <c r="P1167" i="1"/>
  <c r="O1167" i="1"/>
  <c r="N1167" i="1"/>
  <c r="M1167" i="1"/>
  <c r="L1167" i="1"/>
  <c r="K1167" i="1"/>
  <c r="Q1166" i="1"/>
  <c r="P1166" i="1"/>
  <c r="O1166" i="1"/>
  <c r="N1166" i="1"/>
  <c r="M1166" i="1"/>
  <c r="L1166" i="1"/>
  <c r="K1166" i="1"/>
  <c r="Q1165" i="1"/>
  <c r="P1165" i="1"/>
  <c r="O1165" i="1"/>
  <c r="N1165" i="1"/>
  <c r="M1165" i="1"/>
  <c r="L1165" i="1"/>
  <c r="K1165" i="1"/>
  <c r="Q1164" i="1"/>
  <c r="P1164" i="1"/>
  <c r="O1164" i="1"/>
  <c r="N1164" i="1"/>
  <c r="M1164" i="1"/>
  <c r="L1164" i="1"/>
  <c r="K1164" i="1"/>
  <c r="Q1163" i="1"/>
  <c r="P1163" i="1"/>
  <c r="O1163" i="1"/>
  <c r="N1163" i="1"/>
  <c r="M1163" i="1"/>
  <c r="L1163" i="1"/>
  <c r="K1163" i="1"/>
  <c r="Q1162" i="1"/>
  <c r="P1162" i="1"/>
  <c r="O1162" i="1"/>
  <c r="N1162" i="1"/>
  <c r="M1162" i="1"/>
  <c r="L1162" i="1"/>
  <c r="K1162" i="1"/>
  <c r="Q1161" i="1"/>
  <c r="P1161" i="1"/>
  <c r="O1161" i="1"/>
  <c r="N1161" i="1"/>
  <c r="M1161" i="1"/>
  <c r="L1161" i="1"/>
  <c r="K1161" i="1"/>
  <c r="Q1160" i="1"/>
  <c r="P1160" i="1"/>
  <c r="O1160" i="1"/>
  <c r="N1160" i="1"/>
  <c r="M1160" i="1"/>
  <c r="L1160" i="1"/>
  <c r="K1160" i="1"/>
  <c r="Q1159" i="1"/>
  <c r="P1159" i="1"/>
  <c r="O1159" i="1"/>
  <c r="N1159" i="1"/>
  <c r="M1159" i="1"/>
  <c r="L1159" i="1"/>
  <c r="K1159" i="1"/>
  <c r="Q1158" i="1"/>
  <c r="P1158" i="1"/>
  <c r="O1158" i="1"/>
  <c r="N1158" i="1"/>
  <c r="M1158" i="1"/>
  <c r="L1158" i="1"/>
  <c r="K1158" i="1"/>
  <c r="Q1157" i="1"/>
  <c r="P1157" i="1"/>
  <c r="O1157" i="1"/>
  <c r="N1157" i="1"/>
  <c r="M1157" i="1"/>
  <c r="L1157" i="1"/>
  <c r="K1157" i="1"/>
  <c r="Q1156" i="1"/>
  <c r="P1156" i="1"/>
  <c r="O1156" i="1"/>
  <c r="N1156" i="1"/>
  <c r="M1156" i="1"/>
  <c r="L1156" i="1"/>
  <c r="K1156" i="1"/>
  <c r="Q1155" i="1"/>
  <c r="P1155" i="1"/>
  <c r="O1155" i="1"/>
  <c r="N1155" i="1"/>
  <c r="M1155" i="1"/>
  <c r="L1155" i="1"/>
  <c r="K1155" i="1"/>
  <c r="Q1154" i="1"/>
  <c r="P1154" i="1"/>
  <c r="O1154" i="1"/>
  <c r="N1154" i="1"/>
  <c r="M1154" i="1"/>
  <c r="L1154" i="1"/>
  <c r="K1154" i="1"/>
  <c r="Q1153" i="1"/>
  <c r="P1153" i="1"/>
  <c r="O1153" i="1"/>
  <c r="N1153" i="1"/>
  <c r="M1153" i="1"/>
  <c r="L1153" i="1"/>
  <c r="K1153" i="1"/>
  <c r="Q1152" i="1"/>
  <c r="P1152" i="1"/>
  <c r="O1152" i="1"/>
  <c r="N1152" i="1"/>
  <c r="M1152" i="1"/>
  <c r="L1152" i="1"/>
  <c r="K1152" i="1"/>
  <c r="Q1151" i="1"/>
  <c r="P1151" i="1"/>
  <c r="O1151" i="1"/>
  <c r="N1151" i="1"/>
  <c r="M1151" i="1"/>
  <c r="L1151" i="1"/>
  <c r="K1151" i="1"/>
  <c r="Q1150" i="1"/>
  <c r="P1150" i="1"/>
  <c r="O1150" i="1"/>
  <c r="N1150" i="1"/>
  <c r="M1150" i="1"/>
  <c r="L1150" i="1"/>
  <c r="K1150" i="1"/>
  <c r="Q1149" i="1"/>
  <c r="P1149" i="1"/>
  <c r="O1149" i="1"/>
  <c r="N1149" i="1"/>
  <c r="M1149" i="1"/>
  <c r="L1149" i="1"/>
  <c r="K1149" i="1"/>
  <c r="Q1148" i="1"/>
  <c r="P1148" i="1"/>
  <c r="O1148" i="1"/>
  <c r="N1148" i="1"/>
  <c r="M1148" i="1"/>
  <c r="L1148" i="1"/>
  <c r="K1148" i="1"/>
  <c r="Q1147" i="1"/>
  <c r="P1147" i="1"/>
  <c r="O1147" i="1"/>
  <c r="N1147" i="1"/>
  <c r="M1147" i="1"/>
  <c r="L1147" i="1"/>
  <c r="K1147" i="1"/>
  <c r="Q1146" i="1"/>
  <c r="P1146" i="1"/>
  <c r="O1146" i="1"/>
  <c r="N1146" i="1"/>
  <c r="M1146" i="1"/>
  <c r="L1146" i="1"/>
  <c r="K1146" i="1"/>
  <c r="Q1145" i="1"/>
  <c r="P1145" i="1"/>
  <c r="O1145" i="1"/>
  <c r="N1145" i="1"/>
  <c r="M1145" i="1"/>
  <c r="L1145" i="1"/>
  <c r="K1145" i="1"/>
  <c r="Q1144" i="1"/>
  <c r="P1144" i="1"/>
  <c r="O1144" i="1"/>
  <c r="N1144" i="1"/>
  <c r="M1144" i="1"/>
  <c r="L1144" i="1"/>
  <c r="K1144" i="1"/>
  <c r="Q1143" i="1"/>
  <c r="P1143" i="1"/>
  <c r="O1143" i="1"/>
  <c r="N1143" i="1"/>
  <c r="M1143" i="1"/>
  <c r="L1143" i="1"/>
  <c r="K1143" i="1"/>
  <c r="Q1142" i="1"/>
  <c r="P1142" i="1"/>
  <c r="O1142" i="1"/>
  <c r="N1142" i="1"/>
  <c r="M1142" i="1"/>
  <c r="L1142" i="1"/>
  <c r="K1142" i="1"/>
  <c r="Q1141" i="1"/>
  <c r="P1141" i="1"/>
  <c r="O1141" i="1"/>
  <c r="N1141" i="1"/>
  <c r="M1141" i="1"/>
  <c r="L1141" i="1"/>
  <c r="K1141" i="1"/>
  <c r="Q1140" i="1"/>
  <c r="P1140" i="1"/>
  <c r="O1140" i="1"/>
  <c r="N1140" i="1"/>
  <c r="M1140" i="1"/>
  <c r="L1140" i="1"/>
  <c r="K1140" i="1"/>
  <c r="Q1139" i="1"/>
  <c r="P1139" i="1"/>
  <c r="O1139" i="1"/>
  <c r="N1139" i="1"/>
  <c r="M1139" i="1"/>
  <c r="L1139" i="1"/>
  <c r="K1139" i="1"/>
  <c r="Q1138" i="1"/>
  <c r="P1138" i="1"/>
  <c r="O1138" i="1"/>
  <c r="N1138" i="1"/>
  <c r="M1138" i="1"/>
  <c r="L1138" i="1"/>
  <c r="K1138" i="1"/>
  <c r="Q1137" i="1"/>
  <c r="P1137" i="1"/>
  <c r="O1137" i="1"/>
  <c r="N1137" i="1"/>
  <c r="M1137" i="1"/>
  <c r="L1137" i="1"/>
  <c r="K1137" i="1"/>
  <c r="Q1136" i="1"/>
  <c r="P1136" i="1"/>
  <c r="O1136" i="1"/>
  <c r="N1136" i="1"/>
  <c r="M1136" i="1"/>
  <c r="L1136" i="1"/>
  <c r="K1136" i="1"/>
  <c r="Q1135" i="1"/>
  <c r="P1135" i="1"/>
  <c r="O1135" i="1"/>
  <c r="N1135" i="1"/>
  <c r="M1135" i="1"/>
  <c r="L1135" i="1"/>
  <c r="K1135" i="1"/>
  <c r="Q1134" i="1"/>
  <c r="P1134" i="1"/>
  <c r="O1134" i="1"/>
  <c r="N1134" i="1"/>
  <c r="M1134" i="1"/>
  <c r="L1134" i="1"/>
  <c r="K1134" i="1"/>
  <c r="Q1133" i="1"/>
  <c r="P1133" i="1"/>
  <c r="O1133" i="1"/>
  <c r="N1133" i="1"/>
  <c r="M1133" i="1"/>
  <c r="L1133" i="1"/>
  <c r="K1133" i="1"/>
  <c r="Q1132" i="1"/>
  <c r="P1132" i="1"/>
  <c r="O1132" i="1"/>
  <c r="N1132" i="1"/>
  <c r="M1132" i="1"/>
  <c r="L1132" i="1"/>
  <c r="K1132" i="1"/>
  <c r="Q1131" i="1"/>
  <c r="P1131" i="1"/>
  <c r="O1131" i="1"/>
  <c r="N1131" i="1"/>
  <c r="M1131" i="1"/>
  <c r="L1131" i="1"/>
  <c r="K1131" i="1"/>
  <c r="Q1130" i="1"/>
  <c r="P1130" i="1"/>
  <c r="O1130" i="1"/>
  <c r="N1130" i="1"/>
  <c r="M1130" i="1"/>
  <c r="L1130" i="1"/>
  <c r="K1130" i="1"/>
  <c r="Q1129" i="1"/>
  <c r="P1129" i="1"/>
  <c r="O1129" i="1"/>
  <c r="N1129" i="1"/>
  <c r="M1129" i="1"/>
  <c r="L1129" i="1"/>
  <c r="K1129" i="1"/>
  <c r="Q1128" i="1"/>
  <c r="P1128" i="1"/>
  <c r="O1128" i="1"/>
  <c r="N1128" i="1"/>
  <c r="M1128" i="1"/>
  <c r="L1128" i="1"/>
  <c r="K1128" i="1"/>
  <c r="Q1127" i="1"/>
  <c r="P1127" i="1"/>
  <c r="O1127" i="1"/>
  <c r="N1127" i="1"/>
  <c r="M1127" i="1"/>
  <c r="L1127" i="1"/>
  <c r="K1127" i="1"/>
  <c r="Q1126" i="1"/>
  <c r="P1126" i="1"/>
  <c r="O1126" i="1"/>
  <c r="N1126" i="1"/>
  <c r="M1126" i="1"/>
  <c r="L1126" i="1"/>
  <c r="K1126" i="1"/>
  <c r="Q1125" i="1"/>
  <c r="P1125" i="1"/>
  <c r="O1125" i="1"/>
  <c r="N1125" i="1"/>
  <c r="M1125" i="1"/>
  <c r="L1125" i="1"/>
  <c r="K1125" i="1"/>
  <c r="Q1124" i="1"/>
  <c r="P1124" i="1"/>
  <c r="O1124" i="1"/>
  <c r="N1124" i="1"/>
  <c r="M1124" i="1"/>
  <c r="L1124" i="1"/>
  <c r="K1124" i="1"/>
  <c r="Q1123" i="1"/>
  <c r="P1123" i="1"/>
  <c r="O1123" i="1"/>
  <c r="N1123" i="1"/>
  <c r="M1123" i="1"/>
  <c r="L1123" i="1"/>
  <c r="K1123" i="1"/>
  <c r="Q1122" i="1"/>
  <c r="P1122" i="1"/>
  <c r="O1122" i="1"/>
  <c r="N1122" i="1"/>
  <c r="M1122" i="1"/>
  <c r="L1122" i="1"/>
  <c r="K1122" i="1"/>
  <c r="Q1121" i="1"/>
  <c r="P1121" i="1"/>
  <c r="O1121" i="1"/>
  <c r="N1121" i="1"/>
  <c r="M1121" i="1"/>
  <c r="L1121" i="1"/>
  <c r="K1121" i="1"/>
  <c r="Q1120" i="1"/>
  <c r="P1120" i="1"/>
  <c r="O1120" i="1"/>
  <c r="N1120" i="1"/>
  <c r="M1120" i="1"/>
  <c r="L1120" i="1"/>
  <c r="K1120" i="1"/>
  <c r="Q1119" i="1"/>
  <c r="P1119" i="1"/>
  <c r="O1119" i="1"/>
  <c r="N1119" i="1"/>
  <c r="M1119" i="1"/>
  <c r="L1119" i="1"/>
  <c r="K1119" i="1"/>
  <c r="Q1118" i="1"/>
  <c r="P1118" i="1"/>
  <c r="O1118" i="1"/>
  <c r="N1118" i="1"/>
  <c r="M1118" i="1"/>
  <c r="L1118" i="1"/>
  <c r="K1118" i="1"/>
  <c r="Q1117" i="1"/>
  <c r="P1117" i="1"/>
  <c r="O1117" i="1"/>
  <c r="N1117" i="1"/>
  <c r="M1117" i="1"/>
  <c r="L1117" i="1"/>
  <c r="K1117" i="1"/>
  <c r="Q1116" i="1"/>
  <c r="P1116" i="1"/>
  <c r="O1116" i="1"/>
  <c r="N1116" i="1"/>
  <c r="M1116" i="1"/>
  <c r="L1116" i="1"/>
  <c r="K1116" i="1"/>
  <c r="Q1115" i="1"/>
  <c r="P1115" i="1"/>
  <c r="O1115" i="1"/>
  <c r="N1115" i="1"/>
  <c r="M1115" i="1"/>
  <c r="L1115" i="1"/>
  <c r="K1115" i="1"/>
  <c r="Q1114" i="1"/>
  <c r="P1114" i="1"/>
  <c r="O1114" i="1"/>
  <c r="N1114" i="1"/>
  <c r="M1114" i="1"/>
  <c r="L1114" i="1"/>
  <c r="K1114" i="1"/>
  <c r="Q1113" i="1"/>
  <c r="P1113" i="1"/>
  <c r="O1113" i="1"/>
  <c r="N1113" i="1"/>
  <c r="M1113" i="1"/>
  <c r="L1113" i="1"/>
  <c r="K1113" i="1"/>
  <c r="Q1112" i="1"/>
  <c r="P1112" i="1"/>
  <c r="O1112" i="1"/>
  <c r="N1112" i="1"/>
  <c r="M1112" i="1"/>
  <c r="L1112" i="1"/>
  <c r="K1112" i="1"/>
  <c r="Q1111" i="1"/>
  <c r="P1111" i="1"/>
  <c r="O1111" i="1"/>
  <c r="N1111" i="1"/>
  <c r="M1111" i="1"/>
  <c r="L1111" i="1"/>
  <c r="K1111" i="1"/>
  <c r="Q1110" i="1"/>
  <c r="P1110" i="1"/>
  <c r="O1110" i="1"/>
  <c r="N1110" i="1"/>
  <c r="M1110" i="1"/>
  <c r="L1110" i="1"/>
  <c r="K1110" i="1"/>
  <c r="Q1109" i="1"/>
  <c r="P1109" i="1"/>
  <c r="O1109" i="1"/>
  <c r="N1109" i="1"/>
  <c r="M1109" i="1"/>
  <c r="L1109" i="1"/>
  <c r="K1109" i="1"/>
  <c r="Q1108" i="1"/>
  <c r="P1108" i="1"/>
  <c r="O1108" i="1"/>
  <c r="N1108" i="1"/>
  <c r="M1108" i="1"/>
  <c r="L1108" i="1"/>
  <c r="K1108" i="1"/>
  <c r="Q1107" i="1"/>
  <c r="P1107" i="1"/>
  <c r="O1107" i="1"/>
  <c r="N1107" i="1"/>
  <c r="M1107" i="1"/>
  <c r="L1107" i="1"/>
  <c r="K1107" i="1"/>
  <c r="Q1106" i="1"/>
  <c r="P1106" i="1"/>
  <c r="O1106" i="1"/>
  <c r="N1106" i="1"/>
  <c r="M1106" i="1"/>
  <c r="L1106" i="1"/>
  <c r="K1106" i="1"/>
  <c r="Q1105" i="1"/>
  <c r="P1105" i="1"/>
  <c r="O1105" i="1"/>
  <c r="N1105" i="1"/>
  <c r="M1105" i="1"/>
  <c r="L1105" i="1"/>
  <c r="K1105" i="1"/>
  <c r="Q1104" i="1"/>
  <c r="P1104" i="1"/>
  <c r="O1104" i="1"/>
  <c r="N1104" i="1"/>
  <c r="M1104" i="1"/>
  <c r="L1104" i="1"/>
  <c r="K1104" i="1"/>
  <c r="Q1103" i="1"/>
  <c r="P1103" i="1"/>
  <c r="O1103" i="1"/>
  <c r="N1103" i="1"/>
  <c r="M1103" i="1"/>
  <c r="L1103" i="1"/>
  <c r="K1103" i="1"/>
  <c r="Q1102" i="1"/>
  <c r="P1102" i="1"/>
  <c r="O1102" i="1"/>
  <c r="N1102" i="1"/>
  <c r="M1102" i="1"/>
  <c r="L1102" i="1"/>
  <c r="K1102" i="1"/>
  <c r="Q1101" i="1"/>
  <c r="P1101" i="1"/>
  <c r="O1101" i="1"/>
  <c r="N1101" i="1"/>
  <c r="M1101" i="1"/>
  <c r="L1101" i="1"/>
  <c r="K1101" i="1"/>
  <c r="Q1100" i="1"/>
  <c r="P1100" i="1"/>
  <c r="O1100" i="1"/>
  <c r="N1100" i="1"/>
  <c r="M1100" i="1"/>
  <c r="L1100" i="1"/>
  <c r="K1100" i="1"/>
  <c r="Q1099" i="1"/>
  <c r="P1099" i="1"/>
  <c r="O1099" i="1"/>
  <c r="N1099" i="1"/>
  <c r="M1099" i="1"/>
  <c r="L1099" i="1"/>
  <c r="K1099" i="1"/>
  <c r="Q1098" i="1"/>
  <c r="P1098" i="1"/>
  <c r="O1098" i="1"/>
  <c r="N1098" i="1"/>
  <c r="M1098" i="1"/>
  <c r="L1098" i="1"/>
  <c r="K1098" i="1"/>
  <c r="Q1097" i="1"/>
  <c r="P1097" i="1"/>
  <c r="O1097" i="1"/>
  <c r="N1097" i="1"/>
  <c r="M1097" i="1"/>
  <c r="L1097" i="1"/>
  <c r="K1097" i="1"/>
  <c r="Q1096" i="1"/>
  <c r="P1096" i="1"/>
  <c r="O1096" i="1"/>
  <c r="N1096" i="1"/>
  <c r="M1096" i="1"/>
  <c r="L1096" i="1"/>
  <c r="K1096" i="1"/>
  <c r="Q1095" i="1"/>
  <c r="P1095" i="1"/>
  <c r="O1095" i="1"/>
  <c r="N1095" i="1"/>
  <c r="M1095" i="1"/>
  <c r="L1095" i="1"/>
  <c r="K1095" i="1"/>
  <c r="Q1094" i="1"/>
  <c r="P1094" i="1"/>
  <c r="O1094" i="1"/>
  <c r="N1094" i="1"/>
  <c r="M1094" i="1"/>
  <c r="L1094" i="1"/>
  <c r="K1094" i="1"/>
  <c r="Q1093" i="1"/>
  <c r="P1093" i="1"/>
  <c r="O1093" i="1"/>
  <c r="N1093" i="1"/>
  <c r="M1093" i="1"/>
  <c r="L1093" i="1"/>
  <c r="K1093" i="1"/>
  <c r="Q1092" i="1"/>
  <c r="P1092" i="1"/>
  <c r="O1092" i="1"/>
  <c r="N1092" i="1"/>
  <c r="M1092" i="1"/>
  <c r="L1092" i="1"/>
  <c r="K1092" i="1"/>
  <c r="Q1091" i="1"/>
  <c r="P1091" i="1"/>
  <c r="O1091" i="1"/>
  <c r="N1091" i="1"/>
  <c r="M1091" i="1"/>
  <c r="L1091" i="1"/>
  <c r="K1091" i="1"/>
  <c r="Q1090" i="1"/>
  <c r="P1090" i="1"/>
  <c r="O1090" i="1"/>
  <c r="N1090" i="1"/>
  <c r="M1090" i="1"/>
  <c r="L1090" i="1"/>
  <c r="K1090" i="1"/>
  <c r="Q1089" i="1"/>
  <c r="P1089" i="1"/>
  <c r="O1089" i="1"/>
  <c r="N1089" i="1"/>
  <c r="M1089" i="1"/>
  <c r="L1089" i="1"/>
  <c r="K1089" i="1"/>
  <c r="Q1088" i="1"/>
  <c r="P1088" i="1"/>
  <c r="O1088" i="1"/>
  <c r="N1088" i="1"/>
  <c r="M1088" i="1"/>
  <c r="L1088" i="1"/>
  <c r="K1088" i="1"/>
  <c r="Q1087" i="1"/>
  <c r="P1087" i="1"/>
  <c r="O1087" i="1"/>
  <c r="N1087" i="1"/>
  <c r="M1087" i="1"/>
  <c r="L1087" i="1"/>
  <c r="K1087" i="1"/>
  <c r="Q1086" i="1"/>
  <c r="P1086" i="1"/>
  <c r="O1086" i="1"/>
  <c r="N1086" i="1"/>
  <c r="M1086" i="1"/>
  <c r="L1086" i="1"/>
  <c r="K1086" i="1"/>
  <c r="Q1085" i="1"/>
  <c r="P1085" i="1"/>
  <c r="O1085" i="1"/>
  <c r="N1085" i="1"/>
  <c r="M1085" i="1"/>
  <c r="L1085" i="1"/>
  <c r="K1085" i="1"/>
  <c r="Q1084" i="1"/>
  <c r="P1084" i="1"/>
  <c r="O1084" i="1"/>
  <c r="N1084" i="1"/>
  <c r="M1084" i="1"/>
  <c r="L1084" i="1"/>
  <c r="K1084" i="1"/>
  <c r="Q1083" i="1"/>
  <c r="P1083" i="1"/>
  <c r="O1083" i="1"/>
  <c r="N1083" i="1"/>
  <c r="M1083" i="1"/>
  <c r="L1083" i="1"/>
  <c r="K1083" i="1"/>
  <c r="Q1082" i="1"/>
  <c r="P1082" i="1"/>
  <c r="O1082" i="1"/>
  <c r="N1082" i="1"/>
  <c r="M1082" i="1"/>
  <c r="L1082" i="1"/>
  <c r="K1082" i="1"/>
  <c r="Q1081" i="1"/>
  <c r="P1081" i="1"/>
  <c r="O1081" i="1"/>
  <c r="N1081" i="1"/>
  <c r="M1081" i="1"/>
  <c r="L1081" i="1"/>
  <c r="K1081" i="1"/>
  <c r="Q1080" i="1"/>
  <c r="P1080" i="1"/>
  <c r="O1080" i="1"/>
  <c r="N1080" i="1"/>
  <c r="M1080" i="1"/>
  <c r="L1080" i="1"/>
  <c r="K1080" i="1"/>
  <c r="Q1079" i="1"/>
  <c r="P1079" i="1"/>
  <c r="O1079" i="1"/>
  <c r="N1079" i="1"/>
  <c r="M1079" i="1"/>
  <c r="L1079" i="1"/>
  <c r="K1079" i="1"/>
  <c r="Q1078" i="1"/>
  <c r="P1078" i="1"/>
  <c r="O1078" i="1"/>
  <c r="N1078" i="1"/>
  <c r="M1078" i="1"/>
  <c r="L1078" i="1"/>
  <c r="K1078" i="1"/>
  <c r="Q1077" i="1"/>
  <c r="P1077" i="1"/>
  <c r="O1077" i="1"/>
  <c r="N1077" i="1"/>
  <c r="M1077" i="1"/>
  <c r="L1077" i="1"/>
  <c r="K1077" i="1"/>
  <c r="Q1076" i="1"/>
  <c r="P1076" i="1"/>
  <c r="O1076" i="1"/>
  <c r="N1076" i="1"/>
  <c r="M1076" i="1"/>
  <c r="L1076" i="1"/>
  <c r="K1076" i="1"/>
  <c r="Q1075" i="1"/>
  <c r="P1075" i="1"/>
  <c r="O1075" i="1"/>
  <c r="N1075" i="1"/>
  <c r="M1075" i="1"/>
  <c r="L1075" i="1"/>
  <c r="K1075" i="1"/>
  <c r="Q1074" i="1"/>
  <c r="P1074" i="1"/>
  <c r="O1074" i="1"/>
  <c r="N1074" i="1"/>
  <c r="M1074" i="1"/>
  <c r="L1074" i="1"/>
  <c r="K1074" i="1"/>
  <c r="Q1073" i="1"/>
  <c r="P1073" i="1"/>
  <c r="O1073" i="1"/>
  <c r="N1073" i="1"/>
  <c r="M1073" i="1"/>
  <c r="L1073" i="1"/>
  <c r="K1073" i="1"/>
  <c r="Q1072" i="1"/>
  <c r="P1072" i="1"/>
  <c r="O1072" i="1"/>
  <c r="N1072" i="1"/>
  <c r="M1072" i="1"/>
  <c r="L1072" i="1"/>
  <c r="K1072" i="1"/>
  <c r="Q1071" i="1"/>
  <c r="P1071" i="1"/>
  <c r="O1071" i="1"/>
  <c r="N1071" i="1"/>
  <c r="M1071" i="1"/>
  <c r="L1071" i="1"/>
  <c r="K1071" i="1"/>
  <c r="Q1070" i="1"/>
  <c r="P1070" i="1"/>
  <c r="O1070" i="1"/>
  <c r="N1070" i="1"/>
  <c r="M1070" i="1"/>
  <c r="L1070" i="1"/>
  <c r="K1070" i="1"/>
  <c r="Q1069" i="1"/>
  <c r="P1069" i="1"/>
  <c r="O1069" i="1"/>
  <c r="N1069" i="1"/>
  <c r="M1069" i="1"/>
  <c r="L1069" i="1"/>
  <c r="K1069" i="1"/>
  <c r="Q1068" i="1"/>
  <c r="P1068" i="1"/>
  <c r="O1068" i="1"/>
  <c r="N1068" i="1"/>
  <c r="M1068" i="1"/>
  <c r="L1068" i="1"/>
  <c r="K1068" i="1"/>
  <c r="Q1067" i="1"/>
  <c r="P1067" i="1"/>
  <c r="O1067" i="1"/>
  <c r="N1067" i="1"/>
  <c r="M1067" i="1"/>
  <c r="L1067" i="1"/>
  <c r="K1067" i="1"/>
  <c r="Q1066" i="1"/>
  <c r="P1066" i="1"/>
  <c r="O1066" i="1"/>
  <c r="N1066" i="1"/>
  <c r="M1066" i="1"/>
  <c r="L1066" i="1"/>
  <c r="K1066" i="1"/>
  <c r="Q1065" i="1"/>
  <c r="P1065" i="1"/>
  <c r="O1065" i="1"/>
  <c r="N1065" i="1"/>
  <c r="M1065" i="1"/>
  <c r="L1065" i="1"/>
  <c r="K1065" i="1"/>
  <c r="Q1064" i="1"/>
  <c r="P1064" i="1"/>
  <c r="O1064" i="1"/>
  <c r="N1064" i="1"/>
  <c r="M1064" i="1"/>
  <c r="L1064" i="1"/>
  <c r="K1064" i="1"/>
  <c r="Q1063" i="1"/>
  <c r="P1063" i="1"/>
  <c r="O1063" i="1"/>
  <c r="N1063" i="1"/>
  <c r="M1063" i="1"/>
  <c r="L1063" i="1"/>
  <c r="K1063" i="1"/>
  <c r="Q1062" i="1"/>
  <c r="P1062" i="1"/>
  <c r="O1062" i="1"/>
  <c r="N1062" i="1"/>
  <c r="M1062" i="1"/>
  <c r="L1062" i="1"/>
  <c r="K1062" i="1"/>
  <c r="Q1061" i="1"/>
  <c r="P1061" i="1"/>
  <c r="O1061" i="1"/>
  <c r="N1061" i="1"/>
  <c r="M1061" i="1"/>
  <c r="L1061" i="1"/>
  <c r="K1061" i="1"/>
  <c r="Q1060" i="1"/>
  <c r="P1060" i="1"/>
  <c r="O1060" i="1"/>
  <c r="N1060" i="1"/>
  <c r="M1060" i="1"/>
  <c r="L1060" i="1"/>
  <c r="K1060" i="1"/>
  <c r="Q1059" i="1"/>
  <c r="P1059" i="1"/>
  <c r="O1059" i="1"/>
  <c r="N1059" i="1"/>
  <c r="M1059" i="1"/>
  <c r="L1059" i="1"/>
  <c r="K1059" i="1"/>
  <c r="Q1058" i="1"/>
  <c r="P1058" i="1"/>
  <c r="O1058" i="1"/>
  <c r="N1058" i="1"/>
  <c r="M1058" i="1"/>
  <c r="L1058" i="1"/>
  <c r="K1058" i="1"/>
  <c r="Q1057" i="1"/>
  <c r="P1057" i="1"/>
  <c r="O1057" i="1"/>
  <c r="N1057" i="1"/>
  <c r="M1057" i="1"/>
  <c r="L1057" i="1"/>
  <c r="K1057" i="1"/>
  <c r="Q1056" i="1"/>
  <c r="P1056" i="1"/>
  <c r="O1056" i="1"/>
  <c r="N1056" i="1"/>
  <c r="M1056" i="1"/>
  <c r="L1056" i="1"/>
  <c r="K1056" i="1"/>
  <c r="Q1055" i="1"/>
  <c r="P1055" i="1"/>
  <c r="O1055" i="1"/>
  <c r="N1055" i="1"/>
  <c r="M1055" i="1"/>
  <c r="L1055" i="1"/>
  <c r="K1055" i="1"/>
  <c r="Q1054" i="1"/>
  <c r="P1054" i="1"/>
  <c r="O1054" i="1"/>
  <c r="N1054" i="1"/>
  <c r="M1054" i="1"/>
  <c r="L1054" i="1"/>
  <c r="K1054" i="1"/>
  <c r="Q1053" i="1"/>
  <c r="P1053" i="1"/>
  <c r="O1053" i="1"/>
  <c r="N1053" i="1"/>
  <c r="M1053" i="1"/>
  <c r="L1053" i="1"/>
  <c r="K1053" i="1"/>
  <c r="Q1052" i="1"/>
  <c r="P1052" i="1"/>
  <c r="O1052" i="1"/>
  <c r="N1052" i="1"/>
  <c r="M1052" i="1"/>
  <c r="L1052" i="1"/>
  <c r="K1052" i="1"/>
  <c r="Q1051" i="1"/>
  <c r="P1051" i="1"/>
  <c r="O1051" i="1"/>
  <c r="N1051" i="1"/>
  <c r="M1051" i="1"/>
  <c r="L1051" i="1"/>
  <c r="K1051" i="1"/>
  <c r="Q1050" i="1"/>
  <c r="P1050" i="1"/>
  <c r="O1050" i="1"/>
  <c r="N1050" i="1"/>
  <c r="M1050" i="1"/>
  <c r="L1050" i="1"/>
  <c r="K1050" i="1"/>
  <c r="Q1049" i="1"/>
  <c r="P1049" i="1"/>
  <c r="O1049" i="1"/>
  <c r="N1049" i="1"/>
  <c r="M1049" i="1"/>
  <c r="L1049" i="1"/>
  <c r="K1049" i="1"/>
  <c r="Q1048" i="1"/>
  <c r="P1048" i="1"/>
  <c r="O1048" i="1"/>
  <c r="N1048" i="1"/>
  <c r="M1048" i="1"/>
  <c r="L1048" i="1"/>
  <c r="K1048" i="1"/>
  <c r="Q1047" i="1"/>
  <c r="P1047" i="1"/>
  <c r="O1047" i="1"/>
  <c r="N1047" i="1"/>
  <c r="M1047" i="1"/>
  <c r="L1047" i="1"/>
  <c r="K1047" i="1"/>
  <c r="Q1046" i="1"/>
  <c r="P1046" i="1"/>
  <c r="O1046" i="1"/>
  <c r="N1046" i="1"/>
  <c r="M1046" i="1"/>
  <c r="L1046" i="1"/>
  <c r="K1046" i="1"/>
  <c r="Q1045" i="1"/>
  <c r="P1045" i="1"/>
  <c r="O1045" i="1"/>
  <c r="N1045" i="1"/>
  <c r="M1045" i="1"/>
  <c r="L1045" i="1"/>
  <c r="K1045" i="1"/>
  <c r="Q1044" i="1"/>
  <c r="P1044" i="1"/>
  <c r="O1044" i="1"/>
  <c r="N1044" i="1"/>
  <c r="M1044" i="1"/>
  <c r="L1044" i="1"/>
  <c r="K1044" i="1"/>
  <c r="Q1043" i="1"/>
  <c r="P1043" i="1"/>
  <c r="O1043" i="1"/>
  <c r="N1043" i="1"/>
  <c r="M1043" i="1"/>
  <c r="L1043" i="1"/>
  <c r="K1043" i="1"/>
  <c r="Q1042" i="1"/>
  <c r="P1042" i="1"/>
  <c r="O1042" i="1"/>
  <c r="N1042" i="1"/>
  <c r="M1042" i="1"/>
  <c r="L1042" i="1"/>
  <c r="K1042" i="1"/>
  <c r="Q1041" i="1"/>
  <c r="P1041" i="1"/>
  <c r="O1041" i="1"/>
  <c r="N1041" i="1"/>
  <c r="M1041" i="1"/>
  <c r="L1041" i="1"/>
  <c r="K1041" i="1"/>
  <c r="Q1040" i="1"/>
  <c r="P1040" i="1"/>
  <c r="O1040" i="1"/>
  <c r="N1040" i="1"/>
  <c r="M1040" i="1"/>
  <c r="L1040" i="1"/>
  <c r="K1040" i="1"/>
  <c r="Q1039" i="1"/>
  <c r="P1039" i="1"/>
  <c r="O1039" i="1"/>
  <c r="N1039" i="1"/>
  <c r="M1039" i="1"/>
  <c r="L1039" i="1"/>
  <c r="K1039" i="1"/>
  <c r="Q1038" i="1"/>
  <c r="P1038" i="1"/>
  <c r="O1038" i="1"/>
  <c r="N1038" i="1"/>
  <c r="M1038" i="1"/>
  <c r="L1038" i="1"/>
  <c r="K1038" i="1"/>
  <c r="Q1037" i="1"/>
  <c r="P1037" i="1"/>
  <c r="O1037" i="1"/>
  <c r="N1037" i="1"/>
  <c r="M1037" i="1"/>
  <c r="L1037" i="1"/>
  <c r="K1037" i="1"/>
  <c r="Q1036" i="1"/>
  <c r="P1036" i="1"/>
  <c r="O1036" i="1"/>
  <c r="N1036" i="1"/>
  <c r="M1036" i="1"/>
  <c r="L1036" i="1"/>
  <c r="K1036" i="1"/>
  <c r="Q1035" i="1"/>
  <c r="P1035" i="1"/>
  <c r="O1035" i="1"/>
  <c r="N1035" i="1"/>
  <c r="M1035" i="1"/>
  <c r="L1035" i="1"/>
  <c r="K1035" i="1"/>
  <c r="Q1034" i="1"/>
  <c r="P1034" i="1"/>
  <c r="O1034" i="1"/>
  <c r="N1034" i="1"/>
  <c r="M1034" i="1"/>
  <c r="L1034" i="1"/>
  <c r="K1034" i="1"/>
  <c r="Q1033" i="1"/>
  <c r="P1033" i="1"/>
  <c r="O1033" i="1"/>
  <c r="N1033" i="1"/>
  <c r="M1033" i="1"/>
  <c r="L1033" i="1"/>
  <c r="K1033" i="1"/>
  <c r="Q1032" i="1"/>
  <c r="P1032" i="1"/>
  <c r="O1032" i="1"/>
  <c r="N1032" i="1"/>
  <c r="M1032" i="1"/>
  <c r="L1032" i="1"/>
  <c r="K1032" i="1"/>
  <c r="Q1031" i="1"/>
  <c r="P1031" i="1"/>
  <c r="O1031" i="1"/>
  <c r="N1031" i="1"/>
  <c r="M1031" i="1"/>
  <c r="L1031" i="1"/>
  <c r="K1031" i="1"/>
  <c r="Q1030" i="1"/>
  <c r="P1030" i="1"/>
  <c r="O1030" i="1"/>
  <c r="N1030" i="1"/>
  <c r="M1030" i="1"/>
  <c r="L1030" i="1"/>
  <c r="K1030" i="1"/>
  <c r="Q1029" i="1"/>
  <c r="P1029" i="1"/>
  <c r="O1029" i="1"/>
  <c r="N1029" i="1"/>
  <c r="M1029" i="1"/>
  <c r="L1029" i="1"/>
  <c r="K1029" i="1"/>
  <c r="Q1028" i="1"/>
  <c r="P1028" i="1"/>
  <c r="O1028" i="1"/>
  <c r="N1028" i="1"/>
  <c r="M1028" i="1"/>
  <c r="L1028" i="1"/>
  <c r="K1028" i="1"/>
  <c r="Q1027" i="1"/>
  <c r="P1027" i="1"/>
  <c r="O1027" i="1"/>
  <c r="N1027" i="1"/>
  <c r="M1027" i="1"/>
  <c r="L1027" i="1"/>
  <c r="K1027" i="1"/>
  <c r="Q1026" i="1"/>
  <c r="P1026" i="1"/>
  <c r="O1026" i="1"/>
  <c r="N1026" i="1"/>
  <c r="M1026" i="1"/>
  <c r="L1026" i="1"/>
  <c r="K1026" i="1"/>
  <c r="Q1025" i="1"/>
  <c r="P1025" i="1"/>
  <c r="O1025" i="1"/>
  <c r="N1025" i="1"/>
  <c r="M1025" i="1"/>
  <c r="L1025" i="1"/>
  <c r="K1025" i="1"/>
  <c r="Q1024" i="1"/>
  <c r="P1024" i="1"/>
  <c r="O1024" i="1"/>
  <c r="N1024" i="1"/>
  <c r="M1024" i="1"/>
  <c r="L1024" i="1"/>
  <c r="K1024" i="1"/>
  <c r="Q1023" i="1"/>
  <c r="P1023" i="1"/>
  <c r="O1023" i="1"/>
  <c r="N1023" i="1"/>
  <c r="M1023" i="1"/>
  <c r="L1023" i="1"/>
  <c r="K1023" i="1"/>
  <c r="Q1022" i="1"/>
  <c r="P1022" i="1"/>
  <c r="O1022" i="1"/>
  <c r="N1022" i="1"/>
  <c r="M1022" i="1"/>
  <c r="L1022" i="1"/>
  <c r="K1022" i="1"/>
  <c r="Q1021" i="1"/>
  <c r="P1021" i="1"/>
  <c r="O1021" i="1"/>
  <c r="N1021" i="1"/>
  <c r="M1021" i="1"/>
  <c r="L1021" i="1"/>
  <c r="K1021" i="1"/>
  <c r="Q1020" i="1"/>
  <c r="P1020" i="1"/>
  <c r="O1020" i="1"/>
  <c r="N1020" i="1"/>
  <c r="M1020" i="1"/>
  <c r="L1020" i="1"/>
  <c r="K1020" i="1"/>
  <c r="Q1019" i="1"/>
  <c r="P1019" i="1"/>
  <c r="O1019" i="1"/>
  <c r="N1019" i="1"/>
  <c r="M1019" i="1"/>
  <c r="L1019" i="1"/>
  <c r="K1019" i="1"/>
  <c r="Q1018" i="1"/>
  <c r="P1018" i="1"/>
  <c r="O1018" i="1"/>
  <c r="N1018" i="1"/>
  <c r="M1018" i="1"/>
  <c r="L1018" i="1"/>
  <c r="K1018" i="1"/>
  <c r="Q1017" i="1"/>
  <c r="P1017" i="1"/>
  <c r="O1017" i="1"/>
  <c r="N1017" i="1"/>
  <c r="M1017" i="1"/>
  <c r="L1017" i="1"/>
  <c r="K1017" i="1"/>
  <c r="Q1016" i="1"/>
  <c r="P1016" i="1"/>
  <c r="O1016" i="1"/>
  <c r="N1016" i="1"/>
  <c r="M1016" i="1"/>
  <c r="L1016" i="1"/>
  <c r="K1016" i="1"/>
  <c r="Q1015" i="1"/>
  <c r="P1015" i="1"/>
  <c r="O1015" i="1"/>
  <c r="N1015" i="1"/>
  <c r="M1015" i="1"/>
  <c r="L1015" i="1"/>
  <c r="K1015" i="1"/>
  <c r="Q1014" i="1"/>
  <c r="P1014" i="1"/>
  <c r="O1014" i="1"/>
  <c r="N1014" i="1"/>
  <c r="M1014" i="1"/>
  <c r="L1014" i="1"/>
  <c r="K1014" i="1"/>
  <c r="Q1013" i="1"/>
  <c r="P1013" i="1"/>
  <c r="O1013" i="1"/>
  <c r="N1013" i="1"/>
  <c r="M1013" i="1"/>
  <c r="L1013" i="1"/>
  <c r="K1013" i="1"/>
  <c r="Q1012" i="1"/>
  <c r="P1012" i="1"/>
  <c r="O1012" i="1"/>
  <c r="N1012" i="1"/>
  <c r="M1012" i="1"/>
  <c r="L1012" i="1"/>
  <c r="K1012" i="1"/>
  <c r="Q1011" i="1"/>
  <c r="P1011" i="1"/>
  <c r="O1011" i="1"/>
  <c r="N1011" i="1"/>
  <c r="M1011" i="1"/>
  <c r="L1011" i="1"/>
  <c r="K1011" i="1"/>
  <c r="Q1010" i="1"/>
  <c r="P1010" i="1"/>
  <c r="O1010" i="1"/>
  <c r="N1010" i="1"/>
  <c r="M1010" i="1"/>
  <c r="L1010" i="1"/>
  <c r="K1010" i="1"/>
  <c r="Q1009" i="1"/>
  <c r="P1009" i="1"/>
  <c r="O1009" i="1"/>
  <c r="N1009" i="1"/>
  <c r="M1009" i="1"/>
  <c r="L1009" i="1"/>
  <c r="K1009" i="1"/>
  <c r="Q1008" i="1"/>
  <c r="P1008" i="1"/>
  <c r="O1008" i="1"/>
  <c r="N1008" i="1"/>
  <c r="M1008" i="1"/>
  <c r="L1008" i="1"/>
  <c r="K1008" i="1"/>
  <c r="Q1007" i="1"/>
  <c r="P1007" i="1"/>
  <c r="O1007" i="1"/>
  <c r="N1007" i="1"/>
  <c r="M1007" i="1"/>
  <c r="L1007" i="1"/>
  <c r="K1007" i="1"/>
  <c r="Q1006" i="1"/>
  <c r="P1006" i="1"/>
  <c r="O1006" i="1"/>
  <c r="N1006" i="1"/>
  <c r="M1006" i="1"/>
  <c r="L1006" i="1"/>
  <c r="K1006" i="1"/>
  <c r="Q1005" i="1"/>
  <c r="P1005" i="1"/>
  <c r="O1005" i="1"/>
  <c r="N1005" i="1"/>
  <c r="M1005" i="1"/>
  <c r="L1005" i="1"/>
  <c r="K1005" i="1"/>
  <c r="Q1004" i="1"/>
  <c r="P1004" i="1"/>
  <c r="O1004" i="1"/>
  <c r="N1004" i="1"/>
  <c r="M1004" i="1"/>
  <c r="L1004" i="1"/>
  <c r="K1004" i="1"/>
  <c r="Q1003" i="1"/>
  <c r="P1003" i="1"/>
  <c r="O1003" i="1"/>
  <c r="N1003" i="1"/>
  <c r="M1003" i="1"/>
  <c r="L1003" i="1"/>
  <c r="K1003" i="1"/>
  <c r="Q1002" i="1"/>
  <c r="P1002" i="1"/>
  <c r="O1002" i="1"/>
  <c r="N1002" i="1"/>
  <c r="M1002" i="1"/>
  <c r="L1002" i="1"/>
  <c r="K1002" i="1"/>
  <c r="Q1001" i="1"/>
  <c r="P1001" i="1"/>
  <c r="O1001" i="1"/>
  <c r="N1001" i="1"/>
  <c r="M1001" i="1"/>
  <c r="L1001" i="1"/>
  <c r="K1001" i="1"/>
  <c r="Q1000" i="1"/>
  <c r="P1000" i="1"/>
  <c r="O1000" i="1"/>
  <c r="N1000" i="1"/>
  <c r="M1000" i="1"/>
  <c r="L1000" i="1"/>
  <c r="K1000" i="1"/>
  <c r="Q999" i="1"/>
  <c r="P999" i="1"/>
  <c r="O999" i="1"/>
  <c r="N999" i="1"/>
  <c r="M999" i="1"/>
  <c r="L999" i="1"/>
  <c r="K999" i="1"/>
  <c r="Q998" i="1"/>
  <c r="P998" i="1"/>
  <c r="O998" i="1"/>
  <c r="N998" i="1"/>
  <c r="M998" i="1"/>
  <c r="L998" i="1"/>
  <c r="K998" i="1"/>
  <c r="Q997" i="1"/>
  <c r="P997" i="1"/>
  <c r="O997" i="1"/>
  <c r="N997" i="1"/>
  <c r="M997" i="1"/>
  <c r="L997" i="1"/>
  <c r="K997" i="1"/>
  <c r="Q996" i="1"/>
  <c r="P996" i="1"/>
  <c r="O996" i="1"/>
  <c r="N996" i="1"/>
  <c r="M996" i="1"/>
  <c r="L996" i="1"/>
  <c r="K996" i="1"/>
  <c r="Q995" i="1"/>
  <c r="P995" i="1"/>
  <c r="O995" i="1"/>
  <c r="N995" i="1"/>
  <c r="M995" i="1"/>
  <c r="L995" i="1"/>
  <c r="K995" i="1"/>
  <c r="Q994" i="1"/>
  <c r="P994" i="1"/>
  <c r="O994" i="1"/>
  <c r="N994" i="1"/>
  <c r="M994" i="1"/>
  <c r="L994" i="1"/>
  <c r="K994" i="1"/>
  <c r="Q993" i="1"/>
  <c r="P993" i="1"/>
  <c r="O993" i="1"/>
  <c r="N993" i="1"/>
  <c r="M993" i="1"/>
  <c r="L993" i="1"/>
  <c r="K993" i="1"/>
  <c r="Q992" i="1"/>
  <c r="P992" i="1"/>
  <c r="O992" i="1"/>
  <c r="N992" i="1"/>
  <c r="M992" i="1"/>
  <c r="L992" i="1"/>
  <c r="K992" i="1"/>
  <c r="Q991" i="1"/>
  <c r="P991" i="1"/>
  <c r="O991" i="1"/>
  <c r="N991" i="1"/>
  <c r="M991" i="1"/>
  <c r="L991" i="1"/>
  <c r="K991" i="1"/>
  <c r="Q990" i="1"/>
  <c r="P990" i="1"/>
  <c r="O990" i="1"/>
  <c r="N990" i="1"/>
  <c r="M990" i="1"/>
  <c r="L990" i="1"/>
  <c r="K990" i="1"/>
  <c r="Q989" i="1"/>
  <c r="P989" i="1"/>
  <c r="O989" i="1"/>
  <c r="N989" i="1"/>
  <c r="M989" i="1"/>
  <c r="L989" i="1"/>
  <c r="K989" i="1"/>
  <c r="Q988" i="1"/>
  <c r="P988" i="1"/>
  <c r="O988" i="1"/>
  <c r="N988" i="1"/>
  <c r="M988" i="1"/>
  <c r="L988" i="1"/>
  <c r="K988" i="1"/>
  <c r="Q987" i="1"/>
  <c r="P987" i="1"/>
  <c r="O987" i="1"/>
  <c r="N987" i="1"/>
  <c r="M987" i="1"/>
  <c r="L987" i="1"/>
  <c r="K987" i="1"/>
  <c r="Q986" i="1"/>
  <c r="P986" i="1"/>
  <c r="O986" i="1"/>
  <c r="N986" i="1"/>
  <c r="M986" i="1"/>
  <c r="L986" i="1"/>
  <c r="K986" i="1"/>
  <c r="Q985" i="1"/>
  <c r="P985" i="1"/>
  <c r="O985" i="1"/>
  <c r="N985" i="1"/>
  <c r="M985" i="1"/>
  <c r="L985" i="1"/>
  <c r="K985" i="1"/>
  <c r="Q984" i="1"/>
  <c r="P984" i="1"/>
  <c r="O984" i="1"/>
  <c r="N984" i="1"/>
  <c r="M984" i="1"/>
  <c r="L984" i="1"/>
  <c r="K984" i="1"/>
  <c r="Q983" i="1"/>
  <c r="P983" i="1"/>
  <c r="O983" i="1"/>
  <c r="N983" i="1"/>
  <c r="M983" i="1"/>
  <c r="L983" i="1"/>
  <c r="K983" i="1"/>
  <c r="Q982" i="1"/>
  <c r="P982" i="1"/>
  <c r="O982" i="1"/>
  <c r="N982" i="1"/>
  <c r="M982" i="1"/>
  <c r="L982" i="1"/>
  <c r="K982" i="1"/>
  <c r="Q981" i="1"/>
  <c r="P981" i="1"/>
  <c r="O981" i="1"/>
  <c r="N981" i="1"/>
  <c r="M981" i="1"/>
  <c r="L981" i="1"/>
  <c r="K981" i="1"/>
  <c r="Q980" i="1"/>
  <c r="P980" i="1"/>
  <c r="O980" i="1"/>
  <c r="N980" i="1"/>
  <c r="M980" i="1"/>
  <c r="L980" i="1"/>
  <c r="K980" i="1"/>
  <c r="Q979" i="1"/>
  <c r="P979" i="1"/>
  <c r="O979" i="1"/>
  <c r="N979" i="1"/>
  <c r="M979" i="1"/>
  <c r="L979" i="1"/>
  <c r="K979" i="1"/>
  <c r="Q978" i="1"/>
  <c r="P978" i="1"/>
  <c r="O978" i="1"/>
  <c r="N978" i="1"/>
  <c r="M978" i="1"/>
  <c r="L978" i="1"/>
  <c r="K978" i="1"/>
  <c r="Q977" i="1"/>
  <c r="P977" i="1"/>
  <c r="O977" i="1"/>
  <c r="N977" i="1"/>
  <c r="M977" i="1"/>
  <c r="L977" i="1"/>
  <c r="K977" i="1"/>
  <c r="Q976" i="1"/>
  <c r="P976" i="1"/>
  <c r="O976" i="1"/>
  <c r="N976" i="1"/>
  <c r="M976" i="1"/>
  <c r="L976" i="1"/>
  <c r="K976" i="1"/>
  <c r="Q975" i="1"/>
  <c r="P975" i="1"/>
  <c r="O975" i="1"/>
  <c r="N975" i="1"/>
  <c r="M975" i="1"/>
  <c r="L975" i="1"/>
  <c r="K975" i="1"/>
  <c r="Q974" i="1"/>
  <c r="P974" i="1"/>
  <c r="O974" i="1"/>
  <c r="N974" i="1"/>
  <c r="M974" i="1"/>
  <c r="L974" i="1"/>
  <c r="K974" i="1"/>
  <c r="Q973" i="1"/>
  <c r="P973" i="1"/>
  <c r="O973" i="1"/>
  <c r="N973" i="1"/>
  <c r="M973" i="1"/>
  <c r="L973" i="1"/>
  <c r="K973" i="1"/>
  <c r="Q972" i="1"/>
  <c r="P972" i="1"/>
  <c r="O972" i="1"/>
  <c r="N972" i="1"/>
  <c r="M972" i="1"/>
  <c r="L972" i="1"/>
  <c r="K972" i="1"/>
  <c r="Q971" i="1"/>
  <c r="P971" i="1"/>
  <c r="O971" i="1"/>
  <c r="N971" i="1"/>
  <c r="M971" i="1"/>
  <c r="L971" i="1"/>
  <c r="K971" i="1"/>
  <c r="Q970" i="1"/>
  <c r="P970" i="1"/>
  <c r="O970" i="1"/>
  <c r="N970" i="1"/>
  <c r="M970" i="1"/>
  <c r="L970" i="1"/>
  <c r="K970" i="1"/>
  <c r="Q969" i="1"/>
  <c r="P969" i="1"/>
  <c r="O969" i="1"/>
  <c r="N969" i="1"/>
  <c r="M969" i="1"/>
  <c r="L969" i="1"/>
  <c r="K969" i="1"/>
  <c r="Q968" i="1"/>
  <c r="P968" i="1"/>
  <c r="O968" i="1"/>
  <c r="N968" i="1"/>
  <c r="M968" i="1"/>
  <c r="L968" i="1"/>
  <c r="K968" i="1"/>
  <c r="Q967" i="1"/>
  <c r="P967" i="1"/>
  <c r="O967" i="1"/>
  <c r="N967" i="1"/>
  <c r="M967" i="1"/>
  <c r="L967" i="1"/>
  <c r="K967" i="1"/>
  <c r="Q966" i="1"/>
  <c r="P966" i="1"/>
  <c r="O966" i="1"/>
  <c r="N966" i="1"/>
  <c r="M966" i="1"/>
  <c r="L966" i="1"/>
  <c r="K966" i="1"/>
  <c r="Q965" i="1"/>
  <c r="P965" i="1"/>
  <c r="O965" i="1"/>
  <c r="N965" i="1"/>
  <c r="M965" i="1"/>
  <c r="L965" i="1"/>
  <c r="K965" i="1"/>
  <c r="Q964" i="1"/>
  <c r="P964" i="1"/>
  <c r="O964" i="1"/>
  <c r="N964" i="1"/>
  <c r="M964" i="1"/>
  <c r="L964" i="1"/>
  <c r="K964" i="1"/>
  <c r="Q963" i="1"/>
  <c r="P963" i="1"/>
  <c r="O963" i="1"/>
  <c r="N963" i="1"/>
  <c r="M963" i="1"/>
  <c r="L963" i="1"/>
  <c r="K963" i="1"/>
  <c r="Q962" i="1"/>
  <c r="P962" i="1"/>
  <c r="O962" i="1"/>
  <c r="N962" i="1"/>
  <c r="M962" i="1"/>
  <c r="L962" i="1"/>
  <c r="K962" i="1"/>
  <c r="Q961" i="1"/>
  <c r="P961" i="1"/>
  <c r="O961" i="1"/>
  <c r="N961" i="1"/>
  <c r="M961" i="1"/>
  <c r="L961" i="1"/>
  <c r="K961" i="1"/>
  <c r="Q960" i="1"/>
  <c r="P960" i="1"/>
  <c r="O960" i="1"/>
  <c r="N960" i="1"/>
  <c r="M960" i="1"/>
  <c r="L960" i="1"/>
  <c r="K960" i="1"/>
  <c r="Q959" i="1"/>
  <c r="P959" i="1"/>
  <c r="O959" i="1"/>
  <c r="N959" i="1"/>
  <c r="M959" i="1"/>
  <c r="L959" i="1"/>
  <c r="K959" i="1"/>
  <c r="Q958" i="1"/>
  <c r="P958" i="1"/>
  <c r="O958" i="1"/>
  <c r="N958" i="1"/>
  <c r="M958" i="1"/>
  <c r="L958" i="1"/>
  <c r="K958" i="1"/>
  <c r="Q957" i="1"/>
  <c r="P957" i="1"/>
  <c r="O957" i="1"/>
  <c r="N957" i="1"/>
  <c r="M957" i="1"/>
  <c r="L957" i="1"/>
  <c r="K957" i="1"/>
  <c r="Q956" i="1"/>
  <c r="P956" i="1"/>
  <c r="O956" i="1"/>
  <c r="N956" i="1"/>
  <c r="M956" i="1"/>
  <c r="L956" i="1"/>
  <c r="K956" i="1"/>
  <c r="Q955" i="1"/>
  <c r="P955" i="1"/>
  <c r="O955" i="1"/>
  <c r="N955" i="1"/>
  <c r="M955" i="1"/>
  <c r="L955" i="1"/>
  <c r="K955" i="1"/>
  <c r="Q954" i="1"/>
  <c r="P954" i="1"/>
  <c r="O954" i="1"/>
  <c r="N954" i="1"/>
  <c r="M954" i="1"/>
  <c r="L954" i="1"/>
  <c r="K954" i="1"/>
  <c r="Q953" i="1"/>
  <c r="P953" i="1"/>
  <c r="O953" i="1"/>
  <c r="N953" i="1"/>
  <c r="M953" i="1"/>
  <c r="L953" i="1"/>
  <c r="K953" i="1"/>
  <c r="Q952" i="1"/>
  <c r="P952" i="1"/>
  <c r="O952" i="1"/>
  <c r="N952" i="1"/>
  <c r="M952" i="1"/>
  <c r="L952" i="1"/>
  <c r="K952" i="1"/>
  <c r="Q951" i="1"/>
  <c r="P951" i="1"/>
  <c r="O951" i="1"/>
  <c r="N951" i="1"/>
  <c r="M951" i="1"/>
  <c r="L951" i="1"/>
  <c r="K951" i="1"/>
  <c r="Q950" i="1"/>
  <c r="P950" i="1"/>
  <c r="O950" i="1"/>
  <c r="N950" i="1"/>
  <c r="M950" i="1"/>
  <c r="L950" i="1"/>
  <c r="K950" i="1"/>
  <c r="Q949" i="1"/>
  <c r="P949" i="1"/>
  <c r="O949" i="1"/>
  <c r="N949" i="1"/>
  <c r="M949" i="1"/>
  <c r="L949" i="1"/>
  <c r="K949" i="1"/>
  <c r="Q948" i="1"/>
  <c r="P948" i="1"/>
  <c r="O948" i="1"/>
  <c r="N948" i="1"/>
  <c r="M948" i="1"/>
  <c r="L948" i="1"/>
  <c r="K948" i="1"/>
  <c r="Q947" i="1"/>
  <c r="P947" i="1"/>
  <c r="O947" i="1"/>
  <c r="N947" i="1"/>
  <c r="M947" i="1"/>
  <c r="L947" i="1"/>
  <c r="K947" i="1"/>
  <c r="Q946" i="1"/>
  <c r="P946" i="1"/>
  <c r="O946" i="1"/>
  <c r="N946" i="1"/>
  <c r="M946" i="1"/>
  <c r="L946" i="1"/>
  <c r="K946" i="1"/>
  <c r="Q945" i="1"/>
  <c r="P945" i="1"/>
  <c r="O945" i="1"/>
  <c r="N945" i="1"/>
  <c r="M945" i="1"/>
  <c r="L945" i="1"/>
  <c r="K945" i="1"/>
  <c r="Q944" i="1"/>
  <c r="P944" i="1"/>
  <c r="O944" i="1"/>
  <c r="N944" i="1"/>
  <c r="M944" i="1"/>
  <c r="L944" i="1"/>
  <c r="K944" i="1"/>
  <c r="Q943" i="1"/>
  <c r="P943" i="1"/>
  <c r="O943" i="1"/>
  <c r="N943" i="1"/>
  <c r="M943" i="1"/>
  <c r="L943" i="1"/>
  <c r="K943" i="1"/>
  <c r="Q942" i="1"/>
  <c r="P942" i="1"/>
  <c r="O942" i="1"/>
  <c r="N942" i="1"/>
  <c r="M942" i="1"/>
  <c r="L942" i="1"/>
  <c r="K942" i="1"/>
  <c r="Q941" i="1"/>
  <c r="P941" i="1"/>
  <c r="O941" i="1"/>
  <c r="N941" i="1"/>
  <c r="M941" i="1"/>
  <c r="L941" i="1"/>
  <c r="K941" i="1"/>
  <c r="Q940" i="1"/>
  <c r="P940" i="1"/>
  <c r="O940" i="1"/>
  <c r="N940" i="1"/>
  <c r="M940" i="1"/>
  <c r="L940" i="1"/>
  <c r="K940" i="1"/>
  <c r="Q939" i="1"/>
  <c r="P939" i="1"/>
  <c r="O939" i="1"/>
  <c r="N939" i="1"/>
  <c r="M939" i="1"/>
  <c r="L939" i="1"/>
  <c r="K939" i="1"/>
  <c r="Q938" i="1"/>
  <c r="P938" i="1"/>
  <c r="O938" i="1"/>
  <c r="N938" i="1"/>
  <c r="M938" i="1"/>
  <c r="L938" i="1"/>
  <c r="K938" i="1"/>
  <c r="Q937" i="1"/>
  <c r="P937" i="1"/>
  <c r="O937" i="1"/>
  <c r="N937" i="1"/>
  <c r="M937" i="1"/>
  <c r="L937" i="1"/>
  <c r="K937" i="1"/>
  <c r="Q936" i="1"/>
  <c r="P936" i="1"/>
  <c r="O936" i="1"/>
  <c r="N936" i="1"/>
  <c r="M936" i="1"/>
  <c r="L936" i="1"/>
  <c r="K936" i="1"/>
  <c r="Q935" i="1"/>
  <c r="P935" i="1"/>
  <c r="O935" i="1"/>
  <c r="N935" i="1"/>
  <c r="M935" i="1"/>
  <c r="L935" i="1"/>
  <c r="K935" i="1"/>
  <c r="Q934" i="1"/>
  <c r="P934" i="1"/>
  <c r="O934" i="1"/>
  <c r="N934" i="1"/>
  <c r="M934" i="1"/>
  <c r="L934" i="1"/>
  <c r="K934" i="1"/>
  <c r="Q933" i="1"/>
  <c r="P933" i="1"/>
  <c r="O933" i="1"/>
  <c r="N933" i="1"/>
  <c r="M933" i="1"/>
  <c r="L933" i="1"/>
  <c r="K933" i="1"/>
  <c r="Q932" i="1"/>
  <c r="P932" i="1"/>
  <c r="O932" i="1"/>
  <c r="N932" i="1"/>
  <c r="M932" i="1"/>
  <c r="L932" i="1"/>
  <c r="K932" i="1"/>
  <c r="Q931" i="1"/>
  <c r="P931" i="1"/>
  <c r="O931" i="1"/>
  <c r="N931" i="1"/>
  <c r="M931" i="1"/>
  <c r="L931" i="1"/>
  <c r="K931" i="1"/>
  <c r="Q930" i="1"/>
  <c r="P930" i="1"/>
  <c r="O930" i="1"/>
  <c r="N930" i="1"/>
  <c r="M930" i="1"/>
  <c r="L930" i="1"/>
  <c r="K930" i="1"/>
  <c r="Q929" i="1"/>
  <c r="P929" i="1"/>
  <c r="O929" i="1"/>
  <c r="N929" i="1"/>
  <c r="M929" i="1"/>
  <c r="L929" i="1"/>
  <c r="K929" i="1"/>
  <c r="Q928" i="1"/>
  <c r="P928" i="1"/>
  <c r="O928" i="1"/>
  <c r="N928" i="1"/>
  <c r="M928" i="1"/>
  <c r="L928" i="1"/>
  <c r="K928" i="1"/>
  <c r="Q927" i="1"/>
  <c r="P927" i="1"/>
  <c r="O927" i="1"/>
  <c r="N927" i="1"/>
  <c r="M927" i="1"/>
  <c r="L927" i="1"/>
  <c r="K927" i="1"/>
  <c r="Q926" i="1"/>
  <c r="P926" i="1"/>
  <c r="O926" i="1"/>
  <c r="N926" i="1"/>
  <c r="M926" i="1"/>
  <c r="L926" i="1"/>
  <c r="K926" i="1"/>
  <c r="Q925" i="1"/>
  <c r="P925" i="1"/>
  <c r="O925" i="1"/>
  <c r="N925" i="1"/>
  <c r="M925" i="1"/>
  <c r="L925" i="1"/>
  <c r="K925" i="1"/>
  <c r="Q924" i="1"/>
  <c r="P924" i="1"/>
  <c r="O924" i="1"/>
  <c r="N924" i="1"/>
  <c r="M924" i="1"/>
  <c r="L924" i="1"/>
  <c r="K924" i="1"/>
  <c r="Q923" i="1"/>
  <c r="P923" i="1"/>
  <c r="O923" i="1"/>
  <c r="N923" i="1"/>
  <c r="M923" i="1"/>
  <c r="L923" i="1"/>
  <c r="K923" i="1"/>
  <c r="Q922" i="1"/>
  <c r="P922" i="1"/>
  <c r="O922" i="1"/>
  <c r="N922" i="1"/>
  <c r="M922" i="1"/>
  <c r="L922" i="1"/>
  <c r="K922" i="1"/>
  <c r="Q921" i="1"/>
  <c r="P921" i="1"/>
  <c r="O921" i="1"/>
  <c r="N921" i="1"/>
  <c r="M921" i="1"/>
  <c r="L921" i="1"/>
  <c r="K921" i="1"/>
  <c r="Q920" i="1"/>
  <c r="P920" i="1"/>
  <c r="O920" i="1"/>
  <c r="N920" i="1"/>
  <c r="M920" i="1"/>
  <c r="L920" i="1"/>
  <c r="K920" i="1"/>
  <c r="Q919" i="1"/>
  <c r="P919" i="1"/>
  <c r="O919" i="1"/>
  <c r="N919" i="1"/>
  <c r="M919" i="1"/>
  <c r="L919" i="1"/>
  <c r="K919" i="1"/>
  <c r="Q918" i="1"/>
  <c r="P918" i="1"/>
  <c r="O918" i="1"/>
  <c r="N918" i="1"/>
  <c r="M918" i="1"/>
  <c r="L918" i="1"/>
  <c r="K918" i="1"/>
  <c r="Q917" i="1"/>
  <c r="P917" i="1"/>
  <c r="O917" i="1"/>
  <c r="N917" i="1"/>
  <c r="M917" i="1"/>
  <c r="L917" i="1"/>
  <c r="K917" i="1"/>
  <c r="Q916" i="1"/>
  <c r="P916" i="1"/>
  <c r="O916" i="1"/>
  <c r="N916" i="1"/>
  <c r="M916" i="1"/>
  <c r="L916" i="1"/>
  <c r="K916" i="1"/>
  <c r="Q915" i="1"/>
  <c r="P915" i="1"/>
  <c r="O915" i="1"/>
  <c r="N915" i="1"/>
  <c r="M915" i="1"/>
  <c r="L915" i="1"/>
  <c r="K915" i="1"/>
  <c r="Q914" i="1"/>
  <c r="P914" i="1"/>
  <c r="O914" i="1"/>
  <c r="N914" i="1"/>
  <c r="M914" i="1"/>
  <c r="L914" i="1"/>
  <c r="K914" i="1"/>
  <c r="Q913" i="1"/>
  <c r="P913" i="1"/>
  <c r="O913" i="1"/>
  <c r="N913" i="1"/>
  <c r="M913" i="1"/>
  <c r="L913" i="1"/>
  <c r="K913" i="1"/>
  <c r="Q912" i="1"/>
  <c r="P912" i="1"/>
  <c r="O912" i="1"/>
  <c r="N912" i="1"/>
  <c r="M912" i="1"/>
  <c r="L912" i="1"/>
  <c r="K912" i="1"/>
  <c r="Q911" i="1"/>
  <c r="P911" i="1"/>
  <c r="O911" i="1"/>
  <c r="N911" i="1"/>
  <c r="M911" i="1"/>
  <c r="L911" i="1"/>
  <c r="K911" i="1"/>
  <c r="Q910" i="1"/>
  <c r="P910" i="1"/>
  <c r="O910" i="1"/>
  <c r="N910" i="1"/>
  <c r="M910" i="1"/>
  <c r="L910" i="1"/>
  <c r="K910" i="1"/>
  <c r="Q909" i="1"/>
  <c r="P909" i="1"/>
  <c r="O909" i="1"/>
  <c r="N909" i="1"/>
  <c r="M909" i="1"/>
  <c r="L909" i="1"/>
  <c r="K909" i="1"/>
  <c r="Q908" i="1"/>
  <c r="P908" i="1"/>
  <c r="O908" i="1"/>
  <c r="N908" i="1"/>
  <c r="M908" i="1"/>
  <c r="L908" i="1"/>
  <c r="K908" i="1"/>
  <c r="Q907" i="1"/>
  <c r="P907" i="1"/>
  <c r="O907" i="1"/>
  <c r="N907" i="1"/>
  <c r="M907" i="1"/>
  <c r="L907" i="1"/>
  <c r="K907" i="1"/>
  <c r="Q906" i="1"/>
  <c r="P906" i="1"/>
  <c r="O906" i="1"/>
  <c r="N906" i="1"/>
  <c r="M906" i="1"/>
  <c r="L906" i="1"/>
  <c r="K906" i="1"/>
  <c r="Q905" i="1"/>
  <c r="P905" i="1"/>
  <c r="O905" i="1"/>
  <c r="N905" i="1"/>
  <c r="M905" i="1"/>
  <c r="L905" i="1"/>
  <c r="K905" i="1"/>
  <c r="Q904" i="1"/>
  <c r="P904" i="1"/>
  <c r="O904" i="1"/>
  <c r="N904" i="1"/>
  <c r="M904" i="1"/>
  <c r="L904" i="1"/>
  <c r="K904" i="1"/>
  <c r="Q903" i="1"/>
  <c r="P903" i="1"/>
  <c r="O903" i="1"/>
  <c r="N903" i="1"/>
  <c r="M903" i="1"/>
  <c r="L903" i="1"/>
  <c r="K903" i="1"/>
  <c r="Q902" i="1"/>
  <c r="P902" i="1"/>
  <c r="O902" i="1"/>
  <c r="N902" i="1"/>
  <c r="M902" i="1"/>
  <c r="L902" i="1"/>
  <c r="K902" i="1"/>
  <c r="Q901" i="1"/>
  <c r="P901" i="1"/>
  <c r="O901" i="1"/>
  <c r="N901" i="1"/>
  <c r="M901" i="1"/>
  <c r="L901" i="1"/>
  <c r="K901" i="1"/>
  <c r="Q900" i="1"/>
  <c r="P900" i="1"/>
  <c r="O900" i="1"/>
  <c r="N900" i="1"/>
  <c r="M900" i="1"/>
  <c r="L900" i="1"/>
  <c r="K900" i="1"/>
  <c r="Q899" i="1"/>
  <c r="P899" i="1"/>
  <c r="O899" i="1"/>
  <c r="N899" i="1"/>
  <c r="M899" i="1"/>
  <c r="L899" i="1"/>
  <c r="K899" i="1"/>
  <c r="Q898" i="1"/>
  <c r="P898" i="1"/>
  <c r="O898" i="1"/>
  <c r="N898" i="1"/>
  <c r="M898" i="1"/>
  <c r="L898" i="1"/>
  <c r="K898" i="1"/>
  <c r="Q897" i="1"/>
  <c r="P897" i="1"/>
  <c r="O897" i="1"/>
  <c r="N897" i="1"/>
  <c r="M897" i="1"/>
  <c r="L897" i="1"/>
  <c r="K897" i="1"/>
  <c r="Q896" i="1"/>
  <c r="P896" i="1"/>
  <c r="O896" i="1"/>
  <c r="N896" i="1"/>
  <c r="M896" i="1"/>
  <c r="L896" i="1"/>
  <c r="K896" i="1"/>
  <c r="Q895" i="1"/>
  <c r="P895" i="1"/>
  <c r="O895" i="1"/>
  <c r="N895" i="1"/>
  <c r="M895" i="1"/>
  <c r="L895" i="1"/>
  <c r="K895" i="1"/>
  <c r="Q894" i="1"/>
  <c r="P894" i="1"/>
  <c r="O894" i="1"/>
  <c r="N894" i="1"/>
  <c r="M894" i="1"/>
  <c r="L894" i="1"/>
  <c r="K894" i="1"/>
  <c r="Q893" i="1"/>
  <c r="P893" i="1"/>
  <c r="O893" i="1"/>
  <c r="N893" i="1"/>
  <c r="M893" i="1"/>
  <c r="L893" i="1"/>
  <c r="K893" i="1"/>
  <c r="Q892" i="1"/>
  <c r="P892" i="1"/>
  <c r="O892" i="1"/>
  <c r="N892" i="1"/>
  <c r="M892" i="1"/>
  <c r="L892" i="1"/>
  <c r="K892" i="1"/>
  <c r="Q891" i="1"/>
  <c r="P891" i="1"/>
  <c r="O891" i="1"/>
  <c r="N891" i="1"/>
  <c r="M891" i="1"/>
  <c r="L891" i="1"/>
  <c r="K891" i="1"/>
  <c r="Q890" i="1"/>
  <c r="P890" i="1"/>
  <c r="O890" i="1"/>
  <c r="N890" i="1"/>
  <c r="M890" i="1"/>
  <c r="L890" i="1"/>
  <c r="K890" i="1"/>
  <c r="Q889" i="1"/>
  <c r="P889" i="1"/>
  <c r="O889" i="1"/>
  <c r="N889" i="1"/>
  <c r="M889" i="1"/>
  <c r="L889" i="1"/>
  <c r="K889" i="1"/>
  <c r="Q888" i="1"/>
  <c r="P888" i="1"/>
  <c r="O888" i="1"/>
  <c r="N888" i="1"/>
  <c r="M888" i="1"/>
  <c r="L888" i="1"/>
  <c r="K888" i="1"/>
  <c r="Q887" i="1"/>
  <c r="P887" i="1"/>
  <c r="O887" i="1"/>
  <c r="N887" i="1"/>
  <c r="M887" i="1"/>
  <c r="L887" i="1"/>
  <c r="K887" i="1"/>
  <c r="Q886" i="1"/>
  <c r="P886" i="1"/>
  <c r="O886" i="1"/>
  <c r="N886" i="1"/>
  <c r="M886" i="1"/>
  <c r="L886" i="1"/>
  <c r="K886" i="1"/>
  <c r="Q885" i="1"/>
  <c r="P885" i="1"/>
  <c r="O885" i="1"/>
  <c r="N885" i="1"/>
  <c r="M885" i="1"/>
  <c r="L885" i="1"/>
  <c r="K885" i="1"/>
  <c r="Q884" i="1"/>
  <c r="P884" i="1"/>
  <c r="O884" i="1"/>
  <c r="N884" i="1"/>
  <c r="M884" i="1"/>
  <c r="L884" i="1"/>
  <c r="K884" i="1"/>
  <c r="Q883" i="1"/>
  <c r="P883" i="1"/>
  <c r="O883" i="1"/>
  <c r="N883" i="1"/>
  <c r="M883" i="1"/>
  <c r="L883" i="1"/>
  <c r="K883" i="1"/>
  <c r="Q882" i="1"/>
  <c r="P882" i="1"/>
  <c r="O882" i="1"/>
  <c r="N882" i="1"/>
  <c r="M882" i="1"/>
  <c r="L882" i="1"/>
  <c r="K882" i="1"/>
  <c r="Q881" i="1"/>
  <c r="P881" i="1"/>
  <c r="O881" i="1"/>
  <c r="N881" i="1"/>
  <c r="M881" i="1"/>
  <c r="L881" i="1"/>
  <c r="K881" i="1"/>
  <c r="Q880" i="1"/>
  <c r="P880" i="1"/>
  <c r="O880" i="1"/>
  <c r="N880" i="1"/>
  <c r="M880" i="1"/>
  <c r="L880" i="1"/>
  <c r="K880" i="1"/>
  <c r="Q879" i="1"/>
  <c r="P879" i="1"/>
  <c r="O879" i="1"/>
  <c r="N879" i="1"/>
  <c r="M879" i="1"/>
  <c r="L879" i="1"/>
  <c r="K879" i="1"/>
  <c r="Q878" i="1"/>
  <c r="P878" i="1"/>
  <c r="O878" i="1"/>
  <c r="N878" i="1"/>
  <c r="M878" i="1"/>
  <c r="L878" i="1"/>
  <c r="K878" i="1"/>
  <c r="Q877" i="1"/>
  <c r="P877" i="1"/>
  <c r="O877" i="1"/>
  <c r="N877" i="1"/>
  <c r="M877" i="1"/>
  <c r="L877" i="1"/>
  <c r="K877" i="1"/>
  <c r="Q876" i="1"/>
  <c r="P876" i="1"/>
  <c r="O876" i="1"/>
  <c r="N876" i="1"/>
  <c r="M876" i="1"/>
  <c r="L876" i="1"/>
  <c r="K876" i="1"/>
  <c r="Q875" i="1"/>
  <c r="P875" i="1"/>
  <c r="O875" i="1"/>
  <c r="N875" i="1"/>
  <c r="M875" i="1"/>
  <c r="L875" i="1"/>
  <c r="K875" i="1"/>
  <c r="Q874" i="1"/>
  <c r="P874" i="1"/>
  <c r="O874" i="1"/>
  <c r="N874" i="1"/>
  <c r="M874" i="1"/>
  <c r="L874" i="1"/>
  <c r="K874" i="1"/>
  <c r="Q873" i="1"/>
  <c r="P873" i="1"/>
  <c r="O873" i="1"/>
  <c r="N873" i="1"/>
  <c r="M873" i="1"/>
  <c r="L873" i="1"/>
  <c r="K873" i="1"/>
  <c r="Q872" i="1"/>
  <c r="P872" i="1"/>
  <c r="O872" i="1"/>
  <c r="N872" i="1"/>
  <c r="M872" i="1"/>
  <c r="L872" i="1"/>
  <c r="K872" i="1"/>
  <c r="Q871" i="1"/>
  <c r="P871" i="1"/>
  <c r="O871" i="1"/>
  <c r="N871" i="1"/>
  <c r="M871" i="1"/>
  <c r="L871" i="1"/>
  <c r="K871" i="1"/>
  <c r="Q870" i="1"/>
  <c r="P870" i="1"/>
  <c r="O870" i="1"/>
  <c r="N870" i="1"/>
  <c r="M870" i="1"/>
  <c r="L870" i="1"/>
  <c r="K870" i="1"/>
  <c r="Q869" i="1"/>
  <c r="P869" i="1"/>
  <c r="O869" i="1"/>
  <c r="N869" i="1"/>
  <c r="M869" i="1"/>
  <c r="L869" i="1"/>
  <c r="K869" i="1"/>
  <c r="Q868" i="1"/>
  <c r="P868" i="1"/>
  <c r="O868" i="1"/>
  <c r="N868" i="1"/>
  <c r="M868" i="1"/>
  <c r="L868" i="1"/>
  <c r="K868" i="1"/>
  <c r="Q867" i="1"/>
  <c r="P867" i="1"/>
  <c r="O867" i="1"/>
  <c r="N867" i="1"/>
  <c r="M867" i="1"/>
  <c r="L867" i="1"/>
  <c r="K867" i="1"/>
  <c r="Q866" i="1"/>
  <c r="P866" i="1"/>
  <c r="O866" i="1"/>
  <c r="N866" i="1"/>
  <c r="M866" i="1"/>
  <c r="L866" i="1"/>
  <c r="K866" i="1"/>
  <c r="Q865" i="1"/>
  <c r="P865" i="1"/>
  <c r="O865" i="1"/>
  <c r="N865" i="1"/>
  <c r="M865" i="1"/>
  <c r="L865" i="1"/>
  <c r="K865" i="1"/>
  <c r="Q864" i="1"/>
  <c r="P864" i="1"/>
  <c r="O864" i="1"/>
  <c r="N864" i="1"/>
  <c r="M864" i="1"/>
  <c r="L864" i="1"/>
  <c r="K864" i="1"/>
  <c r="Q863" i="1"/>
  <c r="P863" i="1"/>
  <c r="O863" i="1"/>
  <c r="N863" i="1"/>
  <c r="M863" i="1"/>
  <c r="L863" i="1"/>
  <c r="K863" i="1"/>
  <c r="Q862" i="1"/>
  <c r="P862" i="1"/>
  <c r="O862" i="1"/>
  <c r="N862" i="1"/>
  <c r="M862" i="1"/>
  <c r="L862" i="1"/>
  <c r="K862" i="1"/>
  <c r="Q861" i="1"/>
  <c r="P861" i="1"/>
  <c r="O861" i="1"/>
  <c r="N861" i="1"/>
  <c r="M861" i="1"/>
  <c r="L861" i="1"/>
  <c r="K861" i="1"/>
  <c r="Q860" i="1"/>
  <c r="P860" i="1"/>
  <c r="O860" i="1"/>
  <c r="N860" i="1"/>
  <c r="M860" i="1"/>
  <c r="L860" i="1"/>
  <c r="K860" i="1"/>
  <c r="Q859" i="1"/>
  <c r="P859" i="1"/>
  <c r="O859" i="1"/>
  <c r="N859" i="1"/>
  <c r="M859" i="1"/>
  <c r="L859" i="1"/>
  <c r="K859" i="1"/>
  <c r="Q858" i="1"/>
  <c r="P858" i="1"/>
  <c r="O858" i="1"/>
  <c r="N858" i="1"/>
  <c r="M858" i="1"/>
  <c r="L858" i="1"/>
  <c r="K858" i="1"/>
  <c r="Q857" i="1"/>
  <c r="P857" i="1"/>
  <c r="O857" i="1"/>
  <c r="N857" i="1"/>
  <c r="M857" i="1"/>
  <c r="L857" i="1"/>
  <c r="K857" i="1"/>
  <c r="Q856" i="1"/>
  <c r="P856" i="1"/>
  <c r="O856" i="1"/>
  <c r="N856" i="1"/>
  <c r="M856" i="1"/>
  <c r="L856" i="1"/>
  <c r="K856" i="1"/>
  <c r="Q855" i="1"/>
  <c r="P855" i="1"/>
  <c r="O855" i="1"/>
  <c r="N855" i="1"/>
  <c r="M855" i="1"/>
  <c r="L855" i="1"/>
  <c r="K855" i="1"/>
  <c r="Q854" i="1"/>
  <c r="P854" i="1"/>
  <c r="O854" i="1"/>
  <c r="N854" i="1"/>
  <c r="M854" i="1"/>
  <c r="L854" i="1"/>
  <c r="K854" i="1"/>
  <c r="Q853" i="1"/>
  <c r="P853" i="1"/>
  <c r="O853" i="1"/>
  <c r="N853" i="1"/>
  <c r="M853" i="1"/>
  <c r="L853" i="1"/>
  <c r="K853" i="1"/>
  <c r="Q852" i="1"/>
  <c r="P852" i="1"/>
  <c r="O852" i="1"/>
  <c r="N852" i="1"/>
  <c r="M852" i="1"/>
  <c r="L852" i="1"/>
  <c r="K852" i="1"/>
  <c r="Q851" i="1"/>
  <c r="P851" i="1"/>
  <c r="O851" i="1"/>
  <c r="N851" i="1"/>
  <c r="M851" i="1"/>
  <c r="L851" i="1"/>
  <c r="K851" i="1"/>
  <c r="Q850" i="1"/>
  <c r="P850" i="1"/>
  <c r="O850" i="1"/>
  <c r="N850" i="1"/>
  <c r="M850" i="1"/>
  <c r="L850" i="1"/>
  <c r="K850" i="1"/>
  <c r="Q849" i="1"/>
  <c r="P849" i="1"/>
  <c r="O849" i="1"/>
  <c r="N849" i="1"/>
  <c r="M849" i="1"/>
  <c r="L849" i="1"/>
  <c r="K849" i="1"/>
  <c r="Q848" i="1"/>
  <c r="P848" i="1"/>
  <c r="O848" i="1"/>
  <c r="N848" i="1"/>
  <c r="M848" i="1"/>
  <c r="L848" i="1"/>
  <c r="K848" i="1"/>
  <c r="Q847" i="1"/>
  <c r="P847" i="1"/>
  <c r="O847" i="1"/>
  <c r="N847" i="1"/>
  <c r="M847" i="1"/>
  <c r="L847" i="1"/>
  <c r="K847" i="1"/>
  <c r="Q846" i="1"/>
  <c r="P846" i="1"/>
  <c r="O846" i="1"/>
  <c r="N846" i="1"/>
  <c r="M846" i="1"/>
  <c r="L846" i="1"/>
  <c r="K846" i="1"/>
  <c r="Q845" i="1"/>
  <c r="P845" i="1"/>
  <c r="O845" i="1"/>
  <c r="N845" i="1"/>
  <c r="M845" i="1"/>
  <c r="L845" i="1"/>
  <c r="K845" i="1"/>
  <c r="Q844" i="1"/>
  <c r="P844" i="1"/>
  <c r="O844" i="1"/>
  <c r="N844" i="1"/>
  <c r="M844" i="1"/>
  <c r="L844" i="1"/>
  <c r="K844" i="1"/>
  <c r="Q843" i="1"/>
  <c r="P843" i="1"/>
  <c r="O843" i="1"/>
  <c r="N843" i="1"/>
  <c r="M843" i="1"/>
  <c r="L843" i="1"/>
  <c r="K843" i="1"/>
  <c r="Q842" i="1"/>
  <c r="P842" i="1"/>
  <c r="O842" i="1"/>
  <c r="N842" i="1"/>
  <c r="M842" i="1"/>
  <c r="L842" i="1"/>
  <c r="K842" i="1"/>
  <c r="Q841" i="1"/>
  <c r="P841" i="1"/>
  <c r="O841" i="1"/>
  <c r="N841" i="1"/>
  <c r="M841" i="1"/>
  <c r="L841" i="1"/>
  <c r="K841" i="1"/>
  <c r="Q840" i="1"/>
  <c r="P840" i="1"/>
  <c r="O840" i="1"/>
  <c r="N840" i="1"/>
  <c r="M840" i="1"/>
  <c r="L840" i="1"/>
  <c r="K840" i="1"/>
  <c r="Q839" i="1"/>
  <c r="P839" i="1"/>
  <c r="O839" i="1"/>
  <c r="N839" i="1"/>
  <c r="M839" i="1"/>
  <c r="L839" i="1"/>
  <c r="K839" i="1"/>
  <c r="Q838" i="1"/>
  <c r="P838" i="1"/>
  <c r="O838" i="1"/>
  <c r="N838" i="1"/>
  <c r="M838" i="1"/>
  <c r="L838" i="1"/>
  <c r="K838" i="1"/>
  <c r="Q837" i="1"/>
  <c r="P837" i="1"/>
  <c r="O837" i="1"/>
  <c r="N837" i="1"/>
  <c r="M837" i="1"/>
  <c r="L837" i="1"/>
  <c r="K837" i="1"/>
  <c r="Q836" i="1"/>
  <c r="P836" i="1"/>
  <c r="O836" i="1"/>
  <c r="N836" i="1"/>
  <c r="M836" i="1"/>
  <c r="L836" i="1"/>
  <c r="K836" i="1"/>
  <c r="Q835" i="1"/>
  <c r="P835" i="1"/>
  <c r="O835" i="1"/>
  <c r="N835" i="1"/>
  <c r="M835" i="1"/>
  <c r="L835" i="1"/>
  <c r="K835" i="1"/>
  <c r="Q834" i="1"/>
  <c r="P834" i="1"/>
  <c r="O834" i="1"/>
  <c r="N834" i="1"/>
  <c r="M834" i="1"/>
  <c r="L834" i="1"/>
  <c r="K834" i="1"/>
  <c r="Q833" i="1"/>
  <c r="P833" i="1"/>
  <c r="O833" i="1"/>
  <c r="N833" i="1"/>
  <c r="M833" i="1"/>
  <c r="L833" i="1"/>
  <c r="K833" i="1"/>
  <c r="Q832" i="1"/>
  <c r="P832" i="1"/>
  <c r="O832" i="1"/>
  <c r="N832" i="1"/>
  <c r="M832" i="1"/>
  <c r="L832" i="1"/>
  <c r="K832" i="1"/>
  <c r="Q831" i="1"/>
  <c r="P831" i="1"/>
  <c r="O831" i="1"/>
  <c r="N831" i="1"/>
  <c r="M831" i="1"/>
  <c r="L831" i="1"/>
  <c r="K831" i="1"/>
  <c r="Q830" i="1"/>
  <c r="P830" i="1"/>
  <c r="O830" i="1"/>
  <c r="N830" i="1"/>
  <c r="M830" i="1"/>
  <c r="L830" i="1"/>
  <c r="K830" i="1"/>
  <c r="Q829" i="1"/>
  <c r="P829" i="1"/>
  <c r="O829" i="1"/>
  <c r="N829" i="1"/>
  <c r="M829" i="1"/>
  <c r="L829" i="1"/>
  <c r="K829" i="1"/>
  <c r="Q828" i="1"/>
  <c r="P828" i="1"/>
  <c r="O828" i="1"/>
  <c r="N828" i="1"/>
  <c r="M828" i="1"/>
  <c r="L828" i="1"/>
  <c r="K828" i="1"/>
  <c r="Q827" i="1"/>
  <c r="P827" i="1"/>
  <c r="O827" i="1"/>
  <c r="N827" i="1"/>
  <c r="M827" i="1"/>
  <c r="L827" i="1"/>
  <c r="K827" i="1"/>
  <c r="Q826" i="1"/>
  <c r="P826" i="1"/>
  <c r="O826" i="1"/>
  <c r="N826" i="1"/>
  <c r="M826" i="1"/>
  <c r="L826" i="1"/>
  <c r="K826" i="1"/>
  <c r="Q825" i="1"/>
  <c r="P825" i="1"/>
  <c r="O825" i="1"/>
  <c r="N825" i="1"/>
  <c r="M825" i="1"/>
  <c r="L825" i="1"/>
  <c r="K825" i="1"/>
  <c r="Q824" i="1"/>
  <c r="P824" i="1"/>
  <c r="O824" i="1"/>
  <c r="N824" i="1"/>
  <c r="M824" i="1"/>
  <c r="L824" i="1"/>
  <c r="K824" i="1"/>
  <c r="Q823" i="1"/>
  <c r="P823" i="1"/>
  <c r="O823" i="1"/>
  <c r="N823" i="1"/>
  <c r="M823" i="1"/>
  <c r="L823" i="1"/>
  <c r="K823" i="1"/>
  <c r="Q822" i="1"/>
  <c r="P822" i="1"/>
  <c r="O822" i="1"/>
  <c r="N822" i="1"/>
  <c r="M822" i="1"/>
  <c r="L822" i="1"/>
  <c r="K822" i="1"/>
  <c r="Q821" i="1"/>
  <c r="P821" i="1"/>
  <c r="O821" i="1"/>
  <c r="N821" i="1"/>
  <c r="M821" i="1"/>
  <c r="L821" i="1"/>
  <c r="K821" i="1"/>
  <c r="Q820" i="1"/>
  <c r="P820" i="1"/>
  <c r="O820" i="1"/>
  <c r="N820" i="1"/>
  <c r="M820" i="1"/>
  <c r="L820" i="1"/>
  <c r="K820" i="1"/>
  <c r="Q819" i="1"/>
  <c r="P819" i="1"/>
  <c r="O819" i="1"/>
  <c r="N819" i="1"/>
  <c r="M819" i="1"/>
  <c r="L819" i="1"/>
  <c r="K819" i="1"/>
  <c r="Q818" i="1"/>
  <c r="P818" i="1"/>
  <c r="O818" i="1"/>
  <c r="N818" i="1"/>
  <c r="M818" i="1"/>
  <c r="L818" i="1"/>
  <c r="K818" i="1"/>
  <c r="Q817" i="1"/>
  <c r="P817" i="1"/>
  <c r="O817" i="1"/>
  <c r="N817" i="1"/>
  <c r="M817" i="1"/>
  <c r="L817" i="1"/>
  <c r="K817" i="1"/>
  <c r="Q816" i="1"/>
  <c r="P816" i="1"/>
  <c r="O816" i="1"/>
  <c r="N816" i="1"/>
  <c r="M816" i="1"/>
  <c r="L816" i="1"/>
  <c r="K816" i="1"/>
  <c r="Q815" i="1"/>
  <c r="P815" i="1"/>
  <c r="O815" i="1"/>
  <c r="N815" i="1"/>
  <c r="M815" i="1"/>
  <c r="L815" i="1"/>
  <c r="K815" i="1"/>
  <c r="Q814" i="1"/>
  <c r="P814" i="1"/>
  <c r="O814" i="1"/>
  <c r="N814" i="1"/>
  <c r="M814" i="1"/>
  <c r="L814" i="1"/>
  <c r="K814" i="1"/>
  <c r="Q813" i="1"/>
  <c r="P813" i="1"/>
  <c r="O813" i="1"/>
  <c r="N813" i="1"/>
  <c r="M813" i="1"/>
  <c r="L813" i="1"/>
  <c r="K813" i="1"/>
  <c r="Q812" i="1"/>
  <c r="P812" i="1"/>
  <c r="O812" i="1"/>
  <c r="N812" i="1"/>
  <c r="M812" i="1"/>
  <c r="L812" i="1"/>
  <c r="K812" i="1"/>
  <c r="Q811" i="1"/>
  <c r="P811" i="1"/>
  <c r="O811" i="1"/>
  <c r="N811" i="1"/>
  <c r="M811" i="1"/>
  <c r="L811" i="1"/>
  <c r="K811" i="1"/>
  <c r="Q810" i="1"/>
  <c r="P810" i="1"/>
  <c r="O810" i="1"/>
  <c r="N810" i="1"/>
  <c r="M810" i="1"/>
  <c r="L810" i="1"/>
  <c r="K810" i="1"/>
  <c r="Q809" i="1"/>
  <c r="P809" i="1"/>
  <c r="O809" i="1"/>
  <c r="N809" i="1"/>
  <c r="M809" i="1"/>
  <c r="L809" i="1"/>
  <c r="K809" i="1"/>
  <c r="Q808" i="1"/>
  <c r="P808" i="1"/>
  <c r="O808" i="1"/>
  <c r="N808" i="1"/>
  <c r="M808" i="1"/>
  <c r="L808" i="1"/>
  <c r="K808" i="1"/>
  <c r="Q807" i="1"/>
  <c r="P807" i="1"/>
  <c r="O807" i="1"/>
  <c r="N807" i="1"/>
  <c r="M807" i="1"/>
  <c r="L807" i="1"/>
  <c r="K807" i="1"/>
  <c r="Q806" i="1"/>
  <c r="P806" i="1"/>
  <c r="O806" i="1"/>
  <c r="N806" i="1"/>
  <c r="M806" i="1"/>
  <c r="L806" i="1"/>
  <c r="K806" i="1"/>
  <c r="Q805" i="1"/>
  <c r="P805" i="1"/>
  <c r="O805" i="1"/>
  <c r="N805" i="1"/>
  <c r="M805" i="1"/>
  <c r="L805" i="1"/>
  <c r="K805" i="1"/>
  <c r="Q804" i="1"/>
  <c r="P804" i="1"/>
  <c r="O804" i="1"/>
  <c r="N804" i="1"/>
  <c r="M804" i="1"/>
  <c r="L804" i="1"/>
  <c r="K804" i="1"/>
  <c r="Q803" i="1"/>
  <c r="P803" i="1"/>
  <c r="O803" i="1"/>
  <c r="N803" i="1"/>
  <c r="M803" i="1"/>
  <c r="L803" i="1"/>
  <c r="K803" i="1"/>
  <c r="Q802" i="1"/>
  <c r="P802" i="1"/>
  <c r="O802" i="1"/>
  <c r="N802" i="1"/>
  <c r="M802" i="1"/>
  <c r="L802" i="1"/>
  <c r="K802" i="1"/>
  <c r="Q801" i="1"/>
  <c r="P801" i="1"/>
  <c r="O801" i="1"/>
  <c r="N801" i="1"/>
  <c r="M801" i="1"/>
  <c r="L801" i="1"/>
  <c r="K801" i="1"/>
  <c r="Q800" i="1"/>
  <c r="P800" i="1"/>
  <c r="O800" i="1"/>
  <c r="N800" i="1"/>
  <c r="M800" i="1"/>
  <c r="L800" i="1"/>
  <c r="K800" i="1"/>
  <c r="Q799" i="1"/>
  <c r="P799" i="1"/>
  <c r="O799" i="1"/>
  <c r="N799" i="1"/>
  <c r="M799" i="1"/>
  <c r="L799" i="1"/>
  <c r="K799" i="1"/>
  <c r="Q798" i="1"/>
  <c r="P798" i="1"/>
  <c r="O798" i="1"/>
  <c r="N798" i="1"/>
  <c r="M798" i="1"/>
  <c r="L798" i="1"/>
  <c r="K798" i="1"/>
  <c r="Q797" i="1"/>
  <c r="P797" i="1"/>
  <c r="O797" i="1"/>
  <c r="N797" i="1"/>
  <c r="M797" i="1"/>
  <c r="L797" i="1"/>
  <c r="K797" i="1"/>
  <c r="Q796" i="1"/>
  <c r="P796" i="1"/>
  <c r="O796" i="1"/>
  <c r="N796" i="1"/>
  <c r="M796" i="1"/>
  <c r="L796" i="1"/>
  <c r="K796" i="1"/>
  <c r="Q795" i="1"/>
  <c r="P795" i="1"/>
  <c r="O795" i="1"/>
  <c r="N795" i="1"/>
  <c r="M795" i="1"/>
  <c r="L795" i="1"/>
  <c r="K795" i="1"/>
  <c r="Q794" i="1"/>
  <c r="P794" i="1"/>
  <c r="O794" i="1"/>
  <c r="N794" i="1"/>
  <c r="M794" i="1"/>
  <c r="L794" i="1"/>
  <c r="K794" i="1"/>
  <c r="Q793" i="1"/>
  <c r="P793" i="1"/>
  <c r="O793" i="1"/>
  <c r="N793" i="1"/>
  <c r="M793" i="1"/>
  <c r="L793" i="1"/>
  <c r="K793" i="1"/>
  <c r="Q792" i="1"/>
  <c r="P792" i="1"/>
  <c r="O792" i="1"/>
  <c r="N792" i="1"/>
  <c r="M792" i="1"/>
  <c r="L792" i="1"/>
  <c r="K792" i="1"/>
  <c r="Q791" i="1"/>
  <c r="P791" i="1"/>
  <c r="O791" i="1"/>
  <c r="N791" i="1"/>
  <c r="M791" i="1"/>
  <c r="L791" i="1"/>
  <c r="K791" i="1"/>
  <c r="Q790" i="1"/>
  <c r="P790" i="1"/>
  <c r="O790" i="1"/>
  <c r="N790" i="1"/>
  <c r="M790" i="1"/>
  <c r="L790" i="1"/>
  <c r="K790" i="1"/>
  <c r="Q789" i="1"/>
  <c r="P789" i="1"/>
  <c r="O789" i="1"/>
  <c r="N789" i="1"/>
  <c r="M789" i="1"/>
  <c r="L789" i="1"/>
  <c r="K789" i="1"/>
  <c r="Q788" i="1"/>
  <c r="P788" i="1"/>
  <c r="O788" i="1"/>
  <c r="N788" i="1"/>
  <c r="M788" i="1"/>
  <c r="L788" i="1"/>
  <c r="K788" i="1"/>
  <c r="Q787" i="1"/>
  <c r="P787" i="1"/>
  <c r="O787" i="1"/>
  <c r="N787" i="1"/>
  <c r="M787" i="1"/>
  <c r="L787" i="1"/>
  <c r="K787" i="1"/>
  <c r="Q786" i="1"/>
  <c r="P786" i="1"/>
  <c r="O786" i="1"/>
  <c r="N786" i="1"/>
  <c r="M786" i="1"/>
  <c r="L786" i="1"/>
  <c r="K786" i="1"/>
  <c r="Q785" i="1"/>
  <c r="P785" i="1"/>
  <c r="O785" i="1"/>
  <c r="N785" i="1"/>
  <c r="M785" i="1"/>
  <c r="L785" i="1"/>
  <c r="K785" i="1"/>
  <c r="Q784" i="1"/>
  <c r="P784" i="1"/>
  <c r="O784" i="1"/>
  <c r="N784" i="1"/>
  <c r="M784" i="1"/>
  <c r="L784" i="1"/>
  <c r="K784" i="1"/>
  <c r="Q783" i="1"/>
  <c r="P783" i="1"/>
  <c r="O783" i="1"/>
  <c r="N783" i="1"/>
  <c r="M783" i="1"/>
  <c r="L783" i="1"/>
  <c r="K783" i="1"/>
  <c r="Q782" i="1"/>
  <c r="P782" i="1"/>
  <c r="O782" i="1"/>
  <c r="N782" i="1"/>
  <c r="M782" i="1"/>
  <c r="L782" i="1"/>
  <c r="K782" i="1"/>
  <c r="Q781" i="1"/>
  <c r="P781" i="1"/>
  <c r="O781" i="1"/>
  <c r="N781" i="1"/>
  <c r="M781" i="1"/>
  <c r="L781" i="1"/>
  <c r="K781" i="1"/>
  <c r="Q780" i="1"/>
  <c r="P780" i="1"/>
  <c r="O780" i="1"/>
  <c r="N780" i="1"/>
  <c r="M780" i="1"/>
  <c r="L780" i="1"/>
  <c r="K780" i="1"/>
  <c r="Q779" i="1"/>
  <c r="P779" i="1"/>
  <c r="O779" i="1"/>
  <c r="N779" i="1"/>
  <c r="M779" i="1"/>
  <c r="L779" i="1"/>
  <c r="K779" i="1"/>
  <c r="Q778" i="1"/>
  <c r="P778" i="1"/>
  <c r="O778" i="1"/>
  <c r="N778" i="1"/>
  <c r="M778" i="1"/>
  <c r="L778" i="1"/>
  <c r="K778" i="1"/>
  <c r="Q777" i="1"/>
  <c r="P777" i="1"/>
  <c r="O777" i="1"/>
  <c r="N777" i="1"/>
  <c r="M777" i="1"/>
  <c r="L777" i="1"/>
  <c r="K777" i="1"/>
  <c r="Q776" i="1"/>
  <c r="P776" i="1"/>
  <c r="O776" i="1"/>
  <c r="N776" i="1"/>
  <c r="M776" i="1"/>
  <c r="L776" i="1"/>
  <c r="K776" i="1"/>
  <c r="Q775" i="1"/>
  <c r="P775" i="1"/>
  <c r="O775" i="1"/>
  <c r="N775" i="1"/>
  <c r="M775" i="1"/>
  <c r="L775" i="1"/>
  <c r="K775" i="1"/>
  <c r="Q774" i="1"/>
  <c r="P774" i="1"/>
  <c r="O774" i="1"/>
  <c r="N774" i="1"/>
  <c r="M774" i="1"/>
  <c r="L774" i="1"/>
  <c r="K774" i="1"/>
  <c r="Q773" i="1"/>
  <c r="P773" i="1"/>
  <c r="O773" i="1"/>
  <c r="N773" i="1"/>
  <c r="M773" i="1"/>
  <c r="L773" i="1"/>
  <c r="K773" i="1"/>
  <c r="Q772" i="1"/>
  <c r="P772" i="1"/>
  <c r="O772" i="1"/>
  <c r="N772" i="1"/>
  <c r="M772" i="1"/>
  <c r="L772" i="1"/>
  <c r="K772" i="1"/>
  <c r="Q771" i="1"/>
  <c r="P771" i="1"/>
  <c r="O771" i="1"/>
  <c r="N771" i="1"/>
  <c r="M771" i="1"/>
  <c r="L771" i="1"/>
  <c r="K771" i="1"/>
  <c r="Q770" i="1"/>
  <c r="P770" i="1"/>
  <c r="O770" i="1"/>
  <c r="N770" i="1"/>
  <c r="M770" i="1"/>
  <c r="L770" i="1"/>
  <c r="K770" i="1"/>
  <c r="Q769" i="1"/>
  <c r="P769" i="1"/>
  <c r="O769" i="1"/>
  <c r="N769" i="1"/>
  <c r="M769" i="1"/>
  <c r="L769" i="1"/>
  <c r="K769" i="1"/>
  <c r="Q768" i="1"/>
  <c r="P768" i="1"/>
  <c r="O768" i="1"/>
  <c r="N768" i="1"/>
  <c r="M768" i="1"/>
  <c r="L768" i="1"/>
  <c r="K768" i="1"/>
  <c r="Q767" i="1"/>
  <c r="P767" i="1"/>
  <c r="O767" i="1"/>
  <c r="N767" i="1"/>
  <c r="M767" i="1"/>
  <c r="L767" i="1"/>
  <c r="K767" i="1"/>
  <c r="Q766" i="1"/>
  <c r="P766" i="1"/>
  <c r="O766" i="1"/>
  <c r="N766" i="1"/>
  <c r="M766" i="1"/>
  <c r="L766" i="1"/>
  <c r="K766" i="1"/>
  <c r="Q765" i="1"/>
  <c r="P765" i="1"/>
  <c r="O765" i="1"/>
  <c r="N765" i="1"/>
  <c r="M765" i="1"/>
  <c r="L765" i="1"/>
  <c r="K765" i="1"/>
  <c r="Q764" i="1"/>
  <c r="P764" i="1"/>
  <c r="O764" i="1"/>
  <c r="N764" i="1"/>
  <c r="M764" i="1"/>
  <c r="L764" i="1"/>
  <c r="K764" i="1"/>
  <c r="Q763" i="1"/>
  <c r="P763" i="1"/>
  <c r="O763" i="1"/>
  <c r="N763" i="1"/>
  <c r="M763" i="1"/>
  <c r="L763" i="1"/>
  <c r="K763" i="1"/>
  <c r="Q762" i="1"/>
  <c r="P762" i="1"/>
  <c r="O762" i="1"/>
  <c r="N762" i="1"/>
  <c r="M762" i="1"/>
  <c r="L762" i="1"/>
  <c r="K762" i="1"/>
  <c r="Q761" i="1"/>
  <c r="P761" i="1"/>
  <c r="O761" i="1"/>
  <c r="N761" i="1"/>
  <c r="M761" i="1"/>
  <c r="L761" i="1"/>
  <c r="K761" i="1"/>
  <c r="Q760" i="1"/>
  <c r="P760" i="1"/>
  <c r="O760" i="1"/>
  <c r="N760" i="1"/>
  <c r="M760" i="1"/>
  <c r="L760" i="1"/>
  <c r="K760" i="1"/>
  <c r="Q759" i="1"/>
  <c r="P759" i="1"/>
  <c r="O759" i="1"/>
  <c r="N759" i="1"/>
  <c r="M759" i="1"/>
  <c r="L759" i="1"/>
  <c r="K759" i="1"/>
  <c r="Q758" i="1"/>
  <c r="P758" i="1"/>
  <c r="O758" i="1"/>
  <c r="N758" i="1"/>
  <c r="M758" i="1"/>
  <c r="L758" i="1"/>
  <c r="K758" i="1"/>
  <c r="Q757" i="1"/>
  <c r="P757" i="1"/>
  <c r="O757" i="1"/>
  <c r="N757" i="1"/>
  <c r="M757" i="1"/>
  <c r="L757" i="1"/>
  <c r="K757" i="1"/>
  <c r="Q756" i="1"/>
  <c r="P756" i="1"/>
  <c r="O756" i="1"/>
  <c r="N756" i="1"/>
  <c r="M756" i="1"/>
  <c r="L756" i="1"/>
  <c r="K756" i="1"/>
  <c r="Q755" i="1"/>
  <c r="P755" i="1"/>
  <c r="O755" i="1"/>
  <c r="N755" i="1"/>
  <c r="M755" i="1"/>
  <c r="L755" i="1"/>
  <c r="K755" i="1"/>
  <c r="Q754" i="1"/>
  <c r="P754" i="1"/>
  <c r="O754" i="1"/>
  <c r="N754" i="1"/>
  <c r="M754" i="1"/>
  <c r="L754" i="1"/>
  <c r="K754" i="1"/>
  <c r="Q753" i="1"/>
  <c r="P753" i="1"/>
  <c r="O753" i="1"/>
  <c r="N753" i="1"/>
  <c r="M753" i="1"/>
  <c r="L753" i="1"/>
  <c r="K753" i="1"/>
  <c r="Q752" i="1"/>
  <c r="P752" i="1"/>
  <c r="O752" i="1"/>
  <c r="N752" i="1"/>
  <c r="M752" i="1"/>
  <c r="L752" i="1"/>
  <c r="K752" i="1"/>
  <c r="Q751" i="1"/>
  <c r="P751" i="1"/>
  <c r="O751" i="1"/>
  <c r="N751" i="1"/>
  <c r="M751" i="1"/>
  <c r="L751" i="1"/>
  <c r="K751" i="1"/>
  <c r="Q750" i="1"/>
  <c r="P750" i="1"/>
  <c r="O750" i="1"/>
  <c r="N750" i="1"/>
  <c r="M750" i="1"/>
  <c r="L750" i="1"/>
  <c r="K750" i="1"/>
  <c r="Q749" i="1"/>
  <c r="P749" i="1"/>
  <c r="O749" i="1"/>
  <c r="N749" i="1"/>
  <c r="M749" i="1"/>
  <c r="L749" i="1"/>
  <c r="K749" i="1"/>
  <c r="Q748" i="1"/>
  <c r="P748" i="1"/>
  <c r="O748" i="1"/>
  <c r="N748" i="1"/>
  <c r="M748" i="1"/>
  <c r="L748" i="1"/>
  <c r="K748" i="1"/>
  <c r="Q747" i="1"/>
  <c r="P747" i="1"/>
  <c r="O747" i="1"/>
  <c r="N747" i="1"/>
  <c r="M747" i="1"/>
  <c r="L747" i="1"/>
  <c r="K747" i="1"/>
  <c r="Q746" i="1"/>
  <c r="P746" i="1"/>
  <c r="O746" i="1"/>
  <c r="N746" i="1"/>
  <c r="M746" i="1"/>
  <c r="L746" i="1"/>
  <c r="K746" i="1"/>
  <c r="Q745" i="1"/>
  <c r="P745" i="1"/>
  <c r="O745" i="1"/>
  <c r="N745" i="1"/>
  <c r="M745" i="1"/>
  <c r="L745" i="1"/>
  <c r="K745" i="1"/>
  <c r="Q744" i="1"/>
  <c r="P744" i="1"/>
  <c r="O744" i="1"/>
  <c r="N744" i="1"/>
  <c r="M744" i="1"/>
  <c r="L744" i="1"/>
  <c r="K744" i="1"/>
  <c r="Q743" i="1"/>
  <c r="P743" i="1"/>
  <c r="O743" i="1"/>
  <c r="N743" i="1"/>
  <c r="M743" i="1"/>
  <c r="L743" i="1"/>
  <c r="K743" i="1"/>
  <c r="Q742" i="1"/>
  <c r="P742" i="1"/>
  <c r="O742" i="1"/>
  <c r="N742" i="1"/>
  <c r="M742" i="1"/>
  <c r="L742" i="1"/>
  <c r="K742" i="1"/>
  <c r="Q741" i="1"/>
  <c r="P741" i="1"/>
  <c r="O741" i="1"/>
  <c r="N741" i="1"/>
  <c r="M741" i="1"/>
  <c r="L741" i="1"/>
  <c r="K741" i="1"/>
  <c r="Q740" i="1"/>
  <c r="P740" i="1"/>
  <c r="O740" i="1"/>
  <c r="N740" i="1"/>
  <c r="M740" i="1"/>
  <c r="L740" i="1"/>
  <c r="K740" i="1"/>
  <c r="Q739" i="1"/>
  <c r="P739" i="1"/>
  <c r="O739" i="1"/>
  <c r="N739" i="1"/>
  <c r="M739" i="1"/>
  <c r="L739" i="1"/>
  <c r="K739" i="1"/>
  <c r="Q738" i="1"/>
  <c r="P738" i="1"/>
  <c r="O738" i="1"/>
  <c r="N738" i="1"/>
  <c r="M738" i="1"/>
  <c r="L738" i="1"/>
  <c r="K738" i="1"/>
  <c r="Q737" i="1"/>
  <c r="P737" i="1"/>
  <c r="O737" i="1"/>
  <c r="N737" i="1"/>
  <c r="M737" i="1"/>
  <c r="L737" i="1"/>
  <c r="K737" i="1"/>
  <c r="Q736" i="1"/>
  <c r="P736" i="1"/>
  <c r="O736" i="1"/>
  <c r="N736" i="1"/>
  <c r="M736" i="1"/>
  <c r="L736" i="1"/>
  <c r="K736" i="1"/>
  <c r="Q735" i="1"/>
  <c r="P735" i="1"/>
  <c r="O735" i="1"/>
  <c r="N735" i="1"/>
  <c r="M735" i="1"/>
  <c r="L735" i="1"/>
  <c r="K735" i="1"/>
  <c r="Q734" i="1"/>
  <c r="P734" i="1"/>
  <c r="O734" i="1"/>
  <c r="N734" i="1"/>
  <c r="M734" i="1"/>
  <c r="L734" i="1"/>
  <c r="K734" i="1"/>
  <c r="Q733" i="1"/>
  <c r="P733" i="1"/>
  <c r="O733" i="1"/>
  <c r="N733" i="1"/>
  <c r="M733" i="1"/>
  <c r="L733" i="1"/>
  <c r="K733" i="1"/>
  <c r="Q732" i="1"/>
  <c r="P732" i="1"/>
  <c r="O732" i="1"/>
  <c r="N732" i="1"/>
  <c r="M732" i="1"/>
  <c r="L732" i="1"/>
  <c r="K732" i="1"/>
  <c r="Q731" i="1"/>
  <c r="P731" i="1"/>
  <c r="O731" i="1"/>
  <c r="N731" i="1"/>
  <c r="M731" i="1"/>
  <c r="L731" i="1"/>
  <c r="K731" i="1"/>
  <c r="Q730" i="1"/>
  <c r="P730" i="1"/>
  <c r="O730" i="1"/>
  <c r="N730" i="1"/>
  <c r="M730" i="1"/>
  <c r="L730" i="1"/>
  <c r="K730" i="1"/>
  <c r="Q729" i="1"/>
  <c r="P729" i="1"/>
  <c r="O729" i="1"/>
  <c r="N729" i="1"/>
  <c r="M729" i="1"/>
  <c r="L729" i="1"/>
  <c r="K729" i="1"/>
  <c r="Q728" i="1"/>
  <c r="P728" i="1"/>
  <c r="O728" i="1"/>
  <c r="N728" i="1"/>
  <c r="M728" i="1"/>
  <c r="L728" i="1"/>
  <c r="K728" i="1"/>
  <c r="Q727" i="1"/>
  <c r="P727" i="1"/>
  <c r="O727" i="1"/>
  <c r="N727" i="1"/>
  <c r="M727" i="1"/>
  <c r="L727" i="1"/>
  <c r="K727" i="1"/>
  <c r="Q726" i="1"/>
  <c r="P726" i="1"/>
  <c r="O726" i="1"/>
  <c r="N726" i="1"/>
  <c r="M726" i="1"/>
  <c r="L726" i="1"/>
  <c r="K726" i="1"/>
  <c r="Q725" i="1"/>
  <c r="P725" i="1"/>
  <c r="O725" i="1"/>
  <c r="N725" i="1"/>
  <c r="M725" i="1"/>
  <c r="L725" i="1"/>
  <c r="K725" i="1"/>
  <c r="Q724" i="1"/>
  <c r="P724" i="1"/>
  <c r="O724" i="1"/>
  <c r="N724" i="1"/>
  <c r="M724" i="1"/>
  <c r="L724" i="1"/>
  <c r="K724" i="1"/>
  <c r="Q723" i="1"/>
  <c r="P723" i="1"/>
  <c r="O723" i="1"/>
  <c r="N723" i="1"/>
  <c r="M723" i="1"/>
  <c r="L723" i="1"/>
  <c r="K723" i="1"/>
  <c r="Q722" i="1"/>
  <c r="P722" i="1"/>
  <c r="O722" i="1"/>
  <c r="N722" i="1"/>
  <c r="M722" i="1"/>
  <c r="L722" i="1"/>
  <c r="K722" i="1"/>
  <c r="Q721" i="1"/>
  <c r="P721" i="1"/>
  <c r="O721" i="1"/>
  <c r="N721" i="1"/>
  <c r="M721" i="1"/>
  <c r="L721" i="1"/>
  <c r="K721" i="1"/>
  <c r="Q720" i="1"/>
  <c r="P720" i="1"/>
  <c r="O720" i="1"/>
  <c r="N720" i="1"/>
  <c r="M720" i="1"/>
  <c r="L720" i="1"/>
  <c r="K720" i="1"/>
  <c r="Q719" i="1"/>
  <c r="P719" i="1"/>
  <c r="O719" i="1"/>
  <c r="N719" i="1"/>
  <c r="M719" i="1"/>
  <c r="L719" i="1"/>
  <c r="K719" i="1"/>
  <c r="Q718" i="1"/>
  <c r="P718" i="1"/>
  <c r="O718" i="1"/>
  <c r="N718" i="1"/>
  <c r="M718" i="1"/>
  <c r="L718" i="1"/>
  <c r="K718" i="1"/>
  <c r="Q717" i="1"/>
  <c r="P717" i="1"/>
  <c r="O717" i="1"/>
  <c r="N717" i="1"/>
  <c r="M717" i="1"/>
  <c r="L717" i="1"/>
  <c r="K717" i="1"/>
  <c r="Q716" i="1"/>
  <c r="P716" i="1"/>
  <c r="O716" i="1"/>
  <c r="N716" i="1"/>
  <c r="M716" i="1"/>
  <c r="L716" i="1"/>
  <c r="K716" i="1"/>
  <c r="Q715" i="1"/>
  <c r="P715" i="1"/>
  <c r="O715" i="1"/>
  <c r="N715" i="1"/>
  <c r="M715" i="1"/>
  <c r="L715" i="1"/>
  <c r="K715" i="1"/>
  <c r="Q714" i="1"/>
  <c r="P714" i="1"/>
  <c r="O714" i="1"/>
  <c r="N714" i="1"/>
  <c r="M714" i="1"/>
  <c r="L714" i="1"/>
  <c r="K714" i="1"/>
  <c r="Q713" i="1"/>
  <c r="P713" i="1"/>
  <c r="O713" i="1"/>
  <c r="N713" i="1"/>
  <c r="M713" i="1"/>
  <c r="L713" i="1"/>
  <c r="K713" i="1"/>
  <c r="Q712" i="1"/>
  <c r="P712" i="1"/>
  <c r="O712" i="1"/>
  <c r="N712" i="1"/>
  <c r="M712" i="1"/>
  <c r="L712" i="1"/>
  <c r="K712" i="1"/>
  <c r="Q711" i="1"/>
  <c r="P711" i="1"/>
  <c r="O711" i="1"/>
  <c r="N711" i="1"/>
  <c r="M711" i="1"/>
  <c r="L711" i="1"/>
  <c r="K711" i="1"/>
  <c r="Q710" i="1"/>
  <c r="P710" i="1"/>
  <c r="O710" i="1"/>
  <c r="N710" i="1"/>
  <c r="M710" i="1"/>
  <c r="L710" i="1"/>
  <c r="K710" i="1"/>
  <c r="Q709" i="1"/>
  <c r="P709" i="1"/>
  <c r="O709" i="1"/>
  <c r="N709" i="1"/>
  <c r="M709" i="1"/>
  <c r="L709" i="1"/>
  <c r="K709" i="1"/>
  <c r="Q708" i="1"/>
  <c r="P708" i="1"/>
  <c r="O708" i="1"/>
  <c r="N708" i="1"/>
  <c r="M708" i="1"/>
  <c r="L708" i="1"/>
  <c r="K708" i="1"/>
  <c r="Q707" i="1"/>
  <c r="P707" i="1"/>
  <c r="O707" i="1"/>
  <c r="N707" i="1"/>
  <c r="M707" i="1"/>
  <c r="L707" i="1"/>
  <c r="K707" i="1"/>
  <c r="Q706" i="1"/>
  <c r="P706" i="1"/>
  <c r="O706" i="1"/>
  <c r="N706" i="1"/>
  <c r="M706" i="1"/>
  <c r="L706" i="1"/>
  <c r="K706" i="1"/>
  <c r="Q705" i="1"/>
  <c r="P705" i="1"/>
  <c r="O705" i="1"/>
  <c r="N705" i="1"/>
  <c r="M705" i="1"/>
  <c r="L705" i="1"/>
  <c r="K705" i="1"/>
  <c r="Q704" i="1"/>
  <c r="P704" i="1"/>
  <c r="O704" i="1"/>
  <c r="N704" i="1"/>
  <c r="M704" i="1"/>
  <c r="L704" i="1"/>
  <c r="K704" i="1"/>
  <c r="Q703" i="1"/>
  <c r="P703" i="1"/>
  <c r="O703" i="1"/>
  <c r="N703" i="1"/>
  <c r="M703" i="1"/>
  <c r="L703" i="1"/>
  <c r="K703" i="1"/>
  <c r="Q702" i="1"/>
  <c r="P702" i="1"/>
  <c r="O702" i="1"/>
  <c r="N702" i="1"/>
  <c r="M702" i="1"/>
  <c r="L702" i="1"/>
  <c r="K702" i="1"/>
  <c r="Q701" i="1"/>
  <c r="P701" i="1"/>
  <c r="O701" i="1"/>
  <c r="N701" i="1"/>
  <c r="M701" i="1"/>
  <c r="L701" i="1"/>
  <c r="K701" i="1"/>
  <c r="Q700" i="1"/>
  <c r="P700" i="1"/>
  <c r="O700" i="1"/>
  <c r="N700" i="1"/>
  <c r="M700" i="1"/>
  <c r="L700" i="1"/>
  <c r="K700" i="1"/>
  <c r="Q699" i="1"/>
  <c r="P699" i="1"/>
  <c r="O699" i="1"/>
  <c r="N699" i="1"/>
  <c r="M699" i="1"/>
  <c r="L699" i="1"/>
  <c r="K699" i="1"/>
  <c r="Q698" i="1"/>
  <c r="P698" i="1"/>
  <c r="O698" i="1"/>
  <c r="N698" i="1"/>
  <c r="M698" i="1"/>
  <c r="L698" i="1"/>
  <c r="K698" i="1"/>
  <c r="Q697" i="1"/>
  <c r="P697" i="1"/>
  <c r="O697" i="1"/>
  <c r="N697" i="1"/>
  <c r="M697" i="1"/>
  <c r="L697" i="1"/>
  <c r="K697" i="1"/>
  <c r="Q696" i="1"/>
  <c r="P696" i="1"/>
  <c r="O696" i="1"/>
  <c r="N696" i="1"/>
  <c r="M696" i="1"/>
  <c r="L696" i="1"/>
  <c r="K696" i="1"/>
  <c r="Q695" i="1"/>
  <c r="P695" i="1"/>
  <c r="O695" i="1"/>
  <c r="N695" i="1"/>
  <c r="M695" i="1"/>
  <c r="L695" i="1"/>
  <c r="K695" i="1"/>
  <c r="Q694" i="1"/>
  <c r="P694" i="1"/>
  <c r="O694" i="1"/>
  <c r="N694" i="1"/>
  <c r="M694" i="1"/>
  <c r="L694" i="1"/>
  <c r="K694" i="1"/>
  <c r="Q693" i="1"/>
  <c r="P693" i="1"/>
  <c r="O693" i="1"/>
  <c r="N693" i="1"/>
  <c r="M693" i="1"/>
  <c r="L693" i="1"/>
  <c r="K693" i="1"/>
  <c r="Q692" i="1"/>
  <c r="P692" i="1"/>
  <c r="O692" i="1"/>
  <c r="N692" i="1"/>
  <c r="M692" i="1"/>
  <c r="L692" i="1"/>
  <c r="K692" i="1"/>
  <c r="Q691" i="1"/>
  <c r="P691" i="1"/>
  <c r="O691" i="1"/>
  <c r="N691" i="1"/>
  <c r="M691" i="1"/>
  <c r="L691" i="1"/>
  <c r="K691" i="1"/>
  <c r="Q690" i="1"/>
  <c r="P690" i="1"/>
  <c r="O690" i="1"/>
  <c r="N690" i="1"/>
  <c r="M690" i="1"/>
  <c r="L690" i="1"/>
  <c r="K690" i="1"/>
  <c r="Q689" i="1"/>
  <c r="P689" i="1"/>
  <c r="O689" i="1"/>
  <c r="N689" i="1"/>
  <c r="M689" i="1"/>
  <c r="L689" i="1"/>
  <c r="K689" i="1"/>
  <c r="Q688" i="1"/>
  <c r="P688" i="1"/>
  <c r="O688" i="1"/>
  <c r="N688" i="1"/>
  <c r="M688" i="1"/>
  <c r="L688" i="1"/>
  <c r="K688" i="1"/>
  <c r="Q687" i="1"/>
  <c r="P687" i="1"/>
  <c r="O687" i="1"/>
  <c r="N687" i="1"/>
  <c r="M687" i="1"/>
  <c r="L687" i="1"/>
  <c r="K687" i="1"/>
  <c r="Q686" i="1"/>
  <c r="P686" i="1"/>
  <c r="O686" i="1"/>
  <c r="N686" i="1"/>
  <c r="M686" i="1"/>
  <c r="L686" i="1"/>
  <c r="K686" i="1"/>
  <c r="Q685" i="1"/>
  <c r="P685" i="1"/>
  <c r="O685" i="1"/>
  <c r="N685" i="1"/>
  <c r="M685" i="1"/>
  <c r="L685" i="1"/>
  <c r="K685" i="1"/>
  <c r="Q684" i="1"/>
  <c r="P684" i="1"/>
  <c r="O684" i="1"/>
  <c r="N684" i="1"/>
  <c r="M684" i="1"/>
  <c r="L684" i="1"/>
  <c r="K684" i="1"/>
  <c r="Q683" i="1"/>
  <c r="P683" i="1"/>
  <c r="O683" i="1"/>
  <c r="N683" i="1"/>
  <c r="M683" i="1"/>
  <c r="L683" i="1"/>
  <c r="K683" i="1"/>
  <c r="Q682" i="1"/>
  <c r="P682" i="1"/>
  <c r="O682" i="1"/>
  <c r="N682" i="1"/>
  <c r="M682" i="1"/>
  <c r="L682" i="1"/>
  <c r="K682" i="1"/>
  <c r="Q681" i="1"/>
  <c r="P681" i="1"/>
  <c r="O681" i="1"/>
  <c r="N681" i="1"/>
  <c r="M681" i="1"/>
  <c r="L681" i="1"/>
  <c r="K681" i="1"/>
  <c r="Q680" i="1"/>
  <c r="P680" i="1"/>
  <c r="O680" i="1"/>
  <c r="N680" i="1"/>
  <c r="M680" i="1"/>
  <c r="L680" i="1"/>
  <c r="K680" i="1"/>
  <c r="Q679" i="1"/>
  <c r="P679" i="1"/>
  <c r="O679" i="1"/>
  <c r="N679" i="1"/>
  <c r="M679" i="1"/>
  <c r="L679" i="1"/>
  <c r="K679" i="1"/>
  <c r="Q678" i="1"/>
  <c r="P678" i="1"/>
  <c r="O678" i="1"/>
  <c r="N678" i="1"/>
  <c r="M678" i="1"/>
  <c r="L678" i="1"/>
  <c r="K678" i="1"/>
  <c r="Q677" i="1"/>
  <c r="P677" i="1"/>
  <c r="O677" i="1"/>
  <c r="N677" i="1"/>
  <c r="M677" i="1"/>
  <c r="L677" i="1"/>
  <c r="K677" i="1"/>
  <c r="Q676" i="1"/>
  <c r="P676" i="1"/>
  <c r="O676" i="1"/>
  <c r="N676" i="1"/>
  <c r="M676" i="1"/>
  <c r="L676" i="1"/>
  <c r="K676" i="1"/>
  <c r="Q675" i="1"/>
  <c r="P675" i="1"/>
  <c r="O675" i="1"/>
  <c r="N675" i="1"/>
  <c r="M675" i="1"/>
  <c r="L675" i="1"/>
  <c r="K675" i="1"/>
  <c r="Q674" i="1"/>
  <c r="P674" i="1"/>
  <c r="O674" i="1"/>
  <c r="N674" i="1"/>
  <c r="M674" i="1"/>
  <c r="L674" i="1"/>
  <c r="K674" i="1"/>
  <c r="Q673" i="1"/>
  <c r="P673" i="1"/>
  <c r="O673" i="1"/>
  <c r="N673" i="1"/>
  <c r="M673" i="1"/>
  <c r="L673" i="1"/>
  <c r="K673" i="1"/>
  <c r="Q672" i="1"/>
  <c r="P672" i="1"/>
  <c r="O672" i="1"/>
  <c r="N672" i="1"/>
  <c r="M672" i="1"/>
  <c r="L672" i="1"/>
  <c r="K672" i="1"/>
  <c r="Q671" i="1"/>
  <c r="P671" i="1"/>
  <c r="O671" i="1"/>
  <c r="N671" i="1"/>
  <c r="M671" i="1"/>
  <c r="L671" i="1"/>
  <c r="K671" i="1"/>
  <c r="Q670" i="1"/>
  <c r="P670" i="1"/>
  <c r="O670" i="1"/>
  <c r="N670" i="1"/>
  <c r="M670" i="1"/>
  <c r="L670" i="1"/>
  <c r="K670" i="1"/>
  <c r="Q669" i="1"/>
  <c r="P669" i="1"/>
  <c r="O669" i="1"/>
  <c r="N669" i="1"/>
  <c r="M669" i="1"/>
  <c r="L669" i="1"/>
  <c r="K669" i="1"/>
  <c r="Q668" i="1"/>
  <c r="P668" i="1"/>
  <c r="O668" i="1"/>
  <c r="N668" i="1"/>
  <c r="M668" i="1"/>
  <c r="L668" i="1"/>
  <c r="K668" i="1"/>
  <c r="Q667" i="1"/>
  <c r="P667" i="1"/>
  <c r="O667" i="1"/>
  <c r="N667" i="1"/>
  <c r="M667" i="1"/>
  <c r="L667" i="1"/>
  <c r="K667" i="1"/>
  <c r="Q666" i="1"/>
  <c r="P666" i="1"/>
  <c r="O666" i="1"/>
  <c r="N666" i="1"/>
  <c r="M666" i="1"/>
  <c r="L666" i="1"/>
  <c r="K666" i="1"/>
  <c r="Q665" i="1"/>
  <c r="P665" i="1"/>
  <c r="O665" i="1"/>
  <c r="N665" i="1"/>
  <c r="M665" i="1"/>
  <c r="L665" i="1"/>
  <c r="K665" i="1"/>
  <c r="Q664" i="1"/>
  <c r="P664" i="1"/>
  <c r="O664" i="1"/>
  <c r="N664" i="1"/>
  <c r="M664" i="1"/>
  <c r="L664" i="1"/>
  <c r="K664" i="1"/>
  <c r="Q663" i="1"/>
  <c r="P663" i="1"/>
  <c r="O663" i="1"/>
  <c r="N663" i="1"/>
  <c r="M663" i="1"/>
  <c r="L663" i="1"/>
  <c r="K663" i="1"/>
  <c r="Q662" i="1"/>
  <c r="P662" i="1"/>
  <c r="O662" i="1"/>
  <c r="N662" i="1"/>
  <c r="M662" i="1"/>
  <c r="L662" i="1"/>
  <c r="K662" i="1"/>
  <c r="Q661" i="1"/>
  <c r="P661" i="1"/>
  <c r="O661" i="1"/>
  <c r="N661" i="1"/>
  <c r="M661" i="1"/>
  <c r="L661" i="1"/>
  <c r="K661" i="1"/>
  <c r="Q660" i="1"/>
  <c r="P660" i="1"/>
  <c r="O660" i="1"/>
  <c r="N660" i="1"/>
  <c r="M660" i="1"/>
  <c r="L660" i="1"/>
  <c r="K660" i="1"/>
  <c r="Q659" i="1"/>
  <c r="P659" i="1"/>
  <c r="O659" i="1"/>
  <c r="N659" i="1"/>
  <c r="M659" i="1"/>
  <c r="L659" i="1"/>
  <c r="K659" i="1"/>
  <c r="Q658" i="1"/>
  <c r="P658" i="1"/>
  <c r="O658" i="1"/>
  <c r="N658" i="1"/>
  <c r="M658" i="1"/>
  <c r="L658" i="1"/>
  <c r="K658" i="1"/>
  <c r="Q657" i="1"/>
  <c r="P657" i="1"/>
  <c r="O657" i="1"/>
  <c r="N657" i="1"/>
  <c r="M657" i="1"/>
  <c r="L657" i="1"/>
  <c r="K657" i="1"/>
  <c r="Q656" i="1"/>
  <c r="P656" i="1"/>
  <c r="O656" i="1"/>
  <c r="N656" i="1"/>
  <c r="M656" i="1"/>
  <c r="L656" i="1"/>
  <c r="K656" i="1"/>
  <c r="Q655" i="1"/>
  <c r="P655" i="1"/>
  <c r="O655" i="1"/>
  <c r="N655" i="1"/>
  <c r="M655" i="1"/>
  <c r="L655" i="1"/>
  <c r="K655" i="1"/>
  <c r="Q654" i="1"/>
  <c r="P654" i="1"/>
  <c r="O654" i="1"/>
  <c r="N654" i="1"/>
  <c r="M654" i="1"/>
  <c r="L654" i="1"/>
  <c r="K654" i="1"/>
  <c r="Q653" i="1"/>
  <c r="P653" i="1"/>
  <c r="O653" i="1"/>
  <c r="N653" i="1"/>
  <c r="M653" i="1"/>
  <c r="L653" i="1"/>
  <c r="K653" i="1"/>
  <c r="Q652" i="1"/>
  <c r="P652" i="1"/>
  <c r="O652" i="1"/>
  <c r="N652" i="1"/>
  <c r="M652" i="1"/>
  <c r="L652" i="1"/>
  <c r="K652" i="1"/>
  <c r="Q651" i="1"/>
  <c r="P651" i="1"/>
  <c r="O651" i="1"/>
  <c r="N651" i="1"/>
  <c r="M651" i="1"/>
  <c r="L651" i="1"/>
  <c r="K651" i="1"/>
  <c r="Q650" i="1"/>
  <c r="P650" i="1"/>
  <c r="O650" i="1"/>
  <c r="N650" i="1"/>
  <c r="M650" i="1"/>
  <c r="L650" i="1"/>
  <c r="K650" i="1"/>
  <c r="Q649" i="1"/>
  <c r="P649" i="1"/>
  <c r="O649" i="1"/>
  <c r="N649" i="1"/>
  <c r="M649" i="1"/>
  <c r="L649" i="1"/>
  <c r="K649" i="1"/>
  <c r="Q648" i="1"/>
  <c r="P648" i="1"/>
  <c r="O648" i="1"/>
  <c r="N648" i="1"/>
  <c r="M648" i="1"/>
  <c r="L648" i="1"/>
  <c r="K648" i="1"/>
  <c r="Q647" i="1"/>
  <c r="P647" i="1"/>
  <c r="O647" i="1"/>
  <c r="N647" i="1"/>
  <c r="M647" i="1"/>
  <c r="L647" i="1"/>
  <c r="K647" i="1"/>
  <c r="Q646" i="1"/>
  <c r="P646" i="1"/>
  <c r="O646" i="1"/>
  <c r="N646" i="1"/>
  <c r="M646" i="1"/>
  <c r="L646" i="1"/>
  <c r="K646" i="1"/>
  <c r="Q645" i="1"/>
  <c r="P645" i="1"/>
  <c r="O645" i="1"/>
  <c r="N645" i="1"/>
  <c r="M645" i="1"/>
  <c r="L645" i="1"/>
  <c r="K645" i="1"/>
  <c r="Q644" i="1"/>
  <c r="P644" i="1"/>
  <c r="O644" i="1"/>
  <c r="N644" i="1"/>
  <c r="M644" i="1"/>
  <c r="L644" i="1"/>
  <c r="K644" i="1"/>
  <c r="Q643" i="1"/>
  <c r="P643" i="1"/>
  <c r="O643" i="1"/>
  <c r="N643" i="1"/>
  <c r="M643" i="1"/>
  <c r="L643" i="1"/>
  <c r="K643" i="1"/>
  <c r="Q642" i="1"/>
  <c r="P642" i="1"/>
  <c r="O642" i="1"/>
  <c r="N642" i="1"/>
  <c r="M642" i="1"/>
  <c r="L642" i="1"/>
  <c r="K642" i="1"/>
  <c r="Q641" i="1"/>
  <c r="P641" i="1"/>
  <c r="O641" i="1"/>
  <c r="N641" i="1"/>
  <c r="M641" i="1"/>
  <c r="L641" i="1"/>
  <c r="K641" i="1"/>
  <c r="Q640" i="1"/>
  <c r="P640" i="1"/>
  <c r="O640" i="1"/>
  <c r="N640" i="1"/>
  <c r="M640" i="1"/>
  <c r="L640" i="1"/>
  <c r="K640" i="1"/>
  <c r="Q639" i="1"/>
  <c r="P639" i="1"/>
  <c r="O639" i="1"/>
  <c r="N639" i="1"/>
  <c r="M639" i="1"/>
  <c r="L639" i="1"/>
  <c r="K639" i="1"/>
  <c r="Q638" i="1"/>
  <c r="P638" i="1"/>
  <c r="O638" i="1"/>
  <c r="N638" i="1"/>
  <c r="M638" i="1"/>
  <c r="L638" i="1"/>
  <c r="K638" i="1"/>
  <c r="Q637" i="1"/>
  <c r="P637" i="1"/>
  <c r="O637" i="1"/>
  <c r="N637" i="1"/>
  <c r="M637" i="1"/>
  <c r="L637" i="1"/>
  <c r="K637" i="1"/>
  <c r="Q636" i="1"/>
  <c r="P636" i="1"/>
  <c r="O636" i="1"/>
  <c r="N636" i="1"/>
  <c r="M636" i="1"/>
  <c r="L636" i="1"/>
  <c r="K636" i="1"/>
  <c r="Q635" i="1"/>
  <c r="P635" i="1"/>
  <c r="O635" i="1"/>
  <c r="N635" i="1"/>
  <c r="M635" i="1"/>
  <c r="L635" i="1"/>
  <c r="K635" i="1"/>
  <c r="Q634" i="1"/>
  <c r="P634" i="1"/>
  <c r="O634" i="1"/>
  <c r="N634" i="1"/>
  <c r="M634" i="1"/>
  <c r="L634" i="1"/>
  <c r="K634" i="1"/>
  <c r="Q633" i="1"/>
  <c r="P633" i="1"/>
  <c r="O633" i="1"/>
  <c r="N633" i="1"/>
  <c r="M633" i="1"/>
  <c r="L633" i="1"/>
  <c r="K633" i="1"/>
  <c r="Q632" i="1"/>
  <c r="P632" i="1"/>
  <c r="O632" i="1"/>
  <c r="N632" i="1"/>
  <c r="M632" i="1"/>
  <c r="L632" i="1"/>
  <c r="K632" i="1"/>
  <c r="Q631" i="1"/>
  <c r="P631" i="1"/>
  <c r="O631" i="1"/>
  <c r="N631" i="1"/>
  <c r="M631" i="1"/>
  <c r="L631" i="1"/>
  <c r="K631" i="1"/>
  <c r="Q630" i="1"/>
  <c r="P630" i="1"/>
  <c r="O630" i="1"/>
  <c r="N630" i="1"/>
  <c r="M630" i="1"/>
  <c r="L630" i="1"/>
  <c r="K630" i="1"/>
  <c r="Q629" i="1"/>
  <c r="P629" i="1"/>
  <c r="O629" i="1"/>
  <c r="N629" i="1"/>
  <c r="M629" i="1"/>
  <c r="L629" i="1"/>
  <c r="K629" i="1"/>
  <c r="Q628" i="1"/>
  <c r="P628" i="1"/>
  <c r="O628" i="1"/>
  <c r="N628" i="1"/>
  <c r="M628" i="1"/>
  <c r="L628" i="1"/>
  <c r="K628" i="1"/>
  <c r="Q627" i="1"/>
  <c r="P627" i="1"/>
  <c r="O627" i="1"/>
  <c r="N627" i="1"/>
  <c r="M627" i="1"/>
  <c r="L627" i="1"/>
  <c r="K627" i="1"/>
  <c r="Q626" i="1"/>
  <c r="P626" i="1"/>
  <c r="O626" i="1"/>
  <c r="N626" i="1"/>
  <c r="M626" i="1"/>
  <c r="L626" i="1"/>
  <c r="K626" i="1"/>
  <c r="Q625" i="1"/>
  <c r="P625" i="1"/>
  <c r="O625" i="1"/>
  <c r="N625" i="1"/>
  <c r="M625" i="1"/>
  <c r="L625" i="1"/>
  <c r="K625" i="1"/>
  <c r="Q624" i="1"/>
  <c r="P624" i="1"/>
  <c r="O624" i="1"/>
  <c r="N624" i="1"/>
  <c r="M624" i="1"/>
  <c r="L624" i="1"/>
  <c r="K624" i="1"/>
  <c r="Q623" i="1"/>
  <c r="P623" i="1"/>
  <c r="O623" i="1"/>
  <c r="N623" i="1"/>
  <c r="M623" i="1"/>
  <c r="L623" i="1"/>
  <c r="K623" i="1"/>
  <c r="Q622" i="1"/>
  <c r="P622" i="1"/>
  <c r="O622" i="1"/>
  <c r="N622" i="1"/>
  <c r="M622" i="1"/>
  <c r="L622" i="1"/>
  <c r="K622" i="1"/>
  <c r="Q621" i="1"/>
  <c r="P621" i="1"/>
  <c r="O621" i="1"/>
  <c r="N621" i="1"/>
  <c r="M621" i="1"/>
  <c r="L621" i="1"/>
  <c r="K621" i="1"/>
  <c r="Q620" i="1"/>
  <c r="P620" i="1"/>
  <c r="O620" i="1"/>
  <c r="N620" i="1"/>
  <c r="M620" i="1"/>
  <c r="L620" i="1"/>
  <c r="K620" i="1"/>
  <c r="Q619" i="1"/>
  <c r="P619" i="1"/>
  <c r="O619" i="1"/>
  <c r="N619" i="1"/>
  <c r="M619" i="1"/>
  <c r="L619" i="1"/>
  <c r="K619" i="1"/>
  <c r="Q618" i="1"/>
  <c r="P618" i="1"/>
  <c r="O618" i="1"/>
  <c r="N618" i="1"/>
  <c r="M618" i="1"/>
  <c r="L618" i="1"/>
  <c r="K618" i="1"/>
  <c r="Q617" i="1"/>
  <c r="P617" i="1"/>
  <c r="O617" i="1"/>
  <c r="N617" i="1"/>
  <c r="M617" i="1"/>
  <c r="L617" i="1"/>
  <c r="K617" i="1"/>
  <c r="Q616" i="1"/>
  <c r="P616" i="1"/>
  <c r="O616" i="1"/>
  <c r="N616" i="1"/>
  <c r="M616" i="1"/>
  <c r="L616" i="1"/>
  <c r="K616" i="1"/>
  <c r="Q615" i="1"/>
  <c r="P615" i="1"/>
  <c r="O615" i="1"/>
  <c r="N615" i="1"/>
  <c r="M615" i="1"/>
  <c r="L615" i="1"/>
  <c r="K615" i="1"/>
  <c r="Q614" i="1"/>
  <c r="P614" i="1"/>
  <c r="O614" i="1"/>
  <c r="N614" i="1"/>
  <c r="M614" i="1"/>
  <c r="L614" i="1"/>
  <c r="K614" i="1"/>
  <c r="Q613" i="1"/>
  <c r="P613" i="1"/>
  <c r="O613" i="1"/>
  <c r="N613" i="1"/>
  <c r="M613" i="1"/>
  <c r="L613" i="1"/>
  <c r="K613" i="1"/>
  <c r="Q612" i="1"/>
  <c r="P612" i="1"/>
  <c r="O612" i="1"/>
  <c r="N612" i="1"/>
  <c r="M612" i="1"/>
  <c r="L612" i="1"/>
  <c r="K612" i="1"/>
  <c r="Q611" i="1"/>
  <c r="P611" i="1"/>
  <c r="O611" i="1"/>
  <c r="N611" i="1"/>
  <c r="M611" i="1"/>
  <c r="L611" i="1"/>
  <c r="K611" i="1"/>
  <c r="Q610" i="1"/>
  <c r="P610" i="1"/>
  <c r="O610" i="1"/>
  <c r="N610" i="1"/>
  <c r="M610" i="1"/>
  <c r="L610" i="1"/>
  <c r="K610" i="1"/>
  <c r="Q609" i="1"/>
  <c r="P609" i="1"/>
  <c r="O609" i="1"/>
  <c r="N609" i="1"/>
  <c r="M609" i="1"/>
  <c r="L609" i="1"/>
  <c r="K609" i="1"/>
  <c r="Q608" i="1"/>
  <c r="P608" i="1"/>
  <c r="O608" i="1"/>
  <c r="N608" i="1"/>
  <c r="M608" i="1"/>
  <c r="L608" i="1"/>
  <c r="K608" i="1"/>
  <c r="Q607" i="1"/>
  <c r="P607" i="1"/>
  <c r="O607" i="1"/>
  <c r="N607" i="1"/>
  <c r="M607" i="1"/>
  <c r="L607" i="1"/>
  <c r="K607" i="1"/>
  <c r="Q606" i="1"/>
  <c r="P606" i="1"/>
  <c r="O606" i="1"/>
  <c r="N606" i="1"/>
  <c r="M606" i="1"/>
  <c r="L606" i="1"/>
  <c r="K606" i="1"/>
  <c r="Q605" i="1"/>
  <c r="P605" i="1"/>
  <c r="O605" i="1"/>
  <c r="N605" i="1"/>
  <c r="M605" i="1"/>
  <c r="L605" i="1"/>
  <c r="K605" i="1"/>
  <c r="Q604" i="1"/>
  <c r="P604" i="1"/>
  <c r="O604" i="1"/>
  <c r="N604" i="1"/>
  <c r="M604" i="1"/>
  <c r="L604" i="1"/>
  <c r="K604" i="1"/>
  <c r="Q603" i="1"/>
  <c r="P603" i="1"/>
  <c r="O603" i="1"/>
  <c r="N603" i="1"/>
  <c r="M603" i="1"/>
  <c r="L603" i="1"/>
  <c r="K603" i="1"/>
  <c r="Q602" i="1"/>
  <c r="P602" i="1"/>
  <c r="O602" i="1"/>
  <c r="N602" i="1"/>
  <c r="M602" i="1"/>
  <c r="L602" i="1"/>
  <c r="K602" i="1"/>
  <c r="Q601" i="1"/>
  <c r="P601" i="1"/>
  <c r="O601" i="1"/>
  <c r="N601" i="1"/>
  <c r="M601" i="1"/>
  <c r="L601" i="1"/>
  <c r="K601" i="1"/>
  <c r="Q600" i="1"/>
  <c r="P600" i="1"/>
  <c r="O600" i="1"/>
  <c r="N600" i="1"/>
  <c r="M600" i="1"/>
  <c r="L600" i="1"/>
  <c r="K600" i="1"/>
  <c r="Q599" i="1"/>
  <c r="P599" i="1"/>
  <c r="O599" i="1"/>
  <c r="N599" i="1"/>
  <c r="M599" i="1"/>
  <c r="L599" i="1"/>
  <c r="K599" i="1"/>
  <c r="Q598" i="1"/>
  <c r="P598" i="1"/>
  <c r="O598" i="1"/>
  <c r="N598" i="1"/>
  <c r="M598" i="1"/>
  <c r="L598" i="1"/>
  <c r="K598" i="1"/>
  <c r="Q597" i="1"/>
  <c r="P597" i="1"/>
  <c r="O597" i="1"/>
  <c r="N597" i="1"/>
  <c r="M597" i="1"/>
  <c r="L597" i="1"/>
  <c r="K597" i="1"/>
  <c r="Q596" i="1"/>
  <c r="P596" i="1"/>
  <c r="O596" i="1"/>
  <c r="N596" i="1"/>
  <c r="M596" i="1"/>
  <c r="L596" i="1"/>
  <c r="K596" i="1"/>
  <c r="Q595" i="1"/>
  <c r="P595" i="1"/>
  <c r="O595" i="1"/>
  <c r="N595" i="1"/>
  <c r="M595" i="1"/>
  <c r="L595" i="1"/>
  <c r="K595" i="1"/>
  <c r="Q594" i="1"/>
  <c r="P594" i="1"/>
  <c r="O594" i="1"/>
  <c r="N594" i="1"/>
  <c r="M594" i="1"/>
  <c r="L594" i="1"/>
  <c r="K594" i="1"/>
  <c r="Q593" i="1"/>
  <c r="P593" i="1"/>
  <c r="O593" i="1"/>
  <c r="N593" i="1"/>
  <c r="M593" i="1"/>
  <c r="L593" i="1"/>
  <c r="K593" i="1"/>
  <c r="Q592" i="1"/>
  <c r="P592" i="1"/>
  <c r="O592" i="1"/>
  <c r="N592" i="1"/>
  <c r="M592" i="1"/>
  <c r="L592" i="1"/>
  <c r="K592" i="1"/>
  <c r="Q591" i="1"/>
  <c r="P591" i="1"/>
  <c r="O591" i="1"/>
  <c r="N591" i="1"/>
  <c r="M591" i="1"/>
  <c r="L591" i="1"/>
  <c r="K591" i="1"/>
  <c r="Q590" i="1"/>
  <c r="P590" i="1"/>
  <c r="O590" i="1"/>
  <c r="N590" i="1"/>
  <c r="M590" i="1"/>
  <c r="L590" i="1"/>
  <c r="K590" i="1"/>
  <c r="Q589" i="1"/>
  <c r="P589" i="1"/>
  <c r="O589" i="1"/>
  <c r="N589" i="1"/>
  <c r="M589" i="1"/>
  <c r="L589" i="1"/>
  <c r="K589" i="1"/>
  <c r="Q588" i="1"/>
  <c r="P588" i="1"/>
  <c r="O588" i="1"/>
  <c r="N588" i="1"/>
  <c r="M588" i="1"/>
  <c r="L588" i="1"/>
  <c r="K588" i="1"/>
  <c r="Q587" i="1"/>
  <c r="P587" i="1"/>
  <c r="O587" i="1"/>
  <c r="N587" i="1"/>
  <c r="M587" i="1"/>
  <c r="L587" i="1"/>
  <c r="K587" i="1"/>
  <c r="Q586" i="1"/>
  <c r="P586" i="1"/>
  <c r="O586" i="1"/>
  <c r="N586" i="1"/>
  <c r="M586" i="1"/>
  <c r="L586" i="1"/>
  <c r="K586" i="1"/>
  <c r="Q585" i="1"/>
  <c r="P585" i="1"/>
  <c r="O585" i="1"/>
  <c r="N585" i="1"/>
  <c r="M585" i="1"/>
  <c r="L585" i="1"/>
  <c r="K585" i="1"/>
  <c r="Q584" i="1"/>
  <c r="P584" i="1"/>
  <c r="O584" i="1"/>
  <c r="N584" i="1"/>
  <c r="M584" i="1"/>
  <c r="L584" i="1"/>
  <c r="K584" i="1"/>
  <c r="Q583" i="1"/>
  <c r="P583" i="1"/>
  <c r="O583" i="1"/>
  <c r="N583" i="1"/>
  <c r="M583" i="1"/>
  <c r="L583" i="1"/>
  <c r="K583" i="1"/>
  <c r="Q582" i="1"/>
  <c r="P582" i="1"/>
  <c r="O582" i="1"/>
  <c r="N582" i="1"/>
  <c r="M582" i="1"/>
  <c r="L582" i="1"/>
  <c r="K582" i="1"/>
  <c r="Q581" i="1"/>
  <c r="P581" i="1"/>
  <c r="O581" i="1"/>
  <c r="N581" i="1"/>
  <c r="M581" i="1"/>
  <c r="L581" i="1"/>
  <c r="K581" i="1"/>
  <c r="Q580" i="1"/>
  <c r="P580" i="1"/>
  <c r="O580" i="1"/>
  <c r="N580" i="1"/>
  <c r="M580" i="1"/>
  <c r="L580" i="1"/>
  <c r="K580" i="1"/>
  <c r="Q579" i="1"/>
  <c r="P579" i="1"/>
  <c r="O579" i="1"/>
  <c r="N579" i="1"/>
  <c r="M579" i="1"/>
  <c r="L579" i="1"/>
  <c r="K579" i="1"/>
  <c r="Q578" i="1"/>
  <c r="P578" i="1"/>
  <c r="O578" i="1"/>
  <c r="N578" i="1"/>
  <c r="M578" i="1"/>
  <c r="L578" i="1"/>
  <c r="K578" i="1"/>
  <c r="Q577" i="1"/>
  <c r="P577" i="1"/>
  <c r="O577" i="1"/>
  <c r="N577" i="1"/>
  <c r="M577" i="1"/>
  <c r="L577" i="1"/>
  <c r="K577" i="1"/>
  <c r="Q576" i="1"/>
  <c r="P576" i="1"/>
  <c r="O576" i="1"/>
  <c r="N576" i="1"/>
  <c r="M576" i="1"/>
  <c r="L576" i="1"/>
  <c r="K576" i="1"/>
  <c r="Q575" i="1"/>
  <c r="P575" i="1"/>
  <c r="O575" i="1"/>
  <c r="N575" i="1"/>
  <c r="M575" i="1"/>
  <c r="L575" i="1"/>
  <c r="K575" i="1"/>
  <c r="Q574" i="1"/>
  <c r="P574" i="1"/>
  <c r="O574" i="1"/>
  <c r="N574" i="1"/>
  <c r="M574" i="1"/>
  <c r="L574" i="1"/>
  <c r="K574" i="1"/>
  <c r="Q573" i="1"/>
  <c r="P573" i="1"/>
  <c r="O573" i="1"/>
  <c r="N573" i="1"/>
  <c r="M573" i="1"/>
  <c r="L573" i="1"/>
  <c r="K573" i="1"/>
  <c r="Q572" i="1"/>
  <c r="P572" i="1"/>
  <c r="O572" i="1"/>
  <c r="N572" i="1"/>
  <c r="M572" i="1"/>
  <c r="L572" i="1"/>
  <c r="K572" i="1"/>
  <c r="Q571" i="1"/>
  <c r="P571" i="1"/>
  <c r="O571" i="1"/>
  <c r="N571" i="1"/>
  <c r="M571" i="1"/>
  <c r="L571" i="1"/>
  <c r="K571" i="1"/>
  <c r="Q570" i="1"/>
  <c r="P570" i="1"/>
  <c r="O570" i="1"/>
  <c r="N570" i="1"/>
  <c r="M570" i="1"/>
  <c r="L570" i="1"/>
  <c r="K570" i="1"/>
  <c r="Q569" i="1"/>
  <c r="P569" i="1"/>
  <c r="O569" i="1"/>
  <c r="N569" i="1"/>
  <c r="M569" i="1"/>
  <c r="L569" i="1"/>
  <c r="K569" i="1"/>
  <c r="Q568" i="1"/>
  <c r="P568" i="1"/>
  <c r="O568" i="1"/>
  <c r="N568" i="1"/>
  <c r="M568" i="1"/>
  <c r="L568" i="1"/>
  <c r="K568" i="1"/>
  <c r="Q567" i="1"/>
  <c r="P567" i="1"/>
  <c r="O567" i="1"/>
  <c r="N567" i="1"/>
  <c r="M567" i="1"/>
  <c r="L567" i="1"/>
  <c r="K567" i="1"/>
  <c r="Q566" i="1"/>
  <c r="P566" i="1"/>
  <c r="O566" i="1"/>
  <c r="N566" i="1"/>
  <c r="M566" i="1"/>
  <c r="L566" i="1"/>
  <c r="K566" i="1"/>
  <c r="Q565" i="1"/>
  <c r="P565" i="1"/>
  <c r="O565" i="1"/>
  <c r="N565" i="1"/>
  <c r="M565" i="1"/>
  <c r="L565" i="1"/>
  <c r="K565" i="1"/>
  <c r="Q564" i="1"/>
  <c r="P564" i="1"/>
  <c r="O564" i="1"/>
  <c r="N564" i="1"/>
  <c r="M564" i="1"/>
  <c r="L564" i="1"/>
  <c r="K564" i="1"/>
  <c r="Q563" i="1"/>
  <c r="P563" i="1"/>
  <c r="O563" i="1"/>
  <c r="N563" i="1"/>
  <c r="M563" i="1"/>
  <c r="L563" i="1"/>
  <c r="K563" i="1"/>
  <c r="Q562" i="1"/>
  <c r="P562" i="1"/>
  <c r="O562" i="1"/>
  <c r="N562" i="1"/>
  <c r="M562" i="1"/>
  <c r="L562" i="1"/>
  <c r="K562" i="1"/>
  <c r="Q561" i="1"/>
  <c r="P561" i="1"/>
  <c r="O561" i="1"/>
  <c r="N561" i="1"/>
  <c r="M561" i="1"/>
  <c r="L561" i="1"/>
  <c r="K561" i="1"/>
  <c r="Q560" i="1"/>
  <c r="P560" i="1"/>
  <c r="O560" i="1"/>
  <c r="N560" i="1"/>
  <c r="M560" i="1"/>
  <c r="L560" i="1"/>
  <c r="K560" i="1"/>
  <c r="Q559" i="1"/>
  <c r="P559" i="1"/>
  <c r="O559" i="1"/>
  <c r="N559" i="1"/>
  <c r="M559" i="1"/>
  <c r="L559" i="1"/>
  <c r="K559" i="1"/>
  <c r="Q558" i="1"/>
  <c r="P558" i="1"/>
  <c r="O558" i="1"/>
  <c r="N558" i="1"/>
  <c r="M558" i="1"/>
  <c r="L558" i="1"/>
  <c r="K558" i="1"/>
  <c r="Q557" i="1"/>
  <c r="P557" i="1"/>
  <c r="O557" i="1"/>
  <c r="N557" i="1"/>
  <c r="M557" i="1"/>
  <c r="L557" i="1"/>
  <c r="K557" i="1"/>
  <c r="Q556" i="1"/>
  <c r="P556" i="1"/>
  <c r="O556" i="1"/>
  <c r="N556" i="1"/>
  <c r="M556" i="1"/>
  <c r="L556" i="1"/>
  <c r="K556" i="1"/>
  <c r="Q555" i="1"/>
  <c r="P555" i="1"/>
  <c r="O555" i="1"/>
  <c r="N555" i="1"/>
  <c r="M555" i="1"/>
  <c r="L555" i="1"/>
  <c r="K555" i="1"/>
  <c r="Q554" i="1"/>
  <c r="P554" i="1"/>
  <c r="O554" i="1"/>
  <c r="N554" i="1"/>
  <c r="M554" i="1"/>
  <c r="L554" i="1"/>
  <c r="K554" i="1"/>
  <c r="Q553" i="1"/>
  <c r="P553" i="1"/>
  <c r="O553" i="1"/>
  <c r="N553" i="1"/>
  <c r="M553" i="1"/>
  <c r="L553" i="1"/>
  <c r="K553" i="1"/>
  <c r="Q552" i="1"/>
  <c r="P552" i="1"/>
  <c r="O552" i="1"/>
  <c r="N552" i="1"/>
  <c r="M552" i="1"/>
  <c r="L552" i="1"/>
  <c r="K552" i="1"/>
  <c r="Q551" i="1"/>
  <c r="P551" i="1"/>
  <c r="O551" i="1"/>
  <c r="N551" i="1"/>
  <c r="M551" i="1"/>
  <c r="L551" i="1"/>
  <c r="K551" i="1"/>
  <c r="Q550" i="1"/>
  <c r="P550" i="1"/>
  <c r="O550" i="1"/>
  <c r="N550" i="1"/>
  <c r="M550" i="1"/>
  <c r="L550" i="1"/>
  <c r="K550" i="1"/>
  <c r="Q549" i="1"/>
  <c r="P549" i="1"/>
  <c r="O549" i="1"/>
  <c r="N549" i="1"/>
  <c r="M549" i="1"/>
  <c r="L549" i="1"/>
  <c r="K549" i="1"/>
  <c r="Q548" i="1"/>
  <c r="P548" i="1"/>
  <c r="O548" i="1"/>
  <c r="N548" i="1"/>
  <c r="M548" i="1"/>
  <c r="L548" i="1"/>
  <c r="K548" i="1"/>
  <c r="Q547" i="1"/>
  <c r="P547" i="1"/>
  <c r="O547" i="1"/>
  <c r="N547" i="1"/>
  <c r="M547" i="1"/>
  <c r="L547" i="1"/>
  <c r="K547" i="1"/>
  <c r="Q546" i="1"/>
  <c r="P546" i="1"/>
  <c r="O546" i="1"/>
  <c r="N546" i="1"/>
  <c r="M546" i="1"/>
  <c r="L546" i="1"/>
  <c r="K546" i="1"/>
  <c r="Q545" i="1"/>
  <c r="P545" i="1"/>
  <c r="O545" i="1"/>
  <c r="N545" i="1"/>
  <c r="M545" i="1"/>
  <c r="L545" i="1"/>
  <c r="K545" i="1"/>
  <c r="Q544" i="1"/>
  <c r="P544" i="1"/>
  <c r="O544" i="1"/>
  <c r="N544" i="1"/>
  <c r="M544" i="1"/>
  <c r="L544" i="1"/>
  <c r="K544" i="1"/>
  <c r="Q543" i="1"/>
  <c r="P543" i="1"/>
  <c r="O543" i="1"/>
  <c r="N543" i="1"/>
  <c r="M543" i="1"/>
  <c r="L543" i="1"/>
  <c r="K543" i="1"/>
  <c r="Q542" i="1"/>
  <c r="P542" i="1"/>
  <c r="O542" i="1"/>
  <c r="N542" i="1"/>
  <c r="M542" i="1"/>
  <c r="L542" i="1"/>
  <c r="K542" i="1"/>
  <c r="Q541" i="1"/>
  <c r="P541" i="1"/>
  <c r="O541" i="1"/>
  <c r="N541" i="1"/>
  <c r="M541" i="1"/>
  <c r="L541" i="1"/>
  <c r="K541" i="1"/>
  <c r="Q540" i="1"/>
  <c r="P540" i="1"/>
  <c r="O540" i="1"/>
  <c r="N540" i="1"/>
  <c r="M540" i="1"/>
  <c r="L540" i="1"/>
  <c r="K540" i="1"/>
  <c r="Q539" i="1"/>
  <c r="P539" i="1"/>
  <c r="O539" i="1"/>
  <c r="N539" i="1"/>
  <c r="M539" i="1"/>
  <c r="L539" i="1"/>
  <c r="K539" i="1"/>
  <c r="Q538" i="1"/>
  <c r="P538" i="1"/>
  <c r="O538" i="1"/>
  <c r="N538" i="1"/>
  <c r="M538" i="1"/>
  <c r="L538" i="1"/>
  <c r="K538" i="1"/>
  <c r="Q537" i="1"/>
  <c r="P537" i="1"/>
  <c r="O537" i="1"/>
  <c r="N537" i="1"/>
  <c r="M537" i="1"/>
  <c r="L537" i="1"/>
  <c r="K537" i="1"/>
  <c r="Q536" i="1"/>
  <c r="P536" i="1"/>
  <c r="O536" i="1"/>
  <c r="N536" i="1"/>
  <c r="M536" i="1"/>
  <c r="L536" i="1"/>
  <c r="K536" i="1"/>
  <c r="Q535" i="1"/>
  <c r="P535" i="1"/>
  <c r="O535" i="1"/>
  <c r="N535" i="1"/>
  <c r="M535" i="1"/>
  <c r="L535" i="1"/>
  <c r="K535" i="1"/>
  <c r="Q534" i="1"/>
  <c r="P534" i="1"/>
  <c r="O534" i="1"/>
  <c r="N534" i="1"/>
  <c r="M534" i="1"/>
  <c r="L534" i="1"/>
  <c r="K534" i="1"/>
  <c r="Q533" i="1"/>
  <c r="P533" i="1"/>
  <c r="O533" i="1"/>
  <c r="N533" i="1"/>
  <c r="M533" i="1"/>
  <c r="L533" i="1"/>
  <c r="K533" i="1"/>
  <c r="Q532" i="1"/>
  <c r="P532" i="1"/>
  <c r="O532" i="1"/>
  <c r="N532" i="1"/>
  <c r="M532" i="1"/>
  <c r="L532" i="1"/>
  <c r="K532" i="1"/>
  <c r="Q531" i="1"/>
  <c r="P531" i="1"/>
  <c r="O531" i="1"/>
  <c r="N531" i="1"/>
  <c r="M531" i="1"/>
  <c r="L531" i="1"/>
  <c r="K531" i="1"/>
  <c r="Q530" i="1"/>
  <c r="P530" i="1"/>
  <c r="O530" i="1"/>
  <c r="N530" i="1"/>
  <c r="M530" i="1"/>
  <c r="L530" i="1"/>
  <c r="K530" i="1"/>
  <c r="Q529" i="1"/>
  <c r="P529" i="1"/>
  <c r="O529" i="1"/>
  <c r="N529" i="1"/>
  <c r="M529" i="1"/>
  <c r="L529" i="1"/>
  <c r="K529" i="1"/>
  <c r="Q528" i="1"/>
  <c r="P528" i="1"/>
  <c r="O528" i="1"/>
  <c r="N528" i="1"/>
  <c r="M528" i="1"/>
  <c r="L528" i="1"/>
  <c r="K528" i="1"/>
  <c r="Q527" i="1"/>
  <c r="P527" i="1"/>
  <c r="O527" i="1"/>
  <c r="N527" i="1"/>
  <c r="M527" i="1"/>
  <c r="L527" i="1"/>
  <c r="K527" i="1"/>
  <c r="Q526" i="1"/>
  <c r="P526" i="1"/>
  <c r="O526" i="1"/>
  <c r="N526" i="1"/>
  <c r="M526" i="1"/>
  <c r="L526" i="1"/>
  <c r="K526" i="1"/>
  <c r="Q525" i="1"/>
  <c r="P525" i="1"/>
  <c r="O525" i="1"/>
  <c r="N525" i="1"/>
  <c r="M525" i="1"/>
  <c r="L525" i="1"/>
  <c r="K525" i="1"/>
  <c r="Q524" i="1"/>
  <c r="P524" i="1"/>
  <c r="O524" i="1"/>
  <c r="N524" i="1"/>
  <c r="M524" i="1"/>
  <c r="L524" i="1"/>
  <c r="K524" i="1"/>
  <c r="Q523" i="1"/>
  <c r="P523" i="1"/>
  <c r="O523" i="1"/>
  <c r="N523" i="1"/>
  <c r="M523" i="1"/>
  <c r="L523" i="1"/>
  <c r="K523" i="1"/>
  <c r="Q522" i="1"/>
  <c r="P522" i="1"/>
  <c r="O522" i="1"/>
  <c r="N522" i="1"/>
  <c r="M522" i="1"/>
  <c r="L522" i="1"/>
  <c r="K522" i="1"/>
  <c r="Q521" i="1"/>
  <c r="P521" i="1"/>
  <c r="O521" i="1"/>
  <c r="N521" i="1"/>
  <c r="M521" i="1"/>
  <c r="L521" i="1"/>
  <c r="K521" i="1"/>
  <c r="Q520" i="1"/>
  <c r="P520" i="1"/>
  <c r="O520" i="1"/>
  <c r="N520" i="1"/>
  <c r="M520" i="1"/>
  <c r="L520" i="1"/>
  <c r="K520" i="1"/>
  <c r="Q519" i="1"/>
  <c r="P519" i="1"/>
  <c r="O519" i="1"/>
  <c r="N519" i="1"/>
  <c r="M519" i="1"/>
  <c r="L519" i="1"/>
  <c r="K519" i="1"/>
  <c r="Q518" i="1"/>
  <c r="P518" i="1"/>
  <c r="O518" i="1"/>
  <c r="N518" i="1"/>
  <c r="M518" i="1"/>
  <c r="L518" i="1"/>
  <c r="K518" i="1"/>
  <c r="Q517" i="1"/>
  <c r="P517" i="1"/>
  <c r="O517" i="1"/>
  <c r="N517" i="1"/>
  <c r="M517" i="1"/>
  <c r="L517" i="1"/>
  <c r="K517" i="1"/>
  <c r="Q516" i="1"/>
  <c r="P516" i="1"/>
  <c r="O516" i="1"/>
  <c r="N516" i="1"/>
  <c r="M516" i="1"/>
  <c r="L516" i="1"/>
  <c r="K516" i="1"/>
  <c r="Q515" i="1"/>
  <c r="P515" i="1"/>
  <c r="O515" i="1"/>
  <c r="N515" i="1"/>
  <c r="M515" i="1"/>
  <c r="L515" i="1"/>
  <c r="K515" i="1"/>
  <c r="Q514" i="1"/>
  <c r="P514" i="1"/>
  <c r="O514" i="1"/>
  <c r="N514" i="1"/>
  <c r="M514" i="1"/>
  <c r="L514" i="1"/>
  <c r="K514" i="1"/>
  <c r="Q513" i="1"/>
  <c r="P513" i="1"/>
  <c r="O513" i="1"/>
  <c r="N513" i="1"/>
  <c r="M513" i="1"/>
  <c r="L513" i="1"/>
  <c r="K513" i="1"/>
  <c r="Q512" i="1"/>
  <c r="P512" i="1"/>
  <c r="O512" i="1"/>
  <c r="N512" i="1"/>
  <c r="M512" i="1"/>
  <c r="L512" i="1"/>
  <c r="K512" i="1"/>
  <c r="Q511" i="1"/>
  <c r="P511" i="1"/>
  <c r="O511" i="1"/>
  <c r="N511" i="1"/>
  <c r="M511" i="1"/>
  <c r="L511" i="1"/>
  <c r="K511" i="1"/>
  <c r="Q510" i="1"/>
  <c r="P510" i="1"/>
  <c r="O510" i="1"/>
  <c r="N510" i="1"/>
  <c r="M510" i="1"/>
  <c r="L510" i="1"/>
  <c r="K510" i="1"/>
  <c r="Q509" i="1"/>
  <c r="P509" i="1"/>
  <c r="O509" i="1"/>
  <c r="N509" i="1"/>
  <c r="M509" i="1"/>
  <c r="L509" i="1"/>
  <c r="K509" i="1"/>
  <c r="Q508" i="1"/>
  <c r="P508" i="1"/>
  <c r="O508" i="1"/>
  <c r="N508" i="1"/>
  <c r="M508" i="1"/>
  <c r="L508" i="1"/>
  <c r="K508" i="1"/>
  <c r="Q507" i="1"/>
  <c r="P507" i="1"/>
  <c r="O507" i="1"/>
  <c r="N507" i="1"/>
  <c r="M507" i="1"/>
  <c r="L507" i="1"/>
  <c r="K507" i="1"/>
  <c r="Q506" i="1"/>
  <c r="P506" i="1"/>
  <c r="O506" i="1"/>
  <c r="N506" i="1"/>
  <c r="M506" i="1"/>
  <c r="L506" i="1"/>
  <c r="K506" i="1"/>
  <c r="Q505" i="1"/>
  <c r="P505" i="1"/>
  <c r="O505" i="1"/>
  <c r="N505" i="1"/>
  <c r="M505" i="1"/>
  <c r="L505" i="1"/>
  <c r="K505" i="1"/>
  <c r="Q504" i="1"/>
  <c r="P504" i="1"/>
  <c r="O504" i="1"/>
  <c r="N504" i="1"/>
  <c r="M504" i="1"/>
  <c r="L504" i="1"/>
  <c r="K504" i="1"/>
  <c r="Q503" i="1"/>
  <c r="P503" i="1"/>
  <c r="O503" i="1"/>
  <c r="N503" i="1"/>
  <c r="M503" i="1"/>
  <c r="L503" i="1"/>
  <c r="K503" i="1"/>
  <c r="Q502" i="1"/>
  <c r="P502" i="1"/>
  <c r="O502" i="1"/>
  <c r="N502" i="1"/>
  <c r="M502" i="1"/>
  <c r="L502" i="1"/>
  <c r="K502" i="1"/>
  <c r="Q501" i="1"/>
  <c r="P501" i="1"/>
  <c r="O501" i="1"/>
  <c r="N501" i="1"/>
  <c r="M501" i="1"/>
  <c r="L501" i="1"/>
  <c r="K501" i="1"/>
  <c r="Q500" i="1"/>
  <c r="P500" i="1"/>
  <c r="O500" i="1"/>
  <c r="N500" i="1"/>
  <c r="M500" i="1"/>
  <c r="L500" i="1"/>
  <c r="K500" i="1"/>
  <c r="Q499" i="1"/>
  <c r="P499" i="1"/>
  <c r="O499" i="1"/>
  <c r="N499" i="1"/>
  <c r="M499" i="1"/>
  <c r="L499" i="1"/>
  <c r="K499" i="1"/>
  <c r="Q498" i="1"/>
  <c r="P498" i="1"/>
  <c r="O498" i="1"/>
  <c r="N498" i="1"/>
  <c r="M498" i="1"/>
  <c r="L498" i="1"/>
  <c r="K498" i="1"/>
  <c r="Q497" i="1"/>
  <c r="P497" i="1"/>
  <c r="O497" i="1"/>
  <c r="N497" i="1"/>
  <c r="M497" i="1"/>
  <c r="L497" i="1"/>
  <c r="K497" i="1"/>
  <c r="Q496" i="1"/>
  <c r="P496" i="1"/>
  <c r="O496" i="1"/>
  <c r="N496" i="1"/>
  <c r="M496" i="1"/>
  <c r="L496" i="1"/>
  <c r="K496" i="1"/>
  <c r="Q495" i="1"/>
  <c r="P495" i="1"/>
  <c r="O495" i="1"/>
  <c r="N495" i="1"/>
  <c r="M495" i="1"/>
  <c r="L495" i="1"/>
  <c r="K495" i="1"/>
  <c r="Q494" i="1"/>
  <c r="P494" i="1"/>
  <c r="O494" i="1"/>
  <c r="N494" i="1"/>
  <c r="M494" i="1"/>
  <c r="L494" i="1"/>
  <c r="K494" i="1"/>
  <c r="Q493" i="1"/>
  <c r="P493" i="1"/>
  <c r="O493" i="1"/>
  <c r="N493" i="1"/>
  <c r="M493" i="1"/>
  <c r="L493" i="1"/>
  <c r="K493" i="1"/>
  <c r="Q492" i="1"/>
  <c r="P492" i="1"/>
  <c r="O492" i="1"/>
  <c r="N492" i="1"/>
  <c r="M492" i="1"/>
  <c r="L492" i="1"/>
  <c r="K492" i="1"/>
  <c r="Q491" i="1"/>
  <c r="P491" i="1"/>
  <c r="O491" i="1"/>
  <c r="N491" i="1"/>
  <c r="M491" i="1"/>
  <c r="L491" i="1"/>
  <c r="K491" i="1"/>
  <c r="Q490" i="1"/>
  <c r="P490" i="1"/>
  <c r="O490" i="1"/>
  <c r="N490" i="1"/>
  <c r="M490" i="1"/>
  <c r="L490" i="1"/>
  <c r="K490" i="1"/>
  <c r="Q489" i="1"/>
  <c r="P489" i="1"/>
  <c r="O489" i="1"/>
  <c r="N489" i="1"/>
  <c r="M489" i="1"/>
  <c r="L489" i="1"/>
  <c r="K489" i="1"/>
  <c r="Q488" i="1"/>
  <c r="P488" i="1"/>
  <c r="O488" i="1"/>
  <c r="N488" i="1"/>
  <c r="M488" i="1"/>
  <c r="L488" i="1"/>
  <c r="K488" i="1"/>
  <c r="Q487" i="1"/>
  <c r="P487" i="1"/>
  <c r="O487" i="1"/>
  <c r="N487" i="1"/>
  <c r="M487" i="1"/>
  <c r="L487" i="1"/>
  <c r="K487" i="1"/>
  <c r="Q486" i="1"/>
  <c r="P486" i="1"/>
  <c r="O486" i="1"/>
  <c r="N486" i="1"/>
  <c r="M486" i="1"/>
  <c r="L486" i="1"/>
  <c r="K486" i="1"/>
  <c r="Q485" i="1"/>
  <c r="P485" i="1"/>
  <c r="O485" i="1"/>
  <c r="N485" i="1"/>
  <c r="M485" i="1"/>
  <c r="L485" i="1"/>
  <c r="K485" i="1"/>
  <c r="Q484" i="1"/>
  <c r="P484" i="1"/>
  <c r="O484" i="1"/>
  <c r="N484" i="1"/>
  <c r="M484" i="1"/>
  <c r="L484" i="1"/>
  <c r="K484" i="1"/>
  <c r="Q483" i="1"/>
  <c r="P483" i="1"/>
  <c r="O483" i="1"/>
  <c r="N483" i="1"/>
  <c r="M483" i="1"/>
  <c r="L483" i="1"/>
  <c r="K483" i="1"/>
  <c r="Q482" i="1"/>
  <c r="P482" i="1"/>
  <c r="O482" i="1"/>
  <c r="N482" i="1"/>
  <c r="M482" i="1"/>
  <c r="L482" i="1"/>
  <c r="K482" i="1"/>
  <c r="Q481" i="1"/>
  <c r="P481" i="1"/>
  <c r="O481" i="1"/>
  <c r="N481" i="1"/>
  <c r="M481" i="1"/>
  <c r="L481" i="1"/>
  <c r="K481" i="1"/>
  <c r="Q480" i="1"/>
  <c r="P480" i="1"/>
  <c r="O480" i="1"/>
  <c r="N480" i="1"/>
  <c r="M480" i="1"/>
  <c r="L480" i="1"/>
  <c r="K480" i="1"/>
  <c r="Q479" i="1"/>
  <c r="P479" i="1"/>
  <c r="O479" i="1"/>
  <c r="N479" i="1"/>
  <c r="M479" i="1"/>
  <c r="L479" i="1"/>
  <c r="K479" i="1"/>
  <c r="Q478" i="1"/>
  <c r="P478" i="1"/>
  <c r="O478" i="1"/>
  <c r="N478" i="1"/>
  <c r="M478" i="1"/>
  <c r="L478" i="1"/>
  <c r="K478" i="1"/>
  <c r="Q477" i="1"/>
  <c r="P477" i="1"/>
  <c r="O477" i="1"/>
  <c r="N477" i="1"/>
  <c r="M477" i="1"/>
  <c r="L477" i="1"/>
  <c r="K477" i="1"/>
  <c r="Q476" i="1"/>
  <c r="P476" i="1"/>
  <c r="O476" i="1"/>
  <c r="N476" i="1"/>
  <c r="M476" i="1"/>
  <c r="L476" i="1"/>
  <c r="K476" i="1"/>
  <c r="Q475" i="1"/>
  <c r="P475" i="1"/>
  <c r="O475" i="1"/>
  <c r="N475" i="1"/>
  <c r="M475" i="1"/>
  <c r="L475" i="1"/>
  <c r="K475" i="1"/>
  <c r="Q474" i="1"/>
  <c r="P474" i="1"/>
  <c r="O474" i="1"/>
  <c r="N474" i="1"/>
  <c r="M474" i="1"/>
  <c r="L474" i="1"/>
  <c r="K474" i="1"/>
  <c r="Q473" i="1"/>
  <c r="P473" i="1"/>
  <c r="O473" i="1"/>
  <c r="N473" i="1"/>
  <c r="M473" i="1"/>
  <c r="L473" i="1"/>
  <c r="K473" i="1"/>
  <c r="Q472" i="1"/>
  <c r="P472" i="1"/>
  <c r="O472" i="1"/>
  <c r="N472" i="1"/>
  <c r="M472" i="1"/>
  <c r="L472" i="1"/>
  <c r="K472" i="1"/>
  <c r="Q471" i="1"/>
  <c r="P471" i="1"/>
  <c r="O471" i="1"/>
  <c r="N471" i="1"/>
  <c r="M471" i="1"/>
  <c r="L471" i="1"/>
  <c r="K471" i="1"/>
  <c r="Q470" i="1"/>
  <c r="P470" i="1"/>
  <c r="O470" i="1"/>
  <c r="N470" i="1"/>
  <c r="M470" i="1"/>
  <c r="L470" i="1"/>
  <c r="K470" i="1"/>
  <c r="Q469" i="1"/>
  <c r="P469" i="1"/>
  <c r="O469" i="1"/>
  <c r="N469" i="1"/>
  <c r="M469" i="1"/>
  <c r="L469" i="1"/>
  <c r="K469" i="1"/>
  <c r="Q468" i="1"/>
  <c r="P468" i="1"/>
  <c r="O468" i="1"/>
  <c r="N468" i="1"/>
  <c r="M468" i="1"/>
  <c r="L468" i="1"/>
  <c r="K468" i="1"/>
  <c r="Q467" i="1"/>
  <c r="P467" i="1"/>
  <c r="O467" i="1"/>
  <c r="N467" i="1"/>
  <c r="M467" i="1"/>
  <c r="L467" i="1"/>
  <c r="K467" i="1"/>
  <c r="Q466" i="1"/>
  <c r="P466" i="1"/>
  <c r="O466" i="1"/>
  <c r="N466" i="1"/>
  <c r="M466" i="1"/>
  <c r="L466" i="1"/>
  <c r="K466" i="1"/>
  <c r="Q465" i="1"/>
  <c r="P465" i="1"/>
  <c r="O465" i="1"/>
  <c r="N465" i="1"/>
  <c r="M465" i="1"/>
  <c r="L465" i="1"/>
  <c r="K465" i="1"/>
  <c r="Q464" i="1"/>
  <c r="P464" i="1"/>
  <c r="O464" i="1"/>
  <c r="N464" i="1"/>
  <c r="M464" i="1"/>
  <c r="L464" i="1"/>
  <c r="K464" i="1"/>
  <c r="Q463" i="1"/>
  <c r="P463" i="1"/>
  <c r="O463" i="1"/>
  <c r="N463" i="1"/>
  <c r="M463" i="1"/>
  <c r="L463" i="1"/>
  <c r="K463" i="1"/>
  <c r="Q462" i="1"/>
  <c r="P462" i="1"/>
  <c r="O462" i="1"/>
  <c r="N462" i="1"/>
  <c r="M462" i="1"/>
  <c r="L462" i="1"/>
  <c r="K462" i="1"/>
  <c r="Q461" i="1"/>
  <c r="P461" i="1"/>
  <c r="O461" i="1"/>
  <c r="N461" i="1"/>
  <c r="M461" i="1"/>
  <c r="L461" i="1"/>
  <c r="K461" i="1"/>
  <c r="Q460" i="1"/>
  <c r="P460" i="1"/>
  <c r="O460" i="1"/>
  <c r="N460" i="1"/>
  <c r="M460" i="1"/>
  <c r="L460" i="1"/>
  <c r="K460" i="1"/>
  <c r="Q459" i="1"/>
  <c r="P459" i="1"/>
  <c r="O459" i="1"/>
  <c r="N459" i="1"/>
  <c r="M459" i="1"/>
  <c r="L459" i="1"/>
  <c r="K459" i="1"/>
  <c r="Q458" i="1"/>
  <c r="P458" i="1"/>
  <c r="O458" i="1"/>
  <c r="N458" i="1"/>
  <c r="M458" i="1"/>
  <c r="L458" i="1"/>
  <c r="K458" i="1"/>
  <c r="Q457" i="1"/>
  <c r="P457" i="1"/>
  <c r="O457" i="1"/>
  <c r="N457" i="1"/>
  <c r="M457" i="1"/>
  <c r="L457" i="1"/>
  <c r="K457" i="1"/>
  <c r="Q456" i="1"/>
  <c r="P456" i="1"/>
  <c r="O456" i="1"/>
  <c r="N456" i="1"/>
  <c r="M456" i="1"/>
  <c r="L456" i="1"/>
  <c r="K456" i="1"/>
  <c r="Q455" i="1"/>
  <c r="P455" i="1"/>
  <c r="O455" i="1"/>
  <c r="N455" i="1"/>
  <c r="M455" i="1"/>
  <c r="L455" i="1"/>
  <c r="K455" i="1"/>
  <c r="Q454" i="1"/>
  <c r="P454" i="1"/>
  <c r="O454" i="1"/>
  <c r="N454" i="1"/>
  <c r="M454" i="1"/>
  <c r="L454" i="1"/>
  <c r="K454" i="1"/>
  <c r="Q453" i="1"/>
  <c r="P453" i="1"/>
  <c r="O453" i="1"/>
  <c r="N453" i="1"/>
  <c r="M453" i="1"/>
  <c r="L453" i="1"/>
  <c r="K453" i="1"/>
  <c r="Q452" i="1"/>
  <c r="P452" i="1"/>
  <c r="O452" i="1"/>
  <c r="N452" i="1"/>
  <c r="M452" i="1"/>
  <c r="L452" i="1"/>
  <c r="K452" i="1"/>
  <c r="Q451" i="1"/>
  <c r="P451" i="1"/>
  <c r="O451" i="1"/>
  <c r="N451" i="1"/>
  <c r="M451" i="1"/>
  <c r="L451" i="1"/>
  <c r="K451" i="1"/>
  <c r="Q450" i="1"/>
  <c r="P450" i="1"/>
  <c r="O450" i="1"/>
  <c r="N450" i="1"/>
  <c r="M450" i="1"/>
  <c r="L450" i="1"/>
  <c r="K450" i="1"/>
  <c r="Q449" i="1"/>
  <c r="P449" i="1"/>
  <c r="O449" i="1"/>
  <c r="N449" i="1"/>
  <c r="M449" i="1"/>
  <c r="L449" i="1"/>
  <c r="K449" i="1"/>
  <c r="Q448" i="1"/>
  <c r="P448" i="1"/>
  <c r="O448" i="1"/>
  <c r="N448" i="1"/>
  <c r="M448" i="1"/>
  <c r="L448" i="1"/>
  <c r="K448" i="1"/>
  <c r="Q447" i="1"/>
  <c r="P447" i="1"/>
  <c r="O447" i="1"/>
  <c r="N447" i="1"/>
  <c r="M447" i="1"/>
  <c r="L447" i="1"/>
  <c r="K447" i="1"/>
  <c r="Q446" i="1"/>
  <c r="P446" i="1"/>
  <c r="O446" i="1"/>
  <c r="N446" i="1"/>
  <c r="M446" i="1"/>
  <c r="L446" i="1"/>
  <c r="K446" i="1"/>
  <c r="Q445" i="1"/>
  <c r="P445" i="1"/>
  <c r="O445" i="1"/>
  <c r="N445" i="1"/>
  <c r="M445" i="1"/>
  <c r="L445" i="1"/>
  <c r="K445" i="1"/>
  <c r="Q444" i="1"/>
  <c r="P444" i="1"/>
  <c r="O444" i="1"/>
  <c r="N444" i="1"/>
  <c r="M444" i="1"/>
  <c r="L444" i="1"/>
  <c r="K444" i="1"/>
  <c r="Q443" i="1"/>
  <c r="P443" i="1"/>
  <c r="O443" i="1"/>
  <c r="N443" i="1"/>
  <c r="M443" i="1"/>
  <c r="L443" i="1"/>
  <c r="K443" i="1"/>
  <c r="Q442" i="1"/>
  <c r="P442" i="1"/>
  <c r="O442" i="1"/>
  <c r="N442" i="1"/>
  <c r="M442" i="1"/>
  <c r="L442" i="1"/>
  <c r="K442" i="1"/>
  <c r="Q441" i="1"/>
  <c r="P441" i="1"/>
  <c r="O441" i="1"/>
  <c r="N441" i="1"/>
  <c r="M441" i="1"/>
  <c r="L441" i="1"/>
  <c r="K441" i="1"/>
  <c r="Q440" i="1"/>
  <c r="P440" i="1"/>
  <c r="O440" i="1"/>
  <c r="N440" i="1"/>
  <c r="M440" i="1"/>
  <c r="L440" i="1"/>
  <c r="K440" i="1"/>
  <c r="Q439" i="1"/>
  <c r="P439" i="1"/>
  <c r="O439" i="1"/>
  <c r="N439" i="1"/>
  <c r="M439" i="1"/>
  <c r="L439" i="1"/>
  <c r="K439" i="1"/>
  <c r="Q438" i="1"/>
  <c r="P438" i="1"/>
  <c r="O438" i="1"/>
  <c r="N438" i="1"/>
  <c r="M438" i="1"/>
  <c r="L438" i="1"/>
  <c r="K438" i="1"/>
  <c r="Q437" i="1"/>
  <c r="P437" i="1"/>
  <c r="O437" i="1"/>
  <c r="N437" i="1"/>
  <c r="M437" i="1"/>
  <c r="L437" i="1"/>
  <c r="K437" i="1"/>
  <c r="Q436" i="1"/>
  <c r="P436" i="1"/>
  <c r="O436" i="1"/>
  <c r="N436" i="1"/>
  <c r="M436" i="1"/>
  <c r="L436" i="1"/>
  <c r="K436" i="1"/>
  <c r="Q435" i="1"/>
  <c r="P435" i="1"/>
  <c r="O435" i="1"/>
  <c r="N435" i="1"/>
  <c r="M435" i="1"/>
  <c r="L435" i="1"/>
  <c r="K435" i="1"/>
  <c r="Q434" i="1"/>
  <c r="P434" i="1"/>
  <c r="O434" i="1"/>
  <c r="N434" i="1"/>
  <c r="M434" i="1"/>
  <c r="L434" i="1"/>
  <c r="K434" i="1"/>
  <c r="Q433" i="1"/>
  <c r="P433" i="1"/>
  <c r="O433" i="1"/>
  <c r="N433" i="1"/>
  <c r="M433" i="1"/>
  <c r="L433" i="1"/>
  <c r="K433" i="1"/>
  <c r="Q432" i="1"/>
  <c r="P432" i="1"/>
  <c r="O432" i="1"/>
  <c r="N432" i="1"/>
  <c r="M432" i="1"/>
  <c r="L432" i="1"/>
  <c r="K432" i="1"/>
  <c r="Q431" i="1"/>
  <c r="P431" i="1"/>
  <c r="O431" i="1"/>
  <c r="N431" i="1"/>
  <c r="M431" i="1"/>
  <c r="L431" i="1"/>
  <c r="K431" i="1"/>
  <c r="Q430" i="1"/>
  <c r="P430" i="1"/>
  <c r="O430" i="1"/>
  <c r="N430" i="1"/>
  <c r="M430" i="1"/>
  <c r="L430" i="1"/>
  <c r="K430" i="1"/>
  <c r="Q429" i="1"/>
  <c r="P429" i="1"/>
  <c r="O429" i="1"/>
  <c r="N429" i="1"/>
  <c r="M429" i="1"/>
  <c r="L429" i="1"/>
  <c r="K429" i="1"/>
  <c r="Q428" i="1"/>
  <c r="P428" i="1"/>
  <c r="O428" i="1"/>
  <c r="N428" i="1"/>
  <c r="M428" i="1"/>
  <c r="L428" i="1"/>
  <c r="K428" i="1"/>
  <c r="Q427" i="1"/>
  <c r="P427" i="1"/>
  <c r="O427" i="1"/>
  <c r="N427" i="1"/>
  <c r="M427" i="1"/>
  <c r="L427" i="1"/>
  <c r="K427" i="1"/>
  <c r="Q426" i="1"/>
  <c r="P426" i="1"/>
  <c r="O426" i="1"/>
  <c r="N426" i="1"/>
  <c r="M426" i="1"/>
  <c r="L426" i="1"/>
  <c r="K426" i="1"/>
  <c r="Q425" i="1"/>
  <c r="P425" i="1"/>
  <c r="O425" i="1"/>
  <c r="N425" i="1"/>
  <c r="M425" i="1"/>
  <c r="L425" i="1"/>
  <c r="K425" i="1"/>
  <c r="Q424" i="1"/>
  <c r="P424" i="1"/>
  <c r="O424" i="1"/>
  <c r="N424" i="1"/>
  <c r="M424" i="1"/>
  <c r="L424" i="1"/>
  <c r="K424" i="1"/>
  <c r="Q423" i="1"/>
  <c r="P423" i="1"/>
  <c r="O423" i="1"/>
  <c r="N423" i="1"/>
  <c r="M423" i="1"/>
  <c r="L423" i="1"/>
  <c r="K423" i="1"/>
  <c r="Q422" i="1"/>
  <c r="P422" i="1"/>
  <c r="O422" i="1"/>
  <c r="N422" i="1"/>
  <c r="M422" i="1"/>
  <c r="L422" i="1"/>
  <c r="K422" i="1"/>
  <c r="Q421" i="1"/>
  <c r="P421" i="1"/>
  <c r="O421" i="1"/>
  <c r="N421" i="1"/>
  <c r="M421" i="1"/>
  <c r="L421" i="1"/>
  <c r="K421" i="1"/>
  <c r="Q420" i="1"/>
  <c r="P420" i="1"/>
  <c r="O420" i="1"/>
  <c r="N420" i="1"/>
  <c r="M420" i="1"/>
  <c r="L420" i="1"/>
  <c r="K420" i="1"/>
  <c r="Q419" i="1"/>
  <c r="P419" i="1"/>
  <c r="O419" i="1"/>
  <c r="N419" i="1"/>
  <c r="M419" i="1"/>
  <c r="L419" i="1"/>
  <c r="K419" i="1"/>
  <c r="Q418" i="1"/>
  <c r="P418" i="1"/>
  <c r="O418" i="1"/>
  <c r="N418" i="1"/>
  <c r="M418" i="1"/>
  <c r="L418" i="1"/>
  <c r="K418" i="1"/>
  <c r="Q417" i="1"/>
  <c r="P417" i="1"/>
  <c r="O417" i="1"/>
  <c r="N417" i="1"/>
  <c r="M417" i="1"/>
  <c r="L417" i="1"/>
  <c r="K417" i="1"/>
  <c r="Q416" i="1"/>
  <c r="P416" i="1"/>
  <c r="O416" i="1"/>
  <c r="N416" i="1"/>
  <c r="M416" i="1"/>
  <c r="L416" i="1"/>
  <c r="K416" i="1"/>
  <c r="Q415" i="1"/>
  <c r="P415" i="1"/>
  <c r="O415" i="1"/>
  <c r="N415" i="1"/>
  <c r="M415" i="1"/>
  <c r="L415" i="1"/>
  <c r="K415" i="1"/>
  <c r="Q414" i="1"/>
  <c r="P414" i="1"/>
  <c r="O414" i="1"/>
  <c r="N414" i="1"/>
  <c r="M414" i="1"/>
  <c r="L414" i="1"/>
  <c r="K414" i="1"/>
  <c r="Q413" i="1"/>
  <c r="P413" i="1"/>
  <c r="O413" i="1"/>
  <c r="N413" i="1"/>
  <c r="M413" i="1"/>
  <c r="L413" i="1"/>
  <c r="K413" i="1"/>
  <c r="Q412" i="1"/>
  <c r="P412" i="1"/>
  <c r="O412" i="1"/>
  <c r="N412" i="1"/>
  <c r="M412" i="1"/>
  <c r="L412" i="1"/>
  <c r="K412" i="1"/>
  <c r="Q411" i="1"/>
  <c r="P411" i="1"/>
  <c r="O411" i="1"/>
  <c r="N411" i="1"/>
  <c r="M411" i="1"/>
  <c r="L411" i="1"/>
  <c r="K411" i="1"/>
  <c r="Q410" i="1"/>
  <c r="P410" i="1"/>
  <c r="O410" i="1"/>
  <c r="N410" i="1"/>
  <c r="M410" i="1"/>
  <c r="L410" i="1"/>
  <c r="K410" i="1"/>
  <c r="Q409" i="1"/>
  <c r="P409" i="1"/>
  <c r="O409" i="1"/>
  <c r="N409" i="1"/>
  <c r="M409" i="1"/>
  <c r="L409" i="1"/>
  <c r="K409" i="1"/>
  <c r="Q408" i="1"/>
  <c r="P408" i="1"/>
  <c r="O408" i="1"/>
  <c r="N408" i="1"/>
  <c r="M408" i="1"/>
  <c r="L408" i="1"/>
  <c r="K408" i="1"/>
  <c r="Q407" i="1"/>
  <c r="P407" i="1"/>
  <c r="O407" i="1"/>
  <c r="N407" i="1"/>
  <c r="M407" i="1"/>
  <c r="L407" i="1"/>
  <c r="K407" i="1"/>
  <c r="Q406" i="1"/>
  <c r="P406" i="1"/>
  <c r="O406" i="1"/>
  <c r="N406" i="1"/>
  <c r="M406" i="1"/>
  <c r="L406" i="1"/>
  <c r="K406" i="1"/>
  <c r="Q405" i="1"/>
  <c r="P405" i="1"/>
  <c r="O405" i="1"/>
  <c r="N405" i="1"/>
  <c r="M405" i="1"/>
  <c r="L405" i="1"/>
  <c r="K405" i="1"/>
  <c r="Q404" i="1"/>
  <c r="P404" i="1"/>
  <c r="O404" i="1"/>
  <c r="N404" i="1"/>
  <c r="M404" i="1"/>
  <c r="L404" i="1"/>
  <c r="K404" i="1"/>
  <c r="Q403" i="1"/>
  <c r="P403" i="1"/>
  <c r="O403" i="1"/>
  <c r="N403" i="1"/>
  <c r="M403" i="1"/>
  <c r="L403" i="1"/>
  <c r="K403" i="1"/>
  <c r="Q402" i="1"/>
  <c r="P402" i="1"/>
  <c r="O402" i="1"/>
  <c r="N402" i="1"/>
  <c r="M402" i="1"/>
  <c r="L402" i="1"/>
  <c r="K402" i="1"/>
  <c r="Q401" i="1"/>
  <c r="P401" i="1"/>
  <c r="O401" i="1"/>
  <c r="N401" i="1"/>
  <c r="M401" i="1"/>
  <c r="L401" i="1"/>
  <c r="K401" i="1"/>
  <c r="Q400" i="1"/>
  <c r="P400" i="1"/>
  <c r="O400" i="1"/>
  <c r="N400" i="1"/>
  <c r="M400" i="1"/>
  <c r="L400" i="1"/>
  <c r="K400" i="1"/>
  <c r="Q399" i="1"/>
  <c r="P399" i="1"/>
  <c r="O399" i="1"/>
  <c r="N399" i="1"/>
  <c r="M399" i="1"/>
  <c r="L399" i="1"/>
  <c r="K399" i="1"/>
  <c r="Q398" i="1"/>
  <c r="P398" i="1"/>
  <c r="O398" i="1"/>
  <c r="N398" i="1"/>
  <c r="M398" i="1"/>
  <c r="L398" i="1"/>
  <c r="K398" i="1"/>
  <c r="Q397" i="1"/>
  <c r="P397" i="1"/>
  <c r="O397" i="1"/>
  <c r="N397" i="1"/>
  <c r="M397" i="1"/>
  <c r="L397" i="1"/>
  <c r="K397" i="1"/>
  <c r="Q396" i="1"/>
  <c r="P396" i="1"/>
  <c r="O396" i="1"/>
  <c r="N396" i="1"/>
  <c r="M396" i="1"/>
  <c r="L396" i="1"/>
  <c r="K396" i="1"/>
  <c r="Q395" i="1"/>
  <c r="P395" i="1"/>
  <c r="O395" i="1"/>
  <c r="N395" i="1"/>
  <c r="M395" i="1"/>
  <c r="L395" i="1"/>
  <c r="K395" i="1"/>
  <c r="Q394" i="1"/>
  <c r="P394" i="1"/>
  <c r="O394" i="1"/>
  <c r="N394" i="1"/>
  <c r="M394" i="1"/>
  <c r="L394" i="1"/>
  <c r="K394" i="1"/>
  <c r="Q393" i="1"/>
  <c r="P393" i="1"/>
  <c r="O393" i="1"/>
  <c r="N393" i="1"/>
  <c r="M393" i="1"/>
  <c r="L393" i="1"/>
  <c r="K393" i="1"/>
  <c r="Q392" i="1"/>
  <c r="P392" i="1"/>
  <c r="O392" i="1"/>
  <c r="N392" i="1"/>
  <c r="M392" i="1"/>
  <c r="L392" i="1"/>
  <c r="K392" i="1"/>
  <c r="Q391" i="1"/>
  <c r="P391" i="1"/>
  <c r="O391" i="1"/>
  <c r="N391" i="1"/>
  <c r="M391" i="1"/>
  <c r="L391" i="1"/>
  <c r="K391" i="1"/>
  <c r="Q390" i="1"/>
  <c r="P390" i="1"/>
  <c r="O390" i="1"/>
  <c r="N390" i="1"/>
  <c r="M390" i="1"/>
  <c r="L390" i="1"/>
  <c r="K390" i="1"/>
  <c r="Q389" i="1"/>
  <c r="P389" i="1"/>
  <c r="O389" i="1"/>
  <c r="N389" i="1"/>
  <c r="M389" i="1"/>
  <c r="L389" i="1"/>
  <c r="K389" i="1"/>
  <c r="Q388" i="1"/>
  <c r="P388" i="1"/>
  <c r="O388" i="1"/>
  <c r="N388" i="1"/>
  <c r="M388" i="1"/>
  <c r="L388" i="1"/>
  <c r="K388" i="1"/>
  <c r="Q387" i="1"/>
  <c r="P387" i="1"/>
  <c r="O387" i="1"/>
  <c r="N387" i="1"/>
  <c r="M387" i="1"/>
  <c r="L387" i="1"/>
  <c r="K387" i="1"/>
  <c r="Q386" i="1"/>
  <c r="P386" i="1"/>
  <c r="O386" i="1"/>
  <c r="N386" i="1"/>
  <c r="M386" i="1"/>
  <c r="L386" i="1"/>
  <c r="K386" i="1"/>
  <c r="Q385" i="1"/>
  <c r="P385" i="1"/>
  <c r="O385" i="1"/>
  <c r="N385" i="1"/>
  <c r="M385" i="1"/>
  <c r="L385" i="1"/>
  <c r="K385" i="1"/>
  <c r="Q384" i="1"/>
  <c r="P384" i="1"/>
  <c r="O384" i="1"/>
  <c r="N384" i="1"/>
  <c r="M384" i="1"/>
  <c r="L384" i="1"/>
  <c r="K384" i="1"/>
  <c r="Q383" i="1"/>
  <c r="P383" i="1"/>
  <c r="O383" i="1"/>
  <c r="N383" i="1"/>
  <c r="M383" i="1"/>
  <c r="L383" i="1"/>
  <c r="K383" i="1"/>
  <c r="Q382" i="1"/>
  <c r="P382" i="1"/>
  <c r="O382" i="1"/>
  <c r="N382" i="1"/>
  <c r="M382" i="1"/>
  <c r="L382" i="1"/>
  <c r="K382" i="1"/>
  <c r="Q381" i="1"/>
  <c r="P381" i="1"/>
  <c r="O381" i="1"/>
  <c r="N381" i="1"/>
  <c r="M381" i="1"/>
  <c r="L381" i="1"/>
  <c r="K381" i="1"/>
  <c r="Q380" i="1"/>
  <c r="P380" i="1"/>
  <c r="O380" i="1"/>
  <c r="N380" i="1"/>
  <c r="M380" i="1"/>
  <c r="L380" i="1"/>
  <c r="K380" i="1"/>
  <c r="Q379" i="1"/>
  <c r="P379" i="1"/>
  <c r="O379" i="1"/>
  <c r="N379" i="1"/>
  <c r="M379" i="1"/>
  <c r="L379" i="1"/>
  <c r="K379" i="1"/>
  <c r="Q378" i="1"/>
  <c r="P378" i="1"/>
  <c r="O378" i="1"/>
  <c r="N378" i="1"/>
  <c r="M378" i="1"/>
  <c r="L378" i="1"/>
  <c r="K378" i="1"/>
  <c r="Q377" i="1"/>
  <c r="P377" i="1"/>
  <c r="O377" i="1"/>
  <c r="N377" i="1"/>
  <c r="M377" i="1"/>
  <c r="L377" i="1"/>
  <c r="K377" i="1"/>
  <c r="Q376" i="1"/>
  <c r="P376" i="1"/>
  <c r="O376" i="1"/>
  <c r="N376" i="1"/>
  <c r="M376" i="1"/>
  <c r="L376" i="1"/>
  <c r="K376" i="1"/>
  <c r="Q375" i="1"/>
  <c r="P375" i="1"/>
  <c r="O375" i="1"/>
  <c r="N375" i="1"/>
  <c r="M375" i="1"/>
  <c r="L375" i="1"/>
  <c r="K375" i="1"/>
  <c r="Q374" i="1"/>
  <c r="P374" i="1"/>
  <c r="O374" i="1"/>
  <c r="N374" i="1"/>
  <c r="M374" i="1"/>
  <c r="L374" i="1"/>
  <c r="K374" i="1"/>
  <c r="Q373" i="1"/>
  <c r="P373" i="1"/>
  <c r="O373" i="1"/>
  <c r="N373" i="1"/>
  <c r="M373" i="1"/>
  <c r="L373" i="1"/>
  <c r="K373" i="1"/>
  <c r="Q372" i="1"/>
  <c r="P372" i="1"/>
  <c r="O372" i="1"/>
  <c r="N372" i="1"/>
  <c r="M372" i="1"/>
  <c r="L372" i="1"/>
  <c r="K372" i="1"/>
  <c r="Q371" i="1"/>
  <c r="P371" i="1"/>
  <c r="O371" i="1"/>
  <c r="N371" i="1"/>
  <c r="M371" i="1"/>
  <c r="L371" i="1"/>
  <c r="K371" i="1"/>
  <c r="Q370" i="1"/>
  <c r="P370" i="1"/>
  <c r="O370" i="1"/>
  <c r="N370" i="1"/>
  <c r="M370" i="1"/>
  <c r="L370" i="1"/>
  <c r="K370" i="1"/>
  <c r="Q369" i="1"/>
  <c r="P369" i="1"/>
  <c r="O369" i="1"/>
  <c r="N369" i="1"/>
  <c r="M369" i="1"/>
  <c r="L369" i="1"/>
  <c r="K369" i="1"/>
  <c r="Q368" i="1"/>
  <c r="P368" i="1"/>
  <c r="O368" i="1"/>
  <c r="N368" i="1"/>
  <c r="M368" i="1"/>
  <c r="L368" i="1"/>
  <c r="K368" i="1"/>
  <c r="Q367" i="1"/>
  <c r="P367" i="1"/>
  <c r="O367" i="1"/>
  <c r="N367" i="1"/>
  <c r="M367" i="1"/>
  <c r="L367" i="1"/>
  <c r="K367" i="1"/>
  <c r="Q366" i="1"/>
  <c r="P366" i="1"/>
  <c r="O366" i="1"/>
  <c r="N366" i="1"/>
  <c r="M366" i="1"/>
  <c r="L366" i="1"/>
  <c r="K366" i="1"/>
  <c r="Q365" i="1"/>
  <c r="P365" i="1"/>
  <c r="O365" i="1"/>
  <c r="N365" i="1"/>
  <c r="M365" i="1"/>
  <c r="L365" i="1"/>
  <c r="K365" i="1"/>
  <c r="Q364" i="1"/>
  <c r="P364" i="1"/>
  <c r="O364" i="1"/>
  <c r="N364" i="1"/>
  <c r="M364" i="1"/>
  <c r="L364" i="1"/>
  <c r="K364" i="1"/>
  <c r="Q363" i="1"/>
  <c r="P363" i="1"/>
  <c r="O363" i="1"/>
  <c r="N363" i="1"/>
  <c r="M363" i="1"/>
  <c r="L363" i="1"/>
  <c r="K363" i="1"/>
  <c r="Q362" i="1"/>
  <c r="P362" i="1"/>
  <c r="O362" i="1"/>
  <c r="N362" i="1"/>
  <c r="M362" i="1"/>
  <c r="L362" i="1"/>
  <c r="K362" i="1"/>
  <c r="Q361" i="1"/>
  <c r="P361" i="1"/>
  <c r="O361" i="1"/>
  <c r="N361" i="1"/>
  <c r="M361" i="1"/>
  <c r="L361" i="1"/>
  <c r="K361" i="1"/>
  <c r="Q360" i="1"/>
  <c r="P360" i="1"/>
  <c r="O360" i="1"/>
  <c r="N360" i="1"/>
  <c r="M360" i="1"/>
  <c r="L360" i="1"/>
  <c r="K360" i="1"/>
  <c r="Q359" i="1"/>
  <c r="P359" i="1"/>
  <c r="O359" i="1"/>
  <c r="N359" i="1"/>
  <c r="M359" i="1"/>
  <c r="L359" i="1"/>
  <c r="K359" i="1"/>
  <c r="Q358" i="1"/>
  <c r="P358" i="1"/>
  <c r="O358" i="1"/>
  <c r="N358" i="1"/>
  <c r="M358" i="1"/>
  <c r="L358" i="1"/>
  <c r="K358" i="1"/>
  <c r="Q357" i="1"/>
  <c r="P357" i="1"/>
  <c r="O357" i="1"/>
  <c r="N357" i="1"/>
  <c r="M357" i="1"/>
  <c r="L357" i="1"/>
  <c r="K357" i="1"/>
  <c r="Q356" i="1"/>
  <c r="P356" i="1"/>
  <c r="O356" i="1"/>
  <c r="N356" i="1"/>
  <c r="M356" i="1"/>
  <c r="L356" i="1"/>
  <c r="K356" i="1"/>
  <c r="Q355" i="1"/>
  <c r="P355" i="1"/>
  <c r="O355" i="1"/>
  <c r="N355" i="1"/>
  <c r="M355" i="1"/>
  <c r="L355" i="1"/>
  <c r="K355" i="1"/>
  <c r="Q354" i="1"/>
  <c r="P354" i="1"/>
  <c r="O354" i="1"/>
  <c r="N354" i="1"/>
  <c r="M354" i="1"/>
  <c r="L354" i="1"/>
  <c r="K354" i="1"/>
  <c r="Q353" i="1"/>
  <c r="P353" i="1"/>
  <c r="O353" i="1"/>
  <c r="N353" i="1"/>
  <c r="M353" i="1"/>
  <c r="L353" i="1"/>
  <c r="K353" i="1"/>
  <c r="Q352" i="1"/>
  <c r="P352" i="1"/>
  <c r="O352" i="1"/>
  <c r="N352" i="1"/>
  <c r="M352" i="1"/>
  <c r="L352" i="1"/>
  <c r="K352" i="1"/>
  <c r="Q351" i="1"/>
  <c r="P351" i="1"/>
  <c r="O351" i="1"/>
  <c r="N351" i="1"/>
  <c r="M351" i="1"/>
  <c r="L351" i="1"/>
  <c r="K351" i="1"/>
  <c r="Q350" i="1"/>
  <c r="P350" i="1"/>
  <c r="O350" i="1"/>
  <c r="N350" i="1"/>
  <c r="M350" i="1"/>
  <c r="L350" i="1"/>
  <c r="K350" i="1"/>
  <c r="Q349" i="1"/>
  <c r="P349" i="1"/>
  <c r="O349" i="1"/>
  <c r="N349" i="1"/>
  <c r="M349" i="1"/>
  <c r="L349" i="1"/>
  <c r="K349" i="1"/>
  <c r="Q348" i="1"/>
  <c r="P348" i="1"/>
  <c r="O348" i="1"/>
  <c r="N348" i="1"/>
  <c r="M348" i="1"/>
  <c r="L348" i="1"/>
  <c r="K348" i="1"/>
  <c r="Q347" i="1"/>
  <c r="P347" i="1"/>
  <c r="O347" i="1"/>
  <c r="N347" i="1"/>
  <c r="M347" i="1"/>
  <c r="L347" i="1"/>
  <c r="K347" i="1"/>
  <c r="Q346" i="1"/>
  <c r="P346" i="1"/>
  <c r="O346" i="1"/>
  <c r="N346" i="1"/>
  <c r="M346" i="1"/>
  <c r="L346" i="1"/>
  <c r="K346" i="1"/>
  <c r="Q345" i="1"/>
  <c r="P345" i="1"/>
  <c r="O345" i="1"/>
  <c r="N345" i="1"/>
  <c r="M345" i="1"/>
  <c r="L345" i="1"/>
  <c r="K345" i="1"/>
  <c r="Q344" i="1"/>
  <c r="P344" i="1"/>
  <c r="O344" i="1"/>
  <c r="N344" i="1"/>
  <c r="M344" i="1"/>
  <c r="L344" i="1"/>
  <c r="K344" i="1"/>
  <c r="Q343" i="1"/>
  <c r="P343" i="1"/>
  <c r="O343" i="1"/>
  <c r="N343" i="1"/>
  <c r="M343" i="1"/>
  <c r="L343" i="1"/>
  <c r="K343" i="1"/>
  <c r="Q342" i="1"/>
  <c r="P342" i="1"/>
  <c r="O342" i="1"/>
  <c r="N342" i="1"/>
  <c r="M342" i="1"/>
  <c r="L342" i="1"/>
  <c r="K342" i="1"/>
  <c r="Q341" i="1"/>
  <c r="P341" i="1"/>
  <c r="O341" i="1"/>
  <c r="N341" i="1"/>
  <c r="M341" i="1"/>
  <c r="L341" i="1"/>
  <c r="K341" i="1"/>
  <c r="Q340" i="1"/>
  <c r="P340" i="1"/>
  <c r="O340" i="1"/>
  <c r="N340" i="1"/>
  <c r="M340" i="1"/>
  <c r="L340" i="1"/>
  <c r="K340" i="1"/>
  <c r="Q339" i="1"/>
  <c r="P339" i="1"/>
  <c r="O339" i="1"/>
  <c r="N339" i="1"/>
  <c r="M339" i="1"/>
  <c r="L339" i="1"/>
  <c r="K339" i="1"/>
  <c r="Q338" i="1"/>
  <c r="P338" i="1"/>
  <c r="O338" i="1"/>
  <c r="N338" i="1"/>
  <c r="M338" i="1"/>
  <c r="L338" i="1"/>
  <c r="K338" i="1"/>
  <c r="Q337" i="1"/>
  <c r="P337" i="1"/>
  <c r="O337" i="1"/>
  <c r="N337" i="1"/>
  <c r="M337" i="1"/>
  <c r="L337" i="1"/>
  <c r="K337" i="1"/>
  <c r="Q336" i="1"/>
  <c r="P336" i="1"/>
  <c r="O336" i="1"/>
  <c r="N336" i="1"/>
  <c r="M336" i="1"/>
  <c r="L336" i="1"/>
  <c r="K336" i="1"/>
  <c r="Q335" i="1"/>
  <c r="P335" i="1"/>
  <c r="O335" i="1"/>
  <c r="N335" i="1"/>
  <c r="M335" i="1"/>
  <c r="L335" i="1"/>
  <c r="K335" i="1"/>
  <c r="Q334" i="1"/>
  <c r="P334" i="1"/>
  <c r="O334" i="1"/>
  <c r="N334" i="1"/>
  <c r="M334" i="1"/>
  <c r="L334" i="1"/>
  <c r="K334" i="1"/>
  <c r="Q333" i="1"/>
  <c r="P333" i="1"/>
  <c r="O333" i="1"/>
  <c r="N333" i="1"/>
  <c r="M333" i="1"/>
  <c r="L333" i="1"/>
  <c r="K333" i="1"/>
  <c r="Q332" i="1"/>
  <c r="P332" i="1"/>
  <c r="O332" i="1"/>
  <c r="N332" i="1"/>
  <c r="M332" i="1"/>
  <c r="L332" i="1"/>
  <c r="K332" i="1"/>
  <c r="Q331" i="1"/>
  <c r="P331" i="1"/>
  <c r="O331" i="1"/>
  <c r="N331" i="1"/>
  <c r="M331" i="1"/>
  <c r="L331" i="1"/>
  <c r="K331" i="1"/>
  <c r="Q330" i="1"/>
  <c r="P330" i="1"/>
  <c r="O330" i="1"/>
  <c r="N330" i="1"/>
  <c r="M330" i="1"/>
  <c r="L330" i="1"/>
  <c r="K330" i="1"/>
  <c r="Q329" i="1"/>
  <c r="P329" i="1"/>
  <c r="O329" i="1"/>
  <c r="N329" i="1"/>
  <c r="M329" i="1"/>
  <c r="L329" i="1"/>
  <c r="K329" i="1"/>
  <c r="Q328" i="1"/>
  <c r="P328" i="1"/>
  <c r="O328" i="1"/>
  <c r="N328" i="1"/>
  <c r="M328" i="1"/>
  <c r="L328" i="1"/>
  <c r="K328" i="1"/>
  <c r="Q327" i="1"/>
  <c r="P327" i="1"/>
  <c r="O327" i="1"/>
  <c r="N327" i="1"/>
  <c r="M327" i="1"/>
  <c r="L327" i="1"/>
  <c r="K327" i="1"/>
  <c r="Q326" i="1"/>
  <c r="P326" i="1"/>
  <c r="O326" i="1"/>
  <c r="N326" i="1"/>
  <c r="M326" i="1"/>
  <c r="L326" i="1"/>
  <c r="K326" i="1"/>
  <c r="Q325" i="1"/>
  <c r="P325" i="1"/>
  <c r="O325" i="1"/>
  <c r="N325" i="1"/>
  <c r="M325" i="1"/>
  <c r="L325" i="1"/>
  <c r="K325" i="1"/>
  <c r="Q324" i="1"/>
  <c r="P324" i="1"/>
  <c r="O324" i="1"/>
  <c r="N324" i="1"/>
  <c r="M324" i="1"/>
  <c r="L324" i="1"/>
  <c r="K324" i="1"/>
  <c r="Q323" i="1"/>
  <c r="P323" i="1"/>
  <c r="O323" i="1"/>
  <c r="N323" i="1"/>
  <c r="M323" i="1"/>
  <c r="L323" i="1"/>
  <c r="K323" i="1"/>
  <c r="Q322" i="1"/>
  <c r="P322" i="1"/>
  <c r="O322" i="1"/>
  <c r="N322" i="1"/>
  <c r="M322" i="1"/>
  <c r="L322" i="1"/>
  <c r="K322" i="1"/>
  <c r="Q321" i="1"/>
  <c r="P321" i="1"/>
  <c r="O321" i="1"/>
  <c r="N321" i="1"/>
  <c r="M321" i="1"/>
  <c r="L321" i="1"/>
  <c r="K321" i="1"/>
  <c r="Q320" i="1"/>
  <c r="P320" i="1"/>
  <c r="O320" i="1"/>
  <c r="N320" i="1"/>
  <c r="M320" i="1"/>
  <c r="L320" i="1"/>
  <c r="K320" i="1"/>
  <c r="Q319" i="1"/>
  <c r="P319" i="1"/>
  <c r="O319" i="1"/>
  <c r="N319" i="1"/>
  <c r="M319" i="1"/>
  <c r="L319" i="1"/>
  <c r="K319" i="1"/>
  <c r="Q318" i="1"/>
  <c r="P318" i="1"/>
  <c r="O318" i="1"/>
  <c r="N318" i="1"/>
  <c r="M318" i="1"/>
  <c r="L318" i="1"/>
  <c r="K318" i="1"/>
  <c r="Q317" i="1"/>
  <c r="P317" i="1"/>
  <c r="O317" i="1"/>
  <c r="N317" i="1"/>
  <c r="M317" i="1"/>
  <c r="L317" i="1"/>
  <c r="K317" i="1"/>
  <c r="Q316" i="1"/>
  <c r="P316" i="1"/>
  <c r="O316" i="1"/>
  <c r="N316" i="1"/>
  <c r="M316" i="1"/>
  <c r="L316" i="1"/>
  <c r="K316" i="1"/>
  <c r="Q315" i="1"/>
  <c r="P315" i="1"/>
  <c r="O315" i="1"/>
  <c r="N315" i="1"/>
  <c r="M315" i="1"/>
  <c r="L315" i="1"/>
  <c r="K315" i="1"/>
  <c r="Q314" i="1"/>
  <c r="P314" i="1"/>
  <c r="O314" i="1"/>
  <c r="N314" i="1"/>
  <c r="M314" i="1"/>
  <c r="L314" i="1"/>
  <c r="K314" i="1"/>
  <c r="Q313" i="1"/>
  <c r="P313" i="1"/>
  <c r="O313" i="1"/>
  <c r="N313" i="1"/>
  <c r="M313" i="1"/>
  <c r="L313" i="1"/>
  <c r="K313" i="1"/>
  <c r="Q312" i="1"/>
  <c r="P312" i="1"/>
  <c r="O312" i="1"/>
  <c r="N312" i="1"/>
  <c r="M312" i="1"/>
  <c r="L312" i="1"/>
  <c r="K312" i="1"/>
  <c r="Q311" i="1"/>
  <c r="P311" i="1"/>
  <c r="O311" i="1"/>
  <c r="N311" i="1"/>
  <c r="M311" i="1"/>
  <c r="L311" i="1"/>
  <c r="K311" i="1"/>
  <c r="Q310" i="1"/>
  <c r="P310" i="1"/>
  <c r="O310" i="1"/>
  <c r="N310" i="1"/>
  <c r="M310" i="1"/>
  <c r="L310" i="1"/>
  <c r="K310" i="1"/>
  <c r="Q309" i="1"/>
  <c r="P309" i="1"/>
  <c r="O309" i="1"/>
  <c r="N309" i="1"/>
  <c r="M309" i="1"/>
  <c r="L309" i="1"/>
  <c r="K309" i="1"/>
  <c r="Q308" i="1"/>
  <c r="P308" i="1"/>
  <c r="O308" i="1"/>
  <c r="N308" i="1"/>
  <c r="M308" i="1"/>
  <c r="L308" i="1"/>
  <c r="K308" i="1"/>
  <c r="Q307" i="1"/>
  <c r="P307" i="1"/>
  <c r="O307" i="1"/>
  <c r="N307" i="1"/>
  <c r="M307" i="1"/>
  <c r="L307" i="1"/>
  <c r="K307" i="1"/>
  <c r="Q306" i="1"/>
  <c r="P306" i="1"/>
  <c r="O306" i="1"/>
  <c r="N306" i="1"/>
  <c r="M306" i="1"/>
  <c r="L306" i="1"/>
  <c r="K306" i="1"/>
  <c r="Q305" i="1"/>
  <c r="P305" i="1"/>
  <c r="O305" i="1"/>
  <c r="N305" i="1"/>
  <c r="M305" i="1"/>
  <c r="L305" i="1"/>
  <c r="K305" i="1"/>
  <c r="Q304" i="1"/>
  <c r="P304" i="1"/>
  <c r="O304" i="1"/>
  <c r="N304" i="1"/>
  <c r="M304" i="1"/>
  <c r="L304" i="1"/>
  <c r="K304" i="1"/>
  <c r="Q303" i="1"/>
  <c r="P303" i="1"/>
  <c r="O303" i="1"/>
  <c r="N303" i="1"/>
  <c r="M303" i="1"/>
  <c r="L303" i="1"/>
  <c r="K303" i="1"/>
  <c r="Q302" i="1"/>
  <c r="P302" i="1"/>
  <c r="O302" i="1"/>
  <c r="N302" i="1"/>
  <c r="M302" i="1"/>
  <c r="L302" i="1"/>
  <c r="K302" i="1"/>
  <c r="Q301" i="1"/>
  <c r="P301" i="1"/>
  <c r="O301" i="1"/>
  <c r="N301" i="1"/>
  <c r="M301" i="1"/>
  <c r="L301" i="1"/>
  <c r="K301" i="1"/>
  <c r="Q300" i="1"/>
  <c r="P300" i="1"/>
  <c r="O300" i="1"/>
  <c r="N300" i="1"/>
  <c r="M300" i="1"/>
  <c r="L300" i="1"/>
  <c r="K300" i="1"/>
  <c r="Q299" i="1"/>
  <c r="P299" i="1"/>
  <c r="O299" i="1"/>
  <c r="N299" i="1"/>
  <c r="M299" i="1"/>
  <c r="L299" i="1"/>
  <c r="K299" i="1"/>
  <c r="Q298" i="1"/>
  <c r="P298" i="1"/>
  <c r="O298" i="1"/>
  <c r="N298" i="1"/>
  <c r="M298" i="1"/>
  <c r="L298" i="1"/>
  <c r="K298" i="1"/>
  <c r="Q297" i="1"/>
  <c r="P297" i="1"/>
  <c r="O297" i="1"/>
  <c r="N297" i="1"/>
  <c r="M297" i="1"/>
  <c r="L297" i="1"/>
  <c r="K297" i="1"/>
  <c r="Q296" i="1"/>
  <c r="P296" i="1"/>
  <c r="O296" i="1"/>
  <c r="N296" i="1"/>
  <c r="M296" i="1"/>
  <c r="L296" i="1"/>
  <c r="K296" i="1"/>
  <c r="Q295" i="1"/>
  <c r="P295" i="1"/>
  <c r="O295" i="1"/>
  <c r="N295" i="1"/>
  <c r="M295" i="1"/>
  <c r="L295" i="1"/>
  <c r="K295" i="1"/>
  <c r="Q294" i="1"/>
  <c r="P294" i="1"/>
  <c r="O294" i="1"/>
  <c r="N294" i="1"/>
  <c r="M294" i="1"/>
  <c r="L294" i="1"/>
  <c r="K294" i="1"/>
  <c r="Q293" i="1"/>
  <c r="P293" i="1"/>
  <c r="O293" i="1"/>
  <c r="N293" i="1"/>
  <c r="M293" i="1"/>
  <c r="L293" i="1"/>
  <c r="K293" i="1"/>
  <c r="Q292" i="1"/>
  <c r="P292" i="1"/>
  <c r="O292" i="1"/>
  <c r="N292" i="1"/>
  <c r="M292" i="1"/>
  <c r="L292" i="1"/>
  <c r="K292" i="1"/>
  <c r="Q291" i="1"/>
  <c r="P291" i="1"/>
  <c r="O291" i="1"/>
  <c r="N291" i="1"/>
  <c r="M291" i="1"/>
  <c r="L291" i="1"/>
  <c r="K291" i="1"/>
  <c r="Q290" i="1"/>
  <c r="P290" i="1"/>
  <c r="O290" i="1"/>
  <c r="N290" i="1"/>
  <c r="M290" i="1"/>
  <c r="L290" i="1"/>
  <c r="K290" i="1"/>
  <c r="Q289" i="1"/>
  <c r="P289" i="1"/>
  <c r="O289" i="1"/>
  <c r="N289" i="1"/>
  <c r="M289" i="1"/>
  <c r="L289" i="1"/>
  <c r="K289" i="1"/>
  <c r="Q288" i="1"/>
  <c r="P288" i="1"/>
  <c r="O288" i="1"/>
  <c r="N288" i="1"/>
  <c r="M288" i="1"/>
  <c r="L288" i="1"/>
  <c r="K288" i="1"/>
  <c r="Q287" i="1"/>
  <c r="P287" i="1"/>
  <c r="O287" i="1"/>
  <c r="N287" i="1"/>
  <c r="M287" i="1"/>
  <c r="L287" i="1"/>
  <c r="K287" i="1"/>
  <c r="Q286" i="1"/>
  <c r="P286" i="1"/>
  <c r="O286" i="1"/>
  <c r="N286" i="1"/>
  <c r="M286" i="1"/>
  <c r="L286" i="1"/>
  <c r="K286" i="1"/>
  <c r="Q285" i="1"/>
  <c r="P285" i="1"/>
  <c r="O285" i="1"/>
  <c r="N285" i="1"/>
  <c r="M285" i="1"/>
  <c r="L285" i="1"/>
  <c r="K285" i="1"/>
  <c r="Q284" i="1"/>
  <c r="P284" i="1"/>
  <c r="O284" i="1"/>
  <c r="N284" i="1"/>
  <c r="M284" i="1"/>
  <c r="L284" i="1"/>
  <c r="K284" i="1"/>
  <c r="Q283" i="1"/>
  <c r="P283" i="1"/>
  <c r="O283" i="1"/>
  <c r="N283" i="1"/>
  <c r="M283" i="1"/>
  <c r="L283" i="1"/>
  <c r="K283" i="1"/>
  <c r="Q282" i="1"/>
  <c r="P282" i="1"/>
  <c r="O282" i="1"/>
  <c r="N282" i="1"/>
  <c r="M282" i="1"/>
  <c r="L282" i="1"/>
  <c r="K282" i="1"/>
  <c r="Q281" i="1"/>
  <c r="P281" i="1"/>
  <c r="O281" i="1"/>
  <c r="N281" i="1"/>
  <c r="M281" i="1"/>
  <c r="L281" i="1"/>
  <c r="K281" i="1"/>
  <c r="Q280" i="1"/>
  <c r="P280" i="1"/>
  <c r="O280" i="1"/>
  <c r="N280" i="1"/>
  <c r="M280" i="1"/>
  <c r="L280" i="1"/>
  <c r="K280" i="1"/>
  <c r="Q279" i="1"/>
  <c r="P279" i="1"/>
  <c r="O279" i="1"/>
  <c r="N279" i="1"/>
  <c r="M279" i="1"/>
  <c r="L279" i="1"/>
  <c r="K279" i="1"/>
  <c r="Q278" i="1"/>
  <c r="P278" i="1"/>
  <c r="O278" i="1"/>
  <c r="N278" i="1"/>
  <c r="M278" i="1"/>
  <c r="L278" i="1"/>
  <c r="K278" i="1"/>
  <c r="Q277" i="1"/>
  <c r="P277" i="1"/>
  <c r="O277" i="1"/>
  <c r="N277" i="1"/>
  <c r="M277" i="1"/>
  <c r="L277" i="1"/>
  <c r="K277" i="1"/>
  <c r="Q276" i="1"/>
  <c r="P276" i="1"/>
  <c r="O276" i="1"/>
  <c r="N276" i="1"/>
  <c r="M276" i="1"/>
  <c r="L276" i="1"/>
  <c r="K276" i="1"/>
  <c r="Q275" i="1"/>
  <c r="P275" i="1"/>
  <c r="O275" i="1"/>
  <c r="N275" i="1"/>
  <c r="M275" i="1"/>
  <c r="L275" i="1"/>
  <c r="K275" i="1"/>
  <c r="Q274" i="1"/>
  <c r="P274" i="1"/>
  <c r="O274" i="1"/>
  <c r="N274" i="1"/>
  <c r="M274" i="1"/>
  <c r="L274" i="1"/>
  <c r="K274" i="1"/>
  <c r="Q273" i="1"/>
  <c r="P273" i="1"/>
  <c r="O273" i="1"/>
  <c r="N273" i="1"/>
  <c r="M273" i="1"/>
  <c r="L273" i="1"/>
  <c r="K273" i="1"/>
  <c r="Q272" i="1"/>
  <c r="P272" i="1"/>
  <c r="O272" i="1"/>
  <c r="N272" i="1"/>
  <c r="M272" i="1"/>
  <c r="L272" i="1"/>
  <c r="K272" i="1"/>
  <c r="Q271" i="1"/>
  <c r="P271" i="1"/>
  <c r="O271" i="1"/>
  <c r="N271" i="1"/>
  <c r="M271" i="1"/>
  <c r="L271" i="1"/>
  <c r="K271" i="1"/>
  <c r="Q270" i="1"/>
  <c r="P270" i="1"/>
  <c r="O270" i="1"/>
  <c r="N270" i="1"/>
  <c r="M270" i="1"/>
  <c r="L270" i="1"/>
  <c r="K270" i="1"/>
  <c r="Q269" i="1"/>
  <c r="P269" i="1"/>
  <c r="O269" i="1"/>
  <c r="N269" i="1"/>
  <c r="M269" i="1"/>
  <c r="L269" i="1"/>
  <c r="K269" i="1"/>
  <c r="Q268" i="1"/>
  <c r="P268" i="1"/>
  <c r="O268" i="1"/>
  <c r="N268" i="1"/>
  <c r="M268" i="1"/>
  <c r="L268" i="1"/>
  <c r="K268" i="1"/>
  <c r="Q267" i="1"/>
  <c r="P267" i="1"/>
  <c r="O267" i="1"/>
  <c r="N267" i="1"/>
  <c r="M267" i="1"/>
  <c r="L267" i="1"/>
  <c r="K267" i="1"/>
  <c r="Q266" i="1"/>
  <c r="P266" i="1"/>
  <c r="O266" i="1"/>
  <c r="N266" i="1"/>
  <c r="M266" i="1"/>
  <c r="L266" i="1"/>
  <c r="K266" i="1"/>
  <c r="Q265" i="1"/>
  <c r="P265" i="1"/>
  <c r="O265" i="1"/>
  <c r="N265" i="1"/>
  <c r="M265" i="1"/>
  <c r="L265" i="1"/>
  <c r="K265" i="1"/>
  <c r="Q264" i="1"/>
  <c r="P264" i="1"/>
  <c r="O264" i="1"/>
  <c r="N264" i="1"/>
  <c r="M264" i="1"/>
  <c r="L264" i="1"/>
  <c r="K264" i="1"/>
  <c r="Q263" i="1"/>
  <c r="P263" i="1"/>
  <c r="O263" i="1"/>
  <c r="N263" i="1"/>
  <c r="M263" i="1"/>
  <c r="L263" i="1"/>
  <c r="K263" i="1"/>
  <c r="Q262" i="1"/>
  <c r="P262" i="1"/>
  <c r="O262" i="1"/>
  <c r="N262" i="1"/>
  <c r="M262" i="1"/>
  <c r="L262" i="1"/>
  <c r="K262" i="1"/>
  <c r="Q261" i="1"/>
  <c r="P261" i="1"/>
  <c r="O261" i="1"/>
  <c r="N261" i="1"/>
  <c r="M261" i="1"/>
  <c r="L261" i="1"/>
  <c r="K261" i="1"/>
  <c r="Q260" i="1"/>
  <c r="P260" i="1"/>
  <c r="O260" i="1"/>
  <c r="N260" i="1"/>
  <c r="M260" i="1"/>
  <c r="L260" i="1"/>
  <c r="K260" i="1"/>
  <c r="Q259" i="1"/>
  <c r="P259" i="1"/>
  <c r="O259" i="1"/>
  <c r="N259" i="1"/>
  <c r="M259" i="1"/>
  <c r="L259" i="1"/>
  <c r="K259" i="1"/>
  <c r="Q258" i="1"/>
  <c r="P258" i="1"/>
  <c r="O258" i="1"/>
  <c r="N258" i="1"/>
  <c r="M258" i="1"/>
  <c r="L258" i="1"/>
  <c r="K258" i="1"/>
  <c r="Q257" i="1"/>
  <c r="P257" i="1"/>
  <c r="O257" i="1"/>
  <c r="N257" i="1"/>
  <c r="M257" i="1"/>
  <c r="L257" i="1"/>
  <c r="K257" i="1"/>
  <c r="Q256" i="1"/>
  <c r="P256" i="1"/>
  <c r="O256" i="1"/>
  <c r="N256" i="1"/>
  <c r="M256" i="1"/>
  <c r="L256" i="1"/>
  <c r="K256" i="1"/>
  <c r="Q255" i="1"/>
  <c r="P255" i="1"/>
  <c r="O255" i="1"/>
  <c r="N255" i="1"/>
  <c r="M255" i="1"/>
  <c r="L255" i="1"/>
  <c r="K255" i="1"/>
  <c r="Q254" i="1"/>
  <c r="P254" i="1"/>
  <c r="O254" i="1"/>
  <c r="N254" i="1"/>
  <c r="M254" i="1"/>
  <c r="L254" i="1"/>
  <c r="K254" i="1"/>
  <c r="Q253" i="1"/>
  <c r="P253" i="1"/>
  <c r="O253" i="1"/>
  <c r="N253" i="1"/>
  <c r="M253" i="1"/>
  <c r="L253" i="1"/>
  <c r="K253" i="1"/>
  <c r="Q252" i="1"/>
  <c r="P252" i="1"/>
  <c r="O252" i="1"/>
  <c r="N252" i="1"/>
  <c r="M252" i="1"/>
  <c r="L252" i="1"/>
  <c r="K252" i="1"/>
  <c r="Q251" i="1"/>
  <c r="P251" i="1"/>
  <c r="O251" i="1"/>
  <c r="N251" i="1"/>
  <c r="M251" i="1"/>
  <c r="L251" i="1"/>
  <c r="K251" i="1"/>
  <c r="Q250" i="1"/>
  <c r="P250" i="1"/>
  <c r="O250" i="1"/>
  <c r="N250" i="1"/>
  <c r="M250" i="1"/>
  <c r="L250" i="1"/>
  <c r="K250" i="1"/>
  <c r="Q249" i="1"/>
  <c r="P249" i="1"/>
  <c r="O249" i="1"/>
  <c r="N249" i="1"/>
  <c r="M249" i="1"/>
  <c r="L249" i="1"/>
  <c r="K249" i="1"/>
  <c r="Q248" i="1"/>
  <c r="P248" i="1"/>
  <c r="O248" i="1"/>
  <c r="N248" i="1"/>
  <c r="M248" i="1"/>
  <c r="L248" i="1"/>
  <c r="K248" i="1"/>
  <c r="Q247" i="1"/>
  <c r="P247" i="1"/>
  <c r="O247" i="1"/>
  <c r="N247" i="1"/>
  <c r="M247" i="1"/>
  <c r="L247" i="1"/>
  <c r="K247" i="1"/>
  <c r="Q246" i="1"/>
  <c r="P246" i="1"/>
  <c r="O246" i="1"/>
  <c r="N246" i="1"/>
  <c r="M246" i="1"/>
  <c r="L246" i="1"/>
  <c r="K246" i="1"/>
  <c r="Q245" i="1"/>
  <c r="P245" i="1"/>
  <c r="O245" i="1"/>
  <c r="N245" i="1"/>
  <c r="M245" i="1"/>
  <c r="L245" i="1"/>
  <c r="K245" i="1"/>
  <c r="Q244" i="1"/>
  <c r="P244" i="1"/>
  <c r="O244" i="1"/>
  <c r="N244" i="1"/>
  <c r="M244" i="1"/>
  <c r="L244" i="1"/>
  <c r="K244" i="1"/>
  <c r="Q243" i="1"/>
  <c r="P243" i="1"/>
  <c r="O243" i="1"/>
  <c r="N243" i="1"/>
  <c r="M243" i="1"/>
  <c r="L243" i="1"/>
  <c r="K243" i="1"/>
  <c r="Q242" i="1"/>
  <c r="P242" i="1"/>
  <c r="O242" i="1"/>
  <c r="N242" i="1"/>
  <c r="M242" i="1"/>
  <c r="L242" i="1"/>
  <c r="K242" i="1"/>
  <c r="Q241" i="1"/>
  <c r="P241" i="1"/>
  <c r="O241" i="1"/>
  <c r="N241" i="1"/>
  <c r="M241" i="1"/>
  <c r="L241" i="1"/>
  <c r="K241" i="1"/>
  <c r="Q240" i="1"/>
  <c r="P240" i="1"/>
  <c r="O240" i="1"/>
  <c r="N240" i="1"/>
  <c r="M240" i="1"/>
  <c r="L240" i="1"/>
  <c r="K240" i="1"/>
  <c r="Q239" i="1"/>
  <c r="P239" i="1"/>
  <c r="O239" i="1"/>
  <c r="N239" i="1"/>
  <c r="M239" i="1"/>
  <c r="L239" i="1"/>
  <c r="K239" i="1"/>
  <c r="Q238" i="1"/>
  <c r="P238" i="1"/>
  <c r="O238" i="1"/>
  <c r="N238" i="1"/>
  <c r="M238" i="1"/>
  <c r="L238" i="1"/>
  <c r="K238" i="1"/>
  <c r="Q237" i="1"/>
  <c r="P237" i="1"/>
  <c r="O237" i="1"/>
  <c r="N237" i="1"/>
  <c r="M237" i="1"/>
  <c r="L237" i="1"/>
  <c r="K237" i="1"/>
  <c r="Q236" i="1"/>
  <c r="P236" i="1"/>
  <c r="O236" i="1"/>
  <c r="N236" i="1"/>
  <c r="M236" i="1"/>
  <c r="L236" i="1"/>
  <c r="K236" i="1"/>
  <c r="Q235" i="1"/>
  <c r="P235" i="1"/>
  <c r="O235" i="1"/>
  <c r="N235" i="1"/>
  <c r="M235" i="1"/>
  <c r="L235" i="1"/>
  <c r="K235" i="1"/>
  <c r="Q234" i="1"/>
  <c r="P234" i="1"/>
  <c r="O234" i="1"/>
  <c r="N234" i="1"/>
  <c r="M234" i="1"/>
  <c r="L234" i="1"/>
  <c r="K234" i="1"/>
  <c r="Q233" i="1"/>
  <c r="P233" i="1"/>
  <c r="O233" i="1"/>
  <c r="N233" i="1"/>
  <c r="M233" i="1"/>
  <c r="L233" i="1"/>
  <c r="K233" i="1"/>
  <c r="Q232" i="1"/>
  <c r="P232" i="1"/>
  <c r="O232" i="1"/>
  <c r="N232" i="1"/>
  <c r="M232" i="1"/>
  <c r="L232" i="1"/>
  <c r="K232" i="1"/>
  <c r="Q231" i="1"/>
  <c r="P231" i="1"/>
  <c r="O231" i="1"/>
  <c r="N231" i="1"/>
  <c r="M231" i="1"/>
  <c r="L231" i="1"/>
  <c r="K231" i="1"/>
  <c r="Q230" i="1"/>
  <c r="P230" i="1"/>
  <c r="O230" i="1"/>
  <c r="N230" i="1"/>
  <c r="M230" i="1"/>
  <c r="L230" i="1"/>
  <c r="K230" i="1"/>
  <c r="Q229" i="1"/>
  <c r="P229" i="1"/>
  <c r="O229" i="1"/>
  <c r="N229" i="1"/>
  <c r="M229" i="1"/>
  <c r="L229" i="1"/>
  <c r="K229" i="1"/>
  <c r="Q228" i="1"/>
  <c r="P228" i="1"/>
  <c r="O228" i="1"/>
  <c r="N228" i="1"/>
  <c r="M228" i="1"/>
  <c r="L228" i="1"/>
  <c r="K228" i="1"/>
  <c r="Q227" i="1"/>
  <c r="P227" i="1"/>
  <c r="O227" i="1"/>
  <c r="N227" i="1"/>
  <c r="M227" i="1"/>
  <c r="L227" i="1"/>
  <c r="K227" i="1"/>
  <c r="Q226" i="1"/>
  <c r="P226" i="1"/>
  <c r="O226" i="1"/>
  <c r="N226" i="1"/>
  <c r="M226" i="1"/>
  <c r="L226" i="1"/>
  <c r="K226" i="1"/>
  <c r="Q225" i="1"/>
  <c r="P225" i="1"/>
  <c r="O225" i="1"/>
  <c r="N225" i="1"/>
  <c r="M225" i="1"/>
  <c r="L225" i="1"/>
  <c r="K225" i="1"/>
  <c r="Q224" i="1"/>
  <c r="P224" i="1"/>
  <c r="O224" i="1"/>
  <c r="N224" i="1"/>
  <c r="M224" i="1"/>
  <c r="L224" i="1"/>
  <c r="K224" i="1"/>
  <c r="Q223" i="1"/>
  <c r="P223" i="1"/>
  <c r="O223" i="1"/>
  <c r="N223" i="1"/>
  <c r="M223" i="1"/>
  <c r="L223" i="1"/>
  <c r="K223" i="1"/>
  <c r="Q222" i="1"/>
  <c r="P222" i="1"/>
  <c r="O222" i="1"/>
  <c r="N222" i="1"/>
  <c r="M222" i="1"/>
  <c r="L222" i="1"/>
  <c r="K222" i="1"/>
  <c r="Q221" i="1"/>
  <c r="P221" i="1"/>
  <c r="O221" i="1"/>
  <c r="N221" i="1"/>
  <c r="M221" i="1"/>
  <c r="L221" i="1"/>
  <c r="K221" i="1"/>
  <c r="Q220" i="1"/>
  <c r="P220" i="1"/>
  <c r="O220" i="1"/>
  <c r="N220" i="1"/>
  <c r="M220" i="1"/>
  <c r="L220" i="1"/>
  <c r="K220" i="1"/>
  <c r="Q219" i="1"/>
  <c r="P219" i="1"/>
  <c r="O219" i="1"/>
  <c r="N219" i="1"/>
  <c r="M219" i="1"/>
  <c r="L219" i="1"/>
  <c r="K219" i="1"/>
  <c r="Q218" i="1"/>
  <c r="P218" i="1"/>
  <c r="O218" i="1"/>
  <c r="N218" i="1"/>
  <c r="M218" i="1"/>
  <c r="L218" i="1"/>
  <c r="K218" i="1"/>
  <c r="Q217" i="1"/>
  <c r="P217" i="1"/>
  <c r="O217" i="1"/>
  <c r="N217" i="1"/>
  <c r="M217" i="1"/>
  <c r="L217" i="1"/>
  <c r="K217" i="1"/>
  <c r="Q216" i="1"/>
  <c r="P216" i="1"/>
  <c r="O216" i="1"/>
  <c r="N216" i="1"/>
  <c r="M216" i="1"/>
  <c r="L216" i="1"/>
  <c r="K216" i="1"/>
  <c r="Q215" i="1"/>
  <c r="P215" i="1"/>
  <c r="O215" i="1"/>
  <c r="N215" i="1"/>
  <c r="M215" i="1"/>
  <c r="L215" i="1"/>
  <c r="K215" i="1"/>
  <c r="Q214" i="1"/>
  <c r="P214" i="1"/>
  <c r="O214" i="1"/>
  <c r="N214" i="1"/>
  <c r="M214" i="1"/>
  <c r="L214" i="1"/>
  <c r="K214" i="1"/>
  <c r="Q213" i="1"/>
  <c r="P213" i="1"/>
  <c r="O213" i="1"/>
  <c r="N213" i="1"/>
  <c r="M213" i="1"/>
  <c r="L213" i="1"/>
  <c r="K213" i="1"/>
  <c r="Q212" i="1"/>
  <c r="P212" i="1"/>
  <c r="O212" i="1"/>
  <c r="N212" i="1"/>
  <c r="M212" i="1"/>
  <c r="L212" i="1"/>
  <c r="K212" i="1"/>
  <c r="Q211" i="1"/>
  <c r="P211" i="1"/>
  <c r="O211" i="1"/>
  <c r="N211" i="1"/>
  <c r="M211" i="1"/>
  <c r="L211" i="1"/>
  <c r="K211" i="1"/>
  <c r="Q210" i="1"/>
  <c r="P210" i="1"/>
  <c r="O210" i="1"/>
  <c r="N210" i="1"/>
  <c r="M210" i="1"/>
  <c r="L210" i="1"/>
  <c r="K210" i="1"/>
  <c r="Q209" i="1"/>
  <c r="P209" i="1"/>
  <c r="O209" i="1"/>
  <c r="N209" i="1"/>
  <c r="M209" i="1"/>
  <c r="L209" i="1"/>
  <c r="K209" i="1"/>
  <c r="Q208" i="1"/>
  <c r="P208" i="1"/>
  <c r="O208" i="1"/>
  <c r="N208" i="1"/>
  <c r="M208" i="1"/>
  <c r="L208" i="1"/>
  <c r="K208" i="1"/>
  <c r="Q207" i="1"/>
  <c r="P207" i="1"/>
  <c r="O207" i="1"/>
  <c r="N207" i="1"/>
  <c r="M207" i="1"/>
  <c r="L207" i="1"/>
  <c r="K207" i="1"/>
  <c r="J207" i="1"/>
  <c r="Q206" i="1"/>
  <c r="P206" i="1"/>
  <c r="O206" i="1"/>
  <c r="N206" i="1"/>
  <c r="M206" i="1"/>
  <c r="L206" i="1"/>
  <c r="K206" i="1"/>
  <c r="J206" i="1"/>
  <c r="Q205" i="1"/>
  <c r="P205" i="1"/>
  <c r="O205" i="1"/>
  <c r="N205" i="1"/>
  <c r="M205" i="1"/>
  <c r="L205" i="1"/>
  <c r="K205" i="1"/>
  <c r="J205" i="1"/>
  <c r="Q204" i="1"/>
  <c r="P204" i="1"/>
  <c r="O204" i="1"/>
  <c r="N204" i="1"/>
  <c r="M204" i="1"/>
  <c r="L204" i="1"/>
  <c r="K204" i="1"/>
  <c r="J204" i="1"/>
  <c r="Q203" i="1"/>
  <c r="P203" i="1"/>
  <c r="O203" i="1"/>
  <c r="N203" i="1"/>
  <c r="M203" i="1"/>
  <c r="L203" i="1"/>
  <c r="K203" i="1"/>
  <c r="J203" i="1"/>
  <c r="Q202" i="1"/>
  <c r="P202" i="1"/>
  <c r="O202" i="1"/>
  <c r="N202" i="1"/>
  <c r="M202" i="1"/>
  <c r="L202" i="1"/>
  <c r="K202" i="1"/>
  <c r="J202" i="1"/>
  <c r="Q201" i="1"/>
  <c r="P201" i="1"/>
  <c r="O201" i="1"/>
  <c r="N201" i="1"/>
  <c r="M201" i="1"/>
  <c r="L201" i="1"/>
  <c r="K201" i="1"/>
  <c r="J201" i="1"/>
  <c r="Q200" i="1"/>
  <c r="P200" i="1"/>
  <c r="O200" i="1"/>
  <c r="N200" i="1"/>
  <c r="M200" i="1"/>
  <c r="L200" i="1"/>
  <c r="K200" i="1"/>
  <c r="J200" i="1"/>
  <c r="Q199" i="1"/>
  <c r="P199" i="1"/>
  <c r="O199" i="1"/>
  <c r="N199" i="1"/>
  <c r="M199" i="1"/>
  <c r="L199" i="1"/>
  <c r="K199" i="1"/>
  <c r="J199" i="1"/>
  <c r="Q198" i="1"/>
  <c r="P198" i="1"/>
  <c r="O198" i="1"/>
  <c r="N198" i="1"/>
  <c r="M198" i="1"/>
  <c r="L198" i="1"/>
  <c r="K198" i="1"/>
  <c r="J198" i="1"/>
  <c r="Q197" i="1"/>
  <c r="P197" i="1"/>
  <c r="O197" i="1"/>
  <c r="N197" i="1"/>
  <c r="M197" i="1"/>
  <c r="L197" i="1"/>
  <c r="K197" i="1"/>
  <c r="J197" i="1"/>
  <c r="Q196" i="1"/>
  <c r="P196" i="1"/>
  <c r="O196" i="1"/>
  <c r="N196" i="1"/>
  <c r="M196" i="1"/>
  <c r="L196" i="1"/>
  <c r="K196" i="1"/>
  <c r="J196" i="1"/>
  <c r="Q195" i="1"/>
  <c r="P195" i="1"/>
  <c r="O195" i="1"/>
  <c r="N195" i="1"/>
  <c r="M195" i="1"/>
  <c r="L195" i="1"/>
  <c r="K195" i="1"/>
  <c r="J195" i="1"/>
  <c r="Q194" i="1"/>
  <c r="P194" i="1"/>
  <c r="O194" i="1"/>
  <c r="N194" i="1"/>
  <c r="M194" i="1"/>
  <c r="L194" i="1"/>
  <c r="K194" i="1"/>
  <c r="J194" i="1"/>
  <c r="Q193" i="1"/>
  <c r="P193" i="1"/>
  <c r="O193" i="1"/>
  <c r="N193" i="1"/>
  <c r="M193" i="1"/>
  <c r="L193" i="1"/>
  <c r="K193" i="1"/>
  <c r="J193" i="1"/>
  <c r="Q192" i="1"/>
  <c r="P192" i="1"/>
  <c r="O192" i="1"/>
  <c r="N192" i="1"/>
  <c r="M192" i="1"/>
  <c r="L192" i="1"/>
  <c r="K192" i="1"/>
  <c r="J192" i="1"/>
  <c r="Q191" i="1"/>
  <c r="P191" i="1"/>
  <c r="O191" i="1"/>
  <c r="N191" i="1"/>
  <c r="M191" i="1"/>
  <c r="L191" i="1"/>
  <c r="K191" i="1"/>
  <c r="J191" i="1"/>
  <c r="Q190" i="1"/>
  <c r="P190" i="1"/>
  <c r="O190" i="1"/>
  <c r="N190" i="1"/>
  <c r="M190" i="1"/>
  <c r="L190" i="1"/>
  <c r="K190" i="1"/>
  <c r="J190" i="1"/>
  <c r="Q189" i="1"/>
  <c r="P189" i="1"/>
  <c r="O189" i="1"/>
  <c r="N189" i="1"/>
  <c r="M189" i="1"/>
  <c r="L189" i="1"/>
  <c r="K189" i="1"/>
  <c r="J189" i="1"/>
  <c r="Q188" i="1"/>
  <c r="P188" i="1"/>
  <c r="O188" i="1"/>
  <c r="N188" i="1"/>
  <c r="M188" i="1"/>
  <c r="L188" i="1"/>
  <c r="K188" i="1"/>
  <c r="J188" i="1"/>
  <c r="Q187" i="1"/>
  <c r="P187" i="1"/>
  <c r="O187" i="1"/>
  <c r="N187" i="1"/>
  <c r="M187" i="1"/>
  <c r="L187" i="1"/>
  <c r="K187" i="1"/>
  <c r="J187" i="1"/>
  <c r="Q186" i="1"/>
  <c r="P186" i="1"/>
  <c r="O186" i="1"/>
  <c r="N186" i="1"/>
  <c r="M186" i="1"/>
  <c r="L186" i="1"/>
  <c r="K186" i="1"/>
  <c r="J186" i="1"/>
  <c r="Q185" i="1"/>
  <c r="P185" i="1"/>
  <c r="O185" i="1"/>
  <c r="N185" i="1"/>
  <c r="M185" i="1"/>
  <c r="L185" i="1"/>
  <c r="K185" i="1"/>
  <c r="J185" i="1"/>
  <c r="Q184" i="1"/>
  <c r="P184" i="1"/>
  <c r="O184" i="1"/>
  <c r="N184" i="1"/>
  <c r="M184" i="1"/>
  <c r="L184" i="1"/>
  <c r="K184" i="1"/>
  <c r="J184" i="1"/>
  <c r="Q183" i="1"/>
  <c r="P183" i="1"/>
  <c r="O183" i="1"/>
  <c r="N183" i="1"/>
  <c r="M183" i="1"/>
  <c r="L183" i="1"/>
  <c r="K183" i="1"/>
  <c r="J183" i="1"/>
  <c r="Q182" i="1"/>
  <c r="P182" i="1"/>
  <c r="O182" i="1"/>
  <c r="N182" i="1"/>
  <c r="M182" i="1"/>
  <c r="L182" i="1"/>
  <c r="K182" i="1"/>
  <c r="J182" i="1"/>
  <c r="Q181" i="1"/>
  <c r="P181" i="1"/>
  <c r="O181" i="1"/>
  <c r="N181" i="1"/>
  <c r="M181" i="1"/>
  <c r="L181" i="1"/>
  <c r="K181" i="1"/>
  <c r="J181" i="1"/>
  <c r="Q180" i="1"/>
  <c r="P180" i="1"/>
  <c r="O180" i="1"/>
  <c r="N180" i="1"/>
  <c r="M180" i="1"/>
  <c r="L180" i="1"/>
  <c r="K180" i="1"/>
  <c r="J180" i="1"/>
  <c r="Q179" i="1"/>
  <c r="P179" i="1"/>
  <c r="O179" i="1"/>
  <c r="N179" i="1"/>
  <c r="M179" i="1"/>
  <c r="L179" i="1"/>
  <c r="K179" i="1"/>
  <c r="J179" i="1"/>
  <c r="Q178" i="1"/>
  <c r="P178" i="1"/>
  <c r="O178" i="1"/>
  <c r="N178" i="1"/>
  <c r="M178" i="1"/>
  <c r="L178" i="1"/>
  <c r="K178" i="1"/>
  <c r="J178" i="1"/>
  <c r="Q177" i="1"/>
  <c r="P177" i="1"/>
  <c r="O177" i="1"/>
  <c r="N177" i="1"/>
  <c r="M177" i="1"/>
  <c r="L177" i="1"/>
  <c r="K177" i="1"/>
  <c r="J177" i="1"/>
  <c r="Q176" i="1"/>
  <c r="P176" i="1"/>
  <c r="O176" i="1"/>
  <c r="N176" i="1"/>
  <c r="M176" i="1"/>
  <c r="L176" i="1"/>
  <c r="K176" i="1"/>
  <c r="J176" i="1"/>
  <c r="Q175" i="1"/>
  <c r="P175" i="1"/>
  <c r="O175" i="1"/>
  <c r="N175" i="1"/>
  <c r="M175" i="1"/>
  <c r="L175" i="1"/>
  <c r="K175" i="1"/>
  <c r="J175" i="1"/>
  <c r="Q174" i="1"/>
  <c r="P174" i="1"/>
  <c r="O174" i="1"/>
  <c r="N174" i="1"/>
  <c r="M174" i="1"/>
  <c r="L174" i="1"/>
  <c r="K174" i="1"/>
  <c r="J174" i="1"/>
  <c r="Q173" i="1"/>
  <c r="P173" i="1"/>
  <c r="O173" i="1"/>
  <c r="N173" i="1"/>
  <c r="M173" i="1"/>
  <c r="L173" i="1"/>
  <c r="K173" i="1"/>
  <c r="J173" i="1"/>
  <c r="Q172" i="1"/>
  <c r="P172" i="1"/>
  <c r="O172" i="1"/>
  <c r="N172" i="1"/>
  <c r="M172" i="1"/>
  <c r="L172" i="1"/>
  <c r="K172" i="1"/>
  <c r="J172" i="1"/>
  <c r="Q171" i="1"/>
  <c r="P171" i="1"/>
  <c r="O171" i="1"/>
  <c r="N171" i="1"/>
  <c r="M171" i="1"/>
  <c r="L171" i="1"/>
  <c r="K171" i="1"/>
  <c r="J171" i="1"/>
  <c r="Q170" i="1"/>
  <c r="P170" i="1"/>
  <c r="O170" i="1"/>
  <c r="N170" i="1"/>
  <c r="M170" i="1"/>
  <c r="L170" i="1"/>
  <c r="K170" i="1"/>
  <c r="J170" i="1"/>
  <c r="Q169" i="1"/>
  <c r="P169" i="1"/>
  <c r="O169" i="1"/>
  <c r="N169" i="1"/>
  <c r="M169" i="1"/>
  <c r="L169" i="1"/>
  <c r="K169" i="1"/>
  <c r="J169" i="1"/>
  <c r="Q168" i="1"/>
  <c r="P168" i="1"/>
  <c r="O168" i="1"/>
  <c r="N168" i="1"/>
  <c r="M168" i="1"/>
  <c r="L168" i="1"/>
  <c r="K168" i="1"/>
  <c r="J168" i="1"/>
  <c r="Q167" i="1"/>
  <c r="P167" i="1"/>
  <c r="O167" i="1"/>
  <c r="N167" i="1"/>
  <c r="M167" i="1"/>
  <c r="L167" i="1"/>
  <c r="K167" i="1"/>
  <c r="J167" i="1"/>
  <c r="Q166" i="1"/>
  <c r="P166" i="1"/>
  <c r="O166" i="1"/>
  <c r="N166" i="1"/>
  <c r="M166" i="1"/>
  <c r="L166" i="1"/>
  <c r="K166" i="1"/>
  <c r="J166" i="1"/>
  <c r="Q165" i="1"/>
  <c r="P165" i="1"/>
  <c r="O165" i="1"/>
  <c r="N165" i="1"/>
  <c r="M165" i="1"/>
  <c r="L165" i="1"/>
  <c r="K165" i="1"/>
  <c r="J165" i="1"/>
  <c r="Q164" i="1"/>
  <c r="P164" i="1"/>
  <c r="O164" i="1"/>
  <c r="N164" i="1"/>
  <c r="M164" i="1"/>
  <c r="L164" i="1"/>
  <c r="K164" i="1"/>
  <c r="J164" i="1"/>
  <c r="Q163" i="1"/>
  <c r="P163" i="1"/>
  <c r="O163" i="1"/>
  <c r="N163" i="1"/>
  <c r="M163" i="1"/>
  <c r="L163" i="1"/>
  <c r="K163" i="1"/>
  <c r="J163" i="1"/>
  <c r="Q162" i="1"/>
  <c r="P162" i="1"/>
  <c r="O162" i="1"/>
  <c r="N162" i="1"/>
  <c r="M162" i="1"/>
  <c r="L162" i="1"/>
  <c r="K162" i="1"/>
  <c r="J162" i="1"/>
  <c r="Q161" i="1"/>
  <c r="P161" i="1"/>
  <c r="O161" i="1"/>
  <c r="N161" i="1"/>
  <c r="M161" i="1"/>
  <c r="L161" i="1"/>
  <c r="K161" i="1"/>
  <c r="J161" i="1"/>
  <c r="Q160" i="1"/>
  <c r="P160" i="1"/>
  <c r="O160" i="1"/>
  <c r="N160" i="1"/>
  <c r="M160" i="1"/>
  <c r="L160" i="1"/>
  <c r="K160" i="1"/>
  <c r="J160" i="1"/>
  <c r="Q159" i="1"/>
  <c r="P159" i="1"/>
  <c r="O159" i="1"/>
  <c r="N159" i="1"/>
  <c r="M159" i="1"/>
  <c r="L159" i="1"/>
  <c r="K159" i="1"/>
  <c r="J159" i="1"/>
  <c r="Q158" i="1"/>
  <c r="P158" i="1"/>
  <c r="O158" i="1"/>
  <c r="N158" i="1"/>
  <c r="M158" i="1"/>
  <c r="L158" i="1"/>
  <c r="K158" i="1"/>
  <c r="J158" i="1"/>
  <c r="Q157" i="1"/>
  <c r="P157" i="1"/>
  <c r="O157" i="1"/>
  <c r="N157" i="1"/>
  <c r="M157" i="1"/>
  <c r="L157" i="1"/>
  <c r="K157" i="1"/>
  <c r="J157" i="1"/>
  <c r="Q156" i="1"/>
  <c r="P156" i="1"/>
  <c r="O156" i="1"/>
  <c r="N156" i="1"/>
  <c r="M156" i="1"/>
  <c r="L156" i="1"/>
  <c r="K156" i="1"/>
  <c r="J156" i="1"/>
  <c r="Q155" i="1"/>
  <c r="P155" i="1"/>
  <c r="O155" i="1"/>
  <c r="N155" i="1"/>
  <c r="M155" i="1"/>
  <c r="L155" i="1"/>
  <c r="K155" i="1"/>
  <c r="J155" i="1"/>
  <c r="Q154" i="1"/>
  <c r="P154" i="1"/>
  <c r="O154" i="1"/>
  <c r="N154" i="1"/>
  <c r="M154" i="1"/>
  <c r="L154" i="1"/>
  <c r="K154" i="1"/>
  <c r="J154" i="1"/>
  <c r="Q153" i="1"/>
  <c r="P153" i="1"/>
  <c r="O153" i="1"/>
  <c r="N153" i="1"/>
  <c r="M153" i="1"/>
  <c r="L153" i="1"/>
  <c r="K153" i="1"/>
  <c r="J153" i="1"/>
  <c r="Q152" i="1"/>
  <c r="P152" i="1"/>
  <c r="O152" i="1"/>
  <c r="N152" i="1"/>
  <c r="M152" i="1"/>
  <c r="L152" i="1"/>
  <c r="K152" i="1"/>
  <c r="J152" i="1"/>
  <c r="Q151" i="1"/>
  <c r="P151" i="1"/>
  <c r="O151" i="1"/>
  <c r="N151" i="1"/>
  <c r="M151" i="1"/>
  <c r="L151" i="1"/>
  <c r="K151" i="1"/>
  <c r="J151" i="1"/>
  <c r="Q150" i="1"/>
  <c r="P150" i="1"/>
  <c r="O150" i="1"/>
  <c r="N150" i="1"/>
  <c r="M150" i="1"/>
  <c r="L150" i="1"/>
  <c r="K150" i="1"/>
  <c r="J150" i="1"/>
  <c r="Q149" i="1"/>
  <c r="P149" i="1"/>
  <c r="O149" i="1"/>
  <c r="N149" i="1"/>
  <c r="M149" i="1"/>
  <c r="L149" i="1"/>
  <c r="K149" i="1"/>
  <c r="J149" i="1"/>
  <c r="Q148" i="1"/>
  <c r="P148" i="1"/>
  <c r="O148" i="1"/>
  <c r="N148" i="1"/>
  <c r="M148" i="1"/>
  <c r="L148" i="1"/>
  <c r="K148" i="1"/>
  <c r="J148" i="1"/>
  <c r="Q147" i="1"/>
  <c r="P147" i="1"/>
  <c r="O147" i="1"/>
  <c r="N147" i="1"/>
  <c r="M147" i="1"/>
  <c r="L147" i="1"/>
  <c r="K147" i="1"/>
  <c r="J147" i="1"/>
  <c r="Q146" i="1"/>
  <c r="P146" i="1"/>
  <c r="O146" i="1"/>
  <c r="N146" i="1"/>
  <c r="M146" i="1"/>
  <c r="L146" i="1"/>
  <c r="K146" i="1"/>
  <c r="J146" i="1"/>
  <c r="Q145" i="1"/>
  <c r="P145" i="1"/>
  <c r="O145" i="1"/>
  <c r="N145" i="1"/>
  <c r="M145" i="1"/>
  <c r="L145" i="1"/>
  <c r="K145" i="1"/>
  <c r="J145" i="1"/>
  <c r="Q144" i="1"/>
  <c r="P144" i="1"/>
  <c r="O144" i="1"/>
  <c r="N144" i="1"/>
  <c r="M144" i="1"/>
  <c r="L144" i="1"/>
  <c r="K144" i="1"/>
  <c r="J144" i="1"/>
  <c r="Q143" i="1"/>
  <c r="P143" i="1"/>
  <c r="O143" i="1"/>
  <c r="N143" i="1"/>
  <c r="M143" i="1"/>
  <c r="L143" i="1"/>
  <c r="K143" i="1"/>
  <c r="J143" i="1"/>
  <c r="Q142" i="1"/>
  <c r="P142" i="1"/>
  <c r="O142" i="1"/>
  <c r="N142" i="1"/>
  <c r="M142" i="1"/>
  <c r="L142" i="1"/>
  <c r="K142" i="1"/>
  <c r="J142" i="1"/>
  <c r="Q141" i="1"/>
  <c r="P141" i="1"/>
  <c r="O141" i="1"/>
  <c r="N141" i="1"/>
  <c r="M141" i="1"/>
  <c r="L141" i="1"/>
  <c r="K141" i="1"/>
  <c r="J141" i="1"/>
  <c r="Q140" i="1"/>
  <c r="P140" i="1"/>
  <c r="O140" i="1"/>
  <c r="N140" i="1"/>
  <c r="M140" i="1"/>
  <c r="L140" i="1"/>
  <c r="K140" i="1"/>
  <c r="J140" i="1"/>
  <c r="Q139" i="1"/>
  <c r="P139" i="1"/>
  <c r="O139" i="1"/>
  <c r="N139" i="1"/>
  <c r="M139" i="1"/>
  <c r="L139" i="1"/>
  <c r="K139" i="1"/>
  <c r="J139" i="1"/>
  <c r="Q138" i="1"/>
  <c r="P138" i="1"/>
  <c r="O138" i="1"/>
  <c r="N138" i="1"/>
  <c r="M138" i="1"/>
  <c r="L138" i="1"/>
  <c r="K138" i="1"/>
  <c r="J138" i="1"/>
  <c r="Q137" i="1"/>
  <c r="P137" i="1"/>
  <c r="O137" i="1"/>
  <c r="N137" i="1"/>
  <c r="M137" i="1"/>
  <c r="L137" i="1"/>
  <c r="K137" i="1"/>
  <c r="J137" i="1"/>
  <c r="Q136" i="1"/>
  <c r="P136" i="1"/>
  <c r="O136" i="1"/>
  <c r="N136" i="1"/>
  <c r="M136" i="1"/>
  <c r="L136" i="1"/>
  <c r="K136" i="1"/>
  <c r="J136" i="1"/>
  <c r="Q135" i="1"/>
  <c r="P135" i="1"/>
  <c r="O135" i="1"/>
  <c r="N135" i="1"/>
  <c r="M135" i="1"/>
  <c r="L135" i="1"/>
  <c r="K135" i="1"/>
  <c r="J135" i="1"/>
  <c r="Q134" i="1"/>
  <c r="P134" i="1"/>
  <c r="O134" i="1"/>
  <c r="N134" i="1"/>
  <c r="M134" i="1"/>
  <c r="L134" i="1"/>
  <c r="K134" i="1"/>
  <c r="J134" i="1"/>
  <c r="Q133" i="1"/>
  <c r="P133" i="1"/>
  <c r="O133" i="1"/>
  <c r="N133" i="1"/>
  <c r="M133" i="1"/>
  <c r="L133" i="1"/>
  <c r="K133" i="1"/>
  <c r="J133" i="1"/>
  <c r="Q132" i="1"/>
  <c r="P132" i="1"/>
  <c r="O132" i="1"/>
  <c r="N132" i="1"/>
  <c r="M132" i="1"/>
  <c r="L132" i="1"/>
  <c r="K132" i="1"/>
  <c r="J132" i="1"/>
  <c r="Q131" i="1"/>
  <c r="P131" i="1"/>
  <c r="O131" i="1"/>
  <c r="N131" i="1"/>
  <c r="M131" i="1"/>
  <c r="L131" i="1"/>
  <c r="K131" i="1"/>
  <c r="J131" i="1"/>
  <c r="Q130" i="1"/>
  <c r="P130" i="1"/>
  <c r="O130" i="1"/>
  <c r="N130" i="1"/>
  <c r="M130" i="1"/>
  <c r="L130" i="1"/>
  <c r="K130" i="1"/>
  <c r="J130" i="1"/>
  <c r="Q129" i="1"/>
  <c r="P129" i="1"/>
  <c r="O129" i="1"/>
  <c r="N129" i="1"/>
  <c r="M129" i="1"/>
  <c r="L129" i="1"/>
  <c r="K129" i="1"/>
  <c r="J129" i="1"/>
  <c r="Q128" i="1"/>
  <c r="P128" i="1"/>
  <c r="O128" i="1"/>
  <c r="N128" i="1"/>
  <c r="M128" i="1"/>
  <c r="L128" i="1"/>
  <c r="K128" i="1"/>
  <c r="J128" i="1"/>
  <c r="Q127" i="1"/>
  <c r="P127" i="1"/>
  <c r="O127" i="1"/>
  <c r="N127" i="1"/>
  <c r="M127" i="1"/>
  <c r="L127" i="1"/>
  <c r="K127" i="1"/>
  <c r="J127" i="1"/>
  <c r="Q126" i="1"/>
  <c r="P126" i="1"/>
  <c r="O126" i="1"/>
  <c r="N126" i="1"/>
  <c r="M126" i="1"/>
  <c r="L126" i="1"/>
  <c r="K126" i="1"/>
  <c r="J126" i="1"/>
  <c r="Q125" i="1"/>
  <c r="P125" i="1"/>
  <c r="O125" i="1"/>
  <c r="N125" i="1"/>
  <c r="M125" i="1"/>
  <c r="L125" i="1"/>
  <c r="K125" i="1"/>
  <c r="J125" i="1"/>
  <c r="Q124" i="1"/>
  <c r="P124" i="1"/>
  <c r="O124" i="1"/>
  <c r="N124" i="1"/>
  <c r="M124" i="1"/>
  <c r="L124" i="1"/>
  <c r="K124" i="1"/>
  <c r="J124" i="1"/>
  <c r="Q123" i="1"/>
  <c r="P123" i="1"/>
  <c r="O123" i="1"/>
  <c r="N123" i="1"/>
  <c r="M123" i="1"/>
  <c r="L123" i="1"/>
  <c r="K123" i="1"/>
  <c r="J123" i="1"/>
  <c r="Q122" i="1"/>
  <c r="P122" i="1"/>
  <c r="O122" i="1"/>
  <c r="N122" i="1"/>
  <c r="M122" i="1"/>
  <c r="L122" i="1"/>
  <c r="K122" i="1"/>
  <c r="J122" i="1"/>
  <c r="Q121" i="1"/>
  <c r="P121" i="1"/>
  <c r="O121" i="1"/>
  <c r="N121" i="1"/>
  <c r="M121" i="1"/>
  <c r="L121" i="1"/>
  <c r="K121" i="1"/>
  <c r="J121" i="1"/>
  <c r="Q120" i="1"/>
  <c r="P120" i="1"/>
  <c r="O120" i="1"/>
  <c r="N120" i="1"/>
  <c r="M120" i="1"/>
  <c r="L120" i="1"/>
  <c r="K120" i="1"/>
  <c r="J120" i="1"/>
  <c r="Q119" i="1"/>
  <c r="P119" i="1"/>
  <c r="O119" i="1"/>
  <c r="N119" i="1"/>
  <c r="M119" i="1"/>
  <c r="L119" i="1"/>
  <c r="K119" i="1"/>
  <c r="J119" i="1"/>
  <c r="Q118" i="1"/>
  <c r="P118" i="1"/>
  <c r="O118" i="1"/>
  <c r="N118" i="1"/>
  <c r="M118" i="1"/>
  <c r="L118" i="1"/>
  <c r="K118" i="1"/>
  <c r="J118" i="1"/>
  <c r="Q117" i="1"/>
  <c r="P117" i="1"/>
  <c r="O117" i="1"/>
  <c r="N117" i="1"/>
  <c r="M117" i="1"/>
  <c r="L117" i="1"/>
  <c r="K117" i="1"/>
  <c r="J117" i="1"/>
  <c r="Q116" i="1"/>
  <c r="P116" i="1"/>
  <c r="O116" i="1"/>
  <c r="N116" i="1"/>
  <c r="M116" i="1"/>
  <c r="L116" i="1"/>
  <c r="K116" i="1"/>
  <c r="J116" i="1"/>
  <c r="Q115" i="1"/>
  <c r="P115" i="1"/>
  <c r="O115" i="1"/>
  <c r="N115" i="1"/>
  <c r="M115" i="1"/>
  <c r="L115" i="1"/>
  <c r="K115" i="1"/>
  <c r="J115" i="1"/>
  <c r="Q114" i="1"/>
  <c r="P114" i="1"/>
  <c r="O114" i="1"/>
  <c r="N114" i="1"/>
  <c r="M114" i="1"/>
  <c r="L114" i="1"/>
  <c r="K114" i="1"/>
  <c r="J114" i="1"/>
  <c r="Q113" i="1"/>
  <c r="P113" i="1"/>
  <c r="O113" i="1"/>
  <c r="N113" i="1"/>
  <c r="M113" i="1"/>
  <c r="L113" i="1"/>
  <c r="K113" i="1"/>
  <c r="J113" i="1"/>
  <c r="Q112" i="1"/>
  <c r="P112" i="1"/>
  <c r="O112" i="1"/>
  <c r="N112" i="1"/>
  <c r="M112" i="1"/>
  <c r="L112" i="1"/>
  <c r="K112" i="1"/>
  <c r="J112" i="1"/>
  <c r="Q111" i="1"/>
  <c r="P111" i="1"/>
  <c r="O111" i="1"/>
  <c r="N111" i="1"/>
  <c r="M111" i="1"/>
  <c r="L111" i="1"/>
  <c r="K111" i="1"/>
  <c r="J111" i="1"/>
  <c r="Q110" i="1"/>
  <c r="P110" i="1"/>
  <c r="O110" i="1"/>
  <c r="N110" i="1"/>
  <c r="M110" i="1"/>
  <c r="L110" i="1"/>
  <c r="K110" i="1"/>
  <c r="J110" i="1"/>
  <c r="Q109" i="1"/>
  <c r="P109" i="1"/>
  <c r="O109" i="1"/>
  <c r="N109" i="1"/>
  <c r="M109" i="1"/>
  <c r="L109" i="1"/>
  <c r="K109" i="1"/>
  <c r="J109" i="1"/>
  <c r="Q108" i="1"/>
  <c r="P108" i="1"/>
  <c r="O108" i="1"/>
  <c r="N108" i="1"/>
  <c r="M108" i="1"/>
  <c r="L108" i="1"/>
  <c r="K108" i="1"/>
  <c r="J108" i="1"/>
  <c r="Q107" i="1"/>
  <c r="P107" i="1"/>
  <c r="O107" i="1"/>
  <c r="N107" i="1"/>
  <c r="M107" i="1"/>
  <c r="L107" i="1"/>
  <c r="K107" i="1"/>
  <c r="J107" i="1"/>
  <c r="Q106" i="1"/>
  <c r="P106" i="1"/>
  <c r="O106" i="1"/>
  <c r="N106" i="1"/>
  <c r="M106" i="1"/>
  <c r="L106" i="1"/>
  <c r="K106" i="1"/>
  <c r="J106" i="1"/>
  <c r="Q105" i="1"/>
  <c r="P105" i="1"/>
  <c r="O105" i="1"/>
  <c r="N105" i="1"/>
  <c r="M105" i="1"/>
  <c r="L105" i="1"/>
  <c r="K105" i="1"/>
  <c r="J105" i="1"/>
  <c r="Q104" i="1"/>
  <c r="P104" i="1"/>
  <c r="O104" i="1"/>
  <c r="N104" i="1"/>
  <c r="M104" i="1"/>
  <c r="L104" i="1"/>
  <c r="K104" i="1"/>
  <c r="J104" i="1"/>
  <c r="Q103" i="1"/>
  <c r="P103" i="1"/>
  <c r="O103" i="1"/>
  <c r="N103" i="1"/>
  <c r="M103" i="1"/>
  <c r="L103" i="1"/>
  <c r="K103" i="1"/>
  <c r="J103" i="1"/>
  <c r="Q102" i="1"/>
  <c r="P102" i="1"/>
  <c r="O102" i="1"/>
  <c r="N102" i="1"/>
  <c r="M102" i="1"/>
  <c r="L102" i="1"/>
  <c r="K102" i="1"/>
  <c r="J102" i="1"/>
  <c r="Q101" i="1"/>
  <c r="P101" i="1"/>
  <c r="O101" i="1"/>
  <c r="N101" i="1"/>
  <c r="M101" i="1"/>
  <c r="L101" i="1"/>
  <c r="K101" i="1"/>
  <c r="J101" i="1"/>
  <c r="Q100" i="1"/>
  <c r="P100" i="1"/>
  <c r="O100" i="1"/>
  <c r="N100" i="1"/>
  <c r="M100" i="1"/>
  <c r="L100" i="1"/>
  <c r="K100" i="1"/>
  <c r="J100" i="1"/>
  <c r="Q99" i="1"/>
  <c r="P99" i="1"/>
  <c r="O99" i="1"/>
  <c r="N99" i="1"/>
  <c r="M99" i="1"/>
  <c r="L99" i="1"/>
  <c r="K99" i="1"/>
  <c r="J99" i="1"/>
  <c r="Q98" i="1"/>
  <c r="P98" i="1"/>
  <c r="O98" i="1"/>
  <c r="N98" i="1"/>
  <c r="M98" i="1"/>
  <c r="L98" i="1"/>
  <c r="K98" i="1"/>
  <c r="J98" i="1"/>
  <c r="Q97" i="1"/>
  <c r="P97" i="1"/>
  <c r="O97" i="1"/>
  <c r="N97" i="1"/>
  <c r="M97" i="1"/>
  <c r="L97" i="1"/>
  <c r="K97" i="1"/>
  <c r="J97" i="1"/>
  <c r="Q96" i="1"/>
  <c r="P96" i="1"/>
  <c r="O96" i="1"/>
  <c r="N96" i="1"/>
  <c r="M96" i="1"/>
  <c r="L96" i="1"/>
  <c r="K96" i="1"/>
  <c r="J96" i="1"/>
  <c r="Q95" i="1"/>
  <c r="P95" i="1"/>
  <c r="O95" i="1"/>
  <c r="N95" i="1"/>
  <c r="M95" i="1"/>
  <c r="L95" i="1"/>
  <c r="K95" i="1"/>
  <c r="J95" i="1"/>
  <c r="Q94" i="1"/>
  <c r="P94" i="1"/>
  <c r="O94" i="1"/>
  <c r="N94" i="1"/>
  <c r="M94" i="1"/>
  <c r="L94" i="1"/>
  <c r="K94" i="1"/>
  <c r="J94" i="1"/>
  <c r="Q93" i="1"/>
  <c r="P93" i="1"/>
  <c r="O93" i="1"/>
  <c r="N93" i="1"/>
  <c r="M93" i="1"/>
  <c r="L93" i="1"/>
  <c r="K93" i="1"/>
  <c r="J93" i="1"/>
  <c r="Q92" i="1"/>
  <c r="P92" i="1"/>
  <c r="O92" i="1"/>
  <c r="N92" i="1"/>
  <c r="M92" i="1"/>
  <c r="L92" i="1"/>
  <c r="K92" i="1"/>
  <c r="J92" i="1"/>
  <c r="Q91" i="1"/>
  <c r="P91" i="1"/>
  <c r="O91" i="1"/>
  <c r="N91" i="1"/>
  <c r="M91" i="1"/>
  <c r="L91" i="1"/>
  <c r="K91" i="1"/>
  <c r="J91" i="1"/>
  <c r="Q90" i="1"/>
  <c r="P90" i="1"/>
  <c r="O90" i="1"/>
  <c r="N90" i="1"/>
  <c r="M90" i="1"/>
  <c r="L90" i="1"/>
  <c r="K90" i="1"/>
  <c r="J90" i="1"/>
  <c r="Q89" i="1"/>
  <c r="P89" i="1"/>
  <c r="O89" i="1"/>
  <c r="N89" i="1"/>
  <c r="M89" i="1"/>
  <c r="L89" i="1"/>
  <c r="K89" i="1"/>
  <c r="J89" i="1"/>
  <c r="Q88" i="1"/>
  <c r="P88" i="1"/>
  <c r="O88" i="1"/>
  <c r="N88" i="1"/>
  <c r="M88" i="1"/>
  <c r="L88" i="1"/>
  <c r="K88" i="1"/>
  <c r="J88" i="1"/>
  <c r="Q87" i="1"/>
  <c r="P87" i="1"/>
  <c r="O87" i="1"/>
  <c r="N87" i="1"/>
  <c r="M87" i="1"/>
  <c r="L87" i="1"/>
  <c r="K87" i="1"/>
  <c r="J87" i="1"/>
  <c r="Q86" i="1"/>
  <c r="P86" i="1"/>
  <c r="O86" i="1"/>
  <c r="N86" i="1"/>
  <c r="M86" i="1"/>
  <c r="L86" i="1"/>
  <c r="K86" i="1"/>
  <c r="J86" i="1"/>
  <c r="Q85" i="1"/>
  <c r="P85" i="1"/>
  <c r="O85" i="1"/>
  <c r="N85" i="1"/>
  <c r="M85" i="1"/>
  <c r="L85" i="1"/>
  <c r="K85" i="1"/>
  <c r="J85" i="1"/>
  <c r="Q84" i="1"/>
  <c r="P84" i="1"/>
  <c r="O84" i="1"/>
  <c r="N84" i="1"/>
  <c r="M84" i="1"/>
  <c r="L84" i="1"/>
  <c r="K84" i="1"/>
  <c r="J84" i="1"/>
  <c r="Q83" i="1"/>
  <c r="P83" i="1"/>
  <c r="O83" i="1"/>
  <c r="N83" i="1"/>
  <c r="M83" i="1"/>
  <c r="L83" i="1"/>
  <c r="K83" i="1"/>
  <c r="J83" i="1"/>
  <c r="Q82" i="1"/>
  <c r="P82" i="1"/>
  <c r="O82" i="1"/>
  <c r="N82" i="1"/>
  <c r="M82" i="1"/>
  <c r="L82" i="1"/>
  <c r="K82" i="1"/>
  <c r="J82" i="1"/>
  <c r="Q81" i="1"/>
  <c r="P81" i="1"/>
  <c r="O81" i="1"/>
  <c r="N81" i="1"/>
  <c r="M81" i="1"/>
  <c r="L81" i="1"/>
  <c r="K81" i="1"/>
  <c r="J81" i="1"/>
  <c r="Q80" i="1"/>
  <c r="P80" i="1"/>
  <c r="O80" i="1"/>
  <c r="N80" i="1"/>
  <c r="M80" i="1"/>
  <c r="L80" i="1"/>
  <c r="K80" i="1"/>
  <c r="J80" i="1"/>
  <c r="Q79" i="1"/>
  <c r="P79" i="1"/>
  <c r="O79" i="1"/>
  <c r="N79" i="1"/>
  <c r="M79" i="1"/>
  <c r="L79" i="1"/>
  <c r="K79" i="1"/>
  <c r="J79" i="1"/>
  <c r="Q78" i="1"/>
  <c r="P78" i="1"/>
  <c r="O78" i="1"/>
  <c r="N78" i="1"/>
  <c r="M78" i="1"/>
  <c r="L78" i="1"/>
  <c r="K78" i="1"/>
  <c r="J78" i="1"/>
  <c r="Q77" i="1"/>
  <c r="P77" i="1"/>
  <c r="O77" i="1"/>
  <c r="N77" i="1"/>
  <c r="M77" i="1"/>
  <c r="L77" i="1"/>
  <c r="K77" i="1"/>
  <c r="J77" i="1"/>
  <c r="Q76" i="1"/>
  <c r="P76" i="1"/>
  <c r="O76" i="1"/>
  <c r="N76" i="1"/>
  <c r="M76" i="1"/>
  <c r="L76" i="1"/>
  <c r="K76" i="1"/>
  <c r="J76" i="1"/>
  <c r="Q75" i="1"/>
  <c r="P75" i="1"/>
  <c r="O75" i="1"/>
  <c r="N75" i="1"/>
  <c r="M75" i="1"/>
  <c r="L75" i="1"/>
  <c r="K75" i="1"/>
  <c r="J75" i="1"/>
  <c r="Q74" i="1"/>
  <c r="P74" i="1"/>
  <c r="O74" i="1"/>
  <c r="N74" i="1"/>
  <c r="M74" i="1"/>
  <c r="L74" i="1"/>
  <c r="K74" i="1"/>
  <c r="J74" i="1"/>
  <c r="Q73" i="1"/>
  <c r="P73" i="1"/>
  <c r="O73" i="1"/>
  <c r="N73" i="1"/>
  <c r="M73" i="1"/>
  <c r="L73" i="1"/>
  <c r="K73" i="1"/>
  <c r="J73" i="1"/>
  <c r="Q72" i="1"/>
  <c r="P72" i="1"/>
  <c r="O72" i="1"/>
  <c r="N72" i="1"/>
  <c r="M72" i="1"/>
  <c r="L72" i="1"/>
  <c r="K72" i="1"/>
  <c r="J72" i="1"/>
  <c r="Q71" i="1"/>
  <c r="P71" i="1"/>
  <c r="O71" i="1"/>
  <c r="N71" i="1"/>
  <c r="M71" i="1"/>
  <c r="L71" i="1"/>
  <c r="K71" i="1"/>
  <c r="J71" i="1"/>
  <c r="Q70" i="1"/>
  <c r="P70" i="1"/>
  <c r="O70" i="1"/>
  <c r="N70" i="1"/>
  <c r="M70" i="1"/>
  <c r="L70" i="1"/>
  <c r="K70" i="1"/>
  <c r="J70" i="1"/>
  <c r="Q69" i="1"/>
  <c r="P69" i="1"/>
  <c r="O69" i="1"/>
  <c r="N69" i="1"/>
  <c r="M69" i="1"/>
  <c r="L69" i="1"/>
  <c r="K69" i="1"/>
  <c r="J69" i="1"/>
  <c r="Q68" i="1"/>
  <c r="P68" i="1"/>
  <c r="O68" i="1"/>
  <c r="N68" i="1"/>
  <c r="M68" i="1"/>
  <c r="L68" i="1"/>
  <c r="K68" i="1"/>
  <c r="J68" i="1"/>
  <c r="Q67" i="1"/>
  <c r="P67" i="1"/>
  <c r="O67" i="1"/>
  <c r="N67" i="1"/>
  <c r="M67" i="1"/>
  <c r="L67" i="1"/>
  <c r="K67" i="1"/>
  <c r="J67" i="1"/>
  <c r="Q66" i="1"/>
  <c r="P66" i="1"/>
  <c r="O66" i="1"/>
  <c r="N66" i="1"/>
  <c r="M66" i="1"/>
  <c r="L66" i="1"/>
  <c r="K66" i="1"/>
  <c r="J66" i="1"/>
  <c r="Q65" i="1"/>
  <c r="P65" i="1"/>
  <c r="O65" i="1"/>
  <c r="N65" i="1"/>
  <c r="M65" i="1"/>
  <c r="L65" i="1"/>
  <c r="K65" i="1"/>
  <c r="J65" i="1"/>
  <c r="Q64" i="1"/>
  <c r="P64" i="1"/>
  <c r="O64" i="1"/>
  <c r="N64" i="1"/>
  <c r="M64" i="1"/>
  <c r="L64" i="1"/>
  <c r="K64" i="1"/>
  <c r="J64" i="1"/>
  <c r="Q63" i="1"/>
  <c r="P63" i="1"/>
  <c r="O63" i="1"/>
  <c r="N63" i="1"/>
  <c r="M63" i="1"/>
  <c r="L63" i="1"/>
  <c r="K63" i="1"/>
  <c r="J63" i="1"/>
  <c r="Q62" i="1"/>
  <c r="P62" i="1"/>
  <c r="O62" i="1"/>
  <c r="N62" i="1"/>
  <c r="M62" i="1"/>
  <c r="L62" i="1"/>
  <c r="K62" i="1"/>
  <c r="J62" i="1"/>
  <c r="Q61" i="1"/>
  <c r="P61" i="1"/>
  <c r="O61" i="1"/>
  <c r="N61" i="1"/>
  <c r="M61" i="1"/>
  <c r="L61" i="1"/>
  <c r="K61" i="1"/>
  <c r="J61" i="1"/>
  <c r="Q60" i="1"/>
  <c r="P60" i="1"/>
  <c r="O60" i="1"/>
  <c r="N60" i="1"/>
  <c r="M60" i="1"/>
  <c r="L60" i="1"/>
  <c r="K60" i="1"/>
  <c r="J60" i="1"/>
  <c r="Q59" i="1"/>
  <c r="P59" i="1"/>
  <c r="O59" i="1"/>
  <c r="N59" i="1"/>
  <c r="M59" i="1"/>
  <c r="L59" i="1"/>
  <c r="K59" i="1"/>
  <c r="J59" i="1"/>
  <c r="Q58" i="1"/>
  <c r="P58" i="1"/>
  <c r="O58" i="1"/>
  <c r="N58" i="1"/>
  <c r="M58" i="1"/>
  <c r="L58" i="1"/>
  <c r="K58" i="1"/>
  <c r="J58" i="1"/>
  <c r="Q57" i="1"/>
  <c r="P57" i="1"/>
  <c r="O57" i="1"/>
  <c r="N57" i="1"/>
  <c r="M57" i="1"/>
  <c r="L57" i="1"/>
  <c r="K57" i="1"/>
  <c r="J57" i="1"/>
  <c r="Q56" i="1"/>
  <c r="P56" i="1"/>
  <c r="O56" i="1"/>
  <c r="N56" i="1"/>
  <c r="M56" i="1"/>
  <c r="L56" i="1"/>
  <c r="K56" i="1"/>
  <c r="J56" i="1"/>
  <c r="Q55" i="1"/>
  <c r="P55" i="1"/>
  <c r="O55" i="1"/>
  <c r="N55" i="1"/>
  <c r="M55" i="1"/>
  <c r="L55" i="1"/>
  <c r="K55" i="1"/>
  <c r="J55" i="1"/>
  <c r="Q54" i="1"/>
  <c r="P54" i="1"/>
  <c r="O54" i="1"/>
  <c r="N54" i="1"/>
  <c r="M54" i="1"/>
  <c r="L54" i="1"/>
  <c r="K54" i="1"/>
  <c r="J54" i="1"/>
  <c r="Q53" i="1"/>
  <c r="P53" i="1"/>
  <c r="O53" i="1"/>
  <c r="N53" i="1"/>
  <c r="M53" i="1"/>
  <c r="L53" i="1"/>
  <c r="K53" i="1"/>
  <c r="J53" i="1"/>
  <c r="Q52" i="1"/>
  <c r="P52" i="1"/>
  <c r="O52" i="1"/>
  <c r="N52" i="1"/>
  <c r="M52" i="1"/>
  <c r="L52" i="1"/>
  <c r="K52" i="1"/>
  <c r="J52" i="1"/>
  <c r="Q51" i="1"/>
  <c r="P51" i="1"/>
  <c r="O51" i="1"/>
  <c r="N51" i="1"/>
  <c r="M51" i="1"/>
  <c r="L51" i="1"/>
  <c r="K51" i="1"/>
  <c r="J51" i="1"/>
  <c r="Q50" i="1"/>
  <c r="P50" i="1"/>
  <c r="O50" i="1"/>
  <c r="N50" i="1"/>
  <c r="M50" i="1"/>
  <c r="L50" i="1"/>
  <c r="K50" i="1"/>
  <c r="J50" i="1"/>
  <c r="Q49" i="1"/>
  <c r="P49" i="1"/>
  <c r="O49" i="1"/>
  <c r="N49" i="1"/>
  <c r="M49" i="1"/>
  <c r="L49" i="1"/>
  <c r="K49" i="1"/>
  <c r="J49" i="1"/>
  <c r="Q48" i="1"/>
  <c r="P48" i="1"/>
  <c r="O48" i="1"/>
  <c r="N48" i="1"/>
  <c r="M48" i="1"/>
  <c r="L48" i="1"/>
  <c r="K48" i="1"/>
  <c r="J48" i="1"/>
  <c r="Q47" i="1"/>
  <c r="P47" i="1"/>
  <c r="O47" i="1"/>
  <c r="N47" i="1"/>
  <c r="M47" i="1"/>
  <c r="L47" i="1"/>
  <c r="K47" i="1"/>
  <c r="J47" i="1"/>
  <c r="Q46" i="1"/>
  <c r="P46" i="1"/>
  <c r="O46" i="1"/>
  <c r="N46" i="1"/>
  <c r="M46" i="1"/>
  <c r="L46" i="1"/>
  <c r="K46" i="1"/>
  <c r="J46" i="1"/>
  <c r="Q45" i="1"/>
  <c r="P45" i="1"/>
  <c r="O45" i="1"/>
  <c r="N45" i="1"/>
  <c r="M45" i="1"/>
  <c r="L45" i="1"/>
  <c r="K45" i="1"/>
  <c r="J45" i="1"/>
  <c r="Q44" i="1"/>
  <c r="P44" i="1"/>
  <c r="O44" i="1"/>
  <c r="N44" i="1"/>
  <c r="M44" i="1"/>
  <c r="L44" i="1"/>
  <c r="K44" i="1"/>
  <c r="J44" i="1"/>
  <c r="Q43" i="1"/>
  <c r="P43" i="1"/>
  <c r="O43" i="1"/>
  <c r="N43" i="1"/>
  <c r="M43" i="1"/>
  <c r="L43" i="1"/>
  <c r="K43" i="1"/>
  <c r="J43" i="1"/>
  <c r="Q42" i="1"/>
  <c r="P42" i="1"/>
  <c r="O42" i="1"/>
  <c r="N42" i="1"/>
  <c r="M42" i="1"/>
  <c r="L42" i="1"/>
  <c r="K42" i="1"/>
  <c r="J42" i="1"/>
  <c r="Q41" i="1"/>
  <c r="P41" i="1"/>
  <c r="O41" i="1"/>
  <c r="N41" i="1"/>
  <c r="M41" i="1"/>
  <c r="L41" i="1"/>
  <c r="K41" i="1"/>
  <c r="J41" i="1"/>
  <c r="Q40" i="1"/>
  <c r="P40" i="1"/>
  <c r="O40" i="1"/>
  <c r="N40" i="1"/>
  <c r="M40" i="1"/>
  <c r="L40" i="1"/>
  <c r="K40" i="1"/>
  <c r="J40" i="1"/>
  <c r="Q39" i="1"/>
  <c r="P39" i="1"/>
  <c r="O39" i="1"/>
  <c r="N39" i="1"/>
  <c r="M39" i="1"/>
  <c r="L39" i="1"/>
  <c r="K39" i="1"/>
  <c r="J39" i="1"/>
  <c r="Q38" i="1"/>
  <c r="P38" i="1"/>
  <c r="O38" i="1"/>
  <c r="N38" i="1"/>
  <c r="M38" i="1"/>
  <c r="L38" i="1"/>
  <c r="K38" i="1"/>
  <c r="J38" i="1"/>
  <c r="Q37" i="1"/>
  <c r="P37" i="1"/>
  <c r="O37" i="1"/>
  <c r="N37" i="1"/>
  <c r="M37" i="1"/>
  <c r="L37" i="1"/>
  <c r="K37" i="1"/>
  <c r="J37" i="1"/>
  <c r="Q36" i="1"/>
  <c r="P36" i="1"/>
  <c r="O36" i="1"/>
  <c r="N36" i="1"/>
  <c r="M36" i="1"/>
  <c r="L36" i="1"/>
  <c r="K36" i="1"/>
  <c r="J36" i="1"/>
  <c r="Q35" i="1"/>
  <c r="P35" i="1"/>
  <c r="O35" i="1"/>
  <c r="N35" i="1"/>
  <c r="M35" i="1"/>
  <c r="L35" i="1"/>
  <c r="K35" i="1"/>
  <c r="J35" i="1"/>
  <c r="Q34" i="1"/>
  <c r="P34" i="1"/>
  <c r="O34" i="1"/>
  <c r="N34" i="1"/>
  <c r="M34" i="1"/>
  <c r="L34" i="1"/>
  <c r="K34" i="1"/>
  <c r="J34" i="1"/>
  <c r="Q33" i="1"/>
  <c r="P33" i="1"/>
  <c r="O33" i="1"/>
  <c r="N33" i="1"/>
  <c r="M33" i="1"/>
  <c r="L33" i="1"/>
  <c r="K33" i="1"/>
  <c r="J33" i="1"/>
  <c r="Q32" i="1"/>
  <c r="P32" i="1"/>
  <c r="O32" i="1"/>
  <c r="N32" i="1"/>
  <c r="M32" i="1"/>
  <c r="L32" i="1"/>
  <c r="K32" i="1"/>
  <c r="J32" i="1"/>
  <c r="Q31" i="1"/>
  <c r="P31" i="1"/>
  <c r="O31" i="1"/>
  <c r="N31" i="1"/>
  <c r="M31" i="1"/>
  <c r="L31" i="1"/>
  <c r="K31" i="1"/>
  <c r="J31" i="1"/>
  <c r="Q30" i="1"/>
  <c r="P30" i="1"/>
  <c r="O30" i="1"/>
  <c r="N30" i="1"/>
  <c r="M30" i="1"/>
  <c r="L30" i="1"/>
  <c r="K30" i="1"/>
  <c r="J30" i="1"/>
  <c r="Q29" i="1"/>
  <c r="P29" i="1"/>
  <c r="O29" i="1"/>
  <c r="N29" i="1"/>
  <c r="M29" i="1"/>
  <c r="L29" i="1"/>
  <c r="K29" i="1"/>
  <c r="J29" i="1"/>
  <c r="Q28" i="1"/>
  <c r="P28" i="1"/>
  <c r="O28" i="1"/>
  <c r="N28" i="1"/>
  <c r="M28" i="1"/>
  <c r="L28" i="1"/>
  <c r="K28" i="1"/>
  <c r="J28" i="1"/>
  <c r="Q27" i="1"/>
  <c r="P27" i="1"/>
  <c r="O27" i="1"/>
  <c r="N27" i="1"/>
  <c r="M27" i="1"/>
  <c r="L27" i="1"/>
  <c r="K27" i="1"/>
  <c r="J27" i="1"/>
  <c r="Q26" i="1"/>
  <c r="P26" i="1"/>
  <c r="O26" i="1"/>
  <c r="N26" i="1"/>
  <c r="M26" i="1"/>
  <c r="L26" i="1"/>
  <c r="K26" i="1"/>
  <c r="J26" i="1"/>
  <c r="Q25" i="1"/>
  <c r="P25" i="1"/>
  <c r="O25" i="1"/>
  <c r="N25" i="1"/>
  <c r="M25" i="1"/>
  <c r="L25" i="1"/>
  <c r="K25" i="1"/>
  <c r="J25" i="1"/>
  <c r="Q24" i="1"/>
  <c r="P24" i="1"/>
  <c r="O24" i="1"/>
  <c r="N24" i="1"/>
  <c r="M24" i="1"/>
  <c r="L24" i="1"/>
  <c r="K24" i="1"/>
  <c r="J24" i="1"/>
  <c r="Q23" i="1"/>
  <c r="P23" i="1"/>
  <c r="O23" i="1"/>
  <c r="N23" i="1"/>
  <c r="M23" i="1"/>
  <c r="L23" i="1"/>
  <c r="K23" i="1"/>
  <c r="J23" i="1"/>
  <c r="Q22" i="1"/>
  <c r="P22" i="1"/>
  <c r="O22" i="1"/>
  <c r="N22" i="1"/>
  <c r="M22" i="1"/>
  <c r="L22" i="1"/>
  <c r="K22" i="1"/>
  <c r="J22" i="1"/>
  <c r="Q21" i="1"/>
  <c r="P21" i="1"/>
  <c r="O21" i="1"/>
  <c r="N21" i="1"/>
  <c r="M21" i="1"/>
  <c r="L21" i="1"/>
  <c r="K21" i="1"/>
  <c r="J21" i="1"/>
  <c r="Q20" i="1"/>
  <c r="P20" i="1"/>
  <c r="O20" i="1"/>
  <c r="N20" i="1"/>
  <c r="M20" i="1"/>
  <c r="L20" i="1"/>
  <c r="K20" i="1"/>
  <c r="J20" i="1"/>
  <c r="Q19" i="1"/>
  <c r="P19" i="1"/>
  <c r="O19" i="1"/>
  <c r="N19" i="1"/>
  <c r="M19" i="1"/>
  <c r="L19" i="1"/>
  <c r="K19" i="1"/>
  <c r="J19" i="1"/>
  <c r="Q18" i="1"/>
  <c r="P18" i="1"/>
  <c r="O18" i="1"/>
  <c r="N18" i="1"/>
  <c r="M18" i="1"/>
  <c r="L18" i="1"/>
  <c r="K18" i="1"/>
  <c r="J18" i="1"/>
  <c r="Q17" i="1"/>
  <c r="P17" i="1"/>
  <c r="O17" i="1"/>
  <c r="N17" i="1"/>
  <c r="M17" i="1"/>
  <c r="L17" i="1"/>
  <c r="K17" i="1"/>
  <c r="J17" i="1"/>
  <c r="Q16" i="1"/>
  <c r="P16" i="1"/>
  <c r="O16" i="1"/>
  <c r="N16" i="1"/>
  <c r="M16" i="1"/>
  <c r="L16" i="1"/>
  <c r="K16" i="1"/>
  <c r="J16" i="1"/>
  <c r="Q15" i="1"/>
  <c r="P15" i="1"/>
  <c r="O15" i="1"/>
  <c r="N15" i="1"/>
  <c r="M15" i="1"/>
  <c r="L15" i="1"/>
  <c r="K15" i="1"/>
  <c r="J15" i="1"/>
  <c r="Q14" i="1"/>
  <c r="P14" i="1"/>
  <c r="O14" i="1"/>
  <c r="N14" i="1"/>
  <c r="M14" i="1"/>
  <c r="L14" i="1"/>
  <c r="K14" i="1"/>
  <c r="J14" i="1"/>
  <c r="Q13" i="1"/>
  <c r="P13" i="1"/>
  <c r="O13" i="1"/>
  <c r="N13" i="1"/>
  <c r="M13" i="1"/>
  <c r="L13" i="1"/>
  <c r="K13" i="1"/>
  <c r="J13" i="1"/>
  <c r="Q12" i="1"/>
  <c r="P12" i="1"/>
  <c r="O12" i="1"/>
  <c r="N12" i="1"/>
  <c r="M12" i="1"/>
  <c r="L12" i="1"/>
  <c r="K12" i="1"/>
  <c r="J12" i="1"/>
  <c r="Q11" i="1"/>
  <c r="P11" i="1"/>
  <c r="O11" i="1"/>
  <c r="N11" i="1"/>
  <c r="M11" i="1"/>
  <c r="L11" i="1"/>
  <c r="K11" i="1"/>
  <c r="J11" i="1"/>
  <c r="Q10" i="1"/>
  <c r="S10" i="1" s="1"/>
  <c r="P10" i="1"/>
  <c r="O10" i="1"/>
  <c r="N10" i="1"/>
  <c r="M10" i="1"/>
  <c r="L10" i="1"/>
  <c r="K10" i="1"/>
  <c r="J10" i="1"/>
  <c r="Q9" i="1"/>
  <c r="P9" i="1"/>
  <c r="O9" i="1"/>
  <c r="N9" i="1"/>
  <c r="M9" i="1"/>
  <c r="L9" i="1"/>
  <c r="K9" i="1"/>
  <c r="J9" i="1"/>
  <c r="Q8" i="1"/>
  <c r="P8" i="1"/>
  <c r="O8" i="1"/>
  <c r="N8" i="1"/>
  <c r="M8" i="1"/>
  <c r="L8" i="1"/>
  <c r="K8" i="1"/>
  <c r="J8" i="1"/>
  <c r="Q7" i="1"/>
  <c r="P7" i="1"/>
  <c r="O7" i="1"/>
  <c r="N7" i="1"/>
  <c r="M7" i="1"/>
  <c r="L7" i="1"/>
  <c r="K7" i="1"/>
  <c r="J7" i="1"/>
  <c r="Q6" i="1"/>
  <c r="P6" i="1"/>
  <c r="O6" i="1"/>
  <c r="N6" i="1"/>
  <c r="M6" i="1"/>
  <c r="L6" i="1"/>
  <c r="K6" i="1"/>
  <c r="J6" i="1"/>
  <c r="Q5" i="1"/>
  <c r="P5" i="1"/>
  <c r="O5" i="1"/>
  <c r="N5" i="1"/>
  <c r="M5" i="1"/>
  <c r="L5" i="1"/>
  <c r="K5" i="1"/>
  <c r="J5" i="1"/>
  <c r="Q4" i="1"/>
  <c r="P4" i="1"/>
  <c r="O4" i="1"/>
  <c r="N4" i="1"/>
  <c r="M4" i="1"/>
  <c r="L4" i="1"/>
  <c r="K4" i="1"/>
  <c r="J4" i="1"/>
  <c r="Q3" i="1"/>
  <c r="S3" i="1" s="1"/>
  <c r="P3" i="1"/>
  <c r="O3" i="1"/>
  <c r="N3" i="1"/>
  <c r="M3" i="1"/>
  <c r="L3" i="1"/>
  <c r="K3" i="1"/>
  <c r="J3" i="1"/>
  <c r="Q2" i="1"/>
  <c r="S2" i="1" s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<sst xmlns="http://schemas.openxmlformats.org/spreadsheetml/2006/main" count="31682" uniqueCount="18747">
  <si>
    <t>CUSTOMERACCOUNT</t>
  </si>
  <si>
    <t>ADDRESSCITY</t>
  </si>
  <si>
    <t>ADDRESSCOUNTRYREGIONID</t>
  </si>
  <si>
    <t>ADDRESSCOUNTRYREGIONISOCODE</t>
  </si>
  <si>
    <t>ORGANIZATIONNAME</t>
  </si>
  <si>
    <t>ADDRESSSTREET</t>
  </si>
  <si>
    <t>ADDRESSZIPCODE</t>
  </si>
  <si>
    <t>PRIMARYCONTACTEMAIL</t>
  </si>
  <si>
    <t>PRIMARYCONTACTPHONE</t>
  </si>
  <si>
    <t>ORGNAME</t>
  </si>
  <si>
    <t>EMAIL</t>
  </si>
  <si>
    <t>PHONE</t>
  </si>
  <si>
    <t>LINE1</t>
  </si>
  <si>
    <t>ZIPCODE</t>
  </si>
  <si>
    <t>City</t>
  </si>
  <si>
    <t>org_name_script</t>
  </si>
  <si>
    <t>customer_nbr</t>
  </si>
  <si>
    <t>99000118</t>
  </si>
  <si>
    <t>Mattsee</t>
  </si>
  <si>
    <t>AUT</t>
  </si>
  <si>
    <t>AT</t>
  </si>
  <si>
    <t xml:space="preserve">Auto Strasser Rupert </t>
  </si>
  <si>
    <t>Salzburger Str. 46</t>
  </si>
  <si>
    <t>5163</t>
  </si>
  <si>
    <t>99000162</t>
  </si>
  <si>
    <t>Saalfelden</t>
  </si>
  <si>
    <t>Holzmeister Auto+Motorrad GmbH &amp; Co KG</t>
  </si>
  <si>
    <t>Almerstraße 36</t>
  </si>
  <si>
    <t>5760</t>
  </si>
  <si>
    <t>info@autobike.eu</t>
  </si>
  <si>
    <t>0658273891-0</t>
  </si>
  <si>
    <t>99000250</t>
  </si>
  <si>
    <t>Leonding</t>
  </si>
  <si>
    <t xml:space="preserve">Rosenbauer International AG </t>
  </si>
  <si>
    <t>Paschinger Straße 90</t>
  </si>
  <si>
    <t>4060</t>
  </si>
  <si>
    <t>creditors.rbi@rosenbauer.com</t>
  </si>
  <si>
    <t>99001263</t>
  </si>
  <si>
    <t>Leopoldschlag</t>
  </si>
  <si>
    <t xml:space="preserve">Werner Hoffelner </t>
  </si>
  <si>
    <t>Wassergasse 4</t>
  </si>
  <si>
    <t>4262</t>
  </si>
  <si>
    <t>99003822</t>
  </si>
  <si>
    <t>Mühldorf am Inn</t>
  </si>
  <si>
    <t>DEU</t>
  </si>
  <si>
    <t>DE</t>
  </si>
  <si>
    <t xml:space="preserve">Neimcke GmbH &amp; Co. KG </t>
  </si>
  <si>
    <t>Am Industriepark 21</t>
  </si>
  <si>
    <t>84453</t>
  </si>
  <si>
    <t>+49 8631 618 ...</t>
  </si>
  <si>
    <t>99005587</t>
  </si>
  <si>
    <t>Wien</t>
  </si>
  <si>
    <t>Siems &amp; Klein Autowerkstatt-Technik</t>
  </si>
  <si>
    <t>Grossmarktstr. 10-12</t>
  </si>
  <si>
    <t>1230</t>
  </si>
  <si>
    <t>ebilling@siems-klein.at</t>
  </si>
  <si>
    <t>99006447</t>
  </si>
  <si>
    <t>Ihringen</t>
  </si>
  <si>
    <t xml:space="preserve">Hella Gutmann Solutions GmbH </t>
  </si>
  <si>
    <t>Am Krebsbach 2</t>
  </si>
  <si>
    <t>79241</t>
  </si>
  <si>
    <t>invoice@hella-gutmann.com</t>
  </si>
  <si>
    <t>+4976689900-0</t>
  </si>
  <si>
    <t>99007748</t>
  </si>
  <si>
    <t>Weiden</t>
  </si>
  <si>
    <t>A.T.U. Auto-Teile-Unger GmbH &amp; CoKG Bergerbräuhofstr. 45, A-5020 Salzbu</t>
  </si>
  <si>
    <t>Dr.-Kilian-Straße 11</t>
  </si>
  <si>
    <t>92637</t>
  </si>
  <si>
    <t>rechnungseingang@at.atu.eu</t>
  </si>
  <si>
    <t>99009978</t>
  </si>
  <si>
    <t>Lamprechtshausen</t>
  </si>
  <si>
    <t>Költringer &amp; Buchwinkler GmbH Kfz-Meisterbetrieb</t>
  </si>
  <si>
    <t>Niederarnsdorf 3a</t>
  </si>
  <si>
    <t>5112</t>
  </si>
  <si>
    <t>office@koeltringer-buchwinkler.at</t>
  </si>
  <si>
    <t>+43627420208</t>
  </si>
  <si>
    <t>99010297</t>
  </si>
  <si>
    <t>St. Georgen</t>
  </si>
  <si>
    <t xml:space="preserve">Gerhard Eder jun. </t>
  </si>
  <si>
    <t>Fillmannsbach 18</t>
  </si>
  <si>
    <t>5144</t>
  </si>
  <si>
    <t>eder.fill@dialog-online.at</t>
  </si>
  <si>
    <t>99010391</t>
  </si>
  <si>
    <t>Berndorf</t>
  </si>
  <si>
    <t xml:space="preserve">Auto Mangelberger GmbH </t>
  </si>
  <si>
    <t>Alte Landesstraße 6</t>
  </si>
  <si>
    <t>5165</t>
  </si>
  <si>
    <t>99012529</t>
  </si>
  <si>
    <t>Stuttgart</t>
  </si>
  <si>
    <t>WM SE Zentrale Rechnungsprüfung</t>
  </si>
  <si>
    <t>Kesselstraße 23</t>
  </si>
  <si>
    <t>70327</t>
  </si>
  <si>
    <t>99013315</t>
  </si>
  <si>
    <t xml:space="preserve">ÖAMTC - Wien </t>
  </si>
  <si>
    <t>Schanzstraße 44</t>
  </si>
  <si>
    <t>1150</t>
  </si>
  <si>
    <t>poststelle@oeamtc.at</t>
  </si>
  <si>
    <t>99013674</t>
  </si>
  <si>
    <t>Pinsdorf</t>
  </si>
  <si>
    <t xml:space="preserve">ÖAMTC - Oberösterreich </t>
  </si>
  <si>
    <t>Leitenstraße 24</t>
  </si>
  <si>
    <t>4812</t>
  </si>
  <si>
    <t>99013921</t>
  </si>
  <si>
    <t>A.T.U. Filiale Nr. 237</t>
  </si>
  <si>
    <t>Simmeringer Hauptstraße 178</t>
  </si>
  <si>
    <t>1110</t>
  </si>
  <si>
    <t>99013922</t>
  </si>
  <si>
    <t>Leoben</t>
  </si>
  <si>
    <t>A.T.U. Filiale Nr. 235</t>
  </si>
  <si>
    <t>Kärntner Straße 87</t>
  </si>
  <si>
    <t>8700</t>
  </si>
  <si>
    <t>99013923</t>
  </si>
  <si>
    <t>St. Pölten</t>
  </si>
  <si>
    <t>A.T.U. Filiale Nr. 236</t>
  </si>
  <si>
    <t>Franz Jonas Straße 4</t>
  </si>
  <si>
    <t>3100</t>
  </si>
  <si>
    <t>99013924</t>
  </si>
  <si>
    <t>Villach</t>
  </si>
  <si>
    <t>A.T.U. Filiale Nr. 234</t>
  </si>
  <si>
    <t>Gewerbezeile / Maria-Gailer 2b</t>
  </si>
  <si>
    <t>9500</t>
  </si>
  <si>
    <t>99013925</t>
  </si>
  <si>
    <t>Wels</t>
  </si>
  <si>
    <t>A.T.U. Filiale Nr. 233</t>
  </si>
  <si>
    <t>Linzer Straße 228</t>
  </si>
  <si>
    <t>4600</t>
  </si>
  <si>
    <t>99013926</t>
  </si>
  <si>
    <t>Klagenfurt</t>
  </si>
  <si>
    <t>A.T.U. Filiale Nr. 231</t>
  </si>
  <si>
    <t>Völkermarkter Straße 148</t>
  </si>
  <si>
    <t>9020</t>
  </si>
  <si>
    <t>99013927</t>
  </si>
  <si>
    <t>Graz</t>
  </si>
  <si>
    <t>A.T.U. Filiale Nr. 232</t>
  </si>
  <si>
    <t>Puntigamer Straße 123</t>
  </si>
  <si>
    <t>8055</t>
  </si>
  <si>
    <t>99013950</t>
  </si>
  <si>
    <t>Steiermärkischer Automobil- und Motorsportclub (STAMK)</t>
  </si>
  <si>
    <t>Alte Poststraße 161</t>
  </si>
  <si>
    <t>8020</t>
  </si>
  <si>
    <t>99017147</t>
  </si>
  <si>
    <t>Ranggen</t>
  </si>
  <si>
    <t xml:space="preserve">Matthias Mair </t>
  </si>
  <si>
    <t>Wartfeldgasse 6 u. 10</t>
  </si>
  <si>
    <t>6179</t>
  </si>
  <si>
    <t>office@kfz-mair.tech</t>
  </si>
  <si>
    <t>99017148</t>
  </si>
  <si>
    <t>Aurach bei Kitzbühel</t>
  </si>
  <si>
    <t xml:space="preserve">Hermann Teufel </t>
  </si>
  <si>
    <t>Paß-Thurn-Bundesstraße 66</t>
  </si>
  <si>
    <t>6370</t>
  </si>
  <si>
    <t>99017298</t>
  </si>
  <si>
    <t>Prottes</t>
  </si>
  <si>
    <t xml:space="preserve">Witex Handelsgesellschaft mbH </t>
  </si>
  <si>
    <t>Matznerstraße 28</t>
  </si>
  <si>
    <t>2242</t>
  </si>
  <si>
    <t>99017299</t>
  </si>
  <si>
    <t>Großhofen</t>
  </si>
  <si>
    <t>TW Manak Inh. Martin Manak</t>
  </si>
  <si>
    <t>Großhofen 25</t>
  </si>
  <si>
    <t>2282</t>
  </si>
  <si>
    <t>0676/5307446</t>
  </si>
  <si>
    <t>99017301</t>
  </si>
  <si>
    <t>Krems</t>
  </si>
  <si>
    <t xml:space="preserve">Friedrich Nigl </t>
  </si>
  <si>
    <t>Kremstalstraße 105</t>
  </si>
  <si>
    <t>3500</t>
  </si>
  <si>
    <t>99017302</t>
  </si>
  <si>
    <t>Ing. Markus Weidenauer Kfz-Werkstätte e.U.</t>
  </si>
  <si>
    <t>Gneixendorfer Hauptstraße 65</t>
  </si>
  <si>
    <t>99017303</t>
  </si>
  <si>
    <t>Nöchling</t>
  </si>
  <si>
    <t>Steinmetz GmbH Kfz-Werkstätte</t>
  </si>
  <si>
    <t>Mitterndorf 3</t>
  </si>
  <si>
    <t>3691</t>
  </si>
  <si>
    <t>office@kfz-steinmetz.at</t>
  </si>
  <si>
    <t>07414 / 73100</t>
  </si>
  <si>
    <t>99017304</t>
  </si>
  <si>
    <t>Groß Gerungs</t>
  </si>
  <si>
    <t xml:space="preserve">Auto Crew Grünstäudl </t>
  </si>
  <si>
    <t>Wurmbrand 48</t>
  </si>
  <si>
    <t>3920</t>
  </si>
  <si>
    <t>99017309</t>
  </si>
  <si>
    <t>Marchtrenk</t>
  </si>
  <si>
    <t xml:space="preserve">Christian Erlach </t>
  </si>
  <si>
    <t>Westbahnstraße 26</t>
  </si>
  <si>
    <t>4614</t>
  </si>
  <si>
    <t>office@kfz-erlach.at</t>
  </si>
  <si>
    <t>07243/51579</t>
  </si>
  <si>
    <t>99017312</t>
  </si>
  <si>
    <t>Ebbs</t>
  </si>
  <si>
    <t xml:space="preserve">Pichler.ebbs GmbH </t>
  </si>
  <si>
    <t>Wildbichler Straße 49</t>
  </si>
  <si>
    <t>6341</t>
  </si>
  <si>
    <t>99017426</t>
  </si>
  <si>
    <t>Lambrechten</t>
  </si>
  <si>
    <t>Hansbauer Maximilian Kfz-Handel u. Reparatur</t>
  </si>
  <si>
    <t>Lambrechten 130</t>
  </si>
  <si>
    <t>4772</t>
  </si>
  <si>
    <t>99017434</t>
  </si>
  <si>
    <t>ÖAMTC Sachmittelverwaltung</t>
  </si>
  <si>
    <t>Baumgasse 129</t>
  </si>
  <si>
    <t>1030</t>
  </si>
  <si>
    <t>99018373</t>
  </si>
  <si>
    <t>Feldkirchen bei Mattighofen</t>
  </si>
  <si>
    <t>Andreas Wimmer Kfz-Landmaschinen Wimmer</t>
  </si>
  <si>
    <t>Ottenhausen 18</t>
  </si>
  <si>
    <t>5143</t>
  </si>
  <si>
    <t>office@wimmer-kfz.at</t>
  </si>
  <si>
    <t>077482289</t>
  </si>
  <si>
    <t>99019848</t>
  </si>
  <si>
    <t>Hirschegg</t>
  </si>
  <si>
    <t>Walserwerkstatt Düringer GmbH</t>
  </si>
  <si>
    <t>Mühleweg 8</t>
  </si>
  <si>
    <t>87568</t>
  </si>
  <si>
    <t>99020090</t>
  </si>
  <si>
    <t>Penzing</t>
  </si>
  <si>
    <t xml:space="preserve">Waldmann Werkstatt Technik </t>
  </si>
  <si>
    <t>Richolfusstr. 6</t>
  </si>
  <si>
    <t>86929</t>
  </si>
  <si>
    <t>m.waldmann@waldmann-werkstattechnik.de</t>
  </si>
  <si>
    <t>004908191 - 8739</t>
  </si>
  <si>
    <t>99022690</t>
  </si>
  <si>
    <t>Vransko</t>
  </si>
  <si>
    <t>SVN</t>
  </si>
  <si>
    <t>SI</t>
  </si>
  <si>
    <t xml:space="preserve">Avtosteklo d.o.o. </t>
  </si>
  <si>
    <t>Ceplje 50</t>
  </si>
  <si>
    <t>3305</t>
  </si>
  <si>
    <t>99023260</t>
  </si>
  <si>
    <t>Feldkirch</t>
  </si>
  <si>
    <t>Gottfried Koch GmbH &amp; Co KG Kfz - Werkstätte</t>
  </si>
  <si>
    <t>Reichsstraße 62</t>
  </si>
  <si>
    <t>6804</t>
  </si>
  <si>
    <t>99023973</t>
  </si>
  <si>
    <t>Rapottenstein</t>
  </si>
  <si>
    <t xml:space="preserve">Ing. Manfred Preiser </t>
  </si>
  <si>
    <t>Grünbach 16</t>
  </si>
  <si>
    <t>3911</t>
  </si>
  <si>
    <t>m.preiser@preiser.co.at</t>
  </si>
  <si>
    <t>02828 8214</t>
  </si>
  <si>
    <t>99023990</t>
  </si>
  <si>
    <t>Raab</t>
  </si>
  <si>
    <t xml:space="preserve">Schlosser GmbH </t>
  </si>
  <si>
    <t>Hauptstrasse 138a</t>
  </si>
  <si>
    <t>4760</t>
  </si>
  <si>
    <t>office@autoschlosser.at</t>
  </si>
  <si>
    <t>07762/3480</t>
  </si>
  <si>
    <t>99024700</t>
  </si>
  <si>
    <t>St. Veit an der Glan</t>
  </si>
  <si>
    <t xml:space="preserve">Fastbox Autoservice GmbH &amp; Co KG </t>
  </si>
  <si>
    <t>Friesacher Straße 19</t>
  </si>
  <si>
    <t>9300</t>
  </si>
  <si>
    <t>rechnungseingang@fastbox.at</t>
  </si>
  <si>
    <t>99024701</t>
  </si>
  <si>
    <t>Erl</t>
  </si>
  <si>
    <t>Ing. Andreas Kronthaler KFZ-Techniker Meister</t>
  </si>
  <si>
    <t>Dorf 26a</t>
  </si>
  <si>
    <t>6343</t>
  </si>
  <si>
    <t>kfz-kronthaler@a1.net</t>
  </si>
  <si>
    <t>05373 76061</t>
  </si>
  <si>
    <t>99025180</t>
  </si>
  <si>
    <t>Lannach</t>
  </si>
  <si>
    <t xml:space="preserve">Magna Powertrain GmbH &amp; Co. KG </t>
  </si>
  <si>
    <t>Industriestraße 35</t>
  </si>
  <si>
    <t>8502</t>
  </si>
  <si>
    <t>martin.postl@magna.com</t>
  </si>
  <si>
    <t>050444-3008</t>
  </si>
  <si>
    <t>99025370</t>
  </si>
  <si>
    <t>Herzogenrath</t>
  </si>
  <si>
    <t>Spilker KFZ Betrieb</t>
  </si>
  <si>
    <t>Rubensstraße 4</t>
  </si>
  <si>
    <t>52134</t>
  </si>
  <si>
    <t>99025590</t>
  </si>
  <si>
    <t xml:space="preserve">Alfred Löschenbrand GmbH </t>
  </si>
  <si>
    <t>Hallergasse 8-12</t>
  </si>
  <si>
    <t>office@loeschenbrand.at</t>
  </si>
  <si>
    <t>01749 62 63</t>
  </si>
  <si>
    <t>99026082</t>
  </si>
  <si>
    <t>TGA für KFZ / &amp; Maschinenbau BFI Wien</t>
  </si>
  <si>
    <t>Plösslgasse 13</t>
  </si>
  <si>
    <t>1041</t>
  </si>
  <si>
    <t>office@tga-wien.at</t>
  </si>
  <si>
    <t>01505 3550-13002</t>
  </si>
  <si>
    <t>99026345</t>
  </si>
  <si>
    <t>Kufstein</t>
  </si>
  <si>
    <t xml:space="preserve">Peter Schöffauer </t>
  </si>
  <si>
    <t>Salurner Strasse 32</t>
  </si>
  <si>
    <t>6330</t>
  </si>
  <si>
    <t>peter@schoeffauer.info</t>
  </si>
  <si>
    <t>99026579</t>
  </si>
  <si>
    <t xml:space="preserve">INOWA GmbH &amp; Co. KG </t>
  </si>
  <si>
    <t>Tonstraße 5</t>
  </si>
  <si>
    <t>office@inowa.at</t>
  </si>
  <si>
    <t>07243 / 514 1...</t>
  </si>
  <si>
    <t>99026936</t>
  </si>
  <si>
    <t>Seewalchen</t>
  </si>
  <si>
    <t xml:space="preserve">LEGAT Automobil GmbH </t>
  </si>
  <si>
    <t>Gewerbegebiet Ager 1</t>
  </si>
  <si>
    <t>4863</t>
  </si>
  <si>
    <t>werkstatt@auto-legat.at</t>
  </si>
  <si>
    <t>076626200</t>
  </si>
  <si>
    <t>99027200</t>
  </si>
  <si>
    <t>Raiffeisen-Lagerhaus St. Pölten reg. Genossenschaft m.b.H.</t>
  </si>
  <si>
    <t>Linzer Straße 76-78</t>
  </si>
  <si>
    <t>99027230</t>
  </si>
  <si>
    <t xml:space="preserve">Resch &amp; Frisch Service GmbH </t>
  </si>
  <si>
    <t>Schloßstraße 15</t>
  </si>
  <si>
    <t>99027410</t>
  </si>
  <si>
    <t>Flöha</t>
  </si>
  <si>
    <t>Altran Deutschland S.A.S. &amp; Co. KG Kreditorenabteilung</t>
  </si>
  <si>
    <t>Heinrich-Heine-Straße 5</t>
  </si>
  <si>
    <t>09557</t>
  </si>
  <si>
    <t>99027610</t>
  </si>
  <si>
    <t xml:space="preserve">Autolackier GmbH </t>
  </si>
  <si>
    <t>Keisslergasse 30</t>
  </si>
  <si>
    <t>1140</t>
  </si>
  <si>
    <t>99027622</t>
  </si>
  <si>
    <t>Putzleinsdorf</t>
  </si>
  <si>
    <t>Auto Engleder GmbH Kfz-Werkstätte</t>
  </si>
  <si>
    <t>Winkelweg 2</t>
  </si>
  <si>
    <t>4134</t>
  </si>
  <si>
    <t>lager@auto-engleder.at</t>
  </si>
  <si>
    <t>07286 71 74</t>
  </si>
  <si>
    <t>99028045</t>
  </si>
  <si>
    <t>Fohnsdorf</t>
  </si>
  <si>
    <t>Auto Reiter GmbH KFZ Handel mit Werkstatt</t>
  </si>
  <si>
    <t>Ankerweg 7</t>
  </si>
  <si>
    <t>8753</t>
  </si>
  <si>
    <t>office@auto-reiter.at</t>
  </si>
  <si>
    <t>0357334035-0</t>
  </si>
  <si>
    <t>99028262</t>
  </si>
  <si>
    <t>Landau</t>
  </si>
  <si>
    <t xml:space="preserve">Trost Auto Service Technik SE </t>
  </si>
  <si>
    <t>Albert Einstein Straße 2</t>
  </si>
  <si>
    <t>76829</t>
  </si>
  <si>
    <t>info@trost.com</t>
  </si>
  <si>
    <t>00490541 9989-0</t>
  </si>
  <si>
    <t>99028900</t>
  </si>
  <si>
    <t xml:space="preserve">Walserwerkstatt Düringer GmbH </t>
  </si>
  <si>
    <t>Mühlweg 8</t>
  </si>
  <si>
    <t>6992</t>
  </si>
  <si>
    <t>inbox1a8c0536@mg.meinbusiness.biz</t>
  </si>
  <si>
    <t>99030212</t>
  </si>
  <si>
    <t>Ebreichsdorf</t>
  </si>
  <si>
    <t xml:space="preserve">Karl Wintersperger </t>
  </si>
  <si>
    <t>Wr. Neustädterstraße 45</t>
  </si>
  <si>
    <t>2486</t>
  </si>
  <si>
    <t>office@kfzwintersperger.at</t>
  </si>
  <si>
    <t>02254 72 568</t>
  </si>
  <si>
    <t>99030645</t>
  </si>
  <si>
    <t>Graz-Liebenau</t>
  </si>
  <si>
    <t>CTC Car Technology Center Lackner Stark OG</t>
  </si>
  <si>
    <t>Ziehrerstraße 68a</t>
  </si>
  <si>
    <t>8041</t>
  </si>
  <si>
    <t>99031730</t>
  </si>
  <si>
    <t>A.T.U. Filiale Nr. 243</t>
  </si>
  <si>
    <t>Zwerchäckerweg 10</t>
  </si>
  <si>
    <t>1220</t>
  </si>
  <si>
    <t>99032800</t>
  </si>
  <si>
    <t>Gunskirchen</t>
  </si>
  <si>
    <t xml:space="preserve">Helmut Straberger </t>
  </si>
  <si>
    <t>Ligusterstrasse 12</t>
  </si>
  <si>
    <t>4623</t>
  </si>
  <si>
    <t>austria@hella-gutmann.com</t>
  </si>
  <si>
    <t>0724620268</t>
  </si>
  <si>
    <t>99033249</t>
  </si>
  <si>
    <t>Hollabrunn</t>
  </si>
  <si>
    <t>Aspersdorfer Straße 17</t>
  </si>
  <si>
    <t>2020</t>
  </si>
  <si>
    <t>99033250</t>
  </si>
  <si>
    <t>Mistelbach</t>
  </si>
  <si>
    <t>Industrieparkstraße 11</t>
  </si>
  <si>
    <t>2130</t>
  </si>
  <si>
    <t>99033251</t>
  </si>
  <si>
    <t>Gänserndorf</t>
  </si>
  <si>
    <t>Haidlisse 8</t>
  </si>
  <si>
    <t>2230</t>
  </si>
  <si>
    <t>99033252</t>
  </si>
  <si>
    <t>Bruck/Leitha</t>
  </si>
  <si>
    <t>Eco - Plus - Park 1</t>
  </si>
  <si>
    <t>2460</t>
  </si>
  <si>
    <t>99033254</t>
  </si>
  <si>
    <t>Tribuswinkel - Baden</t>
  </si>
  <si>
    <t>Zubringerstraße 99</t>
  </si>
  <si>
    <t>2512</t>
  </si>
  <si>
    <t>99033255</t>
  </si>
  <si>
    <t>Hainfelder Bundesstraße 50</t>
  </si>
  <si>
    <t>2560</t>
  </si>
  <si>
    <t>99033256</t>
  </si>
  <si>
    <t>Gloggnitz</t>
  </si>
  <si>
    <t>Obere Weißenbachstraße 15</t>
  </si>
  <si>
    <t>2640</t>
  </si>
  <si>
    <t>99033443</t>
  </si>
  <si>
    <t>Prutz</t>
  </si>
  <si>
    <t xml:space="preserve">Autohaus Toni Heiß GmbH </t>
  </si>
  <si>
    <t>Gießenstraße 2</t>
  </si>
  <si>
    <t>6522</t>
  </si>
  <si>
    <t>office@autohaus-heiss.at</t>
  </si>
  <si>
    <t>05472 28000</t>
  </si>
  <si>
    <t>99033741</t>
  </si>
  <si>
    <t>Pasettistraße 96-98</t>
  </si>
  <si>
    <t>1200</t>
  </si>
  <si>
    <t>99033742</t>
  </si>
  <si>
    <t>Grenzackerstraße 16</t>
  </si>
  <si>
    <t>1100</t>
  </si>
  <si>
    <t>99033743</t>
  </si>
  <si>
    <t>Langenzersdorf</t>
  </si>
  <si>
    <t>Wiener Straße 200-208</t>
  </si>
  <si>
    <t>2103</t>
  </si>
  <si>
    <t>99033744</t>
  </si>
  <si>
    <t>Schwechat</t>
  </si>
  <si>
    <t>Mannswörtherstraße 26</t>
  </si>
  <si>
    <t>2320</t>
  </si>
  <si>
    <t>99033745</t>
  </si>
  <si>
    <t>Klosterneuburg</t>
  </si>
  <si>
    <t>Schüttausstraße 9</t>
  </si>
  <si>
    <t>3400</t>
  </si>
  <si>
    <t>99033746</t>
  </si>
  <si>
    <t>Brunn am Gebirge</t>
  </si>
  <si>
    <t>Johann Steinböckstraße 9</t>
  </si>
  <si>
    <t>2345</t>
  </si>
  <si>
    <t>99033758</t>
  </si>
  <si>
    <t>Mariazeller Straße 220</t>
  </si>
  <si>
    <t>99033759</t>
  </si>
  <si>
    <t>Lilienfeld</t>
  </si>
  <si>
    <t>Mariazellerstraße 3a</t>
  </si>
  <si>
    <t>3180</t>
  </si>
  <si>
    <t>99033760</t>
  </si>
  <si>
    <t>Tulln</t>
  </si>
  <si>
    <t>Josef-Reither Straße / Messegelände</t>
  </si>
  <si>
    <t>3430</t>
  </si>
  <si>
    <t>99033823</t>
  </si>
  <si>
    <t xml:space="preserve">Lacktechnikzentrum Süd GmbH </t>
  </si>
  <si>
    <t>Südring 310</t>
  </si>
  <si>
    <t>99033830</t>
  </si>
  <si>
    <t>Amstetten</t>
  </si>
  <si>
    <t xml:space="preserve">ÖAMTC </t>
  </si>
  <si>
    <t>Oiden 111</t>
  </si>
  <si>
    <t>3300</t>
  </si>
  <si>
    <t>99033831</t>
  </si>
  <si>
    <t>Melk</t>
  </si>
  <si>
    <t xml:space="preserve">ÖAMTC - Melk </t>
  </si>
  <si>
    <t>Umfahrungsstraße 17</t>
  </si>
  <si>
    <t>3390</t>
  </si>
  <si>
    <t>99033832</t>
  </si>
  <si>
    <t>Kemmelbach</t>
  </si>
  <si>
    <t>Autobahnstation Richtung Wien</t>
  </si>
  <si>
    <t>3373</t>
  </si>
  <si>
    <t>99033833</t>
  </si>
  <si>
    <t>St. Valentin</t>
  </si>
  <si>
    <t xml:space="preserve">ÖAMTC - Stützpunkt St.Valentin </t>
  </si>
  <si>
    <t>Rathausstraße 1</t>
  </si>
  <si>
    <t>4300</t>
  </si>
  <si>
    <t>99033834</t>
  </si>
  <si>
    <t>Scheibbs</t>
  </si>
  <si>
    <t xml:space="preserve">ÖAMTC - Amstetten </t>
  </si>
  <si>
    <t>Gewerbestraße 6</t>
  </si>
  <si>
    <t>3270</t>
  </si>
  <si>
    <t>office@oeamtc.at</t>
  </si>
  <si>
    <t>07472 62527</t>
  </si>
  <si>
    <t>99033835</t>
  </si>
  <si>
    <t>Waidhofen</t>
  </si>
  <si>
    <t>Ybbsitzer Straße 130a</t>
  </si>
  <si>
    <t>3340</t>
  </si>
  <si>
    <t>99033836</t>
  </si>
  <si>
    <t>Bertschingerstraße 1</t>
  </si>
  <si>
    <t>99033837</t>
  </si>
  <si>
    <t>Horn</t>
  </si>
  <si>
    <t>Prager Straße 46a</t>
  </si>
  <si>
    <t>3580</t>
  </si>
  <si>
    <t>99033838</t>
  </si>
  <si>
    <t>Zwettl</t>
  </si>
  <si>
    <t>ÖAMTC - Wien Sachmittelverwaltung</t>
  </si>
  <si>
    <t>Andre Freyskorn Straße 14</t>
  </si>
  <si>
    <t>3910</t>
  </si>
  <si>
    <t>99033839</t>
  </si>
  <si>
    <t>Gmünd</t>
  </si>
  <si>
    <t>Prof. Krejci-Graf Straße 1</t>
  </si>
  <si>
    <t>3950</t>
  </si>
  <si>
    <t>99033840</t>
  </si>
  <si>
    <t>Waidhofen/Thaya</t>
  </si>
  <si>
    <t>ÖAMTC-Straße 1</t>
  </si>
  <si>
    <t>3830</t>
  </si>
  <si>
    <t>99033841</t>
  </si>
  <si>
    <t>Wr. Neustadt</t>
  </si>
  <si>
    <t>Neunkirchner Allee 200</t>
  </si>
  <si>
    <t>2700</t>
  </si>
  <si>
    <t>99033842</t>
  </si>
  <si>
    <t>Aspang</t>
  </si>
  <si>
    <t>Feistritz-Grottendorf 1</t>
  </si>
  <si>
    <t>2870</t>
  </si>
  <si>
    <t>99033843</t>
  </si>
  <si>
    <t>Eisenstadt</t>
  </si>
  <si>
    <t>Mattersburger Straße West 34</t>
  </si>
  <si>
    <t>7000</t>
  </si>
  <si>
    <t>99033844</t>
  </si>
  <si>
    <t>Mattersburg</t>
  </si>
  <si>
    <t>Felixstraße 18</t>
  </si>
  <si>
    <t>7210</t>
  </si>
  <si>
    <t>99033845</t>
  </si>
  <si>
    <t>Oberwart</t>
  </si>
  <si>
    <t>Industriestraße 2</t>
  </si>
  <si>
    <t>7400</t>
  </si>
  <si>
    <t>99033846</t>
  </si>
  <si>
    <t>Oberpullendorf</t>
  </si>
  <si>
    <t>Eisenstädter Straße 26</t>
  </si>
  <si>
    <t>7350</t>
  </si>
  <si>
    <t>99033847</t>
  </si>
  <si>
    <t>Güssing</t>
  </si>
  <si>
    <t>Wiener Straße 29</t>
  </si>
  <si>
    <t>7540</t>
  </si>
  <si>
    <t>99033848</t>
  </si>
  <si>
    <t>Neusiedl am See</t>
  </si>
  <si>
    <t>Rot Kreuz Gasse 29</t>
  </si>
  <si>
    <t>7100</t>
  </si>
  <si>
    <t>99033868</t>
  </si>
  <si>
    <t>Markgrafneusiedl</t>
  </si>
  <si>
    <t xml:space="preserve">Kfz Technik Stückelberger </t>
  </si>
  <si>
    <t>Föhrenweg 10</t>
  </si>
  <si>
    <t>office@stueckelberger.at</t>
  </si>
  <si>
    <t>02287/22629</t>
  </si>
  <si>
    <t>99034049</t>
  </si>
  <si>
    <t>Friedberg</t>
  </si>
  <si>
    <t xml:space="preserve">Simon-Auto-Tankstelle-GmbH </t>
  </si>
  <si>
    <t>Hochstrasse 368</t>
  </si>
  <si>
    <t>8240</t>
  </si>
  <si>
    <t>99034052</t>
  </si>
  <si>
    <t>Eisgarn</t>
  </si>
  <si>
    <t>Franz Schandl KFZ - Handel - Reparatur</t>
  </si>
  <si>
    <t>Raabserstraße 113</t>
  </si>
  <si>
    <t>3862</t>
  </si>
  <si>
    <t>buero@schandl.co.at</t>
  </si>
  <si>
    <t>02863265</t>
  </si>
  <si>
    <t>99034142</t>
  </si>
  <si>
    <t>Flechl &amp; Schwab GmbH Kfz Werkstätte</t>
  </si>
  <si>
    <t>Seitenberggasse 78</t>
  </si>
  <si>
    <t>1170</t>
  </si>
  <si>
    <t>99034179</t>
  </si>
  <si>
    <t>Behamberg</t>
  </si>
  <si>
    <t>Kfz-Technik Steindl Inh. Mst. Dominik Steindl</t>
  </si>
  <si>
    <t>Behamberg 225</t>
  </si>
  <si>
    <t>4441</t>
  </si>
  <si>
    <t>07252 30093</t>
  </si>
  <si>
    <t>99037535</t>
  </si>
  <si>
    <t xml:space="preserve">O. St. Auto-Pichler </t>
  </si>
  <si>
    <t>Josef Heißl Straße 11</t>
  </si>
  <si>
    <t>office@auto-pichler.at</t>
  </si>
  <si>
    <t>03842 23300</t>
  </si>
  <si>
    <t>99037536</t>
  </si>
  <si>
    <t>Wagrein</t>
  </si>
  <si>
    <t>Mario Rathgeb GmbH &amp; Co KG Kfz - Werkstätte</t>
  </si>
  <si>
    <t>Schwaighof 64</t>
  </si>
  <si>
    <t>5602</t>
  </si>
  <si>
    <t>office@kfz-rathgeb.at</t>
  </si>
  <si>
    <t>06413 8815</t>
  </si>
  <si>
    <t>99037548</t>
  </si>
  <si>
    <t>Haslach</t>
  </si>
  <si>
    <t xml:space="preserve">Auto Schmidtmayr GmbH </t>
  </si>
  <si>
    <t>Nr. 16</t>
  </si>
  <si>
    <t>4871</t>
  </si>
  <si>
    <t>office@peugeot-schmidtmayr.at</t>
  </si>
  <si>
    <t>07682 6443</t>
  </si>
  <si>
    <t>99037554</t>
  </si>
  <si>
    <t xml:space="preserve">Hella Ersatzteilhandel GmbH </t>
  </si>
  <si>
    <t>Edtstrasse 13</t>
  </si>
  <si>
    <t>99037691</t>
  </si>
  <si>
    <t>Maria Neustift</t>
  </si>
  <si>
    <t xml:space="preserve">Schwödiauer GmbH </t>
  </si>
  <si>
    <t>Sulzbach 1</t>
  </si>
  <si>
    <t>4443</t>
  </si>
  <si>
    <t>schwoediauer@kt-net.at</t>
  </si>
  <si>
    <t>07250 8002</t>
  </si>
  <si>
    <t>99037692</t>
  </si>
  <si>
    <t>Neulengbach</t>
  </si>
  <si>
    <t xml:space="preserve">Autohaus Markus Figl GmbH </t>
  </si>
  <si>
    <t>Tullner Straße 71</t>
  </si>
  <si>
    <t>3040</t>
  </si>
  <si>
    <t>kontakt-ap@peugeot.com</t>
  </si>
  <si>
    <t>02772 52418</t>
  </si>
  <si>
    <t>99037760</t>
  </si>
  <si>
    <t>Antiesenhofen</t>
  </si>
  <si>
    <t xml:space="preserve">Autohaus Karl Billinger </t>
  </si>
  <si>
    <t>Maasbach 40</t>
  </si>
  <si>
    <t>4980</t>
  </si>
  <si>
    <t>karl.billinger@aon.at</t>
  </si>
  <si>
    <t>07767 447-0</t>
  </si>
  <si>
    <t>99037761</t>
  </si>
  <si>
    <t>Schleissheim</t>
  </si>
  <si>
    <t xml:space="preserve">Franz Pachner e.U. </t>
  </si>
  <si>
    <t>Pfeffergasse 20</t>
  </si>
  <si>
    <t>fischereder@pachner.at</t>
  </si>
  <si>
    <t>99037762</t>
  </si>
  <si>
    <t>Heiligenberg</t>
  </si>
  <si>
    <t xml:space="preserve">Brunnmayr Gerhard </t>
  </si>
  <si>
    <t>Freindorf 8</t>
  </si>
  <si>
    <t>4730</t>
  </si>
  <si>
    <t>99037763</t>
  </si>
  <si>
    <t>Peter Maierhofer Kfz-Technik</t>
  </si>
  <si>
    <t>Weitraer Staße 117</t>
  </si>
  <si>
    <t>99037938</t>
  </si>
  <si>
    <t>Sigharting</t>
  </si>
  <si>
    <t xml:space="preserve">KFZ-Ruhland GmbH </t>
  </si>
  <si>
    <t>Schacherfeld 2</t>
  </si>
  <si>
    <t>4771</t>
  </si>
  <si>
    <t>werkstatt@kfz-ruhland.at</t>
  </si>
  <si>
    <t>99037939</t>
  </si>
  <si>
    <t>Matrei am Brenner</t>
  </si>
  <si>
    <t xml:space="preserve">Auer GmbH </t>
  </si>
  <si>
    <t>Statz 92</t>
  </si>
  <si>
    <t>6143</t>
  </si>
  <si>
    <t>office@auer-gmbh.at</t>
  </si>
  <si>
    <t>05273 6240</t>
  </si>
  <si>
    <t>99037940</t>
  </si>
  <si>
    <t>Paternion</t>
  </si>
  <si>
    <t>Tschernutter OG Kfz Meisterbetrieb</t>
  </si>
  <si>
    <t>Bahnhofstraße 196</t>
  </si>
  <si>
    <t>9711</t>
  </si>
  <si>
    <t>kfz-tschernutter@gmx.at</t>
  </si>
  <si>
    <t>0424564890</t>
  </si>
  <si>
    <t>99037941</t>
  </si>
  <si>
    <t>Nenzing</t>
  </si>
  <si>
    <t xml:space="preserve">Autohaus Stuhlmayer GmbH </t>
  </si>
  <si>
    <t>Austrasse 7</t>
  </si>
  <si>
    <t>6710</t>
  </si>
  <si>
    <t>stuhlmayer@aon.at</t>
  </si>
  <si>
    <t>05525 63140</t>
  </si>
  <si>
    <t>99037942</t>
  </si>
  <si>
    <t>Autoinstandsetzung Bieber GmbH Mechanik + Elektronik</t>
  </si>
  <si>
    <t>Schelleingasse 10</t>
  </si>
  <si>
    <t>1040</t>
  </si>
  <si>
    <t>kfz-reparatur@auto-bieber.com</t>
  </si>
  <si>
    <t>015050607</t>
  </si>
  <si>
    <t>99037952</t>
  </si>
  <si>
    <t>St. Stefan im Rosental</t>
  </si>
  <si>
    <t>Erwin Absenger Kfz-Reparaturwerkstätte</t>
  </si>
  <si>
    <t>Bergstraße 21</t>
  </si>
  <si>
    <t>8083</t>
  </si>
  <si>
    <t>office@kfz-absenger.at</t>
  </si>
  <si>
    <t>03116 81291</t>
  </si>
  <si>
    <t>99037953</t>
  </si>
  <si>
    <t>Millstatt</t>
  </si>
  <si>
    <t xml:space="preserve">Franz Kraller GesmbH </t>
  </si>
  <si>
    <t>Kaiser Franz Josef-Straße 171</t>
  </si>
  <si>
    <t>9872</t>
  </si>
  <si>
    <t>info@bp-austria.at</t>
  </si>
  <si>
    <t>04766 25254</t>
  </si>
  <si>
    <t>99037954</t>
  </si>
  <si>
    <t>Heimschuh</t>
  </si>
  <si>
    <t>Manfred Hütter Old and Youngtimer</t>
  </si>
  <si>
    <t>Muggenau 55</t>
  </si>
  <si>
    <t>8451</t>
  </si>
  <si>
    <t>mobilservice@aon.at</t>
  </si>
  <si>
    <t>0664 143 11 51</t>
  </si>
  <si>
    <t>99037996</t>
  </si>
  <si>
    <t>Friedrichshafen</t>
  </si>
  <si>
    <t xml:space="preserve">WM SE </t>
  </si>
  <si>
    <t>Lindauer Str. 120</t>
  </si>
  <si>
    <t>88046</t>
  </si>
  <si>
    <t>info@wm-fahrzeugteile.de</t>
  </si>
  <si>
    <t>0049(0)541 99...</t>
  </si>
  <si>
    <t>99038019</t>
  </si>
  <si>
    <t>Dünserberg</t>
  </si>
  <si>
    <t xml:space="preserve">Kfz Lins OG </t>
  </si>
  <si>
    <t>Montanast 40</t>
  </si>
  <si>
    <t>6822</t>
  </si>
  <si>
    <t>99038020</t>
  </si>
  <si>
    <t>Mattighofen</t>
  </si>
  <si>
    <t xml:space="preserve">Berufsschule Mattighofen </t>
  </si>
  <si>
    <t>Feldstraße 3</t>
  </si>
  <si>
    <t>5230</t>
  </si>
  <si>
    <t>07742 / 2271</t>
  </si>
  <si>
    <t>99038021</t>
  </si>
  <si>
    <t>Gisingen</t>
  </si>
  <si>
    <t xml:space="preserve">Michael Franz Plank Kfz </t>
  </si>
  <si>
    <t>Hämmerlestraße 71c</t>
  </si>
  <si>
    <t>6805</t>
  </si>
  <si>
    <t>michael.plank@aon.at</t>
  </si>
  <si>
    <t>05522 37765</t>
  </si>
  <si>
    <t>99038034</t>
  </si>
  <si>
    <t xml:space="preserve">Seiler und Fischbacher OEG </t>
  </si>
  <si>
    <t>Wildbichlerstraße 3</t>
  </si>
  <si>
    <t>service@sf-tuning.com</t>
  </si>
  <si>
    <t>05373 42487</t>
  </si>
  <si>
    <t>99038830</t>
  </si>
  <si>
    <t>Maria Lanzendorf</t>
  </si>
  <si>
    <t xml:space="preserve">Jürgen Loserth </t>
  </si>
  <si>
    <t>Wienerstraße 12</t>
  </si>
  <si>
    <t>2326</t>
  </si>
  <si>
    <t>kfz@loserth.at</t>
  </si>
  <si>
    <t>01 7007-32954</t>
  </si>
  <si>
    <t>99039042</t>
  </si>
  <si>
    <t>Passail</t>
  </si>
  <si>
    <t>Richard Harreiter Kfz Werkstätte</t>
  </si>
  <si>
    <t>Arzberger Straße 2</t>
  </si>
  <si>
    <t>8162</t>
  </si>
  <si>
    <t>office@kfz-harreiter.at</t>
  </si>
  <si>
    <t>+436642250262</t>
  </si>
  <si>
    <t>99039050</t>
  </si>
  <si>
    <t>Wöllersdorf</t>
  </si>
  <si>
    <t>Karl Sattler Kfz Werkstätte</t>
  </si>
  <si>
    <t>Römerweg 15</t>
  </si>
  <si>
    <t>2752</t>
  </si>
  <si>
    <t>99039052</t>
  </si>
  <si>
    <t>Hard</t>
  </si>
  <si>
    <t xml:space="preserve">Moosmann KFZ-Handel &amp; Zubehör </t>
  </si>
  <si>
    <t>Im Dielen 21</t>
  </si>
  <si>
    <t>6971</t>
  </si>
  <si>
    <t>office@kfz-moosmann.at</t>
  </si>
  <si>
    <t>0664 4152513</t>
  </si>
  <si>
    <t>99039093</t>
  </si>
  <si>
    <t>Unterkirchbach</t>
  </si>
  <si>
    <t xml:space="preserve">Richard Hödl </t>
  </si>
  <si>
    <t>Kaltwasserstraße 19</t>
  </si>
  <si>
    <t>3413</t>
  </si>
  <si>
    <t>99039094</t>
  </si>
  <si>
    <t>Perchtoldsdorf</t>
  </si>
  <si>
    <t xml:space="preserve">Zitta Betriebs GmbH </t>
  </si>
  <si>
    <t>Mühlgasse 82</t>
  </si>
  <si>
    <t>2380</t>
  </si>
  <si>
    <t>99039095</t>
  </si>
  <si>
    <t>Stockerau</t>
  </si>
  <si>
    <t xml:space="preserve">Landesberufsschule Stockerau II </t>
  </si>
  <si>
    <t>Weg zur Marienhöhe 3</t>
  </si>
  <si>
    <t>2000</t>
  </si>
  <si>
    <t>99039102</t>
  </si>
  <si>
    <t>Kroat. Geresdorf</t>
  </si>
  <si>
    <t xml:space="preserve">Reinhard Horvath Kfz </t>
  </si>
  <si>
    <t>Hauptstraße 77</t>
  </si>
  <si>
    <t>7361</t>
  </si>
  <si>
    <t>auto.horvath@gmx.at</t>
  </si>
  <si>
    <t>02615 87398</t>
  </si>
  <si>
    <t>99039106</t>
  </si>
  <si>
    <t>Josef Kurzmann e. U. Kfz Reparaturwerkst.+Handel</t>
  </si>
  <si>
    <t>Waltendorfer Hauptstraße 19a</t>
  </si>
  <si>
    <t>8010</t>
  </si>
  <si>
    <t>99039160</t>
  </si>
  <si>
    <t>Salzburg</t>
  </si>
  <si>
    <t xml:space="preserve">A.T.U. </t>
  </si>
  <si>
    <t>Bergerbräuhofstr. 45</t>
  </si>
  <si>
    <t>5020</t>
  </si>
  <si>
    <t>99039161</t>
  </si>
  <si>
    <t>A.T.U. Filiale Nr. 240</t>
  </si>
  <si>
    <t>Fischauer Gasse 160</t>
  </si>
  <si>
    <t>99039162</t>
  </si>
  <si>
    <t>A.T.U. Filiale Nr. 238</t>
  </si>
  <si>
    <t>Prager Straße 264-268</t>
  </si>
  <si>
    <t>1210</t>
  </si>
  <si>
    <t>99039163</t>
  </si>
  <si>
    <t>Rum</t>
  </si>
  <si>
    <t>A.T.U. Filiale Nr. 242</t>
  </si>
  <si>
    <t>Bundesstraße 47</t>
  </si>
  <si>
    <t>6063</t>
  </si>
  <si>
    <t>99039255</t>
  </si>
  <si>
    <t>Feldkirchen</t>
  </si>
  <si>
    <t>Werner Zeschko Kfz Werkstätte</t>
  </si>
  <si>
    <t>Triester Straße 162</t>
  </si>
  <si>
    <t>8073</t>
  </si>
  <si>
    <t>99039260</t>
  </si>
  <si>
    <t xml:space="preserve">Johann Raus </t>
  </si>
  <si>
    <t>Petermühlweg 15b</t>
  </si>
  <si>
    <t>99039269</t>
  </si>
  <si>
    <t>Dornbirn</t>
  </si>
  <si>
    <t xml:space="preserve">ÖAMTC - Vorarlberg </t>
  </si>
  <si>
    <t>Untere Roßmähder 2</t>
  </si>
  <si>
    <t>6850</t>
  </si>
  <si>
    <t>99039443</t>
  </si>
  <si>
    <t>Steinerkirchen a.d. Traun</t>
  </si>
  <si>
    <t xml:space="preserve">Scherndl Bernhard </t>
  </si>
  <si>
    <t>Landstraße 34</t>
  </si>
  <si>
    <t>4652</t>
  </si>
  <si>
    <t>office@kfz-scherndl.at</t>
  </si>
  <si>
    <t>0664 200 74 86</t>
  </si>
  <si>
    <t>99039444</t>
  </si>
  <si>
    <t>Hallein</t>
  </si>
  <si>
    <t xml:space="preserve">ÖAMTC - Salzburg </t>
  </si>
  <si>
    <t>Europastraße 2</t>
  </si>
  <si>
    <t>5400</t>
  </si>
  <si>
    <t>hallein@oeamtc.at</t>
  </si>
  <si>
    <t>06245 850 54</t>
  </si>
  <si>
    <t>99039530</t>
  </si>
  <si>
    <t>Innsbruck</t>
  </si>
  <si>
    <t xml:space="preserve">Automobil- und Touringclub Tirol </t>
  </si>
  <si>
    <t>Andechsstraße 81</t>
  </si>
  <si>
    <t>6020</t>
  </si>
  <si>
    <t>99039531</t>
  </si>
  <si>
    <t>Alpenstraße 102-104</t>
  </si>
  <si>
    <t>salzburg@oeamtc.at</t>
  </si>
  <si>
    <t>0662 63 99 90</t>
  </si>
  <si>
    <t>99039532</t>
  </si>
  <si>
    <t xml:space="preserve">ÖAMTC - Kärnten </t>
  </si>
  <si>
    <t>Alois-Schader-Straße 11</t>
  </si>
  <si>
    <t>rechnungen.kaernten@oeamtc.at</t>
  </si>
  <si>
    <t>99039533</t>
  </si>
  <si>
    <t>Linz</t>
  </si>
  <si>
    <t>Wankmüllerhofstraße 60</t>
  </si>
  <si>
    <t>4020</t>
  </si>
  <si>
    <t>eingangsrechnungenooe@oeamtc.at</t>
  </si>
  <si>
    <t>99039700</t>
  </si>
  <si>
    <t>Schubertring 1-3</t>
  </si>
  <si>
    <t>1010</t>
  </si>
  <si>
    <t>99039722</t>
  </si>
  <si>
    <t>A.T.U. Filiale Nr. 244</t>
  </si>
  <si>
    <t>Poststraße 2</t>
  </si>
  <si>
    <t>99039776</t>
  </si>
  <si>
    <t>Porsche Inter Auto GmbH &amp; Co KG</t>
  </si>
  <si>
    <t>Rheinstraße 9</t>
  </si>
  <si>
    <t>porschebregenz@porsche.co.at</t>
  </si>
  <si>
    <t>0557474320</t>
  </si>
  <si>
    <t>99039777</t>
  </si>
  <si>
    <t>Steyr</t>
  </si>
  <si>
    <t xml:space="preserve">Lietz GmbH </t>
  </si>
  <si>
    <t>Wolfernstraße 18a</t>
  </si>
  <si>
    <t>4400</t>
  </si>
  <si>
    <t>99039778</t>
  </si>
  <si>
    <t>Natternbach</t>
  </si>
  <si>
    <t xml:space="preserve">Franz Niederleitner </t>
  </si>
  <si>
    <t>Tal 19</t>
  </si>
  <si>
    <t>4723</t>
  </si>
  <si>
    <t>office@kfz-niederleitner.com</t>
  </si>
  <si>
    <t>07278 20086</t>
  </si>
  <si>
    <t>99039779</t>
  </si>
  <si>
    <t>Wienerbergstraße 27c</t>
  </si>
  <si>
    <t>99039783</t>
  </si>
  <si>
    <t>Murau</t>
  </si>
  <si>
    <t xml:space="preserve">ÖAMTC - Steiermark </t>
  </si>
  <si>
    <t>Märzenkeller 18</t>
  </si>
  <si>
    <t>8850</t>
  </si>
  <si>
    <t>murau@oeamtc.at</t>
  </si>
  <si>
    <t>035323332</t>
  </si>
  <si>
    <t>99039830</t>
  </si>
  <si>
    <t>Pfarrkirchen</t>
  </si>
  <si>
    <t xml:space="preserve">Auto Reiter GmbH </t>
  </si>
  <si>
    <t>Berg bei Hamet 3 3</t>
  </si>
  <si>
    <t>4141</t>
  </si>
  <si>
    <t>info@autoreiter.com</t>
  </si>
  <si>
    <t>07285 24625-0</t>
  </si>
  <si>
    <t>99039831</t>
  </si>
  <si>
    <t>Feldkirch/Gisingen</t>
  </si>
  <si>
    <t xml:space="preserve">Edwin Marte </t>
  </si>
  <si>
    <t>Sebastianstraße 12</t>
  </si>
  <si>
    <t>6800</t>
  </si>
  <si>
    <t>05522 36846</t>
  </si>
  <si>
    <t>99039948</t>
  </si>
  <si>
    <t>St. Stefan im Rosent</t>
  </si>
  <si>
    <t xml:space="preserve">Fessl Josef </t>
  </si>
  <si>
    <t>Maiersdorf 70</t>
  </si>
  <si>
    <t>99040289</t>
  </si>
  <si>
    <t>Wolfsberg</t>
  </si>
  <si>
    <t>Amt der Kärntner Landesregierung Berufsschule Wolfsberg</t>
  </si>
  <si>
    <t>St. Jakober Straße 2</t>
  </si>
  <si>
    <t>9400</t>
  </si>
  <si>
    <t>post.bhwo@ktn.gv.at</t>
  </si>
  <si>
    <t>050 536 66000</t>
  </si>
  <si>
    <t>99040290</t>
  </si>
  <si>
    <t>Mödling</t>
  </si>
  <si>
    <t xml:space="preserve">HTL Mödling </t>
  </si>
  <si>
    <t>Technikerstraße 1-5</t>
  </si>
  <si>
    <t>2340</t>
  </si>
  <si>
    <t>office@htl.moedling.at</t>
  </si>
  <si>
    <t>02236 408-0</t>
  </si>
  <si>
    <t>99040343</t>
  </si>
  <si>
    <t>Mieming</t>
  </si>
  <si>
    <t xml:space="preserve">Auto Josef Soraperra KEG </t>
  </si>
  <si>
    <t>Sportplatzweg 8</t>
  </si>
  <si>
    <t>6414</t>
  </si>
  <si>
    <t>info@abs24.eu</t>
  </si>
  <si>
    <t>0664 8537501</t>
  </si>
  <si>
    <t>99040743</t>
  </si>
  <si>
    <t>Hinterstoder</t>
  </si>
  <si>
    <t>Andreas Antensteiner Car Service Hofpower</t>
  </si>
  <si>
    <t>Sonnleiten 2</t>
  </si>
  <si>
    <t>4573</t>
  </si>
  <si>
    <t>99040744</t>
  </si>
  <si>
    <t xml:space="preserve">Nußbaumer Martin </t>
  </si>
  <si>
    <t>Ignaz-Harrer-Strasse 94</t>
  </si>
  <si>
    <t>auto-nussi@aon.at</t>
  </si>
  <si>
    <t>0662 441947</t>
  </si>
  <si>
    <t>99040785</t>
  </si>
  <si>
    <t>Rankweil</t>
  </si>
  <si>
    <t>ÖAMTC - Vorarlberg Dienstleistungszentrum</t>
  </si>
  <si>
    <t>Langgasse 120</t>
  </si>
  <si>
    <t>6830</t>
  </si>
  <si>
    <t>99040827</t>
  </si>
  <si>
    <t>Gams</t>
  </si>
  <si>
    <t xml:space="preserve">Autohaus Schuller GesmbH </t>
  </si>
  <si>
    <t>Gams 120</t>
  </si>
  <si>
    <t>8922</t>
  </si>
  <si>
    <t>99040828</t>
  </si>
  <si>
    <t>Kalsdorf</t>
  </si>
  <si>
    <t xml:space="preserve">Nacht + Dunkel </t>
  </si>
  <si>
    <t>Sauerbrunnstr. 90</t>
  </si>
  <si>
    <t>8401</t>
  </si>
  <si>
    <t>99040956</t>
  </si>
  <si>
    <t>Göfis</t>
  </si>
  <si>
    <t>Morscher Maik e.u KFZ-Technik</t>
  </si>
  <si>
    <t>Walgaustrasse 42</t>
  </si>
  <si>
    <t>6811</t>
  </si>
  <si>
    <t>kfz-morscher@macpes.eu</t>
  </si>
  <si>
    <t>0676/9488612</t>
  </si>
  <si>
    <t>99040957</t>
  </si>
  <si>
    <t>Martinsberg</t>
  </si>
  <si>
    <t>Johann Rameder Kfz Werkstätte</t>
  </si>
  <si>
    <t>Poggschlag 2</t>
  </si>
  <si>
    <t>3664</t>
  </si>
  <si>
    <t>99040958</t>
  </si>
  <si>
    <t>Bad Vöslau</t>
  </si>
  <si>
    <t xml:space="preserve">Peter Meier e.U. </t>
  </si>
  <si>
    <t>Gewerbegasse 3a</t>
  </si>
  <si>
    <t>2540</t>
  </si>
  <si>
    <t>office@kfz-meier.at</t>
  </si>
  <si>
    <t>02252 75241</t>
  </si>
  <si>
    <t>99040959</t>
  </si>
  <si>
    <t>Unterwaltersdorf</t>
  </si>
  <si>
    <t>Johann Binder Kraftfahrzeugstechnik</t>
  </si>
  <si>
    <t>Prinz Eugen Straße 5/1</t>
  </si>
  <si>
    <t>2442</t>
  </si>
  <si>
    <t>office@kfz-binder.at</t>
  </si>
  <si>
    <t>99040960</t>
  </si>
  <si>
    <t>Reuthe</t>
  </si>
  <si>
    <t xml:space="preserve">Deuring Josef </t>
  </si>
  <si>
    <t>Baien 166</t>
  </si>
  <si>
    <t>6870</t>
  </si>
  <si>
    <t>99040999</t>
  </si>
  <si>
    <t>Hohenweiler</t>
  </si>
  <si>
    <t xml:space="preserve">Auto Wetzel GmbH </t>
  </si>
  <si>
    <t>Bubenried 1</t>
  </si>
  <si>
    <t>6914</t>
  </si>
  <si>
    <t>office@auto-wetzel.at</t>
  </si>
  <si>
    <t>05573 83880</t>
  </si>
  <si>
    <t>99041480</t>
  </si>
  <si>
    <t>Bürs</t>
  </si>
  <si>
    <t>Herrenau 8</t>
  </si>
  <si>
    <t>6706</t>
  </si>
  <si>
    <t>99042409</t>
  </si>
  <si>
    <t>Kirchheim</t>
  </si>
  <si>
    <t xml:space="preserve">Auto Dallinger GmbH </t>
  </si>
  <si>
    <t>Schacherweg 2</t>
  </si>
  <si>
    <t>4932</t>
  </si>
  <si>
    <t>office1@auto-dallinger.at</t>
  </si>
  <si>
    <t>99042592</t>
  </si>
  <si>
    <t>Wien - Inzersdorf</t>
  </si>
  <si>
    <t>A.T.U. Filiale Nr. 245</t>
  </si>
  <si>
    <t>Altmannsdorfer Straße 140/141</t>
  </si>
  <si>
    <t>99043161</t>
  </si>
  <si>
    <t>Rheinstraße 11</t>
  </si>
  <si>
    <t>99044009</t>
  </si>
  <si>
    <t>Maria Schmolln</t>
  </si>
  <si>
    <t>Manfred Rankl KG Avia Tankstelle/Kfz Werkstätte</t>
  </si>
  <si>
    <t>Haslau 29</t>
  </si>
  <si>
    <t>5241</t>
  </si>
  <si>
    <t>99044046</t>
  </si>
  <si>
    <t>Ried im Innkreis</t>
  </si>
  <si>
    <t>Schnalla 105</t>
  </si>
  <si>
    <t>4910</t>
  </si>
  <si>
    <t>ried@oeamtc.at</t>
  </si>
  <si>
    <t>07752 834 43</t>
  </si>
  <si>
    <t>99044964</t>
  </si>
  <si>
    <t>A.T.U. Filiale Nr. 230</t>
  </si>
  <si>
    <t>Ennser Straße 18</t>
  </si>
  <si>
    <t>99045099</t>
  </si>
  <si>
    <t>A.T.U. Filiale Nr. 241</t>
  </si>
  <si>
    <t>Wiener Strasse 310-312</t>
  </si>
  <si>
    <t>8051</t>
  </si>
  <si>
    <t>99045213</t>
  </si>
  <si>
    <t>A.T.U. Filiale Nr. 580</t>
  </si>
  <si>
    <t>Königshofstraße 48</t>
  </si>
  <si>
    <t>99045290</t>
  </si>
  <si>
    <t>Dernbach</t>
  </si>
  <si>
    <t xml:space="preserve">ECON Werkstattausrüstung GmbH </t>
  </si>
  <si>
    <t>Märkerstr. 15</t>
  </si>
  <si>
    <t>56307</t>
  </si>
  <si>
    <t>info@econ-wa.de</t>
  </si>
  <si>
    <t>+492689928747</t>
  </si>
  <si>
    <t>99045855</t>
  </si>
  <si>
    <t>Shuttleworthstraße 8</t>
  </si>
  <si>
    <t>99046119</t>
  </si>
  <si>
    <t>Spittal an der Drau</t>
  </si>
  <si>
    <t>A.T.U. Filiale Nr. 581</t>
  </si>
  <si>
    <t>Villacher Straße 126</t>
  </si>
  <si>
    <t>9800</t>
  </si>
  <si>
    <t>99046928</t>
  </si>
  <si>
    <t xml:space="preserve">Josef Achorner e.U. </t>
  </si>
  <si>
    <t>Kaiserbach 1a</t>
  </si>
  <si>
    <t>99047501</t>
  </si>
  <si>
    <t>Bürmoos</t>
  </si>
  <si>
    <t xml:space="preserve">Auto Juhn Die Werkstatt KFZ GmbH </t>
  </si>
  <si>
    <t>Werner Baderstraße 2</t>
  </si>
  <si>
    <t>5111</t>
  </si>
  <si>
    <t>auto-juhn@sbg.at</t>
  </si>
  <si>
    <t>06274 20391</t>
  </si>
  <si>
    <t>99047515</t>
  </si>
  <si>
    <t>Vöcklabruck</t>
  </si>
  <si>
    <t>A.T.U Auto Teile Unger GmbH &amp; Co.KG / FIL 601</t>
  </si>
  <si>
    <t>Max Planck - Straße 6</t>
  </si>
  <si>
    <t>4840</t>
  </si>
  <si>
    <t>99047517</t>
  </si>
  <si>
    <t>A.T.U. Filiale Nr. 594</t>
  </si>
  <si>
    <t>Schwefel 47-49</t>
  </si>
  <si>
    <t>99047519</t>
  </si>
  <si>
    <t>Conrad von Hötzendorf Straße 127</t>
  </si>
  <si>
    <t>99048407</t>
  </si>
  <si>
    <t>Mittelberg</t>
  </si>
  <si>
    <t>Thomas Uth Fahrzeuge Kfz-Handel</t>
  </si>
  <si>
    <t>Walserstraße 311</t>
  </si>
  <si>
    <t>6993</t>
  </si>
  <si>
    <t>055175790</t>
  </si>
  <si>
    <t>99048878</t>
  </si>
  <si>
    <t>A.T.U. Filiale Nr. 620</t>
  </si>
  <si>
    <t>Laxenburger Straße 248a</t>
  </si>
  <si>
    <t>99049457</t>
  </si>
  <si>
    <t>A.T.U. Filiale Nr. 622</t>
  </si>
  <si>
    <t>Alpenstraße 137</t>
  </si>
  <si>
    <t>99049458</t>
  </si>
  <si>
    <t>A.T.U. Filiale Nr. 623</t>
  </si>
  <si>
    <t>Josef - Reither - Straße 12</t>
  </si>
  <si>
    <t>99049648</t>
  </si>
  <si>
    <t>Eferding</t>
  </si>
  <si>
    <t>Karl Schachinger Straße 6</t>
  </si>
  <si>
    <t>4070</t>
  </si>
  <si>
    <t>99049649</t>
  </si>
  <si>
    <t>Perg</t>
  </si>
  <si>
    <t>Kramelsbergstraße 1</t>
  </si>
  <si>
    <t>4320</t>
  </si>
  <si>
    <t>99049748</t>
  </si>
  <si>
    <t>A.T.U. Filiale Nr. 621</t>
  </si>
  <si>
    <t>Wachaustraße 11</t>
  </si>
  <si>
    <t>99049854</t>
  </si>
  <si>
    <t>Eberschwang</t>
  </si>
  <si>
    <t xml:space="preserve">Gottfried Reisinger e.U. </t>
  </si>
  <si>
    <t>Wolfharting 13</t>
  </si>
  <si>
    <t>4906</t>
  </si>
  <si>
    <t>99050020</t>
  </si>
  <si>
    <t xml:space="preserve">WM Fahrzeugteile Austria GmbH </t>
  </si>
  <si>
    <t>Puchgasse 2A</t>
  </si>
  <si>
    <t>99050165</t>
  </si>
  <si>
    <t>Zell am See</t>
  </si>
  <si>
    <t>Loferer Bundesstraße 40</t>
  </si>
  <si>
    <t>5700</t>
  </si>
  <si>
    <t>99050187</t>
  </si>
  <si>
    <t>Asten</t>
  </si>
  <si>
    <t>A.T.U. Filiale Nr. 624</t>
  </si>
  <si>
    <t>Handelsring 5</t>
  </si>
  <si>
    <t>4481</t>
  </si>
  <si>
    <t>99050227</t>
  </si>
  <si>
    <t>Hermagor</t>
  </si>
  <si>
    <t>Obervellach 94</t>
  </si>
  <si>
    <t>9620</t>
  </si>
  <si>
    <t>99050228</t>
  </si>
  <si>
    <t>Helga-Perkonig-Straße 3</t>
  </si>
  <si>
    <t>9560</t>
  </si>
  <si>
    <t>99050229</t>
  </si>
  <si>
    <t>Villacherstraße 115</t>
  </si>
  <si>
    <t>klagenfurt@oeamtc.at</t>
  </si>
  <si>
    <t>0463 32523</t>
  </si>
  <si>
    <t>99050230</t>
  </si>
  <si>
    <t>Völkermarkt</t>
  </si>
  <si>
    <t>Klagenfurter Straße 54</t>
  </si>
  <si>
    <t>9100</t>
  </si>
  <si>
    <t>99050231</t>
  </si>
  <si>
    <t>Klagenfurter Straße 21</t>
  </si>
  <si>
    <t>99050232</t>
  </si>
  <si>
    <t>St. Veit/Glan</t>
  </si>
  <si>
    <t>Henry Dunant Straße 3</t>
  </si>
  <si>
    <t>99050233</t>
  </si>
  <si>
    <t>Gewerbezeile 1</t>
  </si>
  <si>
    <t>99050319</t>
  </si>
  <si>
    <t>Braunau</t>
  </si>
  <si>
    <t>Auf der Haiden 105</t>
  </si>
  <si>
    <t>5280</t>
  </si>
  <si>
    <t>99050320</t>
  </si>
  <si>
    <t>Grieskirchen</t>
  </si>
  <si>
    <t>Johannesstraße 15</t>
  </si>
  <si>
    <t>4710</t>
  </si>
  <si>
    <t>99050321</t>
  </si>
  <si>
    <t>Micheldorf</t>
  </si>
  <si>
    <t>Reiner-Burgholzer-Straße 3</t>
  </si>
  <si>
    <t>4563</t>
  </si>
  <si>
    <t>99050322</t>
  </si>
  <si>
    <t>St. Florian am Inn</t>
  </si>
  <si>
    <t>Badhöring 46</t>
  </si>
  <si>
    <t>4782</t>
  </si>
  <si>
    <t>99050323</t>
  </si>
  <si>
    <t>Gleinker Hauptstraße 1c</t>
  </si>
  <si>
    <t>4407</t>
  </si>
  <si>
    <t>99050324</t>
  </si>
  <si>
    <t>Linzer Straße 220</t>
  </si>
  <si>
    <t>99050327</t>
  </si>
  <si>
    <t>Feldkirchen bei Graz</t>
  </si>
  <si>
    <t>Triester Straße 8</t>
  </si>
  <si>
    <t>99050650</t>
  </si>
  <si>
    <t>Peterbauerstraße 6</t>
  </si>
  <si>
    <t>99050651</t>
  </si>
  <si>
    <t>Tamsweg</t>
  </si>
  <si>
    <t>Litzelsdorf 219</t>
  </si>
  <si>
    <t>5580</t>
  </si>
  <si>
    <t>99050652</t>
  </si>
  <si>
    <t>St. Johann im Pongau</t>
  </si>
  <si>
    <t>Bundesstraße 2D</t>
  </si>
  <si>
    <t>5600</t>
  </si>
  <si>
    <t>99050653</t>
  </si>
  <si>
    <t>Eugendorf</t>
  </si>
  <si>
    <t>Moosstraße 37</t>
  </si>
  <si>
    <t>5301</t>
  </si>
  <si>
    <t>99050654</t>
  </si>
  <si>
    <t>Timalkam</t>
  </si>
  <si>
    <t>Straß 22</t>
  </si>
  <si>
    <t>4850</t>
  </si>
  <si>
    <t>99051782</t>
  </si>
  <si>
    <t>Freistadt</t>
  </si>
  <si>
    <t>Galgenau 45</t>
  </si>
  <si>
    <t>4240</t>
  </si>
  <si>
    <t>99051783</t>
  </si>
  <si>
    <t>Salzburger Straße 25a</t>
  </si>
  <si>
    <t>99052668</t>
  </si>
  <si>
    <t>Rohrbach</t>
  </si>
  <si>
    <t>Gewerbealle 31</t>
  </si>
  <si>
    <t>4150</t>
  </si>
  <si>
    <t>99052669</t>
  </si>
  <si>
    <t>Innerschwand</t>
  </si>
  <si>
    <t>Warte am See 27</t>
  </si>
  <si>
    <t>5311</t>
  </si>
  <si>
    <t>99052670</t>
  </si>
  <si>
    <t>Bad Ischl</t>
  </si>
  <si>
    <t>Salzburger Straße 84</t>
  </si>
  <si>
    <t>4820</t>
  </si>
  <si>
    <t>99052803</t>
  </si>
  <si>
    <t>Mannheim</t>
  </si>
  <si>
    <t xml:space="preserve">Carat Systementwicklungs- und </t>
  </si>
  <si>
    <t>Am Viktoria-Turm 2</t>
  </si>
  <si>
    <t>68163</t>
  </si>
  <si>
    <t>info@carat-gruppe.de</t>
  </si>
  <si>
    <t>0621/86080-0</t>
  </si>
  <si>
    <t>99053504</t>
  </si>
  <si>
    <t>Passau</t>
  </si>
  <si>
    <t>Neuburger Straße 149</t>
  </si>
  <si>
    <t>94036</t>
  </si>
  <si>
    <t>49 541 - 9989...</t>
  </si>
  <si>
    <t>99053906</t>
  </si>
  <si>
    <t>Wals bei Salzburg</t>
  </si>
  <si>
    <t xml:space="preserve">Stahlgruber Ges.m.b.H. </t>
  </si>
  <si>
    <t>Am Römerstein 17</t>
  </si>
  <si>
    <t>5071</t>
  </si>
  <si>
    <t>rechnung@stahlgruber.at</t>
  </si>
  <si>
    <t>99053987</t>
  </si>
  <si>
    <t>Jägerweg 2</t>
  </si>
  <si>
    <t>99053988</t>
  </si>
  <si>
    <t>Wien-Strebersdorf</t>
  </si>
  <si>
    <t>Prager Straße 245</t>
  </si>
  <si>
    <t>99054006</t>
  </si>
  <si>
    <t>Einödmayergasse 13</t>
  </si>
  <si>
    <t>99054016</t>
  </si>
  <si>
    <t>Griesauweg 25</t>
  </si>
  <si>
    <t>99054062</t>
  </si>
  <si>
    <t>Puntigamer Straße 149</t>
  </si>
  <si>
    <t>99054063</t>
  </si>
  <si>
    <t>Samuel-Morse-Straße 3</t>
  </si>
  <si>
    <t>99054105</t>
  </si>
  <si>
    <t>Eduard-Sueß-Str. 21</t>
  </si>
  <si>
    <t>99054136</t>
  </si>
  <si>
    <t>Arlbergstraße 7</t>
  </si>
  <si>
    <t>99054157</t>
  </si>
  <si>
    <t>Harlanderstraße 7</t>
  </si>
  <si>
    <t>99054316</t>
  </si>
  <si>
    <t>Regau-Rutzenmoos</t>
  </si>
  <si>
    <t>Feuerwehrstraße 3</t>
  </si>
  <si>
    <t>4845</t>
  </si>
  <si>
    <t>99054330</t>
  </si>
  <si>
    <t>Richard-Strauß-Straße 41</t>
  </si>
  <si>
    <t>99054880</t>
  </si>
  <si>
    <t>Ammerthal</t>
  </si>
  <si>
    <t xml:space="preserve">Englhard GmbH </t>
  </si>
  <si>
    <t>Ambergerstraße 31</t>
  </si>
  <si>
    <t>92260</t>
  </si>
  <si>
    <t>info@bau-e.de</t>
  </si>
  <si>
    <t>004909628 92020</t>
  </si>
  <si>
    <t>99400001</t>
  </si>
  <si>
    <t>Bozen</t>
  </si>
  <si>
    <t>ITA</t>
  </si>
  <si>
    <t>IT</t>
  </si>
  <si>
    <t>Autoservice Mock KG Dietmar Mock</t>
  </si>
  <si>
    <t>Rosengartenstraße 12</t>
  </si>
  <si>
    <t>39100</t>
  </si>
  <si>
    <t>info@automock.it</t>
  </si>
  <si>
    <t>0471973660</t>
  </si>
  <si>
    <t>99400030</t>
  </si>
  <si>
    <t>Bruneck</t>
  </si>
  <si>
    <t>Autohaus Moser KG S.a. S d. F. Josef Moser</t>
  </si>
  <si>
    <t>Fabrikstraße 4</t>
  </si>
  <si>
    <t>39031</t>
  </si>
  <si>
    <t>99400037</t>
  </si>
  <si>
    <t>Palting</t>
  </si>
  <si>
    <t xml:space="preserve">Huber Josef </t>
  </si>
  <si>
    <t>Mundenham 38</t>
  </si>
  <si>
    <t>99400038</t>
  </si>
  <si>
    <t>Arbesbach</t>
  </si>
  <si>
    <t xml:space="preserve">Thomas Wallner </t>
  </si>
  <si>
    <t>Nr. 44</t>
  </si>
  <si>
    <t>3925</t>
  </si>
  <si>
    <t>02813 288</t>
  </si>
  <si>
    <t>99400047</t>
  </si>
  <si>
    <t>St. Stefan ob Stainz</t>
  </si>
  <si>
    <t xml:space="preserve">KFZ Günter Knopper </t>
  </si>
  <si>
    <t>Lestein 74</t>
  </si>
  <si>
    <t>8511</t>
  </si>
  <si>
    <t>99400048</t>
  </si>
  <si>
    <t>Johann PAUL Kfz-Werkstätte</t>
  </si>
  <si>
    <t>Margaretenstraße 125</t>
  </si>
  <si>
    <t>1050</t>
  </si>
  <si>
    <t>paul-kfz@aon.at</t>
  </si>
  <si>
    <t>99400051</t>
  </si>
  <si>
    <t xml:space="preserve">Autohaus Ortner GmbH </t>
  </si>
  <si>
    <t>Gewerbestraße 8</t>
  </si>
  <si>
    <t>99400052</t>
  </si>
  <si>
    <t>Wagna</t>
  </si>
  <si>
    <t xml:space="preserve">August Wallner </t>
  </si>
  <si>
    <t>Marburger Straße 96</t>
  </si>
  <si>
    <t>8435</t>
  </si>
  <si>
    <t>99400053</t>
  </si>
  <si>
    <t xml:space="preserve">KFZ-Technik Harald Stange e.U. </t>
  </si>
  <si>
    <t>Liebenauer Hauptstr. 127</t>
  </si>
  <si>
    <t>99400054</t>
  </si>
  <si>
    <t>Schlins</t>
  </si>
  <si>
    <t xml:space="preserve">Manfred Spiss </t>
  </si>
  <si>
    <t>Tribulan 2</t>
  </si>
  <si>
    <t>6824</t>
  </si>
  <si>
    <t>99400055</t>
  </si>
  <si>
    <t>Feistritz</t>
  </si>
  <si>
    <t xml:space="preserve">Fuchs Franz </t>
  </si>
  <si>
    <t>Feistritz 1</t>
  </si>
  <si>
    <t>3653</t>
  </si>
  <si>
    <t>99400056</t>
  </si>
  <si>
    <t xml:space="preserve">Berufsschule Linz III </t>
  </si>
  <si>
    <t>Makartstraße 3</t>
  </si>
  <si>
    <t>bs-linz3.post@ooe.gv.at</t>
  </si>
  <si>
    <t>0732 7720 35900</t>
  </si>
  <si>
    <t>99400057</t>
  </si>
  <si>
    <t xml:space="preserve">Berufsschule Wien </t>
  </si>
  <si>
    <t>Scheydgasse 40</t>
  </si>
  <si>
    <t>peter.strobl@schule.at</t>
  </si>
  <si>
    <t>015991695732</t>
  </si>
  <si>
    <t>99400083</t>
  </si>
  <si>
    <t>Dellach/Gail</t>
  </si>
  <si>
    <t>Auto Piber e.U. Inhaber Manuel Oberortner</t>
  </si>
  <si>
    <t>Leifling 25</t>
  </si>
  <si>
    <t>9635</t>
  </si>
  <si>
    <t>buchhaltung@auto-piber.co.at</t>
  </si>
  <si>
    <t>04718 /215</t>
  </si>
  <si>
    <t>99400088</t>
  </si>
  <si>
    <t>St. Anna am Aigen</t>
  </si>
  <si>
    <t xml:space="preserve">KFZ - Fortmüller e. U. </t>
  </si>
  <si>
    <t>Jamm 22</t>
  </si>
  <si>
    <t>8345</t>
  </si>
  <si>
    <t>office@fortmueller.com</t>
  </si>
  <si>
    <t>03158/2305</t>
  </si>
  <si>
    <t>99400089</t>
  </si>
  <si>
    <t>Mureck</t>
  </si>
  <si>
    <t>Auto Eberhaut GmbH Kfz-Meisterwerkstätte</t>
  </si>
  <si>
    <t>Eichfeld 127</t>
  </si>
  <si>
    <t>8480</t>
  </si>
  <si>
    <t>ersatzteile@eberhaut.at</t>
  </si>
  <si>
    <t>03472/30480</t>
  </si>
  <si>
    <t>99400090</t>
  </si>
  <si>
    <t>Hainburg</t>
  </si>
  <si>
    <t xml:space="preserve">Sascha Kellner </t>
  </si>
  <si>
    <t>Hummelstraße 1</t>
  </si>
  <si>
    <t>2410</t>
  </si>
  <si>
    <t>kfz.2rad.kellner@weboutlook.at</t>
  </si>
  <si>
    <t>02165 63 536</t>
  </si>
  <si>
    <t>99400091</t>
  </si>
  <si>
    <t>Langenwang</t>
  </si>
  <si>
    <t xml:space="preserve">KFZ - Elektrik Sommer </t>
  </si>
  <si>
    <t>Mühlgasse 6</t>
  </si>
  <si>
    <t>8665</t>
  </si>
  <si>
    <t>gerhard.sommer@gmx.at</t>
  </si>
  <si>
    <t>03854/2442</t>
  </si>
  <si>
    <t>99400092</t>
  </si>
  <si>
    <t>Aigen im Ennstal</t>
  </si>
  <si>
    <t xml:space="preserve">Werner Neunteufel </t>
  </si>
  <si>
    <t>Ketten 15</t>
  </si>
  <si>
    <t>8943</t>
  </si>
  <si>
    <t>99400103</t>
  </si>
  <si>
    <t>Görtschach</t>
  </si>
  <si>
    <t xml:space="preserve">Autohaus Walter Piber </t>
  </si>
  <si>
    <t>Förolach 46</t>
  </si>
  <si>
    <t>9615</t>
  </si>
  <si>
    <t>99400111</t>
  </si>
  <si>
    <t>Peggau</t>
  </si>
  <si>
    <t>Johann Greiner GmbH Kfz-Reparaturwerkstätte</t>
  </si>
  <si>
    <t>Grazer Straße 25</t>
  </si>
  <si>
    <t>8120</t>
  </si>
  <si>
    <t>office-greiner@speed.at</t>
  </si>
  <si>
    <t>99400112</t>
  </si>
  <si>
    <t>ZBK Ges.m.b.H Verkauf-Werkstätte-Lager</t>
  </si>
  <si>
    <t>Kärntnerstrasse 115</t>
  </si>
  <si>
    <t>8053</t>
  </si>
  <si>
    <t>99400113</t>
  </si>
  <si>
    <t>Moosburg</t>
  </si>
  <si>
    <t xml:space="preserve">Auto Rau GmbH </t>
  </si>
  <si>
    <t>Schmiedgasse 3</t>
  </si>
  <si>
    <t>9062</t>
  </si>
  <si>
    <t>office@auto-rau.at</t>
  </si>
  <si>
    <t>99400115</t>
  </si>
  <si>
    <t xml:space="preserve">Auto Feeberger GesmbH </t>
  </si>
  <si>
    <t>Hauptstraße 111</t>
  </si>
  <si>
    <t>99400119</t>
  </si>
  <si>
    <t>Eichkögl</t>
  </si>
  <si>
    <t xml:space="preserve">Schützenhofer Fahrzeuge GmbH </t>
  </si>
  <si>
    <t>Erbersdorf 188</t>
  </si>
  <si>
    <t>8322</t>
  </si>
  <si>
    <t>99400120</t>
  </si>
  <si>
    <t>Vasoldsberg</t>
  </si>
  <si>
    <t xml:space="preserve">Rieberer KFZ Technik GmbH </t>
  </si>
  <si>
    <t>Nr. 56a</t>
  </si>
  <si>
    <t>8071</t>
  </si>
  <si>
    <t>99400126</t>
  </si>
  <si>
    <t xml:space="preserve">Nemeth Ernst </t>
  </si>
  <si>
    <t>Wienerstr. 26</t>
  </si>
  <si>
    <t>2483</t>
  </si>
  <si>
    <t>office@hyundai-nemeth.at</t>
  </si>
  <si>
    <t>02254 72277</t>
  </si>
  <si>
    <t>99400132</t>
  </si>
  <si>
    <t>Zelezniki</t>
  </si>
  <si>
    <t>Marjan Kosem s.p. Avtoservice</t>
  </si>
  <si>
    <t>Jesenovec 9</t>
  </si>
  <si>
    <t>4228</t>
  </si>
  <si>
    <t>99400134</t>
  </si>
  <si>
    <t>Roßleithen</t>
  </si>
  <si>
    <t xml:space="preserve">Hans Rußner e.U. </t>
  </si>
  <si>
    <t>Pichl 24</t>
  </si>
  <si>
    <t>4575</t>
  </si>
  <si>
    <t>99400141</t>
  </si>
  <si>
    <t>Boxenstop Autoservice GmbH Mutschlechner Elisabeth</t>
  </si>
  <si>
    <t>Liebenauer Hauptstraße 79</t>
  </si>
  <si>
    <t>office@boxenstop.at</t>
  </si>
  <si>
    <t>99400142</t>
  </si>
  <si>
    <t>Großebersdorf</t>
  </si>
  <si>
    <t>Andreas Gussenbauer KFZ Gussenbauer</t>
  </si>
  <si>
    <t>Dr. Reinhard-Kamitzstraße 6</t>
  </si>
  <si>
    <t>2203</t>
  </si>
  <si>
    <t>0676/4530041</t>
  </si>
  <si>
    <t>99400143</t>
  </si>
  <si>
    <t>Taufkirchen / Pram</t>
  </si>
  <si>
    <t xml:space="preserve">Auto Memo GmbH </t>
  </si>
  <si>
    <t>Haberedt 25</t>
  </si>
  <si>
    <t>4775</t>
  </si>
  <si>
    <t>office@auto-memo.at</t>
  </si>
  <si>
    <t>0664 3552171</t>
  </si>
  <si>
    <t>99400150</t>
  </si>
  <si>
    <t>Graz - Seiersberg</t>
  </si>
  <si>
    <t>KFZ Rothwangl Petra Kfz - Werkstätte</t>
  </si>
  <si>
    <t>Mitterstraße 104A</t>
  </si>
  <si>
    <t>99400162</t>
  </si>
  <si>
    <t>Vöran</t>
  </si>
  <si>
    <t>Innerhofer Hubert Autowerkstatt</t>
  </si>
  <si>
    <t>Seilbahnstraße 9</t>
  </si>
  <si>
    <t>39010</t>
  </si>
  <si>
    <t>+390473278242</t>
  </si>
  <si>
    <t>99400217</t>
  </si>
  <si>
    <t>Köflach</t>
  </si>
  <si>
    <t>Mario Klug Kfz-Werkstätte</t>
  </si>
  <si>
    <t>Lagerstraße 10</t>
  </si>
  <si>
    <t>8580</t>
  </si>
  <si>
    <t>kfz.klug@gmx.at</t>
  </si>
  <si>
    <t>99400218</t>
  </si>
  <si>
    <t xml:space="preserve">Peter Kobald </t>
  </si>
  <si>
    <t>Rosenaler Straße 106</t>
  </si>
  <si>
    <t>kfzkobaldpeter@aon.at</t>
  </si>
  <si>
    <t>0664 5012701</t>
  </si>
  <si>
    <t>99400219</t>
  </si>
  <si>
    <t>Gratwein</t>
  </si>
  <si>
    <t>Autohaus Kumpusch Josef Kumpusch</t>
  </si>
  <si>
    <t>Austraße 12</t>
  </si>
  <si>
    <t>8112</t>
  </si>
  <si>
    <t>info@autohaus-kumpusch.at</t>
  </si>
  <si>
    <t>99400260</t>
  </si>
  <si>
    <t>Gossendorf</t>
  </si>
  <si>
    <t xml:space="preserve">Johann Zelenka </t>
  </si>
  <si>
    <t>Höflach 14</t>
  </si>
  <si>
    <t>8330</t>
  </si>
  <si>
    <t>kfz.zelenka@aon.at</t>
  </si>
  <si>
    <t>03159 2124</t>
  </si>
  <si>
    <t>99400262</t>
  </si>
  <si>
    <t>Hart bei Graz</t>
  </si>
  <si>
    <t>Autohaus Pachern GmbH Kfz-Werkstätte</t>
  </si>
  <si>
    <t>Harter Süd Str. 6</t>
  </si>
  <si>
    <t>8075</t>
  </si>
  <si>
    <t>99400283</t>
  </si>
  <si>
    <t>Neunkirchen</t>
  </si>
  <si>
    <t xml:space="preserve">Autohaus Fahrnberger Herbert </t>
  </si>
  <si>
    <t>Am Spitz 12</t>
  </si>
  <si>
    <t>2620</t>
  </si>
  <si>
    <t>99400319</t>
  </si>
  <si>
    <t>Bromberg</t>
  </si>
  <si>
    <t xml:space="preserve">Auto Kornfehl e. U. </t>
  </si>
  <si>
    <t>Thernbergerstr. 8</t>
  </si>
  <si>
    <t>2833</t>
  </si>
  <si>
    <t>02629 5100</t>
  </si>
  <si>
    <t>99400336</t>
  </si>
  <si>
    <t>Wallern an der Trattnach</t>
  </si>
  <si>
    <t xml:space="preserve">Hofmair Autohandel GesmbH </t>
  </si>
  <si>
    <t>Hungerberg 3</t>
  </si>
  <si>
    <t>4702</t>
  </si>
  <si>
    <t>office@kfz-hofmair.at</t>
  </si>
  <si>
    <t>07249 46322</t>
  </si>
  <si>
    <t>99400350</t>
  </si>
  <si>
    <t>Lichtenwörth</t>
  </si>
  <si>
    <t>Gerhard Zöger KFZ-Meisterbetrieb GmbH</t>
  </si>
  <si>
    <t>Pottendorferstraße 162</t>
  </si>
  <si>
    <t>02622/26449</t>
  </si>
  <si>
    <t>99400352</t>
  </si>
  <si>
    <t>Donnersbach</t>
  </si>
  <si>
    <t xml:space="preserve">KFZ Weisl GmbH </t>
  </si>
  <si>
    <t>Nr. 32</t>
  </si>
  <si>
    <t>8953</t>
  </si>
  <si>
    <t>99400358</t>
  </si>
  <si>
    <t>Allhaming</t>
  </si>
  <si>
    <t xml:space="preserve">Josef Rohrauer </t>
  </si>
  <si>
    <t>Alhaming 100</t>
  </si>
  <si>
    <t>4511</t>
  </si>
  <si>
    <t>99400359</t>
  </si>
  <si>
    <t xml:space="preserve">Zade Autoersatzteil-Handels GmbH </t>
  </si>
  <si>
    <t>Mitterfeldstraße 9</t>
  </si>
  <si>
    <t>99400367</t>
  </si>
  <si>
    <t>Eisenerz</t>
  </si>
  <si>
    <t xml:space="preserve">Auto Ritzinger </t>
  </si>
  <si>
    <t>Vordernberger Straße 74</t>
  </si>
  <si>
    <t>8790</t>
  </si>
  <si>
    <t>auto.ritzinger@aon.at</t>
  </si>
  <si>
    <t>0384860002</t>
  </si>
  <si>
    <t>99400368</t>
  </si>
  <si>
    <t>Trofaiach</t>
  </si>
  <si>
    <t xml:space="preserve">Stückelschwaiger OEG </t>
  </si>
  <si>
    <t>Hauptstraße 9A</t>
  </si>
  <si>
    <t>8793</t>
  </si>
  <si>
    <t>99400375</t>
  </si>
  <si>
    <t>Reith</t>
  </si>
  <si>
    <t xml:space="preserve">Othmar Haberl </t>
  </si>
  <si>
    <t>Am Schneidergraben 3</t>
  </si>
  <si>
    <t>5120</t>
  </si>
  <si>
    <t>office@autohaus-haberl.at</t>
  </si>
  <si>
    <t>06277 6208</t>
  </si>
  <si>
    <t>99400387</t>
  </si>
  <si>
    <t xml:space="preserve">Lietz Linz GmbH </t>
  </si>
  <si>
    <t>St.-Peter-Straße 21</t>
  </si>
  <si>
    <t>linz@lietz.at</t>
  </si>
  <si>
    <t>0732 307665</t>
  </si>
  <si>
    <t>99400388</t>
  </si>
  <si>
    <t>Ulmerfeld-Hausmening</t>
  </si>
  <si>
    <t>Schlüsselstraße 3</t>
  </si>
  <si>
    <t>3363</t>
  </si>
  <si>
    <t>j.schoelnhammger@lietz.at</t>
  </si>
  <si>
    <t>07475 53151</t>
  </si>
  <si>
    <t>99400389</t>
  </si>
  <si>
    <t>Waidhofen an der Ybbs</t>
  </si>
  <si>
    <t>Ybbsitzer Str. 107</t>
  </si>
  <si>
    <t>waidhofen@lietz.at</t>
  </si>
  <si>
    <t>07442 556 55-0</t>
  </si>
  <si>
    <t>99400390</t>
  </si>
  <si>
    <t>Wieselburg</t>
  </si>
  <si>
    <t>Zur Autobahn 5</t>
  </si>
  <si>
    <t>3250</t>
  </si>
  <si>
    <t>wieselburg@lietz.at</t>
  </si>
  <si>
    <t>0741653737</t>
  </si>
  <si>
    <t>99400391</t>
  </si>
  <si>
    <t>Fehring</t>
  </si>
  <si>
    <t xml:space="preserve">Autohaus Kalcher Ges.m.b.H. </t>
  </si>
  <si>
    <t>Grazer Straße 24</t>
  </si>
  <si>
    <t>8350</t>
  </si>
  <si>
    <t>99400392</t>
  </si>
  <si>
    <t>Althofen</t>
  </si>
  <si>
    <t>Autohaus Leitgeb KFZ-Reparatur u. Handel</t>
  </si>
  <si>
    <t>Krappfelder Straße 38</t>
  </si>
  <si>
    <t>9330</t>
  </si>
  <si>
    <t>99400412</t>
  </si>
  <si>
    <t>Kirchberg</t>
  </si>
  <si>
    <t xml:space="preserve">Autotechnik Stöckl </t>
  </si>
  <si>
    <t>Stöcklfeld 72</t>
  </si>
  <si>
    <t>6365</t>
  </si>
  <si>
    <t>99400455</t>
  </si>
  <si>
    <t>Zirl</t>
  </si>
  <si>
    <t xml:space="preserve">Pannenhilfe-Service Auto KG </t>
  </si>
  <si>
    <t>Meilstraße 48</t>
  </si>
  <si>
    <t>6170</t>
  </si>
  <si>
    <t>99400562</t>
  </si>
  <si>
    <t>Thiersee</t>
  </si>
  <si>
    <t xml:space="preserve">KTV Juffinger &amp; Gruber OEG </t>
  </si>
  <si>
    <t>Vorderer Trojer 12</t>
  </si>
  <si>
    <t>6335</t>
  </si>
  <si>
    <t>99400595</t>
  </si>
  <si>
    <t>Vösendorf</t>
  </si>
  <si>
    <t xml:space="preserve">Gustav Schossig </t>
  </si>
  <si>
    <t>Fischerstraße 10</t>
  </si>
  <si>
    <t>2331</t>
  </si>
  <si>
    <t>kfz.schossig@aon.at</t>
  </si>
  <si>
    <t>06641032392</t>
  </si>
  <si>
    <t>99400608</t>
  </si>
  <si>
    <t xml:space="preserve">Ivica Curak </t>
  </si>
  <si>
    <t>Mitterstraße 200</t>
  </si>
  <si>
    <t>99400609</t>
  </si>
  <si>
    <t xml:space="preserve">Auto Panny </t>
  </si>
  <si>
    <t>Hauptstraße 57</t>
  </si>
  <si>
    <t>office@autopanny.at</t>
  </si>
  <si>
    <t>02282 2546-0</t>
  </si>
  <si>
    <t>99400630</t>
  </si>
  <si>
    <t>Smarje pri Jelsah</t>
  </si>
  <si>
    <t>Avto Knez Ing. Ciril Knez s.p.</t>
  </si>
  <si>
    <t>Gallusova ulica 1</t>
  </si>
  <si>
    <t>3240</t>
  </si>
  <si>
    <t>99400655</t>
  </si>
  <si>
    <t xml:space="preserve">Autohaus Lang GmbH </t>
  </si>
  <si>
    <t>Hauptstraße 62</t>
  </si>
  <si>
    <t>8354</t>
  </si>
  <si>
    <t>office@auto-lang.at</t>
  </si>
  <si>
    <t>03158 2872-0</t>
  </si>
  <si>
    <t>99400659</t>
  </si>
  <si>
    <t>Gmunden</t>
  </si>
  <si>
    <t xml:space="preserve">Meisel Manfred </t>
  </si>
  <si>
    <t>Bahnhofstr. 61</t>
  </si>
  <si>
    <t>4810</t>
  </si>
  <si>
    <t>meiselkfz@kabeltvgmunden.at</t>
  </si>
  <si>
    <t>07612 63010</t>
  </si>
  <si>
    <t>99400672</t>
  </si>
  <si>
    <t>Ruden</t>
  </si>
  <si>
    <t xml:space="preserve">Christian Druck </t>
  </si>
  <si>
    <t>Lind 22</t>
  </si>
  <si>
    <t>9113</t>
  </si>
  <si>
    <t>99400722</t>
  </si>
  <si>
    <t>San Felice</t>
  </si>
  <si>
    <t xml:space="preserve">Auto Thomas Egger </t>
  </si>
  <si>
    <t>Zona Artigianlae 5L2</t>
  </si>
  <si>
    <t>info@autothomas.it</t>
  </si>
  <si>
    <t>99400724</t>
  </si>
  <si>
    <t xml:space="preserve">Vater Kfz - Reparatur GmbH </t>
  </si>
  <si>
    <t>Staudgasse 57</t>
  </si>
  <si>
    <t>1180</t>
  </si>
  <si>
    <t>99400748</t>
  </si>
  <si>
    <t>Zwaring-Pöls</t>
  </si>
  <si>
    <t xml:space="preserve">KFZ Technik Kaier </t>
  </si>
  <si>
    <t>Dietersdorf 47</t>
  </si>
  <si>
    <t>8142</t>
  </si>
  <si>
    <t>99400749</t>
  </si>
  <si>
    <t>Timelkam</t>
  </si>
  <si>
    <t xml:space="preserve">Josef Huber </t>
  </si>
  <si>
    <t>Salzburger Straße 26</t>
  </si>
  <si>
    <t>kfzhuber@outlook.com</t>
  </si>
  <si>
    <t>0676 3009725</t>
  </si>
  <si>
    <t>99400750</t>
  </si>
  <si>
    <t>Arnfels</t>
  </si>
  <si>
    <t xml:space="preserve">Landesberufsschule Arnfels </t>
  </si>
  <si>
    <t>Hardegger Straße 160</t>
  </si>
  <si>
    <t>8454</t>
  </si>
  <si>
    <t>99400767</t>
  </si>
  <si>
    <t>Leibnitz</t>
  </si>
  <si>
    <t xml:space="preserve">Erwin Garmuth </t>
  </si>
  <si>
    <t>Reichsstraße 36</t>
  </si>
  <si>
    <t>8430</t>
  </si>
  <si>
    <t>office@garmuth.at</t>
  </si>
  <si>
    <t>99400768</t>
  </si>
  <si>
    <t>Wildon</t>
  </si>
  <si>
    <t xml:space="preserve">Franz Trummer </t>
  </si>
  <si>
    <t>Grazerstraße 21</t>
  </si>
  <si>
    <t>8410</t>
  </si>
  <si>
    <t>99400769</t>
  </si>
  <si>
    <t>Wiener Neustadt</t>
  </si>
  <si>
    <t>Reifen Ritz GmbH Kfz-Werkstätte</t>
  </si>
  <si>
    <t>Wienerstrasse 119</t>
  </si>
  <si>
    <t>99400906</t>
  </si>
  <si>
    <t>Gleinstätten</t>
  </si>
  <si>
    <t xml:space="preserve">Auto Technik Pölzl GmbH </t>
  </si>
  <si>
    <t>Haslach 80</t>
  </si>
  <si>
    <t>8443</t>
  </si>
  <si>
    <t>99401128</t>
  </si>
  <si>
    <t>Auto-Götz Inh. Bernt Vasulke</t>
  </si>
  <si>
    <t>Leschetitzkygasse 2</t>
  </si>
  <si>
    <t>office@autogoetz.at</t>
  </si>
  <si>
    <t>01 4792226</t>
  </si>
  <si>
    <t>99401144</t>
  </si>
  <si>
    <t>Kapfenberg</t>
  </si>
  <si>
    <t xml:space="preserve">Werner Koman GmbH </t>
  </si>
  <si>
    <t>Schirmitzbühelstr. 12</t>
  </si>
  <si>
    <t>8605</t>
  </si>
  <si>
    <t>office@koman.at</t>
  </si>
  <si>
    <t>03862 33420</t>
  </si>
  <si>
    <t>99401146</t>
  </si>
  <si>
    <t xml:space="preserve">KFZ - Technik </t>
  </si>
  <si>
    <t>Industriestraße 1-3</t>
  </si>
  <si>
    <t>8045</t>
  </si>
  <si>
    <t>99401147</t>
  </si>
  <si>
    <t>St. Konrad</t>
  </si>
  <si>
    <t xml:space="preserve">Müller Kraftfahrzeug Ges.m.b.H. </t>
  </si>
  <si>
    <t>Bundesstraße 14</t>
  </si>
  <si>
    <t>4817</t>
  </si>
  <si>
    <t>st.konrad@kfz-mueller.at</t>
  </si>
  <si>
    <t>07615 83 15</t>
  </si>
  <si>
    <t>99401148</t>
  </si>
  <si>
    <t>Bad Wimsbach</t>
  </si>
  <si>
    <t>Au 54</t>
  </si>
  <si>
    <t>4654</t>
  </si>
  <si>
    <t>office@kfz-mueller.at</t>
  </si>
  <si>
    <t>07245 25310</t>
  </si>
  <si>
    <t>99401149</t>
  </si>
  <si>
    <t>Steeg</t>
  </si>
  <si>
    <t xml:space="preserve">Autohaus Aigner GesmbH </t>
  </si>
  <si>
    <t>Edt 28</t>
  </si>
  <si>
    <t>4823</t>
  </si>
  <si>
    <t>office@autohaus-aigner.at</t>
  </si>
  <si>
    <t>06135 8232</t>
  </si>
  <si>
    <t>99401150</t>
  </si>
  <si>
    <t>Bad Hofgastein</t>
  </si>
  <si>
    <t>Hans Georg Salzmann Kraftfahrzeugtechniker</t>
  </si>
  <si>
    <t>Gewerbepark 8</t>
  </si>
  <si>
    <t>5630</t>
  </si>
  <si>
    <t>99401151</t>
  </si>
  <si>
    <t>Längenfeld</t>
  </si>
  <si>
    <t xml:space="preserve">KFZ Holzknecht GmbH </t>
  </si>
  <si>
    <t>Unterlängenfeld 117a</t>
  </si>
  <si>
    <t>6444</t>
  </si>
  <si>
    <t>99401152</t>
  </si>
  <si>
    <t>Bludenz</t>
  </si>
  <si>
    <t xml:space="preserve">KFZ Fachwerkstätte Nesler GmbH </t>
  </si>
  <si>
    <t>Sankt-Peter-Straße 43</t>
  </si>
  <si>
    <t>6700</t>
  </si>
  <si>
    <t>99401153</t>
  </si>
  <si>
    <t xml:space="preserve">Paul Sattler </t>
  </si>
  <si>
    <t>Waltendorfer Hauptstr. 30</t>
  </si>
  <si>
    <t>99401154</t>
  </si>
  <si>
    <t xml:space="preserve">KFZ Filla KG </t>
  </si>
  <si>
    <t>Lastenstraße 31</t>
  </si>
  <si>
    <t>filla@kfzfilla.at</t>
  </si>
  <si>
    <t>0316/773905</t>
  </si>
  <si>
    <t>99401155</t>
  </si>
  <si>
    <t xml:space="preserve">Justizanstalt Graz-Karlau </t>
  </si>
  <si>
    <t>Herrgottwiesgasse 50</t>
  </si>
  <si>
    <t>99401156</t>
  </si>
  <si>
    <t>Kirchbach</t>
  </si>
  <si>
    <t>Auto - Fruhmann Kfz - Fachwerkstätte</t>
  </si>
  <si>
    <t>Kirchbach Nr. 22</t>
  </si>
  <si>
    <t>8082</t>
  </si>
  <si>
    <t>99401157</t>
  </si>
  <si>
    <t>Hartberg</t>
  </si>
  <si>
    <t xml:space="preserve">Autotechnik König H. GmbH &amp; Co KG </t>
  </si>
  <si>
    <t>Schildbach 58</t>
  </si>
  <si>
    <t>8230</t>
  </si>
  <si>
    <t>honda@auto-koenig.at</t>
  </si>
  <si>
    <t>0333262811</t>
  </si>
  <si>
    <t>99401158</t>
  </si>
  <si>
    <t>Petersdorf</t>
  </si>
  <si>
    <t xml:space="preserve">Peter Wahlhütter </t>
  </si>
  <si>
    <t>Petersdorf 57b</t>
  </si>
  <si>
    <t>8323</t>
  </si>
  <si>
    <t>99401159</t>
  </si>
  <si>
    <t>Riegersburg, Steierm</t>
  </si>
  <si>
    <t xml:space="preserve">Schwab Günter </t>
  </si>
  <si>
    <t>Schützing 21</t>
  </si>
  <si>
    <t>8333</t>
  </si>
  <si>
    <t>office@webcar.at</t>
  </si>
  <si>
    <t>03152 3032</t>
  </si>
  <si>
    <t>99401160</t>
  </si>
  <si>
    <t>Bach</t>
  </si>
  <si>
    <t xml:space="preserve">KFZ Technik Rainer Wolf </t>
  </si>
  <si>
    <t>Stockach 29a</t>
  </si>
  <si>
    <t>6653</t>
  </si>
  <si>
    <t>rainer@agip-wolf.at</t>
  </si>
  <si>
    <t>05634 6156</t>
  </si>
  <si>
    <t>99401161</t>
  </si>
  <si>
    <t>Zeltweg</t>
  </si>
  <si>
    <t>Heinz Spannring Kfz Werkstätte</t>
  </si>
  <si>
    <t>Weisskirchnerstraße 14</t>
  </si>
  <si>
    <t>8740</t>
  </si>
  <si>
    <t>99401162</t>
  </si>
  <si>
    <t>Raning</t>
  </si>
  <si>
    <t>Alois Scheucher Kfz Werkstätte</t>
  </si>
  <si>
    <t>Raning 137</t>
  </si>
  <si>
    <t>8342</t>
  </si>
  <si>
    <t>99401163</t>
  </si>
  <si>
    <t>Gnas</t>
  </si>
  <si>
    <t xml:space="preserve">Herbert Niegel </t>
  </si>
  <si>
    <t>Pernreith 18</t>
  </si>
  <si>
    <t>99401165</t>
  </si>
  <si>
    <t>Feistritz/Gail</t>
  </si>
  <si>
    <t>Nissan - Pipp Kfz-Meisterbetrieb</t>
  </si>
  <si>
    <t>Nr. 159</t>
  </si>
  <si>
    <t>9613</t>
  </si>
  <si>
    <t>99401166</t>
  </si>
  <si>
    <t>Steinfeld</t>
  </si>
  <si>
    <t>Karl Heinz Filzmaier Kfz Werkstätte</t>
  </si>
  <si>
    <t>Bahnhofstraße 8</t>
  </si>
  <si>
    <t>9754</t>
  </si>
  <si>
    <t>99401167</t>
  </si>
  <si>
    <t>Münchendorf</t>
  </si>
  <si>
    <t>Johann Hermann Kfz Werkstätte</t>
  </si>
  <si>
    <t>Siedlerstraße 20</t>
  </si>
  <si>
    <t>2482</t>
  </si>
  <si>
    <t>99401168</t>
  </si>
  <si>
    <t xml:space="preserve">Andreas Ligg </t>
  </si>
  <si>
    <t>Bahnhofstraße 7</t>
  </si>
  <si>
    <t>99401169</t>
  </si>
  <si>
    <t>Gurk</t>
  </si>
  <si>
    <t xml:space="preserve">Autohaus Elsenbaumer GmbH </t>
  </si>
  <si>
    <t>Lobisserweg 2</t>
  </si>
  <si>
    <t>9342</t>
  </si>
  <si>
    <t>04266/3132</t>
  </si>
  <si>
    <t>99401170</t>
  </si>
  <si>
    <t>Traiskirchen</t>
  </si>
  <si>
    <t xml:space="preserve">Gramsel Autohaus GmbH </t>
  </si>
  <si>
    <t>Wiener Straße 50</t>
  </si>
  <si>
    <t>2514</t>
  </si>
  <si>
    <t>christian.bezgovsek@gramsel.co.at</t>
  </si>
  <si>
    <t>02252 52254-0</t>
  </si>
  <si>
    <t>99401171</t>
  </si>
  <si>
    <t>Ligist</t>
  </si>
  <si>
    <t xml:space="preserve">KFZ - Premm </t>
  </si>
  <si>
    <t>Unterwald 118</t>
  </si>
  <si>
    <t>8563</t>
  </si>
  <si>
    <t>99401172</t>
  </si>
  <si>
    <t>Umhausen</t>
  </si>
  <si>
    <t>Auto B. Frischmann GmbH Inh. Bernhard Frischmann</t>
  </si>
  <si>
    <t>Farchat 2</t>
  </si>
  <si>
    <t>6441</t>
  </si>
  <si>
    <t>99401179</t>
  </si>
  <si>
    <t>Klapfer GmbH Kfz-Handel</t>
  </si>
  <si>
    <t>Hieflauerstraße 82</t>
  </si>
  <si>
    <t>99401314</t>
  </si>
  <si>
    <t>Schlitters</t>
  </si>
  <si>
    <t xml:space="preserve">Autohaus Schlitters e. U. </t>
  </si>
  <si>
    <t>Gewerbegebiet 26f</t>
  </si>
  <si>
    <t>6262</t>
  </si>
  <si>
    <t>99401318</t>
  </si>
  <si>
    <t>Steinberg-Dörfl</t>
  </si>
  <si>
    <t xml:space="preserve">Walter Joszt e. U. </t>
  </si>
  <si>
    <t>Rosengasse 36</t>
  </si>
  <si>
    <t>7453</t>
  </si>
  <si>
    <t>werkstatt@joszt.at</t>
  </si>
  <si>
    <t>02612/200520</t>
  </si>
  <si>
    <t>99401319</t>
  </si>
  <si>
    <t>Schönbach</t>
  </si>
  <si>
    <t>Ewald Gaiswinkler Kfz-Werkstätte</t>
  </si>
  <si>
    <t>Saggraben 156</t>
  </si>
  <si>
    <t>3633</t>
  </si>
  <si>
    <t>99401320</t>
  </si>
  <si>
    <t>Lavamünd</t>
  </si>
  <si>
    <t xml:space="preserve">Autohaus Töfferl </t>
  </si>
  <si>
    <t>Nr. 23</t>
  </si>
  <si>
    <t>9473</t>
  </si>
  <si>
    <t>99401322</t>
  </si>
  <si>
    <t>Mühlbach</t>
  </si>
  <si>
    <t xml:space="preserve">Schneider Julian </t>
  </si>
  <si>
    <t>Nr. 27</t>
  </si>
  <si>
    <t>5732</t>
  </si>
  <si>
    <t>99401349</t>
  </si>
  <si>
    <t xml:space="preserve">Wolfgang Gietl </t>
  </si>
  <si>
    <t>Schloßstr. 26</t>
  </si>
  <si>
    <t>8076</t>
  </si>
  <si>
    <t>99401352</t>
  </si>
  <si>
    <t>Bruck / Mur</t>
  </si>
  <si>
    <t xml:space="preserve">Rudolf Reichel GmbH </t>
  </si>
  <si>
    <t>Grazer Str. 17</t>
  </si>
  <si>
    <t>8600</t>
  </si>
  <si>
    <t>verwaltung1@reichel.co.at</t>
  </si>
  <si>
    <t>99401353</t>
  </si>
  <si>
    <t>Tribuswinkel</t>
  </si>
  <si>
    <t xml:space="preserve">KFZ DMS Peranovic KG </t>
  </si>
  <si>
    <t>Gewerbestrasse 7</t>
  </si>
  <si>
    <t>99401354</t>
  </si>
  <si>
    <t>Kappl</t>
  </si>
  <si>
    <t>ABJ Jörg Abschlepp &amp; KFZ-Service e.U.</t>
  </si>
  <si>
    <t>Lochau 378</t>
  </si>
  <si>
    <t>6555</t>
  </si>
  <si>
    <t>info@abj-kappl.at</t>
  </si>
  <si>
    <t>05445 / 6541</t>
  </si>
  <si>
    <t>99401355</t>
  </si>
  <si>
    <t xml:space="preserve">Bretterklieber Max </t>
  </si>
  <si>
    <t>Lestein 46</t>
  </si>
  <si>
    <t>99401442</t>
  </si>
  <si>
    <t>Lichtenau im Waldviertel</t>
  </si>
  <si>
    <t xml:space="preserve">Ing. Karl Starkl </t>
  </si>
  <si>
    <t>3522</t>
  </si>
  <si>
    <t>99401449</t>
  </si>
  <si>
    <t xml:space="preserve">Karl Heinz Skledar </t>
  </si>
  <si>
    <t>Korngasse 14</t>
  </si>
  <si>
    <t>99401477</t>
  </si>
  <si>
    <t>Hadersdorf - Kammern</t>
  </si>
  <si>
    <t xml:space="preserve">Autohaus Gruber GmbH </t>
  </si>
  <si>
    <t>Hauptstraße 1</t>
  </si>
  <si>
    <t>3493</t>
  </si>
  <si>
    <t>99401478</t>
  </si>
  <si>
    <t xml:space="preserve">CARS Kfz Reparatur u. Handels GmbH </t>
  </si>
  <si>
    <t>Schröttergasse 44</t>
  </si>
  <si>
    <t>service@kfz-cars.at</t>
  </si>
  <si>
    <t>016023538</t>
  </si>
  <si>
    <t>99401479</t>
  </si>
  <si>
    <t>Ilztal</t>
  </si>
  <si>
    <t xml:space="preserve">KFZ Strempfl </t>
  </si>
  <si>
    <t>Schattauberg 89</t>
  </si>
  <si>
    <t>8211</t>
  </si>
  <si>
    <t>99401483</t>
  </si>
  <si>
    <t>Friesach</t>
  </si>
  <si>
    <t>Ing. Walter Kositschek Kfz - Werkstätte</t>
  </si>
  <si>
    <t>Grafendorfer Straße 12</t>
  </si>
  <si>
    <t>9360</t>
  </si>
  <si>
    <t>99401491</t>
  </si>
  <si>
    <t>Möderbrugg</t>
  </si>
  <si>
    <t>Gerhard Horn Kfz - Fachwerkstätte</t>
  </si>
  <si>
    <t>Im Dorf 11</t>
  </si>
  <si>
    <t>8763</t>
  </si>
  <si>
    <t>99401505</t>
  </si>
  <si>
    <t xml:space="preserve">Autohaus Franz Bednar </t>
  </si>
  <si>
    <t>Rautenweg 41</t>
  </si>
  <si>
    <t>99401506</t>
  </si>
  <si>
    <t>Schwoich</t>
  </si>
  <si>
    <t>Aksu Tamer service-Station-Unterland</t>
  </si>
  <si>
    <t>Egerbach 76a</t>
  </si>
  <si>
    <t>6334</t>
  </si>
  <si>
    <t>99401507</t>
  </si>
  <si>
    <t xml:space="preserve">Florian Oberhofer </t>
  </si>
  <si>
    <t>Puntigamerstraße 127</t>
  </si>
  <si>
    <t>99401524</t>
  </si>
  <si>
    <t>Wolfau</t>
  </si>
  <si>
    <t xml:space="preserve">Erwin Hofstädter </t>
  </si>
  <si>
    <t>Sandgasse 8</t>
  </si>
  <si>
    <t>7412</t>
  </si>
  <si>
    <t>99401525</t>
  </si>
  <si>
    <t xml:space="preserve">Johann Lembacher </t>
  </si>
  <si>
    <t>Obergasse 24</t>
  </si>
  <si>
    <t>99401539</t>
  </si>
  <si>
    <t>A. Gugerell GmbH Kfz-Werkstätte</t>
  </si>
  <si>
    <t>Staudgasse 45</t>
  </si>
  <si>
    <t>99401540</t>
  </si>
  <si>
    <t>Heiligenkreuz</t>
  </si>
  <si>
    <t>Auto Zechner KFZ-Technik</t>
  </si>
  <si>
    <t>Liebensdorf 313</t>
  </si>
  <si>
    <t>8081</t>
  </si>
  <si>
    <t>99401541</t>
  </si>
  <si>
    <t xml:space="preserve">Zemsauer Christian </t>
  </si>
  <si>
    <t>Mühlwangstraße 22</t>
  </si>
  <si>
    <t>99401554</t>
  </si>
  <si>
    <t>Söchau</t>
  </si>
  <si>
    <t xml:space="preserve">Anika Grundmann </t>
  </si>
  <si>
    <t>Hartl 43</t>
  </si>
  <si>
    <t>8362</t>
  </si>
  <si>
    <t>office@firma-grundmann.at</t>
  </si>
  <si>
    <t>03387/2311</t>
  </si>
  <si>
    <t>99401574</t>
  </si>
  <si>
    <t>St. Johann</t>
  </si>
  <si>
    <t xml:space="preserve">Jauk Peter </t>
  </si>
  <si>
    <t>Nr. 2</t>
  </si>
  <si>
    <t>8453</t>
  </si>
  <si>
    <t>99401575</t>
  </si>
  <si>
    <t>Eggersdorf</t>
  </si>
  <si>
    <t xml:space="preserve">Autohaus Franz Seidl  GesmbH </t>
  </si>
  <si>
    <t>Hauptstraße 75</t>
  </si>
  <si>
    <t>8063</t>
  </si>
  <si>
    <t>99401577</t>
  </si>
  <si>
    <t>Hengsberg</t>
  </si>
  <si>
    <t xml:space="preserve">Marchel </t>
  </si>
  <si>
    <t>Schrötten 4</t>
  </si>
  <si>
    <t>8411</t>
  </si>
  <si>
    <t>99401580</t>
  </si>
  <si>
    <t>Kulm/Weiz</t>
  </si>
  <si>
    <t xml:space="preserve">Karl Darnhofer </t>
  </si>
  <si>
    <t>Kulming 37</t>
  </si>
  <si>
    <t>8212</t>
  </si>
  <si>
    <t>99401581</t>
  </si>
  <si>
    <t xml:space="preserve">Auto Pfingstl </t>
  </si>
  <si>
    <t>Thien 81</t>
  </si>
  <si>
    <t>info@auto-pfingstl.at</t>
  </si>
  <si>
    <t>0315130557</t>
  </si>
  <si>
    <t>99401582</t>
  </si>
  <si>
    <t>Pirka</t>
  </si>
  <si>
    <t xml:space="preserve">Anton Wurm GmbH </t>
  </si>
  <si>
    <t>Gewerbering 1</t>
  </si>
  <si>
    <t>8054</t>
  </si>
  <si>
    <t>99401591</t>
  </si>
  <si>
    <t>Minihof-Liebau</t>
  </si>
  <si>
    <t>Auto Schwarzl Inh. Denise Schwarzl</t>
  </si>
  <si>
    <t>Minihof-Liebau 118</t>
  </si>
  <si>
    <t>8384</t>
  </si>
  <si>
    <t>0664/3453651</t>
  </si>
  <si>
    <t>99401604</t>
  </si>
  <si>
    <t>Galtür</t>
  </si>
  <si>
    <t xml:space="preserve">Zangerl Markus </t>
  </si>
  <si>
    <t>Nr. 83b</t>
  </si>
  <si>
    <t>6563</t>
  </si>
  <si>
    <t>99401630</t>
  </si>
  <si>
    <t xml:space="preserve">Kramer &amp; Schnablegger GmbH </t>
  </si>
  <si>
    <t>Schlechtastrasse 3</t>
  </si>
  <si>
    <t>99401642</t>
  </si>
  <si>
    <t>Autozentrum Simmering Mehmet Emin Celik</t>
  </si>
  <si>
    <t>Simmeringer Hauptstraße 107</t>
  </si>
  <si>
    <t>autozentrumsimmering@gmail.com</t>
  </si>
  <si>
    <t>01/7495194</t>
  </si>
  <si>
    <t>99401650</t>
  </si>
  <si>
    <t xml:space="preserve">Alois Luger </t>
  </si>
  <si>
    <t>99401677</t>
  </si>
  <si>
    <t>KTM AG Betriebsgebiet Süd</t>
  </si>
  <si>
    <t>Stallhofner Straße 3</t>
  </si>
  <si>
    <t>Invoice accounting@ktm.com</t>
  </si>
  <si>
    <t>99401679</t>
  </si>
  <si>
    <t>Unterlimbach</t>
  </si>
  <si>
    <t>Kurt Gotthardt KFZ - Handel und Reparatur</t>
  </si>
  <si>
    <t>Unterlimbach 81</t>
  </si>
  <si>
    <t>8292</t>
  </si>
  <si>
    <t>03383/30512</t>
  </si>
  <si>
    <t>99401783</t>
  </si>
  <si>
    <t xml:space="preserve">Boerhaavegarage </t>
  </si>
  <si>
    <t>Boerhaavegasse 23</t>
  </si>
  <si>
    <t>99401784</t>
  </si>
  <si>
    <t xml:space="preserve">Lagerhaus Eferding-OÖ. Mitte eGen </t>
  </si>
  <si>
    <t>Bahnhofstraße 51-55</t>
  </si>
  <si>
    <t>99401794</t>
  </si>
  <si>
    <t>Oberkreuzstetten</t>
  </si>
  <si>
    <t>Wolfgang Schertler Kfz - Meisterbetrieb</t>
  </si>
  <si>
    <t>Hippleserweg 7</t>
  </si>
  <si>
    <t>2124</t>
  </si>
  <si>
    <t>office@werkstatt-schertler.at</t>
  </si>
  <si>
    <t>02263/8743</t>
  </si>
  <si>
    <t>99401795</t>
  </si>
  <si>
    <t>Kematen an der Krems</t>
  </si>
  <si>
    <t>Herbert Limberger Kfz - Werkstätte</t>
  </si>
  <si>
    <t>Burgweg 10</t>
  </si>
  <si>
    <t>4531</t>
  </si>
  <si>
    <t>99401796</t>
  </si>
  <si>
    <t>Zöhrer Christian KFZ-Meisterbetrieb Zöhrer</t>
  </si>
  <si>
    <t>Weberegg 25/1</t>
  </si>
  <si>
    <t>99401799</t>
  </si>
  <si>
    <t>Greifenburg</t>
  </si>
  <si>
    <t>Pirker Markus Kfz-Werkstätte</t>
  </si>
  <si>
    <t>Bahnhofstraße 329</t>
  </si>
  <si>
    <t>9761</t>
  </si>
  <si>
    <t>werkstattgreifenburg@gmx.at</t>
  </si>
  <si>
    <t>04712547</t>
  </si>
  <si>
    <t>99401808</t>
  </si>
  <si>
    <t>Graz-Straßgang</t>
  </si>
  <si>
    <t>KFZ Tech Hofbauer Kfz - Werkstätte</t>
  </si>
  <si>
    <t>Feldkirchnerstraße 4</t>
  </si>
  <si>
    <t>99401811</t>
  </si>
  <si>
    <t>Vorau</t>
  </si>
  <si>
    <t xml:space="preserve">KFZ Holzer Roland KG </t>
  </si>
  <si>
    <t>Kringstraße 129</t>
  </si>
  <si>
    <t>8250</t>
  </si>
  <si>
    <t>033372258</t>
  </si>
  <si>
    <t>99401828</t>
  </si>
  <si>
    <t>Rohr im Kremstal</t>
  </si>
  <si>
    <t xml:space="preserve">Autohaus Schneider GmbH </t>
  </si>
  <si>
    <t>Unterrohr Straße 5</t>
  </si>
  <si>
    <t>4532</t>
  </si>
  <si>
    <t>info@autohaus-schneider.at</t>
  </si>
  <si>
    <t>07258 74 24</t>
  </si>
  <si>
    <t>99401833</t>
  </si>
  <si>
    <t xml:space="preserve">Zweiradtechnik Primus GmbH </t>
  </si>
  <si>
    <t>Rheinstraße 99d</t>
  </si>
  <si>
    <t>info@zweirad-primus.at</t>
  </si>
  <si>
    <t>0676/7442577</t>
  </si>
  <si>
    <t>99401837</t>
  </si>
  <si>
    <t>Kalsdorf bei Graz</t>
  </si>
  <si>
    <t>Klinger OG Kfz- und Motorradtechnik</t>
  </si>
  <si>
    <t>Ortsried 13</t>
  </si>
  <si>
    <t>office@klinger-racing.at</t>
  </si>
  <si>
    <t>03135 56060</t>
  </si>
  <si>
    <t>99401838</t>
  </si>
  <si>
    <t>Preding</t>
  </si>
  <si>
    <t xml:space="preserve">Herbert Schlacher </t>
  </si>
  <si>
    <t>Dorfstraße 3</t>
  </si>
  <si>
    <t>8160</t>
  </si>
  <si>
    <t>auto.schlacher@utanet.at</t>
  </si>
  <si>
    <t>03172 2305</t>
  </si>
  <si>
    <t>99401839</t>
  </si>
  <si>
    <t>Nußdorf/ Debant</t>
  </si>
  <si>
    <t xml:space="preserve">Autohaus Lackner Ges.m.b.H. &amp; Co KG </t>
  </si>
  <si>
    <t>Glocknerstraße 6</t>
  </si>
  <si>
    <t>9990</t>
  </si>
  <si>
    <t>office@autohaus-lackner.at</t>
  </si>
  <si>
    <t>04852 62644</t>
  </si>
  <si>
    <t>99401840</t>
  </si>
  <si>
    <t>St. Georgen ob Juden</t>
  </si>
  <si>
    <t xml:space="preserve">Auto Winkler GmbH </t>
  </si>
  <si>
    <t>Pichlhofen 36</t>
  </si>
  <si>
    <t>8756</t>
  </si>
  <si>
    <t>office@autowinkler.at</t>
  </si>
  <si>
    <t>0664-1457028</t>
  </si>
  <si>
    <t>99401841</t>
  </si>
  <si>
    <t>Treffen bei Villach</t>
  </si>
  <si>
    <t xml:space="preserve">Peter Themessl </t>
  </si>
  <si>
    <t>Niederndorfer Str. 44</t>
  </si>
  <si>
    <t>9521</t>
  </si>
  <si>
    <t>99401853</t>
  </si>
  <si>
    <t xml:space="preserve">Balcojvic Zavisa </t>
  </si>
  <si>
    <t>Äußere Jochenstr. 89a</t>
  </si>
  <si>
    <t>99401859</t>
  </si>
  <si>
    <t xml:space="preserve">Robert Moser </t>
  </si>
  <si>
    <t>Wiener Straße Werkstr. 105</t>
  </si>
  <si>
    <t>99401862</t>
  </si>
  <si>
    <t>Götzendorf an der Leitha</t>
  </si>
  <si>
    <t xml:space="preserve">Toklu e.U. </t>
  </si>
  <si>
    <t>Neustiftgasse 2</t>
  </si>
  <si>
    <t>2434</t>
  </si>
  <si>
    <t>toklu@aon.at</t>
  </si>
  <si>
    <t>02169 20 113</t>
  </si>
  <si>
    <t>99401863</t>
  </si>
  <si>
    <t>Josef Trummer AutohandelsgesmbH</t>
  </si>
  <si>
    <t>Seibuttendorf 4</t>
  </si>
  <si>
    <t>8421</t>
  </si>
  <si>
    <t>autotrummer@aon.at</t>
  </si>
  <si>
    <t>03184 2344-0</t>
  </si>
  <si>
    <t>99401864</t>
  </si>
  <si>
    <t xml:space="preserve">Lerch Fahrzeugtechnik GmbH &amp; Co.KG </t>
  </si>
  <si>
    <t>Heimatstrasse 2</t>
  </si>
  <si>
    <t>6820</t>
  </si>
  <si>
    <t>petra.maikisch@lerch-kfz.com</t>
  </si>
  <si>
    <t>05522 54000</t>
  </si>
  <si>
    <t>99401865</t>
  </si>
  <si>
    <t>Weiz</t>
  </si>
  <si>
    <t xml:space="preserve">Markus Michael Almer </t>
  </si>
  <si>
    <t>Etzersdorf 70</t>
  </si>
  <si>
    <t>markus.almer@gmx.at</t>
  </si>
  <si>
    <t>03177 2766</t>
  </si>
  <si>
    <t>99401866</t>
  </si>
  <si>
    <t>SECAR KFZ - Technik Yavuz Yasar</t>
  </si>
  <si>
    <t>Eichenstraße 3</t>
  </si>
  <si>
    <t>1120</t>
  </si>
  <si>
    <t>office@secar-kfz.at</t>
  </si>
  <si>
    <t>018136336</t>
  </si>
  <si>
    <t>99401867</t>
  </si>
  <si>
    <t>Podersdorf am See</t>
  </si>
  <si>
    <t xml:space="preserve">Gelbmann Stefan </t>
  </si>
  <si>
    <t>Steinbruch 1/6</t>
  </si>
  <si>
    <t>7141</t>
  </si>
  <si>
    <t>0260003214</t>
  </si>
  <si>
    <t>99401868</t>
  </si>
  <si>
    <t>Theresienfeld</t>
  </si>
  <si>
    <t xml:space="preserve">Maximilian Rupp e. U. </t>
  </si>
  <si>
    <t>Gewerbeparkstraße 9</t>
  </si>
  <si>
    <t>2604</t>
  </si>
  <si>
    <t>kfz-rupp@a1.net</t>
  </si>
  <si>
    <t>99401869</t>
  </si>
  <si>
    <t xml:space="preserve">Gebe GesmbH </t>
  </si>
  <si>
    <t>Linzerstraße 139</t>
  </si>
  <si>
    <t>017865126</t>
  </si>
  <si>
    <t>99401870</t>
  </si>
  <si>
    <t>Leitzersdorf</t>
  </si>
  <si>
    <t>Reijnders GmbH KFZ- Werkstätte</t>
  </si>
  <si>
    <t>Ernstbrunner Straße 102</t>
  </si>
  <si>
    <t>2003</t>
  </si>
  <si>
    <t>info@reijnders.cc</t>
  </si>
  <si>
    <t>02266 61685</t>
  </si>
  <si>
    <t>99401871</t>
  </si>
  <si>
    <t>Strau</t>
  </si>
  <si>
    <t xml:space="preserve">Wilhelm Arrich </t>
  </si>
  <si>
    <t>Kappel an der Drau 45</t>
  </si>
  <si>
    <t>9162</t>
  </si>
  <si>
    <t>99401872</t>
  </si>
  <si>
    <t xml:space="preserve">Wolfgang Derigo </t>
  </si>
  <si>
    <t>Hauptstrasse 280</t>
  </si>
  <si>
    <t>w.derigo@gmx.at</t>
  </si>
  <si>
    <t>06642324252</t>
  </si>
  <si>
    <t>99401873</t>
  </si>
  <si>
    <t>Spielfeld</t>
  </si>
  <si>
    <t xml:space="preserve">Autohaus Klingler </t>
  </si>
  <si>
    <t>Nr. 227</t>
  </si>
  <si>
    <t>8471</t>
  </si>
  <si>
    <t>office@autohausklingler.at</t>
  </si>
  <si>
    <t>03453 4105</t>
  </si>
  <si>
    <t>99401874</t>
  </si>
  <si>
    <t xml:space="preserve">Alex Guillaume Ellinger GmbH &amp;Co KG </t>
  </si>
  <si>
    <t>Rennbahnweg 80</t>
  </si>
  <si>
    <t>info@autopark-wien.at</t>
  </si>
  <si>
    <t>01 2593636</t>
  </si>
  <si>
    <t>99401875</t>
  </si>
  <si>
    <t xml:space="preserve">Raiffeisen-Lager Zwettl eGen </t>
  </si>
  <si>
    <t>Syrnauerplatz 3</t>
  </si>
  <si>
    <t>99401876</t>
  </si>
  <si>
    <t xml:space="preserve">IMOTA </t>
  </si>
  <si>
    <t>Breitenfurterstraße 99</t>
  </si>
  <si>
    <t>office@motomat.at</t>
  </si>
  <si>
    <t>01 8040606</t>
  </si>
  <si>
    <t>99401937</t>
  </si>
  <si>
    <t>Linz-Urfahr</t>
  </si>
  <si>
    <t xml:space="preserve">LIETZ Ges.m.b.H. </t>
  </si>
  <si>
    <t>Mostnystrasse 8</t>
  </si>
  <si>
    <t>4040</t>
  </si>
  <si>
    <t>99401959</t>
  </si>
  <si>
    <t>Wies</t>
  </si>
  <si>
    <t>TGS-Motorrad Team Grinning Skull</t>
  </si>
  <si>
    <t>Altenmarkter Straße 1/3</t>
  </si>
  <si>
    <t>8551</t>
  </si>
  <si>
    <t>0664/2406416</t>
  </si>
  <si>
    <t>99402003</t>
  </si>
  <si>
    <t>Auto Urbanek e. U. Kfz-Werkstätte</t>
  </si>
  <si>
    <t>Rembrandtstr. 32-34</t>
  </si>
  <si>
    <t>1020</t>
  </si>
  <si>
    <t>urbanek@autourbanek.at</t>
  </si>
  <si>
    <t>01 3304443</t>
  </si>
  <si>
    <t>99402004</t>
  </si>
  <si>
    <t>Laa an der Thaya</t>
  </si>
  <si>
    <t xml:space="preserve">Thomas Riedl </t>
  </si>
  <si>
    <t>Thayagasse 4</t>
  </si>
  <si>
    <t>2136</t>
  </si>
  <si>
    <t>0252284626</t>
  </si>
  <si>
    <t>99402005</t>
  </si>
  <si>
    <t>Keusch GmbH Kfz-Werkstätte</t>
  </si>
  <si>
    <t>Lorenz-Müller-Gasse 7-11</t>
  </si>
  <si>
    <t>99402006</t>
  </si>
  <si>
    <t>Kirchberg an der Raab</t>
  </si>
  <si>
    <t xml:space="preserve">Auto-Dienst Windisch e.U. </t>
  </si>
  <si>
    <t>Berndorf Nr. 142</t>
  </si>
  <si>
    <t>8324</t>
  </si>
  <si>
    <t>ad-windisch@aon.at</t>
  </si>
  <si>
    <t>03115 2633-0</t>
  </si>
  <si>
    <t>99402007</t>
  </si>
  <si>
    <t>J. Schörg Ges..m.b.H. KFZ-Reparatur</t>
  </si>
  <si>
    <t>Gersthoferstraße 101</t>
  </si>
  <si>
    <t>r.sonnleitner@ford-schoerg.at</t>
  </si>
  <si>
    <t>014794461-0</t>
  </si>
  <si>
    <t>99402087</t>
  </si>
  <si>
    <t>Rutzendorf</t>
  </si>
  <si>
    <t xml:space="preserve">KFZ Technik Zohar GmbH </t>
  </si>
  <si>
    <t>Ortsstraße 24</t>
  </si>
  <si>
    <t>2301</t>
  </si>
  <si>
    <t>99402088</t>
  </si>
  <si>
    <t>Gols</t>
  </si>
  <si>
    <t xml:space="preserve">Allacher GmbH </t>
  </si>
  <si>
    <t>Marktgasse 23</t>
  </si>
  <si>
    <t>7122</t>
  </si>
  <si>
    <t>99402095</t>
  </si>
  <si>
    <t xml:space="preserve">Keusch GmbH </t>
  </si>
  <si>
    <t>office@keusch.com</t>
  </si>
  <si>
    <t>01 3303447-0</t>
  </si>
  <si>
    <t>99402155</t>
  </si>
  <si>
    <t>Kottes</t>
  </si>
  <si>
    <t>Raiffeisen Lagerhaus Zwettl eGen. Werkstätte Kottes</t>
  </si>
  <si>
    <t>Schulstraße 20/2</t>
  </si>
  <si>
    <t>3623</t>
  </si>
  <si>
    <t>99402156</t>
  </si>
  <si>
    <t>Gföhl</t>
  </si>
  <si>
    <t xml:space="preserve">Raiffeisen-Lagerhaus Zwettl eGen </t>
  </si>
  <si>
    <t>Zwettlerstraße 16</t>
  </si>
  <si>
    <t>3542</t>
  </si>
  <si>
    <t>sekretariat@zwettl.rlh.at</t>
  </si>
  <si>
    <t>02716 6321</t>
  </si>
  <si>
    <t>99402172</t>
  </si>
  <si>
    <t>Pichl bei Wels</t>
  </si>
  <si>
    <t xml:space="preserve">Autohaus Felbermair OG </t>
  </si>
  <si>
    <t>Schnittering 41</t>
  </si>
  <si>
    <t>4632</t>
  </si>
  <si>
    <t>kfz@autohaus-felbermair.at</t>
  </si>
  <si>
    <t>07247 6745</t>
  </si>
  <si>
    <t>99402188</t>
  </si>
  <si>
    <t>Leobersdorf</t>
  </si>
  <si>
    <t>Thomas Steinmayer Kfz-Service</t>
  </si>
  <si>
    <t>Aumühlweg 17-19/6a</t>
  </si>
  <si>
    <t>2544</t>
  </si>
  <si>
    <t>99402203</t>
  </si>
  <si>
    <t xml:space="preserve">Old Skool Garage </t>
  </si>
  <si>
    <t>Zerlach 73</t>
  </si>
  <si>
    <t>office@oldskool-garage.at</t>
  </si>
  <si>
    <t>03116 20 395</t>
  </si>
  <si>
    <t>99402206</t>
  </si>
  <si>
    <t>Haag am Hausruck</t>
  </si>
  <si>
    <t>Lang Günther GmbH Kfz - Werkstätte</t>
  </si>
  <si>
    <t>Reischau 6</t>
  </si>
  <si>
    <t>4680</t>
  </si>
  <si>
    <t>lang.haag@autohaus.at</t>
  </si>
  <si>
    <t>07732 2276-0</t>
  </si>
  <si>
    <t>99402207</t>
  </si>
  <si>
    <t xml:space="preserve">Autoteile Wieser GesmbH &amp; Co KG </t>
  </si>
  <si>
    <t>Bizäntweg 3</t>
  </si>
  <si>
    <t>office@autoteile-wieser.at</t>
  </si>
  <si>
    <t>04762 61 100</t>
  </si>
  <si>
    <t>99402225</t>
  </si>
  <si>
    <t>Grünau</t>
  </si>
  <si>
    <t xml:space="preserve">Johann Auinger </t>
  </si>
  <si>
    <t>Kefergasse 34</t>
  </si>
  <si>
    <t>4645</t>
  </si>
  <si>
    <t>99402226</t>
  </si>
  <si>
    <t>Neudau</t>
  </si>
  <si>
    <t xml:space="preserve">Kurt Gotthardt </t>
  </si>
  <si>
    <t>kfz-gotthardt@aon.at</t>
  </si>
  <si>
    <t>03383 30512</t>
  </si>
  <si>
    <t>99402227</t>
  </si>
  <si>
    <t xml:space="preserve">Oscar Stern GmbH </t>
  </si>
  <si>
    <t>Rauholzstraße 27e</t>
  </si>
  <si>
    <t>office@oscarstern.at</t>
  </si>
  <si>
    <t>05574 64640</t>
  </si>
  <si>
    <t>99402228</t>
  </si>
  <si>
    <t>Krieglach</t>
  </si>
  <si>
    <t>Auto Grabner GmbH KFZ-Meisterbetreib</t>
  </si>
  <si>
    <t>Freßnitzstraße 7</t>
  </si>
  <si>
    <t>8670</t>
  </si>
  <si>
    <t>office@auto-grabner.at</t>
  </si>
  <si>
    <t>03855 / 2605</t>
  </si>
  <si>
    <t>99402230</t>
  </si>
  <si>
    <t>Nikitsch</t>
  </si>
  <si>
    <t>Autohaus Varga, Roland Varga Kfz - Werkstätte</t>
  </si>
  <si>
    <t>Hauptstraße 190</t>
  </si>
  <si>
    <t>7302</t>
  </si>
  <si>
    <t>autohaus.varga@utranet.at</t>
  </si>
  <si>
    <t>026148287</t>
  </si>
  <si>
    <t>99402231</t>
  </si>
  <si>
    <t xml:space="preserve">Auto-Vorraber GmbH </t>
  </si>
  <si>
    <t>Feldstraße 2a</t>
  </si>
  <si>
    <t>office@auto-vorraber.at</t>
  </si>
  <si>
    <t>03135/47919</t>
  </si>
  <si>
    <t>99402241</t>
  </si>
  <si>
    <t>Langeck</t>
  </si>
  <si>
    <t>Josef Kalkbrenner Kfz-Werkstätte</t>
  </si>
  <si>
    <t>Bundesstraße West 5</t>
  </si>
  <si>
    <t>7442</t>
  </si>
  <si>
    <t>kalkbrenner.josef@aon.at</t>
  </si>
  <si>
    <t>02616 2034</t>
  </si>
  <si>
    <t>99402245</t>
  </si>
  <si>
    <t xml:space="preserve">KFZ Technik Grabner </t>
  </si>
  <si>
    <t>Semmeringstraße 5</t>
  </si>
  <si>
    <t>office@kfz-technik-grabner.at</t>
  </si>
  <si>
    <t>02635 62365</t>
  </si>
  <si>
    <t>99402246</t>
  </si>
  <si>
    <t xml:space="preserve">Raiffeisen-Lagerhaus Zwettl e.Gen </t>
  </si>
  <si>
    <t>Linzer Straße 99</t>
  </si>
  <si>
    <t>02822 506</t>
  </si>
  <si>
    <t>99402247</t>
  </si>
  <si>
    <t>Oberlaaerstr./ Murbangasse 3</t>
  </si>
  <si>
    <t>office20@zitta.at</t>
  </si>
  <si>
    <t>01-869-02-75</t>
  </si>
  <si>
    <t>99402260</t>
  </si>
  <si>
    <t>Anger</t>
  </si>
  <si>
    <t xml:space="preserve">Ertl KFZ Technik </t>
  </si>
  <si>
    <t>Viertelfeistritz 109</t>
  </si>
  <si>
    <t>8184</t>
  </si>
  <si>
    <t>99402296</t>
  </si>
  <si>
    <t>Tattendorf</t>
  </si>
  <si>
    <t xml:space="preserve">Herbert Lugmayr </t>
  </si>
  <si>
    <t>Teesdorf 9</t>
  </si>
  <si>
    <t>2523</t>
  </si>
  <si>
    <t>99402297</t>
  </si>
  <si>
    <t>Lustenau</t>
  </si>
  <si>
    <t>Plesnicar Automobile GmbH</t>
  </si>
  <si>
    <t>Grindelstraße 4</t>
  </si>
  <si>
    <t>6890</t>
  </si>
  <si>
    <t>plesnicar-automobile@aon.at</t>
  </si>
  <si>
    <t>05577 85500</t>
  </si>
  <si>
    <t>99402298</t>
  </si>
  <si>
    <t>Aichkirchen</t>
  </si>
  <si>
    <t>Herbert Wimmer KFZ Technik &amp; Karosserie</t>
  </si>
  <si>
    <t>Gewerbestraße 1</t>
  </si>
  <si>
    <t>4671</t>
  </si>
  <si>
    <t>herbertwimmer@aon.at</t>
  </si>
  <si>
    <t>0664 1532525</t>
  </si>
  <si>
    <t>99402300</t>
  </si>
  <si>
    <t>Wallsee</t>
  </si>
  <si>
    <t xml:space="preserve">Johann Alfred Glaninger </t>
  </si>
  <si>
    <t>St. Severinstraße 6</t>
  </si>
  <si>
    <t>3313</t>
  </si>
  <si>
    <t>glaningerj@aon.at</t>
  </si>
  <si>
    <t>07433 2213-0</t>
  </si>
  <si>
    <t>99402301</t>
  </si>
  <si>
    <t>Heidenreichstein</t>
  </si>
  <si>
    <t xml:space="preserve">Autohaus Hörmann GmbH </t>
  </si>
  <si>
    <t>Schremser Strasse 69</t>
  </si>
  <si>
    <t>3860</t>
  </si>
  <si>
    <t>office@auto-hoermann.at</t>
  </si>
  <si>
    <t>02862 52382</t>
  </si>
  <si>
    <t>99402302</t>
  </si>
  <si>
    <t>Wolfshoferamt</t>
  </si>
  <si>
    <t>Wolfhoferamt 148</t>
  </si>
  <si>
    <t>3572</t>
  </si>
  <si>
    <t>99402303</t>
  </si>
  <si>
    <t>Bad Hall</t>
  </si>
  <si>
    <t>Kfz-Bachmayr Brigitte Kfz-LKW-Landmaschinen,</t>
  </si>
  <si>
    <t>Großmengersdorf 17</t>
  </si>
  <si>
    <t>4540</t>
  </si>
  <si>
    <t>bachmayr_kfz@aon.at</t>
  </si>
  <si>
    <t>07258-7200-0</t>
  </si>
  <si>
    <t>99402304</t>
  </si>
  <si>
    <t xml:space="preserve">Neumahr Peter </t>
  </si>
  <si>
    <t>Blumengasse 31</t>
  </si>
  <si>
    <t>99402305</t>
  </si>
  <si>
    <t xml:space="preserve">Autoservice TOMICIC </t>
  </si>
  <si>
    <t>Lazarettgürtel 75</t>
  </si>
  <si>
    <t>99402306</t>
  </si>
  <si>
    <t>Bad Goisern</t>
  </si>
  <si>
    <t xml:space="preserve">Autohaus Oberhauser GmbH </t>
  </si>
  <si>
    <t>Untere Marktstraße 75</t>
  </si>
  <si>
    <t>4822</t>
  </si>
  <si>
    <t>info@oberhauser.bmw.at</t>
  </si>
  <si>
    <t>06135 20532</t>
  </si>
  <si>
    <t>99402308</t>
  </si>
  <si>
    <t>Traun</t>
  </si>
  <si>
    <t xml:space="preserve">ÖZKUL KG </t>
  </si>
  <si>
    <t>Bäckerfeldstraße 19</t>
  </si>
  <si>
    <t>4050</t>
  </si>
  <si>
    <t>kfztechnikoezkul@aon.at</t>
  </si>
  <si>
    <t>07229 62992</t>
  </si>
  <si>
    <t>99402319</t>
  </si>
  <si>
    <t>Vorchdorf</t>
  </si>
  <si>
    <t>Autohaus Pichelsberger GmbH Kfz-Werkstätte</t>
  </si>
  <si>
    <t>Feldhamerstrasse 25</t>
  </si>
  <si>
    <t>4655</t>
  </si>
  <si>
    <t>office@pichelsberger.at</t>
  </si>
  <si>
    <t>07614 8726-0</t>
  </si>
  <si>
    <t>99402320</t>
  </si>
  <si>
    <t xml:space="preserve">Autohaus De Bettin GmbH &amp; Co KG </t>
  </si>
  <si>
    <t>Grazer Straße 93</t>
  </si>
  <si>
    <t>office@autohaus-de-bettin.at</t>
  </si>
  <si>
    <t>06132 269 48</t>
  </si>
  <si>
    <t>99402321</t>
  </si>
  <si>
    <t>Edelschrott</t>
  </si>
  <si>
    <t xml:space="preserve">Anton Hohl </t>
  </si>
  <si>
    <t>Packer Straße 51 / 1 u.</t>
  </si>
  <si>
    <t>8583</t>
  </si>
  <si>
    <t>03145 593</t>
  </si>
  <si>
    <t>99402323</t>
  </si>
  <si>
    <t xml:space="preserve">MR KFZ Technik Thomas Hasenöhrl </t>
  </si>
  <si>
    <t>Betriebsstraße 24</t>
  </si>
  <si>
    <t>fa.thasenoehrl@gmail.com</t>
  </si>
  <si>
    <t>02254 72166</t>
  </si>
  <si>
    <t>99402348</t>
  </si>
  <si>
    <t>Pasching</t>
  </si>
  <si>
    <t xml:space="preserve">DIT Mitterbauer GmbH </t>
  </si>
  <si>
    <t>Gewerbepark-Wagram 1</t>
  </si>
  <si>
    <t>4061</t>
  </si>
  <si>
    <t>99402349</t>
  </si>
  <si>
    <t>Altenfelden</t>
  </si>
  <si>
    <t>M. Gattringer Kfz-Handel &amp; Service</t>
  </si>
  <si>
    <t>Mairhof 7</t>
  </si>
  <si>
    <t>4121</t>
  </si>
  <si>
    <t>info@kfz-gattringer.at</t>
  </si>
  <si>
    <t>07282 5329</t>
  </si>
  <si>
    <t>99402350</t>
  </si>
  <si>
    <t>Strasshof</t>
  </si>
  <si>
    <t xml:space="preserve">Autohaus Hold GmbH </t>
  </si>
  <si>
    <t>Hauptstraße 168</t>
  </si>
  <si>
    <t>2231</t>
  </si>
  <si>
    <t>office@autohaus-hold.at</t>
  </si>
  <si>
    <t>02287 2247</t>
  </si>
  <si>
    <t>99402351</t>
  </si>
  <si>
    <t>Bisamberg</t>
  </si>
  <si>
    <t xml:space="preserve">Andreas Fojtik </t>
  </si>
  <si>
    <t>Klein-Engersdorferstr. 62</t>
  </si>
  <si>
    <t>2102</t>
  </si>
  <si>
    <t>office@fojtik-motors.com</t>
  </si>
  <si>
    <t>02262 62958</t>
  </si>
  <si>
    <t>99402358</t>
  </si>
  <si>
    <t xml:space="preserve">Annerer KFZ GmbH </t>
  </si>
  <si>
    <t>Raiffeisenstraße 48</t>
  </si>
  <si>
    <t>kfz@annerer.at</t>
  </si>
  <si>
    <t>0316472117</t>
  </si>
  <si>
    <t>99402370</t>
  </si>
  <si>
    <t xml:space="preserve">ÖZ - Auto Werkstatt </t>
  </si>
  <si>
    <t>Puchstraße 157</t>
  </si>
  <si>
    <t>99402373</t>
  </si>
  <si>
    <t>Deutschkreutz</t>
  </si>
  <si>
    <t>Markus Wieder Kfz - Werkstätte</t>
  </si>
  <si>
    <t>Gewerbestraße 3/1</t>
  </si>
  <si>
    <t>7301</t>
  </si>
  <si>
    <t>office@kfzwieder.at</t>
  </si>
  <si>
    <t>02613 20280</t>
  </si>
  <si>
    <t>99402377</t>
  </si>
  <si>
    <t>Schweiggers</t>
  </si>
  <si>
    <t>Sportplatzstraße 2</t>
  </si>
  <si>
    <t>3931</t>
  </si>
  <si>
    <t>99402407</t>
  </si>
  <si>
    <t>Thaur</t>
  </si>
  <si>
    <t>Franz Jenewein Kraftfahrzeugtechnik</t>
  </si>
  <si>
    <t>Römerstraße 10</t>
  </si>
  <si>
    <t>6065</t>
  </si>
  <si>
    <t>kfz-jenewein@tmo.at</t>
  </si>
  <si>
    <t>05223 42016</t>
  </si>
  <si>
    <t>99402419</t>
  </si>
  <si>
    <t xml:space="preserve">Hofbauer </t>
  </si>
  <si>
    <t>Gschwandtnergasse 31</t>
  </si>
  <si>
    <t>99402420</t>
  </si>
  <si>
    <t xml:space="preserve">Ingrid Pramreiter e.U. </t>
  </si>
  <si>
    <t>Betriebsgebiet Nord 2</t>
  </si>
  <si>
    <t>kfz.prami@aon.at</t>
  </si>
  <si>
    <t>07479 - 20777</t>
  </si>
  <si>
    <t>99402422</t>
  </si>
  <si>
    <t xml:space="preserve">Reinwald OEG </t>
  </si>
  <si>
    <t>Sofienalpenstr. 1</t>
  </si>
  <si>
    <t>99402429</t>
  </si>
  <si>
    <t>Traiskirchen/Oeynhausen</t>
  </si>
  <si>
    <t xml:space="preserve">Katzenschlager Ges.m.b.H. </t>
  </si>
  <si>
    <t>Sochorgasse 4</t>
  </si>
  <si>
    <t>office@kfz-katzenschlager.at</t>
  </si>
  <si>
    <t>02252 86 250</t>
  </si>
  <si>
    <t>99402430</t>
  </si>
  <si>
    <t xml:space="preserve">MVC Motors GmbH </t>
  </si>
  <si>
    <t>Brünner Straße 66</t>
  </si>
  <si>
    <t>bruennerstrasse@mvcmotors.at</t>
  </si>
  <si>
    <t>01 27780-0</t>
  </si>
  <si>
    <t>99402432</t>
  </si>
  <si>
    <t>Rasen/Antholz</t>
  </si>
  <si>
    <t xml:space="preserve">Autoservice Veider OHG </t>
  </si>
  <si>
    <t>Antholzer Talstrasse 15/A</t>
  </si>
  <si>
    <t>39030</t>
  </si>
  <si>
    <t>99402436</t>
  </si>
  <si>
    <t xml:space="preserve">Auto Hartleb </t>
  </si>
  <si>
    <t>Bundesstraße 64a</t>
  </si>
  <si>
    <t>office@auto-hartleb.at</t>
  </si>
  <si>
    <t>03577 24138</t>
  </si>
  <si>
    <t>99402475</t>
  </si>
  <si>
    <t xml:space="preserve">KFZ-Servicestation Zeljko Mitar </t>
  </si>
  <si>
    <t>Haberlgasse 34</t>
  </si>
  <si>
    <t>1160</t>
  </si>
  <si>
    <t>kfz-servicestation@chello.at</t>
  </si>
  <si>
    <t>01 924136601 ...</t>
  </si>
  <si>
    <t>99402476</t>
  </si>
  <si>
    <t>Pillichsdorf</t>
  </si>
  <si>
    <t xml:space="preserve">Hirschvogl Alois </t>
  </si>
  <si>
    <t>Feldgasse 1</t>
  </si>
  <si>
    <t>2211</t>
  </si>
  <si>
    <t>99402483</t>
  </si>
  <si>
    <t xml:space="preserve">Pakchehr GmbH </t>
  </si>
  <si>
    <t>Breitenfurter Str. 70-74</t>
  </si>
  <si>
    <t>99402484</t>
  </si>
  <si>
    <t xml:space="preserve">Tiroler Fachberufsschule </t>
  </si>
  <si>
    <t>Mandelsbergerstr. 12</t>
  </si>
  <si>
    <t>99402485</t>
  </si>
  <si>
    <t>Anthering</t>
  </si>
  <si>
    <t>Permetinger GmbH KFZ - Fachwerkstätte</t>
  </si>
  <si>
    <t>Großlehen 7</t>
  </si>
  <si>
    <t>5102</t>
  </si>
  <si>
    <t>kfz@permetinger.at</t>
  </si>
  <si>
    <t>06223 20060</t>
  </si>
  <si>
    <t>99402487</t>
  </si>
  <si>
    <t>Markus Pamperl KFZ-Reparaturwerkstätte</t>
  </si>
  <si>
    <t>Attemsgasse 6</t>
  </si>
  <si>
    <t>m.pamperl@gmx.net</t>
  </si>
  <si>
    <t>01 2034350</t>
  </si>
  <si>
    <t>99402493</t>
  </si>
  <si>
    <t xml:space="preserve">Schirk Willibald </t>
  </si>
  <si>
    <t>Oleandergasse 11</t>
  </si>
  <si>
    <t>99402506</t>
  </si>
  <si>
    <t>Kumberg</t>
  </si>
  <si>
    <t xml:space="preserve">Erich Pecovnik </t>
  </si>
  <si>
    <t>Albersdorfstraße 29</t>
  </si>
  <si>
    <t>8062</t>
  </si>
  <si>
    <t>99402516</t>
  </si>
  <si>
    <t>Weißenbach bei Liezen</t>
  </si>
  <si>
    <t>Moosbrugger Martin Kfz-Betrieb</t>
  </si>
  <si>
    <t>Knaufstraße 12</t>
  </si>
  <si>
    <t>8940</t>
  </si>
  <si>
    <t>m_moosbrugger@aon.at</t>
  </si>
  <si>
    <t>03612 24568</t>
  </si>
  <si>
    <t>99402569</t>
  </si>
  <si>
    <t>Strohmayer Johann Service-Ersatzteile-Zubehör</t>
  </si>
  <si>
    <t>Prarath 7</t>
  </si>
  <si>
    <t>auto.strohmayer@aon.at</t>
  </si>
  <si>
    <t>069910156428</t>
  </si>
  <si>
    <t>99402574</t>
  </si>
  <si>
    <t>Feldbach</t>
  </si>
  <si>
    <t xml:space="preserve">Strobl Auto GmbH </t>
  </si>
  <si>
    <t>Mühldorf 435</t>
  </si>
  <si>
    <t>ronald.grabner@strobl.skoda.co.at</t>
  </si>
  <si>
    <t>03152 3565</t>
  </si>
  <si>
    <t>99402576</t>
  </si>
  <si>
    <t>Hitzendorf</t>
  </si>
  <si>
    <t xml:space="preserve">Schnitzer und Hanawegg KFZ GmbH </t>
  </si>
  <si>
    <t>Hitzendorf 38</t>
  </si>
  <si>
    <t>8151</t>
  </si>
  <si>
    <t>kfz@gmx.at</t>
  </si>
  <si>
    <t>031372147</t>
  </si>
  <si>
    <t>99402588</t>
  </si>
  <si>
    <t xml:space="preserve">Motodrom Zweirad GmbH </t>
  </si>
  <si>
    <t>Lodengasse 23 / Ecke Südring 223</t>
  </si>
  <si>
    <t>office@motodrom.com</t>
  </si>
  <si>
    <t>0463 33115</t>
  </si>
  <si>
    <t>99402590</t>
  </si>
  <si>
    <t xml:space="preserve">Technische Universität Graz </t>
  </si>
  <si>
    <t>Inffeldgasse 11/l</t>
  </si>
  <si>
    <t>portier.inffeld@tugraz.at</t>
  </si>
  <si>
    <t>0316 873 6580</t>
  </si>
  <si>
    <t>99402591</t>
  </si>
  <si>
    <t xml:space="preserve">Auto Achatz OG </t>
  </si>
  <si>
    <t>Josef-Pock-Strasse 3</t>
  </si>
  <si>
    <t>99402635</t>
  </si>
  <si>
    <t xml:space="preserve">Ing. F. Reiter GmbH </t>
  </si>
  <si>
    <t>Albrechtsbergergasse 22</t>
  </si>
  <si>
    <t>office@autoreiter.at</t>
  </si>
  <si>
    <t>01 8131224</t>
  </si>
  <si>
    <t>99402680</t>
  </si>
  <si>
    <t xml:space="preserve">Autohaus Niko </t>
  </si>
  <si>
    <t>Ganglbauergasse 24</t>
  </si>
  <si>
    <t>99402690</t>
  </si>
  <si>
    <t>Johannes Wagner Kfz - Werkstätte</t>
  </si>
  <si>
    <t>Enzersdorferstr. 43-45</t>
  </si>
  <si>
    <t>bpwagner@a1.net</t>
  </si>
  <si>
    <t>02236 244701</t>
  </si>
  <si>
    <t>99402781</t>
  </si>
  <si>
    <t xml:space="preserve">PIT - Shop </t>
  </si>
  <si>
    <t>Silberergasse 2</t>
  </si>
  <si>
    <t>99402815</t>
  </si>
  <si>
    <t xml:space="preserve">Autohaus Luger GesmbH </t>
  </si>
  <si>
    <t>Moosmahdstraße 10a</t>
  </si>
  <si>
    <t>office@autoluger.at</t>
  </si>
  <si>
    <t>05572 20300-0</t>
  </si>
  <si>
    <t>99402816</t>
  </si>
  <si>
    <t xml:space="preserve">Blitz KFZ-Werkstatt GmbH </t>
  </si>
  <si>
    <t>Leopold-Ernst-Gasse 26</t>
  </si>
  <si>
    <t>99402817</t>
  </si>
  <si>
    <t xml:space="preserve">Werner Weiss </t>
  </si>
  <si>
    <t>Oberwiedenstraße 71</t>
  </si>
  <si>
    <t>99402828</t>
  </si>
  <si>
    <t>Deutschlandsberg</t>
  </si>
  <si>
    <t>Auto Paier GmbH Kfz-Werkstätte</t>
  </si>
  <si>
    <t>Dr. Viktor Verdroß-Straße 5</t>
  </si>
  <si>
    <t>8530</t>
  </si>
  <si>
    <t>99402845</t>
  </si>
  <si>
    <t>Schwarzenberg</t>
  </si>
  <si>
    <t xml:space="preserve">Mathis Kurt Kfz e.U. </t>
  </si>
  <si>
    <t>Dorn 909</t>
  </si>
  <si>
    <t>6867</t>
  </si>
  <si>
    <t>kfz-mathis@aon.at</t>
  </si>
  <si>
    <t>05512 3759</t>
  </si>
  <si>
    <t>99402848</t>
  </si>
  <si>
    <t xml:space="preserve">Auto Scheikl GmbH </t>
  </si>
  <si>
    <t>Leobner Straße 48</t>
  </si>
  <si>
    <t>03862 52052</t>
  </si>
  <si>
    <t>99402878</t>
  </si>
  <si>
    <t>Lödersdorf</t>
  </si>
  <si>
    <t xml:space="preserve">Auto Friedl </t>
  </si>
  <si>
    <t>Lödersdorf Nr. 81</t>
  </si>
  <si>
    <t>8334</t>
  </si>
  <si>
    <t>friedl.willibald@aon.at</t>
  </si>
  <si>
    <t>03155 4447</t>
  </si>
  <si>
    <t>99402909</t>
  </si>
  <si>
    <t xml:space="preserve">Autohaus Ford Wien </t>
  </si>
  <si>
    <t>Triesterstraße 40</t>
  </si>
  <si>
    <t>99403039</t>
  </si>
  <si>
    <t xml:space="preserve">Schuler Hermann KG </t>
  </si>
  <si>
    <t>Am Bach 27</t>
  </si>
  <si>
    <t>ford@schuler.at</t>
  </si>
  <si>
    <t>05372 58119</t>
  </si>
  <si>
    <t>99403044</t>
  </si>
  <si>
    <t>Ebermayer &amp; Egger GmbH Kfz - Werkstätte</t>
  </si>
  <si>
    <t>Kaiserstrasse 23a</t>
  </si>
  <si>
    <t>6380</t>
  </si>
  <si>
    <t>info@ebermayer-egger.com</t>
  </si>
  <si>
    <t>05352 632 63</t>
  </si>
  <si>
    <t>99403045</t>
  </si>
  <si>
    <t>Korneuburg</t>
  </si>
  <si>
    <t xml:space="preserve">Nesa IT-Service </t>
  </si>
  <si>
    <t>Franz-Guggenbergerstraße 18</t>
  </si>
  <si>
    <t>2100</t>
  </si>
  <si>
    <t>99403057</t>
  </si>
  <si>
    <t xml:space="preserve">Gottfried Hauser </t>
  </si>
  <si>
    <t>Kobl 8</t>
  </si>
  <si>
    <t>gottfried.hauser@gmx.at</t>
  </si>
  <si>
    <t>06223 2560</t>
  </si>
  <si>
    <t>99403132</t>
  </si>
  <si>
    <t>Großklein</t>
  </si>
  <si>
    <t xml:space="preserve">Gerhard Flucher </t>
  </si>
  <si>
    <t>Gündorf Narrath 13</t>
  </si>
  <si>
    <t>8452</t>
  </si>
  <si>
    <t>office@kfz-flucher.at</t>
  </si>
  <si>
    <t>0664 2221129</t>
  </si>
  <si>
    <t>99403147</t>
  </si>
  <si>
    <t>Sinabelkirchen</t>
  </si>
  <si>
    <t>Karl's mobile KFZ-Technik Karl de Crinis</t>
  </si>
  <si>
    <t>Gnies 13</t>
  </si>
  <si>
    <t>8261</t>
  </si>
  <si>
    <t>99403167</t>
  </si>
  <si>
    <t>Mettmach</t>
  </si>
  <si>
    <t>Mühlbacher Sascha Kfz-Handel</t>
  </si>
  <si>
    <t>Neundling 2</t>
  </si>
  <si>
    <t>4931</t>
  </si>
  <si>
    <t>sascha.muehlbacher@aon.at</t>
  </si>
  <si>
    <t>06642560414</t>
  </si>
  <si>
    <t>99403187</t>
  </si>
  <si>
    <t>Rudolf Franz Sklenar Ges.m.b.H Kfz-Werkstätte</t>
  </si>
  <si>
    <t>Tetmajergasse 5</t>
  </si>
  <si>
    <t>99403194</t>
  </si>
  <si>
    <t>Straßburg</t>
  </si>
  <si>
    <t xml:space="preserve">Kfz Fachbetrieb Robinig &amp; Partner O </t>
  </si>
  <si>
    <t>Liedinger Straße 2</t>
  </si>
  <si>
    <t>9341</t>
  </si>
  <si>
    <t>robinig.partner@speed.at</t>
  </si>
  <si>
    <t>+43 4266 27370</t>
  </si>
  <si>
    <t>99403231</t>
  </si>
  <si>
    <t>Steinbrunn</t>
  </si>
  <si>
    <t xml:space="preserve">Frolik </t>
  </si>
  <si>
    <t>Untere Hauptstr. 45</t>
  </si>
  <si>
    <t>7035</t>
  </si>
  <si>
    <t>99403234</t>
  </si>
  <si>
    <t>Fladnitz</t>
  </si>
  <si>
    <t xml:space="preserve">Johann Wieser </t>
  </si>
  <si>
    <t>Hintertober 12</t>
  </si>
  <si>
    <t>8163</t>
  </si>
  <si>
    <t>03179 27654</t>
  </si>
  <si>
    <t>99403238</t>
  </si>
  <si>
    <t>Mayrhofen</t>
  </si>
  <si>
    <t xml:space="preserve">Luxner Michael Autorep. GmbH </t>
  </si>
  <si>
    <t>Umfahrungsstr. 635c</t>
  </si>
  <si>
    <t>6290</t>
  </si>
  <si>
    <t>a.eberharter@luxner.skoda.co.at</t>
  </si>
  <si>
    <t>05285 63334</t>
  </si>
  <si>
    <t>99403246</t>
  </si>
  <si>
    <t xml:space="preserve">Roller Kfz - Meisterbetrieb </t>
  </si>
  <si>
    <t>Hungberg 6</t>
  </si>
  <si>
    <t>gerhard@kfz-roller.at</t>
  </si>
  <si>
    <t>0676 / 62 41 332</t>
  </si>
  <si>
    <t>99403340</t>
  </si>
  <si>
    <t>Tullnerbach</t>
  </si>
  <si>
    <t xml:space="preserve">Bikes &amp; Cars Gerald Prazna </t>
  </si>
  <si>
    <t>Anton-Maller-Str. 19</t>
  </si>
  <si>
    <t>3011</t>
  </si>
  <si>
    <t>gerald@prazna.at</t>
  </si>
  <si>
    <t>02223 / 52412</t>
  </si>
  <si>
    <t>99403356</t>
  </si>
  <si>
    <t>Villach-Landskron</t>
  </si>
  <si>
    <t xml:space="preserve">Werner Feindt </t>
  </si>
  <si>
    <t>Moserrautweg 12</t>
  </si>
  <si>
    <t>9523</t>
  </si>
  <si>
    <t>99403387</t>
  </si>
  <si>
    <t>Going</t>
  </si>
  <si>
    <t xml:space="preserve">Autohaus Ing. Werner Pletzer </t>
  </si>
  <si>
    <t>Innsbrucker Straße 10</t>
  </si>
  <si>
    <t>6353</t>
  </si>
  <si>
    <t>info@autopletzer.at</t>
  </si>
  <si>
    <t>05358 / 360020</t>
  </si>
  <si>
    <t>99403388</t>
  </si>
  <si>
    <t>Taxenbach</t>
  </si>
  <si>
    <t xml:space="preserve">Markus Wallinger </t>
  </si>
  <si>
    <t>Lacken / Gries 7</t>
  </si>
  <si>
    <t>5662</t>
  </si>
  <si>
    <t>06543 8397</t>
  </si>
  <si>
    <t>99403437</t>
  </si>
  <si>
    <t>Rabenstein an der Pi</t>
  </si>
  <si>
    <t xml:space="preserve">Klaus Reitbauer </t>
  </si>
  <si>
    <t>Röhrenbachstrasse 1</t>
  </si>
  <si>
    <t>3203</t>
  </si>
  <si>
    <t>reitbauer@live.at</t>
  </si>
  <si>
    <t>02723 72511</t>
  </si>
  <si>
    <t>99403460</t>
  </si>
  <si>
    <t>Bregenz</t>
  </si>
  <si>
    <t xml:space="preserve">Landesberufsschule Bregenz 2 </t>
  </si>
  <si>
    <t>Feldweg 25</t>
  </si>
  <si>
    <t>6900</t>
  </si>
  <si>
    <t>sekretariat@lbsbr1.snv.at</t>
  </si>
  <si>
    <t>05574 71165</t>
  </si>
  <si>
    <t>99403466</t>
  </si>
  <si>
    <t xml:space="preserve">PAUK Abschleppdienst GmbH </t>
  </si>
  <si>
    <t>Ostbahnweg 15</t>
  </si>
  <si>
    <t>info@pauk.at</t>
  </si>
  <si>
    <t>01 93900</t>
  </si>
  <si>
    <t>99403471</t>
  </si>
  <si>
    <t xml:space="preserve">Hausleitner Stefan </t>
  </si>
  <si>
    <t>Gewerbestraße 3</t>
  </si>
  <si>
    <t>kfz-hausleitner@aon.at</t>
  </si>
  <si>
    <t>03175 22400</t>
  </si>
  <si>
    <t>99403476</t>
  </si>
  <si>
    <t xml:space="preserve">Autocenter Kirchheim GmbH </t>
  </si>
  <si>
    <t>Alleenweg 1</t>
  </si>
  <si>
    <t>geraldreich@gmx.at</t>
  </si>
  <si>
    <t>07755 6997</t>
  </si>
  <si>
    <t>99403486</t>
  </si>
  <si>
    <t xml:space="preserve">Manuel Jahn </t>
  </si>
  <si>
    <t>Schirnitz 23</t>
  </si>
  <si>
    <t>99403491</t>
  </si>
  <si>
    <t xml:space="preserve">Autohaus Ing. Gredinger Ges.m.b.H. </t>
  </si>
  <si>
    <t>Obere Hauptstrasse 112</t>
  </si>
  <si>
    <t>info@auto-gredinger.at</t>
  </si>
  <si>
    <t>02173 2364</t>
  </si>
  <si>
    <t>99403492</t>
  </si>
  <si>
    <t xml:space="preserve">Robert Pabel </t>
  </si>
  <si>
    <t>Aspernstraße 129</t>
  </si>
  <si>
    <t>office@kfz-pabel.at</t>
  </si>
  <si>
    <t>012837785</t>
  </si>
  <si>
    <t>99403497</t>
  </si>
  <si>
    <t>Lendorf</t>
  </si>
  <si>
    <t xml:space="preserve">Baumgartner Herbert </t>
  </si>
  <si>
    <t>St. Peter im Holz 13</t>
  </si>
  <si>
    <t>9811</t>
  </si>
  <si>
    <t>99403499</t>
  </si>
  <si>
    <t>Naas</t>
  </si>
  <si>
    <t xml:space="preserve">Kfz Glaser </t>
  </si>
  <si>
    <t>Sturmberg 200</t>
  </si>
  <si>
    <t>kfz-glaser@a1.net</t>
  </si>
  <si>
    <t>06641804677</t>
  </si>
  <si>
    <t>99403531</t>
  </si>
  <si>
    <t>Karrösten</t>
  </si>
  <si>
    <t xml:space="preserve">RUELAND GmbH </t>
  </si>
  <si>
    <t>Brennbichl 39</t>
  </si>
  <si>
    <t>6463</t>
  </si>
  <si>
    <t>info@rueland.at</t>
  </si>
  <si>
    <t>05412 61865</t>
  </si>
  <si>
    <t>99403617</t>
  </si>
  <si>
    <t>Josef Schallgruber GmbH Kfz - Werkstätte</t>
  </si>
  <si>
    <t>Josef Jessernigg-Str. 10</t>
  </si>
  <si>
    <t>office@schallgruber.at</t>
  </si>
  <si>
    <t>0226662221-0</t>
  </si>
  <si>
    <t>99403661</t>
  </si>
  <si>
    <t>Leßnig</t>
  </si>
  <si>
    <t xml:space="preserve">Weichsler Hermann </t>
  </si>
  <si>
    <t>Nr. 3</t>
  </si>
  <si>
    <t>9753</t>
  </si>
  <si>
    <t>99403679</t>
  </si>
  <si>
    <t xml:space="preserve">ATG KFZ-Zubehör &amp; Ersatzteile GmbH </t>
  </si>
  <si>
    <t>Am Spitz 9 / Top 3</t>
  </si>
  <si>
    <t>office@at-g.at</t>
  </si>
  <si>
    <t>02635 71 77 4</t>
  </si>
  <si>
    <t>99403693</t>
  </si>
  <si>
    <t>Silz</t>
  </si>
  <si>
    <t xml:space="preserve">Richi's Checkpoint </t>
  </si>
  <si>
    <t>Marbergerstr. 35</t>
  </si>
  <si>
    <t>6424</t>
  </si>
  <si>
    <t>99403754</t>
  </si>
  <si>
    <t>Alpbach</t>
  </si>
  <si>
    <t xml:space="preserve">Zellner Gottfried </t>
  </si>
  <si>
    <t>Nr. 516</t>
  </si>
  <si>
    <t>6236</t>
  </si>
  <si>
    <t>info@appartements-zellner.at</t>
  </si>
  <si>
    <t>053365723</t>
  </si>
  <si>
    <t>99403769</t>
  </si>
  <si>
    <t xml:space="preserve">David Hlavinka </t>
  </si>
  <si>
    <t>Fröbelgasse 33-35</t>
  </si>
  <si>
    <t>99403802</t>
  </si>
  <si>
    <t>Kundl</t>
  </si>
  <si>
    <t xml:space="preserve">Car Care GmbH </t>
  </si>
  <si>
    <t>Weinberg 30</t>
  </si>
  <si>
    <t>6250</t>
  </si>
  <si>
    <t>info@cc-center.at</t>
  </si>
  <si>
    <t>0664 2820545</t>
  </si>
  <si>
    <t>99403823</t>
  </si>
  <si>
    <t>Krenglbach</t>
  </si>
  <si>
    <t xml:space="preserve">KFZ - Huemer GmbH </t>
  </si>
  <si>
    <t>Krenglbacher Straße 66</t>
  </si>
  <si>
    <t>4631</t>
  </si>
  <si>
    <t>99403828</t>
  </si>
  <si>
    <t>Mittersill</t>
  </si>
  <si>
    <t xml:space="preserve">Prostis Autoboutique </t>
  </si>
  <si>
    <t>Zellerstrasse 83</t>
  </si>
  <si>
    <t>5730</t>
  </si>
  <si>
    <t>info@prosti.at</t>
  </si>
  <si>
    <t>06562 5085-0</t>
  </si>
  <si>
    <t>99403901</t>
  </si>
  <si>
    <t>Grafenbach-St.Valent</t>
  </si>
  <si>
    <t xml:space="preserve">Happy-Car Haider </t>
  </si>
  <si>
    <t>Bundesstrasse 212</t>
  </si>
  <si>
    <t>2632</t>
  </si>
  <si>
    <t>99403904</t>
  </si>
  <si>
    <t>Rietz</t>
  </si>
  <si>
    <t>Auto Brückl GmbH Kfz-Werkstätte</t>
  </si>
  <si>
    <t>Greithweg 6</t>
  </si>
  <si>
    <t>6421</t>
  </si>
  <si>
    <t>office@brueckl.info</t>
  </si>
  <si>
    <t>05262 62298</t>
  </si>
  <si>
    <t>99403914</t>
  </si>
  <si>
    <t>Seefeld</t>
  </si>
  <si>
    <t xml:space="preserve">KFZ Peter Isser </t>
  </si>
  <si>
    <t>Bundesstrasse 26</t>
  </si>
  <si>
    <t>6100</t>
  </si>
  <si>
    <t>peter.isser@aon.at</t>
  </si>
  <si>
    <t>05212 3301</t>
  </si>
  <si>
    <t>99403932</t>
  </si>
  <si>
    <t xml:space="preserve">Othmar Kager </t>
  </si>
  <si>
    <t>Kärtnerstrasse 354</t>
  </si>
  <si>
    <t>0316 281053</t>
  </si>
  <si>
    <t>99403933</t>
  </si>
  <si>
    <t>Dobl</t>
  </si>
  <si>
    <t xml:space="preserve">ACD </t>
  </si>
  <si>
    <t>Liebochstrasse 18</t>
  </si>
  <si>
    <t>8143</t>
  </si>
  <si>
    <t>info@acd-dobl.at</t>
  </si>
  <si>
    <t>03136 / 55 3 80</t>
  </si>
  <si>
    <t>99403934</t>
  </si>
  <si>
    <t>Lieboch</t>
  </si>
  <si>
    <t xml:space="preserve">Gady Franz GmbH </t>
  </si>
  <si>
    <t>Gadystraße 1A</t>
  </si>
  <si>
    <t>8501</t>
  </si>
  <si>
    <t>invoice@gady.at</t>
  </si>
  <si>
    <t>0316/284161</t>
  </si>
  <si>
    <t>99403936</t>
  </si>
  <si>
    <t>Wang</t>
  </si>
  <si>
    <t xml:space="preserve">Franz Sonnleitner </t>
  </si>
  <si>
    <t>Unterer Markt 21</t>
  </si>
  <si>
    <t>3262</t>
  </si>
  <si>
    <t>99403937</t>
  </si>
  <si>
    <t xml:space="preserve">Auto Lasser GmbH </t>
  </si>
  <si>
    <t>Seizerstraße 1</t>
  </si>
  <si>
    <t>alina.saischek@auto-lasser.at</t>
  </si>
  <si>
    <t>03847 2514</t>
  </si>
  <si>
    <t>99403946</t>
  </si>
  <si>
    <t>Mönchhof</t>
  </si>
  <si>
    <t>Kiss Autolack GmbH Karosserie &amp; Technik</t>
  </si>
  <si>
    <t>Betriebsgebiet-Nord 1</t>
  </si>
  <si>
    <t>7123</t>
  </si>
  <si>
    <t>anfrage@kiss-autolack.at</t>
  </si>
  <si>
    <t>02173 / 803 25</t>
  </si>
  <si>
    <t>99403964</t>
  </si>
  <si>
    <t xml:space="preserve">Rene Reichenbäck </t>
  </si>
  <si>
    <t>Bahnhofstraße 122</t>
  </si>
  <si>
    <t>99404004</t>
  </si>
  <si>
    <t>Oberndorf</t>
  </si>
  <si>
    <t xml:space="preserve">Höck Technik </t>
  </si>
  <si>
    <t>Pass-Thurn-Straße 27</t>
  </si>
  <si>
    <t>6372</t>
  </si>
  <si>
    <t>info@hoeck-technik.at</t>
  </si>
  <si>
    <t>0676/6712400</t>
  </si>
  <si>
    <t>99404009</t>
  </si>
  <si>
    <t xml:space="preserve">Rene Aberer </t>
  </si>
  <si>
    <t>Wallenmahd 2</t>
  </si>
  <si>
    <t>05572 202706</t>
  </si>
  <si>
    <t>99404026</t>
  </si>
  <si>
    <t xml:space="preserve">Hyundai Import Gesellschaft m.b.H. </t>
  </si>
  <si>
    <t>Richard Strauss Straße 14</t>
  </si>
  <si>
    <t>01 610 40-7474</t>
  </si>
  <si>
    <t>99404028</t>
  </si>
  <si>
    <t>KFZ - Technik HGC Gerald Hierzer</t>
  </si>
  <si>
    <t>Regerstätten 7</t>
  </si>
  <si>
    <t>service@kfztechnik-hgc.at</t>
  </si>
  <si>
    <t>0664 4015512</t>
  </si>
  <si>
    <t>99404029</t>
  </si>
  <si>
    <t>Pöggstall</t>
  </si>
  <si>
    <t>Badgasse 19</t>
  </si>
  <si>
    <t>3650</t>
  </si>
  <si>
    <t>027582376</t>
  </si>
  <si>
    <t>99404034</t>
  </si>
  <si>
    <t>Daniel Pfeiffer Kfz-Pfeiffer Handel</t>
  </si>
  <si>
    <t>Farcha 25</t>
  </si>
  <si>
    <t>office.kfz.pfeiffer@gmail.com</t>
  </si>
  <si>
    <t>031725905</t>
  </si>
  <si>
    <t>99404040</t>
  </si>
  <si>
    <t>Frohnleiten</t>
  </si>
  <si>
    <t xml:space="preserve">Fuchs Kfz Technik GmbH </t>
  </si>
  <si>
    <t>Josef-Ortis Strasse 30</t>
  </si>
  <si>
    <t>8130</t>
  </si>
  <si>
    <t>office@kfz-technik-fuchs.at</t>
  </si>
  <si>
    <t>03126/59230</t>
  </si>
  <si>
    <t>99404045</t>
  </si>
  <si>
    <t>Amstetten/ Mauer</t>
  </si>
  <si>
    <t xml:space="preserve">MB Cars Michael Baltic </t>
  </si>
  <si>
    <t>Dieselstrasse 7</t>
  </si>
  <si>
    <t>3362</t>
  </si>
  <si>
    <t>99404046</t>
  </si>
  <si>
    <t>Neuhofen an der Ybbs</t>
  </si>
  <si>
    <t xml:space="preserve">KFZ - Technik Holzer Stephan </t>
  </si>
  <si>
    <t>Haagbergstrasse 35/1</t>
  </si>
  <si>
    <t>3364</t>
  </si>
  <si>
    <t>99404047</t>
  </si>
  <si>
    <t>Hürm</t>
  </si>
  <si>
    <t xml:space="preserve">Autohaus Swed GmbH </t>
  </si>
  <si>
    <t>Inning 64</t>
  </si>
  <si>
    <t>3383</t>
  </si>
  <si>
    <t>99404108</t>
  </si>
  <si>
    <t>Oberaich</t>
  </si>
  <si>
    <t xml:space="preserve">Fürstaller &amp; Partner GmbH </t>
  </si>
  <si>
    <t>Tulpenweg 2</t>
  </si>
  <si>
    <t>office@autohaus-oberaich.at</t>
  </si>
  <si>
    <t>03862 52504</t>
  </si>
  <si>
    <t>99404120</t>
  </si>
  <si>
    <t xml:space="preserve">KHA Autoreparaturen GesmbH </t>
  </si>
  <si>
    <t>Breitenfurterstrasse 34</t>
  </si>
  <si>
    <t>khan867@yahoo.com</t>
  </si>
  <si>
    <t>01 8040034</t>
  </si>
  <si>
    <t>99404130</t>
  </si>
  <si>
    <t>Birgitz</t>
  </si>
  <si>
    <t xml:space="preserve">Auto Falbesoner GmbH </t>
  </si>
  <si>
    <t>Ruifach 4</t>
  </si>
  <si>
    <t>6092</t>
  </si>
  <si>
    <t>office@falbesoner.com</t>
  </si>
  <si>
    <t>05234 33371</t>
  </si>
  <si>
    <t>99404144</t>
  </si>
  <si>
    <t xml:space="preserve">Autohaus Saria </t>
  </si>
  <si>
    <t>Nr. 69</t>
  </si>
  <si>
    <t>office@ford-saria.at</t>
  </si>
  <si>
    <t>03151 2031</t>
  </si>
  <si>
    <t>99404188</t>
  </si>
  <si>
    <t xml:space="preserve">Reinhard Ohnewas GmbH </t>
  </si>
  <si>
    <t>Obkirchergasse 29</t>
  </si>
  <si>
    <t>1190</t>
  </si>
  <si>
    <t>reinhard.ohnewas@ohnewas.seat.co.at</t>
  </si>
  <si>
    <t>01 3203423</t>
  </si>
  <si>
    <t>99404192</t>
  </si>
  <si>
    <t xml:space="preserve">Autohaus Hager GmbH </t>
  </si>
  <si>
    <t>Gewerbering 3</t>
  </si>
  <si>
    <t>m.hager@mazda-hager.at</t>
  </si>
  <si>
    <t>02952 2372-0</t>
  </si>
  <si>
    <t>99404195</t>
  </si>
  <si>
    <t>Kainbach b. Graz</t>
  </si>
  <si>
    <t xml:space="preserve">KFZ Technik Puchas - Greimel </t>
  </si>
  <si>
    <t>Höhenstrasse 35</t>
  </si>
  <si>
    <t>8047</t>
  </si>
  <si>
    <t>kfz-technik.greimel@aon.at</t>
  </si>
  <si>
    <t>0316 30 11 73</t>
  </si>
  <si>
    <t>99404286</t>
  </si>
  <si>
    <t>Telfs</t>
  </si>
  <si>
    <t>De Maestro Kfz-Werkstätte Polat Esat</t>
  </si>
  <si>
    <t>Hans Liebherr Str. 25</t>
  </si>
  <si>
    <t>6410</t>
  </si>
  <si>
    <t>office@de-maestro.at</t>
  </si>
  <si>
    <t>0664/73624564</t>
  </si>
  <si>
    <t>99404289</t>
  </si>
  <si>
    <t>Texing</t>
  </si>
  <si>
    <t>Greul e.U. Roland Greul</t>
  </si>
  <si>
    <t>Texing 20</t>
  </si>
  <si>
    <t>3242</t>
  </si>
  <si>
    <t>info@kfz-greul.at</t>
  </si>
  <si>
    <t>02755/7272</t>
  </si>
  <si>
    <t>99404299</t>
  </si>
  <si>
    <t xml:space="preserve">Ahmed Nurkic </t>
  </si>
  <si>
    <t>Salzburgerstraße 42</t>
  </si>
  <si>
    <t>0676 7440965</t>
  </si>
  <si>
    <t>99404333</t>
  </si>
  <si>
    <t xml:space="preserve">Gazda Rudolf GmbH </t>
  </si>
  <si>
    <t>Schönburgstrasse 7</t>
  </si>
  <si>
    <t>cit.gazda@citroen-gazda.at</t>
  </si>
  <si>
    <t>02161999</t>
  </si>
  <si>
    <t>99404334</t>
  </si>
  <si>
    <t xml:space="preserve">Christian Jansky </t>
  </si>
  <si>
    <t>Nobilegasse 21</t>
  </si>
  <si>
    <t>jansky@daihatsu.at</t>
  </si>
  <si>
    <t>01 9852058</t>
  </si>
  <si>
    <t>99404335</t>
  </si>
  <si>
    <t xml:space="preserve">A. Steiner &amp; Co. GmbH </t>
  </si>
  <si>
    <t>Zöppelgasse 16</t>
  </si>
  <si>
    <t>office@kfz-bilek.at</t>
  </si>
  <si>
    <t>01 8028882</t>
  </si>
  <si>
    <t>99404354</t>
  </si>
  <si>
    <t>Matrei</t>
  </si>
  <si>
    <t xml:space="preserve">Stadler Motors </t>
  </si>
  <si>
    <t>Virgener Straße 16</t>
  </si>
  <si>
    <t>9971</t>
  </si>
  <si>
    <t>stadler-motors@gmx.at</t>
  </si>
  <si>
    <t>04875 42009</t>
  </si>
  <si>
    <t>99404373</t>
  </si>
  <si>
    <t>Schärding</t>
  </si>
  <si>
    <t xml:space="preserve">Taxi Kapshammer GmbH </t>
  </si>
  <si>
    <t>Bahnhofstraße 48/2</t>
  </si>
  <si>
    <t>4780</t>
  </si>
  <si>
    <t>taxi5050@gmx.at</t>
  </si>
  <si>
    <t>07712 5050</t>
  </si>
  <si>
    <t>99404447</t>
  </si>
  <si>
    <t xml:space="preserve">DEDIC Amir </t>
  </si>
  <si>
    <t>Hafnerstraße 37</t>
  </si>
  <si>
    <t>99404536</t>
  </si>
  <si>
    <t>Wals</t>
  </si>
  <si>
    <t xml:space="preserve">Kalcher Andreas </t>
  </si>
  <si>
    <t>Käferheim Str. 53</t>
  </si>
  <si>
    <t>info@rent-a-ferrari.at</t>
  </si>
  <si>
    <t>0662 850097</t>
  </si>
  <si>
    <t>99404562</t>
  </si>
  <si>
    <t xml:space="preserve">Raiffeisen - Lagerhaus Zwettl eGen </t>
  </si>
  <si>
    <t>Kreuzberg 112</t>
  </si>
  <si>
    <t>02812 8661</t>
  </si>
  <si>
    <t>99404620</t>
  </si>
  <si>
    <t>Gerhard Wintersperger Karosserietechnik</t>
  </si>
  <si>
    <t>Wiener Neustädter Straße 45</t>
  </si>
  <si>
    <t>karosserie@aon.at</t>
  </si>
  <si>
    <t>02254 73518</t>
  </si>
  <si>
    <t>99404683</t>
  </si>
  <si>
    <t>Berndorf II</t>
  </si>
  <si>
    <t xml:space="preserve">Land &amp; KFZ Technik Hackner </t>
  </si>
  <si>
    <t>Leobersdorfer Straße 84b</t>
  </si>
  <si>
    <t>99404710</t>
  </si>
  <si>
    <t>Münichreith am Ostrong</t>
  </si>
  <si>
    <t>Mayer &amp; Reuthner OEG Kfz-Meisterbetrieb u. Handel</t>
  </si>
  <si>
    <t>Münichreith 2</t>
  </si>
  <si>
    <t>3662</t>
  </si>
  <si>
    <t>99404744</t>
  </si>
  <si>
    <t>Weissenbach bei Liezen</t>
  </si>
  <si>
    <t xml:space="preserve">Autohaus Danis GesmbH </t>
  </si>
  <si>
    <t>Knaufstraße 10</t>
  </si>
  <si>
    <t>autohaus-danis@aon.at</t>
  </si>
  <si>
    <t>0361225225</t>
  </si>
  <si>
    <t>99404760</t>
  </si>
  <si>
    <t xml:space="preserve">Auto Degen </t>
  </si>
  <si>
    <t>Industriestrasse 15</t>
  </si>
  <si>
    <t>info@auto-degen.at</t>
  </si>
  <si>
    <t>0316 491282</t>
  </si>
  <si>
    <t>99404800</t>
  </si>
  <si>
    <t>Loipersdorf</t>
  </si>
  <si>
    <t>Christopph Greimel Kfz - Werkstätte</t>
  </si>
  <si>
    <t>Oberbergstraße 65a</t>
  </si>
  <si>
    <t>8282</t>
  </si>
  <si>
    <t>0664/1609496</t>
  </si>
  <si>
    <t>99405027</t>
  </si>
  <si>
    <t>Langkampfen</t>
  </si>
  <si>
    <t xml:space="preserve">E. Bernhard GmbH </t>
  </si>
  <si>
    <t>Antlassweg 1</t>
  </si>
  <si>
    <t>6336</t>
  </si>
  <si>
    <t>info@auto-bernhard.at</t>
  </si>
  <si>
    <t>0533288113-0</t>
  </si>
  <si>
    <t>99405095</t>
  </si>
  <si>
    <t xml:space="preserve">KFZ - Techniker - LIDER </t>
  </si>
  <si>
    <t>Pechhüttenstraße 4A</t>
  </si>
  <si>
    <t>office@samir-kfz.at</t>
  </si>
  <si>
    <t>0699 119 87 304</t>
  </si>
  <si>
    <t>99405113</t>
  </si>
  <si>
    <t xml:space="preserve">Auto-Garage Markus Troger </t>
  </si>
  <si>
    <t>Egger-Lienz Straße 6</t>
  </si>
  <si>
    <t>kfzberndtroger@gmx.at</t>
  </si>
  <si>
    <t>0676 411 55 06</t>
  </si>
  <si>
    <t>99405146</t>
  </si>
  <si>
    <t xml:space="preserve">TOMAX 4x4 GmbH </t>
  </si>
  <si>
    <t>Johann Steinböck-Strasse 7</t>
  </si>
  <si>
    <t>office@tomax4x4.at</t>
  </si>
  <si>
    <t>02236 31 55 66</t>
  </si>
  <si>
    <t>99405154</t>
  </si>
  <si>
    <t>Graz-Neuhart</t>
  </si>
  <si>
    <t xml:space="preserve">A-Z Winkler </t>
  </si>
  <si>
    <t>Süd Ost Siedlerstrasse 3</t>
  </si>
  <si>
    <t>99405157</t>
  </si>
  <si>
    <t>Wirtschaftsk. Kärnten Wifi Klagenfurt</t>
  </si>
  <si>
    <t>Europaplatz 1</t>
  </si>
  <si>
    <t>9021</t>
  </si>
  <si>
    <t>wirtschaftskammer@wkk.or.at</t>
  </si>
  <si>
    <t>05 90904</t>
  </si>
  <si>
    <t>99405247</t>
  </si>
  <si>
    <t xml:space="preserve">KFZ Klaus Kusel </t>
  </si>
  <si>
    <t>Saturnerstraße 3</t>
  </si>
  <si>
    <t>kfz-kusel@gmx.at</t>
  </si>
  <si>
    <t>0664/3917871</t>
  </si>
  <si>
    <t>99405314</t>
  </si>
  <si>
    <t xml:space="preserve">Brand Autoteile GmbH </t>
  </si>
  <si>
    <t>Renetshammer Weg 47</t>
  </si>
  <si>
    <t>office@kfz-brand.at</t>
  </si>
  <si>
    <t>07752 83490</t>
  </si>
  <si>
    <t>99405403</t>
  </si>
  <si>
    <t>Yspertal</t>
  </si>
  <si>
    <t xml:space="preserve">Autohaus Yspertal GmbH </t>
  </si>
  <si>
    <t>Hauptstraße 66</t>
  </si>
  <si>
    <t>3683</t>
  </si>
  <si>
    <t>06643858830</t>
  </si>
  <si>
    <t>99405416</t>
  </si>
  <si>
    <t>Loosdorf</t>
  </si>
  <si>
    <t xml:space="preserve">Raiffeisen-Lagerhaus </t>
  </si>
  <si>
    <t>Raiffeisenstrasse 16</t>
  </si>
  <si>
    <t>3382</t>
  </si>
  <si>
    <t>027572201</t>
  </si>
  <si>
    <t>99405435</t>
  </si>
  <si>
    <t xml:space="preserve">Ing. Christian Mayerhofer GmbH </t>
  </si>
  <si>
    <t>Fischauer Gasse 207</t>
  </si>
  <si>
    <t>office@mayerhofer.at</t>
  </si>
  <si>
    <t>02622 28 306</t>
  </si>
  <si>
    <t>99405632</t>
  </si>
  <si>
    <t>Drosendorf</t>
  </si>
  <si>
    <t xml:space="preserve">Walter Eder </t>
  </si>
  <si>
    <t>Zissersdorf 35</t>
  </si>
  <si>
    <t>2094</t>
  </si>
  <si>
    <t>99405669</t>
  </si>
  <si>
    <t>Stanz</t>
  </si>
  <si>
    <t>Bruggraber Peter Kfz-Service</t>
  </si>
  <si>
    <t>Sonnberg 104</t>
  </si>
  <si>
    <t>8653</t>
  </si>
  <si>
    <t>03865 8544</t>
  </si>
  <si>
    <t>99405688</t>
  </si>
  <si>
    <t xml:space="preserve">Butulla &amp; Zidek Ges.m.b.H. </t>
  </si>
  <si>
    <t>office@renault-schwechat.at</t>
  </si>
  <si>
    <t>01 7073817</t>
  </si>
  <si>
    <t>99405691</t>
  </si>
  <si>
    <t>Kopfing</t>
  </si>
  <si>
    <t>Auto Glas Kfz-Werkstätte</t>
  </si>
  <si>
    <t>Beharding 7</t>
  </si>
  <si>
    <t>4794</t>
  </si>
  <si>
    <t>info@auto-glas.co.at</t>
  </si>
  <si>
    <t>0676 3608514</t>
  </si>
  <si>
    <t>99405717</t>
  </si>
  <si>
    <t>Altenmarkt</t>
  </si>
  <si>
    <t>Dandler e. U. Kfz - Werkstätte</t>
  </si>
  <si>
    <t>Altenmarkt 5</t>
  </si>
  <si>
    <t>8934</t>
  </si>
  <si>
    <t>info@dandler.eu</t>
  </si>
  <si>
    <t>03632 70 000</t>
  </si>
  <si>
    <t>99405748</t>
  </si>
  <si>
    <t>Oberlembach</t>
  </si>
  <si>
    <t xml:space="preserve">Günther Schmid </t>
  </si>
  <si>
    <t>Oberlembach 12</t>
  </si>
  <si>
    <t>3962</t>
  </si>
  <si>
    <t>02856 8245</t>
  </si>
  <si>
    <t>99405892</t>
  </si>
  <si>
    <t>Ferndorf</t>
  </si>
  <si>
    <t xml:space="preserve">Moser Karl </t>
  </si>
  <si>
    <t>Gschriet 28</t>
  </si>
  <si>
    <t>9702</t>
  </si>
  <si>
    <t>99405996</t>
  </si>
  <si>
    <t xml:space="preserve">KFZ-Technik Mitter G. GmbH </t>
  </si>
  <si>
    <t>Turracher Straße 5</t>
  </si>
  <si>
    <t>office@reifenmitter.at</t>
  </si>
  <si>
    <t>06505121373</t>
  </si>
  <si>
    <t>99406070</t>
  </si>
  <si>
    <t>Lassing</t>
  </si>
  <si>
    <t xml:space="preserve">KFZ-Technik Thanner </t>
  </si>
  <si>
    <t>Stein 10</t>
  </si>
  <si>
    <t>99406426</t>
  </si>
  <si>
    <t xml:space="preserve">Auto Graf GmbH </t>
  </si>
  <si>
    <t>3470</t>
  </si>
  <si>
    <t>office@auto-graf.at</t>
  </si>
  <si>
    <t>02279 5022</t>
  </si>
  <si>
    <t>99406441</t>
  </si>
  <si>
    <t>Treffen</t>
  </si>
  <si>
    <t xml:space="preserve">KFZ Rema </t>
  </si>
  <si>
    <t>Niederdorferstrasse 44</t>
  </si>
  <si>
    <t>firma@kfz-rema.at</t>
  </si>
  <si>
    <t>04248 29678</t>
  </si>
  <si>
    <t>99406456</t>
  </si>
  <si>
    <t xml:space="preserve">Kessler Walter </t>
  </si>
  <si>
    <t>Beschling - Dorfstraße 34</t>
  </si>
  <si>
    <t>99406467</t>
  </si>
  <si>
    <t>Breitenhilm</t>
  </si>
  <si>
    <t xml:space="preserve">Carpo GmbH </t>
  </si>
  <si>
    <t>Kapellenstraße 63</t>
  </si>
  <si>
    <t>office@auto-posch.com</t>
  </si>
  <si>
    <t>03135/848440</t>
  </si>
  <si>
    <t>99406471</t>
  </si>
  <si>
    <t>Litzelsdorf</t>
  </si>
  <si>
    <t xml:space="preserve">Gady Handelsgesellschaft mbH </t>
  </si>
  <si>
    <t>Bundesstraße 2</t>
  </si>
  <si>
    <t>7532</t>
  </si>
  <si>
    <t>gerald.pieler@gady.at</t>
  </si>
  <si>
    <t>03358/2415-11</t>
  </si>
  <si>
    <t>99406472</t>
  </si>
  <si>
    <t>Niederwölz</t>
  </si>
  <si>
    <t xml:space="preserve">Gady-Steiner GmbH </t>
  </si>
  <si>
    <t>Niederwölz 130</t>
  </si>
  <si>
    <t>8831</t>
  </si>
  <si>
    <t>niederwoelz@gady.at</t>
  </si>
  <si>
    <t>03582/2263-0</t>
  </si>
  <si>
    <t>99406564</t>
  </si>
  <si>
    <t>Langschlag</t>
  </si>
  <si>
    <t xml:space="preserve">Ford Eichinger </t>
  </si>
  <si>
    <t>Neusiedlung 129</t>
  </si>
  <si>
    <t>3921</t>
  </si>
  <si>
    <t>ford.eichinger@aon.at</t>
  </si>
  <si>
    <t>02814/8360</t>
  </si>
  <si>
    <t>99406597</t>
  </si>
  <si>
    <t xml:space="preserve">Günter Füxl e.U. </t>
  </si>
  <si>
    <t>Anzengruberstraße 23</t>
  </si>
  <si>
    <t>office@fuexl.at</t>
  </si>
  <si>
    <t>99406612</t>
  </si>
  <si>
    <t xml:space="preserve">Autohaus Hans Pfisterer </t>
  </si>
  <si>
    <t>Egerbach 78</t>
  </si>
  <si>
    <t>hyundai.pfisterer@aon.at</t>
  </si>
  <si>
    <t>05372/58560</t>
  </si>
  <si>
    <t>99406635</t>
  </si>
  <si>
    <t xml:space="preserve">Samir Vejzovic KG </t>
  </si>
  <si>
    <t>Pechhüttenstraße 4a/8</t>
  </si>
  <si>
    <t>info@samir-kfz.at</t>
  </si>
  <si>
    <t>0676/4417614</t>
  </si>
  <si>
    <t>99406644</t>
  </si>
  <si>
    <t xml:space="preserve">Automobil Klinik </t>
  </si>
  <si>
    <t>Faunastraße 2</t>
  </si>
  <si>
    <t>8052</t>
  </si>
  <si>
    <t>automobil-klinger@aon.at</t>
  </si>
  <si>
    <t>0316/557198</t>
  </si>
  <si>
    <t>99406670</t>
  </si>
  <si>
    <t>Abtenau</t>
  </si>
  <si>
    <t xml:space="preserve">Autohaus Buchegger GmbH </t>
  </si>
  <si>
    <t>Schratten 19</t>
  </si>
  <si>
    <t>5441</t>
  </si>
  <si>
    <t>office@autohaus-buchegger.at</t>
  </si>
  <si>
    <t>06243/2695-0</t>
  </si>
  <si>
    <t>99406755</t>
  </si>
  <si>
    <t>Königstetten</t>
  </si>
  <si>
    <t xml:space="preserve">Ing. Kleibl Walter Richard </t>
  </si>
  <si>
    <t>Gartenstraße 1</t>
  </si>
  <si>
    <t>3433</t>
  </si>
  <si>
    <t>vergaser.kleibl@aon.at</t>
  </si>
  <si>
    <t>02273/29435</t>
  </si>
  <si>
    <t>99406922</t>
  </si>
  <si>
    <t>Rosental</t>
  </si>
  <si>
    <t xml:space="preserve">Andreas Dokter </t>
  </si>
  <si>
    <t>Waldgasse 2</t>
  </si>
  <si>
    <t>8582</t>
  </si>
  <si>
    <t>0676/5452665</t>
  </si>
  <si>
    <t>99407004</t>
  </si>
  <si>
    <t>Wolkersdorf</t>
  </si>
  <si>
    <t xml:space="preserve">TNP Novak Thomas </t>
  </si>
  <si>
    <t>Wienerstraße 42 top</t>
  </si>
  <si>
    <t>2120</t>
  </si>
  <si>
    <t>thomas.novak@aon.at</t>
  </si>
  <si>
    <t>0664/73677340</t>
  </si>
  <si>
    <t>99407037</t>
  </si>
  <si>
    <t>Auto Stahl Reparatur u. Vertriebs-GmbH</t>
  </si>
  <si>
    <t>Heistergasse 4-6</t>
  </si>
  <si>
    <t>wien20@autostahl.com</t>
  </si>
  <si>
    <t>01/33122-50</t>
  </si>
  <si>
    <t>99407057</t>
  </si>
  <si>
    <t xml:space="preserve">Kutlesa Zdenko </t>
  </si>
  <si>
    <t>Mariazellerstraße 92a</t>
  </si>
  <si>
    <t>kutlesa@aon.at</t>
  </si>
  <si>
    <t>0664/1145381</t>
  </si>
  <si>
    <t>99407064</t>
  </si>
  <si>
    <t xml:space="preserve">KFZ Arnold </t>
  </si>
  <si>
    <t>Josef-Wildberger-Str. 48</t>
  </si>
  <si>
    <t>office@info-reifen.at</t>
  </si>
  <si>
    <t>0676/9467220</t>
  </si>
  <si>
    <t>99407098</t>
  </si>
  <si>
    <t>Plainfeld</t>
  </si>
  <si>
    <t>KFZ - M. Steyrer Inh. Mario Steyrer</t>
  </si>
  <si>
    <t>5325</t>
  </si>
  <si>
    <t>supermariokfz@gmx.at</t>
  </si>
  <si>
    <t>06229/39149</t>
  </si>
  <si>
    <t>99407106</t>
  </si>
  <si>
    <t xml:space="preserve">Martin Zbornik </t>
  </si>
  <si>
    <t>Leobersdorfer Straße 86</t>
  </si>
  <si>
    <t>kfz_zbornik@aon.at</t>
  </si>
  <si>
    <t>02672/82928</t>
  </si>
  <si>
    <t>99407167</t>
  </si>
  <si>
    <t>Hagenbrunn</t>
  </si>
  <si>
    <t xml:space="preserve">Race Car Ges.m.b.H. </t>
  </si>
  <si>
    <t>Hubertusgasse 7</t>
  </si>
  <si>
    <t>2201</t>
  </si>
  <si>
    <t>race-car@gmx.at</t>
  </si>
  <si>
    <t>02246/20850</t>
  </si>
  <si>
    <t>99407170</t>
  </si>
  <si>
    <t>Erpfendorf</t>
  </si>
  <si>
    <t>HC-Motorsport Christian Hofer</t>
  </si>
  <si>
    <t>Mühlau 8</t>
  </si>
  <si>
    <t>6383</t>
  </si>
  <si>
    <t>0664/8203767</t>
  </si>
  <si>
    <t>99407173</t>
  </si>
  <si>
    <t>Velden a Wörthersee</t>
  </si>
  <si>
    <t xml:space="preserve">DWA Autohaus Velden GmbH </t>
  </si>
  <si>
    <t>Klagenfurter Straße 15a</t>
  </si>
  <si>
    <t>9220</t>
  </si>
  <si>
    <t>info@autohaus-velden.at</t>
  </si>
  <si>
    <t>04274/50601</t>
  </si>
  <si>
    <t>99407174</t>
  </si>
  <si>
    <t>Moosburg in Kärnten</t>
  </si>
  <si>
    <t xml:space="preserve">Schell KFZ </t>
  </si>
  <si>
    <t>Faning 10</t>
  </si>
  <si>
    <t>office@schell-kfz.com</t>
  </si>
  <si>
    <t>0664/4512033</t>
  </si>
  <si>
    <t>99407196</t>
  </si>
  <si>
    <t xml:space="preserve">Herbert Waldner </t>
  </si>
  <si>
    <t>Kreuzstraße 11</t>
  </si>
  <si>
    <t>herbert.waldner@gmx.at</t>
  </si>
  <si>
    <t>0664/4048145</t>
  </si>
  <si>
    <t>99407209</t>
  </si>
  <si>
    <t>St. Andrä im Lavanttal</t>
  </si>
  <si>
    <t xml:space="preserve">Wiegro GmbH </t>
  </si>
  <si>
    <t>Burgstall 62</t>
  </si>
  <si>
    <t>9433</t>
  </si>
  <si>
    <t>office@wiegro.com</t>
  </si>
  <si>
    <t>0676/7901290</t>
  </si>
  <si>
    <t>99407212</t>
  </si>
  <si>
    <t>Hubert Pichlmaier Kfz - Werkstätte</t>
  </si>
  <si>
    <t>Kärntner Straße 283</t>
  </si>
  <si>
    <t>hubert-pichlmaier-oeg@aon.at</t>
  </si>
  <si>
    <t>03842/28098</t>
  </si>
  <si>
    <t>99407214</t>
  </si>
  <si>
    <t>Hausleiten</t>
  </si>
  <si>
    <t xml:space="preserve">Otto Krippel GmbH </t>
  </si>
  <si>
    <t>Josef-Ressel-Straße 1</t>
  </si>
  <si>
    <t>3464</t>
  </si>
  <si>
    <t>o.krippel@aon.at</t>
  </si>
  <si>
    <t>02265/61251</t>
  </si>
  <si>
    <t>99407218</t>
  </si>
  <si>
    <t>Pettneu am Arlberg</t>
  </si>
  <si>
    <t xml:space="preserve">KFZ Tilg GmbH </t>
  </si>
  <si>
    <t>Bahnhofstraße 163</t>
  </si>
  <si>
    <t>6574</t>
  </si>
  <si>
    <t>fa.tilg@gmx.at</t>
  </si>
  <si>
    <t>05448/8569</t>
  </si>
  <si>
    <t>99407238</t>
  </si>
  <si>
    <t xml:space="preserve">Lonsing Günther </t>
  </si>
  <si>
    <t>Fabianistr. 9</t>
  </si>
  <si>
    <t>tcs-lonsing@gmx.at</t>
  </si>
  <si>
    <t>99407239</t>
  </si>
  <si>
    <t>Bruck an der Leitha</t>
  </si>
  <si>
    <t xml:space="preserve">RTS-Performance e.U. </t>
  </si>
  <si>
    <t>Alter Hainburgerweg 2</t>
  </si>
  <si>
    <t>office@rts-performance.at</t>
  </si>
  <si>
    <t>02162/62996</t>
  </si>
  <si>
    <t>99407244</t>
  </si>
  <si>
    <t>Neukirchen am Großvenediger</t>
  </si>
  <si>
    <t xml:space="preserve">Auto Maier GmbH </t>
  </si>
  <si>
    <t>Postfeld 347</t>
  </si>
  <si>
    <t>5741</t>
  </si>
  <si>
    <t>info@automaier.at</t>
  </si>
  <si>
    <t>0664/3844777</t>
  </si>
  <si>
    <t>99407247</t>
  </si>
  <si>
    <t>Frankenmarkt</t>
  </si>
  <si>
    <t xml:space="preserve">Handl Automobile GmbH </t>
  </si>
  <si>
    <t>Moos 1a</t>
  </si>
  <si>
    <t>4890</t>
  </si>
  <si>
    <t>handl.automobile@zell-net.at</t>
  </si>
  <si>
    <t>07684/21411</t>
  </si>
  <si>
    <t>99407248</t>
  </si>
  <si>
    <t xml:space="preserve">A.u.H. Lederer Ges.m.b.H. </t>
  </si>
  <si>
    <t>Landstraßer Hauptstr. 128</t>
  </si>
  <si>
    <t>office@autorep-lederer.at</t>
  </si>
  <si>
    <t>01/7132531</t>
  </si>
  <si>
    <t>99407249</t>
  </si>
  <si>
    <t xml:space="preserve">Mario Della Schiava </t>
  </si>
  <si>
    <t>Siegbichler Straße 22</t>
  </si>
  <si>
    <t>mario.della.schiava@aon.at</t>
  </si>
  <si>
    <t>0660/6588523</t>
  </si>
  <si>
    <t>99407283</t>
  </si>
  <si>
    <t xml:space="preserve">Hofstetter GmbH </t>
  </si>
  <si>
    <t>Thayastraße 12</t>
  </si>
  <si>
    <t>office@kfz-hofstetter.at</t>
  </si>
  <si>
    <t>02842/52224</t>
  </si>
  <si>
    <t>99407300</t>
  </si>
  <si>
    <t>Liezen</t>
  </si>
  <si>
    <t xml:space="preserve">KFZ Kronsteiner GmbH </t>
  </si>
  <si>
    <t>Wirtschaftspark F</t>
  </si>
  <si>
    <t>office@kfzkronsteiner.at</t>
  </si>
  <si>
    <t>03612/23801</t>
  </si>
  <si>
    <t>99407312</t>
  </si>
  <si>
    <t>KFZ Zsoldos OG Kfz-Werkstätte</t>
  </si>
  <si>
    <t>Altenburger Straße 4-5</t>
  </si>
  <si>
    <t>info@kfz-zsoldos.at</t>
  </si>
  <si>
    <t>0267/3809</t>
  </si>
  <si>
    <t>99407329</t>
  </si>
  <si>
    <t>St.Michael in Obers</t>
  </si>
  <si>
    <t xml:space="preserve">KFZ-Technik Hannes Jesner </t>
  </si>
  <si>
    <t>Jassing 2</t>
  </si>
  <si>
    <t>8770</t>
  </si>
  <si>
    <t>h.jesner@gmx.at</t>
  </si>
  <si>
    <t>0669/10142700</t>
  </si>
  <si>
    <t>99407332</t>
  </si>
  <si>
    <t xml:space="preserve">Helmut Micheler Ges.m.b.H. </t>
  </si>
  <si>
    <t>Reklewskigasse 32</t>
  </si>
  <si>
    <t>1232</t>
  </si>
  <si>
    <t>benatho@gmx.at</t>
  </si>
  <si>
    <t>01/8691347</t>
  </si>
  <si>
    <t>99407333</t>
  </si>
  <si>
    <t>Wernberg</t>
  </si>
  <si>
    <t xml:space="preserve">KFZ-Jonach </t>
  </si>
  <si>
    <t>Landesstraße 31</t>
  </si>
  <si>
    <t>9241</t>
  </si>
  <si>
    <t>kfz-jonach@aon.at</t>
  </si>
  <si>
    <t>04252/2559</t>
  </si>
  <si>
    <t>99407334</t>
  </si>
  <si>
    <t xml:space="preserve">KFZ Max Moosbrugger GmbH </t>
  </si>
  <si>
    <t>Rasis Bündt 5a</t>
  </si>
  <si>
    <t>info@max-moosbrugger.at</t>
  </si>
  <si>
    <t>05577/83839</t>
  </si>
  <si>
    <t>99407335</t>
  </si>
  <si>
    <t xml:space="preserve">Autodienst Münch </t>
  </si>
  <si>
    <t>Lastenstraße 21</t>
  </si>
  <si>
    <t>admuench@gmx.at</t>
  </si>
  <si>
    <t>04633 / 1593</t>
  </si>
  <si>
    <t>99407336</t>
  </si>
  <si>
    <t xml:space="preserve">Robert Blöch e.U. </t>
  </si>
  <si>
    <t>Nikolaus-August-Otto-Straße 10</t>
  </si>
  <si>
    <t>buchhaltung@bloech.at</t>
  </si>
  <si>
    <t>02622/89460</t>
  </si>
  <si>
    <t>99407364</t>
  </si>
  <si>
    <t>Ernst Praudisch Kfz-Fachbetrieb</t>
  </si>
  <si>
    <t>Hirschtraße 36/IZ-West</t>
  </si>
  <si>
    <t>kfz.praudisch@aon.at</t>
  </si>
  <si>
    <t>0463/328717</t>
  </si>
  <si>
    <t>99407365</t>
  </si>
  <si>
    <t>Pischelsdorf</t>
  </si>
  <si>
    <t xml:space="preserve">BVH Strempfl GmbH </t>
  </si>
  <si>
    <t>Hart 113</t>
  </si>
  <si>
    <t>bvh.strempfl@aon.at</t>
  </si>
  <si>
    <t>0664/5032130</t>
  </si>
  <si>
    <t>99407382</t>
  </si>
  <si>
    <t>Edt bei Lambach</t>
  </si>
  <si>
    <t xml:space="preserve">Michael Parzer </t>
  </si>
  <si>
    <t>Edt 7</t>
  </si>
  <si>
    <t>4650</t>
  </si>
  <si>
    <t>kfz-parzer@gmx.at</t>
  </si>
  <si>
    <t>0699/11088397</t>
  </si>
  <si>
    <t>99407455</t>
  </si>
  <si>
    <t>Lienz</t>
  </si>
  <si>
    <t xml:space="preserve">Taxi Andrea Xander </t>
  </si>
  <si>
    <t>Pustertaler Straße 5</t>
  </si>
  <si>
    <t>9900</t>
  </si>
  <si>
    <t>taxi.xander@aon.at</t>
  </si>
  <si>
    <t>0485265365</t>
  </si>
  <si>
    <t>99407456</t>
  </si>
  <si>
    <t xml:space="preserve">Taxi Schneeweiss GmbH </t>
  </si>
  <si>
    <t>Rheinstraße 38</t>
  </si>
  <si>
    <t>offce@taxi9011.at</t>
  </si>
  <si>
    <t>05574/9011</t>
  </si>
  <si>
    <t>99407457</t>
  </si>
  <si>
    <t>Hieflau</t>
  </si>
  <si>
    <t xml:space="preserve">Autohaus Winter OHG </t>
  </si>
  <si>
    <t>Hauptstraße 33</t>
  </si>
  <si>
    <t>8920</t>
  </si>
  <si>
    <t>auto.winter@aon.at</t>
  </si>
  <si>
    <t>036333110</t>
  </si>
  <si>
    <t>99407462</t>
  </si>
  <si>
    <t xml:space="preserve">A.S.P. Auto-Service Pichler </t>
  </si>
  <si>
    <t>Lambacher Straße 11</t>
  </si>
  <si>
    <t>asp@speed.at</t>
  </si>
  <si>
    <t>07673/75133</t>
  </si>
  <si>
    <t>99407499</t>
  </si>
  <si>
    <t>Ennsbach</t>
  </si>
  <si>
    <t xml:space="preserve">KFZ-Korndeuer GmbH </t>
  </si>
  <si>
    <t>Ybbsfeldstraße 16</t>
  </si>
  <si>
    <t>3376</t>
  </si>
  <si>
    <t>kfztuning@gmx.at</t>
  </si>
  <si>
    <t>0664/1683898</t>
  </si>
  <si>
    <t>99407526</t>
  </si>
  <si>
    <t>KFZ HOLY Nikolas Steinschauer</t>
  </si>
  <si>
    <t>Hackhofergasse 4</t>
  </si>
  <si>
    <t>m.holy@utanet.at</t>
  </si>
  <si>
    <t>01/3702261</t>
  </si>
  <si>
    <t>99407527</t>
  </si>
  <si>
    <t xml:space="preserve">Andreas Baumgartner e.U. </t>
  </si>
  <si>
    <t>Wiener Straße 82</t>
  </si>
  <si>
    <t>a.baumgartner@automobil-service.at</t>
  </si>
  <si>
    <t>02952/2534</t>
  </si>
  <si>
    <t>99407601</t>
  </si>
  <si>
    <t>Eben</t>
  </si>
  <si>
    <t xml:space="preserve">Werner Wegscheider </t>
  </si>
  <si>
    <t>Edtsiedlung 143</t>
  </si>
  <si>
    <t>5531</t>
  </si>
  <si>
    <t>wegscheider.w@gmx.net</t>
  </si>
  <si>
    <t>0664/4693289</t>
  </si>
  <si>
    <t>99407610</t>
  </si>
  <si>
    <t>Liebenfels</t>
  </si>
  <si>
    <t>LMK Wriessnegger OG KFZ-Meisterbetrieb</t>
  </si>
  <si>
    <t>Glantschach 21</t>
  </si>
  <si>
    <t>9556</t>
  </si>
  <si>
    <t>office@wriessnegger.at</t>
  </si>
  <si>
    <t>04215/2366</t>
  </si>
  <si>
    <t>99407669</t>
  </si>
  <si>
    <t>Josef Dragan GmbH KFZ - Technik</t>
  </si>
  <si>
    <t>Mageregger Straße 59</t>
  </si>
  <si>
    <t>office@dragan.cc</t>
  </si>
  <si>
    <t>0463/43236</t>
  </si>
  <si>
    <t>99407690</t>
  </si>
  <si>
    <t>Zissersdorf</t>
  </si>
  <si>
    <t xml:space="preserve">Raiffeisen Lagerhaus </t>
  </si>
  <si>
    <t>Zissersdorf 96</t>
  </si>
  <si>
    <t>02915/2403-0</t>
  </si>
  <si>
    <t>99407787</t>
  </si>
  <si>
    <t>Radenthein</t>
  </si>
  <si>
    <t xml:space="preserve">Herbert Bacher </t>
  </si>
  <si>
    <t>Millstätter Straße 40</t>
  </si>
  <si>
    <t>9545</t>
  </si>
  <si>
    <t>herbert-bacher@aon.at</t>
  </si>
  <si>
    <t>04246/2352</t>
  </si>
  <si>
    <t>99407788</t>
  </si>
  <si>
    <t>Himberg</t>
  </si>
  <si>
    <t xml:space="preserve">Forge GmbH </t>
  </si>
  <si>
    <t>Alois Lehrgasse 4</t>
  </si>
  <si>
    <t>2325</t>
  </si>
  <si>
    <t>office@ford-gebrauchtteile.at</t>
  </si>
  <si>
    <t>0664/1814239</t>
  </si>
  <si>
    <t>99407792</t>
  </si>
  <si>
    <t>St.Stefan</t>
  </si>
  <si>
    <t xml:space="preserve">Siegfried Bammer </t>
  </si>
  <si>
    <t>Matzlerberg 30b</t>
  </si>
  <si>
    <t>8713</t>
  </si>
  <si>
    <t>siegl.bammer@gmx.at</t>
  </si>
  <si>
    <t>03832/3340</t>
  </si>
  <si>
    <t>99407950</t>
  </si>
  <si>
    <t>Katzelsdorf</t>
  </si>
  <si>
    <t xml:space="preserve">KFZ-Technik Hanika GmbH </t>
  </si>
  <si>
    <t>Gewerbepark 2</t>
  </si>
  <si>
    <t>2801</t>
  </si>
  <si>
    <t>wss@utanet.at</t>
  </si>
  <si>
    <t>02622/78333</t>
  </si>
  <si>
    <t>99407962</t>
  </si>
  <si>
    <t>Karosserie- Lackierzentrum HOFER KG</t>
  </si>
  <si>
    <t>Loferer Bundesstraße 46</t>
  </si>
  <si>
    <t>karosserie.hofer@aon.at</t>
  </si>
  <si>
    <t>06542/703555</t>
  </si>
  <si>
    <t>99408005</t>
  </si>
  <si>
    <t>Sachsenburg</t>
  </si>
  <si>
    <t xml:space="preserve">R.O.C. OG </t>
  </si>
  <si>
    <t>Hoffeld 27</t>
  </si>
  <si>
    <t>9751</t>
  </si>
  <si>
    <t>office@roccar.at</t>
  </si>
  <si>
    <t>0664/8409234</t>
  </si>
  <si>
    <t>99408095</t>
  </si>
  <si>
    <t>Nußdorf/Debant</t>
  </si>
  <si>
    <t xml:space="preserve">Autohaus Altenweisl </t>
  </si>
  <si>
    <t>Drautalbundesstraße 14</t>
  </si>
  <si>
    <t>auto.altenweisl@aon.at</t>
  </si>
  <si>
    <t>04852/69690</t>
  </si>
  <si>
    <t>99408125</t>
  </si>
  <si>
    <t xml:space="preserve">KFZ- Freilinger </t>
  </si>
  <si>
    <t>Messenbach 19</t>
  </si>
  <si>
    <t>07765/452</t>
  </si>
  <si>
    <t>99408133</t>
  </si>
  <si>
    <t>St. Johann in der Haide</t>
  </si>
  <si>
    <t xml:space="preserve">RSE Mechanix GmbH </t>
  </si>
  <si>
    <t>Josef Teublstraße 6</t>
  </si>
  <si>
    <t>8295</t>
  </si>
  <si>
    <t>office@rse-mechanix.at</t>
  </si>
  <si>
    <t>03383/31334</t>
  </si>
  <si>
    <t>99408134</t>
  </si>
  <si>
    <t xml:space="preserve">ATB Brenner GmbH </t>
  </si>
  <si>
    <t>Gewerbepark 3</t>
  </si>
  <si>
    <t>atb.brenner@aon.at</t>
  </si>
  <si>
    <t>03356/79299</t>
  </si>
  <si>
    <t>99408189</t>
  </si>
  <si>
    <t>St.Leonhard</t>
  </si>
  <si>
    <t>Autohaus St.Leonhard Raiffeisen Lagerhaus Mostviertel</t>
  </si>
  <si>
    <t>Steghofweg 1</t>
  </si>
  <si>
    <t>3243</t>
  </si>
  <si>
    <t>rboeck@mostvmitte.rlh.at</t>
  </si>
  <si>
    <t>02756/2377-10</t>
  </si>
  <si>
    <t>99408190</t>
  </si>
  <si>
    <t xml:space="preserve">Gerhard FRANZ GmbH </t>
  </si>
  <si>
    <t>Genochplatz 9</t>
  </si>
  <si>
    <t>office@renault-franz.at</t>
  </si>
  <si>
    <t>01/2826171-0</t>
  </si>
  <si>
    <t>99408191</t>
  </si>
  <si>
    <t>Wartberg an der Krems</t>
  </si>
  <si>
    <t>Reinhard Frodl Kfz - Werkstätte</t>
  </si>
  <si>
    <t>Diepersdorf 1</t>
  </si>
  <si>
    <t>4552</t>
  </si>
  <si>
    <t>kfz.frodl@aon.at</t>
  </si>
  <si>
    <t>07587/60075</t>
  </si>
  <si>
    <t>99408192</t>
  </si>
  <si>
    <t xml:space="preserve">Auto B.H. Bosnajak Hadis </t>
  </si>
  <si>
    <t>Dürerstraße 37</t>
  </si>
  <si>
    <t>4030</t>
  </si>
  <si>
    <t>hadis.b@gmx.at</t>
  </si>
  <si>
    <t>0660/6522221</t>
  </si>
  <si>
    <t>99408210</t>
  </si>
  <si>
    <t xml:space="preserve">KFZ - Fritsch </t>
  </si>
  <si>
    <t>Bundesstraße 19</t>
  </si>
  <si>
    <t>office@kfz-fritsch.at</t>
  </si>
  <si>
    <t>0664/9507800</t>
  </si>
  <si>
    <t>99408265</t>
  </si>
  <si>
    <t>Bretschneider &amp; Co Reifenhandel GmbH</t>
  </si>
  <si>
    <t>Herndlgasse 15</t>
  </si>
  <si>
    <t>office@bretschneiderreifen.at</t>
  </si>
  <si>
    <t>01/6045207</t>
  </si>
  <si>
    <t>99408268</t>
  </si>
  <si>
    <t xml:space="preserve">Johannes Reiterer </t>
  </si>
  <si>
    <t>Mollramerstraße 45</t>
  </si>
  <si>
    <t>kfz.hannes@aon.at</t>
  </si>
  <si>
    <t>0669/10415293</t>
  </si>
  <si>
    <t>99408270</t>
  </si>
  <si>
    <t>Schattendorf</t>
  </si>
  <si>
    <t xml:space="preserve">Diskont - Tankstelle </t>
  </si>
  <si>
    <t>Hauptstraße 121</t>
  </si>
  <si>
    <t>7022</t>
  </si>
  <si>
    <t>diskont-tankstelle@kabsi.at</t>
  </si>
  <si>
    <t>02686/20150</t>
  </si>
  <si>
    <t>99408271</t>
  </si>
  <si>
    <t>Rosegg</t>
  </si>
  <si>
    <t>KFZ Werkstätte Erich Kindermann e.U.</t>
  </si>
  <si>
    <t>Kirchenweg 7</t>
  </si>
  <si>
    <t>9232</t>
  </si>
  <si>
    <t>erich.kindermann@speed.at</t>
  </si>
  <si>
    <t>04274/2706</t>
  </si>
  <si>
    <t>99408292</t>
  </si>
  <si>
    <t>KFZ &amp; Zweirad Kohlbacher Gewerbepark Stadlhof</t>
  </si>
  <si>
    <t>Bundesstraße 18</t>
  </si>
  <si>
    <t>kuli98@gmx.at</t>
  </si>
  <si>
    <t>0676/5388098</t>
  </si>
  <si>
    <t>99408307</t>
  </si>
  <si>
    <t>Tainach</t>
  </si>
  <si>
    <t xml:space="preserve">Mario Smonjak </t>
  </si>
  <si>
    <t>Greuth 26</t>
  </si>
  <si>
    <t>9121</t>
  </si>
  <si>
    <t>kfz-smonjak@aon.at</t>
  </si>
  <si>
    <t>0676/5316315</t>
  </si>
  <si>
    <t>99408308</t>
  </si>
  <si>
    <t>KFZ - Elektrik Maximilian Schörkmayer</t>
  </si>
  <si>
    <t>Industriestraße Ost 1</t>
  </si>
  <si>
    <t>office@auto-elektrik.at</t>
  </si>
  <si>
    <t>03862/33660</t>
  </si>
  <si>
    <t>99408323</t>
  </si>
  <si>
    <t>Wolfsegg am Hausruck</t>
  </si>
  <si>
    <t xml:space="preserve">Alois Ablinger </t>
  </si>
  <si>
    <t>Schlaugenham 24/2</t>
  </si>
  <si>
    <t>4902</t>
  </si>
  <si>
    <t>kfz@a2a.at</t>
  </si>
  <si>
    <t>0660/7327787</t>
  </si>
  <si>
    <t>99408324</t>
  </si>
  <si>
    <t>Kematen/Krems</t>
  </si>
  <si>
    <t xml:space="preserve">Autohaus Schmidberger GmbH </t>
  </si>
  <si>
    <t>Linzerstraße 56</t>
  </si>
  <si>
    <t>auto@schmidberger.co.at</t>
  </si>
  <si>
    <t>07228/6436</t>
  </si>
  <si>
    <t>99408328</t>
  </si>
  <si>
    <t xml:space="preserve">KFZ Längenfeld GesmbH </t>
  </si>
  <si>
    <t>Arndtstraße 50</t>
  </si>
  <si>
    <t>amirpakchehr@yahoo.com</t>
  </si>
  <si>
    <t>0664/3803904</t>
  </si>
  <si>
    <t>99408429</t>
  </si>
  <si>
    <t>St. Andrä / Lavanttal</t>
  </si>
  <si>
    <t xml:space="preserve">KFZ-Schweiger Wolfgang GmbH </t>
  </si>
  <si>
    <t>Framrach 50</t>
  </si>
  <si>
    <t>wolfi.schweiger@aon.at</t>
  </si>
  <si>
    <t>0650/6262199</t>
  </si>
  <si>
    <t>99408486</t>
  </si>
  <si>
    <t>Hofkirchen</t>
  </si>
  <si>
    <t xml:space="preserve">Auto Engleder Hofkirchen GmbH </t>
  </si>
  <si>
    <t>Falkensteinerstraße 1</t>
  </si>
  <si>
    <t>4142</t>
  </si>
  <si>
    <t>07285/218</t>
  </si>
  <si>
    <t>99408487</t>
  </si>
  <si>
    <t xml:space="preserve">Auto Engleder Eferding GmbH </t>
  </si>
  <si>
    <t>Bahnhofstraße 70</t>
  </si>
  <si>
    <t>07272/75999-21</t>
  </si>
  <si>
    <t>99408501</t>
  </si>
  <si>
    <t>Kirchberg / Raab</t>
  </si>
  <si>
    <t xml:space="preserve">SV Pool Schadenbesichtigungs GmbH </t>
  </si>
  <si>
    <t>Berndorf 19</t>
  </si>
  <si>
    <t>office@svpool.at</t>
  </si>
  <si>
    <t>0664/8419231</t>
  </si>
  <si>
    <t>99408534</t>
  </si>
  <si>
    <t>Nauders</t>
  </si>
  <si>
    <t xml:space="preserve">Auto Hutter </t>
  </si>
  <si>
    <t>Nauders 260</t>
  </si>
  <si>
    <t>6543</t>
  </si>
  <si>
    <t>autohutter@aon.at</t>
  </si>
  <si>
    <t>05473/87435</t>
  </si>
  <si>
    <t>99408565</t>
  </si>
  <si>
    <t>Rottenmann</t>
  </si>
  <si>
    <t xml:space="preserve">Autoservice Gert Lemmerer </t>
  </si>
  <si>
    <t>Klamm 12</t>
  </si>
  <si>
    <t>8768</t>
  </si>
  <si>
    <t>gert@kfz-lemmerer.at</t>
  </si>
  <si>
    <t>03614/3605</t>
  </si>
  <si>
    <t>99408566</t>
  </si>
  <si>
    <t>Radfeld</t>
  </si>
  <si>
    <t xml:space="preserve">A &amp; L Autotechnik Alois Lederer </t>
  </si>
  <si>
    <t>Dorfstraße 47 E/3</t>
  </si>
  <si>
    <t>6240</t>
  </si>
  <si>
    <t>0664/9213718</t>
  </si>
  <si>
    <t>99408614</t>
  </si>
  <si>
    <t>Kirchbichl</t>
  </si>
  <si>
    <t xml:space="preserve">Fahrzeugtechnik Martin Stampfer </t>
  </si>
  <si>
    <t>Lofererstraße 56</t>
  </si>
  <si>
    <t>6322</t>
  </si>
  <si>
    <t>info@kfz-stampfer.at</t>
  </si>
  <si>
    <t>0664/7393750</t>
  </si>
  <si>
    <t>99408620</t>
  </si>
  <si>
    <t>Reifen Hollerweger Vertriebs Ges.m.b.H.</t>
  </si>
  <si>
    <t>Atterseerstraße 115</t>
  </si>
  <si>
    <t>mh@reifen-hollerweger.com</t>
  </si>
  <si>
    <t>07672/94800-16</t>
  </si>
  <si>
    <t>99408621</t>
  </si>
  <si>
    <t xml:space="preserve">Kfz ENWI e.U. </t>
  </si>
  <si>
    <t>Köglerweg 5</t>
  </si>
  <si>
    <t>8042</t>
  </si>
  <si>
    <t>enwi_cars@gmx.at</t>
  </si>
  <si>
    <t>0699/316273216</t>
  </si>
  <si>
    <t>99408622</t>
  </si>
  <si>
    <t>Schwefel-Garage Wolfgang Seppi</t>
  </si>
  <si>
    <t>Johann-Georg-Ulmer-Straße 8</t>
  </si>
  <si>
    <t>w.seppi@schwefel-garage.at</t>
  </si>
  <si>
    <t>05572/21338</t>
  </si>
  <si>
    <t>99408623</t>
  </si>
  <si>
    <t>Predlitz</t>
  </si>
  <si>
    <t xml:space="preserve">Prodinger GmbH </t>
  </si>
  <si>
    <t>Pirning 124</t>
  </si>
  <si>
    <t>8863</t>
  </si>
  <si>
    <t>horst.prodinger@kfz-prodinger.at</t>
  </si>
  <si>
    <t>03534/83053</t>
  </si>
  <si>
    <t>99408657</t>
  </si>
  <si>
    <t>St. Margarethen</t>
  </si>
  <si>
    <t xml:space="preserve">EP Carstyling </t>
  </si>
  <si>
    <t>Gewerbegebiet 201</t>
  </si>
  <si>
    <t>5581</t>
  </si>
  <si>
    <t>epcarstyling@aon.at</t>
  </si>
  <si>
    <t>06476/600</t>
  </si>
  <si>
    <t>99408659</t>
  </si>
  <si>
    <t xml:space="preserve">Ing. Matthias Wüst </t>
  </si>
  <si>
    <t>Siegfried-Charoux-Straße 20</t>
  </si>
  <si>
    <t>h.m.wuest@aon.at</t>
  </si>
  <si>
    <t>02244/2038</t>
  </si>
  <si>
    <t>99408662</t>
  </si>
  <si>
    <t xml:space="preserve">KFZ - Meisterbetrieb </t>
  </si>
  <si>
    <t>office@kfz-meisterbetrieb.at</t>
  </si>
  <si>
    <t>0676/3190006</t>
  </si>
  <si>
    <t>99408664</t>
  </si>
  <si>
    <t>Kainbach bei Graz</t>
  </si>
  <si>
    <t xml:space="preserve">KFZ - Voit </t>
  </si>
  <si>
    <t>Ragnitzstraße 377</t>
  </si>
  <si>
    <t>office@kfz-voit.at</t>
  </si>
  <si>
    <t>0316/301341</t>
  </si>
  <si>
    <t>99408670</t>
  </si>
  <si>
    <t>Pfaffenhofen</t>
  </si>
  <si>
    <t>Harald Porta Kfz-Servicestation</t>
  </si>
  <si>
    <t>Bahnweg 94</t>
  </si>
  <si>
    <t>6405</t>
  </si>
  <si>
    <t>kfz-harald-porta@outlook.com</t>
  </si>
  <si>
    <t>05262/62542-15</t>
  </si>
  <si>
    <t>99408671</t>
  </si>
  <si>
    <t>Neu Rum</t>
  </si>
  <si>
    <t xml:space="preserve">KFZ Service Center BIRI </t>
  </si>
  <si>
    <t>Autstraße 4a</t>
  </si>
  <si>
    <t>biris-kfz@aon.at</t>
  </si>
  <si>
    <t>0512/200506</t>
  </si>
  <si>
    <t>99408673</t>
  </si>
  <si>
    <t xml:space="preserve">Biechl Robert KG </t>
  </si>
  <si>
    <t>Burgenlandstraße 18</t>
  </si>
  <si>
    <t>robertbiechl.keg@biechl.at</t>
  </si>
  <si>
    <t>0512/566649</t>
  </si>
  <si>
    <t>99408674</t>
  </si>
  <si>
    <t>Navis</t>
  </si>
  <si>
    <t xml:space="preserve">KFZ Alois Auer </t>
  </si>
  <si>
    <t>Außerweg 61</t>
  </si>
  <si>
    <t>6145</t>
  </si>
  <si>
    <t>kfz-aer@aon.at</t>
  </si>
  <si>
    <t>05273/20083</t>
  </si>
  <si>
    <t>99408675</t>
  </si>
  <si>
    <t xml:space="preserve">KFZ-Parigger Christoph </t>
  </si>
  <si>
    <t>Bahnhof Umgebung 17</t>
  </si>
  <si>
    <t>christoph.parigger@gmx.at</t>
  </si>
  <si>
    <t>0676/83112240</t>
  </si>
  <si>
    <t>99408676</t>
  </si>
  <si>
    <t xml:space="preserve">KFZ Prascher </t>
  </si>
  <si>
    <t>Bachgasse 2a</t>
  </si>
  <si>
    <t>martin.muessigang@gmail.at</t>
  </si>
  <si>
    <t>0664/4629959</t>
  </si>
  <si>
    <t>99408677</t>
  </si>
  <si>
    <t xml:space="preserve">Dogan-Tosun OG </t>
  </si>
  <si>
    <t>Untermarktstraße 63</t>
  </si>
  <si>
    <t>kfzteam@aon.at</t>
  </si>
  <si>
    <t>0650/8106741</t>
  </si>
  <si>
    <t>99408679</t>
  </si>
  <si>
    <t>Vomp</t>
  </si>
  <si>
    <t xml:space="preserve">Tramposch Martin </t>
  </si>
  <si>
    <t>Fiecht 6</t>
  </si>
  <si>
    <t>6134</t>
  </si>
  <si>
    <t>kfztramposch@gmail.com</t>
  </si>
  <si>
    <t>0676/4025914</t>
  </si>
  <si>
    <t>99408681</t>
  </si>
  <si>
    <t>Pettnau</t>
  </si>
  <si>
    <t>Kluibenschädl Alexander AKM Karosserie u. Motor</t>
  </si>
  <si>
    <t>Tiroler Straße 117</t>
  </si>
  <si>
    <t>6408</t>
  </si>
  <si>
    <t>alex@kluibenschaedl.at</t>
  </si>
  <si>
    <t>05238/52562</t>
  </si>
  <si>
    <t>99408682</t>
  </si>
  <si>
    <t>Stans</t>
  </si>
  <si>
    <t xml:space="preserve">Gernot Steinlechner </t>
  </si>
  <si>
    <t>Schlagturm 31</t>
  </si>
  <si>
    <t>6135</t>
  </si>
  <si>
    <t>office@kfz-steinlechner.at</t>
  </si>
  <si>
    <t>05242/65614</t>
  </si>
  <si>
    <t>99408686</t>
  </si>
  <si>
    <t xml:space="preserve">Robert Harrer GmbH </t>
  </si>
  <si>
    <t>Auen 61</t>
  </si>
  <si>
    <t>office@robert-harrer.at</t>
  </si>
  <si>
    <t>03179/27395</t>
  </si>
  <si>
    <t>99408689</t>
  </si>
  <si>
    <t>Toyota Aniser Autodienst Ebbs GmbH</t>
  </si>
  <si>
    <t>Wildbichler Straße 52</t>
  </si>
  <si>
    <t>toyota@aniser.at</t>
  </si>
  <si>
    <t>05373/42384</t>
  </si>
  <si>
    <t>99408694</t>
  </si>
  <si>
    <t>Kematen in Tirol</t>
  </si>
  <si>
    <t xml:space="preserve">Peter Span </t>
  </si>
  <si>
    <t>Dorfstraße 14</t>
  </si>
  <si>
    <t>6175</t>
  </si>
  <si>
    <t>kfz.span@gmail.com</t>
  </si>
  <si>
    <t>05232/2292</t>
  </si>
  <si>
    <t>99408701</t>
  </si>
  <si>
    <t>Schäffern</t>
  </si>
  <si>
    <t xml:space="preserve">Fahrzeugtechnik Kager </t>
  </si>
  <si>
    <t>Hauptstraße 18a</t>
  </si>
  <si>
    <t>8244</t>
  </si>
  <si>
    <t>office@kager-fahrzeugtechnik.at</t>
  </si>
  <si>
    <t>03339/7205</t>
  </si>
  <si>
    <t>99408703</t>
  </si>
  <si>
    <t>Waldbach</t>
  </si>
  <si>
    <t xml:space="preserve">Johann Lengl </t>
  </si>
  <si>
    <t>Riegersbach 222</t>
  </si>
  <si>
    <t>8253</t>
  </si>
  <si>
    <t>office@lengl.at</t>
  </si>
  <si>
    <t>03336/20002</t>
  </si>
  <si>
    <t>99408707</t>
  </si>
  <si>
    <t xml:space="preserve">Just GmbH &amp; Co KG </t>
  </si>
  <si>
    <t>Loferer Bundesstraße 32</t>
  </si>
  <si>
    <t>service@auto-just.at</t>
  </si>
  <si>
    <t>06542/72377</t>
  </si>
  <si>
    <t>99408723</t>
  </si>
  <si>
    <t>Bleiburg</t>
  </si>
  <si>
    <t xml:space="preserve">Erich Kuehs KG </t>
  </si>
  <si>
    <t>9150</t>
  </si>
  <si>
    <t>kuehskg.erich@utanet.at</t>
  </si>
  <si>
    <t>04235/2056</t>
  </si>
  <si>
    <t>99408752</t>
  </si>
  <si>
    <t>Veitsch</t>
  </si>
  <si>
    <t xml:space="preserve">Harald Horvath </t>
  </si>
  <si>
    <t>Roseggergasse 21</t>
  </si>
  <si>
    <t>8663</t>
  </si>
  <si>
    <t>custoca@gmail.com</t>
  </si>
  <si>
    <t>0664/75007814</t>
  </si>
  <si>
    <t>99408759</t>
  </si>
  <si>
    <t>Herwig Tiffner Kfz Meisterbetrieb</t>
  </si>
  <si>
    <t>Höfling, Schwarze Straße 4</t>
  </si>
  <si>
    <t>office@kfz-tiffner.at</t>
  </si>
  <si>
    <t>04276/48747</t>
  </si>
  <si>
    <t>99408760</t>
  </si>
  <si>
    <t>Pframa</t>
  </si>
  <si>
    <t xml:space="preserve">Johann Ondrovcik </t>
  </si>
  <si>
    <t>Pframa 63</t>
  </si>
  <si>
    <t>2305</t>
  </si>
  <si>
    <t>johann.ondrovcik@aon.at</t>
  </si>
  <si>
    <t>02214/2413</t>
  </si>
  <si>
    <t>99408761</t>
  </si>
  <si>
    <t>Groß Enzersdorf, Wittau</t>
  </si>
  <si>
    <t xml:space="preserve">Autohaus Iser </t>
  </si>
  <si>
    <t>Hauptstraße 83</t>
  </si>
  <si>
    <t>office@autoiser.at</t>
  </si>
  <si>
    <t>02215/2224-0</t>
  </si>
  <si>
    <t>99408776</t>
  </si>
  <si>
    <t>Persenbeug</t>
  </si>
  <si>
    <t>KFZ-Werkstätte und Handel Christian Redl</t>
  </si>
  <si>
    <t>Holzstraße 3</t>
  </si>
  <si>
    <t>3680</t>
  </si>
  <si>
    <t>office@kfz-redl.at</t>
  </si>
  <si>
    <t>7421/58365</t>
  </si>
  <si>
    <t>99408791</t>
  </si>
  <si>
    <t>Wilhelmsburg</t>
  </si>
  <si>
    <t>Haiderer Wilhelm Kfz Handel &amp; Zubehör</t>
  </si>
  <si>
    <t>Alois-Ebner-Straße 3</t>
  </si>
  <si>
    <t>3150</t>
  </si>
  <si>
    <t>office@kfz-haiderer.at</t>
  </si>
  <si>
    <t>02746/6086</t>
  </si>
  <si>
    <t>99408798</t>
  </si>
  <si>
    <t xml:space="preserve">Macherhammer OG </t>
  </si>
  <si>
    <t>Schmiedingerstraße 6</t>
  </si>
  <si>
    <t>marina@macherhammer.co.at</t>
  </si>
  <si>
    <t>0664/2027603</t>
  </si>
  <si>
    <t>99408799</t>
  </si>
  <si>
    <t>Kraxner Elmar KFZ-Meisterbetrieb GmbH</t>
  </si>
  <si>
    <t>Schlappach 7</t>
  </si>
  <si>
    <t>info@kfz-kraxner.at</t>
  </si>
  <si>
    <t>05262/62200</t>
  </si>
  <si>
    <t>99408805</t>
  </si>
  <si>
    <t>Obdach</t>
  </si>
  <si>
    <t>Franz Pirker Kfz-Handels GmbH</t>
  </si>
  <si>
    <t>Kleinprethal 24</t>
  </si>
  <si>
    <t>8742</t>
  </si>
  <si>
    <t>office@autopirker.at</t>
  </si>
  <si>
    <t>0664/2107267</t>
  </si>
  <si>
    <t>99408852</t>
  </si>
  <si>
    <t>Algund bei Meran</t>
  </si>
  <si>
    <t xml:space="preserve">MobilTec OHG </t>
  </si>
  <si>
    <t>J. Weingartner - Str. 85</t>
  </si>
  <si>
    <t>39022</t>
  </si>
  <si>
    <t>99408854</t>
  </si>
  <si>
    <t>Litschau</t>
  </si>
  <si>
    <t>Gerry's Box Gerald Pöschl</t>
  </si>
  <si>
    <t>Stadtplatz 30</t>
  </si>
  <si>
    <t>3874</t>
  </si>
  <si>
    <t>office@gerrys-box.at</t>
  </si>
  <si>
    <t>0664 3820410</t>
  </si>
  <si>
    <t>99408862</t>
  </si>
  <si>
    <t>Södling</t>
  </si>
  <si>
    <t>SB-Waschcenter Reifen-Servicest. Inh. Grinschgl Markus e.U.</t>
  </si>
  <si>
    <t>Packerstraße 162</t>
  </si>
  <si>
    <t>8561</t>
  </si>
  <si>
    <t>03137/28762</t>
  </si>
  <si>
    <t>99408863</t>
  </si>
  <si>
    <t xml:space="preserve">S.K.L. Automobile GmbH </t>
  </si>
  <si>
    <t>Laaer Bundesstraße, Parzelle 252</t>
  </si>
  <si>
    <t>office@skl-automobile.at</t>
  </si>
  <si>
    <t>02262/62202</t>
  </si>
  <si>
    <t>99408864</t>
  </si>
  <si>
    <t>Seewalchen am Attersee</t>
  </si>
  <si>
    <t xml:space="preserve">Alois Gebetsroither </t>
  </si>
  <si>
    <t>Kemating 36a</t>
  </si>
  <si>
    <t>0664/73815769</t>
  </si>
  <si>
    <t>99408870</t>
  </si>
  <si>
    <t>Flughafen Wien</t>
  </si>
  <si>
    <t xml:space="preserve">Dantinger GmbH </t>
  </si>
  <si>
    <t>Ausfahrtsstraße Objekt 966</t>
  </si>
  <si>
    <t>1300</t>
  </si>
  <si>
    <t>99408960</t>
  </si>
  <si>
    <t xml:space="preserve">Johann Seidl e.U. </t>
  </si>
  <si>
    <t>Lagerhausstraße 28</t>
  </si>
  <si>
    <t>info@karosseriebau-seidl.at</t>
  </si>
  <si>
    <t>0800 240431552</t>
  </si>
  <si>
    <t>99409019</t>
  </si>
  <si>
    <t>Aflenz</t>
  </si>
  <si>
    <t>Robert Schwarzl KFZ - Technik</t>
  </si>
  <si>
    <t>Aflenz Kurort 410</t>
  </si>
  <si>
    <t>8623</t>
  </si>
  <si>
    <t>kfz-technik-schwarzl@aon.at</t>
  </si>
  <si>
    <t>03861 23389</t>
  </si>
  <si>
    <t>99409024</t>
  </si>
  <si>
    <t>Felix Niederberger AD Autodienst</t>
  </si>
  <si>
    <t>Winklarner Straße 10</t>
  </si>
  <si>
    <t>office@autodienst-nw.at</t>
  </si>
  <si>
    <t>07472 67413</t>
  </si>
  <si>
    <t>99409104</t>
  </si>
  <si>
    <t xml:space="preserve">Akgün Autoservice KG </t>
  </si>
  <si>
    <t>Hochwassergasse 6 Box 5</t>
  </si>
  <si>
    <t>99409142</t>
  </si>
  <si>
    <t>Eugen R. Dietrich GmbH &amp; Co KG Mercedes-Benz</t>
  </si>
  <si>
    <t>Jägerstraße 68-70</t>
  </si>
  <si>
    <t>dietrich@mercedes.at</t>
  </si>
  <si>
    <t>01 3308474-0</t>
  </si>
  <si>
    <t>99409201</t>
  </si>
  <si>
    <t>Rorbach an der Lafn</t>
  </si>
  <si>
    <t>Johannes Hammerl Kfz-Technik</t>
  </si>
  <si>
    <t>Eichberg 141</t>
  </si>
  <si>
    <t>8234</t>
  </si>
  <si>
    <t>j.hammerl@gmx.net</t>
  </si>
  <si>
    <t>0676 9364610</t>
  </si>
  <si>
    <t>99409202</t>
  </si>
  <si>
    <t xml:space="preserve">KFZ - Service SOWA </t>
  </si>
  <si>
    <t>Fressnitzstraße 43</t>
  </si>
  <si>
    <t>99409210</t>
  </si>
  <si>
    <t xml:space="preserve">KFZ-Takev GmbH </t>
  </si>
  <si>
    <t>Neusiedler Straße 17</t>
  </si>
  <si>
    <t>02236 24095</t>
  </si>
  <si>
    <t>99409220</t>
  </si>
  <si>
    <t xml:space="preserve">Schöllers Autoklinik GmbH </t>
  </si>
  <si>
    <t>Perfektastraße 88/3</t>
  </si>
  <si>
    <t>willi.schoeller@aon.at</t>
  </si>
  <si>
    <t>016036727</t>
  </si>
  <si>
    <t>99409222</t>
  </si>
  <si>
    <t>Unterweitersdorf</t>
  </si>
  <si>
    <t>A. Stadlbauer (gegr.1845) Tankstellen Bau- u. BetriebsgesmbH</t>
  </si>
  <si>
    <t>Betriebsstraße 1</t>
  </si>
  <si>
    <t>4210</t>
  </si>
  <si>
    <t>office@ecodrom.at</t>
  </si>
  <si>
    <t>07242/47 346</t>
  </si>
  <si>
    <t>99409224</t>
  </si>
  <si>
    <t xml:space="preserve">Autopark GmbH </t>
  </si>
  <si>
    <t>Langer Weg 12</t>
  </si>
  <si>
    <t>innsbruck@autopark.at</t>
  </si>
  <si>
    <t>0512 3336-0</t>
  </si>
  <si>
    <t>99409272</t>
  </si>
  <si>
    <t>Little EDI's Garage GmbH Edhem Sejkic</t>
  </si>
  <si>
    <t>Oboakergasse 25</t>
  </si>
  <si>
    <t>littleedisgarage@aon.at</t>
  </si>
  <si>
    <t>01 4894171</t>
  </si>
  <si>
    <t>99409280</t>
  </si>
  <si>
    <t>Ledenitzen</t>
  </si>
  <si>
    <t>Georg Krall Kfz Meisterbetrieb und Handel</t>
  </si>
  <si>
    <t>9581</t>
  </si>
  <si>
    <t>0650/6429632</t>
  </si>
  <si>
    <t>99409313</t>
  </si>
  <si>
    <t>Pinkafeld</t>
  </si>
  <si>
    <t xml:space="preserve">Richi - Taxi </t>
  </si>
  <si>
    <t>Hochart 69</t>
  </si>
  <si>
    <t>7423</t>
  </si>
  <si>
    <t>taxi-richi@aon.at</t>
  </si>
  <si>
    <t>03357 45696</t>
  </si>
  <si>
    <t>99409335</t>
  </si>
  <si>
    <t>Marjan Todorovic Kfz-Handel</t>
  </si>
  <si>
    <t>Schimmelgasse 11/27-28</t>
  </si>
  <si>
    <t>kaufdesjahres@hotmail.com</t>
  </si>
  <si>
    <t>0650 / 9160572</t>
  </si>
  <si>
    <t>99409344</t>
  </si>
  <si>
    <t>Schwarzenau</t>
  </si>
  <si>
    <t xml:space="preserve">Autohaus Hahnl GmbH </t>
  </si>
  <si>
    <t>Industriestraße 1</t>
  </si>
  <si>
    <t>3900</t>
  </si>
  <si>
    <t>office@autohaus-hahnl.at</t>
  </si>
  <si>
    <t>02849/27 279</t>
  </si>
  <si>
    <t>99409345</t>
  </si>
  <si>
    <t>Nondorf</t>
  </si>
  <si>
    <t>Johann Holzmüller Kfz - Mechanikermeister</t>
  </si>
  <si>
    <t>Albrechtstraße 50</t>
  </si>
  <si>
    <t>3945</t>
  </si>
  <si>
    <t>auto.holzmueller@aon.at</t>
  </si>
  <si>
    <t>02855 7007</t>
  </si>
  <si>
    <t>99409376</t>
  </si>
  <si>
    <t>Hernstein</t>
  </si>
  <si>
    <t>Wolfgang Garherr Kfz-Werkstätte</t>
  </si>
  <si>
    <t>Berndorfer Straße 29</t>
  </si>
  <si>
    <t>2561</t>
  </si>
  <si>
    <t>99409514</t>
  </si>
  <si>
    <t xml:space="preserve">Alfons Sullbauer </t>
  </si>
  <si>
    <t>Goritschitzen 28</t>
  </si>
  <si>
    <t>alfons111@a1.net</t>
  </si>
  <si>
    <t>06645036376</t>
  </si>
  <si>
    <t>99409565</t>
  </si>
  <si>
    <t xml:space="preserve">Autohaus Bogner GmbH </t>
  </si>
  <si>
    <t>Felixstraße 2-12</t>
  </si>
  <si>
    <t>office@autohaus-bogner.at</t>
  </si>
  <si>
    <t>02626 62831-0</t>
  </si>
  <si>
    <t>99409625</t>
  </si>
  <si>
    <t>Ötztal Bahnhof</t>
  </si>
  <si>
    <t xml:space="preserve">AMP auer &amp; marth OG </t>
  </si>
  <si>
    <t>Olympstraße 29</t>
  </si>
  <si>
    <t>6430</t>
  </si>
  <si>
    <t>office@am-power.at</t>
  </si>
  <si>
    <t>05266 88175</t>
  </si>
  <si>
    <t>99409630</t>
  </si>
  <si>
    <t>Katsdorf</t>
  </si>
  <si>
    <t>Konrad Leonhartsberger GmbH Kfz-Werkstätte</t>
  </si>
  <si>
    <t>Breitenbruck 71</t>
  </si>
  <si>
    <t>4223</t>
  </si>
  <si>
    <t>kfz.leonhartsberger@aon.at</t>
  </si>
  <si>
    <t>0664 8491730</t>
  </si>
  <si>
    <t>99409632</t>
  </si>
  <si>
    <t xml:space="preserve">RMS Technik Christian Mrlik </t>
  </si>
  <si>
    <t>Wolfshoferamt 25</t>
  </si>
  <si>
    <t>office@rms-technik.at</t>
  </si>
  <si>
    <t>02987 24330</t>
  </si>
  <si>
    <t>99409641</t>
  </si>
  <si>
    <t xml:space="preserve">Berni's Biker Bude </t>
  </si>
  <si>
    <t>Industriepark Süd A3</t>
  </si>
  <si>
    <t>99409662</t>
  </si>
  <si>
    <t xml:space="preserve">KFZ Haydter </t>
  </si>
  <si>
    <t>Uferstraße 14</t>
  </si>
  <si>
    <t>info@kfz-haydter.at</t>
  </si>
  <si>
    <t>07433 29982</t>
  </si>
  <si>
    <t>99409713</t>
  </si>
  <si>
    <t xml:space="preserve">NUPE Technik GmbH </t>
  </si>
  <si>
    <t>Bambergergasse 62/1</t>
  </si>
  <si>
    <t>office@nupe.at</t>
  </si>
  <si>
    <t>01 2808877</t>
  </si>
  <si>
    <t>99409748</t>
  </si>
  <si>
    <t>Schlierbach</t>
  </si>
  <si>
    <t xml:space="preserve">Lattner Ges.m.b.H. </t>
  </si>
  <si>
    <t>Haselböckaustraße 2</t>
  </si>
  <si>
    <t>4553</t>
  </si>
  <si>
    <t>office@lattner.at</t>
  </si>
  <si>
    <t>07582-83001</t>
  </si>
  <si>
    <t>99409875</t>
  </si>
  <si>
    <t>Aichdorf</t>
  </si>
  <si>
    <t xml:space="preserve">Dipl. Ing. Horst Wildbolz </t>
  </si>
  <si>
    <t>Bundesstraße 33</t>
  </si>
  <si>
    <t>99409965</t>
  </si>
  <si>
    <t>Glurns</t>
  </si>
  <si>
    <t>Autoservice KG Wallnöfer Gerd &amp; Co.</t>
  </si>
  <si>
    <t>Punistraße 4</t>
  </si>
  <si>
    <t>39020</t>
  </si>
  <si>
    <t>99410002</t>
  </si>
  <si>
    <t xml:space="preserve">J. Gregor - Autoreparatur GmbH </t>
  </si>
  <si>
    <t>Storkgasse 16</t>
  </si>
  <si>
    <t>office@kfz-gregor.at</t>
  </si>
  <si>
    <t>01 5441101</t>
  </si>
  <si>
    <t>99410006</t>
  </si>
  <si>
    <t xml:space="preserve">Hilbert Werkstätten GmbH </t>
  </si>
  <si>
    <t>Madlsederstraße 1</t>
  </si>
  <si>
    <t>office@auto-hilbert.at</t>
  </si>
  <si>
    <t>07252 73460-0</t>
  </si>
  <si>
    <t>99410019</t>
  </si>
  <si>
    <t>Grafenstein</t>
  </si>
  <si>
    <t xml:space="preserve">Markus Golger </t>
  </si>
  <si>
    <t>Truttendorf 35</t>
  </si>
  <si>
    <t>9131</t>
  </si>
  <si>
    <t>service@golger-kfzwerkstaette.com</t>
  </si>
  <si>
    <t>04225 29152</t>
  </si>
  <si>
    <t>99410052</t>
  </si>
  <si>
    <t>KFZ-Technik Senad GmbH DIE WERKSTATT</t>
  </si>
  <si>
    <t>Werkstraße 4</t>
  </si>
  <si>
    <t>info@senad-kfz.at</t>
  </si>
  <si>
    <t>07245 21763</t>
  </si>
  <si>
    <t>99410054</t>
  </si>
  <si>
    <t>KFZ Technik Kornberger Norbert Kornberger</t>
  </si>
  <si>
    <t>Speisingerstraße 159</t>
  </si>
  <si>
    <t>n.kornberger@aon.at</t>
  </si>
  <si>
    <t>0664 52 58 756</t>
  </si>
  <si>
    <t>99410131</t>
  </si>
  <si>
    <t xml:space="preserve">Halil Sezer KG </t>
  </si>
  <si>
    <t>Kupferschmiedgasse 19/7</t>
  </si>
  <si>
    <t>office@kfzsezer.at</t>
  </si>
  <si>
    <t>0676 4613270</t>
  </si>
  <si>
    <t>99410139</t>
  </si>
  <si>
    <t xml:space="preserve">Motorsport Sandra Mair </t>
  </si>
  <si>
    <t>Ing. Etzelstraße Viaduktbogen 72/73</t>
  </si>
  <si>
    <t>office@motorsport-sandra.at</t>
  </si>
  <si>
    <t>0664/2346509</t>
  </si>
  <si>
    <t>99410209</t>
  </si>
  <si>
    <t xml:space="preserve">Autoinstandsetzung Bieber GmbH </t>
  </si>
  <si>
    <t>Graf-Starhemberggasse 33</t>
  </si>
  <si>
    <t>office@auto-bieber.com</t>
  </si>
  <si>
    <t>0676 575 68 47</t>
  </si>
  <si>
    <t>99410382</t>
  </si>
  <si>
    <t xml:space="preserve">KFZ - Service Ebner </t>
  </si>
  <si>
    <t>Ing.-Etzel-Straße 141</t>
  </si>
  <si>
    <t>kfz-ebner@tmo.at</t>
  </si>
  <si>
    <t>0664 3412713</t>
  </si>
  <si>
    <t>99410383</t>
  </si>
  <si>
    <t>Franking</t>
  </si>
  <si>
    <t xml:space="preserve">Klaus Renzl Kfz </t>
  </si>
  <si>
    <t>Franking 17</t>
  </si>
  <si>
    <t>5131</t>
  </si>
  <si>
    <t>kfz-renzl@renzl.info</t>
  </si>
  <si>
    <t>062778107</t>
  </si>
  <si>
    <t>99410387</t>
  </si>
  <si>
    <t xml:space="preserve">Christian Gebhart </t>
  </si>
  <si>
    <t>Hallerstraße 141</t>
  </si>
  <si>
    <t>office@christian-gebhart.com</t>
  </si>
  <si>
    <t>0512 204285</t>
  </si>
  <si>
    <t>99410388</t>
  </si>
  <si>
    <t xml:space="preserve">KFZ Josef Lechner </t>
  </si>
  <si>
    <t>Salzstraße 14</t>
  </si>
  <si>
    <t>kfz.josef@gmx.at</t>
  </si>
  <si>
    <t>0650 8214636</t>
  </si>
  <si>
    <t>99410418</t>
  </si>
  <si>
    <t xml:space="preserve">FN KFZ-Technik GmbH </t>
  </si>
  <si>
    <t>Seestadtstraße 8 / Objekt 1</t>
  </si>
  <si>
    <t>office@fn-kfz-technik.at</t>
  </si>
  <si>
    <t>01 774 27 64</t>
  </si>
  <si>
    <t>99410422</t>
  </si>
  <si>
    <t>St.Pölten</t>
  </si>
  <si>
    <t xml:space="preserve">K-T-W KFZ -Technik Wuzel </t>
  </si>
  <si>
    <t>Purkersdorfer Straße 53</t>
  </si>
  <si>
    <t>office@kfz-wuzel.at</t>
  </si>
  <si>
    <t>02742 253391</t>
  </si>
  <si>
    <t>99410453</t>
  </si>
  <si>
    <t xml:space="preserve">Auto Haidinger </t>
  </si>
  <si>
    <t>Straß 16</t>
  </si>
  <si>
    <t>99410457</t>
  </si>
  <si>
    <t>Mühldorf</t>
  </si>
  <si>
    <t xml:space="preserve">Schantl Quad ATV </t>
  </si>
  <si>
    <t>Untergiem 44</t>
  </si>
  <si>
    <t>schantl-austria@aon.at</t>
  </si>
  <si>
    <t>03152 / 29107</t>
  </si>
  <si>
    <t>99410460</t>
  </si>
  <si>
    <t>Oberbuch</t>
  </si>
  <si>
    <t xml:space="preserve">Thomas Günther Labi </t>
  </si>
  <si>
    <t>Oberbuch 51</t>
  </si>
  <si>
    <t>8274</t>
  </si>
  <si>
    <t>kfzlabi@aon.at</t>
  </si>
  <si>
    <t>0664 42 03 551</t>
  </si>
  <si>
    <t>99410483</t>
  </si>
  <si>
    <t>Ampass</t>
  </si>
  <si>
    <t xml:space="preserve">Manfred Wanker </t>
  </si>
  <si>
    <t>Haller Innbrücke 9c</t>
  </si>
  <si>
    <t>6070</t>
  </si>
  <si>
    <t>wanker.manfred@aon.at</t>
  </si>
  <si>
    <t>05223 41940</t>
  </si>
  <si>
    <t>99410484</t>
  </si>
  <si>
    <t>Riefensberg</t>
  </si>
  <si>
    <t xml:space="preserve">Fink &amp; Fink OG </t>
  </si>
  <si>
    <t>Gaden 159a</t>
  </si>
  <si>
    <t>6943</t>
  </si>
  <si>
    <t>055138510</t>
  </si>
  <si>
    <t>99410516</t>
  </si>
  <si>
    <t xml:space="preserve">KFZ Flexa e.U. </t>
  </si>
  <si>
    <t>Hebragasse 5</t>
  </si>
  <si>
    <t>1090</t>
  </si>
  <si>
    <t>01/4052370</t>
  </si>
  <si>
    <t>99410519</t>
  </si>
  <si>
    <t xml:space="preserve">Ömer Özata </t>
  </si>
  <si>
    <t>Holzmüllerstraße 8</t>
  </si>
  <si>
    <t>99410540</t>
  </si>
  <si>
    <t xml:space="preserve">IMEX-Gebrauchtwagen </t>
  </si>
  <si>
    <t>Grazerstraße 24</t>
  </si>
  <si>
    <t>0650 2230526</t>
  </si>
  <si>
    <t>99410542</t>
  </si>
  <si>
    <t>Scheffau</t>
  </si>
  <si>
    <t xml:space="preserve">KFZ &amp; Lack Fritz OG </t>
  </si>
  <si>
    <t>Bärbichl</t>
  </si>
  <si>
    <t>6351</t>
  </si>
  <si>
    <t>info@kfz-lack-fritz.at</t>
  </si>
  <si>
    <t>05358 44404</t>
  </si>
  <si>
    <t>99410556</t>
  </si>
  <si>
    <t>Weißbriach</t>
  </si>
  <si>
    <t xml:space="preserve">Gitschtal Service </t>
  </si>
  <si>
    <t>Weißbriach 237</t>
  </si>
  <si>
    <t>9622</t>
  </si>
  <si>
    <t>99410558</t>
  </si>
  <si>
    <t>Wr.Neustadt</t>
  </si>
  <si>
    <t>Platintuning KFZ Meisterbetrieb</t>
  </si>
  <si>
    <t>Pfarrer Karl Schillingasse 3</t>
  </si>
  <si>
    <t>99410563</t>
  </si>
  <si>
    <t>St. Stefan</t>
  </si>
  <si>
    <t xml:space="preserve">Ing. Johann Hiebaum e.U. </t>
  </si>
  <si>
    <t>Feldbacher Straße 62</t>
  </si>
  <si>
    <t>office@hiebaum.com</t>
  </si>
  <si>
    <t>0664 1322155</t>
  </si>
  <si>
    <t>99410607</t>
  </si>
  <si>
    <t>Seebenstein</t>
  </si>
  <si>
    <t>Auto Glock Inh. Michael Glock</t>
  </si>
  <si>
    <t>Bahnstraße 12</t>
  </si>
  <si>
    <t>2824</t>
  </si>
  <si>
    <t>service@auto-glock.at</t>
  </si>
  <si>
    <t>02627 47711</t>
  </si>
  <si>
    <t>99410627</t>
  </si>
  <si>
    <t>Weißkirchen</t>
  </si>
  <si>
    <t xml:space="preserve">Sclacher - KFZ </t>
  </si>
  <si>
    <t>Judenburgstraße 14a</t>
  </si>
  <si>
    <t>8741</t>
  </si>
  <si>
    <t>office@schlacher-kfz.at</t>
  </si>
  <si>
    <t>0676/7058132</t>
  </si>
  <si>
    <t>99410630</t>
  </si>
  <si>
    <t xml:space="preserve">KFZ - Service Wonisch </t>
  </si>
  <si>
    <t>Kirchbach 122</t>
  </si>
  <si>
    <t>99410641</t>
  </si>
  <si>
    <t>Kematen</t>
  </si>
  <si>
    <t xml:space="preserve">KFZ Lorch Sebastian </t>
  </si>
  <si>
    <t>Industriezone 1</t>
  </si>
  <si>
    <t>kfz-lorch@live.at</t>
  </si>
  <si>
    <t>06645481924</t>
  </si>
  <si>
    <t>99410726</t>
  </si>
  <si>
    <t>Orth</t>
  </si>
  <si>
    <t xml:space="preserve">Ing. Franz Greiner </t>
  </si>
  <si>
    <t>2304</t>
  </si>
  <si>
    <t>99410739</t>
  </si>
  <si>
    <t xml:space="preserve">Autowelt Sintschnig GmbH </t>
  </si>
  <si>
    <t>Südbahngürtel 8</t>
  </si>
  <si>
    <t>office@sintschnig.com</t>
  </si>
  <si>
    <t>0463 32144</t>
  </si>
  <si>
    <t>99410751</t>
  </si>
  <si>
    <t>Tresdorf</t>
  </si>
  <si>
    <t xml:space="preserve">Motofactory Gilbert Grabmayer </t>
  </si>
  <si>
    <t>Gewerbepark II 4a</t>
  </si>
  <si>
    <t>2111</t>
  </si>
  <si>
    <t>office@motofactory.at</t>
  </si>
  <si>
    <t>02262 63237</t>
  </si>
  <si>
    <t>99410763</t>
  </si>
  <si>
    <t>Lassee</t>
  </si>
  <si>
    <t xml:space="preserve">Werner Zettel </t>
  </si>
  <si>
    <t>Neustift 5</t>
  </si>
  <si>
    <t>2291</t>
  </si>
  <si>
    <t>firma.zettel@aon.at</t>
  </si>
  <si>
    <t>02213 2347</t>
  </si>
  <si>
    <t>99410764</t>
  </si>
  <si>
    <t>Götzis</t>
  </si>
  <si>
    <t xml:space="preserve">KFZ-Servicestation Autotech </t>
  </si>
  <si>
    <t>Im Buch 50</t>
  </si>
  <si>
    <t>6840</t>
  </si>
  <si>
    <t>99410794</t>
  </si>
  <si>
    <t>Robert Armstorfer KFZ- Werkstatt</t>
  </si>
  <si>
    <t>Zettlau 6</t>
  </si>
  <si>
    <t>kfz-armstorfer@gmx.at</t>
  </si>
  <si>
    <t>0664 474 65 17</t>
  </si>
  <si>
    <t>99410804</t>
  </si>
  <si>
    <t>Seekirchen am Waller</t>
  </si>
  <si>
    <t xml:space="preserve">Forsterpointner GmbH </t>
  </si>
  <si>
    <t>Obertrumer Landesstraße 9</t>
  </si>
  <si>
    <t>5201</t>
  </si>
  <si>
    <t>info@forsterpointner.at</t>
  </si>
  <si>
    <t>62122292-0</t>
  </si>
  <si>
    <t>99410805</t>
  </si>
  <si>
    <t>Oberbergern</t>
  </si>
  <si>
    <t xml:space="preserve">KFZ - Zierlinger </t>
  </si>
  <si>
    <t>Oberbergern 142</t>
  </si>
  <si>
    <t>3512</t>
  </si>
  <si>
    <t>kfz-zierlinger@wavenet.at</t>
  </si>
  <si>
    <t>0664 153 28 65</t>
  </si>
  <si>
    <t>99410808</t>
  </si>
  <si>
    <t>Saalfelden am Steine</t>
  </si>
  <si>
    <t>CarTEC Saalfelden Ellikci Mustafa</t>
  </si>
  <si>
    <t>Otto-Gruber-Straße 7</t>
  </si>
  <si>
    <t>99410831</t>
  </si>
  <si>
    <t>Golling</t>
  </si>
  <si>
    <t xml:space="preserve">Johann Köppl </t>
  </si>
  <si>
    <t>Moartalstraße 5</t>
  </si>
  <si>
    <t>5440</t>
  </si>
  <si>
    <t>autokoeppl@aon.at</t>
  </si>
  <si>
    <t>0664 5947993</t>
  </si>
  <si>
    <t>99410833</t>
  </si>
  <si>
    <t>Helmut Hrdinka Kfz-Werkstatt</t>
  </si>
  <si>
    <t>Hauptstraße 6A</t>
  </si>
  <si>
    <t>hrdinka@aon.at</t>
  </si>
  <si>
    <t>02287 31 16-0</t>
  </si>
  <si>
    <t>99410868</t>
  </si>
  <si>
    <t>Bruck</t>
  </si>
  <si>
    <t xml:space="preserve">KFZ - Technik Lederer GmbH </t>
  </si>
  <si>
    <t>Glocknerweg 4</t>
  </si>
  <si>
    <t>5671</t>
  </si>
  <si>
    <t>kfz.lederer@gmail.com</t>
  </si>
  <si>
    <t>06545 20294</t>
  </si>
  <si>
    <t>99410885</t>
  </si>
  <si>
    <t xml:space="preserve">Werner Aichwalder </t>
  </si>
  <si>
    <t>Schwendnergasse 5</t>
  </si>
  <si>
    <t>99410890</t>
  </si>
  <si>
    <t>Gnadendorf</t>
  </si>
  <si>
    <t xml:space="preserve">Johannes Fischer </t>
  </si>
  <si>
    <t>Eichenbrunn 169</t>
  </si>
  <si>
    <t>2152</t>
  </si>
  <si>
    <t>99410895</t>
  </si>
  <si>
    <t xml:space="preserve">LKT Mario Mössmer </t>
  </si>
  <si>
    <t>Wiener Straße 126</t>
  </si>
  <si>
    <t>office@lkt.co.at</t>
  </si>
  <si>
    <t>0 29 52 / 20 999</t>
  </si>
  <si>
    <t>99410921</t>
  </si>
  <si>
    <t>Fürstenfeld</t>
  </si>
  <si>
    <t>Josef Kohl KFZ - Elektrik</t>
  </si>
  <si>
    <t>Mozartstraße 1</t>
  </si>
  <si>
    <t>8280</t>
  </si>
  <si>
    <t>kfzelektrik.kohl@gmx.at</t>
  </si>
  <si>
    <t>03382 52387</t>
  </si>
  <si>
    <t>99410933</t>
  </si>
  <si>
    <t>Preßguts bei Weiz</t>
  </si>
  <si>
    <t xml:space="preserve">KFZ Josef Lammer </t>
  </si>
  <si>
    <t>Preßguts 56</t>
  </si>
  <si>
    <t>kfz-lammer@gmx.at</t>
  </si>
  <si>
    <t>03113 2388</t>
  </si>
  <si>
    <t>99410968</t>
  </si>
  <si>
    <t>Kleinengersdorf</t>
  </si>
  <si>
    <t>Martin Fasching Kfz - Fachbetrieb</t>
  </si>
  <si>
    <t>Kleinengersdorfer Hauptstraße 38</t>
  </si>
  <si>
    <t>99410984</t>
  </si>
  <si>
    <t xml:space="preserve">Ferrogarage </t>
  </si>
  <si>
    <t>Ferrogasse 16</t>
  </si>
  <si>
    <t>office@ferrogarage.at</t>
  </si>
  <si>
    <t>01 4799690</t>
  </si>
  <si>
    <t>99410985</t>
  </si>
  <si>
    <t xml:space="preserve">Landesberufsschule Pinkafeld </t>
  </si>
  <si>
    <t>Schlossgasse 1</t>
  </si>
  <si>
    <t>99411008</t>
  </si>
  <si>
    <t>Autohaus TREFF Stojanovic Nenag KG</t>
  </si>
  <si>
    <t>Brünnerstraße 420</t>
  </si>
  <si>
    <t>99411011</t>
  </si>
  <si>
    <t>Wien-Flughafen</t>
  </si>
  <si>
    <t>Vienna Airport Technik GmbH Postfach 1/Obj. 420</t>
  </si>
  <si>
    <t>Vat-rechnung@viennaairport.com</t>
  </si>
  <si>
    <t>01 7007-25400</t>
  </si>
  <si>
    <t>99411014</t>
  </si>
  <si>
    <t>Kremsmünster</t>
  </si>
  <si>
    <t xml:space="preserve">Auto Dienst E. Schöllhuber </t>
  </si>
  <si>
    <t>Kremsegger Straße 16</t>
  </si>
  <si>
    <t>4550</t>
  </si>
  <si>
    <t>e.schollhuber@utanet.at</t>
  </si>
  <si>
    <t>017583 8432</t>
  </si>
  <si>
    <t>99411076</t>
  </si>
  <si>
    <t>Axams</t>
  </si>
  <si>
    <t xml:space="preserve">AB - Service </t>
  </si>
  <si>
    <t>Gewerbepark 12</t>
  </si>
  <si>
    <t>6094</t>
  </si>
  <si>
    <t>abservice@gmx.at</t>
  </si>
  <si>
    <t>0699 817114584</t>
  </si>
  <si>
    <t>99411142</t>
  </si>
  <si>
    <t>Höbenbach</t>
  </si>
  <si>
    <t xml:space="preserve">MH Markus Heigl </t>
  </si>
  <si>
    <t>Theyernerstraße 4</t>
  </si>
  <si>
    <t>3508</t>
  </si>
  <si>
    <t>office@kfz-heigl.at</t>
  </si>
  <si>
    <t>02736 6188</t>
  </si>
  <si>
    <t>99411156</t>
  </si>
  <si>
    <t>Hall in Tirol</t>
  </si>
  <si>
    <t xml:space="preserve">Karin Kager </t>
  </si>
  <si>
    <t>Anna-Dengel-Straße 10a Top 32</t>
  </si>
  <si>
    <t>6060</t>
  </si>
  <si>
    <t>0680 1257632</t>
  </si>
  <si>
    <t>99411157</t>
  </si>
  <si>
    <t xml:space="preserve">Michael Wechselberger </t>
  </si>
  <si>
    <t>Scherenbrandtnerhofstraße 8</t>
  </si>
  <si>
    <t>office@schraubwerk.at</t>
  </si>
  <si>
    <t>0660/6584911</t>
  </si>
  <si>
    <t>99411183</t>
  </si>
  <si>
    <t xml:space="preserve">NB Automobil GmbH </t>
  </si>
  <si>
    <t>Mannagettagasse 33</t>
  </si>
  <si>
    <t>service@kfz-bisevac.at</t>
  </si>
  <si>
    <t>02236 312 123</t>
  </si>
  <si>
    <t>99411195</t>
  </si>
  <si>
    <t xml:space="preserve">Autohaus Neubauer </t>
  </si>
  <si>
    <t>Aspanger Zeile 49</t>
  </si>
  <si>
    <t>office@auto-neubauer.at</t>
  </si>
  <si>
    <t>02622 28856-22</t>
  </si>
  <si>
    <t>99411208</t>
  </si>
  <si>
    <t xml:space="preserve">Braumann Tiefbau GmbH </t>
  </si>
  <si>
    <t>Rieder Straße 18</t>
  </si>
  <si>
    <t>office@braumann-tiefbau.eu</t>
  </si>
  <si>
    <t>07759 5226-0</t>
  </si>
  <si>
    <t>99411219</t>
  </si>
  <si>
    <t>Aschach an er Steyr</t>
  </si>
  <si>
    <t xml:space="preserve">Stefan Mayer </t>
  </si>
  <si>
    <t>Nr. 61</t>
  </si>
  <si>
    <t>4421</t>
  </si>
  <si>
    <t>office@transporte-mayer.at</t>
  </si>
  <si>
    <t>0 72 59 / 34 03</t>
  </si>
  <si>
    <t>99411220</t>
  </si>
  <si>
    <t>Ögretim KFZ Servicestation &amp; Autohandel</t>
  </si>
  <si>
    <t>Landturmstraße 2</t>
  </si>
  <si>
    <t>99411256</t>
  </si>
  <si>
    <t>Ernsthofen</t>
  </si>
  <si>
    <t xml:space="preserve">KFZ - Winninger </t>
  </si>
  <si>
    <t>Aigenfliessen 20</t>
  </si>
  <si>
    <t>4432</t>
  </si>
  <si>
    <t>kfz-winninger@aon.at</t>
  </si>
  <si>
    <t>07435 8668</t>
  </si>
  <si>
    <t>99411260</t>
  </si>
  <si>
    <t>KFZ Technik Peinthor Christoph Peinthor</t>
  </si>
  <si>
    <t>Ehrenschachen 226</t>
  </si>
  <si>
    <t>info@kfz-peinthor.at</t>
  </si>
  <si>
    <t>0664 4074422</t>
  </si>
  <si>
    <t>99411340</t>
  </si>
  <si>
    <t>KFZ-Schnellservice Mehmet KIRIS</t>
  </si>
  <si>
    <t>Ing. Etzel Straße Viaduktbogen 139</t>
  </si>
  <si>
    <t>kfz.kiris@aon.at</t>
  </si>
  <si>
    <t>0676 5626381</t>
  </si>
  <si>
    <t>99411342</t>
  </si>
  <si>
    <t xml:space="preserve">Bouda-Tuning </t>
  </si>
  <si>
    <t>Perfektastraße 88</t>
  </si>
  <si>
    <t>99411369</t>
  </si>
  <si>
    <t>Marz</t>
  </si>
  <si>
    <t xml:space="preserve">Dagmar Theresia Horvath </t>
  </si>
  <si>
    <t>Bundesstraße 9</t>
  </si>
  <si>
    <t>7221</t>
  </si>
  <si>
    <t>99411404</t>
  </si>
  <si>
    <t xml:space="preserve">KFZ - Strobl </t>
  </si>
  <si>
    <t>Hag 5</t>
  </si>
  <si>
    <t>99411413</t>
  </si>
  <si>
    <t>Hörsching</t>
  </si>
  <si>
    <t>Car Fit Autoservice Robert Oberndorfer</t>
  </si>
  <si>
    <t>Mühlbacherstraße 74</t>
  </si>
  <si>
    <t>4063</t>
  </si>
  <si>
    <t>99411414</t>
  </si>
  <si>
    <t>SAt.Wolfgang</t>
  </si>
  <si>
    <t xml:space="preserve">Eisl &amp; Söhne GmbH </t>
  </si>
  <si>
    <t>Au 31</t>
  </si>
  <si>
    <t>5360</t>
  </si>
  <si>
    <t>office@eisl-soehne.at</t>
  </si>
  <si>
    <t>06138 25 27-42</t>
  </si>
  <si>
    <t>99411486</t>
  </si>
  <si>
    <t xml:space="preserve">Alexander Seklehner </t>
  </si>
  <si>
    <t>Ditscheinergasse 3</t>
  </si>
  <si>
    <t>01 7146761</t>
  </si>
  <si>
    <t>99411491</t>
  </si>
  <si>
    <t>Wildschönau</t>
  </si>
  <si>
    <t xml:space="preserve">Martin Schrattenthaler </t>
  </si>
  <si>
    <t>Tegelanger 251/1</t>
  </si>
  <si>
    <t>6313</t>
  </si>
  <si>
    <t>info@kfz-schrattenthaler.at</t>
  </si>
  <si>
    <t>05339 2133</t>
  </si>
  <si>
    <t>99411521</t>
  </si>
  <si>
    <t xml:space="preserve">Autocenter Glanninger </t>
  </si>
  <si>
    <t>Rennbahnweg 74</t>
  </si>
  <si>
    <t>autocenterglanninger@aon.at</t>
  </si>
  <si>
    <t>01 7746176</t>
  </si>
  <si>
    <t>99411540</t>
  </si>
  <si>
    <t xml:space="preserve">Martin Geiger </t>
  </si>
  <si>
    <t>Sallaberg am See 133</t>
  </si>
  <si>
    <t>99411551</t>
  </si>
  <si>
    <t>St.Ulrich am Pillersee</t>
  </si>
  <si>
    <t xml:space="preserve">RMD Franz Prader GmbH </t>
  </si>
  <si>
    <t>Strass 91</t>
  </si>
  <si>
    <t>6393</t>
  </si>
  <si>
    <t>office@rmdprader.at</t>
  </si>
  <si>
    <t>05354 88556</t>
  </si>
  <si>
    <t>99411569</t>
  </si>
  <si>
    <t>Ort im Innkreis</t>
  </si>
  <si>
    <t>Mandis Ersatzteilhandel Manfred Endmeier</t>
  </si>
  <si>
    <t>Aichberg 21</t>
  </si>
  <si>
    <t>4974</t>
  </si>
  <si>
    <t>99411587</t>
  </si>
  <si>
    <t>Lagerhaus Gleinstätten-Ehrenhausen Wies eGen</t>
  </si>
  <si>
    <t>Gleinstraße 136</t>
  </si>
  <si>
    <t>office@gleinstaetten.rlh.at</t>
  </si>
  <si>
    <t>03457 2208</t>
  </si>
  <si>
    <t>99411599</t>
  </si>
  <si>
    <t xml:space="preserve">Autohaus Hnolik </t>
  </si>
  <si>
    <t>Linzerstraße 479</t>
  </si>
  <si>
    <t>01 9858309</t>
  </si>
  <si>
    <t>99411626</t>
  </si>
  <si>
    <t>Steyregg</t>
  </si>
  <si>
    <t xml:space="preserve">Kfz - Wagner Franz </t>
  </si>
  <si>
    <t>Windegg 5</t>
  </si>
  <si>
    <t>4221</t>
  </si>
  <si>
    <t>office@wagner-steyregg.at</t>
  </si>
  <si>
    <t>0664 1005626</t>
  </si>
  <si>
    <t>99411630</t>
  </si>
  <si>
    <t xml:space="preserve">Autobedarf Schmid GmbH </t>
  </si>
  <si>
    <t>Bodenstraße 2</t>
  </si>
  <si>
    <t>buchhaltung@autobedarf-schmid.com</t>
  </si>
  <si>
    <t>05332 76 250</t>
  </si>
  <si>
    <t>99411681</t>
  </si>
  <si>
    <t>Bad Zell</t>
  </si>
  <si>
    <t xml:space="preserve">Haider e.U. </t>
  </si>
  <si>
    <t>Lanzendorf 35</t>
  </si>
  <si>
    <t>4283</t>
  </si>
  <si>
    <t>haider_ohg@aon.at</t>
  </si>
  <si>
    <t>07263 7131-5</t>
  </si>
  <si>
    <t>99411683</t>
  </si>
  <si>
    <t>Götzens</t>
  </si>
  <si>
    <t xml:space="preserve">Christian Wachter &amp; Partner OG </t>
  </si>
  <si>
    <t>Burgstraße 11</t>
  </si>
  <si>
    <t>6091</t>
  </si>
  <si>
    <t>wachteroeg@aon.at</t>
  </si>
  <si>
    <t>05234 33 131</t>
  </si>
  <si>
    <t>99411694</t>
  </si>
  <si>
    <t>Car &amp; Bike Tunin u. Zubehör GmbH</t>
  </si>
  <si>
    <t>Wiener Straße 6</t>
  </si>
  <si>
    <t>carundbikeverkauf@speed.at</t>
  </si>
  <si>
    <t>02245 72056</t>
  </si>
  <si>
    <t>99411823</t>
  </si>
  <si>
    <t>Leutasch</t>
  </si>
  <si>
    <t xml:space="preserve">KFZ Martin Schlögl </t>
  </si>
  <si>
    <t>Weidach 372a</t>
  </si>
  <si>
    <t>6105</t>
  </si>
  <si>
    <t>99411824</t>
  </si>
  <si>
    <t>Reith bei Saalfeld</t>
  </si>
  <si>
    <t xml:space="preserve">Arja J. Sailer </t>
  </si>
  <si>
    <t>Auland 2</t>
  </si>
  <si>
    <t>6103</t>
  </si>
  <si>
    <t>05212 2224-0</t>
  </si>
  <si>
    <t>99411853</t>
  </si>
  <si>
    <t xml:space="preserve">KFZ Werkstätte Zauner Rudolf GmbH </t>
  </si>
  <si>
    <t>Gewerbegebiet Ehring 11</t>
  </si>
  <si>
    <t>werkstaette@zauner-rudolf.at</t>
  </si>
  <si>
    <t>06274 20970</t>
  </si>
  <si>
    <t>99411855</t>
  </si>
  <si>
    <t xml:space="preserve">Adelbrecht GmbH </t>
  </si>
  <si>
    <t>Unterglan 41</t>
  </si>
  <si>
    <t>info@adelbrecht.eu</t>
  </si>
  <si>
    <t>04276 7720</t>
  </si>
  <si>
    <t>99411948</t>
  </si>
  <si>
    <t xml:space="preserve">Fahrzeugtechnik Kelderer OG </t>
  </si>
  <si>
    <t>office@fahrzeugtechnik-kelderer.at</t>
  </si>
  <si>
    <t>05238/52476</t>
  </si>
  <si>
    <t>99411960</t>
  </si>
  <si>
    <t>Mieders</t>
  </si>
  <si>
    <t>Autohaus Krünes GmbH Ford Vertragswerkstätte</t>
  </si>
  <si>
    <t>Stubaitalstraße 1</t>
  </si>
  <si>
    <t>6142</t>
  </si>
  <si>
    <t>verkauf@ford-kruenes.at</t>
  </si>
  <si>
    <t>05225 6900-0</t>
  </si>
  <si>
    <t>99412013</t>
  </si>
  <si>
    <t>Tadten</t>
  </si>
  <si>
    <t xml:space="preserve">H&amp;Z Kfz OG </t>
  </si>
  <si>
    <t>Obere Hauptstraße 85</t>
  </si>
  <si>
    <t>7162</t>
  </si>
  <si>
    <t>hzw-kfz@gmx.at</t>
  </si>
  <si>
    <t>99412032</t>
  </si>
  <si>
    <t>NSM Taxi GmbH Kfz-Technik</t>
  </si>
  <si>
    <t>office@atw-kfz.at</t>
  </si>
  <si>
    <t>99412038</t>
  </si>
  <si>
    <t xml:space="preserve">Autoarena West Knapp e.U. </t>
  </si>
  <si>
    <t>St.Gertraudi 76</t>
  </si>
  <si>
    <t>6235</t>
  </si>
  <si>
    <t>99412059</t>
  </si>
  <si>
    <t>Hofstetten</t>
  </si>
  <si>
    <t xml:space="preserve">Kfz Karner </t>
  </si>
  <si>
    <t>Grünau 19</t>
  </si>
  <si>
    <t>3202</t>
  </si>
  <si>
    <t>kfz.karner@gmx.at</t>
  </si>
  <si>
    <t>02723 78503</t>
  </si>
  <si>
    <t>99412062</t>
  </si>
  <si>
    <t>Kollnbrunn</t>
  </si>
  <si>
    <t>Anton Achter Kfz-Handel und Werkstätte</t>
  </si>
  <si>
    <t>Wiener Straße 20</t>
  </si>
  <si>
    <t>2222</t>
  </si>
  <si>
    <t>iris@auto-achter.at</t>
  </si>
  <si>
    <t>02574/2356</t>
  </si>
  <si>
    <t>99412109</t>
  </si>
  <si>
    <t xml:space="preserve">Kfz Technik Mayr GmbH </t>
  </si>
  <si>
    <t>Dr. Franz Werner Straße 31</t>
  </si>
  <si>
    <t>office@kfz-mayr.at</t>
  </si>
  <si>
    <t>06505257780</t>
  </si>
  <si>
    <t>99412122</t>
  </si>
  <si>
    <t xml:space="preserve">Autohaus Hetzendorf </t>
  </si>
  <si>
    <t>Hetzendorfer Straße 1</t>
  </si>
  <si>
    <t>office@autohaus-hetzendorf.at</t>
  </si>
  <si>
    <t>01 8020326</t>
  </si>
  <si>
    <t>99412123</t>
  </si>
  <si>
    <t>Alland</t>
  </si>
  <si>
    <t>Auto Technik Werkstätten Betriebsges.m.b</t>
  </si>
  <si>
    <t>Hauptstraße 172</t>
  </si>
  <si>
    <t>2534</t>
  </si>
  <si>
    <t>99412140</t>
  </si>
  <si>
    <t>Volders</t>
  </si>
  <si>
    <t xml:space="preserve">Lechner Robert </t>
  </si>
  <si>
    <t>Unterberg 16a</t>
  </si>
  <si>
    <t>6111</t>
  </si>
  <si>
    <t>office@lechner-tischlerei.at</t>
  </si>
  <si>
    <t>05224 53533</t>
  </si>
  <si>
    <t>99412141</t>
  </si>
  <si>
    <t>Grein</t>
  </si>
  <si>
    <t xml:space="preserve">Stefan Honeder </t>
  </si>
  <si>
    <t>Kaiser-Friedrich-Straße 5</t>
  </si>
  <si>
    <t>4360</t>
  </si>
  <si>
    <t>office@kfz-honeder.at</t>
  </si>
  <si>
    <t>07268 74005</t>
  </si>
  <si>
    <t>99412142</t>
  </si>
  <si>
    <t>Neuhofen/Ybbs</t>
  </si>
  <si>
    <t xml:space="preserve">Ing. Herbert Haan </t>
  </si>
  <si>
    <t>Ulmerfelderstraße 6</t>
  </si>
  <si>
    <t>kfz-haan@aon.at</t>
  </si>
  <si>
    <t>07475 / 52101</t>
  </si>
  <si>
    <t>99412177</t>
  </si>
  <si>
    <t>Völs</t>
  </si>
  <si>
    <t xml:space="preserve">Auto Meisinger Ges.m.b.H. </t>
  </si>
  <si>
    <t>Innsbrucker Straße 57-59</t>
  </si>
  <si>
    <t>6176</t>
  </si>
  <si>
    <t>office@meisinger.at</t>
  </si>
  <si>
    <t>0512 3100-0</t>
  </si>
  <si>
    <t>99412184</t>
  </si>
  <si>
    <t>St. Oswald</t>
  </si>
  <si>
    <t xml:space="preserve">Leopol Holzapfel </t>
  </si>
  <si>
    <t>Untere Hauptstraße 14</t>
  </si>
  <si>
    <t>3684</t>
  </si>
  <si>
    <t>leopold@holzapfel-moto.at</t>
  </si>
  <si>
    <t>07415/7318</t>
  </si>
  <si>
    <t>99412185</t>
  </si>
  <si>
    <t>Sperkental</t>
  </si>
  <si>
    <t xml:space="preserve">Auto Anthofer e.U. </t>
  </si>
  <si>
    <t>Sperkental 25</t>
  </si>
  <si>
    <t>3532</t>
  </si>
  <si>
    <t>auto-anthofer@aon.at</t>
  </si>
  <si>
    <t>02826 224</t>
  </si>
  <si>
    <t>99412190</t>
  </si>
  <si>
    <t xml:space="preserve">Autohaus Rohrer GmbH </t>
  </si>
  <si>
    <t>Churer Straße 30</t>
  </si>
  <si>
    <t>office@autohausrohrer.at</t>
  </si>
  <si>
    <t>05522 44944-0</t>
  </si>
  <si>
    <t>99412276</t>
  </si>
  <si>
    <t xml:space="preserve">Martin Bitschnau </t>
  </si>
  <si>
    <t>Hintere Achmühlerstraße 9</t>
  </si>
  <si>
    <t>99412277</t>
  </si>
  <si>
    <t xml:space="preserve">WIFI Tirol </t>
  </si>
  <si>
    <t>Egger-Lienz-Str. 116</t>
  </si>
  <si>
    <t>kundenservice@wktirol.at</t>
  </si>
  <si>
    <t>05 90905-7000</t>
  </si>
  <si>
    <t>99412290</t>
  </si>
  <si>
    <t xml:space="preserve">Wolfgang Kriegner </t>
  </si>
  <si>
    <t>Füchselbachstraße 11</t>
  </si>
  <si>
    <t>99412295</t>
  </si>
  <si>
    <t>Pamhagen</t>
  </si>
  <si>
    <t>Johann Thüringer Autoverglasung</t>
  </si>
  <si>
    <t>Sportplatzstraße 9</t>
  </si>
  <si>
    <t>7152</t>
  </si>
  <si>
    <t>02174 25204</t>
  </si>
  <si>
    <t>99412307</t>
  </si>
  <si>
    <t xml:space="preserve">Weakstott Hannes Matzer </t>
  </si>
  <si>
    <t>Zerlach 29</t>
  </si>
  <si>
    <t>03116 27357</t>
  </si>
  <si>
    <t>99412311</t>
  </si>
  <si>
    <t>Trieben</t>
  </si>
  <si>
    <t xml:space="preserve">KFZ - Zehentmayr </t>
  </si>
  <si>
    <t>Schoberpaß Bundesstraße 23</t>
  </si>
  <si>
    <t>8784</t>
  </si>
  <si>
    <t>office@kfz-zehentmayr.at</t>
  </si>
  <si>
    <t>03615 2287</t>
  </si>
  <si>
    <t>99412312</t>
  </si>
  <si>
    <t>KFZ-Coskun GmbH Autohaus Zirl</t>
  </si>
  <si>
    <t>Mailstraße 59</t>
  </si>
  <si>
    <t>info@autohauszirl.at</t>
  </si>
  <si>
    <t>0650 3423313</t>
  </si>
  <si>
    <t>99412369</t>
  </si>
  <si>
    <t>Hager Elisabeth Kfz Hager</t>
  </si>
  <si>
    <t>Badweg 2</t>
  </si>
  <si>
    <t>office@kfz-hager.at</t>
  </si>
  <si>
    <t>0664 4609244</t>
  </si>
  <si>
    <t>99412456</t>
  </si>
  <si>
    <t>Enzesfeld</t>
  </si>
  <si>
    <t xml:space="preserve">Alfred Pechhacker </t>
  </si>
  <si>
    <t>Fabrikstraße 6</t>
  </si>
  <si>
    <t>2551</t>
  </si>
  <si>
    <t>office@kfz-pechhacker.at</t>
  </si>
  <si>
    <t>02256 20417</t>
  </si>
  <si>
    <t>99412533</t>
  </si>
  <si>
    <t xml:space="preserve">KFZ - Service Hans Hausberger </t>
  </si>
  <si>
    <t>Kirchdorf 13</t>
  </si>
  <si>
    <t>05376 5901</t>
  </si>
  <si>
    <t>99412622</t>
  </si>
  <si>
    <t xml:space="preserve">KFZ - HAAS GmbH </t>
  </si>
  <si>
    <t>Mediastraße 3</t>
  </si>
  <si>
    <t>kfzhaaskarlheinz@aon.at</t>
  </si>
  <si>
    <t>03357 43411</t>
  </si>
  <si>
    <t>99412647</t>
  </si>
  <si>
    <t xml:space="preserve">Gensluckner + Leitner GmbH </t>
  </si>
  <si>
    <t>Salzstadtstraße 2</t>
  </si>
  <si>
    <t>kfz-gensluckner-leitner@utanet.at</t>
  </si>
  <si>
    <t>06245 88560</t>
  </si>
  <si>
    <t>99412679</t>
  </si>
  <si>
    <t xml:space="preserve">Autoklinik Aichinger GmbH </t>
  </si>
  <si>
    <t>Linzer Straße 11</t>
  </si>
  <si>
    <t>office@autoklinik-aichinger.at</t>
  </si>
  <si>
    <t>07245 211 88</t>
  </si>
  <si>
    <t>99412690</t>
  </si>
  <si>
    <t>Kledering</t>
  </si>
  <si>
    <t xml:space="preserve">Javornik e. U. </t>
  </si>
  <si>
    <t>Klederinger Straße 37</t>
  </si>
  <si>
    <t>ja@kfz-spezialist.at</t>
  </si>
  <si>
    <t>01 767 66 17</t>
  </si>
  <si>
    <t>99412697</t>
  </si>
  <si>
    <t>Möllersdorf</t>
  </si>
  <si>
    <t xml:space="preserve">Markus Mücke </t>
  </si>
  <si>
    <t>Franz-Broschek-Platz 8</t>
  </si>
  <si>
    <t>02252 520865</t>
  </si>
  <si>
    <t>99412718</t>
  </si>
  <si>
    <t>St.Johann</t>
  </si>
  <si>
    <t xml:space="preserve">G.Rass GmbH </t>
  </si>
  <si>
    <t>Salzburgerstraße 39</t>
  </si>
  <si>
    <t>info@autovermietung-tirol.at</t>
  </si>
  <si>
    <t>0664 - 34 24 999</t>
  </si>
  <si>
    <t>99412749</t>
  </si>
  <si>
    <t xml:space="preserve">Motorrad Samson </t>
  </si>
  <si>
    <t>Brunnengasse 15</t>
  </si>
  <si>
    <t>motorrad_samson@aon.at</t>
  </si>
  <si>
    <t>01 4920965</t>
  </si>
  <si>
    <t>99412772</t>
  </si>
  <si>
    <t>Breitenfurt bei Wien</t>
  </si>
  <si>
    <t xml:space="preserve">Vieriu Cornelius </t>
  </si>
  <si>
    <t>Hauptstraße 186</t>
  </si>
  <si>
    <t>2384</t>
  </si>
  <si>
    <t>069911074503</t>
  </si>
  <si>
    <t>99412867</t>
  </si>
  <si>
    <t xml:space="preserve">Peter Teimel </t>
  </si>
  <si>
    <t>Betriebsstraße II/15</t>
  </si>
  <si>
    <t>buchhaltung@uscar-teimel.at</t>
  </si>
  <si>
    <t>0664 5264902</t>
  </si>
  <si>
    <t>99412888</t>
  </si>
  <si>
    <t xml:space="preserve">PRO-TAX A.M.B. OG </t>
  </si>
  <si>
    <t>Pechhüttenstraße 6</t>
  </si>
  <si>
    <t>office@protax.at</t>
  </si>
  <si>
    <t>017493205</t>
  </si>
  <si>
    <t>99412920</t>
  </si>
  <si>
    <t>Stiegler Autohandel KG Inh. Heinz Stiegler</t>
  </si>
  <si>
    <t>Fischertratten 69</t>
  </si>
  <si>
    <t>9853</t>
  </si>
  <si>
    <t>kfz.stiegler@gmx.com</t>
  </si>
  <si>
    <t>04732/24949</t>
  </si>
  <si>
    <t>99412921</t>
  </si>
  <si>
    <t xml:space="preserve">thegarage Hannes Umgeher </t>
  </si>
  <si>
    <t>Mayerling 17</t>
  </si>
  <si>
    <t>99412929</t>
  </si>
  <si>
    <t>Tuppinger GmbH Autohaus</t>
  </si>
  <si>
    <t>Industriestraße 13</t>
  </si>
  <si>
    <t>tuppinger@partner.renault.at</t>
  </si>
  <si>
    <t>04762 32430</t>
  </si>
  <si>
    <t>99412959</t>
  </si>
  <si>
    <t>Zistersdorf</t>
  </si>
  <si>
    <t xml:space="preserve">Autohaus Pestuka GmbH </t>
  </si>
  <si>
    <t>Umfahrungsstraße 30</t>
  </si>
  <si>
    <t>2225</t>
  </si>
  <si>
    <t>pestuka@honda-vertragspartner.at</t>
  </si>
  <si>
    <t>02532 / 2414</t>
  </si>
  <si>
    <t>99412977</t>
  </si>
  <si>
    <t>Mettersdorf</t>
  </si>
  <si>
    <t xml:space="preserve">Groß Andreas </t>
  </si>
  <si>
    <t>Mettersdorf 148</t>
  </si>
  <si>
    <t>8092</t>
  </si>
  <si>
    <t>99413015</t>
  </si>
  <si>
    <t>Manfred Wallinger Maschinenhandel GmbH</t>
  </si>
  <si>
    <t>Markt 125</t>
  </si>
  <si>
    <t>office@manfredwallinger.com</t>
  </si>
  <si>
    <t>06243 41070</t>
  </si>
  <si>
    <t>99413036</t>
  </si>
  <si>
    <t>Inzing</t>
  </si>
  <si>
    <t>Ing. Berger &amp; Brunner Baugesellschaft mbH</t>
  </si>
  <si>
    <t>Schießstand 28</t>
  </si>
  <si>
    <t>6401</t>
  </si>
  <si>
    <t>office.inzing@bb-bau.at</t>
  </si>
  <si>
    <t>050 6999-4000</t>
  </si>
  <si>
    <t>99413050</t>
  </si>
  <si>
    <t>Senger Ges.m.b.H. Kfz-Fachbetrieb</t>
  </si>
  <si>
    <t>Mitterweg 20</t>
  </si>
  <si>
    <t>3281</t>
  </si>
  <si>
    <t>office@kfz-senger.at</t>
  </si>
  <si>
    <t>07483 661</t>
  </si>
  <si>
    <t>99413098</t>
  </si>
  <si>
    <t xml:space="preserve">Albert Hocevar </t>
  </si>
  <si>
    <t>Ulrichsberg 31</t>
  </si>
  <si>
    <t>99413129</t>
  </si>
  <si>
    <t xml:space="preserve">Thomas Mittermüller </t>
  </si>
  <si>
    <t>Industriestraße 11-13</t>
  </si>
  <si>
    <t>auto@mittermueller.cc</t>
  </si>
  <si>
    <t>0316/492521</t>
  </si>
  <si>
    <t>99413220</t>
  </si>
  <si>
    <t>Trebesing</t>
  </si>
  <si>
    <t xml:space="preserve">KFZ - Technik Otto Wandaller </t>
  </si>
  <si>
    <t>Trebesing-Bad 33</t>
  </si>
  <si>
    <t>9852</t>
  </si>
  <si>
    <t>otto.wandaller@aon.at</t>
  </si>
  <si>
    <t>0676 404 2555</t>
  </si>
  <si>
    <t>99413418</t>
  </si>
  <si>
    <t>Wald</t>
  </si>
  <si>
    <t xml:space="preserve">Gotthard Nothdurfter </t>
  </si>
  <si>
    <t>Vorderkrimml 79</t>
  </si>
  <si>
    <t>5742</t>
  </si>
  <si>
    <t>06565 8389</t>
  </si>
  <si>
    <t>99413555</t>
  </si>
  <si>
    <t>Peter Wochesländer Kfz Meisterbetrieb</t>
  </si>
  <si>
    <t>Mönichkirchnerstraße 9</t>
  </si>
  <si>
    <t>99413569</t>
  </si>
  <si>
    <t>Schlögelbauer Wolfgang KFZ-Technik</t>
  </si>
  <si>
    <t>Hintere Ortsstraße 76</t>
  </si>
  <si>
    <t>99413626</t>
  </si>
  <si>
    <t>Bernd Pircher GmbH Autospenglerei</t>
  </si>
  <si>
    <t>Lustenauer Straße 75b</t>
  </si>
  <si>
    <t>99413647</t>
  </si>
  <si>
    <t>Raiffeisen-Lagerhaus Tulln-Neulengbach eGen</t>
  </si>
  <si>
    <t>Bahnhofstraße 29</t>
  </si>
  <si>
    <t>99413682</t>
  </si>
  <si>
    <t>Alberschwende</t>
  </si>
  <si>
    <t xml:space="preserve">Christopf Beck Kfz-Werkstatt </t>
  </si>
  <si>
    <t>Dreßlen 496</t>
  </si>
  <si>
    <t>6861</t>
  </si>
  <si>
    <t>99413780</t>
  </si>
  <si>
    <t>F &amp; G KFZ-Werkstätte u. Handels GmbH</t>
  </si>
  <si>
    <t>99413782</t>
  </si>
  <si>
    <t xml:space="preserve">Hella Handel Austria Gmbh </t>
  </si>
  <si>
    <t>Deutschstraße 6</t>
  </si>
  <si>
    <t>1239</t>
  </si>
  <si>
    <t>verkauf.wien@hella-austria.at</t>
  </si>
  <si>
    <t>01 614 60-0</t>
  </si>
  <si>
    <t>99413786</t>
  </si>
  <si>
    <t>Gosau</t>
  </si>
  <si>
    <t>Schnitzhofer Technik GmbH KFZ-Land &amp; Metalltechnik</t>
  </si>
  <si>
    <t>Vordertalstraße 72</t>
  </si>
  <si>
    <t>4824</t>
  </si>
  <si>
    <t>office@kfz-schnitzhofer.at</t>
  </si>
  <si>
    <t>06136/8619</t>
  </si>
  <si>
    <t>99413787</t>
  </si>
  <si>
    <t>Edelweiss Bike Travel Reise GesmbH</t>
  </si>
  <si>
    <t>Sportplatzweg 14</t>
  </si>
  <si>
    <t>worldtours@edelweissbike.com</t>
  </si>
  <si>
    <t>05264 5690</t>
  </si>
  <si>
    <t>99413914</t>
  </si>
  <si>
    <t xml:space="preserve">Johann Ruprecht </t>
  </si>
  <si>
    <t>Wiener Straße 14</t>
  </si>
  <si>
    <t>office@kfz-ruprecht.at</t>
  </si>
  <si>
    <t>06225 8601-0</t>
  </si>
  <si>
    <t>99413975</t>
  </si>
  <si>
    <t xml:space="preserve">ATM Autotechnik Morina </t>
  </si>
  <si>
    <t>Purkersdorferstraße 20</t>
  </si>
  <si>
    <t>99414074</t>
  </si>
  <si>
    <t>Drasenhofen</t>
  </si>
  <si>
    <t>Raupold Ewald KFZ-Meisterbetrieb GmbH</t>
  </si>
  <si>
    <t>Betriebsgebiet Nord 1</t>
  </si>
  <si>
    <t>2165</t>
  </si>
  <si>
    <t>office@raupold.at</t>
  </si>
  <si>
    <t>02554/85212</t>
  </si>
  <si>
    <t>99414076</t>
  </si>
  <si>
    <t xml:space="preserve">Bruckner Kfz - Technik GmbH </t>
  </si>
  <si>
    <t>Eichetstraße 5-7</t>
  </si>
  <si>
    <t>rechnung@bruckner.at</t>
  </si>
  <si>
    <t>0662 825555-0</t>
  </si>
  <si>
    <t>99414098</t>
  </si>
  <si>
    <t>Toni Kluge e.U. Karosseriebau und Lackierung</t>
  </si>
  <si>
    <t>Am Bahndamm 8</t>
  </si>
  <si>
    <t>toni.kluge@aon.at</t>
  </si>
  <si>
    <t>04762 362004-0</t>
  </si>
  <si>
    <t>99414168</t>
  </si>
  <si>
    <t>Kirschlag in der buckl.Welt</t>
  </si>
  <si>
    <t>Johannes Pichler Kfz-Werkstätte</t>
  </si>
  <si>
    <t>Venedigstadt 21</t>
  </si>
  <si>
    <t>2860</t>
  </si>
  <si>
    <t>pichler-johannes@aon.at</t>
  </si>
  <si>
    <t>0664/3328507</t>
  </si>
  <si>
    <t>99414171</t>
  </si>
  <si>
    <t>Grausgruber KFZ Reparatur &amp; Service GmbH</t>
  </si>
  <si>
    <t>Starhemberg 15</t>
  </si>
  <si>
    <t>office@grausgruber-kfz.at</t>
  </si>
  <si>
    <t>07732/2672</t>
  </si>
  <si>
    <t>99414172</t>
  </si>
  <si>
    <t>Warth</t>
  </si>
  <si>
    <t>Autocenter - Habernig Inh. Albert Habernig</t>
  </si>
  <si>
    <t>2831</t>
  </si>
  <si>
    <t>albert.habernig@speed.at</t>
  </si>
  <si>
    <t>02629/43 0 33</t>
  </si>
  <si>
    <t>99414195</t>
  </si>
  <si>
    <t>Wolfern</t>
  </si>
  <si>
    <t>4493</t>
  </si>
  <si>
    <t>wolfern@lietz.at</t>
  </si>
  <si>
    <t>07253 88055</t>
  </si>
  <si>
    <t>99414266</t>
  </si>
  <si>
    <t>Buch in Tirol</t>
  </si>
  <si>
    <t>W &amp; G Autobedarf Werner Mühlhans GmbH</t>
  </si>
  <si>
    <t>St. Margarethenstraße 152g</t>
  </si>
  <si>
    <t>6220</t>
  </si>
  <si>
    <t>05244 63952</t>
  </si>
  <si>
    <t>99414311</t>
  </si>
  <si>
    <t>Elixhausen</t>
  </si>
  <si>
    <t>Pongruber + Söhne GbR Robert Pongruber</t>
  </si>
  <si>
    <t>Handelspark 3</t>
  </si>
  <si>
    <t>5161</t>
  </si>
  <si>
    <t>0662480067</t>
  </si>
  <si>
    <t>99414413</t>
  </si>
  <si>
    <t xml:space="preserve">EXMANCO Mitterlehner GmbH </t>
  </si>
  <si>
    <t>Wiener Straße 43</t>
  </si>
  <si>
    <t>99414444</t>
  </si>
  <si>
    <t>Wiesing</t>
  </si>
  <si>
    <t xml:space="preserve">Autotechnik Ing. Paul Troger </t>
  </si>
  <si>
    <t>Wiesing 23A</t>
  </si>
  <si>
    <t>6200</t>
  </si>
  <si>
    <t>info@autotechnik-troger.at</t>
  </si>
  <si>
    <t>05244 64858</t>
  </si>
  <si>
    <t>99414445</t>
  </si>
  <si>
    <t xml:space="preserve">Dorfmayer GmbH </t>
  </si>
  <si>
    <t>Westbahnstraße 114</t>
  </si>
  <si>
    <t>office@dorfmayer.at</t>
  </si>
  <si>
    <t>07435 58700</t>
  </si>
  <si>
    <t>99414447</t>
  </si>
  <si>
    <t>Mautern</t>
  </si>
  <si>
    <t>KFZ Fachwerkstättte Patrick Hausberger</t>
  </si>
  <si>
    <t>Bahnhofstraße 4</t>
  </si>
  <si>
    <t>8774</t>
  </si>
  <si>
    <t>office-hausberger@a1.net</t>
  </si>
  <si>
    <t>0664 1060452</t>
  </si>
  <si>
    <t>99414448</t>
  </si>
  <si>
    <t xml:space="preserve">Schopper &amp; Freudenschuß </t>
  </si>
  <si>
    <t>Bruckner Bundesstraße 25</t>
  </si>
  <si>
    <t>info@atp-sf.at</t>
  </si>
  <si>
    <t>06542 56 177</t>
  </si>
  <si>
    <t>99414450</t>
  </si>
  <si>
    <t>Kolbnitz</t>
  </si>
  <si>
    <t xml:space="preserve">Rindler Erdbau GmbH </t>
  </si>
  <si>
    <t>Unterkolbnitz 57</t>
  </si>
  <si>
    <t>9815</t>
  </si>
  <si>
    <t>99414470</t>
  </si>
  <si>
    <t xml:space="preserve">Peiner u. Weber Autobedarf OHG </t>
  </si>
  <si>
    <t>Klagenfurterstraße 49</t>
  </si>
  <si>
    <t>99414683</t>
  </si>
  <si>
    <t xml:space="preserve">Autoteile Kralik GmbH </t>
  </si>
  <si>
    <t>Linzerstraße 42</t>
  </si>
  <si>
    <t>office@autoteile-kralik.at</t>
  </si>
  <si>
    <t>07942 732 77</t>
  </si>
  <si>
    <t>99414728</t>
  </si>
  <si>
    <t>Waldhausen</t>
  </si>
  <si>
    <t xml:space="preserve">Christian Stöger </t>
  </si>
  <si>
    <t>Handberg 42</t>
  </si>
  <si>
    <t>4391</t>
  </si>
  <si>
    <t>stoeger.hans@aon.at</t>
  </si>
  <si>
    <t>07260 4210</t>
  </si>
  <si>
    <t>99414755</t>
  </si>
  <si>
    <t>Gais</t>
  </si>
  <si>
    <t xml:space="preserve">Auto Engl GmbH </t>
  </si>
  <si>
    <t>Industriezone 8</t>
  </si>
  <si>
    <t>474504554</t>
  </si>
  <si>
    <t>99414794</t>
  </si>
  <si>
    <t xml:space="preserve">Christian Walder </t>
  </si>
  <si>
    <t>Fürstenweg 97</t>
  </si>
  <si>
    <t>99414800</t>
  </si>
  <si>
    <t>Göstling</t>
  </si>
  <si>
    <t>Christian Lugbauer KFZ-Service &amp; Handel</t>
  </si>
  <si>
    <t>Hochreit 1</t>
  </si>
  <si>
    <t>3345</t>
  </si>
  <si>
    <t>99414801</t>
  </si>
  <si>
    <t xml:space="preserve">ABV Erich Breinhölder </t>
  </si>
  <si>
    <t>Missindorfstraße 6</t>
  </si>
  <si>
    <t>abv@aon.at</t>
  </si>
  <si>
    <t>01 9824477-0</t>
  </si>
  <si>
    <t>99414808</t>
  </si>
  <si>
    <t>Ottnang</t>
  </si>
  <si>
    <t xml:space="preserve">Michael Lidauer </t>
  </si>
  <si>
    <t>Stockedt 5</t>
  </si>
  <si>
    <t>4905</t>
  </si>
  <si>
    <t>0676 3515922</t>
  </si>
  <si>
    <t>99414813</t>
  </si>
  <si>
    <t>Landeck</t>
  </si>
  <si>
    <t xml:space="preserve">MCW Moto City West </t>
  </si>
  <si>
    <t>Urichstraße 72</t>
  </si>
  <si>
    <t>6500</t>
  </si>
  <si>
    <t>info@moto-city-west.at</t>
  </si>
  <si>
    <t>05442/63861</t>
  </si>
  <si>
    <t>99414821</t>
  </si>
  <si>
    <t>Autoteile West Inh. Torsten Kukorudz</t>
  </si>
  <si>
    <t>Badstubenweg 72</t>
  </si>
  <si>
    <t>office@autoteile-west.at</t>
  </si>
  <si>
    <t>04242 56634</t>
  </si>
  <si>
    <t>99414829</t>
  </si>
  <si>
    <t xml:space="preserve">Markus Rathgeb </t>
  </si>
  <si>
    <t>Gewerbepark 5</t>
  </si>
  <si>
    <t>markus.rathgeb@hotmail.com</t>
  </si>
  <si>
    <t>05234 32811</t>
  </si>
  <si>
    <t>99414852</t>
  </si>
  <si>
    <t>Riegersdorf</t>
  </si>
  <si>
    <t xml:space="preserve">KFZ Köstenbaumer GmbH </t>
  </si>
  <si>
    <t>Hart 84</t>
  </si>
  <si>
    <t>9587</t>
  </si>
  <si>
    <t>99414879</t>
  </si>
  <si>
    <t xml:space="preserve">Kfz Werkstätte Pumi OG </t>
  </si>
  <si>
    <t>Villacher Str. 127</t>
  </si>
  <si>
    <t>office@autohaus-pumi.at</t>
  </si>
  <si>
    <t>0463507828</t>
  </si>
  <si>
    <t>99414880</t>
  </si>
  <si>
    <t xml:space="preserve">Josef Glonner </t>
  </si>
  <si>
    <t>Theaterweg 3</t>
  </si>
  <si>
    <t>auto@glonner.at</t>
  </si>
  <si>
    <t>05373 42577</t>
  </si>
  <si>
    <t>99414882</t>
  </si>
  <si>
    <t xml:space="preserve">Autohaus Harald Weber GmbH </t>
  </si>
  <si>
    <t>Gewerbering 15</t>
  </si>
  <si>
    <t>vigne@autohaus-harald-weber.at</t>
  </si>
  <si>
    <t>02952 30444</t>
  </si>
  <si>
    <t>99414954</t>
  </si>
  <si>
    <t>Fußach</t>
  </si>
  <si>
    <t xml:space="preserve">Mario Einspieler </t>
  </si>
  <si>
    <t>Gießenstraße 26</t>
  </si>
  <si>
    <t>6972</t>
  </si>
  <si>
    <t>99414964</t>
  </si>
  <si>
    <t xml:space="preserve">Autozubehör MELK Fa. Semenic </t>
  </si>
  <si>
    <t>Abt Karlstraße 75</t>
  </si>
  <si>
    <t>semenic@gmx.at</t>
  </si>
  <si>
    <t>02752 53200</t>
  </si>
  <si>
    <t>99414977</t>
  </si>
  <si>
    <t xml:space="preserve">Nedelko &amp; Szönyegi GmbH </t>
  </si>
  <si>
    <t>Paltramplatz 2</t>
  </si>
  <si>
    <t>autonedelko@speed.at</t>
  </si>
  <si>
    <t>01 6071277</t>
  </si>
  <si>
    <t>99414978</t>
  </si>
  <si>
    <t xml:space="preserve">Josef Magdalenz </t>
  </si>
  <si>
    <t>Harterstraße 48</t>
  </si>
  <si>
    <t>99414979</t>
  </si>
  <si>
    <t>Kuchl</t>
  </si>
  <si>
    <t xml:space="preserve">Herbert Vallant </t>
  </si>
  <si>
    <t>Kellau 37</t>
  </si>
  <si>
    <t>5431</t>
  </si>
  <si>
    <t>h.vallant@aon.at</t>
  </si>
  <si>
    <t>ATU66818116</t>
  </si>
  <si>
    <t>99415025</t>
  </si>
  <si>
    <t>Grad</t>
  </si>
  <si>
    <t xml:space="preserve">Servis Celec d.o.o </t>
  </si>
  <si>
    <t>Dolnii Slaveci 120A</t>
  </si>
  <si>
    <t>9264</t>
  </si>
  <si>
    <t>99415027</t>
  </si>
  <si>
    <t>Körmenderstraße 15</t>
  </si>
  <si>
    <t>03382 52259</t>
  </si>
  <si>
    <t>99415128</t>
  </si>
  <si>
    <t>Egg</t>
  </si>
  <si>
    <t xml:space="preserve">Autohaus Rehm GmbH </t>
  </si>
  <si>
    <t>Bundesstraße 1038</t>
  </si>
  <si>
    <t>6863</t>
  </si>
  <si>
    <t>autohaus@rehm.at</t>
  </si>
  <si>
    <t>05512 2789</t>
  </si>
  <si>
    <t>99415163</t>
  </si>
  <si>
    <t xml:space="preserve">auto-fix Runda &amp; Spitzer GmbH </t>
  </si>
  <si>
    <t>Zehenthofstraße 32</t>
  </si>
  <si>
    <t>kfz@autofix.at</t>
  </si>
  <si>
    <t>04242 42140</t>
  </si>
  <si>
    <t>99415191</t>
  </si>
  <si>
    <t>Hausmannstätten</t>
  </si>
  <si>
    <t>Autohaus Jakob Prügger GmbH Neu- und Gebrauchtwagen</t>
  </si>
  <si>
    <t>Grazerstraße 37</t>
  </si>
  <si>
    <t>info@pruegger-exklusiv.at</t>
  </si>
  <si>
    <t>03135 46504</t>
  </si>
  <si>
    <t>99415197</t>
  </si>
  <si>
    <t>Frieberg</t>
  </si>
  <si>
    <t xml:space="preserve">Lind GmbH &amp; Co KG </t>
  </si>
  <si>
    <t>Hauptstraße 27</t>
  </si>
  <si>
    <t>office@auto-lind.at</t>
  </si>
  <si>
    <t>03339 22313-0</t>
  </si>
  <si>
    <t>99415228</t>
  </si>
  <si>
    <t>Matzendorf</t>
  </si>
  <si>
    <t xml:space="preserve">Franz Preis </t>
  </si>
  <si>
    <t>Badenerstraße 54</t>
  </si>
  <si>
    <t>2751</t>
  </si>
  <si>
    <t>99415238</t>
  </si>
  <si>
    <t>Guntramsdorf</t>
  </si>
  <si>
    <t xml:space="preserve">KFZ  Werkstatt Stefan Schaub GmbH </t>
  </si>
  <si>
    <t>Laxenburgerstraße 17</t>
  </si>
  <si>
    <t>2353</t>
  </si>
  <si>
    <t>office@kfzschaub.at</t>
  </si>
  <si>
    <t>02236 50 67 21</t>
  </si>
  <si>
    <t>99415262</t>
  </si>
  <si>
    <t>Vitis</t>
  </si>
  <si>
    <t xml:space="preserve">HOLAS GesmbH </t>
  </si>
  <si>
    <t>Horner Straße 27</t>
  </si>
  <si>
    <t>3902</t>
  </si>
  <si>
    <t>info@holas.at</t>
  </si>
  <si>
    <t>02841 8838-0</t>
  </si>
  <si>
    <t>99415279</t>
  </si>
  <si>
    <t>Hans Geyrhofer &amp; Sohn Gesellschaft m.b.H.</t>
  </si>
  <si>
    <t>Hans-Sachs-Straße 133</t>
  </si>
  <si>
    <t>Rechnung@geyrhofer.bmw.at</t>
  </si>
  <si>
    <t>07242 44845-0</t>
  </si>
  <si>
    <t>99415286</t>
  </si>
  <si>
    <t>Ebenfurth</t>
  </si>
  <si>
    <t xml:space="preserve">Wolfgang HERMANN </t>
  </si>
  <si>
    <t>Bahnhofstraße 1</t>
  </si>
  <si>
    <t>2490</t>
  </si>
  <si>
    <t>tuningcenter@powerquad.at</t>
  </si>
  <si>
    <t>0699 10200400</t>
  </si>
  <si>
    <t>99415383</t>
  </si>
  <si>
    <t>Luftberg</t>
  </si>
  <si>
    <t>Pleiner GmbH &amp; Co KG Kfz - Werkstätte</t>
  </si>
  <si>
    <t>Luftenbergstraße 26</t>
  </si>
  <si>
    <t>4225</t>
  </si>
  <si>
    <t>office@pleiner.at</t>
  </si>
  <si>
    <t>07237 2364</t>
  </si>
  <si>
    <t>99415408</t>
  </si>
  <si>
    <t>St. Stefan ob Leoben</t>
  </si>
  <si>
    <t>KFZ - Tatschl Inh. Harald Hermann Taschl</t>
  </si>
  <si>
    <t>Kaisersbergerstraße 11</t>
  </si>
  <si>
    <t>kfz-tatschl@gmx.at</t>
  </si>
  <si>
    <t>06764860213</t>
  </si>
  <si>
    <t>99415437</t>
  </si>
  <si>
    <t>EXMANCO Autozubehör- und Handels-GmbH</t>
  </si>
  <si>
    <t>Naarner Straße 48</t>
  </si>
  <si>
    <t>07262/53432</t>
  </si>
  <si>
    <t>99415439</t>
  </si>
  <si>
    <t xml:space="preserve">Carlom GmbH </t>
  </si>
  <si>
    <t>Arthur-Krupp Straße 2</t>
  </si>
  <si>
    <t>99415479</t>
  </si>
  <si>
    <t>Speed Car Kfz - Reparaturbetriebs GmbH</t>
  </si>
  <si>
    <t>Sofie-Lazarsfeld-Straße 16</t>
  </si>
  <si>
    <t>office@speedcar.at</t>
  </si>
  <si>
    <t>01 7485449</t>
  </si>
  <si>
    <t>99415590</t>
  </si>
  <si>
    <t>St. Leonhard</t>
  </si>
  <si>
    <t xml:space="preserve">Elmar Santeler </t>
  </si>
  <si>
    <t>Scheibrand 152</t>
  </si>
  <si>
    <t>6481</t>
  </si>
  <si>
    <t>mazda@pitztalnet.at</t>
  </si>
  <si>
    <t>05413 87242</t>
  </si>
  <si>
    <t>99415594</t>
  </si>
  <si>
    <t>Ilz</t>
  </si>
  <si>
    <t xml:space="preserve">Johannes Mittendrein </t>
  </si>
  <si>
    <t>Walkersdorf 80</t>
  </si>
  <si>
    <t>8262</t>
  </si>
  <si>
    <t>office@jm-automobile.at</t>
  </si>
  <si>
    <t>0664 8676126</t>
  </si>
  <si>
    <t>99415618</t>
  </si>
  <si>
    <t>Waidhofen/Ybbs</t>
  </si>
  <si>
    <t>SAFETYCAR KFZ-Service und Reparatur GmbH</t>
  </si>
  <si>
    <t>Wiener Straße 2b</t>
  </si>
  <si>
    <t>office@safetycar-kfz.at</t>
  </si>
  <si>
    <t>07442 90407</t>
  </si>
  <si>
    <t>99415621</t>
  </si>
  <si>
    <t>Gabersdorf</t>
  </si>
  <si>
    <t xml:space="preserve">KFZ - Knipitsch </t>
  </si>
  <si>
    <t>Landscha 74</t>
  </si>
  <si>
    <t>kfz-knipitsch@gmx.at</t>
  </si>
  <si>
    <t>0345273655</t>
  </si>
  <si>
    <t>99415675</t>
  </si>
  <si>
    <t xml:space="preserve">Gerald Eder </t>
  </si>
  <si>
    <t>Hauptstraße 10</t>
  </si>
  <si>
    <t>edergerald@gmx.at</t>
  </si>
  <si>
    <t>0664 5069808</t>
  </si>
  <si>
    <t>99415685</t>
  </si>
  <si>
    <t>Asperhofen</t>
  </si>
  <si>
    <t xml:space="preserve">Michael Steinhauser GmbH </t>
  </si>
  <si>
    <t>Tullner Straße 2</t>
  </si>
  <si>
    <t>3041</t>
  </si>
  <si>
    <t>office@nissan-steinhauser.at</t>
  </si>
  <si>
    <t>02772 58266</t>
  </si>
  <si>
    <t>99415716</t>
  </si>
  <si>
    <t xml:space="preserve">KFZ Fachwerkstätte Selli </t>
  </si>
  <si>
    <t>Viaduktbogen 108</t>
  </si>
  <si>
    <t>99415723</t>
  </si>
  <si>
    <t>Bad Mitterndorf</t>
  </si>
  <si>
    <t>K&amp;K Kfz - Technik Karner Markus Georg</t>
  </si>
  <si>
    <t>Obersdorf 138</t>
  </si>
  <si>
    <t>8983</t>
  </si>
  <si>
    <t>karner.hubert@aon.at</t>
  </si>
  <si>
    <t>03623 21013</t>
  </si>
  <si>
    <t>99415739</t>
  </si>
  <si>
    <t>Zurndorf</t>
  </si>
  <si>
    <t xml:space="preserve">Thomas Eckel </t>
  </si>
  <si>
    <t>Obere Hauptstraße 62</t>
  </si>
  <si>
    <t>2424</t>
  </si>
  <si>
    <t>99415747</t>
  </si>
  <si>
    <t>Nals</t>
  </si>
  <si>
    <t xml:space="preserve">Topservice Nals </t>
  </si>
  <si>
    <t>Zollstraße 7</t>
  </si>
  <si>
    <t>+390471678188</t>
  </si>
  <si>
    <t>99415753</t>
  </si>
  <si>
    <t>Terfens</t>
  </si>
  <si>
    <t xml:space="preserve">Johann Unterguggenberger </t>
  </si>
  <si>
    <t>Stublerfeld 19</t>
  </si>
  <si>
    <t>6123</t>
  </si>
  <si>
    <t>99415780</t>
  </si>
  <si>
    <t>St. Marien</t>
  </si>
  <si>
    <t xml:space="preserve">Ewald Doppler </t>
  </si>
  <si>
    <t>Kurzenkirchen 2</t>
  </si>
  <si>
    <t>4502</t>
  </si>
  <si>
    <t>99415782</t>
  </si>
  <si>
    <t>Hallwang</t>
  </si>
  <si>
    <t xml:space="preserve">Moto-Z Autoteile Zankl </t>
  </si>
  <si>
    <t>5300</t>
  </si>
  <si>
    <t>info@moto-z-autoteile.at</t>
  </si>
  <si>
    <t>0662 875075</t>
  </si>
  <si>
    <t>99415788</t>
  </si>
  <si>
    <t xml:space="preserve">KFZ-Technik Kern GmbH </t>
  </si>
  <si>
    <t>Dr. Hans-Bachmann-Straße 51</t>
  </si>
  <si>
    <t>kfztechnikkern@kundl.at</t>
  </si>
  <si>
    <t>05338 6413</t>
  </si>
  <si>
    <t>99415798</t>
  </si>
  <si>
    <t>Strass</t>
  </si>
  <si>
    <t>Unterberger Automobile GmbH &amp; Co.KG</t>
  </si>
  <si>
    <t>An der Bundesstraße 109</t>
  </si>
  <si>
    <t>6261</t>
  </si>
  <si>
    <t>99415801</t>
  </si>
  <si>
    <t>Markus Leidinger Automobilservice</t>
  </si>
  <si>
    <t>Quadrella 12</t>
  </si>
  <si>
    <t>0676 3691116</t>
  </si>
  <si>
    <t>99415819</t>
  </si>
  <si>
    <t>Hall</t>
  </si>
  <si>
    <t xml:space="preserve">Werner Knapp </t>
  </si>
  <si>
    <t>Innsbruckerstraße 36a</t>
  </si>
  <si>
    <t>knapp.pannendienst@aon.at</t>
  </si>
  <si>
    <t>0650 2021646</t>
  </si>
  <si>
    <t>99415830</t>
  </si>
  <si>
    <t xml:space="preserve">E &amp; A Liegenschaftsverwaltung GmbH </t>
  </si>
  <si>
    <t>2. Betriebsstraße 9</t>
  </si>
  <si>
    <t>office@eua.at</t>
  </si>
  <si>
    <t>02259 2699</t>
  </si>
  <si>
    <t>99415891</t>
  </si>
  <si>
    <t>St. Florian</t>
  </si>
  <si>
    <t>Schreil-Hofer Ges.m.b.H Kfz-Werkstätte</t>
  </si>
  <si>
    <t>Hagerweg 7</t>
  </si>
  <si>
    <t>4490</t>
  </si>
  <si>
    <t>99415921</t>
  </si>
  <si>
    <t>Leitring/ Leibnitz</t>
  </si>
  <si>
    <t xml:space="preserve">Flucher Helmut-Peter &amp; Maria </t>
  </si>
  <si>
    <t>Hauptswtraße 36-B67</t>
  </si>
  <si>
    <t>kfz-flucher@aon.at</t>
  </si>
  <si>
    <t>0345284308</t>
  </si>
  <si>
    <t>99415922</t>
  </si>
  <si>
    <t>Adnet</t>
  </si>
  <si>
    <t>TP Technik Pur OG Michael Gradischnig</t>
  </si>
  <si>
    <t>Adnet 115b</t>
  </si>
  <si>
    <t>5421</t>
  </si>
  <si>
    <t>0699/18150701</t>
  </si>
  <si>
    <t>99415924</t>
  </si>
  <si>
    <t xml:space="preserve">KFZ BencGarage </t>
  </si>
  <si>
    <t>Mobilkomstraße 7</t>
  </si>
  <si>
    <t>office@benc-garage.at</t>
  </si>
  <si>
    <t>0664 5117193</t>
  </si>
  <si>
    <t>99415977</t>
  </si>
  <si>
    <t>Nußdorf</t>
  </si>
  <si>
    <t>Herbert Obernhuber Kfz-Reparaturen</t>
  </si>
  <si>
    <t>Lauterbach 14</t>
  </si>
  <si>
    <t>5151</t>
  </si>
  <si>
    <t>kfz.obernhuber@aon.at</t>
  </si>
  <si>
    <t>06642317406</t>
  </si>
  <si>
    <t>99415989</t>
  </si>
  <si>
    <t>Steinach</t>
  </si>
  <si>
    <t>Jenewein &amp; Fröhlich OG KFZ Fachbetrieb</t>
  </si>
  <si>
    <t>Saxen 24</t>
  </si>
  <si>
    <t>6150</t>
  </si>
  <si>
    <t>froehlich@kfz-steinach.at</t>
  </si>
  <si>
    <t>05272 20031</t>
  </si>
  <si>
    <t>99416096</t>
  </si>
  <si>
    <t xml:space="preserve">Alexander Mayer </t>
  </si>
  <si>
    <t>Weitenfeld 42</t>
  </si>
  <si>
    <t>mayer.alexander@aon.at</t>
  </si>
  <si>
    <t>0676 6332420</t>
  </si>
  <si>
    <t>99416147</t>
  </si>
  <si>
    <t>Sasar</t>
  </si>
  <si>
    <t>ROU</t>
  </si>
  <si>
    <t>RO</t>
  </si>
  <si>
    <t xml:space="preserve">ATP Exodus SRL </t>
  </si>
  <si>
    <t>Sub Dura 4-5</t>
  </si>
  <si>
    <t>437229</t>
  </si>
  <si>
    <t>99416218</t>
  </si>
  <si>
    <t>Gaaden</t>
  </si>
  <si>
    <t xml:space="preserve">Christian Brenn </t>
  </si>
  <si>
    <t>Schlöglgasse 6</t>
  </si>
  <si>
    <t>2531</t>
  </si>
  <si>
    <t>02237 7544</t>
  </si>
  <si>
    <t>99416332</t>
  </si>
  <si>
    <t xml:space="preserve">Grötzer &amp; Büttner GmbH </t>
  </si>
  <si>
    <t>Eipeldauer Str. 43</t>
  </si>
  <si>
    <t>99416336</t>
  </si>
  <si>
    <t>Mondsee</t>
  </si>
  <si>
    <t xml:space="preserve">Michael Breneis </t>
  </si>
  <si>
    <t>Herzog-Odilo-Straße 112</t>
  </si>
  <si>
    <t>5310</t>
  </si>
  <si>
    <t>06232 2484</t>
  </si>
  <si>
    <t>99416355</t>
  </si>
  <si>
    <t>Allerheiligen/Perg</t>
  </si>
  <si>
    <t xml:space="preserve">Autohaus Ambros GmbH </t>
  </si>
  <si>
    <t>Oberlebing 45</t>
  </si>
  <si>
    <t>office@autohaus-ambros.at</t>
  </si>
  <si>
    <t>07262 572 86</t>
  </si>
  <si>
    <t>99416445</t>
  </si>
  <si>
    <t>Westendorf</t>
  </si>
  <si>
    <t xml:space="preserve">Oberhauser Servicestation GmbH </t>
  </si>
  <si>
    <t>Mühltal 59</t>
  </si>
  <si>
    <t>6363</t>
  </si>
  <si>
    <t>info@cc-oberhauser.at</t>
  </si>
  <si>
    <t>0664 30 000 17</t>
  </si>
  <si>
    <t>99416465</t>
  </si>
  <si>
    <t>Kirchdorf</t>
  </si>
  <si>
    <t>Weinzierler Brücke 20</t>
  </si>
  <si>
    <t>4560</t>
  </si>
  <si>
    <t>07582 60906</t>
  </si>
  <si>
    <t>99416509</t>
  </si>
  <si>
    <t>Ebensee</t>
  </si>
  <si>
    <t>Michael Lahnsteiner e. U. Kfz-Werkstätte</t>
  </si>
  <si>
    <t>Langwieser Straße 102</t>
  </si>
  <si>
    <t>4802</t>
  </si>
  <si>
    <t>office@lahnsteiner.at</t>
  </si>
  <si>
    <t>06133 3132-0</t>
  </si>
  <si>
    <t>99416600</t>
  </si>
  <si>
    <t xml:space="preserve">ZS-Cars OG Sorger Mario </t>
  </si>
  <si>
    <t>Kärtnerstraße 115</t>
  </si>
  <si>
    <t>99416607</t>
  </si>
  <si>
    <t xml:space="preserve">Autohaus Franz Gimpl </t>
  </si>
  <si>
    <t>Adnet 37</t>
  </si>
  <si>
    <t>autohaus.gimpl@sbg.at</t>
  </si>
  <si>
    <t>06245 80705</t>
  </si>
  <si>
    <t>99416617</t>
  </si>
  <si>
    <t>Karosserie- &amp; Lackiercenter GmbH Manfred Andert</t>
  </si>
  <si>
    <t>Äußeres Hirschfeld 8</t>
  </si>
  <si>
    <t>office@karosseriecenter.at</t>
  </si>
  <si>
    <t>02167 2176-0</t>
  </si>
  <si>
    <t>99416660</t>
  </si>
  <si>
    <t>Ljubljana</t>
  </si>
  <si>
    <t xml:space="preserve">Rebernik d.o.o. </t>
  </si>
  <si>
    <t>Ul. Hermana Potocnika 37</t>
  </si>
  <si>
    <t>1000</t>
  </si>
  <si>
    <t>99416701</t>
  </si>
  <si>
    <t xml:space="preserve">Rene´s Autoteile </t>
  </si>
  <si>
    <t>Dr. Hans Bachmannstraße 28</t>
  </si>
  <si>
    <t>info@renes-autoteile.com</t>
  </si>
  <si>
    <t>0660 1582864</t>
  </si>
  <si>
    <t>99416703</t>
  </si>
  <si>
    <t>Neuhofen</t>
  </si>
  <si>
    <t xml:space="preserve">Auto Wagner GmbH </t>
  </si>
  <si>
    <t>Unterhömbach 18</t>
  </si>
  <si>
    <t>99416725</t>
  </si>
  <si>
    <t>Steinhaus</t>
  </si>
  <si>
    <t xml:space="preserve">Doris Haminger </t>
  </si>
  <si>
    <t>Steinhaus 107</t>
  </si>
  <si>
    <t>4641</t>
  </si>
  <si>
    <t>99416751</t>
  </si>
  <si>
    <t>Petersbaumgarten</t>
  </si>
  <si>
    <t xml:space="preserve">Windisch GmbH </t>
  </si>
  <si>
    <t>Hauptstraße 29</t>
  </si>
  <si>
    <t>2840</t>
  </si>
  <si>
    <t>office@autowindisch.at</t>
  </si>
  <si>
    <t>026292400</t>
  </si>
  <si>
    <t>99416794</t>
  </si>
  <si>
    <t>Autozentrum West Doblander &amp; Prantl GmbH</t>
  </si>
  <si>
    <t>Saglstraße 69c</t>
  </si>
  <si>
    <t>info@autozentrum-west.at</t>
  </si>
  <si>
    <t>05262 62262</t>
  </si>
  <si>
    <t>99416830</t>
  </si>
  <si>
    <t>SMT Autoservice Samet Yildrim</t>
  </si>
  <si>
    <t>Hohenemser Straße 3</t>
  </si>
  <si>
    <t>smtmotor@outlook.at</t>
  </si>
  <si>
    <t>069910747186</t>
  </si>
  <si>
    <t>99416834</t>
  </si>
  <si>
    <t xml:space="preserve">Wasserleitungsverband </t>
  </si>
  <si>
    <t>Badner Str. 88</t>
  </si>
  <si>
    <t>wlv@wlv-voeslau.at</t>
  </si>
  <si>
    <t>02252 76273-0</t>
  </si>
  <si>
    <t>99416856</t>
  </si>
  <si>
    <t xml:space="preserve">Autohaus Hasslauer GmbH </t>
  </si>
  <si>
    <t>Schlag 14</t>
  </si>
  <si>
    <t>ah.hyundai@wvnet.at</t>
  </si>
  <si>
    <t>02849 2426</t>
  </si>
  <si>
    <t>99416874</t>
  </si>
  <si>
    <t>WA Motorenbau GmbH Inhaber: Würder Aaron</t>
  </si>
  <si>
    <t>Rasis Bündt 15</t>
  </si>
  <si>
    <t>+436506477077</t>
  </si>
  <si>
    <t>99416903</t>
  </si>
  <si>
    <t>Milan Popic KFZ Meisterbetrieb</t>
  </si>
  <si>
    <t>Fürbergstraße 26</t>
  </si>
  <si>
    <t>office@mp-carbox.at</t>
  </si>
  <si>
    <t>0662 645258</t>
  </si>
  <si>
    <t>99416928</t>
  </si>
  <si>
    <t>Weer</t>
  </si>
  <si>
    <t>Werner Speckbacher Kfz - Werkstätte</t>
  </si>
  <si>
    <t>Bahnhofstraße 16</t>
  </si>
  <si>
    <t>6114</t>
  </si>
  <si>
    <t>info@karosserie-speckbacher.at</t>
  </si>
  <si>
    <t>05224 68101</t>
  </si>
  <si>
    <t>99416952</t>
  </si>
  <si>
    <t>Großgmain</t>
  </si>
  <si>
    <t xml:space="preserve">AMG Kfz-Service </t>
  </si>
  <si>
    <t>Salzburgerstraße 722</t>
  </si>
  <si>
    <t>5084</t>
  </si>
  <si>
    <t>0699/14455155</t>
  </si>
  <si>
    <t>99417016</t>
  </si>
  <si>
    <t>St. Matin</t>
  </si>
  <si>
    <t>HALMI`S KFZ - Service Reifen und Fahrzeughandel</t>
  </si>
  <si>
    <t>Schöllbüchl 23</t>
  </si>
  <si>
    <t>3971</t>
  </si>
  <si>
    <t>99417033</t>
  </si>
  <si>
    <t xml:space="preserve">Heinrich Scharinger </t>
  </si>
  <si>
    <t>Kaplanstraße 20</t>
  </si>
  <si>
    <t>bikertreff-scharinger@aon.at</t>
  </si>
  <si>
    <t>02952 30460</t>
  </si>
  <si>
    <t>99417115</t>
  </si>
  <si>
    <t>Straden</t>
  </si>
  <si>
    <t xml:space="preserve">KFZ Nico Lackner </t>
  </si>
  <si>
    <t>Trössing 20</t>
  </si>
  <si>
    <t>office@kfz-nico.at</t>
  </si>
  <si>
    <t>0664 5019210</t>
  </si>
  <si>
    <t>99417118</t>
  </si>
  <si>
    <t xml:space="preserve">Franz LEOPOLD </t>
  </si>
  <si>
    <t>Feldgasse 2</t>
  </si>
  <si>
    <t>99417127</t>
  </si>
  <si>
    <t xml:space="preserve">Christian Rücklinger </t>
  </si>
  <si>
    <t>Gewerbestraße 12</t>
  </si>
  <si>
    <t>3304</t>
  </si>
  <si>
    <t>99417149</t>
  </si>
  <si>
    <t xml:space="preserve">MBP KFZ - Technik OG </t>
  </si>
  <si>
    <t>Lehenhofstraße 7</t>
  </si>
  <si>
    <t>office@mbp-feldkirch.at</t>
  </si>
  <si>
    <t>05522 42 589</t>
  </si>
  <si>
    <t>99417209</t>
  </si>
  <si>
    <t>Knittelfeld</t>
  </si>
  <si>
    <t xml:space="preserve">Werner Zenz </t>
  </si>
  <si>
    <t>Ziegelstraße 38</t>
  </si>
  <si>
    <t>8720</t>
  </si>
  <si>
    <t>99417219</t>
  </si>
  <si>
    <t>Sölden</t>
  </si>
  <si>
    <t xml:space="preserve">Quaxis Taxi &amp; Busreisen </t>
  </si>
  <si>
    <t>Höhenweg 1</t>
  </si>
  <si>
    <t>6450</t>
  </si>
  <si>
    <t>99417239</t>
  </si>
  <si>
    <t>Diornbirn</t>
  </si>
  <si>
    <t>Brems- und Kupplungstechnik GmbH &amp; Co KG</t>
  </si>
  <si>
    <t>Schwebel 73</t>
  </si>
  <si>
    <t>office@bkt.at</t>
  </si>
  <si>
    <t>05572 25080-0</t>
  </si>
  <si>
    <t>99417262</t>
  </si>
  <si>
    <t xml:space="preserve">Lagerhaus Pasching REG.Gen.mbH. </t>
  </si>
  <si>
    <t>Aistenthal 40-41</t>
  </si>
  <si>
    <t>07221 630041210</t>
  </si>
  <si>
    <t>99417309</t>
  </si>
  <si>
    <t>Eisentsadt</t>
  </si>
  <si>
    <t xml:space="preserve">Wolfgang Jagschitz </t>
  </si>
  <si>
    <t>Kasernenstraße 9</t>
  </si>
  <si>
    <t>jagschitz.wolfgang@aon.at</t>
  </si>
  <si>
    <t>0664 2606057</t>
  </si>
  <si>
    <t>99417356</t>
  </si>
  <si>
    <t>Reisach</t>
  </si>
  <si>
    <t>Günther Pflügl KFZ-Technik</t>
  </si>
  <si>
    <t>Reisach 14</t>
  </si>
  <si>
    <t>9633</t>
  </si>
  <si>
    <t>0664 2067666</t>
  </si>
  <si>
    <t>99417364</t>
  </si>
  <si>
    <t xml:space="preserve">Robert Unger </t>
  </si>
  <si>
    <t>Pertlstein 164</t>
  </si>
  <si>
    <t>robert.unger@a1.net</t>
  </si>
  <si>
    <t>0664 5012601</t>
  </si>
  <si>
    <t>99417368</t>
  </si>
  <si>
    <t>Dimbach</t>
  </si>
  <si>
    <t xml:space="preserve">KITZ - Fenster David </t>
  </si>
  <si>
    <t>Dimbach 96</t>
  </si>
  <si>
    <t>4371</t>
  </si>
  <si>
    <t>office@kitz-sz.at</t>
  </si>
  <si>
    <t>07260 7226</t>
  </si>
  <si>
    <t>99417388</t>
  </si>
  <si>
    <t>Gerasdorf</t>
  </si>
  <si>
    <t xml:space="preserve">KFZ CERI </t>
  </si>
  <si>
    <t>Fuhrgasse 1</t>
  </si>
  <si>
    <t>ceri1@gmx.at</t>
  </si>
  <si>
    <t>0676 6519373</t>
  </si>
  <si>
    <t>99417412</t>
  </si>
  <si>
    <t>Stainz</t>
  </si>
  <si>
    <t xml:space="preserve">Thomas Mandl </t>
  </si>
  <si>
    <t>Sierling 7</t>
  </si>
  <si>
    <t>8510</t>
  </si>
  <si>
    <t>thomas@kfz-mandl.at</t>
  </si>
  <si>
    <t>0664 40 19 350</t>
  </si>
  <si>
    <t>99417413</t>
  </si>
  <si>
    <t xml:space="preserve">Peter Goreis </t>
  </si>
  <si>
    <t>Kirchweg 1</t>
  </si>
  <si>
    <t>99417416</t>
  </si>
  <si>
    <t>Mustetten</t>
  </si>
  <si>
    <t xml:space="preserve">Johann Dorner </t>
  </si>
  <si>
    <t>Obere Hauptstrasse 16</t>
  </si>
  <si>
    <t>3142</t>
  </si>
  <si>
    <t>99417418</t>
  </si>
  <si>
    <t xml:space="preserve">RMS Rohringer </t>
  </si>
  <si>
    <t>Matzner Straße 30/6</t>
  </si>
  <si>
    <t>99417434</t>
  </si>
  <si>
    <t>Niederhollabrunn</t>
  </si>
  <si>
    <t xml:space="preserve">KFZ Wimmer GmbH </t>
  </si>
  <si>
    <t>Steinbergstraße 42</t>
  </si>
  <si>
    <t>2004</t>
  </si>
  <si>
    <t>wim.robert@aon.at</t>
  </si>
  <si>
    <t>02269 2105</t>
  </si>
  <si>
    <t>99417445</t>
  </si>
  <si>
    <t>Robert Schleifer KFZ - Technik &amp; Gartentechnik</t>
  </si>
  <si>
    <t>Ligist 117</t>
  </si>
  <si>
    <t>office.schleifer@gmx.at</t>
  </si>
  <si>
    <t>0650/4334092</t>
  </si>
  <si>
    <t>99417461</t>
  </si>
  <si>
    <t xml:space="preserve">Peter Putnok </t>
  </si>
  <si>
    <t>Kupferschmiedgasse 19/6</t>
  </si>
  <si>
    <t>99417470</t>
  </si>
  <si>
    <t xml:space="preserve">Thomas Schilchegger </t>
  </si>
  <si>
    <t>Niedernfritzerstraße 117</t>
  </si>
  <si>
    <t>service@auto-schilchegger.at</t>
  </si>
  <si>
    <t>06458 20010</t>
  </si>
  <si>
    <t>99417484</t>
  </si>
  <si>
    <t>Andrian</t>
  </si>
  <si>
    <t xml:space="preserve">Unterkircher Bernhard </t>
  </si>
  <si>
    <t>Sonnenstraße 12</t>
  </si>
  <si>
    <t>99417485</t>
  </si>
  <si>
    <t xml:space="preserve">KFZ-Service Eugendorf GmbH </t>
  </si>
  <si>
    <t>Wiener Straße 16</t>
  </si>
  <si>
    <t>kontakt@kfz-eugendorf.at</t>
  </si>
  <si>
    <t>06225 28929</t>
  </si>
  <si>
    <t>99417514</t>
  </si>
  <si>
    <t>Gewerbehofstraße 24</t>
  </si>
  <si>
    <t>5023</t>
  </si>
  <si>
    <t>christoph.gebert@wm-trost.at</t>
  </si>
  <si>
    <t>+436643339891</t>
  </si>
  <si>
    <t>99417554</t>
  </si>
  <si>
    <t>Ardagger</t>
  </si>
  <si>
    <t>Blechwerk &amp; Jandl GmbH Romeo Schachenhofer</t>
  </si>
  <si>
    <t>Bach 27</t>
  </si>
  <si>
    <t>3321</t>
  </si>
  <si>
    <t>office@karosserie-jandl.at</t>
  </si>
  <si>
    <t>07479 7433</t>
  </si>
  <si>
    <t>99417555</t>
  </si>
  <si>
    <t xml:space="preserve">Ing. Robert Aichinger </t>
  </si>
  <si>
    <t>Gauschitzberg 18</t>
  </si>
  <si>
    <t>robert.aichinger@gmx.net</t>
  </si>
  <si>
    <t>07235 65309</t>
  </si>
  <si>
    <t>99417597</t>
  </si>
  <si>
    <t xml:space="preserve">Otto Guggenberger </t>
  </si>
  <si>
    <t>Salzstraße 14a</t>
  </si>
  <si>
    <t>99417607</t>
  </si>
  <si>
    <t>Sollenau</t>
  </si>
  <si>
    <t>Panzenböck Karosserie Fachbetrieb GmbH &amp; Co KG</t>
  </si>
  <si>
    <t>Querstraße 1</t>
  </si>
  <si>
    <t>2601</t>
  </si>
  <si>
    <t>office@karosserie-panzenboeck.at</t>
  </si>
  <si>
    <t>02628 420 14</t>
  </si>
  <si>
    <t>99417609</t>
  </si>
  <si>
    <t>Grindelgarage GmbH Kfz-Werkstätte</t>
  </si>
  <si>
    <t>Grindelstraße 11</t>
  </si>
  <si>
    <t>service@grindelgarage.at</t>
  </si>
  <si>
    <t>05577 88143</t>
  </si>
  <si>
    <t>99417668</t>
  </si>
  <si>
    <t>Haiming</t>
  </si>
  <si>
    <t xml:space="preserve">Kfz Thaler Wolfgang </t>
  </si>
  <si>
    <t>Bundesstraße 1</t>
  </si>
  <si>
    <t>6425</t>
  </si>
  <si>
    <t>kfz-thaler@aon.at</t>
  </si>
  <si>
    <t>0664 1408400</t>
  </si>
  <si>
    <t>99417674</t>
  </si>
  <si>
    <t>Koglhof</t>
  </si>
  <si>
    <t xml:space="preserve">Autohaus Seidnitzer GmbH </t>
  </si>
  <si>
    <t>Weizer Straße 54</t>
  </si>
  <si>
    <t>8191</t>
  </si>
  <si>
    <t>schreiner.seidnitzer@aon.at</t>
  </si>
  <si>
    <t>03174 4764</t>
  </si>
  <si>
    <t>99417676</t>
  </si>
  <si>
    <t>Horitschon</t>
  </si>
  <si>
    <t>Raiffeisen-Lagerhaus Horitschon-Mattersburg eGen</t>
  </si>
  <si>
    <t>Hauptstraße 59</t>
  </si>
  <si>
    <t>7312</t>
  </si>
  <si>
    <t>office@lagerhaus-horitschon-mattersburg.at</t>
  </si>
  <si>
    <t>02610 42272-0</t>
  </si>
  <si>
    <t>99417679</t>
  </si>
  <si>
    <t>Pfunds</t>
  </si>
  <si>
    <t xml:space="preserve">Alexander Kratter </t>
  </si>
  <si>
    <t>Birkach 382</t>
  </si>
  <si>
    <t>6542</t>
  </si>
  <si>
    <t>alex@reifen-alex.com</t>
  </si>
  <si>
    <t>05474 5784</t>
  </si>
  <si>
    <t>99417685</t>
  </si>
  <si>
    <t>99417699</t>
  </si>
  <si>
    <t>Au</t>
  </si>
  <si>
    <t xml:space="preserve">Natter GmbH </t>
  </si>
  <si>
    <t>Am Stein 483</t>
  </si>
  <si>
    <t>6883</t>
  </si>
  <si>
    <t>office@toyota-natter.at</t>
  </si>
  <si>
    <t>0(5515) 2433</t>
  </si>
  <si>
    <t>99417710</t>
  </si>
  <si>
    <t>Johann Eder Fuhrparkmanagement SV Büro</t>
  </si>
  <si>
    <t>Leitgermoos 7</t>
  </si>
  <si>
    <t>06217 6666</t>
  </si>
  <si>
    <t>99417712</t>
  </si>
  <si>
    <t>KFZ Technik Meisterbetrieb Inh. Mst. Rauscher Gerhard</t>
  </si>
  <si>
    <t>Lagerstraße 11</t>
  </si>
  <si>
    <t>info@diekfzmeister.at</t>
  </si>
  <si>
    <t>06763526669</t>
  </si>
  <si>
    <t>99417715</t>
  </si>
  <si>
    <t>Manfred Dvorak Kfz-Werkstätte</t>
  </si>
  <si>
    <t>Leopoldsgasse 15a</t>
  </si>
  <si>
    <t>99417737</t>
  </si>
  <si>
    <t>Grafendorf</t>
  </si>
  <si>
    <t xml:space="preserve">Michael Wind </t>
  </si>
  <si>
    <t>Augasse 194</t>
  </si>
  <si>
    <t>8232</t>
  </si>
  <si>
    <t>mwind@aon.at</t>
  </si>
  <si>
    <t>03338 20367</t>
  </si>
  <si>
    <t>99417752</t>
  </si>
  <si>
    <t xml:space="preserve">ORF Österreichischer Rundfunk </t>
  </si>
  <si>
    <t>Hugo-Portisch-Gasse 1</t>
  </si>
  <si>
    <t>1136</t>
  </si>
  <si>
    <t>invoice@orf.at</t>
  </si>
  <si>
    <t>01 87878-0</t>
  </si>
  <si>
    <t>99417755</t>
  </si>
  <si>
    <t>Weisenbach</t>
  </si>
  <si>
    <t xml:space="preserve">Stefan Posch </t>
  </si>
  <si>
    <t>Oberbach 13</t>
  </si>
  <si>
    <t>6671</t>
  </si>
  <si>
    <t>99417766</t>
  </si>
  <si>
    <t>Edelsbach</t>
  </si>
  <si>
    <t xml:space="preserve">Automeister Fritz Schrei </t>
  </si>
  <si>
    <t>Edelsbach 210</t>
  </si>
  <si>
    <t>8332</t>
  </si>
  <si>
    <t>automeister@gmx.at</t>
  </si>
  <si>
    <t>0664 1538002</t>
  </si>
  <si>
    <t>99417773</t>
  </si>
  <si>
    <t xml:space="preserve">Faber KFZ Vertriebs GmbH </t>
  </si>
  <si>
    <t>Carlbergergasse 66a</t>
  </si>
  <si>
    <t>office@faber.at</t>
  </si>
  <si>
    <t>01 8673636-0</t>
  </si>
  <si>
    <t>99417804</t>
  </si>
  <si>
    <t xml:space="preserve">Denzel Kraftfahrzeug GmbH </t>
  </si>
  <si>
    <t>Mattersburgerstraße 31</t>
  </si>
  <si>
    <t>office27@denzel.at</t>
  </si>
  <si>
    <t>02682-67 377-0</t>
  </si>
  <si>
    <t>99417817</t>
  </si>
  <si>
    <t xml:space="preserve">Franz Voithofer </t>
  </si>
  <si>
    <t>Fischer von Erlachstraße 37</t>
  </si>
  <si>
    <t>office@stahlgruber.at</t>
  </si>
  <si>
    <t>0662 856666</t>
  </si>
  <si>
    <t>99417852</t>
  </si>
  <si>
    <t>Wienerherberg</t>
  </si>
  <si>
    <t xml:space="preserve">Benjamin Kiss </t>
  </si>
  <si>
    <t>Trattnerring 21</t>
  </si>
  <si>
    <t>2435</t>
  </si>
  <si>
    <t>0650 6876844</t>
  </si>
  <si>
    <t>99417868</t>
  </si>
  <si>
    <t>Jenbach</t>
  </si>
  <si>
    <t xml:space="preserve">Auto Gratz e.U. </t>
  </si>
  <si>
    <t>Schießstandstraße 4a</t>
  </si>
  <si>
    <t>shop@auto-gratz.at</t>
  </si>
  <si>
    <t>(0)5244 62554</t>
  </si>
  <si>
    <t>99417885</t>
  </si>
  <si>
    <t>St. Veiter Straße 200</t>
  </si>
  <si>
    <t>klagenfurt@wm-trost.at</t>
  </si>
  <si>
    <t>046321517150</t>
  </si>
  <si>
    <t>99417887</t>
  </si>
  <si>
    <t>Pregarten</t>
  </si>
  <si>
    <t>Lambert Siegl Kfz-Werkstätte</t>
  </si>
  <si>
    <t>Gaisruckdorf 2</t>
  </si>
  <si>
    <t>4230</t>
  </si>
  <si>
    <t>lambert.siegl@direkt.at</t>
  </si>
  <si>
    <t>07236 6362</t>
  </si>
  <si>
    <t>99417899</t>
  </si>
  <si>
    <t xml:space="preserve">Helmut Frittum </t>
  </si>
  <si>
    <t>Margeritenweg 2/Hau12</t>
  </si>
  <si>
    <t>helmut.frittum@gmx.at</t>
  </si>
  <si>
    <t>0650 4294946</t>
  </si>
  <si>
    <t>99417924</t>
  </si>
  <si>
    <t xml:space="preserve">Autohaus Pichelsberger GmbH </t>
  </si>
  <si>
    <t>Koaserbauerstrasse 1</t>
  </si>
  <si>
    <t>rechnungen.gm@pichelsberger.at</t>
  </si>
  <si>
    <t>07612 65467</t>
  </si>
  <si>
    <t>99417926</t>
  </si>
  <si>
    <t>Lackierzentrum u. Spenglerei e.U. Peter Bloder</t>
  </si>
  <si>
    <t>Gewerbestraße 11</t>
  </si>
  <si>
    <t>office@bloder.net</t>
  </si>
  <si>
    <t>03135 484 48</t>
  </si>
  <si>
    <t>99417936</t>
  </si>
  <si>
    <t>Bad Fischau - Brunn</t>
  </si>
  <si>
    <t>O. Willfurth GmbH Karosserie-Lack-Mechanik</t>
  </si>
  <si>
    <t>Brunner Hauptstraße 84</t>
  </si>
  <si>
    <t>2721</t>
  </si>
  <si>
    <t>02639 7172</t>
  </si>
  <si>
    <t>99417943</t>
  </si>
  <si>
    <t>Ried</t>
  </si>
  <si>
    <t xml:space="preserve">Autohaus Holzer GmbH &amp; Co KG </t>
  </si>
  <si>
    <t>Markstraße 11</t>
  </si>
  <si>
    <t>4312</t>
  </si>
  <si>
    <t>autohaus-holzer@aon.at</t>
  </si>
  <si>
    <t>07238 2372</t>
  </si>
  <si>
    <t>99417945</t>
  </si>
  <si>
    <t xml:space="preserve">Autohaus Sprinzl Ges.m.b.H </t>
  </si>
  <si>
    <t>Dreyhausenstraße 6-8</t>
  </si>
  <si>
    <t>office@sprinzl.at</t>
  </si>
  <si>
    <t>01/9827154</t>
  </si>
  <si>
    <t>99417958</t>
  </si>
  <si>
    <t>St. Ruprecht</t>
  </si>
  <si>
    <t xml:space="preserve">KFZ Manuel Raith </t>
  </si>
  <si>
    <t>Lohngraben 80</t>
  </si>
  <si>
    <t>8181</t>
  </si>
  <si>
    <t>manuel.raith@gmx.at</t>
  </si>
  <si>
    <t>99417977</t>
  </si>
  <si>
    <t>Hatzendorf</t>
  </si>
  <si>
    <t xml:space="preserve">matzhold.com </t>
  </si>
  <si>
    <t>Hatzendorf 135</t>
  </si>
  <si>
    <t>8361</t>
  </si>
  <si>
    <t>office@matzhold.com</t>
  </si>
  <si>
    <t>(0) 3155 / 40963</t>
  </si>
  <si>
    <t>99417982</t>
  </si>
  <si>
    <t xml:space="preserve">Toyota Kammerhuber GmbH </t>
  </si>
  <si>
    <t>Handelsstraße 1</t>
  </si>
  <si>
    <t>office@kammerhuber.at</t>
  </si>
  <si>
    <t>07435 52383</t>
  </si>
  <si>
    <t>99418015</t>
  </si>
  <si>
    <t>Margarethen am Moos</t>
  </si>
  <si>
    <t>VFB vereinte Fahrtenbetriebe e.U. Fahrtendienst Buchinger</t>
  </si>
  <si>
    <t>Am Fischagraben 3</t>
  </si>
  <si>
    <t>2433</t>
  </si>
  <si>
    <t>dispo@taxibuchinger.at</t>
  </si>
  <si>
    <t>02230/34700</t>
  </si>
  <si>
    <t>99418016</t>
  </si>
  <si>
    <t xml:space="preserve">Raiffeisenlagerhaus Zwettl eGen </t>
  </si>
  <si>
    <t>Waldhausen 79</t>
  </si>
  <si>
    <t>3914</t>
  </si>
  <si>
    <t>02822 506-0</t>
  </si>
  <si>
    <t>99418021</t>
  </si>
  <si>
    <t xml:space="preserve">Serdal ALTINDAG </t>
  </si>
  <si>
    <t>Etrichgasse 30/H.5a</t>
  </si>
  <si>
    <t>kfz-altindag@gmx.at</t>
  </si>
  <si>
    <t>0676 7841735</t>
  </si>
  <si>
    <t>99418022</t>
  </si>
  <si>
    <t xml:space="preserve">Frey Autohaus Gesellschaft m.b.H. </t>
  </si>
  <si>
    <t>Wiener Bundesstraße 81</t>
  </si>
  <si>
    <t>info@autofrey.at</t>
  </si>
  <si>
    <t>0662 / 623581-0</t>
  </si>
  <si>
    <t>99418036</t>
  </si>
  <si>
    <t>Unterberger Automobile Gesellschaft m.b.H. &amp; Co KG</t>
  </si>
  <si>
    <t>Anichweg 1</t>
  </si>
  <si>
    <t>office@unterberger-gruppe.cc</t>
  </si>
  <si>
    <t>05372 64600-0</t>
  </si>
  <si>
    <t>99418053</t>
  </si>
  <si>
    <t>St. Martin</t>
  </si>
  <si>
    <t xml:space="preserve">KFZ Eggmayr GmbH </t>
  </si>
  <si>
    <t>Tipschern 24</t>
  </si>
  <si>
    <t>8954</t>
  </si>
  <si>
    <t>99418074</t>
  </si>
  <si>
    <t xml:space="preserve">Alexander Forcher </t>
  </si>
  <si>
    <t>Schwendter Strasse 95</t>
  </si>
  <si>
    <t>6382</t>
  </si>
  <si>
    <t>99418078</t>
  </si>
  <si>
    <t>Habruck</t>
  </si>
  <si>
    <t xml:space="preserve">Franz Strasser </t>
  </si>
  <si>
    <t>Habruck 29</t>
  </si>
  <si>
    <t>3611</t>
  </si>
  <si>
    <t>office@kfzstrasser.at</t>
  </si>
  <si>
    <t>02876 7241</t>
  </si>
  <si>
    <t>99418083</t>
  </si>
  <si>
    <t>Wolfsbach</t>
  </si>
  <si>
    <t xml:space="preserve">Weißensteiner GmbH </t>
  </si>
  <si>
    <t>Hinterberg 30</t>
  </si>
  <si>
    <t>3354</t>
  </si>
  <si>
    <t>office@weissensteiner-gmbh.at</t>
  </si>
  <si>
    <t>07477 8268</t>
  </si>
  <si>
    <t>99418099</t>
  </si>
  <si>
    <t>Pattigham</t>
  </si>
  <si>
    <t xml:space="preserve">KFZ-Zweimüller e. U. </t>
  </si>
  <si>
    <t>Hauptstraße 189</t>
  </si>
  <si>
    <t>office@kfz-zweimueller.at</t>
  </si>
  <si>
    <t>0660 5 222 995</t>
  </si>
  <si>
    <t>99418108</t>
  </si>
  <si>
    <t>Lichtenwörther Karosserie &amp; Lackierzentrum GmbH</t>
  </si>
  <si>
    <t>Gewerbezone 3</t>
  </si>
  <si>
    <t>lichtenwoerther@speed.at</t>
  </si>
  <si>
    <t>02624 52999</t>
  </si>
  <si>
    <t>99418134</t>
  </si>
  <si>
    <t>Kitzbühel</t>
  </si>
  <si>
    <t xml:space="preserve">Autotechnik Schroll </t>
  </si>
  <si>
    <t>Hammerschmiedgasse 13</t>
  </si>
  <si>
    <t>99418135</t>
  </si>
  <si>
    <t xml:space="preserve">Autohaus Rupert Trummer e. U. </t>
  </si>
  <si>
    <t>Liebenauer Hauptstraße 76</t>
  </si>
  <si>
    <t>fiat.trummergraz@aon.at</t>
  </si>
  <si>
    <t>0316 465756-0</t>
  </si>
  <si>
    <t>99418148</t>
  </si>
  <si>
    <t xml:space="preserve">Michael Huber </t>
  </si>
  <si>
    <t>Winsau 12</t>
  </si>
  <si>
    <t>info@huber-tech.com</t>
  </si>
  <si>
    <t>05579 20088</t>
  </si>
  <si>
    <t>99418181</t>
  </si>
  <si>
    <t>Rußbach</t>
  </si>
  <si>
    <t xml:space="preserve">Hans Josef Schwaighofer </t>
  </si>
  <si>
    <t>Schattau 70</t>
  </si>
  <si>
    <t>5442</t>
  </si>
  <si>
    <t>office@auto-schwaighofer.at</t>
  </si>
  <si>
    <t>06242 204</t>
  </si>
  <si>
    <t>99418230</t>
  </si>
  <si>
    <t>WIT KFZ-Fachbetriebe e.Gen.</t>
  </si>
  <si>
    <t>Am Kaisermühlendamm 71</t>
  </si>
  <si>
    <t>office@wit-shv.at</t>
  </si>
  <si>
    <t>01 260 61</t>
  </si>
  <si>
    <t>99418236</t>
  </si>
  <si>
    <t>Schaan</t>
  </si>
  <si>
    <t xml:space="preserve">Auto Koch AG </t>
  </si>
  <si>
    <t>Im Alten Riet 23</t>
  </si>
  <si>
    <t>9494</t>
  </si>
  <si>
    <t>99418267</t>
  </si>
  <si>
    <t>Michael Ortman e.U. Kfz-Werkstatt</t>
  </si>
  <si>
    <t>Hirschstettner Straße 34</t>
  </si>
  <si>
    <t>01 2024918</t>
  </si>
  <si>
    <t>99418270</t>
  </si>
  <si>
    <t>Munderfing</t>
  </si>
  <si>
    <t xml:space="preserve">Wolfgang Mader </t>
  </si>
  <si>
    <t>Sonnenfeld 23/1</t>
  </si>
  <si>
    <t>5222</t>
  </si>
  <si>
    <t>99418278</t>
  </si>
  <si>
    <t>Altenwörth</t>
  </si>
  <si>
    <t xml:space="preserve">Andreas Nagl </t>
  </si>
  <si>
    <t>Gigging 5/Hau.8</t>
  </si>
  <si>
    <t>3474</t>
  </si>
  <si>
    <t>99418287</t>
  </si>
  <si>
    <t>Höchst</t>
  </si>
  <si>
    <t xml:space="preserve">IN - Car </t>
  </si>
  <si>
    <t>Kreuzdorfstraße 23</t>
  </si>
  <si>
    <t>6973</t>
  </si>
  <si>
    <t>99418315</t>
  </si>
  <si>
    <t xml:space="preserve">Plesnicar Automobile GmbH </t>
  </si>
  <si>
    <t>Grindelstraße 16</t>
  </si>
  <si>
    <t>99418324</t>
  </si>
  <si>
    <t>Niederndorf</t>
  </si>
  <si>
    <t>Autohaus Burger Kfz Service und Verkauf</t>
  </si>
  <si>
    <t>Audorfer Straße 3</t>
  </si>
  <si>
    <t>6342</t>
  </si>
  <si>
    <t>service@autoburger.at</t>
  </si>
  <si>
    <t>05373 61327</t>
  </si>
  <si>
    <t>99418332</t>
  </si>
  <si>
    <t xml:space="preserve">Autohaus Siegl GmbH </t>
  </si>
  <si>
    <t>Sportplatzstraße 172</t>
  </si>
  <si>
    <t>siegl.bernhard@aon.at</t>
  </si>
  <si>
    <t>03382 8219</t>
  </si>
  <si>
    <t>99418333</t>
  </si>
  <si>
    <t xml:space="preserve">ATH Hinterhölzl GmbH </t>
  </si>
  <si>
    <t>Stroheimer Straße 2</t>
  </si>
  <si>
    <t>rene@hinterhoelzl.co.at</t>
  </si>
  <si>
    <t>07272 59002</t>
  </si>
  <si>
    <t>99418335</t>
  </si>
  <si>
    <t xml:space="preserve">Autozubehör Dexinger GmbH </t>
  </si>
  <si>
    <t>Weitraer Straße 113</t>
  </si>
  <si>
    <t>verkauf@dexinger.at</t>
  </si>
  <si>
    <t>02852 52868</t>
  </si>
  <si>
    <t>99418336</t>
  </si>
  <si>
    <t>Walter Stern Motorräder</t>
  </si>
  <si>
    <t>Gewerbestraße 2</t>
  </si>
  <si>
    <t>motorrad.stern@gmx.at</t>
  </si>
  <si>
    <t>04234 24516</t>
  </si>
  <si>
    <t>99418376</t>
  </si>
  <si>
    <t>Herzogenburg</t>
  </si>
  <si>
    <t xml:space="preserve">Johann Rieder e. U. </t>
  </si>
  <si>
    <t>Sandgasse 25</t>
  </si>
  <si>
    <t>3130</t>
  </si>
  <si>
    <t>kfz-rieder@aon.at</t>
  </si>
  <si>
    <t>02782 85096</t>
  </si>
  <si>
    <t>99418463</t>
  </si>
  <si>
    <t xml:space="preserve">SMKT KFZ - Technik KG </t>
  </si>
  <si>
    <t>Untere Viaduktgasse 12</t>
  </si>
  <si>
    <t>smkt.kfz@gmail.com</t>
  </si>
  <si>
    <t>01 7134680</t>
  </si>
  <si>
    <t>99418476</t>
  </si>
  <si>
    <t>GA Handels GmbH Autohaus Stipper</t>
  </si>
  <si>
    <t>Pichling 134</t>
  </si>
  <si>
    <t>stipper@autohaus-stipper.at</t>
  </si>
  <si>
    <t>03463 2389-0</t>
  </si>
  <si>
    <t>99418488</t>
  </si>
  <si>
    <t>Ing. Maurer - Wallnöfer GmbH &amp; Co KG</t>
  </si>
  <si>
    <t>office@mw.co.at</t>
  </si>
  <si>
    <t>05266 8911-0</t>
  </si>
  <si>
    <t>99418500</t>
  </si>
  <si>
    <t>ALPLA Werke Alwin Lehner GmbH &amp; Co KG</t>
  </si>
  <si>
    <t>Allmendstraße 81</t>
  </si>
  <si>
    <t>office@alpla.com</t>
  </si>
  <si>
    <t>0(5574) 602 0</t>
  </si>
  <si>
    <t>99418527</t>
  </si>
  <si>
    <t xml:space="preserve">Josef Absenger </t>
  </si>
  <si>
    <t>Kohlberg 124</t>
  </si>
  <si>
    <t>99418529</t>
  </si>
  <si>
    <t>St. Stefan i. Rosental</t>
  </si>
  <si>
    <t xml:space="preserve">Zündfolge OG </t>
  </si>
  <si>
    <t>Mureckerstr. 13</t>
  </si>
  <si>
    <t>0676 3306099</t>
  </si>
  <si>
    <t>99418537</t>
  </si>
  <si>
    <t xml:space="preserve">Dieter Winkler </t>
  </si>
  <si>
    <t>Etrichgasse 30</t>
  </si>
  <si>
    <t>info@kfzdw.at</t>
  </si>
  <si>
    <t>069910705940</t>
  </si>
  <si>
    <t>99418559</t>
  </si>
  <si>
    <t>Jochen Aspeck Service-Reparatur-Handel</t>
  </si>
  <si>
    <t>Kapellenstraße 69</t>
  </si>
  <si>
    <t>jochen.aspeck@aon.at</t>
  </si>
  <si>
    <t>06641367797</t>
  </si>
  <si>
    <t>99418580</t>
  </si>
  <si>
    <t xml:space="preserve">Manuel Bretbacher </t>
  </si>
  <si>
    <t>Raitfeldstr. 25</t>
  </si>
  <si>
    <t>batterie.bretbacher@gmx.at</t>
  </si>
  <si>
    <t>07722 62965</t>
  </si>
  <si>
    <t>99418601</t>
  </si>
  <si>
    <t>Service Boy's Hayrettin Sari</t>
  </si>
  <si>
    <t>Ardaggerstraße 91</t>
  </si>
  <si>
    <t>ramazan.sari@live.at</t>
  </si>
  <si>
    <t>07472 62988</t>
  </si>
  <si>
    <t>99418617</t>
  </si>
  <si>
    <t xml:space="preserve">Markus Posch </t>
  </si>
  <si>
    <t>Burgfrieden 7</t>
  </si>
  <si>
    <t>99418618</t>
  </si>
  <si>
    <t xml:space="preserve">Werner Reidl </t>
  </si>
  <si>
    <t>Stierlingwaldstraße 5</t>
  </si>
  <si>
    <t>office@auto-reidl.at</t>
  </si>
  <si>
    <t>06274 6965</t>
  </si>
  <si>
    <t>99418619</t>
  </si>
  <si>
    <t>Tarsdorf</t>
  </si>
  <si>
    <t xml:space="preserve">Stefan Hoffmann </t>
  </si>
  <si>
    <t>Fucking 18</t>
  </si>
  <si>
    <t>5121</t>
  </si>
  <si>
    <t>99418633</t>
  </si>
  <si>
    <t xml:space="preserve">T.I.N. Reifenhaus GmbH </t>
  </si>
  <si>
    <t>Arndtstraße 72</t>
  </si>
  <si>
    <t>office@tin-reifen.at</t>
  </si>
  <si>
    <t>01 8131225</t>
  </si>
  <si>
    <t>99418640</t>
  </si>
  <si>
    <t xml:space="preserve">Horn KG </t>
  </si>
  <si>
    <t>Esterhazygasse 25</t>
  </si>
  <si>
    <t>1060</t>
  </si>
  <si>
    <t>info@taxi-horn.at</t>
  </si>
  <si>
    <t>0699/13130013</t>
  </si>
  <si>
    <t>99418643</t>
  </si>
  <si>
    <t xml:space="preserve">J. &amp; B. Felber GesmbH </t>
  </si>
  <si>
    <t>Triester Straße 245-247</t>
  </si>
  <si>
    <t>aon.felber@aon.at</t>
  </si>
  <si>
    <t>01 8920007-0</t>
  </si>
  <si>
    <t>99418646</t>
  </si>
  <si>
    <t xml:space="preserve">Wolfgang Denzel Auto AG </t>
  </si>
  <si>
    <t>Erdbergstraße 189-193</t>
  </si>
  <si>
    <t>99418689</t>
  </si>
  <si>
    <t xml:space="preserve">Autoklinik Özden e.U. </t>
  </si>
  <si>
    <t>Viaduktbogen 147</t>
  </si>
  <si>
    <t>info@autoklinik-innsbruck.at</t>
  </si>
  <si>
    <t>0512 581658</t>
  </si>
  <si>
    <t>99418699</t>
  </si>
  <si>
    <t xml:space="preserve">K &amp; K Autoservice Leoben GmbH </t>
  </si>
  <si>
    <t>Josef - Heißl - Straße 11</t>
  </si>
  <si>
    <t>werkstatt@kg-auto.at</t>
  </si>
  <si>
    <t>99418719</t>
  </si>
  <si>
    <t>Bergheim</t>
  </si>
  <si>
    <t xml:space="preserve">G.T.S. - Transport und Handels KG </t>
  </si>
  <si>
    <t>Gaglhamerweg 26</t>
  </si>
  <si>
    <t>5101</t>
  </si>
  <si>
    <t>99418720</t>
  </si>
  <si>
    <t>Weistrach</t>
  </si>
  <si>
    <t xml:space="preserve">Johann Pfaffenbichler </t>
  </si>
  <si>
    <t>Schwaig 13</t>
  </si>
  <si>
    <t>3351</t>
  </si>
  <si>
    <t>99418725</t>
  </si>
  <si>
    <t xml:space="preserve">Kozlik &amp; Fischer </t>
  </si>
  <si>
    <t>Floridsdorfer Hauptstraße 17</t>
  </si>
  <si>
    <t>office@werkstatt.wien</t>
  </si>
  <si>
    <t>0660 714 14 79</t>
  </si>
  <si>
    <t>99418744</t>
  </si>
  <si>
    <t>Raabsith</t>
  </si>
  <si>
    <t xml:space="preserve">Alfred Zach </t>
  </si>
  <si>
    <t>Reith 1</t>
  </si>
  <si>
    <t>3820</t>
  </si>
  <si>
    <t>99418753</t>
  </si>
  <si>
    <t>Egon Schmidt Ges. m. b. H. Autoreparaturwerkstätte</t>
  </si>
  <si>
    <t>Donaufelderstraße 96</t>
  </si>
  <si>
    <t>01 2574585</t>
  </si>
  <si>
    <t>99418774</t>
  </si>
  <si>
    <t>Waldneukirchen</t>
  </si>
  <si>
    <t xml:space="preserve">Mag. Ernst Panwinkler e.U. </t>
  </si>
  <si>
    <t>Bad Haller Strasse 13</t>
  </si>
  <si>
    <t>4595</t>
  </si>
  <si>
    <t>info@fiat-panwinkler.at</t>
  </si>
  <si>
    <t>07258 7040</t>
  </si>
  <si>
    <t>99418792</t>
  </si>
  <si>
    <t>Sandl</t>
  </si>
  <si>
    <t xml:space="preserve">Steineck KFZ GmbH </t>
  </si>
  <si>
    <t>Sandl 37</t>
  </si>
  <si>
    <t>4251</t>
  </si>
  <si>
    <t>johann.steineck@steineck.skoda.co.at</t>
  </si>
  <si>
    <t>07944 8252</t>
  </si>
  <si>
    <t>99418813</t>
  </si>
  <si>
    <t>Hofkirchem</t>
  </si>
  <si>
    <t xml:space="preserve">Gerhard Mairhofer </t>
  </si>
  <si>
    <t>Waldweg 2</t>
  </si>
  <si>
    <t>kfzmairhofer@aon.at</t>
  </si>
  <si>
    <t>07285 6318</t>
  </si>
  <si>
    <t>99418836</t>
  </si>
  <si>
    <t>Mils</t>
  </si>
  <si>
    <t xml:space="preserve">Akku Batterien V&amp;S GmbH </t>
  </si>
  <si>
    <t>Gewerbepark 17</t>
  </si>
  <si>
    <t>6068</t>
  </si>
  <si>
    <t>office@akku.co.at</t>
  </si>
  <si>
    <t>05223 536 46</t>
  </si>
  <si>
    <t>99418855</t>
  </si>
  <si>
    <t>Ahmed Hareidey Kfz-Werkstätte</t>
  </si>
  <si>
    <t>Zippererstraße 17/3-5</t>
  </si>
  <si>
    <t>99418869</t>
  </si>
  <si>
    <t xml:space="preserve">Gerald Gratzer </t>
  </si>
  <si>
    <t>Neuhofenstraße 37</t>
  </si>
  <si>
    <t>gmunden@autec.officelight.at</t>
  </si>
  <si>
    <t>07612 62888</t>
  </si>
  <si>
    <t>99418876</t>
  </si>
  <si>
    <t xml:space="preserve">Raiffeisen-Lagerhaus St. Pölten </t>
  </si>
  <si>
    <t>Dr. - Doch - Gasse 1</t>
  </si>
  <si>
    <t>3107</t>
  </si>
  <si>
    <t>vanessa.schuster@stpoelten.rlh.at</t>
  </si>
  <si>
    <t>02742 77377-37</t>
  </si>
  <si>
    <t>99418877</t>
  </si>
  <si>
    <t>Türnitz</t>
  </si>
  <si>
    <t>Raiffeisenlagerhaus St. Pölten regGenmbH</t>
  </si>
  <si>
    <t>Mariazeller Straße 18</t>
  </si>
  <si>
    <t>3184</t>
  </si>
  <si>
    <t>02742 77377</t>
  </si>
  <si>
    <t>99418887</t>
  </si>
  <si>
    <t xml:space="preserve">ATP - Leitner </t>
  </si>
  <si>
    <t>Mitterfeldstraße 7</t>
  </si>
  <si>
    <t>office@wuetschner.at</t>
  </si>
  <si>
    <t>07472 2222000</t>
  </si>
  <si>
    <t>99418888</t>
  </si>
  <si>
    <t xml:space="preserve">Theo Förch GmbH </t>
  </si>
  <si>
    <t>Röcklbrunnstraße 39a</t>
  </si>
  <si>
    <t>kreditoren-buchhaltung@foerch.at</t>
  </si>
  <si>
    <t>0662 875574-0</t>
  </si>
  <si>
    <t>99418903</t>
  </si>
  <si>
    <t xml:space="preserve">B&amp;B KFZ Technik GmbH </t>
  </si>
  <si>
    <t>Klagenfurter Straße 47</t>
  </si>
  <si>
    <t>99418949</t>
  </si>
  <si>
    <t>Schwertberg</t>
  </si>
  <si>
    <t>Auto-Center Wolfgang GÜNTHER GesmbH</t>
  </si>
  <si>
    <t>Technologiepark 2</t>
  </si>
  <si>
    <t>4311</t>
  </si>
  <si>
    <t>office@autocenter-guenther.at</t>
  </si>
  <si>
    <t>07262 63021</t>
  </si>
  <si>
    <t>99418957</t>
  </si>
  <si>
    <t>Ing. Helmut Braunstingl Kfz-Werkstätte</t>
  </si>
  <si>
    <t>Brünner Straße 8</t>
  </si>
  <si>
    <t>99418958</t>
  </si>
  <si>
    <t>Grimsing</t>
  </si>
  <si>
    <t xml:space="preserve">Gerhard Bauer </t>
  </si>
  <si>
    <t>Grimsing 51</t>
  </si>
  <si>
    <t>3644</t>
  </si>
  <si>
    <t>99418967</t>
  </si>
  <si>
    <t xml:space="preserve">Shaaz Ges.m.b.H </t>
  </si>
  <si>
    <t>Hochwassergasse 2-12</t>
  </si>
  <si>
    <t>99418985</t>
  </si>
  <si>
    <t>Haag</t>
  </si>
  <si>
    <t xml:space="preserve">Thomas Parzmair </t>
  </si>
  <si>
    <t>Porstenberg 23</t>
  </si>
  <si>
    <t>3350</t>
  </si>
  <si>
    <t>thomas.parzmair@utanet.at</t>
  </si>
  <si>
    <t>07434 44385</t>
  </si>
  <si>
    <t>99419001</t>
  </si>
  <si>
    <t>Langen</t>
  </si>
  <si>
    <t xml:space="preserve">Netzer GmbH </t>
  </si>
  <si>
    <t>Fischanger 161</t>
  </si>
  <si>
    <t>6932</t>
  </si>
  <si>
    <t>99419002</t>
  </si>
  <si>
    <t xml:space="preserve">Gady HandelsGmbH </t>
  </si>
  <si>
    <t>Kärntnerstraße 573</t>
  </si>
  <si>
    <t>sales@gady.st</t>
  </si>
  <si>
    <t>0 316 47 13 33 0</t>
  </si>
  <si>
    <t>99419003</t>
  </si>
  <si>
    <t>Lebring</t>
  </si>
  <si>
    <t xml:space="preserve">Franz Gady GmbH </t>
  </si>
  <si>
    <t>Leibnitzerstraße 76</t>
  </si>
  <si>
    <t>8403</t>
  </si>
  <si>
    <t>99419004</t>
  </si>
  <si>
    <t>Grazer Straße 82</t>
  </si>
  <si>
    <t>tina.steiner@gady.st</t>
  </si>
  <si>
    <t>0699 16004103</t>
  </si>
  <si>
    <t>99419011</t>
  </si>
  <si>
    <t xml:space="preserve">Josef Schnitzhofer GmbH </t>
  </si>
  <si>
    <t>Markt 191</t>
  </si>
  <si>
    <t>06243 22980</t>
  </si>
  <si>
    <t>99419060</t>
  </si>
  <si>
    <t xml:space="preserve">E. Kronlachner </t>
  </si>
  <si>
    <t>Zehnergürtel 100-106</t>
  </si>
  <si>
    <t>rittnauer@ersatzteil-partner.at</t>
  </si>
  <si>
    <t>0676 570 59 53</t>
  </si>
  <si>
    <t>99419062</t>
  </si>
  <si>
    <t>Car - Design Andreas Kessler</t>
  </si>
  <si>
    <t>Wiener Neustädterstraße 46</t>
  </si>
  <si>
    <t>office@cardesign.co.at</t>
  </si>
  <si>
    <t>02624 52404</t>
  </si>
  <si>
    <t>99419070</t>
  </si>
  <si>
    <t xml:space="preserve">KFZ Krappinger </t>
  </si>
  <si>
    <t>Schmelzstraße 5</t>
  </si>
  <si>
    <t>0385625705</t>
  </si>
  <si>
    <t>99419129</t>
  </si>
  <si>
    <t>Pucking</t>
  </si>
  <si>
    <t xml:space="preserve">Autohaus Lamm GmbH </t>
  </si>
  <si>
    <t>Porschestraße 1</t>
  </si>
  <si>
    <t>4055</t>
  </si>
  <si>
    <t>info@autohaus-lamm.at</t>
  </si>
  <si>
    <t>07229 88902</t>
  </si>
  <si>
    <t>99419178</t>
  </si>
  <si>
    <t>Handenberg</t>
  </si>
  <si>
    <t xml:space="preserve">Hauser GmbH </t>
  </si>
  <si>
    <t>Hinterberg 3</t>
  </si>
  <si>
    <t>office@hauser-gmbh.at</t>
  </si>
  <si>
    <t>07728 6151</t>
  </si>
  <si>
    <t>99419192</t>
  </si>
  <si>
    <t xml:space="preserve">Wolfgang Stranzl </t>
  </si>
  <si>
    <t>Unterrettenbach 53</t>
  </si>
  <si>
    <t>wstranzl@aon.at</t>
  </si>
  <si>
    <t>0664 1356085</t>
  </si>
  <si>
    <t>99419230</t>
  </si>
  <si>
    <t xml:space="preserve">Swietelsky Baugesellschaft m.b.H. </t>
  </si>
  <si>
    <t>Maad 17</t>
  </si>
  <si>
    <t>taufkirchen@swietelsky.at</t>
  </si>
  <si>
    <t>07719 89410</t>
  </si>
  <si>
    <t>99419234</t>
  </si>
  <si>
    <t xml:space="preserve">ABZ Auto u. Ersatzteile </t>
  </si>
  <si>
    <t>Kremserstraße 59</t>
  </si>
  <si>
    <t>abz1@wvnet.at</t>
  </si>
  <si>
    <t>02822 53897</t>
  </si>
  <si>
    <t>99419252</t>
  </si>
  <si>
    <t>Baden</t>
  </si>
  <si>
    <t xml:space="preserve">Autohaus Ebner GmbH &amp; Co KG Group </t>
  </si>
  <si>
    <t>Leesdorfer Hauptstraße 68-70</t>
  </si>
  <si>
    <t>2500</t>
  </si>
  <si>
    <t>0676/887228670</t>
  </si>
  <si>
    <t>99419253</t>
  </si>
  <si>
    <t xml:space="preserve">Autobedard Schmutzer GmbH &amp; Co. KG </t>
  </si>
  <si>
    <t>Eisenbachstraße 12</t>
  </si>
  <si>
    <t>99419284</t>
  </si>
  <si>
    <t>Eisbethen</t>
  </si>
  <si>
    <t xml:space="preserve">KFZ Peter Herbst </t>
  </si>
  <si>
    <t>Johann-Herbst-Strasse 23</t>
  </si>
  <si>
    <t>5061</t>
  </si>
  <si>
    <t>peterherbst060@gmail.com</t>
  </si>
  <si>
    <t>0660 5056855</t>
  </si>
  <si>
    <t>99419303</t>
  </si>
  <si>
    <t xml:space="preserve">Ali Demircioglu </t>
  </si>
  <si>
    <t>office@kfzali.at</t>
  </si>
  <si>
    <t>0512 361152</t>
  </si>
  <si>
    <t>99419304</t>
  </si>
  <si>
    <t>Ternitz</t>
  </si>
  <si>
    <t>Schöller Bleckmann Technisches Service GmbH</t>
  </si>
  <si>
    <t>Hauptstraße 2</t>
  </si>
  <si>
    <t>2630</t>
  </si>
  <si>
    <t>eingangsrechnungen@sbt.at</t>
  </si>
  <si>
    <t>0630/311-0</t>
  </si>
  <si>
    <t>99419305</t>
  </si>
  <si>
    <t>Otto Richard Kuntschik KFZ-Technik &amp; Handel</t>
  </si>
  <si>
    <t>Wienerstrasse 40</t>
  </si>
  <si>
    <t>office@kfz-ok.at</t>
  </si>
  <si>
    <t>22453205</t>
  </si>
  <si>
    <t>99419324</t>
  </si>
  <si>
    <t xml:space="preserve">Birner Gesellschaft m.b.H </t>
  </si>
  <si>
    <t>Mühlgasse 91</t>
  </si>
  <si>
    <t>andreas.hiermann@birner.at</t>
  </si>
  <si>
    <t>0186639</t>
  </si>
  <si>
    <t>99419374</t>
  </si>
  <si>
    <t>Mayr Roland Auto Mayr</t>
  </si>
  <si>
    <t>Salzburger Straße 22</t>
  </si>
  <si>
    <t>0664/3422575</t>
  </si>
  <si>
    <t>99419400</t>
  </si>
  <si>
    <t>Alois Schichtar Kfz-Reparatur</t>
  </si>
  <si>
    <t>Gerstlgasse 6</t>
  </si>
  <si>
    <t>99419403</t>
  </si>
  <si>
    <t xml:space="preserve">Granit KFZ-Werkstätte GmbH </t>
  </si>
  <si>
    <t>Feldgasse 14</t>
  </si>
  <si>
    <t>b2b@granit-bau.at</t>
  </si>
  <si>
    <t>0316 271111-0</t>
  </si>
  <si>
    <t>99419434</t>
  </si>
  <si>
    <t>Seeham</t>
  </si>
  <si>
    <t xml:space="preserve">Josef Stemeseder </t>
  </si>
  <si>
    <t>Kälberpoint 47</t>
  </si>
  <si>
    <t>5164</t>
  </si>
  <si>
    <t>stemeseder-kfz@aon.at</t>
  </si>
  <si>
    <t>06217 20523</t>
  </si>
  <si>
    <t>99419443</t>
  </si>
  <si>
    <t xml:space="preserve">Franz Oberaigner </t>
  </si>
  <si>
    <t>Holzschachen 37</t>
  </si>
  <si>
    <t>0680/1101485</t>
  </si>
  <si>
    <t>99419479</t>
  </si>
  <si>
    <t xml:space="preserve">Walter Flath GmbH </t>
  </si>
  <si>
    <t>Staffelmayrstraße 2A</t>
  </si>
  <si>
    <t>amstetten@wuetschner.at</t>
  </si>
  <si>
    <t>07472 222-2000</t>
  </si>
  <si>
    <t>99419484</t>
  </si>
  <si>
    <t xml:space="preserve">Karl Kochberger </t>
  </si>
  <si>
    <t>Keltenstraße 8</t>
  </si>
  <si>
    <t>02742 22660</t>
  </si>
  <si>
    <t>99419592</t>
  </si>
  <si>
    <t xml:space="preserve">Karosserie Strasser e. U. </t>
  </si>
  <si>
    <t>Jacob Mayer-Straße 2</t>
  </si>
  <si>
    <t>office@profisamwerk.at</t>
  </si>
  <si>
    <t>07472 / 62671</t>
  </si>
  <si>
    <t>99419676</t>
  </si>
  <si>
    <t>Bad Vigaun</t>
  </si>
  <si>
    <t xml:space="preserve">KFZ Schober </t>
  </si>
  <si>
    <t>Samhofstraße 277</t>
  </si>
  <si>
    <t>5424</t>
  </si>
  <si>
    <t>0664 2726331</t>
  </si>
  <si>
    <t>99419677</t>
  </si>
  <si>
    <t>Kindberg</t>
  </si>
  <si>
    <t xml:space="preserve">Service 2000 Michael Finder </t>
  </si>
  <si>
    <t>Wienerstrasse 57</t>
  </si>
  <si>
    <t>8650</t>
  </si>
  <si>
    <t>99419682</t>
  </si>
  <si>
    <t xml:space="preserve">Hans Zach Gesellschaft m.b.H </t>
  </si>
  <si>
    <t>Jeneweingasse 7</t>
  </si>
  <si>
    <t>99419684</t>
  </si>
  <si>
    <t>Mauer</t>
  </si>
  <si>
    <t xml:space="preserve">MB Cars </t>
  </si>
  <si>
    <t>Dieselstraße 7</t>
  </si>
  <si>
    <t>office@profiservice.at</t>
  </si>
  <si>
    <t>07472 67666-9000</t>
  </si>
  <si>
    <t>99419697</t>
  </si>
  <si>
    <t>Winden am See</t>
  </si>
  <si>
    <t>K &amp; W KFZ Technik OG Peter Kernbauer</t>
  </si>
  <si>
    <t>Neusiedlerstraße 27</t>
  </si>
  <si>
    <t>7092</t>
  </si>
  <si>
    <t>02160 20058</t>
  </si>
  <si>
    <t>99419739</t>
  </si>
  <si>
    <t>Höhere Technische Bundeslehranstalt Wien</t>
  </si>
  <si>
    <t>Rennweg 89b</t>
  </si>
  <si>
    <t>direktion@htl.rennweg.at</t>
  </si>
  <si>
    <t>01 24215-10</t>
  </si>
  <si>
    <t>99419750</t>
  </si>
  <si>
    <t xml:space="preserve">Ludwig Piffer GmbH </t>
  </si>
  <si>
    <t>Rettenbach 10</t>
  </si>
  <si>
    <t>6241</t>
  </si>
  <si>
    <t>l.piffer@staplerservice.at</t>
  </si>
  <si>
    <t>05338 8937</t>
  </si>
  <si>
    <t>99419759</t>
  </si>
  <si>
    <t>Nothegger GmbH Transport Logistik</t>
  </si>
  <si>
    <t>Maukenbach 18A</t>
  </si>
  <si>
    <t>er@nothegger.at</t>
  </si>
  <si>
    <t>05353 600-0</t>
  </si>
  <si>
    <t>99419820</t>
  </si>
  <si>
    <t xml:space="preserve">Dobernig GmbH </t>
  </si>
  <si>
    <t>Feldkirchner Straße 113</t>
  </si>
  <si>
    <t>dobernig@gmx.net</t>
  </si>
  <si>
    <t>0463 445555</t>
  </si>
  <si>
    <t>99419821</t>
  </si>
  <si>
    <t>Kramsach</t>
  </si>
  <si>
    <t xml:space="preserve">Fankhauser Estriche GmbH </t>
  </si>
  <si>
    <t>Amerling 120</t>
  </si>
  <si>
    <t>6233</t>
  </si>
  <si>
    <t>office@fankhauser-estriche.at</t>
  </si>
  <si>
    <t>05337 66100</t>
  </si>
  <si>
    <t>99419868</t>
  </si>
  <si>
    <t xml:space="preserve">Autohaus Wiegele GmbH &amp; CO KG </t>
  </si>
  <si>
    <t>Heidenfeldstrasse 7</t>
  </si>
  <si>
    <t>office@wiegele.at</t>
  </si>
  <si>
    <t>04242 34502-0</t>
  </si>
  <si>
    <t>99419873</t>
  </si>
  <si>
    <t>St. Kanzian</t>
  </si>
  <si>
    <t xml:space="preserve">Stefan Podgornik jun </t>
  </si>
  <si>
    <t>Gewerbestraße 1/2</t>
  </si>
  <si>
    <t>9122</t>
  </si>
  <si>
    <t>04239 / 3420</t>
  </si>
  <si>
    <t>99419888</t>
  </si>
  <si>
    <t>Riezlern</t>
  </si>
  <si>
    <t xml:space="preserve">Auto Kohl </t>
  </si>
  <si>
    <t>Schmiedebachweg 2</t>
  </si>
  <si>
    <t>6991</t>
  </si>
  <si>
    <t>99419902</t>
  </si>
  <si>
    <t>Heiligenkreuz a. Waasen</t>
  </si>
  <si>
    <t xml:space="preserve">Josef Niegelhell GmbH </t>
  </si>
  <si>
    <t>Prosdorf 41</t>
  </si>
  <si>
    <t>auto.niegelhell@aon.at</t>
  </si>
  <si>
    <t>03134/2274-0</t>
  </si>
  <si>
    <t>99419984</t>
  </si>
  <si>
    <t xml:space="preserve">Erdal Arslanoglu </t>
  </si>
  <si>
    <t>Altstadt 86A</t>
  </si>
  <si>
    <t>99419985</t>
  </si>
  <si>
    <t xml:space="preserve">Jochen Janda </t>
  </si>
  <si>
    <t>Tattendorfer Straße 49</t>
  </si>
  <si>
    <t>jochen.janda@aon.at</t>
  </si>
  <si>
    <t>0664 3019190</t>
  </si>
  <si>
    <t>99420001</t>
  </si>
  <si>
    <t xml:space="preserve">Wiener Lokalbahnen GmbH </t>
  </si>
  <si>
    <t>Purkytgasse 1B</t>
  </si>
  <si>
    <t>wlb.office@wlb.at</t>
  </si>
  <si>
    <t>0190 444</t>
  </si>
  <si>
    <t>99420029</t>
  </si>
  <si>
    <t xml:space="preserve">Unger </t>
  </si>
  <si>
    <t>Aichholzgasse 44</t>
  </si>
  <si>
    <t>99420043</t>
  </si>
  <si>
    <t>Autohaus Kinzel GmbH Toyota Vertragspartner</t>
  </si>
  <si>
    <t>Völkermarkter Str. 145</t>
  </si>
  <si>
    <t>office@kinzel.at</t>
  </si>
  <si>
    <t>0463 32231-0</t>
  </si>
  <si>
    <t>99420070</t>
  </si>
  <si>
    <t xml:space="preserve">A. Ebersberger </t>
  </si>
  <si>
    <t>Rennbahnstraße 25</t>
  </si>
  <si>
    <t>office@a-ebersberger.at</t>
  </si>
  <si>
    <t>02742 25 29 60</t>
  </si>
  <si>
    <t>99420114</t>
  </si>
  <si>
    <t xml:space="preserve">Reinhard Müllner </t>
  </si>
  <si>
    <t>Großweißenbach 104</t>
  </si>
  <si>
    <t>r.muellner@wvnet.at</t>
  </si>
  <si>
    <t>02875 88118</t>
  </si>
  <si>
    <t>99420137</t>
  </si>
  <si>
    <t xml:space="preserve">Manseder KG </t>
  </si>
  <si>
    <t>Spratzerner Hauptstraße 23</t>
  </si>
  <si>
    <t>office@firma-manseder.at</t>
  </si>
  <si>
    <t>02742 24400</t>
  </si>
  <si>
    <t>99420155</t>
  </si>
  <si>
    <t>Erwitte</t>
  </si>
  <si>
    <t xml:space="preserve">Hella Distribution GmbH </t>
  </si>
  <si>
    <t>Overhagener Weg 14</t>
  </si>
  <si>
    <t>59597</t>
  </si>
  <si>
    <t>distribution@hella.com</t>
  </si>
  <si>
    <t>00492941 38 9927</t>
  </si>
  <si>
    <t>99420160</t>
  </si>
  <si>
    <t>HK-Motors Inh. Heinz Kreutzer</t>
  </si>
  <si>
    <t>Alte Mattseestr. 32</t>
  </si>
  <si>
    <t>office@hk-motors.com</t>
  </si>
  <si>
    <t>0662 453983</t>
  </si>
  <si>
    <t>99420163</t>
  </si>
  <si>
    <t xml:space="preserve">ROTH-KSL GmbH </t>
  </si>
  <si>
    <t>office@roth-ksl.at</t>
  </si>
  <si>
    <t>07412 52338</t>
  </si>
  <si>
    <t>99420164</t>
  </si>
  <si>
    <t>Petzenkirchen</t>
  </si>
  <si>
    <t xml:space="preserve">Rauner Ges.m.b.H. </t>
  </si>
  <si>
    <t>Wiener Straße 27</t>
  </si>
  <si>
    <t>3252</t>
  </si>
  <si>
    <t>office@rauner.at</t>
  </si>
  <si>
    <t>07416 52134-0</t>
  </si>
  <si>
    <t>99420167</t>
  </si>
  <si>
    <t>Reidling</t>
  </si>
  <si>
    <t xml:space="preserve">Lagerhaus St. Pölten </t>
  </si>
  <si>
    <t>Sitzenberger Bahnstraße 15</t>
  </si>
  <si>
    <t>3454</t>
  </si>
  <si>
    <t>sekretariat@stpoelten.rlh.at</t>
  </si>
  <si>
    <t>02742/74531</t>
  </si>
  <si>
    <t>99420260</t>
  </si>
  <si>
    <t>Haidweger GmbH KFZ Handel und Werkstätte</t>
  </si>
  <si>
    <t>Hauptstraße 8a</t>
  </si>
  <si>
    <t>leo.haidweger@haidweger.at</t>
  </si>
  <si>
    <t>02287 3940-0</t>
  </si>
  <si>
    <t>99420268</t>
  </si>
  <si>
    <t>Leopoldsdorf</t>
  </si>
  <si>
    <t xml:space="preserve">Lanzinger KFZ GmbH </t>
  </si>
  <si>
    <t>Arbeitergasse 28</t>
  </si>
  <si>
    <t>2333</t>
  </si>
  <si>
    <t>office@lanzinger-kfzgmbh.at</t>
  </si>
  <si>
    <t>02235 42726</t>
  </si>
  <si>
    <t>99420290</t>
  </si>
  <si>
    <t>Ramsau im Zillertal</t>
  </si>
  <si>
    <t xml:space="preserve">Autospenglerei Andreas GmbH </t>
  </si>
  <si>
    <t>Talstraße 120</t>
  </si>
  <si>
    <t>6284</t>
  </si>
  <si>
    <t>info@kfz-andreas.at</t>
  </si>
  <si>
    <t>05282 22402</t>
  </si>
  <si>
    <t>99420295</t>
  </si>
  <si>
    <t xml:space="preserve">Roman´s Garage </t>
  </si>
  <si>
    <t>Saturnstraße 6</t>
  </si>
  <si>
    <t>4616</t>
  </si>
  <si>
    <t>99420304</t>
  </si>
  <si>
    <t xml:space="preserve">Ismail Onur ZILCI </t>
  </si>
  <si>
    <t>Simmeringer Hauptstraße 279</t>
  </si>
  <si>
    <t>99420327</t>
  </si>
  <si>
    <t>Ferschnitz</t>
  </si>
  <si>
    <t xml:space="preserve">Thomas Auer </t>
  </si>
  <si>
    <t>Kellergasse 8</t>
  </si>
  <si>
    <t>3325</t>
  </si>
  <si>
    <t>99420329</t>
  </si>
  <si>
    <t xml:space="preserve">Leonhartsberger GmbH </t>
  </si>
  <si>
    <t>Schloßberg 34</t>
  </si>
  <si>
    <t>hw.leon@speed.at</t>
  </si>
  <si>
    <t>07260 45271</t>
  </si>
  <si>
    <t>99420330</t>
  </si>
  <si>
    <t>Hainfeld</t>
  </si>
  <si>
    <t xml:space="preserve">Lux Bau GmbH </t>
  </si>
  <si>
    <t>Kirchengasse 7</t>
  </si>
  <si>
    <t>3170</t>
  </si>
  <si>
    <t>zentrale@luxbau.at</t>
  </si>
  <si>
    <t>02764 2695-0</t>
  </si>
  <si>
    <t>99420332</t>
  </si>
  <si>
    <t xml:space="preserve">Georg Schätzl </t>
  </si>
  <si>
    <t>Himmelreichstraße 34</t>
  </si>
  <si>
    <t>99420334</t>
  </si>
  <si>
    <t xml:space="preserve">GT Gerätetechnik GmbH </t>
  </si>
  <si>
    <t>Boschstraße 48</t>
  </si>
  <si>
    <t>office@geraete.com</t>
  </si>
  <si>
    <t>07242 78 101-0</t>
  </si>
  <si>
    <t>99420335</t>
  </si>
  <si>
    <t>Obergrafendorf</t>
  </si>
  <si>
    <t xml:space="preserve">Alfred Trepka GmbH </t>
  </si>
  <si>
    <t>Schulstraße 11</t>
  </si>
  <si>
    <t>3200</t>
  </si>
  <si>
    <t>baumeister@trepka.at</t>
  </si>
  <si>
    <t>02747 2250-0</t>
  </si>
  <si>
    <t>99420337</t>
  </si>
  <si>
    <t>Murska Sobota</t>
  </si>
  <si>
    <t xml:space="preserve">GMT D.O.O </t>
  </si>
  <si>
    <t>Cvetkova Ulica 34</t>
  </si>
  <si>
    <t>9000</t>
  </si>
  <si>
    <t>99420343</t>
  </si>
  <si>
    <t>Neustadtl-Markt</t>
  </si>
  <si>
    <t>Raiffeisen-Lagerhaus Amstetten Filiale RLH Neustadl</t>
  </si>
  <si>
    <t>Marktstraße 19</t>
  </si>
  <si>
    <t>3323</t>
  </si>
  <si>
    <t>gf@amstetten.rlh.at</t>
  </si>
  <si>
    <t>07472/200</t>
  </si>
  <si>
    <t>99420361</t>
  </si>
  <si>
    <t>Gschaider Kfz Reparatur u. Handel GmbH</t>
  </si>
  <si>
    <t>Dorf 26</t>
  </si>
  <si>
    <t>gschaider.franz@aon.at</t>
  </si>
  <si>
    <t>06225 28090</t>
  </si>
  <si>
    <t>99420362</t>
  </si>
  <si>
    <t>Allhartsberg</t>
  </si>
  <si>
    <t>Raiffeisen-Lagerhaus Amstetten Filiale Kröllendorf</t>
  </si>
  <si>
    <t>Kröllendorf 78</t>
  </si>
  <si>
    <t>3365</t>
  </si>
  <si>
    <t>99420363</t>
  </si>
  <si>
    <t>Raiffeisen-Lagerhaus Amstetten Filiale Haag</t>
  </si>
  <si>
    <t>Bahnhofstraße 63</t>
  </si>
  <si>
    <t>99420364</t>
  </si>
  <si>
    <t>Aschbach</t>
  </si>
  <si>
    <t>Raiffeisen-Lagerhaus Amstetten Filiale Aschbach</t>
  </si>
  <si>
    <t>Molkereistraße 3</t>
  </si>
  <si>
    <t>3361</t>
  </si>
  <si>
    <t>07472 200303</t>
  </si>
  <si>
    <t>99420368</t>
  </si>
  <si>
    <t xml:space="preserve">Helmut Radschek </t>
  </si>
  <si>
    <t>Hirtenbergerstr. 47</t>
  </si>
  <si>
    <t>99420369</t>
  </si>
  <si>
    <t>St. Anton am Arlberg</t>
  </si>
  <si>
    <t xml:space="preserve">Arlberger Bergbahnen AG </t>
  </si>
  <si>
    <t>Kandaharweg 9</t>
  </si>
  <si>
    <t>6580</t>
  </si>
  <si>
    <t>office@abbag.com</t>
  </si>
  <si>
    <t>0512 52094</t>
  </si>
  <si>
    <t>99420374</t>
  </si>
  <si>
    <t xml:space="preserve">BWS Autotreff </t>
  </si>
  <si>
    <t>Linzer Straße 244</t>
  </si>
  <si>
    <t>mazda.verkauf@bws-autotreff.at</t>
  </si>
  <si>
    <t>07242 66081-0</t>
  </si>
  <si>
    <t>99420383</t>
  </si>
  <si>
    <t>Wörgl</t>
  </si>
  <si>
    <t>Franz Achleitner GmbH Reifenzentrum und Fahrzeugbau</t>
  </si>
  <si>
    <t>Innsbrucker Straße 94</t>
  </si>
  <si>
    <t>6300</t>
  </si>
  <si>
    <t>office@achleitner.com</t>
  </si>
  <si>
    <t>05332 7811-0</t>
  </si>
  <si>
    <t>99420392</t>
  </si>
  <si>
    <t>Winklarn</t>
  </si>
  <si>
    <t xml:space="preserve">Rafetzeder KFZ Technik GmbH </t>
  </si>
  <si>
    <t>Franzhausen 1</t>
  </si>
  <si>
    <t>office@steffis-werkstatt.at</t>
  </si>
  <si>
    <t>0676 5332027</t>
  </si>
  <si>
    <t>99420393</t>
  </si>
  <si>
    <t>Grafendorf b. Hartberg</t>
  </si>
  <si>
    <t>Hermann Kundegraber Kfz - Meisterbetrieb</t>
  </si>
  <si>
    <t>Kirchbergstraße 266</t>
  </si>
  <si>
    <t>kfz-kundegraber@aon.at</t>
  </si>
  <si>
    <t>03338 4162</t>
  </si>
  <si>
    <t>99420396</t>
  </si>
  <si>
    <t>Fleck &amp; Flecker KFZ-Fachwerkstätte GmbH</t>
  </si>
  <si>
    <t>Packerstrasse 165</t>
  </si>
  <si>
    <t>h.fleck@a1.net</t>
  </si>
  <si>
    <t>03136 62032</t>
  </si>
  <si>
    <t>99420402</t>
  </si>
  <si>
    <t>Land NÖ p.A. Amt der NÖ Landesregierung</t>
  </si>
  <si>
    <t>Linzerstraße 106</t>
  </si>
  <si>
    <t>02742/9005-0</t>
  </si>
  <si>
    <t>99420425</t>
  </si>
  <si>
    <t>Lohnsburg</t>
  </si>
  <si>
    <t xml:space="preserve">Christian Bergthaler </t>
  </si>
  <si>
    <t>Schmidham 17</t>
  </si>
  <si>
    <t>4923</t>
  </si>
  <si>
    <t>ch.bergthaler@yahoo.de</t>
  </si>
  <si>
    <t>0650 7927722</t>
  </si>
  <si>
    <t>99420464</t>
  </si>
  <si>
    <t>Kottingbrunn</t>
  </si>
  <si>
    <t xml:space="preserve">Interclassic Automobilservice GmbH </t>
  </si>
  <si>
    <t>Industriestraße 8</t>
  </si>
  <si>
    <t>2542</t>
  </si>
  <si>
    <t>99420465</t>
  </si>
  <si>
    <t>Hohenems</t>
  </si>
  <si>
    <t>Glopper Garage Peter Sausenger</t>
  </si>
  <si>
    <t>Hellbrunnenstraße 42</t>
  </si>
  <si>
    <t>6845</t>
  </si>
  <si>
    <t>office@gloppergarage.at</t>
  </si>
  <si>
    <t>05576 73330</t>
  </si>
  <si>
    <t>99420477</t>
  </si>
  <si>
    <t>Franz Leitner GmbH Kfz-Werkstätte</t>
  </si>
  <si>
    <t>Hauptstraße 4</t>
  </si>
  <si>
    <t>office@kfzleitner.at</t>
  </si>
  <si>
    <t>03847 3733-0</t>
  </si>
  <si>
    <t>99420478</t>
  </si>
  <si>
    <t>Jacquingarage Kfz Oliva</t>
  </si>
  <si>
    <t>Jaquingasse 25</t>
  </si>
  <si>
    <t>99420494</t>
  </si>
  <si>
    <t xml:space="preserve">Kevin Auer </t>
  </si>
  <si>
    <t>office@kfzauer.at</t>
  </si>
  <si>
    <t>02258 20827</t>
  </si>
  <si>
    <t>99420506</t>
  </si>
  <si>
    <t>Freilassing</t>
  </si>
  <si>
    <t xml:space="preserve">Bernd Baier </t>
  </si>
  <si>
    <t>Breslauer Str. 49</t>
  </si>
  <si>
    <t>83395</t>
  </si>
  <si>
    <t>99420626</t>
  </si>
  <si>
    <t>Raiffeisen-Lagerhaus Amstetten Filiale Waidhofen/Ybbs</t>
  </si>
  <si>
    <t>Ybbsitzerstraße 130</t>
  </si>
  <si>
    <t>99420627</t>
  </si>
  <si>
    <t>Deutsch-Wagram</t>
  </si>
  <si>
    <t xml:space="preserve">Wilding Gesellschaft m.b.H. </t>
  </si>
  <si>
    <t>Michael Vogl Straße 8</t>
  </si>
  <si>
    <t>2232</t>
  </si>
  <si>
    <t>99420673</t>
  </si>
  <si>
    <t>Peter van Leur Transportservice GmbH</t>
  </si>
  <si>
    <t>Perlmooserstraße 22</t>
  </si>
  <si>
    <t>office@petervanleur.com</t>
  </si>
  <si>
    <t>05332 88696</t>
  </si>
  <si>
    <t>99420812</t>
  </si>
  <si>
    <t xml:space="preserve">Gernot Schrödl </t>
  </si>
  <si>
    <t>Martino Carlone Gasse 2</t>
  </si>
  <si>
    <t>99420824</t>
  </si>
  <si>
    <t>Bad St. Leonhard</t>
  </si>
  <si>
    <t xml:space="preserve">Hubert Jöbstl </t>
  </si>
  <si>
    <t>Klagenfurter Straße 205</t>
  </si>
  <si>
    <t>9462</t>
  </si>
  <si>
    <t>04350 2194</t>
  </si>
  <si>
    <t>99420827</t>
  </si>
  <si>
    <t xml:space="preserve">Markus Stadler </t>
  </si>
  <si>
    <t>Nikolaus Lenaustraße 2/18</t>
  </si>
  <si>
    <t>99420828</t>
  </si>
  <si>
    <t>Haibach</t>
  </si>
  <si>
    <t xml:space="preserve">Ernst Reingruber </t>
  </si>
  <si>
    <t>Rennweg 8</t>
  </si>
  <si>
    <t>4204</t>
  </si>
  <si>
    <t>99420861</t>
  </si>
  <si>
    <t>Michael Czeitschner KFZ &amp; Technik e. U.</t>
  </si>
  <si>
    <t>Thernbergerstraße 8</t>
  </si>
  <si>
    <t>02629 51 00</t>
  </si>
  <si>
    <t>99420862</t>
  </si>
  <si>
    <t xml:space="preserve">Stadt Villach - Wirtschaftshof </t>
  </si>
  <si>
    <t>St. Johanner Straße 20</t>
  </si>
  <si>
    <t>service@villach.at</t>
  </si>
  <si>
    <t>04242 205-0</t>
  </si>
  <si>
    <t>99420865</t>
  </si>
  <si>
    <t>Wolfsthal</t>
  </si>
  <si>
    <t xml:space="preserve">Autohaus Ergin OG </t>
  </si>
  <si>
    <t>Betriebsstraße 6</t>
  </si>
  <si>
    <t>2412</t>
  </si>
  <si>
    <t>office@autohausergin.at</t>
  </si>
  <si>
    <t>02165 65300-0</t>
  </si>
  <si>
    <t>99420867</t>
  </si>
  <si>
    <t>Steinaweg</t>
  </si>
  <si>
    <t xml:space="preserve">Hoffmann Ernst Ges.m.b.H </t>
  </si>
  <si>
    <t>Altmannstraße 36</t>
  </si>
  <si>
    <t>3511</t>
  </si>
  <si>
    <t>hoffmann.ernst@aon.at</t>
  </si>
  <si>
    <t>02732 84830-0</t>
  </si>
  <si>
    <t>99420875</t>
  </si>
  <si>
    <t>Cankova</t>
  </si>
  <si>
    <t xml:space="preserve">Avtoservis Ficko </t>
  </si>
  <si>
    <t>Cankova 53D</t>
  </si>
  <si>
    <t>9261</t>
  </si>
  <si>
    <t>99420885</t>
  </si>
  <si>
    <t>Dunkelsteinerwald</t>
  </si>
  <si>
    <t xml:space="preserve">KFZ Bedarf Niederreiter Alfred </t>
  </si>
  <si>
    <t>Untere Maurerberggasse 3/3</t>
  </si>
  <si>
    <t>99420932</t>
  </si>
  <si>
    <t>Wörth</t>
  </si>
  <si>
    <t>Mäx-Parts GmbH Die Ersatzteilprofis</t>
  </si>
  <si>
    <t>Wörtherstraße 104</t>
  </si>
  <si>
    <t>02662/43268</t>
  </si>
  <si>
    <t>99420969</t>
  </si>
  <si>
    <t xml:space="preserve">Akratec </t>
  </si>
  <si>
    <t>Audorfer Straße 19</t>
  </si>
  <si>
    <t>info@akratec.com</t>
  </si>
  <si>
    <t>06645480554</t>
  </si>
  <si>
    <t>99420995</t>
  </si>
  <si>
    <t>Traberg</t>
  </si>
  <si>
    <t xml:space="preserve">Wolfgang Hauzenberger </t>
  </si>
  <si>
    <t>Schallenbergstraße 27</t>
  </si>
  <si>
    <t>4183</t>
  </si>
  <si>
    <t>99420997</t>
  </si>
  <si>
    <t>Miesenbach b. Birkfeld</t>
  </si>
  <si>
    <t xml:space="preserve">KFZ - Technik Pötz </t>
  </si>
  <si>
    <t>Berviertel 43</t>
  </si>
  <si>
    <t>8190</t>
  </si>
  <si>
    <t>office@kfz-technik-poetz.at</t>
  </si>
  <si>
    <t>03174 8374</t>
  </si>
  <si>
    <t>99421000</t>
  </si>
  <si>
    <t>Absdorf</t>
  </si>
  <si>
    <t>Raiffeisen-Lagerhaus Absdorf Ziersdorf eGen</t>
  </si>
  <si>
    <t>Bahnhofstraße 23</t>
  </si>
  <si>
    <t>3462</t>
  </si>
  <si>
    <t>rlh_absdorf@absdorf.rlh.at</t>
  </si>
  <si>
    <t>02278 2291-0</t>
  </si>
  <si>
    <t>99421022</t>
  </si>
  <si>
    <t>S-TEC KFZ Technik Serhat Yasar Sahin</t>
  </si>
  <si>
    <t>Austraße 59B</t>
  </si>
  <si>
    <t>06764477990</t>
  </si>
  <si>
    <t>99421028</t>
  </si>
  <si>
    <t xml:space="preserve">Gerd Bauer Motor-Center GesmbH </t>
  </si>
  <si>
    <t>Industriegelände West 12</t>
  </si>
  <si>
    <t>guenter.bauer@auto-bauer.at</t>
  </si>
  <si>
    <t>02162 67976</t>
  </si>
  <si>
    <t>99421069</t>
  </si>
  <si>
    <t xml:space="preserve">w. p. - Fahrzeugtechnik </t>
  </si>
  <si>
    <t>Freiheitsstraße 13</t>
  </si>
  <si>
    <t>office@wp-fahrzeugtechnik.at</t>
  </si>
  <si>
    <t>01 698 14 20</t>
  </si>
  <si>
    <t>99421077</t>
  </si>
  <si>
    <t>Wiener Neudorf</t>
  </si>
  <si>
    <t xml:space="preserve">Auto Gratz </t>
  </si>
  <si>
    <t>Eumigweg 10</t>
  </si>
  <si>
    <t>2351</t>
  </si>
  <si>
    <t>99421090</t>
  </si>
  <si>
    <t>Karnabrunn</t>
  </si>
  <si>
    <t xml:space="preserve">Wolfgang Furch </t>
  </si>
  <si>
    <t>Gewerbepark 6</t>
  </si>
  <si>
    <t>2113</t>
  </si>
  <si>
    <t>office@furch-services.at</t>
  </si>
  <si>
    <t>02263 6873</t>
  </si>
  <si>
    <t>99421091</t>
  </si>
  <si>
    <t>Wulzeshofen</t>
  </si>
  <si>
    <t xml:space="preserve">Ing. Christian &amp; Georg Kraft GmbH </t>
  </si>
  <si>
    <t>Wulzeshofen 159</t>
  </si>
  <si>
    <t>2064</t>
  </si>
  <si>
    <t>office@toyota-kraft.at</t>
  </si>
  <si>
    <t>02527 4040</t>
  </si>
  <si>
    <t>99421095</t>
  </si>
  <si>
    <t>Rainbach</t>
  </si>
  <si>
    <t xml:space="preserve">Auto Stockinger GmbH </t>
  </si>
  <si>
    <t>Freistädter Straße 8</t>
  </si>
  <si>
    <t>4261</t>
  </si>
  <si>
    <t>mazda.stockinger@rainbach.net</t>
  </si>
  <si>
    <t>07949 6161</t>
  </si>
  <si>
    <t>99421098</t>
  </si>
  <si>
    <t xml:space="preserve">Pala Ceyhan OG </t>
  </si>
  <si>
    <t>Simmeringer Hauptstraße 345</t>
  </si>
  <si>
    <t>99421104</t>
  </si>
  <si>
    <t>Seiersberg</t>
  </si>
  <si>
    <t xml:space="preserve">Sabine Grebien </t>
  </si>
  <si>
    <t>Schlarweg 10</t>
  </si>
  <si>
    <t>99421107</t>
  </si>
  <si>
    <t xml:space="preserve">T &amp; M Tement &amp; Moosmann </t>
  </si>
  <si>
    <t>Schwefel 54</t>
  </si>
  <si>
    <t>99421125</t>
  </si>
  <si>
    <t xml:space="preserve">Auto - Grath </t>
  </si>
  <si>
    <t>Breitenfurter Straße 201</t>
  </si>
  <si>
    <t>autograth@utanet.at</t>
  </si>
  <si>
    <t>01 8042156</t>
  </si>
  <si>
    <t>99421163</t>
  </si>
  <si>
    <t xml:space="preserve">Manfred Aflenzer </t>
  </si>
  <si>
    <t>Markt 132</t>
  </si>
  <si>
    <t>kfz-aflenzer@utanet.at</t>
  </si>
  <si>
    <t>07484 2084</t>
  </si>
  <si>
    <t>99421167</t>
  </si>
  <si>
    <t>Staatz</t>
  </si>
  <si>
    <t xml:space="preserve">KFZ-Technik Pernold e.U. </t>
  </si>
  <si>
    <t>Gewerbepark 1</t>
  </si>
  <si>
    <t>2134</t>
  </si>
  <si>
    <t>kfz@pernold.at</t>
  </si>
  <si>
    <t>02524 2939</t>
  </si>
  <si>
    <t>99421188</t>
  </si>
  <si>
    <t>Buch</t>
  </si>
  <si>
    <t xml:space="preserve">Christine Moser e. U. </t>
  </si>
  <si>
    <t>St. Margarethen 152h</t>
  </si>
  <si>
    <t>office@moser-parts.com</t>
  </si>
  <si>
    <t>0676 5605484</t>
  </si>
  <si>
    <t>99421205</t>
  </si>
  <si>
    <t>Pöchlarn</t>
  </si>
  <si>
    <t>Raiffeisen-Lagerhaus Mostviertel Mitte eGen</t>
  </si>
  <si>
    <t>Bahnstraße 3-5</t>
  </si>
  <si>
    <t>3380</t>
  </si>
  <si>
    <t>rlh_mostvmitte@mostvmitte.rlh.at</t>
  </si>
  <si>
    <t>02757 2201-0</t>
  </si>
  <si>
    <t>99421212</t>
  </si>
  <si>
    <t>David Aschmann KG Bikestudio</t>
  </si>
  <si>
    <t>Rosentalerstraße 48</t>
  </si>
  <si>
    <t>office@bikestudio.net</t>
  </si>
  <si>
    <t>0463503736</t>
  </si>
  <si>
    <t>99421224</t>
  </si>
  <si>
    <t>Steinbichler GmbH Karosserie-Meisterbetrieb</t>
  </si>
  <si>
    <t>Bauwesenstraße 1</t>
  </si>
  <si>
    <t>office@gsb1.at</t>
  </si>
  <si>
    <t>07432 20076</t>
  </si>
  <si>
    <t>99421242</t>
  </si>
  <si>
    <t xml:space="preserve">Autohaus Käfer GmbH &amp; Co KG </t>
  </si>
  <si>
    <t>Schildbach 70</t>
  </si>
  <si>
    <t>geschaeftsleitung@ford-kaefer.at</t>
  </si>
  <si>
    <t>03332 63160</t>
  </si>
  <si>
    <t>99421246</t>
  </si>
  <si>
    <t xml:space="preserve">Justizanstalt Innsbruck </t>
  </si>
  <si>
    <t>Völserstraße 63</t>
  </si>
  <si>
    <t>99421250</t>
  </si>
  <si>
    <t xml:space="preserve">Perl-Reinthaller Ges.m.b.H. </t>
  </si>
  <si>
    <t>Freiheitsstraße 14-16A</t>
  </si>
  <si>
    <t>kfz-perl@aon.at</t>
  </si>
  <si>
    <t>0724246247</t>
  </si>
  <si>
    <t>99421267</t>
  </si>
  <si>
    <t xml:space="preserve">ER &amp; YA </t>
  </si>
  <si>
    <t>Grillgasse 51</t>
  </si>
  <si>
    <t>99421305</t>
  </si>
  <si>
    <t>Eggenfelden</t>
  </si>
  <si>
    <t xml:space="preserve">Otto Glas Handels-GmbH </t>
  </si>
  <si>
    <t>Schellenbruckstraße 7</t>
  </si>
  <si>
    <t>84307</t>
  </si>
  <si>
    <t>info@go-glas.de</t>
  </si>
  <si>
    <t>00498721 9622  0</t>
  </si>
  <si>
    <t>99421318</t>
  </si>
  <si>
    <t>Mario Klein Auto-Elektrik-Service</t>
  </si>
  <si>
    <t>Güssinger Straße 1</t>
  </si>
  <si>
    <t>7561</t>
  </si>
  <si>
    <t>office@auto-pfandleihhaus.at</t>
  </si>
  <si>
    <t>0664 4842880</t>
  </si>
  <si>
    <t>99421376</t>
  </si>
  <si>
    <t xml:space="preserve">Jürgen Neumann </t>
  </si>
  <si>
    <t>Krumpentalerstr. 110</t>
  </si>
  <si>
    <t>auto-neumann@a1.net</t>
  </si>
  <si>
    <t>0664 5230622</t>
  </si>
  <si>
    <t>99421393</t>
  </si>
  <si>
    <t xml:space="preserve">Sertac Özer KG </t>
  </si>
  <si>
    <t>Schneidergasse 10</t>
  </si>
  <si>
    <t>99421404</t>
  </si>
  <si>
    <t xml:space="preserve">Werner Glabatsch </t>
  </si>
  <si>
    <t>Felfern 12</t>
  </si>
  <si>
    <t>99421414</t>
  </si>
  <si>
    <t>Griffen</t>
  </si>
  <si>
    <t>Marko KFZ GmbH Mitsubishi-Werkstätte</t>
  </si>
  <si>
    <t>Völkermarkter Straße 15</t>
  </si>
  <si>
    <t>9112</t>
  </si>
  <si>
    <t>office@auto-marko.at</t>
  </si>
  <si>
    <t>04233 2306</t>
  </si>
  <si>
    <t>99421415</t>
  </si>
  <si>
    <t>Urschendorf</t>
  </si>
  <si>
    <t xml:space="preserve">Michäler Ges.m.b.H </t>
  </si>
  <si>
    <t>Schlossplatz 35</t>
  </si>
  <si>
    <t>2731</t>
  </si>
  <si>
    <t>99421419</t>
  </si>
  <si>
    <t>Raiffeisenlagerhaus Korneuburg eGen</t>
  </si>
  <si>
    <t>Kwizdastraße 15</t>
  </si>
  <si>
    <t>rlh_korneuburg@korneuburg.rlh.at</t>
  </si>
  <si>
    <t>02262 72516-0</t>
  </si>
  <si>
    <t>99421424</t>
  </si>
  <si>
    <t xml:space="preserve">Wilfling </t>
  </si>
  <si>
    <t>Hansbauerweg 3</t>
  </si>
  <si>
    <t>8114</t>
  </si>
  <si>
    <t>office@wilfling.co.at</t>
  </si>
  <si>
    <t>03127 42540-0</t>
  </si>
  <si>
    <t>99421427</t>
  </si>
  <si>
    <t>Irschen</t>
  </si>
  <si>
    <t xml:space="preserve">Hans Winkler </t>
  </si>
  <si>
    <t>Simmerlach 163</t>
  </si>
  <si>
    <t>9773</t>
  </si>
  <si>
    <t>blechundlack@netcompany.at</t>
  </si>
  <si>
    <t>0664 5567347</t>
  </si>
  <si>
    <t>99421476</t>
  </si>
  <si>
    <t>Fischlham</t>
  </si>
  <si>
    <t xml:space="preserve">Martin Schierlinger </t>
  </si>
  <si>
    <t>Traunweg 2</t>
  </si>
  <si>
    <t>99421519</t>
  </si>
  <si>
    <t xml:space="preserve">Haiden Autozubehör </t>
  </si>
  <si>
    <t>Forchackerweg 7B</t>
  </si>
  <si>
    <t>haiden.keg@aon.at</t>
  </si>
  <si>
    <t>0664 3104165</t>
  </si>
  <si>
    <t>99421521</t>
  </si>
  <si>
    <t>Reutte</t>
  </si>
  <si>
    <t>Haiden Lukas Autozubehör</t>
  </si>
  <si>
    <t>Innsbruckerstraße 18</t>
  </si>
  <si>
    <t>6600</t>
  </si>
  <si>
    <t>reutte@haiden-autoteile.at</t>
  </si>
  <si>
    <t>05672/72444</t>
  </si>
  <si>
    <t>99421564</t>
  </si>
  <si>
    <t>Lind</t>
  </si>
  <si>
    <t xml:space="preserve">T &amp; T Thierschädl &amp; Partner KEG </t>
  </si>
  <si>
    <t>Sternenweg 4</t>
  </si>
  <si>
    <t>8423</t>
  </si>
  <si>
    <t>03453 20622</t>
  </si>
  <si>
    <t>99421583</t>
  </si>
  <si>
    <t xml:space="preserve">Friedrich Brunner </t>
  </si>
  <si>
    <t>Joseph Stiegler Gasse 4/1/18</t>
  </si>
  <si>
    <t>99421605</t>
  </si>
  <si>
    <t xml:space="preserve">Autohaus M &amp; A e. U. </t>
  </si>
  <si>
    <t>Biberhaufenweg 19A</t>
  </si>
  <si>
    <t>info@autohaus-munda.at</t>
  </si>
  <si>
    <t>0664 88716789</t>
  </si>
  <si>
    <t>99421615</t>
  </si>
  <si>
    <t xml:space="preserve">Autohaus Günther Lang GmbH </t>
  </si>
  <si>
    <t>Wenger Straße 4</t>
  </si>
  <si>
    <t>grieskirchen@autohauslang.at</t>
  </si>
  <si>
    <t>07248 68089</t>
  </si>
  <si>
    <t>99421660</t>
  </si>
  <si>
    <t xml:space="preserve">Reifen Jais GmbH </t>
  </si>
  <si>
    <t>Schlöglstraße 59</t>
  </si>
  <si>
    <t>info@reifen-jais.at</t>
  </si>
  <si>
    <t>0522 32 21 22</t>
  </si>
  <si>
    <t>99421662</t>
  </si>
  <si>
    <t>St. Veit/ Glan</t>
  </si>
  <si>
    <t xml:space="preserve">Wolfgang Truppe </t>
  </si>
  <si>
    <t>Wirtschaftspark 7</t>
  </si>
  <si>
    <t>99421684</t>
  </si>
  <si>
    <t xml:space="preserve">Steinhauer KFZ </t>
  </si>
  <si>
    <t>Antonigasse 37</t>
  </si>
  <si>
    <t>steinhauer-car-bike@gmx.at</t>
  </si>
  <si>
    <t>0676 / 9046826</t>
  </si>
  <si>
    <t>99421685</t>
  </si>
  <si>
    <t>St. Marienkirchen</t>
  </si>
  <si>
    <t xml:space="preserve">Franz Pollhammer jun. </t>
  </si>
  <si>
    <t>Sommersberg 1</t>
  </si>
  <si>
    <t>4076</t>
  </si>
  <si>
    <t>office@der-lackierer.at</t>
  </si>
  <si>
    <t>0664 6312814</t>
  </si>
  <si>
    <t>99421686</t>
  </si>
  <si>
    <t>Kurt Dolinar Kfz-Werkstätte</t>
  </si>
  <si>
    <t>Achauerstraße 14</t>
  </si>
  <si>
    <t>99421699</t>
  </si>
  <si>
    <t>Auto GEMO Greber &amp; Milanovic GmbH</t>
  </si>
  <si>
    <t>Freien 592</t>
  </si>
  <si>
    <t>info@autogemo.at</t>
  </si>
  <si>
    <t>05512 2995-0</t>
  </si>
  <si>
    <t>99421702</t>
  </si>
  <si>
    <t xml:space="preserve">Max Lampelmaier GmbH </t>
  </si>
  <si>
    <t>Salzburger Straße 33</t>
  </si>
  <si>
    <t>info@lampelmaier.at</t>
  </si>
  <si>
    <t>06217 5221-0</t>
  </si>
  <si>
    <t>99421703</t>
  </si>
  <si>
    <t>Kendlbacher KFZ-Technik GmbH</t>
  </si>
  <si>
    <t>Gewerbepark 254</t>
  </si>
  <si>
    <t>annemarie@kendlbacher.at</t>
  </si>
  <si>
    <t>06474 2525</t>
  </si>
  <si>
    <t>99421753</t>
  </si>
  <si>
    <t xml:space="preserve">Ingeborg u. Otto Ebner GmbH </t>
  </si>
  <si>
    <t>Lützowgasse 12</t>
  </si>
  <si>
    <t>99421758</t>
  </si>
  <si>
    <t xml:space="preserve">Autoklinik Favoriten </t>
  </si>
  <si>
    <t>Buchengasse 58</t>
  </si>
  <si>
    <t>99421803</t>
  </si>
  <si>
    <t>Ing. Peter Blecha e. U. Kfz-Werkstätte</t>
  </si>
  <si>
    <t>Lienfeldergasse 37</t>
  </si>
  <si>
    <t>office@blecha.biz</t>
  </si>
  <si>
    <t>01 4861321</t>
  </si>
  <si>
    <t>99421813</t>
  </si>
  <si>
    <t>Feuersbrunn</t>
  </si>
  <si>
    <t xml:space="preserve">Josef Eckenfellner </t>
  </si>
  <si>
    <t>Ziegelofengasse 3</t>
  </si>
  <si>
    <t>3483</t>
  </si>
  <si>
    <t>kfz.eckenfellner@aon.at</t>
  </si>
  <si>
    <t>02738 8598</t>
  </si>
  <si>
    <t>99421871</t>
  </si>
  <si>
    <t>Katsch an der Mur</t>
  </si>
  <si>
    <t xml:space="preserve">Eberhard Feichtner </t>
  </si>
  <si>
    <t>Althofen 26</t>
  </si>
  <si>
    <t>8842</t>
  </si>
  <si>
    <t>99421938</t>
  </si>
  <si>
    <t xml:space="preserve">Achmed Maarabani </t>
  </si>
  <si>
    <t>Grabenweg 40</t>
  </si>
  <si>
    <t>99421945</t>
  </si>
  <si>
    <t>Open Car Service Box Metropoltaxi GmbH</t>
  </si>
  <si>
    <t>Haberlgasse 80</t>
  </si>
  <si>
    <t>99421950</t>
  </si>
  <si>
    <t>Salzburger Mietwagen- und Reiseservice GmbH</t>
  </si>
  <si>
    <t>Wasserfeldstraße 24a</t>
  </si>
  <si>
    <t>sms@flughafentransfer.at</t>
  </si>
  <si>
    <t>0662 8161-0</t>
  </si>
  <si>
    <t>99421956</t>
  </si>
  <si>
    <t xml:space="preserve">Karl Holzmann Ges.m.b.H. &amp; Co KG </t>
  </si>
  <si>
    <t>Hallerstraße 208</t>
  </si>
  <si>
    <t>office@auto-holzmann.at</t>
  </si>
  <si>
    <t>0512 20 10 10</t>
  </si>
  <si>
    <t>99421957</t>
  </si>
  <si>
    <t>Etrichgasse 19</t>
  </si>
  <si>
    <t>0512394263-586</t>
  </si>
  <si>
    <t>99421961</t>
  </si>
  <si>
    <t>Wagramer Straße 171</t>
  </si>
  <si>
    <t>Austria.Rechnung@wm.de</t>
  </si>
  <si>
    <t>25033-0</t>
  </si>
  <si>
    <t>99421962</t>
  </si>
  <si>
    <t>0316711112</t>
  </si>
  <si>
    <t>99421965</t>
  </si>
  <si>
    <t>Industriezeile 58a</t>
  </si>
  <si>
    <t>99422010</t>
  </si>
  <si>
    <t>Metnitz</t>
  </si>
  <si>
    <t xml:space="preserve">Markus Wolfger </t>
  </si>
  <si>
    <t>Oberhof 1</t>
  </si>
  <si>
    <t>9363</t>
  </si>
  <si>
    <t>kfz.wolfger@aon.at</t>
  </si>
  <si>
    <t>04267 84 23</t>
  </si>
  <si>
    <t>99422020</t>
  </si>
  <si>
    <t xml:space="preserve">Blitz </t>
  </si>
  <si>
    <t>Gewerbestr. 7/Halle1</t>
  </si>
  <si>
    <t>0660 218 73 80</t>
  </si>
  <si>
    <t>99422040</t>
  </si>
  <si>
    <t xml:space="preserve">CBM-carbasics &amp; more OG </t>
  </si>
  <si>
    <t>Kolpingstraße 10</t>
  </si>
  <si>
    <t>office@carbasics.at</t>
  </si>
  <si>
    <t>01 6621410-0</t>
  </si>
  <si>
    <t>99422043</t>
  </si>
  <si>
    <t>Schönberg</t>
  </si>
  <si>
    <t xml:space="preserve">Stefan Landstätter </t>
  </si>
  <si>
    <t>Holzgasse 4</t>
  </si>
  <si>
    <t>3562</t>
  </si>
  <si>
    <t>99422137</t>
  </si>
  <si>
    <t xml:space="preserve">Autohaus Ringhofer </t>
  </si>
  <si>
    <t>Wienerstraße 26</t>
  </si>
  <si>
    <t>ringhofer.co@aon.at</t>
  </si>
  <si>
    <t>02262 72446-0</t>
  </si>
  <si>
    <t>99422207</t>
  </si>
  <si>
    <t xml:space="preserve">Weix Spezial </t>
  </si>
  <si>
    <t>Untersee 169</t>
  </si>
  <si>
    <t>bau@weixlbaum.at</t>
  </si>
  <si>
    <t>07435 8732</t>
  </si>
  <si>
    <t>99422244</t>
  </si>
  <si>
    <t>Neupölla</t>
  </si>
  <si>
    <t xml:space="preserve">Dangl Fahrzeugtechnik OG </t>
  </si>
  <si>
    <t>Neupölla 132</t>
  </si>
  <si>
    <t>3593</t>
  </si>
  <si>
    <t>02988/20078</t>
  </si>
  <si>
    <t>99422252</t>
  </si>
  <si>
    <t xml:space="preserve">Merbag GmbH </t>
  </si>
  <si>
    <t>Troststraße 109-111</t>
  </si>
  <si>
    <t>1104</t>
  </si>
  <si>
    <t>rechnungen@merbag.at</t>
  </si>
  <si>
    <t>01 60176-0</t>
  </si>
  <si>
    <t>99422264</t>
  </si>
  <si>
    <t xml:space="preserve">Karl Wiesler </t>
  </si>
  <si>
    <t>Sinzingergasse 2</t>
  </si>
  <si>
    <t>kfzwiesler@aon.at</t>
  </si>
  <si>
    <t>03155 3364</t>
  </si>
  <si>
    <t>99422272</t>
  </si>
  <si>
    <t xml:space="preserve">BFI Wien </t>
  </si>
  <si>
    <t>Gutheil-Schoder-Gasse 8-12</t>
  </si>
  <si>
    <t>baz@bfi.wien</t>
  </si>
  <si>
    <t>01/33113 - 20112</t>
  </si>
  <si>
    <t>99422281</t>
  </si>
  <si>
    <t>Spannberg</t>
  </si>
  <si>
    <t xml:space="preserve">Rainer Kunst e.U. </t>
  </si>
  <si>
    <t>Am Bach 8a</t>
  </si>
  <si>
    <t>2244</t>
  </si>
  <si>
    <t>rainerkunst@gmx.at</t>
  </si>
  <si>
    <t>0660 5299538</t>
  </si>
  <si>
    <t>99422302</t>
  </si>
  <si>
    <t>Neukirchen</t>
  </si>
  <si>
    <t xml:space="preserve">Auto Luger e.U. </t>
  </si>
  <si>
    <t>Obergermating 12</t>
  </si>
  <si>
    <t>4724</t>
  </si>
  <si>
    <t>office@auto-luger.at</t>
  </si>
  <si>
    <t>07278 3560</t>
  </si>
  <si>
    <t>99422323</t>
  </si>
  <si>
    <t xml:space="preserve">Automobile Mittendrein </t>
  </si>
  <si>
    <t>Nestelbach 163</t>
  </si>
  <si>
    <t>office@jm-anhaenger.at</t>
  </si>
  <si>
    <t>0664 86 76 126</t>
  </si>
  <si>
    <t>99422326</t>
  </si>
  <si>
    <t>Rappottenstein</t>
  </si>
  <si>
    <t xml:space="preserve">Stefan Pichler </t>
  </si>
  <si>
    <t>Kleinmarbach 49</t>
  </si>
  <si>
    <t>office@pichler-kfztechnik.at</t>
  </si>
  <si>
    <t>02828 8622</t>
  </si>
  <si>
    <t>99422327</t>
  </si>
  <si>
    <t xml:space="preserve">Bukovec &amp; Co GmbH </t>
  </si>
  <si>
    <t>Pfaffstättner Straße 26</t>
  </si>
  <si>
    <t>bukovec@aon.at</t>
  </si>
  <si>
    <t>02252 52275</t>
  </si>
  <si>
    <t>99422339</t>
  </si>
  <si>
    <t xml:space="preserve">KSH Kfz Service und Handel GmbH </t>
  </si>
  <si>
    <t>Magazinstraße 14</t>
  </si>
  <si>
    <t>office@ksh.co.at</t>
  </si>
  <si>
    <t>07242 63336</t>
  </si>
  <si>
    <t>99422345</t>
  </si>
  <si>
    <t xml:space="preserve">Manfred Fuchs </t>
  </si>
  <si>
    <t>Meilstraße 23</t>
  </si>
  <si>
    <t>99422477</t>
  </si>
  <si>
    <t xml:space="preserve">Tischler &amp; Wenger OG </t>
  </si>
  <si>
    <t>Rußbergstraße 51</t>
  </si>
  <si>
    <t>tischler.wenger@aon.at</t>
  </si>
  <si>
    <t>01 2921275</t>
  </si>
  <si>
    <t>99422565</t>
  </si>
  <si>
    <t>Gleisdorf</t>
  </si>
  <si>
    <t xml:space="preserve">Neffe GmbH </t>
  </si>
  <si>
    <t>Grazerstraße 3</t>
  </si>
  <si>
    <t>8200</t>
  </si>
  <si>
    <t>office@neffe.at</t>
  </si>
  <si>
    <t>03112 2313-0</t>
  </si>
  <si>
    <t>99422566</t>
  </si>
  <si>
    <t xml:space="preserve">2rad Chladek </t>
  </si>
  <si>
    <t>Wiener Straße 10</t>
  </si>
  <si>
    <t>anton.chladek@utanet.at</t>
  </si>
  <si>
    <t>02236 47959</t>
  </si>
  <si>
    <t>99422615</t>
  </si>
  <si>
    <t>99422616</t>
  </si>
  <si>
    <t>verkauf.linz@hella-austria.at</t>
  </si>
  <si>
    <t>0732/99 58 74-0</t>
  </si>
  <si>
    <t>99422643</t>
  </si>
  <si>
    <t>Groß Enzersdorf</t>
  </si>
  <si>
    <t xml:space="preserve">Manfred Eiselt </t>
  </si>
  <si>
    <t>Rosengasse 21a</t>
  </si>
  <si>
    <t>99422652</t>
  </si>
  <si>
    <t xml:space="preserve">Autopark Wörgl GmbH </t>
  </si>
  <si>
    <t>Innsbruckerstr. 105</t>
  </si>
  <si>
    <t>woergl@autopark.at</t>
  </si>
  <si>
    <t>05332/73711-0</t>
  </si>
  <si>
    <t>99422658</t>
  </si>
  <si>
    <t>Altmelon</t>
  </si>
  <si>
    <t xml:space="preserve">Manfred Steinbauer </t>
  </si>
  <si>
    <t>Altmelon 63</t>
  </si>
  <si>
    <t>99422699</t>
  </si>
  <si>
    <t>St. Pantaleon</t>
  </si>
  <si>
    <t xml:space="preserve">Brigitte Kirchhamer </t>
  </si>
  <si>
    <t>Bleimühlweg 1</t>
  </si>
  <si>
    <t>taxi.kirchhamer@sbg.at</t>
  </si>
  <si>
    <t>06274/7100</t>
  </si>
  <si>
    <t>99422720</t>
  </si>
  <si>
    <t>Krakaudorf</t>
  </si>
  <si>
    <t xml:space="preserve">Christian Weber </t>
  </si>
  <si>
    <t>Krakauhintermühlen 16b</t>
  </si>
  <si>
    <t>8854</t>
  </si>
  <si>
    <t>03535 7158</t>
  </si>
  <si>
    <t>99422728</t>
  </si>
  <si>
    <t>Andreas Dablander KFZ-Reparaturwerkstätte GmbH</t>
  </si>
  <si>
    <t>Sportplatzweg 10</t>
  </si>
  <si>
    <t>info@autohaus-dablander.at</t>
  </si>
  <si>
    <t>052645757</t>
  </si>
  <si>
    <t>99422739</t>
  </si>
  <si>
    <t xml:space="preserve">Robert Dorninger </t>
  </si>
  <si>
    <t>Triesterstr. 33</t>
  </si>
  <si>
    <t>kfz-dorninger@aon.at</t>
  </si>
  <si>
    <t>(02630) 325 00</t>
  </si>
  <si>
    <t>99422740</t>
  </si>
  <si>
    <t xml:space="preserve">Fachberufsschule Villach 2 </t>
  </si>
  <si>
    <t>Tiroler Straße 23</t>
  </si>
  <si>
    <t>99422757</t>
  </si>
  <si>
    <t>Gresten</t>
  </si>
  <si>
    <t xml:space="preserve">Johann Schausberger </t>
  </si>
  <si>
    <t>Oberamt 102</t>
  </si>
  <si>
    <t>3264</t>
  </si>
  <si>
    <t>johann.schausberger@aon.at</t>
  </si>
  <si>
    <t>07487 20243</t>
  </si>
  <si>
    <t>99422774</t>
  </si>
  <si>
    <t xml:space="preserve">KFZ - Kren </t>
  </si>
  <si>
    <t>kfz-kren@gmx.at</t>
  </si>
  <si>
    <t>0650 71 14 224</t>
  </si>
  <si>
    <t>99422776</t>
  </si>
  <si>
    <t>Bergland</t>
  </si>
  <si>
    <t xml:space="preserve">Reifen Nemetz GmbH </t>
  </si>
  <si>
    <t>Oberegging 14</t>
  </si>
  <si>
    <t>3254</t>
  </si>
  <si>
    <t>reifen-nemetz@aon.at</t>
  </si>
  <si>
    <t>07412 52309-0</t>
  </si>
  <si>
    <t>99422777</t>
  </si>
  <si>
    <t xml:space="preserve">KFZ- Duller </t>
  </si>
  <si>
    <t>Josefine Gaskin Straße 12</t>
  </si>
  <si>
    <t>office@kfz-duller.at</t>
  </si>
  <si>
    <t>04276 29411</t>
  </si>
  <si>
    <t>99422778</t>
  </si>
  <si>
    <t>Salzburger Automobil-, Motorrad- und Touring Club (SAMTC)</t>
  </si>
  <si>
    <t>0662 63999-0</t>
  </si>
  <si>
    <t>99422779</t>
  </si>
  <si>
    <t xml:space="preserve">Elektronik Hochwarter Erwin </t>
  </si>
  <si>
    <t>Flurgasse 22</t>
  </si>
  <si>
    <t>office@werkstatt-hochwarter.at</t>
  </si>
  <si>
    <t>0699/17501010</t>
  </si>
  <si>
    <t>99422805</t>
  </si>
  <si>
    <t xml:space="preserve">Karosseriewerkstätte Kenzian </t>
  </si>
  <si>
    <t>Handwerkstraße 3</t>
  </si>
  <si>
    <t>karosserie.kenzian@aon.at</t>
  </si>
  <si>
    <t>04242 33533</t>
  </si>
  <si>
    <t>99422816</t>
  </si>
  <si>
    <t>Föhrenau</t>
  </si>
  <si>
    <t xml:space="preserve">Martin Heinrich </t>
  </si>
  <si>
    <t>Hauptstraße 128-130</t>
  </si>
  <si>
    <t>2822</t>
  </si>
  <si>
    <t>99422888</t>
  </si>
  <si>
    <t xml:space="preserve">Karosserie Kühleitner GmbH </t>
  </si>
  <si>
    <t>Samergasse 23</t>
  </si>
  <si>
    <t>office@kuehleitner.at</t>
  </si>
  <si>
    <t>0662/874377</t>
  </si>
  <si>
    <t>99422910</t>
  </si>
  <si>
    <t>St. Paul</t>
  </si>
  <si>
    <t xml:space="preserve">MN KFZ TECHNIK GesmbH </t>
  </si>
  <si>
    <t>Bahnhofstraße 27</t>
  </si>
  <si>
    <t>9470</t>
  </si>
  <si>
    <t>kfz.napetschnig@aon.at</t>
  </si>
  <si>
    <t>04357 288 55</t>
  </si>
  <si>
    <t>99422912</t>
  </si>
  <si>
    <t xml:space="preserve">R. Zajicek GmbH </t>
  </si>
  <si>
    <t>Leopoldigasse 8-10A</t>
  </si>
  <si>
    <t>99422921</t>
  </si>
  <si>
    <t xml:space="preserve">Ingrid Holy </t>
  </si>
  <si>
    <t>Gernotstraße 48</t>
  </si>
  <si>
    <t>99422925</t>
  </si>
  <si>
    <t xml:space="preserve">Michael Saliger </t>
  </si>
  <si>
    <t>Heinrich-Heine-Gasse 15</t>
  </si>
  <si>
    <t>kfz-saliger@outlook.at</t>
  </si>
  <si>
    <t>06764165221</t>
  </si>
  <si>
    <t>99423021</t>
  </si>
  <si>
    <t>Pater-Werner-Deibl-Str. 7</t>
  </si>
  <si>
    <t>99423022</t>
  </si>
  <si>
    <t xml:space="preserve">Beniamin Turus </t>
  </si>
  <si>
    <t>Industriestraße 21</t>
  </si>
  <si>
    <t>99423097</t>
  </si>
  <si>
    <t xml:space="preserve">Autoservice Point GmbH </t>
  </si>
  <si>
    <t>Kurzegasse 1-3</t>
  </si>
  <si>
    <t>02252 700610</t>
  </si>
  <si>
    <t>99423121</t>
  </si>
  <si>
    <t>Tumeltsham</t>
  </si>
  <si>
    <t>Fuchsleiten 1</t>
  </si>
  <si>
    <t>4911</t>
  </si>
  <si>
    <t>99423136</t>
  </si>
  <si>
    <t xml:space="preserve">Abschleppdienst Toman GmbH </t>
  </si>
  <si>
    <t>Tenschertstr. 5</t>
  </si>
  <si>
    <t>office@toman.co.at</t>
  </si>
  <si>
    <t>01/614 14-0</t>
  </si>
  <si>
    <t>99423158</t>
  </si>
  <si>
    <t xml:space="preserve">Auto Jäger GmbH </t>
  </si>
  <si>
    <t>Sandberg 5</t>
  </si>
  <si>
    <t>99423190</t>
  </si>
  <si>
    <t>Ginner GmbH Kfz-Fachbetrieb</t>
  </si>
  <si>
    <t>Walter Jurmann-Gasse 11</t>
  </si>
  <si>
    <t>info@ginner.at</t>
  </si>
  <si>
    <t>01 8131596-0</t>
  </si>
  <si>
    <t>99423201</t>
  </si>
  <si>
    <t xml:space="preserve">DI Günter Kuss GmbH &amp; Co KG </t>
  </si>
  <si>
    <t>Mariatroster-Strasse 25</t>
  </si>
  <si>
    <t>8043</t>
  </si>
  <si>
    <t>office@kfz-kuss.at</t>
  </si>
  <si>
    <t>0316 322595-0</t>
  </si>
  <si>
    <t>99423202</t>
  </si>
  <si>
    <t xml:space="preserve">Josef Duller </t>
  </si>
  <si>
    <t>Gausendorf 2</t>
  </si>
  <si>
    <t>03847 6317</t>
  </si>
  <si>
    <t>99423297</t>
  </si>
  <si>
    <t>ATM KFZ Service &amp; Handel Miroslav Juric</t>
  </si>
  <si>
    <t>Schmelzerweg 1</t>
  </si>
  <si>
    <t>05338 21138</t>
  </si>
  <si>
    <t>99423304</t>
  </si>
  <si>
    <t>Bärnbach</t>
  </si>
  <si>
    <t xml:space="preserve">Gerhard Krammer </t>
  </si>
  <si>
    <t>Dr. Niederdorfer Str. 24</t>
  </si>
  <si>
    <t>8572</t>
  </si>
  <si>
    <t>99423321</t>
  </si>
  <si>
    <t>Ahmet ATIK Kfz - Fachwerkstatt</t>
  </si>
  <si>
    <t>Triester Bundesstraße 79</t>
  </si>
  <si>
    <t>office@kfz-atik.at</t>
  </si>
  <si>
    <t>02662 43214</t>
  </si>
  <si>
    <t>99423412</t>
  </si>
  <si>
    <t>Nüziders</t>
  </si>
  <si>
    <t xml:space="preserve">Vonblon Maschinen GmbH </t>
  </si>
  <si>
    <t>Landtraße 28</t>
  </si>
  <si>
    <t>6714</t>
  </si>
  <si>
    <t>office@vonblon.cc</t>
  </si>
  <si>
    <t>05552 63868</t>
  </si>
  <si>
    <t>99423418</t>
  </si>
  <si>
    <t>Klosterneubrug</t>
  </si>
  <si>
    <t>Kaltenbrunner GmbH &amp; Co. KG Lackierzentrum</t>
  </si>
  <si>
    <t>Aufeldgasse 68</t>
  </si>
  <si>
    <t>office@lackierzentrum-klosterneuburg.at</t>
  </si>
  <si>
    <t>02243 25743</t>
  </si>
  <si>
    <t>99423440</t>
  </si>
  <si>
    <t xml:space="preserve">KFZ Tausch </t>
  </si>
  <si>
    <t>Michael-Hainisch-Str. 57</t>
  </si>
  <si>
    <t>2493</t>
  </si>
  <si>
    <t>kfz-tausch@gmx.at</t>
  </si>
  <si>
    <t>0664/5130908</t>
  </si>
  <si>
    <t>99423443</t>
  </si>
  <si>
    <t>Weber Georg Autozubehörhandel</t>
  </si>
  <si>
    <t>Fachmarktzentrum 4, Top 5</t>
  </si>
  <si>
    <t>office@autoteile-weber.at</t>
  </si>
  <si>
    <t>02626/62242</t>
  </si>
  <si>
    <t>99423461</t>
  </si>
  <si>
    <t xml:space="preserve">Ernst Derfeser GmbH </t>
  </si>
  <si>
    <t>Industriestr. 2</t>
  </si>
  <si>
    <t>office@derfeser.at</t>
  </si>
  <si>
    <t>05242 6989-0</t>
  </si>
  <si>
    <t>99423463</t>
  </si>
  <si>
    <t>Drösing</t>
  </si>
  <si>
    <t xml:space="preserve">Erwin Schmid </t>
  </si>
  <si>
    <t>Bahnstraße 15</t>
  </si>
  <si>
    <t>2265</t>
  </si>
  <si>
    <t>99423526</t>
  </si>
  <si>
    <t>Murat KFZ-Meisterbetrieb GmbH Maroltingergarage</t>
  </si>
  <si>
    <t>Maroltingergasse 66</t>
  </si>
  <si>
    <t>office@maroltingergarage.at</t>
  </si>
  <si>
    <t>01 4947901</t>
  </si>
  <si>
    <t>99423528</t>
  </si>
  <si>
    <t xml:space="preserve">Ländlegarage P &amp; E GmbH </t>
  </si>
  <si>
    <t>Rheinstraße 93</t>
  </si>
  <si>
    <t>info@laendlegarage.at</t>
  </si>
  <si>
    <t>05578 72468</t>
  </si>
  <si>
    <t>99423607</t>
  </si>
  <si>
    <t xml:space="preserve">Falch Car Service GmbH </t>
  </si>
  <si>
    <t>Etrichgasse 40</t>
  </si>
  <si>
    <t>info.ibk@falch.co.at</t>
  </si>
  <si>
    <t>0512 346208-0</t>
  </si>
  <si>
    <t>99423608</t>
  </si>
  <si>
    <t>Ebergassing</t>
  </si>
  <si>
    <t xml:space="preserve">Auto Tatar GmbH </t>
  </si>
  <si>
    <t>Franzensthalstraße 1</t>
  </si>
  <si>
    <t>office@autohandel-tatar.at</t>
  </si>
  <si>
    <t>02234/72738</t>
  </si>
  <si>
    <t>99423652</t>
  </si>
  <si>
    <t xml:space="preserve">Johann Denk </t>
  </si>
  <si>
    <t>Ossarner Ortsstr. 37</t>
  </si>
  <si>
    <t>99423686</t>
  </si>
  <si>
    <t>Aurolzmünster</t>
  </si>
  <si>
    <t xml:space="preserve">Rauchenecker Kfz GmbH </t>
  </si>
  <si>
    <t>Schärdinger Straße 53</t>
  </si>
  <si>
    <t>4971</t>
  </si>
  <si>
    <t>info@rauchenecker.at</t>
  </si>
  <si>
    <t>07751 20078</t>
  </si>
  <si>
    <t>99423699</t>
  </si>
  <si>
    <t>Dürnbach</t>
  </si>
  <si>
    <t xml:space="preserve">Autohaus Dorner GmbH </t>
  </si>
  <si>
    <t>Dürnbach 143</t>
  </si>
  <si>
    <t>7472</t>
  </si>
  <si>
    <t>03364 2156-4</t>
  </si>
  <si>
    <t>99423779</t>
  </si>
  <si>
    <t xml:space="preserve">AHA Autohaus GmbH </t>
  </si>
  <si>
    <t>Badstubenweg 62</t>
  </si>
  <si>
    <t>office@campingmobile.at</t>
  </si>
  <si>
    <t>04242 51114</t>
  </si>
  <si>
    <t>99423783</t>
  </si>
  <si>
    <t>Rechnitz</t>
  </si>
  <si>
    <t xml:space="preserve">Gerhard Saly </t>
  </si>
  <si>
    <t>Steinamangerstraße 88</t>
  </si>
  <si>
    <t>7471</t>
  </si>
  <si>
    <t>99423845</t>
  </si>
  <si>
    <t xml:space="preserve">Simon Egger Forst GmbH </t>
  </si>
  <si>
    <t>Eschenau 76</t>
  </si>
  <si>
    <t>5660</t>
  </si>
  <si>
    <t>simon@eggerforst.at</t>
  </si>
  <si>
    <t>06416 7445</t>
  </si>
  <si>
    <t>99423846</t>
  </si>
  <si>
    <t xml:space="preserve">Auto u. Reifenservice </t>
  </si>
  <si>
    <t>Leobersdorfer Str. 52</t>
  </si>
  <si>
    <t>office@contitrade.at</t>
  </si>
  <si>
    <t>02236 / 9009 - 0</t>
  </si>
  <si>
    <t>99423847</t>
  </si>
  <si>
    <t>Gerarsdorf</t>
  </si>
  <si>
    <t>Justizanstalt für Jugendliche Gerarsdorf</t>
  </si>
  <si>
    <t>Puchbergerstraße 1-2</t>
  </si>
  <si>
    <t>99423848</t>
  </si>
  <si>
    <t>Mitterdorf</t>
  </si>
  <si>
    <t xml:space="preserve">Koubek GesmbH &amp; Co KG </t>
  </si>
  <si>
    <t>Grazerstr. 11</t>
  </si>
  <si>
    <t>8662</t>
  </si>
  <si>
    <t>99423849</t>
  </si>
  <si>
    <t xml:space="preserve">Bayern Center GmbH </t>
  </si>
  <si>
    <t>Schenkendorfergasse 8</t>
  </si>
  <si>
    <t>99423855</t>
  </si>
  <si>
    <t xml:space="preserve">MT Profi KFZ - Mechaniker KG </t>
  </si>
  <si>
    <t>Harböckgasse 1</t>
  </si>
  <si>
    <t>99423873</t>
  </si>
  <si>
    <t xml:space="preserve">AIXAM Wien 21 </t>
  </si>
  <si>
    <t>99423874</t>
  </si>
  <si>
    <t xml:space="preserve">Wiener Linien GmbH &amp; Co KG </t>
  </si>
  <si>
    <t>Erdbergstraße 202</t>
  </si>
  <si>
    <t>post@wienerlinien.at</t>
  </si>
  <si>
    <t>01 7909-0</t>
  </si>
  <si>
    <t>99423880</t>
  </si>
  <si>
    <t xml:space="preserve">VHV Maurer International </t>
  </si>
  <si>
    <t>99423890</t>
  </si>
  <si>
    <t>Lans</t>
  </si>
  <si>
    <t xml:space="preserve">Clemens Mayr </t>
  </si>
  <si>
    <t>Römerstraße 275</t>
  </si>
  <si>
    <t>6072</t>
  </si>
  <si>
    <t>kfz@moto-clemens.at</t>
  </si>
  <si>
    <t>0664 1015311</t>
  </si>
  <si>
    <t>99423902</t>
  </si>
  <si>
    <t xml:space="preserve">Autoaufbereitung Berger </t>
  </si>
  <si>
    <t>Zellerstraße 43/2</t>
  </si>
  <si>
    <t>99423904</t>
  </si>
  <si>
    <t xml:space="preserve">Auto Machreich GmbH &amp; Co KG </t>
  </si>
  <si>
    <t>Zeller Bundesstr. 10</t>
  </si>
  <si>
    <t>fiat-machreich@aon.at</t>
  </si>
  <si>
    <t>06582 74656</t>
  </si>
  <si>
    <t>99423914</t>
  </si>
  <si>
    <t xml:space="preserve">Christian Steiner </t>
  </si>
  <si>
    <t>Voregg 41</t>
  </si>
  <si>
    <t>steiner.christian1@gmx.at</t>
  </si>
  <si>
    <t>06244 20484</t>
  </si>
  <si>
    <t>99423919</t>
  </si>
  <si>
    <t>Donnerskirchen</t>
  </si>
  <si>
    <t xml:space="preserve">Ehn Kfz GmbH </t>
  </si>
  <si>
    <t>Industriegelände 9</t>
  </si>
  <si>
    <t>7082</t>
  </si>
  <si>
    <t>r.ehn@live.at</t>
  </si>
  <si>
    <t>0650 8611960</t>
  </si>
  <si>
    <t>99423927</t>
  </si>
  <si>
    <t xml:space="preserve">Herbert Mauko </t>
  </si>
  <si>
    <t>Pirchäckerstraße 40</t>
  </si>
  <si>
    <t>99423934</t>
  </si>
  <si>
    <t xml:space="preserve">Ing. Hans Bodner Bau-GesmbH &amp; Co KG </t>
  </si>
  <si>
    <t>Salumerstraße 57</t>
  </si>
  <si>
    <t>99423935</t>
  </si>
  <si>
    <t>Pernitz</t>
  </si>
  <si>
    <t xml:space="preserve">H-MAX Autohaus Pernitz GmbH </t>
  </si>
  <si>
    <t>Hauptstraße 6</t>
  </si>
  <si>
    <t>2763</t>
  </si>
  <si>
    <t>0676 71 65 102</t>
  </si>
  <si>
    <t>99423945</t>
  </si>
  <si>
    <t>Bernstein/Dreihütten</t>
  </si>
  <si>
    <t xml:space="preserve">Autohaus-Polster </t>
  </si>
  <si>
    <t>Buchengasse 2</t>
  </si>
  <si>
    <t>7434</t>
  </si>
  <si>
    <t>office@autohaus-polster.at</t>
  </si>
  <si>
    <t>03354 6932</t>
  </si>
  <si>
    <t>99423985</t>
  </si>
  <si>
    <t xml:space="preserve">Reischl KFZ-Technik GmbH </t>
  </si>
  <si>
    <t>Lagerhausstraße 24</t>
  </si>
  <si>
    <t>99423989</t>
  </si>
  <si>
    <t>Ing. Hans Bodner Bau- GesmbH &amp; Co KG</t>
  </si>
  <si>
    <t>Messerschmittweg 13</t>
  </si>
  <si>
    <t>99423992</t>
  </si>
  <si>
    <t>Admont</t>
  </si>
  <si>
    <t xml:space="preserve">Josef Weissensteiner </t>
  </si>
  <si>
    <t>Bahnhofstraße 231</t>
  </si>
  <si>
    <t>8911</t>
  </si>
  <si>
    <t>03613 20556</t>
  </si>
  <si>
    <t>99424070</t>
  </si>
  <si>
    <t>Irdning</t>
  </si>
  <si>
    <t xml:space="preserve">Martin Schiefer </t>
  </si>
  <si>
    <t>Kienach 32</t>
  </si>
  <si>
    <t>8952</t>
  </si>
  <si>
    <t>99424088</t>
  </si>
  <si>
    <t xml:space="preserve">Natascha Berger </t>
  </si>
  <si>
    <t>Proleber Straße 24</t>
  </si>
  <si>
    <t>99424100</t>
  </si>
  <si>
    <t>Übelbach</t>
  </si>
  <si>
    <t xml:space="preserve">Wolfgang Hasler </t>
  </si>
  <si>
    <t>Bachweg 84</t>
  </si>
  <si>
    <t>8124</t>
  </si>
  <si>
    <t>99424158</t>
  </si>
  <si>
    <t>Gröding</t>
  </si>
  <si>
    <t xml:space="preserve">Smart-In </t>
  </si>
  <si>
    <t>Hauptstraße 31</t>
  </si>
  <si>
    <t>5082</t>
  </si>
  <si>
    <t>99424243</t>
  </si>
  <si>
    <t>Thalgau</t>
  </si>
  <si>
    <t xml:space="preserve">Josef Aichriedler </t>
  </si>
  <si>
    <t>Waidachstraße 14</t>
  </si>
  <si>
    <t>5303</t>
  </si>
  <si>
    <t>j.aichriedler@gmx.at</t>
  </si>
  <si>
    <t>99424257</t>
  </si>
  <si>
    <t>Waizenkirchen</t>
  </si>
  <si>
    <t xml:space="preserve">Auto Dichtl e. U. </t>
  </si>
  <si>
    <t>Hueberstraße 28</t>
  </si>
  <si>
    <t>office@auto-dichtl.at</t>
  </si>
  <si>
    <t>07277 2458</t>
  </si>
  <si>
    <t>99424294</t>
  </si>
  <si>
    <t>Empersdorf</t>
  </si>
  <si>
    <t xml:space="preserve">Josef Hirschmann </t>
  </si>
  <si>
    <t>Liebensdorf 289</t>
  </si>
  <si>
    <t>99424323</t>
  </si>
  <si>
    <t xml:space="preserve">Stadtgemeinde Feldbach </t>
  </si>
  <si>
    <t>Gleichenbergerstr. 79</t>
  </si>
  <si>
    <t>stadtgemeinde@feldbach.gv.at</t>
  </si>
  <si>
    <t>3152 2202</t>
  </si>
  <si>
    <t>99424340</t>
  </si>
  <si>
    <t>Eichenberg</t>
  </si>
  <si>
    <t xml:space="preserve">Auto Fetz </t>
  </si>
  <si>
    <t>Dorf 9</t>
  </si>
  <si>
    <t>6911</t>
  </si>
  <si>
    <t>office@autofetz.at</t>
  </si>
  <si>
    <t>05574/44162</t>
  </si>
  <si>
    <t>99424342</t>
  </si>
  <si>
    <t>Lofer</t>
  </si>
  <si>
    <t xml:space="preserve">Autohaus Ernst Schmiderer KG </t>
  </si>
  <si>
    <t>Lofer 285</t>
  </si>
  <si>
    <t>5090</t>
  </si>
  <si>
    <t>office@ernstschmiderer.at</t>
  </si>
  <si>
    <t>06588 8252-0</t>
  </si>
  <si>
    <t>99424357</t>
  </si>
  <si>
    <t xml:space="preserve">Hoval </t>
  </si>
  <si>
    <t>hovalstraße 11</t>
  </si>
  <si>
    <t>info@hoval.at</t>
  </si>
  <si>
    <t>050 365</t>
  </si>
  <si>
    <t>99424409</t>
  </si>
  <si>
    <t>Gösing</t>
  </si>
  <si>
    <t xml:space="preserve">Peter Gangelmayer </t>
  </si>
  <si>
    <t>Am Gassl 10</t>
  </si>
  <si>
    <t>3482</t>
  </si>
  <si>
    <t>02738 77131</t>
  </si>
  <si>
    <t>99424422</t>
  </si>
  <si>
    <t xml:space="preserve">Friends Werkstatt OG </t>
  </si>
  <si>
    <t>Salzachuferstraße 39</t>
  </si>
  <si>
    <t>USCars@friends-garage.at</t>
  </si>
  <si>
    <t>0664 135 63 69</t>
  </si>
  <si>
    <t>99424436</t>
  </si>
  <si>
    <t xml:space="preserve">Peter Drößler </t>
  </si>
  <si>
    <t>Stadtbahnbogen 54-55</t>
  </si>
  <si>
    <t>1080</t>
  </si>
  <si>
    <t>werkstatt@peter-droessler.at</t>
  </si>
  <si>
    <t>01/406 42 10</t>
  </si>
  <si>
    <t>99424440</t>
  </si>
  <si>
    <t xml:space="preserve">Herbert Rossmann </t>
  </si>
  <si>
    <t>Gewerbestr. 15</t>
  </si>
  <si>
    <t>99424456</t>
  </si>
  <si>
    <t>Car Klinik GmbH Kfz-Fachbetrieb</t>
  </si>
  <si>
    <t>Breitenfelderstr. 28</t>
  </si>
  <si>
    <t>99424464</t>
  </si>
  <si>
    <t>Eggelsberg</t>
  </si>
  <si>
    <t>Stefan Lichtenstrasser Lichtenstrasser Tuning</t>
  </si>
  <si>
    <t>Gundertshausen 5</t>
  </si>
  <si>
    <t>5142</t>
  </si>
  <si>
    <t>99424465</t>
  </si>
  <si>
    <t>Faggen</t>
  </si>
  <si>
    <t>Car Racing GmbH Andreas Knauseder</t>
  </si>
  <si>
    <t>Faggen 68</t>
  </si>
  <si>
    <t>6525</t>
  </si>
  <si>
    <t>+436644506861</t>
  </si>
  <si>
    <t>99424471</t>
  </si>
  <si>
    <t>Viehdorf</t>
  </si>
  <si>
    <t>Feigl-Heihs Ges.m.b.H. Kfz-Werkstätte</t>
  </si>
  <si>
    <t>Hainstetten 55</t>
  </si>
  <si>
    <t>3322</t>
  </si>
  <si>
    <t>99424472</t>
  </si>
  <si>
    <t xml:space="preserve">Karl Sackl </t>
  </si>
  <si>
    <t>Maierhof 13</t>
  </si>
  <si>
    <t>sackl.karl@aon.at</t>
  </si>
  <si>
    <t>0664 1946412</t>
  </si>
  <si>
    <t>99424474</t>
  </si>
  <si>
    <t>Dietmanns</t>
  </si>
  <si>
    <t xml:space="preserve">KFZ Dominic Tüchler </t>
  </si>
  <si>
    <t>Hörmannserstr. 73</t>
  </si>
  <si>
    <t>dominic.tuechler@gmx.at</t>
  </si>
  <si>
    <t>06643788688</t>
  </si>
  <si>
    <t>99424491</t>
  </si>
  <si>
    <t>Hellmonsödt</t>
  </si>
  <si>
    <t xml:space="preserve">KFZ Martin Krenn GmbH </t>
  </si>
  <si>
    <t>Weignersdorf 7</t>
  </si>
  <si>
    <t>4202</t>
  </si>
  <si>
    <t>99424520</t>
  </si>
  <si>
    <t xml:space="preserve">KFZ-Zeiler GesmbH </t>
  </si>
  <si>
    <t>Schillingstraße 14</t>
  </si>
  <si>
    <t>99424521</t>
  </si>
  <si>
    <t xml:space="preserve">J. R. Company GmbH </t>
  </si>
  <si>
    <t>Hauptstraße 267a</t>
  </si>
  <si>
    <t>reisinger@jrcs.at</t>
  </si>
  <si>
    <t>0676 83464300</t>
  </si>
  <si>
    <t>99424551</t>
  </si>
  <si>
    <t xml:space="preserve">Autohaus Schüller GmbH </t>
  </si>
  <si>
    <t>Gutenbergstraße 29</t>
  </si>
  <si>
    <t>99424592</t>
  </si>
  <si>
    <t>Auenweg 12</t>
  </si>
  <si>
    <t>99424599</t>
  </si>
  <si>
    <t xml:space="preserve">Autohaus Oskar Dörfler </t>
  </si>
  <si>
    <t>Khevenhüllerstr. 5</t>
  </si>
  <si>
    <t>office@autohausdoerfler.at</t>
  </si>
  <si>
    <t>04762 3997</t>
  </si>
  <si>
    <t>99424614</t>
  </si>
  <si>
    <t xml:space="preserve">Wütschner GmbH </t>
  </si>
  <si>
    <t>Mitterfeldstraße 1</t>
  </si>
  <si>
    <t>g.stegmaier@wuetschner.com</t>
  </si>
  <si>
    <t>99424617</t>
  </si>
  <si>
    <t xml:space="preserve">Friedrich Riedl e.U. </t>
  </si>
  <si>
    <t>Rudolf Waisenhorngasse 16</t>
  </si>
  <si>
    <t>office@kfzriedl.at</t>
  </si>
  <si>
    <t>01 8694585</t>
  </si>
  <si>
    <t>99424623</t>
  </si>
  <si>
    <t xml:space="preserve">Walter Tretthann e. U. </t>
  </si>
  <si>
    <t>99424629</t>
  </si>
  <si>
    <t>Hans Dieter Höchsmann Ges.m.b.H. Kfz-Technik u. Handel</t>
  </si>
  <si>
    <t>Rotenhofgasse 59</t>
  </si>
  <si>
    <t>99424687</t>
  </si>
  <si>
    <t xml:space="preserve">AB-Autoservice e.U. </t>
  </si>
  <si>
    <t>Alte Mattseer Str. 27</t>
  </si>
  <si>
    <t>99424692</t>
  </si>
  <si>
    <t xml:space="preserve">Auto HIT KFZ GmbH </t>
  </si>
  <si>
    <t>Gewerbestr. 17</t>
  </si>
  <si>
    <t>office@kfz-autohit.at</t>
  </si>
  <si>
    <t>07472 65 881</t>
  </si>
  <si>
    <t>99424703</t>
  </si>
  <si>
    <t xml:space="preserve">Car Service GmbH </t>
  </si>
  <si>
    <t>Salzburgerstr. 54</t>
  </si>
  <si>
    <t>info@carservice-salzburg.at</t>
  </si>
  <si>
    <t>06235 / 20015</t>
  </si>
  <si>
    <t>99424727</t>
  </si>
  <si>
    <t>Maribor</t>
  </si>
  <si>
    <t>Ptujska cesta 178</t>
  </si>
  <si>
    <t>00386 828 04850</t>
  </si>
  <si>
    <t>99424786</t>
  </si>
  <si>
    <t xml:space="preserve">MK-KFZ GmbH </t>
  </si>
  <si>
    <t>Winkeläckerstr. 4</t>
  </si>
  <si>
    <t>99424820</t>
  </si>
  <si>
    <t xml:space="preserve">Auto Robert Kühleitner </t>
  </si>
  <si>
    <t>Nordstraße 2</t>
  </si>
  <si>
    <t>99424835</t>
  </si>
  <si>
    <t xml:space="preserve">Autohaus Laumer GmbH </t>
  </si>
  <si>
    <t>Linzerstraße 22</t>
  </si>
  <si>
    <t>office@peugeot-laumer.at</t>
  </si>
  <si>
    <t>07472/62525-0</t>
  </si>
  <si>
    <t>99424836</t>
  </si>
  <si>
    <t>Bad Sauerbrunn</t>
  </si>
  <si>
    <t xml:space="preserve">FRANYE GmbH </t>
  </si>
  <si>
    <t>Hubertusweg 8</t>
  </si>
  <si>
    <t>7202</t>
  </si>
  <si>
    <t>office@franye.at</t>
  </si>
  <si>
    <t>02625 32387</t>
  </si>
  <si>
    <t>99424839</t>
  </si>
  <si>
    <t>Tillmitsch</t>
  </si>
  <si>
    <t xml:space="preserve">KFZ-Nestl </t>
  </si>
  <si>
    <t>Dorfstraße 118</t>
  </si>
  <si>
    <t>0664 2196034</t>
  </si>
  <si>
    <t>99424860</t>
  </si>
  <si>
    <t xml:space="preserve">AS Autoplatz Stadlau GmbH </t>
  </si>
  <si>
    <t>Zwerchäckerweg 23</t>
  </si>
  <si>
    <t>office@vaduva.at</t>
  </si>
  <si>
    <t>0676/888 888-205</t>
  </si>
  <si>
    <t>99424871</t>
  </si>
  <si>
    <t xml:space="preserve">Schuster Premium GmbH </t>
  </si>
  <si>
    <t>Industrieparkstraße 13</t>
  </si>
  <si>
    <t>office@landtechnik-schuster.at</t>
  </si>
  <si>
    <t>02951/8446</t>
  </si>
  <si>
    <t>99424874</t>
  </si>
  <si>
    <t>Bramberg</t>
  </si>
  <si>
    <t xml:space="preserve">Autocenter Goller </t>
  </si>
  <si>
    <t>Gewerbestraße 308</t>
  </si>
  <si>
    <t>5733</t>
  </si>
  <si>
    <t>99424919</t>
  </si>
  <si>
    <t>Fritzens</t>
  </si>
  <si>
    <t xml:space="preserve">Seelos Design GmbH </t>
  </si>
  <si>
    <t>Innstraße 3</t>
  </si>
  <si>
    <t>6122</t>
  </si>
  <si>
    <t>info@seelos.net</t>
  </si>
  <si>
    <t>05224/54321</t>
  </si>
  <si>
    <t>99424994</t>
  </si>
  <si>
    <t>Großsteinbach</t>
  </si>
  <si>
    <t xml:space="preserve">Autohaus Wallner </t>
  </si>
  <si>
    <t>Großhartmannsdorf 68</t>
  </si>
  <si>
    <t>8264</t>
  </si>
  <si>
    <t>info.auto@wallner.seat.co.at</t>
  </si>
  <si>
    <t>03386 8285</t>
  </si>
  <si>
    <t>99424996</t>
  </si>
  <si>
    <t>Strallegg</t>
  </si>
  <si>
    <t xml:space="preserve">KFZ Hainzl Meisterwerkstatt </t>
  </si>
  <si>
    <t>Strallegg 119</t>
  </si>
  <si>
    <t>8192</t>
  </si>
  <si>
    <t>office@kfz-hainzl.at</t>
  </si>
  <si>
    <t>03174 20500</t>
  </si>
  <si>
    <t>99425013</t>
  </si>
  <si>
    <t>Christian Alexander Noggler Servicestation</t>
  </si>
  <si>
    <t>Dörferstraße 26B</t>
  </si>
  <si>
    <t>christiannoggler1978@gmail.com</t>
  </si>
  <si>
    <t>0676/3655988</t>
  </si>
  <si>
    <t>99425039</t>
  </si>
  <si>
    <t xml:space="preserve">Zellan Karosserie &amp; Lack GmbH </t>
  </si>
  <si>
    <t>Gewerbestraße 51</t>
  </si>
  <si>
    <t>office@karosserie-lack-zellan.at</t>
  </si>
  <si>
    <t>07258 7453</t>
  </si>
  <si>
    <t>99425045</t>
  </si>
  <si>
    <t>Seebarn</t>
  </si>
  <si>
    <t xml:space="preserve">Hösele &amp; Sagmüllner GmbH </t>
  </si>
  <si>
    <t>Hauptstraße 23</t>
  </si>
  <si>
    <t>3484</t>
  </si>
  <si>
    <t>hs-technik@a1.net</t>
  </si>
  <si>
    <t>02738 22182</t>
  </si>
  <si>
    <t>99425057</t>
  </si>
  <si>
    <t>Wiener Bundesstraße 44</t>
  </si>
  <si>
    <t>0662 640078</t>
  </si>
  <si>
    <t>99425157</t>
  </si>
  <si>
    <t xml:space="preserve">Thomas Graßauer KG </t>
  </si>
  <si>
    <t>Linzerstr. 46</t>
  </si>
  <si>
    <t>4501</t>
  </si>
  <si>
    <t>kfz-grassauer@aon.at</t>
  </si>
  <si>
    <t>07227 60433</t>
  </si>
  <si>
    <t>99425179</t>
  </si>
  <si>
    <t>Josef Strobl Der Fahrzeug Doc</t>
  </si>
  <si>
    <t>Lichtensteinklammstr. 17</t>
  </si>
  <si>
    <t>info@fahrzeugdoc.at</t>
  </si>
  <si>
    <t>99425193</t>
  </si>
  <si>
    <t>Probstdorf</t>
  </si>
  <si>
    <t xml:space="preserve">Alfed Michna </t>
  </si>
  <si>
    <t>Jubiläumsstr. 1</t>
  </si>
  <si>
    <t>99425212</t>
  </si>
  <si>
    <t>Niklasdorf</t>
  </si>
  <si>
    <t xml:space="preserve">Fahrzeughandel Roland Greitner </t>
  </si>
  <si>
    <t>Waltenbach 1</t>
  </si>
  <si>
    <t>8712</t>
  </si>
  <si>
    <t>greitner@hotmail.com</t>
  </si>
  <si>
    <t>03842 82343</t>
  </si>
  <si>
    <t>99425233</t>
  </si>
  <si>
    <t>Othmar Oswald Kfz-Werkstätte</t>
  </si>
  <si>
    <t>Südbahnstraße 35</t>
  </si>
  <si>
    <t>99425250</t>
  </si>
  <si>
    <t>TP Automobil Manufraktur GmbH</t>
  </si>
  <si>
    <t>Haidlisse 9</t>
  </si>
  <si>
    <t>office@lkm.co.at</t>
  </si>
  <si>
    <t>02282 60 606</t>
  </si>
  <si>
    <t>99425299</t>
  </si>
  <si>
    <t xml:space="preserve">Carglass Austria GmbH </t>
  </si>
  <si>
    <t>Simmeringer Hauptstraße 24</t>
  </si>
  <si>
    <t>eingangsrechnung@carglass.at</t>
  </si>
  <si>
    <t>01 8906218</t>
  </si>
  <si>
    <t>99425300</t>
  </si>
  <si>
    <t>Ortsstraße 18a</t>
  </si>
  <si>
    <t>99425304</t>
  </si>
  <si>
    <t xml:space="preserve">Roman Rauchberger </t>
  </si>
  <si>
    <t>Pfalzgasse 21</t>
  </si>
  <si>
    <t>kontakt@rauchberger-kfz.at</t>
  </si>
  <si>
    <t>01 2804856</t>
  </si>
  <si>
    <t>99425403</t>
  </si>
  <si>
    <t xml:space="preserve">2Rad-Center Mehsner GmbH </t>
  </si>
  <si>
    <t>St. Veiter Straße 2</t>
  </si>
  <si>
    <t>04276/37737</t>
  </si>
  <si>
    <t>99425407</t>
  </si>
  <si>
    <t>Wolfgang Aigner Quattro-Garage</t>
  </si>
  <si>
    <t>Hof 12</t>
  </si>
  <si>
    <t>4926</t>
  </si>
  <si>
    <t>99425456</t>
  </si>
  <si>
    <t>Siegersdorf</t>
  </si>
  <si>
    <t xml:space="preserve">Hans Günther Würzl </t>
  </si>
  <si>
    <t>Pottendorferstraße 13</t>
  </si>
  <si>
    <t>99425475</t>
  </si>
  <si>
    <t>Seitenstetten</t>
  </si>
  <si>
    <t>Herbert Kammerhofer KFZ Werkstatt</t>
  </si>
  <si>
    <t>Waidhofner Strasse 68</t>
  </si>
  <si>
    <t>3353</t>
  </si>
  <si>
    <t>office@kfz-kammerhofer.at</t>
  </si>
  <si>
    <t>0676/9336046</t>
  </si>
  <si>
    <t>99425476</t>
  </si>
  <si>
    <t xml:space="preserve">Autohaus Uitz GmbH </t>
  </si>
  <si>
    <t>Gnaserstraße 24</t>
  </si>
  <si>
    <t>99425520</t>
  </si>
  <si>
    <t>Neumarkt</t>
  </si>
  <si>
    <t xml:space="preserve">Medilikke Motorsport </t>
  </si>
  <si>
    <t>Pfongauerstraße 73</t>
  </si>
  <si>
    <t>5202</t>
  </si>
  <si>
    <t>99425537</t>
  </si>
  <si>
    <t xml:space="preserve">Pehe Ges.m.b.H. </t>
  </si>
  <si>
    <t>Kleine Neugasse 14</t>
  </si>
  <si>
    <t>office@kfz-pehe.at</t>
  </si>
  <si>
    <t>01 5863778</t>
  </si>
  <si>
    <t>99425561</t>
  </si>
  <si>
    <t>Lavamüd</t>
  </si>
  <si>
    <t xml:space="preserve">Harald Krischan </t>
  </si>
  <si>
    <t>Pfarrdorf 59</t>
  </si>
  <si>
    <t>office@kfz-krischan.at</t>
  </si>
  <si>
    <t>0664 4276418</t>
  </si>
  <si>
    <t>99425570</t>
  </si>
  <si>
    <t xml:space="preserve">Autohaus Kressnig </t>
  </si>
  <si>
    <t>Handelsstrasse 4</t>
  </si>
  <si>
    <t>e.kressnig@gmx.at</t>
  </si>
  <si>
    <t>0664 3908564</t>
  </si>
  <si>
    <t>99425648</t>
  </si>
  <si>
    <t>Weikendorf</t>
  </si>
  <si>
    <t xml:space="preserve">Michael Hübl </t>
  </si>
  <si>
    <t>Gewerbegebiet 2</t>
  </si>
  <si>
    <t>2253</t>
  </si>
  <si>
    <t>99425693</t>
  </si>
  <si>
    <t xml:space="preserve">Crash Car Service GmbH </t>
  </si>
  <si>
    <t>Amstettner Straße 27b</t>
  </si>
  <si>
    <t>office@crashcarservice.at</t>
  </si>
  <si>
    <t>07472 24 441</t>
  </si>
  <si>
    <t>99425715</t>
  </si>
  <si>
    <t>Niedernsill</t>
  </si>
  <si>
    <t>Andreas Wimmer Kfz-Technik</t>
  </si>
  <si>
    <t>Sonnberg 5</t>
  </si>
  <si>
    <t>5722</t>
  </si>
  <si>
    <t>99425728</t>
  </si>
  <si>
    <t xml:space="preserve">Autocenter Egger GmbH </t>
  </si>
  <si>
    <t>Messerschmittweg 28</t>
  </si>
  <si>
    <t>verkauf@e-auto.tirol</t>
  </si>
  <si>
    <t>05232 30105</t>
  </si>
  <si>
    <t>99425735</t>
  </si>
  <si>
    <t>Fels am Wagram</t>
  </si>
  <si>
    <t xml:space="preserve">Jilch Michael </t>
  </si>
  <si>
    <t>Kogelstrasse 34</t>
  </si>
  <si>
    <t>3481</t>
  </si>
  <si>
    <t>0680/1341680</t>
  </si>
  <si>
    <t>99425779</t>
  </si>
  <si>
    <t>Kirchschlag</t>
  </si>
  <si>
    <t>Rembart Ges.m.b.H. Diskont-Tankstelle</t>
  </si>
  <si>
    <t>Wienerstraße 86</t>
  </si>
  <si>
    <t>rembart@kirchschlag.at</t>
  </si>
  <si>
    <t>02646 2342</t>
  </si>
  <si>
    <t>99425788</t>
  </si>
  <si>
    <t xml:space="preserve">ASFINAG Service GmbH </t>
  </si>
  <si>
    <t>Albrechtstraße 66</t>
  </si>
  <si>
    <t>99425803</t>
  </si>
  <si>
    <t xml:space="preserve">Rosenbauer Österreich </t>
  </si>
  <si>
    <t>office@rosenbauer.com</t>
  </si>
  <si>
    <t>0732 6794 - 0</t>
  </si>
  <si>
    <t>99425804</t>
  </si>
  <si>
    <t xml:space="preserve">Michael Horst BAUER e.U. </t>
  </si>
  <si>
    <t>horst.bauer@bauer.skoda.co.at</t>
  </si>
  <si>
    <t>02682 64452-0</t>
  </si>
  <si>
    <t>99425857</t>
  </si>
  <si>
    <t xml:space="preserve">Walter Ragginger Karosseriebau </t>
  </si>
  <si>
    <t>Bayernstr. 89</t>
  </si>
  <si>
    <t>office@karosserie-sturm.at</t>
  </si>
  <si>
    <t>0662 850 237</t>
  </si>
  <si>
    <t>99425867</t>
  </si>
  <si>
    <t>St. Lorenz</t>
  </si>
  <si>
    <t xml:space="preserve">Josef Parhammer </t>
  </si>
  <si>
    <t>Höribachstraße 90</t>
  </si>
  <si>
    <t>auto.parhammer@aon.at</t>
  </si>
  <si>
    <t>062323422</t>
  </si>
  <si>
    <t>99425868</t>
  </si>
  <si>
    <t xml:space="preserve">Stadtgemeinde Amstetten </t>
  </si>
  <si>
    <t>Peter-Mitterhofer-Str. 7</t>
  </si>
  <si>
    <t>stadtamt@amstetten.at</t>
  </si>
  <si>
    <t>07472 / 601-0</t>
  </si>
  <si>
    <t>99425911</t>
  </si>
  <si>
    <t>Neusiedl bei Güssing</t>
  </si>
  <si>
    <t xml:space="preserve">Kfz-Werkstätte PUCK </t>
  </si>
  <si>
    <t>Rosenhofweg 5</t>
  </si>
  <si>
    <t>7543</t>
  </si>
  <si>
    <t>99425950</t>
  </si>
  <si>
    <t>Ebenthal</t>
  </si>
  <si>
    <t xml:space="preserve">Josef Kreulitsch </t>
  </si>
  <si>
    <t>Hadnweg 6/2</t>
  </si>
  <si>
    <t>9065</t>
  </si>
  <si>
    <t>josef.kreulitsch@aon.at</t>
  </si>
  <si>
    <t>0463 740933</t>
  </si>
  <si>
    <t>99425964</t>
  </si>
  <si>
    <t>Pöttsching</t>
  </si>
  <si>
    <t xml:space="preserve">Günter Ankerl </t>
  </si>
  <si>
    <t>Lichtenwörthergasse 104</t>
  </si>
  <si>
    <t>7033</t>
  </si>
  <si>
    <t>99426104</t>
  </si>
  <si>
    <t>Eggersdorf bei Graz</t>
  </si>
  <si>
    <t xml:space="preserve">Auto Lieb GmbH </t>
  </si>
  <si>
    <t>99426125</t>
  </si>
  <si>
    <t xml:space="preserve">KFZ-Technik Mahler Bruck-Ost </t>
  </si>
  <si>
    <t>Alter Hainburgerweg 2b</t>
  </si>
  <si>
    <t>info@autodiskont.at</t>
  </si>
  <si>
    <t>0664-301 0 300</t>
  </si>
  <si>
    <t>99426138</t>
  </si>
  <si>
    <t xml:space="preserve">Auto Thurner Josef </t>
  </si>
  <si>
    <t>Jägerweg 15</t>
  </si>
  <si>
    <t>office@auto-thurner.at</t>
  </si>
  <si>
    <t>0664 3336091</t>
  </si>
  <si>
    <t>99426149</t>
  </si>
  <si>
    <t xml:space="preserve">Friede KFZ-Reparatur &amp; Service KG </t>
  </si>
  <si>
    <t>Hauptstrasse 47</t>
  </si>
  <si>
    <t>kfz.friede@aon.at</t>
  </si>
  <si>
    <t>02258 2229</t>
  </si>
  <si>
    <t>99426190</t>
  </si>
  <si>
    <t xml:space="preserve">Borpower - Servicecenter e.U. </t>
  </si>
  <si>
    <t>borpowercenter@gmail.com</t>
  </si>
  <si>
    <t>99426193</t>
  </si>
  <si>
    <t>Gießhübl</t>
  </si>
  <si>
    <t xml:space="preserve">KFZ Technik Bauer </t>
  </si>
  <si>
    <t>Hauptstr. 37b</t>
  </si>
  <si>
    <t>2372</t>
  </si>
  <si>
    <t>99426194</t>
  </si>
  <si>
    <t xml:space="preserve">Onlinecars Vertriebs GmbH </t>
  </si>
  <si>
    <t>Werner-Gröbl-Straße 3</t>
  </si>
  <si>
    <t>office@onlinecars.at</t>
  </si>
  <si>
    <t>03136 60906-0</t>
  </si>
  <si>
    <t>99426213</t>
  </si>
  <si>
    <t xml:space="preserve">Erich Maier </t>
  </si>
  <si>
    <t>Viehmarktgasse 29/6</t>
  </si>
  <si>
    <t>kfz-maier@inode.at</t>
  </si>
  <si>
    <t>0316 711263</t>
  </si>
  <si>
    <t>99426279</t>
  </si>
  <si>
    <t xml:space="preserve">Thomas Holzer GmbH </t>
  </si>
  <si>
    <t>Haidäckerstraße 11</t>
  </si>
  <si>
    <t>kfz.thomasholzer@speed.at</t>
  </si>
  <si>
    <t>0224620990</t>
  </si>
  <si>
    <t>99426418</t>
  </si>
  <si>
    <t>Röns</t>
  </si>
  <si>
    <t xml:space="preserve">TG KFZ-Werkstatt-Handel </t>
  </si>
  <si>
    <t>Brolaweg 21 9</t>
  </si>
  <si>
    <t>99426419</t>
  </si>
  <si>
    <t>wallern a.d. Trattnach</t>
  </si>
  <si>
    <t xml:space="preserve">Auto Lindinger </t>
  </si>
  <si>
    <t>Edlgasse 9</t>
  </si>
  <si>
    <t>office@auto-lindinger.at</t>
  </si>
  <si>
    <t>0699 11393310</t>
  </si>
  <si>
    <t>99426423</t>
  </si>
  <si>
    <t>St. Michael</t>
  </si>
  <si>
    <t>Lagerhaus St. Michael ob Leoben eGen</t>
  </si>
  <si>
    <t>Bundesstraße 59</t>
  </si>
  <si>
    <t>lagerhaus@stmichael.rlh.at</t>
  </si>
  <si>
    <t>03843 2201-0</t>
  </si>
  <si>
    <t>99426440</t>
  </si>
  <si>
    <t xml:space="preserve">KFZ Thomas Bauer </t>
  </si>
  <si>
    <t>Albrechtserstr. 137</t>
  </si>
  <si>
    <t>office@thomas-kfz.at</t>
  </si>
  <si>
    <t>02855 593</t>
  </si>
  <si>
    <t>99426443</t>
  </si>
  <si>
    <t>St. Georgen / Ybbsfelde</t>
  </si>
  <si>
    <t xml:space="preserve">AC Autoplatz GmbH </t>
  </si>
  <si>
    <t>Balldorf 8</t>
  </si>
  <si>
    <t>99426482</t>
  </si>
  <si>
    <t>Auto Brugger Bernd Autoreparaturen &amp; Lackierungen</t>
  </si>
  <si>
    <t>Wildkogelbahnstr. 315</t>
  </si>
  <si>
    <t>nina.brugger@sbg.at</t>
  </si>
  <si>
    <t>06645074661</t>
  </si>
  <si>
    <t>99426483</t>
  </si>
  <si>
    <t>Business Center 806</t>
  </si>
  <si>
    <t>office@asfinag.at</t>
  </si>
  <si>
    <t>050 108-10000</t>
  </si>
  <si>
    <t>99426503</t>
  </si>
  <si>
    <t>Uttendorf</t>
  </si>
  <si>
    <t xml:space="preserve">KFZ Rattensperger </t>
  </si>
  <si>
    <t>Hofham 4</t>
  </si>
  <si>
    <t>5723</t>
  </si>
  <si>
    <t>office@kfz-rattensperger.at</t>
  </si>
  <si>
    <t>0664 / 388 23 59</t>
  </si>
  <si>
    <t>99426553</t>
  </si>
  <si>
    <t xml:space="preserve">Wartelsteiner Autobedarf GmbH </t>
  </si>
  <si>
    <t>Talstraße 41</t>
  </si>
  <si>
    <t>office@wartelsteiner.at</t>
  </si>
  <si>
    <t>99426596</t>
  </si>
  <si>
    <t xml:space="preserve">Roman Erlinger </t>
  </si>
  <si>
    <t>Zillerstraße 4</t>
  </si>
  <si>
    <t>06548 8886</t>
  </si>
  <si>
    <t>99426667</t>
  </si>
  <si>
    <t>Christian Neuherz KFZ - Handel</t>
  </si>
  <si>
    <t>Großsteinbach 138</t>
  </si>
  <si>
    <t>8265</t>
  </si>
  <si>
    <t>99426713</t>
  </si>
  <si>
    <t>Kaufstein</t>
  </si>
  <si>
    <t>Unterberger Automobile GmbH &amp; Co KG II</t>
  </si>
  <si>
    <t>Haspingerstraße 12</t>
  </si>
  <si>
    <t>autohaus@unterberger.cc</t>
  </si>
  <si>
    <t>0537261060</t>
  </si>
  <si>
    <t>99426715</t>
  </si>
  <si>
    <t xml:space="preserve">PS - Autoservice e.U. </t>
  </si>
  <si>
    <t>Mattersburgerstr. 5</t>
  </si>
  <si>
    <t>99426717</t>
  </si>
  <si>
    <t>Wenigzell</t>
  </si>
  <si>
    <t xml:space="preserve">KFZ Günter Steiner </t>
  </si>
  <si>
    <t>Pittermann 4</t>
  </si>
  <si>
    <t>8254</t>
  </si>
  <si>
    <t>kfz.steiner@aon.at</t>
  </si>
  <si>
    <t>03336 2242</t>
  </si>
  <si>
    <t>99426806</t>
  </si>
  <si>
    <t xml:space="preserve">Artbauer KG </t>
  </si>
  <si>
    <t>Rosenbursenstraße 4</t>
  </si>
  <si>
    <t>reifen@artbauer.at</t>
  </si>
  <si>
    <t>01 5128832</t>
  </si>
  <si>
    <t>99426837</t>
  </si>
  <si>
    <t>St. Peter a. Ottersbach</t>
  </si>
  <si>
    <t xml:space="preserve">Josef Schroetter </t>
  </si>
  <si>
    <t>Wittmannsdorf 13</t>
  </si>
  <si>
    <t>8093</t>
  </si>
  <si>
    <t>fa.schroetter@aon.at</t>
  </si>
  <si>
    <t>03477 3149</t>
  </si>
  <si>
    <t>99426980</t>
  </si>
  <si>
    <t>Radstadt</t>
  </si>
  <si>
    <t>Didi´s Auto - KFZ-Werkstätte Inh. Dietrich Huber</t>
  </si>
  <si>
    <t>Tauernstraße 38</t>
  </si>
  <si>
    <t>5550</t>
  </si>
  <si>
    <t>info@didis-auto.at</t>
  </si>
  <si>
    <t>06452 20130</t>
  </si>
  <si>
    <t>99427006</t>
  </si>
  <si>
    <t>Vichtenstein</t>
  </si>
  <si>
    <t xml:space="preserve">Automobile Greiner </t>
  </si>
  <si>
    <t>Vichtenstein 94</t>
  </si>
  <si>
    <t>4091</t>
  </si>
  <si>
    <t>99427016</t>
  </si>
  <si>
    <t>Lochen</t>
  </si>
  <si>
    <t xml:space="preserve">Stockinger Bau GmbH </t>
  </si>
  <si>
    <t>Kerschham 100</t>
  </si>
  <si>
    <t>5221</t>
  </si>
  <si>
    <t>info@stockingerbau.at</t>
  </si>
  <si>
    <t>07747 20320</t>
  </si>
  <si>
    <t>99427023</t>
  </si>
  <si>
    <t>Magistrat d. Stadt Wr.Neustadt Abt. 13 - Wirtschaftshof Referat</t>
  </si>
  <si>
    <t>Gymelsdorfer Gasse 52</t>
  </si>
  <si>
    <t>magistrat@wiener-neustadt.at</t>
  </si>
  <si>
    <t>02622 / 373-0</t>
  </si>
  <si>
    <t>99427041</t>
  </si>
  <si>
    <t xml:space="preserve">KFZ Gurt </t>
  </si>
  <si>
    <t>Leitersdorfstraße 9</t>
  </si>
  <si>
    <t>8504</t>
  </si>
  <si>
    <t>99427050</t>
  </si>
  <si>
    <t>Böheimkirchen</t>
  </si>
  <si>
    <t xml:space="preserve">Wilhelm Seltenhammer </t>
  </si>
  <si>
    <t>Bauland 9</t>
  </si>
  <si>
    <t>3071</t>
  </si>
  <si>
    <t>99427064</t>
  </si>
  <si>
    <t>Mostviertelstr. ATC Park 2</t>
  </si>
  <si>
    <t>99427065</t>
  </si>
  <si>
    <t>Freiwillige Feuerwehr St. Pölten - Stadt</t>
  </si>
  <si>
    <t>Goldegger Straße 10</t>
  </si>
  <si>
    <t>99427151</t>
  </si>
  <si>
    <t xml:space="preserve">Robert Rieger </t>
  </si>
  <si>
    <t>Hohenau 62</t>
  </si>
  <si>
    <t>rieger.kfztech@gmx.at</t>
  </si>
  <si>
    <t>0664 85 75 025</t>
  </si>
  <si>
    <t>99427154</t>
  </si>
  <si>
    <t>Nestelbach</t>
  </si>
  <si>
    <t xml:space="preserve">Manfred Suppan </t>
  </si>
  <si>
    <t>Edelsgrub 212</t>
  </si>
  <si>
    <t>8302</t>
  </si>
  <si>
    <t>99427156</t>
  </si>
  <si>
    <t>VB-Karosseriebau GmbH PKW-Lackierzentrum</t>
  </si>
  <si>
    <t>Telefunkenstraße 21</t>
  </si>
  <si>
    <t>office@vb-karosseriebau.at</t>
  </si>
  <si>
    <t>07672 220 33</t>
  </si>
  <si>
    <t>99427230</t>
  </si>
  <si>
    <t>Oberalm</t>
  </si>
  <si>
    <t xml:space="preserve">Garage 28 </t>
  </si>
  <si>
    <t>Halleiner Landesstr. 84</t>
  </si>
  <si>
    <t>5411</t>
  </si>
  <si>
    <t>99427232</t>
  </si>
  <si>
    <t>Albersdorf-Prebuch</t>
  </si>
  <si>
    <t xml:space="preserve">Franz Löffler </t>
  </si>
  <si>
    <t>Albersdorf 264</t>
  </si>
  <si>
    <t>kfz.loeffler@gmx.at</t>
  </si>
  <si>
    <t>0664 / 24 21 595</t>
  </si>
  <si>
    <t>99427241</t>
  </si>
  <si>
    <t xml:space="preserve">E &amp; M KFZ Technik KG </t>
  </si>
  <si>
    <t>Austraße 59</t>
  </si>
  <si>
    <t>99427261</t>
  </si>
  <si>
    <t>Zeillern</t>
  </si>
  <si>
    <t xml:space="preserve">Karl Scheuch GmbH </t>
  </si>
  <si>
    <t>Ludwigsdorf 76a</t>
  </si>
  <si>
    <t>3311</t>
  </si>
  <si>
    <t>office@landtechnik-scheuch.at</t>
  </si>
  <si>
    <t>07472 25230</t>
  </si>
  <si>
    <t>99427279</t>
  </si>
  <si>
    <t xml:space="preserve">Groissböck KFZ Technik GmbH </t>
  </si>
  <si>
    <t>Antiesen 13</t>
  </si>
  <si>
    <t>99427305</t>
  </si>
  <si>
    <t>Rudersdorf</t>
  </si>
  <si>
    <t xml:space="preserve">Harald Wutzl </t>
  </si>
  <si>
    <t>Grazer Straße 17</t>
  </si>
  <si>
    <t>7571</t>
  </si>
  <si>
    <t>99427318</t>
  </si>
  <si>
    <t xml:space="preserve">Reifen &amp; Autoservice Franz Greier </t>
  </si>
  <si>
    <t>Steuerberg Eden 3</t>
  </si>
  <si>
    <t>99427332</t>
  </si>
  <si>
    <t xml:space="preserve">Veronika Hader </t>
  </si>
  <si>
    <t>Pfarrgasse 16</t>
  </si>
  <si>
    <t>99427341</t>
  </si>
  <si>
    <t xml:space="preserve">Roman Putz </t>
  </si>
  <si>
    <t>Adnet 295</t>
  </si>
  <si>
    <t>99427374</t>
  </si>
  <si>
    <t xml:space="preserve">Kainrath Ges.m.b.H. </t>
  </si>
  <si>
    <t>Aspersdorfer Straße 10</t>
  </si>
  <si>
    <t>office@kainrath.eu</t>
  </si>
  <si>
    <t>02952 4666-0</t>
  </si>
  <si>
    <t>99427408</t>
  </si>
  <si>
    <t>Strenberg</t>
  </si>
  <si>
    <t xml:space="preserve">KFZ Gruber GmbH </t>
  </si>
  <si>
    <t>Plappach 9</t>
  </si>
  <si>
    <t>3314</t>
  </si>
  <si>
    <t>kfzgs@gmx.at</t>
  </si>
  <si>
    <t>0664/5096939</t>
  </si>
  <si>
    <t>99427450</t>
  </si>
  <si>
    <t>Pfaffstätten</t>
  </si>
  <si>
    <t xml:space="preserve">Radwerk Max König </t>
  </si>
  <si>
    <t>Prechtlgasse 22B</t>
  </si>
  <si>
    <t>2511</t>
  </si>
  <si>
    <t>99427454</t>
  </si>
  <si>
    <t>Schleedorf</t>
  </si>
  <si>
    <t xml:space="preserve">KFZ Winkler </t>
  </si>
  <si>
    <t>Engerreich 6</t>
  </si>
  <si>
    <t>5205</t>
  </si>
  <si>
    <t>office@kfz-winkler.net</t>
  </si>
  <si>
    <t>06645402237</t>
  </si>
  <si>
    <t>99427487</t>
  </si>
  <si>
    <t>Pötting</t>
  </si>
  <si>
    <t xml:space="preserve">Josef Schauer e.U. </t>
  </si>
  <si>
    <t>Pötting 23</t>
  </si>
  <si>
    <t>4720</t>
  </si>
  <si>
    <t>office@kfz-schauer.at</t>
  </si>
  <si>
    <t>07733 6151</t>
  </si>
  <si>
    <t>99427507</t>
  </si>
  <si>
    <t>Fladnitz im Raabtal</t>
  </si>
  <si>
    <t xml:space="preserve">Auto Franz Kien </t>
  </si>
  <si>
    <t>Fladnitz 114</t>
  </si>
  <si>
    <t>99427520</t>
  </si>
  <si>
    <t>Lind Karosserie, Lack &amp; Glas GmbH</t>
  </si>
  <si>
    <t>Flurgasse 15-17</t>
  </si>
  <si>
    <t>99427556</t>
  </si>
  <si>
    <t>Linzer Straße 185</t>
  </si>
  <si>
    <t>99427633</t>
  </si>
  <si>
    <t>St. Martin/Grimming</t>
  </si>
  <si>
    <t xml:space="preserve">KFZ Schierl Mayer und Gallob OG </t>
  </si>
  <si>
    <t>Diemlern 56</t>
  </si>
  <si>
    <t>kfz.schierl@gmx.at</t>
  </si>
  <si>
    <t>03684 2412</t>
  </si>
  <si>
    <t>99427676</t>
  </si>
  <si>
    <t>Neidling</t>
  </si>
  <si>
    <t xml:space="preserve">Johannes Mahrl </t>
  </si>
  <si>
    <t>Walter-Eder-Straße 4</t>
  </si>
  <si>
    <t>3110</t>
  </si>
  <si>
    <t>kfz.mahrl@aon.at</t>
  </si>
  <si>
    <t>0664 8978211</t>
  </si>
  <si>
    <t>99427746</t>
  </si>
  <si>
    <t>Winzerstr. 3</t>
  </si>
  <si>
    <t>99427747</t>
  </si>
  <si>
    <t>Bruck/Mur</t>
  </si>
  <si>
    <t xml:space="preserve">Edler Reifen GesmbH &amp; Co KG </t>
  </si>
  <si>
    <t>Maurergasse 2-4</t>
  </si>
  <si>
    <t>buchhaltung@edlerreifen.at</t>
  </si>
  <si>
    <t>03862 51124</t>
  </si>
  <si>
    <t>99427777</t>
  </si>
  <si>
    <t xml:space="preserve">KFZ - Karner Heimo </t>
  </si>
  <si>
    <t>Buchengasse 6</t>
  </si>
  <si>
    <t>office@kfz-karner.at</t>
  </si>
  <si>
    <t>0676 6491071</t>
  </si>
  <si>
    <t>99427781</t>
  </si>
  <si>
    <t xml:space="preserve">Allradcenter Auto Gwirl e.U. </t>
  </si>
  <si>
    <t>Oberfelben 60</t>
  </si>
  <si>
    <t>office@autohaus-gwirl.at</t>
  </si>
  <si>
    <t>0664 3587425</t>
  </si>
  <si>
    <t>99427782</t>
  </si>
  <si>
    <t xml:space="preserve">Selahattin Oezyer </t>
  </si>
  <si>
    <t>Breitenfurterstraße 28</t>
  </si>
  <si>
    <t>99427786</t>
  </si>
  <si>
    <t>Tragwein</t>
  </si>
  <si>
    <t xml:space="preserve">Teichmann Motors GmbH </t>
  </si>
  <si>
    <t>Zeller Straße 32</t>
  </si>
  <si>
    <t>4284</t>
  </si>
  <si>
    <t>office@teichmann-motors.at</t>
  </si>
  <si>
    <t>0664 522 55 80</t>
  </si>
  <si>
    <t>99427791</t>
  </si>
  <si>
    <t>Deutschkreuz</t>
  </si>
  <si>
    <t xml:space="preserve">RS-KFZ Technik </t>
  </si>
  <si>
    <t>Bahngasse 27</t>
  </si>
  <si>
    <t>99427813</t>
  </si>
  <si>
    <t xml:space="preserve">AVZ Autoteile GmbH </t>
  </si>
  <si>
    <t>Salzburgerstraße 15</t>
  </si>
  <si>
    <t>office@avz-autoteile.at</t>
  </si>
  <si>
    <t>05352 64634</t>
  </si>
  <si>
    <t>99427832</t>
  </si>
  <si>
    <t xml:space="preserve">Jedinger GmbH </t>
  </si>
  <si>
    <t>Waller Straße 113</t>
  </si>
  <si>
    <t>office@autoteile-jedinger.at</t>
  </si>
  <si>
    <t>07242 20 64 03-0</t>
  </si>
  <si>
    <t>99427834</t>
  </si>
  <si>
    <t>St. Anna</t>
  </si>
  <si>
    <t xml:space="preserve">Gottfried Weidinger </t>
  </si>
  <si>
    <t>Jamm 89</t>
  </si>
  <si>
    <t>wm.garten@aon.at</t>
  </si>
  <si>
    <t>07221 63177</t>
  </si>
  <si>
    <t>99427835</t>
  </si>
  <si>
    <t>Lendava</t>
  </si>
  <si>
    <t xml:space="preserve">Ladislav Simonka </t>
  </si>
  <si>
    <t>Glavna ulica 33</t>
  </si>
  <si>
    <t>99427836</t>
  </si>
  <si>
    <t>Dobrna</t>
  </si>
  <si>
    <t xml:space="preserve">Automehanika Skoflek </t>
  </si>
  <si>
    <t>Lokevina 15</t>
  </si>
  <si>
    <t>3204</t>
  </si>
  <si>
    <t>99427837</t>
  </si>
  <si>
    <t>Crensovci</t>
  </si>
  <si>
    <t xml:space="preserve">Avtodiagnostika Damir Horvat </t>
  </si>
  <si>
    <t>Srednsa Bistrica 87</t>
  </si>
  <si>
    <t>00386 31 277 108</t>
  </si>
  <si>
    <t>99427852</t>
  </si>
  <si>
    <t>Weyer</t>
  </si>
  <si>
    <t xml:space="preserve">Weichberger Gesellschaft m.b.H. </t>
  </si>
  <si>
    <t>Platzergasse 8</t>
  </si>
  <si>
    <t>3335</t>
  </si>
  <si>
    <t>weyer@weichberger.at</t>
  </si>
  <si>
    <t>07355 6218</t>
  </si>
  <si>
    <t>99427859</t>
  </si>
  <si>
    <t>Mauthausen</t>
  </si>
  <si>
    <t xml:space="preserve">Autohaus Reichhart </t>
  </si>
  <si>
    <t>Pergerstr. 6</t>
  </si>
  <si>
    <t>4310</t>
  </si>
  <si>
    <t>info@reichhart.bmw.at</t>
  </si>
  <si>
    <t>07238 25 88</t>
  </si>
  <si>
    <t>99427860</t>
  </si>
  <si>
    <t>Ernstbrunn</t>
  </si>
  <si>
    <t xml:space="preserve">Raiffeisen-Lagerhaus Korneuburg </t>
  </si>
  <si>
    <t>Wienerstr. 2</t>
  </si>
  <si>
    <t>2115</t>
  </si>
  <si>
    <t>99427861</t>
  </si>
  <si>
    <t>Industriegebiet Hagenbrunn</t>
  </si>
  <si>
    <t xml:space="preserve">K &amp; K Motors Karl Kowalczyk </t>
  </si>
  <si>
    <t>Kupferschmiedgasse 21/Halle7</t>
  </si>
  <si>
    <t>99427877</t>
  </si>
  <si>
    <t>Breitenfurt</t>
  </si>
  <si>
    <t xml:space="preserve">VIVOD GmbH </t>
  </si>
  <si>
    <t>Laaber Straße 1</t>
  </si>
  <si>
    <t>99427988</t>
  </si>
  <si>
    <t xml:space="preserve">Ekici GmbH </t>
  </si>
  <si>
    <t>99427995</t>
  </si>
  <si>
    <t>Salzurg</t>
  </si>
  <si>
    <t xml:space="preserve">Karosserie Thomas Pillgruber </t>
  </si>
  <si>
    <t>Jakob-Auer-Straße 5</t>
  </si>
  <si>
    <t>tp.karosserie@gmx.at</t>
  </si>
  <si>
    <t>0664 4308400</t>
  </si>
  <si>
    <t>99428019</t>
  </si>
  <si>
    <t>Niederwaldkirchen</t>
  </si>
  <si>
    <t xml:space="preserve">Reifenwelt Horst Pirker </t>
  </si>
  <si>
    <t>Uttendorf 21</t>
  </si>
  <si>
    <t>4174</t>
  </si>
  <si>
    <t>office@reifenwelt.at</t>
  </si>
  <si>
    <t>07231 33069-0</t>
  </si>
  <si>
    <t>99428031</t>
  </si>
  <si>
    <t>Maria Ellend</t>
  </si>
  <si>
    <t>Lacus Logistic GmbH Kfz-Fachwerkstatt</t>
  </si>
  <si>
    <t>Heidestraße (Halle 2) 29</t>
  </si>
  <si>
    <t>2402</t>
  </si>
  <si>
    <t>office@kfz-lacus.at</t>
  </si>
  <si>
    <t>02232800230</t>
  </si>
  <si>
    <t>99428047</t>
  </si>
  <si>
    <t>Ludmannsdorf</t>
  </si>
  <si>
    <t xml:space="preserve">Kfz Handel Erwin Schlögl </t>
  </si>
  <si>
    <t>Muschkau 27</t>
  </si>
  <si>
    <t>9072</t>
  </si>
  <si>
    <t>erwin.sch@aon.at</t>
  </si>
  <si>
    <t>0422838783</t>
  </si>
  <si>
    <t>99428053</t>
  </si>
  <si>
    <t>Andreas Ragg GmbH KFZ-Meisterbetrieb</t>
  </si>
  <si>
    <t>Industriezone 10</t>
  </si>
  <si>
    <t>kfz.ragg@gmx.at</t>
  </si>
  <si>
    <t>0650 3070713</t>
  </si>
  <si>
    <t>99428072</t>
  </si>
  <si>
    <t>Batschuns</t>
  </si>
  <si>
    <t>AMG Autohandel Albin Mittelberger</t>
  </si>
  <si>
    <t>Wendelinsgasse 6</t>
  </si>
  <si>
    <t>6832</t>
  </si>
  <si>
    <t>amg@amg-auto.at</t>
  </si>
  <si>
    <t>05522 48781</t>
  </si>
  <si>
    <t>99428098</t>
  </si>
  <si>
    <t>Lengau</t>
  </si>
  <si>
    <t xml:space="preserve">VGH KFZ Meisterbetrieb </t>
  </si>
  <si>
    <t>Holz 8</t>
  </si>
  <si>
    <t>5211</t>
  </si>
  <si>
    <t>vgh-kfz@aon.at</t>
  </si>
  <si>
    <t>99428099</t>
  </si>
  <si>
    <t>Ameis</t>
  </si>
  <si>
    <t xml:space="preserve">Wolfram &amp; Tindl GmbH </t>
  </si>
  <si>
    <t>Obere Hauptstr. 66</t>
  </si>
  <si>
    <t>2141</t>
  </si>
  <si>
    <t>office@wolfram-tindl.at</t>
  </si>
  <si>
    <t>0699 11623148</t>
  </si>
  <si>
    <t>99428115</t>
  </si>
  <si>
    <t>Walz/Salzburg</t>
  </si>
  <si>
    <t>Georg Sturm KFZ - Technik</t>
  </si>
  <si>
    <t>Viehhauserstraße 3</t>
  </si>
  <si>
    <t>kfz-sturm@gmx.at</t>
  </si>
  <si>
    <t>06247 20234</t>
  </si>
  <si>
    <t>99428156</t>
  </si>
  <si>
    <t>Liebenau</t>
  </si>
  <si>
    <t xml:space="preserve">KFZ-Werkstätten-Reifen </t>
  </si>
  <si>
    <t>Liebenau 84</t>
  </si>
  <si>
    <t>4252</t>
  </si>
  <si>
    <t>office@kfz-gringer.at</t>
  </si>
  <si>
    <t>07953231</t>
  </si>
  <si>
    <t>99428259</t>
  </si>
  <si>
    <t>Olbendorf</t>
  </si>
  <si>
    <t xml:space="preserve">KFZ Technik Wolfgang Zieser </t>
  </si>
  <si>
    <t>Haxbach 569</t>
  </si>
  <si>
    <t>7534</t>
  </si>
  <si>
    <t>0664 1100526</t>
  </si>
  <si>
    <t>99428260</t>
  </si>
  <si>
    <t xml:space="preserve">Franz Hofbauer </t>
  </si>
  <si>
    <t>Stockhofstr. 34</t>
  </si>
  <si>
    <t>0664 1431788</t>
  </si>
  <si>
    <t>99428367</t>
  </si>
  <si>
    <t xml:space="preserve">Sturm &amp; Kurz OG </t>
  </si>
  <si>
    <t>Frauendorf 16</t>
  </si>
  <si>
    <t>office@sturmundkurz.at</t>
  </si>
  <si>
    <t>0664 5032656</t>
  </si>
  <si>
    <t>99428379</t>
  </si>
  <si>
    <t xml:space="preserve">Gabriele Forster </t>
  </si>
  <si>
    <t>Ramingtalstr. 227</t>
  </si>
  <si>
    <t>forster@forster-reisen.at</t>
  </si>
  <si>
    <t>0664 1310945</t>
  </si>
  <si>
    <t>99428381</t>
  </si>
  <si>
    <t>Wenns</t>
  </si>
  <si>
    <t xml:space="preserve">KFZ-Mike </t>
  </si>
  <si>
    <t>Unterdorf 101</t>
  </si>
  <si>
    <t>6473</t>
  </si>
  <si>
    <t>kfz-mike@aon.at</t>
  </si>
  <si>
    <t>05414 86338</t>
  </si>
  <si>
    <t>99428388</t>
  </si>
  <si>
    <t xml:space="preserve">Autocenter Schachinger e.U. </t>
  </si>
  <si>
    <t>Waschenberg 2</t>
  </si>
  <si>
    <t>office@acschachinger.at</t>
  </si>
  <si>
    <t>07245 25073</t>
  </si>
  <si>
    <t>99428406</t>
  </si>
  <si>
    <t xml:space="preserve">TGM - Technologisches Gewerbemuseum </t>
  </si>
  <si>
    <t>Wexstraße 19-23</t>
  </si>
  <si>
    <t>info@tgm.ac.at</t>
  </si>
  <si>
    <t>01 33126-0</t>
  </si>
  <si>
    <t>99428407</t>
  </si>
  <si>
    <t>Manfred Kubik e.U. Autolackiererei/-Spenglerei</t>
  </si>
  <si>
    <t>Hormayrgasse 35</t>
  </si>
  <si>
    <t>office@autoreparatur-kubik.at</t>
  </si>
  <si>
    <t>01 4854600</t>
  </si>
  <si>
    <t>99428465</t>
  </si>
  <si>
    <t>Braunau am Inn</t>
  </si>
  <si>
    <t>Karosserie Kreilhuber GmbH Inh. Hans Kreilhuber</t>
  </si>
  <si>
    <t>Aching 63</t>
  </si>
  <si>
    <t>07722 87318</t>
  </si>
  <si>
    <t>99428468</t>
  </si>
  <si>
    <t xml:space="preserve">Autohaus Kastner GmbH </t>
  </si>
  <si>
    <t>Kärntner Straße 90</t>
  </si>
  <si>
    <t>info@autohaus-kastner.at</t>
  </si>
  <si>
    <t>0316 272766-0</t>
  </si>
  <si>
    <t>99428469</t>
  </si>
  <si>
    <t>Estermannstraße 12</t>
  </si>
  <si>
    <t>4017</t>
  </si>
  <si>
    <t>g.stegmaier@wuetschner.at</t>
  </si>
  <si>
    <t>(0) 7472 2222000</t>
  </si>
  <si>
    <t>99428568</t>
  </si>
  <si>
    <t xml:space="preserve">Schwarzl Mario </t>
  </si>
  <si>
    <t>Aumühlweg 17-19 Halle 14</t>
  </si>
  <si>
    <t>0699/17262689</t>
  </si>
  <si>
    <t>99428629</t>
  </si>
  <si>
    <t xml:space="preserve">Laumak Automaterial GesmbH </t>
  </si>
  <si>
    <t>Wienerstrasse 65</t>
  </si>
  <si>
    <t>hannes@lumak.at</t>
  </si>
  <si>
    <t>02635 680 95</t>
  </si>
  <si>
    <t>99428639</t>
  </si>
  <si>
    <t xml:space="preserve">Margreiter GmbH </t>
  </si>
  <si>
    <t>Linzer Bundesstr. 39</t>
  </si>
  <si>
    <t>margreiter-kfz@utanet.at</t>
  </si>
  <si>
    <t>0662 640 685</t>
  </si>
  <si>
    <t>99428686</t>
  </si>
  <si>
    <t>Eberstein</t>
  </si>
  <si>
    <t xml:space="preserve">Wolfgang Jordan </t>
  </si>
  <si>
    <t>St. Walburgen 101</t>
  </si>
  <si>
    <t>9372</t>
  </si>
  <si>
    <t>landtechnik.jordan@aon.at</t>
  </si>
  <si>
    <t>04214 29487</t>
  </si>
  <si>
    <t>99428688</t>
  </si>
  <si>
    <t>Pöndorf</t>
  </si>
  <si>
    <t xml:space="preserve">Autohaus Ramsauer GmbH &amp; CoKG </t>
  </si>
  <si>
    <t>Obermühlham 47</t>
  </si>
  <si>
    <t>4891</t>
  </si>
  <si>
    <t>office@auto-ramsauer.at</t>
  </si>
  <si>
    <t>07684 7057-0</t>
  </si>
  <si>
    <t>99428702</t>
  </si>
  <si>
    <t>Studenzen</t>
  </si>
  <si>
    <t xml:space="preserve">Rene Schwab </t>
  </si>
  <si>
    <t>Studenzen 16</t>
  </si>
  <si>
    <t>99428740</t>
  </si>
  <si>
    <t xml:space="preserve">Walter Kolm </t>
  </si>
  <si>
    <t>Jahrings Nr. 55</t>
  </si>
  <si>
    <t>walter.kolm@wdsl.at</t>
  </si>
  <si>
    <t>0664 /2435313</t>
  </si>
  <si>
    <t>99428786</t>
  </si>
  <si>
    <t xml:space="preserve">Birner Gesellschaft m.b.H. </t>
  </si>
  <si>
    <t>Baumgasse 60b</t>
  </si>
  <si>
    <t>99428800</t>
  </si>
  <si>
    <t>Markersdorf</t>
  </si>
  <si>
    <t xml:space="preserve">Egretzberger &amp; Fellner OG </t>
  </si>
  <si>
    <t>Laurenzistraße 10</t>
  </si>
  <si>
    <t>egretzberger_fellner@aon.at</t>
  </si>
  <si>
    <t>02772 530 99</t>
  </si>
  <si>
    <t>99428942</t>
  </si>
  <si>
    <t>Rainbach im Innkreis</t>
  </si>
  <si>
    <t xml:space="preserve">KFZ Winter OG </t>
  </si>
  <si>
    <t>Sumetsrad 19</t>
  </si>
  <si>
    <t>4791</t>
  </si>
  <si>
    <t>mskfzwinter@gmx.at</t>
  </si>
  <si>
    <t>07716 71610</t>
  </si>
  <si>
    <t>99428946</t>
  </si>
  <si>
    <t>Bartholomäberg</t>
  </si>
  <si>
    <t xml:space="preserve">MF Fahrzeugtechnik </t>
  </si>
  <si>
    <t>Roter Stein 1</t>
  </si>
  <si>
    <t>6781</t>
  </si>
  <si>
    <t>info@fahrzeugtechnik-fritz.at</t>
  </si>
  <si>
    <t>05556 77771</t>
  </si>
  <si>
    <t>99428968</t>
  </si>
  <si>
    <t>Grafenschlag</t>
  </si>
  <si>
    <t>Grafenschlag 89</t>
  </si>
  <si>
    <t>3912</t>
  </si>
  <si>
    <t>99429023</t>
  </si>
  <si>
    <t xml:space="preserve">Porsche Inter Auto GmbH &amp; Co KG </t>
  </si>
  <si>
    <t>Ketzergasse 120</t>
  </si>
  <si>
    <t>porsche.liesing@porsche.co.at</t>
  </si>
  <si>
    <t>1 86363-0</t>
  </si>
  <si>
    <t>99429045</t>
  </si>
  <si>
    <t>Niederau</t>
  </si>
  <si>
    <t xml:space="preserve">Peter Unterer </t>
  </si>
  <si>
    <t>Sonnberg 22</t>
  </si>
  <si>
    <t>6314</t>
  </si>
  <si>
    <t>99429086</t>
  </si>
  <si>
    <t xml:space="preserve">Günther Lachner </t>
  </si>
  <si>
    <t>Reittern 9</t>
  </si>
  <si>
    <t>lachner@flashnet.at</t>
  </si>
  <si>
    <t>07684 8150</t>
  </si>
  <si>
    <t>99429259</t>
  </si>
  <si>
    <t xml:space="preserve">Barbara Mayer GmbH </t>
  </si>
  <si>
    <t>Königstetterstraße 122</t>
  </si>
  <si>
    <t>info@suzuki-mayer-tulln.at</t>
  </si>
  <si>
    <t>02272 63150</t>
  </si>
  <si>
    <t>99429290</t>
  </si>
  <si>
    <t>Blümel GmbH Inh. Günter Blümel</t>
  </si>
  <si>
    <t>Prießnitzgasse 10</t>
  </si>
  <si>
    <t>buero@autobluemel.at</t>
  </si>
  <si>
    <t>01 2780078</t>
  </si>
  <si>
    <t>99429297</t>
  </si>
  <si>
    <t xml:space="preserve">Justizanstalt Stein KFZ-Werkstätte </t>
  </si>
  <si>
    <t>Steiner Landstraße 4</t>
  </si>
  <si>
    <t>99429399</t>
  </si>
  <si>
    <t xml:space="preserve">Michael Herzog Kfz </t>
  </si>
  <si>
    <t>Neukirchnerstraße 46</t>
  </si>
  <si>
    <t>office@herzog-kfz.at</t>
  </si>
  <si>
    <t>02622 23947</t>
  </si>
  <si>
    <t>99429400</t>
  </si>
  <si>
    <t xml:space="preserve">Walter Reiterer </t>
  </si>
  <si>
    <t>Gasselsdorf 4</t>
  </si>
  <si>
    <t>8543</t>
  </si>
  <si>
    <t>99429443</t>
  </si>
  <si>
    <t xml:space="preserve">Wiener Linien GmbH &amp; Co. KG </t>
  </si>
  <si>
    <t>Paltaufgasse 2</t>
  </si>
  <si>
    <t>99429457</t>
  </si>
  <si>
    <t>KFZ Haider Rudolf Haider-Pointecker</t>
  </si>
  <si>
    <t>Grub 7</t>
  </si>
  <si>
    <t>077556355</t>
  </si>
  <si>
    <t>99429521</t>
  </si>
  <si>
    <t xml:space="preserve">SaCoTec </t>
  </si>
  <si>
    <t>Cumberlandstraße 68</t>
  </si>
  <si>
    <t>info@sacotec.at</t>
  </si>
  <si>
    <t>0664 100 33 77</t>
  </si>
  <si>
    <t>99429527</t>
  </si>
  <si>
    <t xml:space="preserve">Autodata Assistance Austria </t>
  </si>
  <si>
    <t>Hochwassergasse 8</t>
  </si>
  <si>
    <t>office@aa-austria.at</t>
  </si>
  <si>
    <t>01 6021717</t>
  </si>
  <si>
    <t>99429547</t>
  </si>
  <si>
    <t>Güttenbach</t>
  </si>
  <si>
    <t xml:space="preserve">CarStudio Süd GmbH </t>
  </si>
  <si>
    <t>Feldgasse 54/1</t>
  </si>
  <si>
    <t>7536</t>
  </si>
  <si>
    <t>office@carstudio.at</t>
  </si>
  <si>
    <t>03327 2977-88</t>
  </si>
  <si>
    <t>99429603</t>
  </si>
  <si>
    <t>Pottenstein</t>
  </si>
  <si>
    <t xml:space="preserve">Reiter Kfz-Werkstatt Ges.m.b.H. </t>
  </si>
  <si>
    <t>Hainfelderstraße 18</t>
  </si>
  <si>
    <t>2563</t>
  </si>
  <si>
    <t>autohaus.reiter.2563@gmail.com</t>
  </si>
  <si>
    <t>02672/82403</t>
  </si>
  <si>
    <t>99429616</t>
  </si>
  <si>
    <t>Amberg Garage Kübra Ciftcioglu</t>
  </si>
  <si>
    <t>Reichstraße 123A</t>
  </si>
  <si>
    <t>Amberg-garage@outlook.com</t>
  </si>
  <si>
    <t>0676/6467391</t>
  </si>
  <si>
    <t>99429617</t>
  </si>
  <si>
    <t>Sternwarte-Lehner Kfz-Fachwerkstatt</t>
  </si>
  <si>
    <t>Pechhüttenstraße 4A/5</t>
  </si>
  <si>
    <t>sternwarte.lehner@inode.at</t>
  </si>
  <si>
    <t>3470168</t>
  </si>
  <si>
    <t>99429656</t>
  </si>
  <si>
    <t>Illmitz</t>
  </si>
  <si>
    <t>KFZ-Profis GmbH Günter Lorenz Salzl</t>
  </si>
  <si>
    <t>Friedhofgasse 9</t>
  </si>
  <si>
    <t>7142</t>
  </si>
  <si>
    <t>office@kfz-profis.at</t>
  </si>
  <si>
    <t>0664/5375467</t>
  </si>
  <si>
    <t>99429665</t>
  </si>
  <si>
    <t>G. u. E. Müllner Reifenh. &amp; Kfz-Service GmbH</t>
  </si>
  <si>
    <t>Grieshofgasse 14</t>
  </si>
  <si>
    <t>99429694</t>
  </si>
  <si>
    <t>Buchkirchen</t>
  </si>
  <si>
    <t xml:space="preserve">Auto Sturmpower GmbH </t>
  </si>
  <si>
    <t>Schartner Straße 16</t>
  </si>
  <si>
    <t>4611</t>
  </si>
  <si>
    <t>99429733</t>
  </si>
  <si>
    <t xml:space="preserve">Höhere Technische Bundeslehranstalt </t>
  </si>
  <si>
    <t>Bad Kissingenplatz Nr. 3</t>
  </si>
  <si>
    <t>99429766</t>
  </si>
  <si>
    <t>Brunn/Felde</t>
  </si>
  <si>
    <t xml:space="preserve">KFZ &amp; Maschinenbau </t>
  </si>
  <si>
    <t>Schulstraße 30</t>
  </si>
  <si>
    <t>3494</t>
  </si>
  <si>
    <t>office@kfz-klaffel.at</t>
  </si>
  <si>
    <t>0664 73769725</t>
  </si>
  <si>
    <t>99430019</t>
  </si>
  <si>
    <t>Sankt Lorenzen am Wechsel</t>
  </si>
  <si>
    <t xml:space="preserve">Kitting GmbH </t>
  </si>
  <si>
    <t>Riegl 44</t>
  </si>
  <si>
    <t>office@auto-kitting.at</t>
  </si>
  <si>
    <t>03331 2820</t>
  </si>
  <si>
    <t>99430103</t>
  </si>
  <si>
    <t>Reichersdorf</t>
  </si>
  <si>
    <t xml:space="preserve">KFZ Furkan </t>
  </si>
  <si>
    <t>Getzersdorferstr. 27</t>
  </si>
  <si>
    <t>3134</t>
  </si>
  <si>
    <t>0650 4002132</t>
  </si>
  <si>
    <t>99430105</t>
  </si>
  <si>
    <t xml:space="preserve">MKT Markus Marzi </t>
  </si>
  <si>
    <t>Linzerstraße 361</t>
  </si>
  <si>
    <t>office@marzi-karosserie.at</t>
  </si>
  <si>
    <t>01 4198960</t>
  </si>
  <si>
    <t>99430112</t>
  </si>
  <si>
    <t xml:space="preserve">Kneidinger Auto GmbH </t>
  </si>
  <si>
    <t>michael.wimmer@kneidinger.at</t>
  </si>
  <si>
    <t>0727275999</t>
  </si>
  <si>
    <t>99430178</t>
  </si>
  <si>
    <t>Laussa</t>
  </si>
  <si>
    <t xml:space="preserve">Kfz Club 2000 </t>
  </si>
  <si>
    <t>Oberdambach 12</t>
  </si>
  <si>
    <t>4461</t>
  </si>
  <si>
    <t>99430291</t>
  </si>
  <si>
    <t>Ehrendorf</t>
  </si>
  <si>
    <t>Alexander Kitzler Einzelhandel</t>
  </si>
  <si>
    <t>Schlösslgasse 5</t>
  </si>
  <si>
    <t>alexander.kitzler@aon.at</t>
  </si>
  <si>
    <t>06641324992</t>
  </si>
  <si>
    <t>99430318</t>
  </si>
  <si>
    <t>Hofmann KFZ Inh. Markus Hofmann</t>
  </si>
  <si>
    <t>Ginzkeystraße 28</t>
  </si>
  <si>
    <t>office@hofmann-kfz.at</t>
  </si>
  <si>
    <t>06504545547</t>
  </si>
  <si>
    <t>99430358</t>
  </si>
  <si>
    <t>Seibersdorf</t>
  </si>
  <si>
    <t xml:space="preserve">ARZ - Alfons Reifenzentrum GesmbH </t>
  </si>
  <si>
    <t>Hauptstrasse 1</t>
  </si>
  <si>
    <t>2444</t>
  </si>
  <si>
    <t>office@reifen-alfons.at</t>
  </si>
  <si>
    <t>02255 6255-0</t>
  </si>
  <si>
    <t>99430387</t>
  </si>
  <si>
    <t>Sterzing/V</t>
  </si>
  <si>
    <t xml:space="preserve">Karl Prieth </t>
  </si>
  <si>
    <t>Zona Produttiva 129/H</t>
  </si>
  <si>
    <t>39049</t>
  </si>
  <si>
    <t>karl@prieth.it</t>
  </si>
  <si>
    <t>0039 0472 764263</t>
  </si>
  <si>
    <t>99430399</t>
  </si>
  <si>
    <t xml:space="preserve">Kübler GmbH </t>
  </si>
  <si>
    <t>Villagasse 2</t>
  </si>
  <si>
    <t>99430405</t>
  </si>
  <si>
    <t>Rohrbach bei Mattersburg</t>
  </si>
  <si>
    <t xml:space="preserve">Meng GmbH </t>
  </si>
  <si>
    <t>Hauptstraße 90</t>
  </si>
  <si>
    <t>7222</t>
  </si>
  <si>
    <t>h.meng@bnet.at</t>
  </si>
  <si>
    <t>0664 2370163</t>
  </si>
  <si>
    <t>99430509</t>
  </si>
  <si>
    <t xml:space="preserve">Gilbert Vogl </t>
  </si>
  <si>
    <t>Siberweg 7</t>
  </si>
  <si>
    <t>givo@gmx.at</t>
  </si>
  <si>
    <t>0660 90 80 476</t>
  </si>
  <si>
    <t>99430555</t>
  </si>
  <si>
    <t>Feldkirchner Str. 38</t>
  </si>
  <si>
    <t>04212 30050</t>
  </si>
  <si>
    <t>99430622</t>
  </si>
  <si>
    <t xml:space="preserve">Hackl i-cars GmbH </t>
  </si>
  <si>
    <t>Brennaustraße 6</t>
  </si>
  <si>
    <t>hackl@i-cars.at</t>
  </si>
  <si>
    <t>0676 9503549</t>
  </si>
  <si>
    <t>99430637</t>
  </si>
  <si>
    <t xml:space="preserve">KFZ Technik Manuel Winterauer </t>
  </si>
  <si>
    <t>Gewerbepark 9</t>
  </si>
  <si>
    <t>99430660</t>
  </si>
  <si>
    <t xml:space="preserve">SK Autotechnik Schaber Karl jun. </t>
  </si>
  <si>
    <t>Bahnhof-Umgebung 17</t>
  </si>
  <si>
    <t>office@schaberauto.com</t>
  </si>
  <si>
    <t>05238 53151</t>
  </si>
  <si>
    <t>99430673</t>
  </si>
  <si>
    <t xml:space="preserve">TurboGarage Andreas Korosec </t>
  </si>
  <si>
    <t>Finksiedlung 31</t>
  </si>
  <si>
    <t>99430723</t>
  </si>
  <si>
    <t>Laas</t>
  </si>
  <si>
    <t xml:space="preserve">KFZ-Service Loos GmbH </t>
  </si>
  <si>
    <t>Industriestraße 23</t>
  </si>
  <si>
    <t>39023</t>
  </si>
  <si>
    <t>99430742</t>
  </si>
  <si>
    <t>Saalbach</t>
  </si>
  <si>
    <t xml:space="preserve">Autohaus Hollin GmbH &amp; Co KG </t>
  </si>
  <si>
    <t>Glemmtaler Landesstraße 386</t>
  </si>
  <si>
    <t>5753</t>
  </si>
  <si>
    <t>auto.hollin@aon.at</t>
  </si>
  <si>
    <t>06541/6547</t>
  </si>
  <si>
    <t>99430755</t>
  </si>
  <si>
    <t xml:space="preserve">Johann Holzgethan </t>
  </si>
  <si>
    <t>Dr. Gass Gasse 2</t>
  </si>
  <si>
    <t>99430757</t>
  </si>
  <si>
    <t xml:space="preserve">RBT Reifen und KFZ GmbH </t>
  </si>
  <si>
    <t>Goethegasse 61</t>
  </si>
  <si>
    <t>office@rbt-reifen.at</t>
  </si>
  <si>
    <t>02236/47927</t>
  </si>
  <si>
    <t>99430758</t>
  </si>
  <si>
    <t>Trendwerk gemeinnützige GmbH zur Förderung der Integration</t>
  </si>
  <si>
    <t>Hofherr-Schrantz-Gasse 4</t>
  </si>
  <si>
    <t>h.schaffer@diewerkstatt.cc</t>
  </si>
  <si>
    <t>012700300</t>
  </si>
  <si>
    <t>99430769</t>
  </si>
  <si>
    <t>Spittal</t>
  </si>
  <si>
    <t xml:space="preserve">DIKO GmbH </t>
  </si>
  <si>
    <t>Gartenstraße 7</t>
  </si>
  <si>
    <t>99430773</t>
  </si>
  <si>
    <t xml:space="preserve">Artbauer KFZ KG </t>
  </si>
  <si>
    <t>Hernalser Gürtel, Stadtbahnbo 78-80</t>
  </si>
  <si>
    <t>kfz@artbauer.at</t>
  </si>
  <si>
    <t>01 4066793</t>
  </si>
  <si>
    <t>99430774</t>
  </si>
  <si>
    <t>Kapellenstraße 82</t>
  </si>
  <si>
    <t>kfz.fuchs@chello.at</t>
  </si>
  <si>
    <t>03135 46315</t>
  </si>
  <si>
    <t>99430778</t>
  </si>
  <si>
    <t xml:space="preserve">Robert Varsanyi </t>
  </si>
  <si>
    <t>Feldstrasse 90</t>
  </si>
  <si>
    <t>99430779</t>
  </si>
  <si>
    <t xml:space="preserve">KFZ-Zubehör Hirsch </t>
  </si>
  <si>
    <t>Tirolerstraße 19</t>
  </si>
  <si>
    <t>kfz-hirsch@aon.at</t>
  </si>
  <si>
    <t>04852 64 522</t>
  </si>
  <si>
    <t>99430782</t>
  </si>
  <si>
    <t>Arnoldstein</t>
  </si>
  <si>
    <t xml:space="preserve">Auto Buchacher </t>
  </si>
  <si>
    <t>Kärntnerstrasse 14</t>
  </si>
  <si>
    <t>9601</t>
  </si>
  <si>
    <t>office@auto-buchacher.at</t>
  </si>
  <si>
    <t>04255 27338</t>
  </si>
  <si>
    <t>99430808</t>
  </si>
  <si>
    <t>Unterweißenbach</t>
  </si>
  <si>
    <t xml:space="preserve">ad Auto Dienst Weiß GmbH </t>
  </si>
  <si>
    <t>Nordkammstraße 1</t>
  </si>
  <si>
    <t>4273</t>
  </si>
  <si>
    <t>ad.weiss@aon.at</t>
  </si>
  <si>
    <t>07956 72 16</t>
  </si>
  <si>
    <t>99430815</t>
  </si>
  <si>
    <t>Peuerbach</t>
  </si>
  <si>
    <t xml:space="preserve">Auto Wimmer GmbH </t>
  </si>
  <si>
    <t>Besenberg 9</t>
  </si>
  <si>
    <t>4722</t>
  </si>
  <si>
    <t>99430817</t>
  </si>
  <si>
    <t>Stadl-Paura</t>
  </si>
  <si>
    <t xml:space="preserve">Bruderhofer &amp; Fuchs GmbH </t>
  </si>
  <si>
    <t>Johann-Strauss-Str. 15</t>
  </si>
  <si>
    <t>4651</t>
  </si>
  <si>
    <t>office@bruderhofer-fuchs.at</t>
  </si>
  <si>
    <t>07245 22992</t>
  </si>
  <si>
    <t>99430819</t>
  </si>
  <si>
    <t>Kefermarkt</t>
  </si>
  <si>
    <t>Kurt Stürzlinger KFZ-Werkstätte u. Handel</t>
  </si>
  <si>
    <t>Unterer Markt 37</t>
  </si>
  <si>
    <t>4292</t>
  </si>
  <si>
    <t>office@kfz-stuerzlinger.at</t>
  </si>
  <si>
    <t>079476227</t>
  </si>
  <si>
    <t>99430843</t>
  </si>
  <si>
    <t xml:space="preserve">Josef Bickel GmbH </t>
  </si>
  <si>
    <t>Walgaustraße 82</t>
  </si>
  <si>
    <t>6842</t>
  </si>
  <si>
    <t>mail@bickel.at</t>
  </si>
  <si>
    <t>05524 8329-0</t>
  </si>
  <si>
    <t>99430874</t>
  </si>
  <si>
    <t xml:space="preserve">Autohaus Zehentner GmbH </t>
  </si>
  <si>
    <t>Zellerstraße 48</t>
  </si>
  <si>
    <t>h.zehentner@autohaus-zehentner.at</t>
  </si>
  <si>
    <t>06582 75666-0</t>
  </si>
  <si>
    <t>99430878</t>
  </si>
  <si>
    <t xml:space="preserve">Georg Hiesberger </t>
  </si>
  <si>
    <t>Haindorferstraße 6</t>
  </si>
  <si>
    <t>3385</t>
  </si>
  <si>
    <t>99430881</t>
  </si>
  <si>
    <t xml:space="preserve">Premiumcar </t>
  </si>
  <si>
    <t>Puchsbaumgasse 21</t>
  </si>
  <si>
    <t>99430946</t>
  </si>
  <si>
    <t>Blumau</t>
  </si>
  <si>
    <t xml:space="preserve">Ceprocs Trade GMBH </t>
  </si>
  <si>
    <t>Schiessstaettenstrasse 6</t>
  </si>
  <si>
    <t>2602</t>
  </si>
  <si>
    <t>office@ceprocs.com</t>
  </si>
  <si>
    <t>02628 62938</t>
  </si>
  <si>
    <t>99430947</t>
  </si>
  <si>
    <t>Langweid</t>
  </si>
  <si>
    <t xml:space="preserve">Sonepar D/Region Süd GmbH </t>
  </si>
  <si>
    <t>Rudolf-Diesel-Str. 11</t>
  </si>
  <si>
    <t>86462</t>
  </si>
  <si>
    <t>99430955</t>
  </si>
  <si>
    <t>Gansbach</t>
  </si>
  <si>
    <t xml:space="preserve">Ing. Manfred Schmid </t>
  </si>
  <si>
    <t>Wolfenreith 37</t>
  </si>
  <si>
    <t>3122</t>
  </si>
  <si>
    <t>02753 356</t>
  </si>
  <si>
    <t>99430973</t>
  </si>
  <si>
    <t xml:space="preserve">KFZ Karl Haas Service </t>
  </si>
  <si>
    <t>Industriestraße A6</t>
  </si>
  <si>
    <t>info@kfzhaas.com</t>
  </si>
  <si>
    <t>0699/110 55 032</t>
  </si>
  <si>
    <t>99431091</t>
  </si>
  <si>
    <t>Bludesch</t>
  </si>
  <si>
    <t xml:space="preserve">Savic Rado </t>
  </si>
  <si>
    <t>6719</t>
  </si>
  <si>
    <t>99431106</t>
  </si>
  <si>
    <t xml:space="preserve">Auto-Hurmann GmbH </t>
  </si>
  <si>
    <t>Hauptstrasse 46</t>
  </si>
  <si>
    <t>0523888102</t>
  </si>
  <si>
    <t>99431109</t>
  </si>
  <si>
    <t xml:space="preserve">Hanefi Cakmak </t>
  </si>
  <si>
    <t>Walgaustraße 53</t>
  </si>
  <si>
    <t>ckautocarnueziders@hotmail.com</t>
  </si>
  <si>
    <t>05552 62247</t>
  </si>
  <si>
    <t>99431118</t>
  </si>
  <si>
    <t xml:space="preserve">Wolfgang Pucher KG </t>
  </si>
  <si>
    <t>99431119</t>
  </si>
  <si>
    <t>Groß-Enzersdorf</t>
  </si>
  <si>
    <t xml:space="preserve">Zweiradprofi GmbH </t>
  </si>
  <si>
    <t>Industriestraße 15</t>
  </si>
  <si>
    <t>info@zweiradprofi.at</t>
  </si>
  <si>
    <t>01/283 43 13</t>
  </si>
  <si>
    <t>99431138</t>
  </si>
  <si>
    <t>Unterwart</t>
  </si>
  <si>
    <t>KFZ-Kiss-Autovermietung Wolfgang Kiss</t>
  </si>
  <si>
    <t>Kleiner Platz 2</t>
  </si>
  <si>
    <t>7502</t>
  </si>
  <si>
    <t>kfz.kiss@kabelplus.at</t>
  </si>
  <si>
    <t>0664/1929170</t>
  </si>
  <si>
    <t>99431145</t>
  </si>
  <si>
    <t xml:space="preserve">Jasek Alexander Kfz </t>
  </si>
  <si>
    <t>Rudolf Diesel Straße 3a</t>
  </si>
  <si>
    <t>office@kfz-jasek.at</t>
  </si>
  <si>
    <t>0699 10089720</t>
  </si>
  <si>
    <t>99431174</t>
  </si>
  <si>
    <t xml:space="preserve">KFZ Forstner e.U. </t>
  </si>
  <si>
    <t>Auhofstraße 151</t>
  </si>
  <si>
    <t>1130</t>
  </si>
  <si>
    <t>buchhaltung@kfz-forstner.at</t>
  </si>
  <si>
    <t>1 877 45 22</t>
  </si>
  <si>
    <t>99431181</t>
  </si>
  <si>
    <t>Maria Taferl (Obererla)</t>
  </si>
  <si>
    <t>Thomas Strondl Kfz Teilehandel Servicestation</t>
  </si>
  <si>
    <t>Obererla 1</t>
  </si>
  <si>
    <t>3672</t>
  </si>
  <si>
    <t>99431186</t>
  </si>
  <si>
    <t xml:space="preserve">Viktor Moriggl GmbH &amp; Co KG </t>
  </si>
  <si>
    <t>Haller Straße 9-15</t>
  </si>
  <si>
    <t>office@auto-moriggl.at</t>
  </si>
  <si>
    <t>051226694453</t>
  </si>
  <si>
    <t>99431198</t>
  </si>
  <si>
    <t>Lucky Car Franchise &amp; Beteiligungs GmbH</t>
  </si>
  <si>
    <t>Parkring 10</t>
  </si>
  <si>
    <t>matic@lucky-car.at</t>
  </si>
  <si>
    <t>05 958259</t>
  </si>
  <si>
    <t>99431244</t>
  </si>
  <si>
    <t xml:space="preserve">KFZ-Technik Sarp </t>
  </si>
  <si>
    <t>office@sarp.at</t>
  </si>
  <si>
    <t>0660 4369958</t>
  </si>
  <si>
    <t>99431268</t>
  </si>
  <si>
    <t>Arzl im Pitztal</t>
  </si>
  <si>
    <t xml:space="preserve">Finazzer KFZ GmbH </t>
  </si>
  <si>
    <t>Gewerbepark Pitztal 4</t>
  </si>
  <si>
    <t>6471</t>
  </si>
  <si>
    <t>info@finazzer.at</t>
  </si>
  <si>
    <t>0541263222</t>
  </si>
  <si>
    <t>99431274</t>
  </si>
  <si>
    <t>Reichenau</t>
  </si>
  <si>
    <t xml:space="preserve">Friedrich Flug </t>
  </si>
  <si>
    <t>Hirschwang 153</t>
  </si>
  <si>
    <t>2651</t>
  </si>
  <si>
    <t>02666 55157</t>
  </si>
  <si>
    <t>99431275</t>
  </si>
  <si>
    <t xml:space="preserve">Leopold Reiter </t>
  </si>
  <si>
    <t>Herzog Odilostr. 66</t>
  </si>
  <si>
    <t>autohaus.reiter-mondsee@cable.at</t>
  </si>
  <si>
    <t>06232 2301</t>
  </si>
  <si>
    <t>99431310</t>
  </si>
  <si>
    <t>Krumbach</t>
  </si>
  <si>
    <t xml:space="preserve">Ernst Reisenbauer </t>
  </si>
  <si>
    <t>Ödhöfen-Au 207</t>
  </si>
  <si>
    <t>2853</t>
  </si>
  <si>
    <t>ernst@reisenbauer.eu</t>
  </si>
  <si>
    <t>0664 16 10 258</t>
  </si>
  <si>
    <t>99431315</t>
  </si>
  <si>
    <t xml:space="preserve">Werner Paternoster </t>
  </si>
  <si>
    <t>Schwadorf 18</t>
  </si>
  <si>
    <t>office@w-paternoster.at</t>
  </si>
  <si>
    <t>02742 883183</t>
  </si>
  <si>
    <t>99431317</t>
  </si>
  <si>
    <t xml:space="preserve">Die Klinik Davidovic KG </t>
  </si>
  <si>
    <t>Puntigamerstraße 143</t>
  </si>
  <si>
    <t>gf@dieklinik.eu</t>
  </si>
  <si>
    <t>0316409159</t>
  </si>
  <si>
    <t>99431389</t>
  </si>
  <si>
    <t>Wimpassing</t>
  </si>
  <si>
    <t xml:space="preserve">Johannes Schmalzl KFZ </t>
  </si>
  <si>
    <t>Hauptstraße 43</t>
  </si>
  <si>
    <t>2485</t>
  </si>
  <si>
    <t>kfz-schmalzl@gmx.at</t>
  </si>
  <si>
    <t>02623 72676</t>
  </si>
  <si>
    <t>99431400</t>
  </si>
  <si>
    <t xml:space="preserve">Kfz-Technik Madl &amp; Co OG </t>
  </si>
  <si>
    <t>Industriegelände 1</t>
  </si>
  <si>
    <t>werkstatt@turbo-tuning.at</t>
  </si>
  <si>
    <t>02683 48948</t>
  </si>
  <si>
    <t>99431403</t>
  </si>
  <si>
    <t>Dorfviertel 42</t>
  </si>
  <si>
    <t>office@fischer-kfz.at</t>
  </si>
  <si>
    <t>03174 8218</t>
  </si>
  <si>
    <t>99431415</t>
  </si>
  <si>
    <t>Pyhra</t>
  </si>
  <si>
    <t xml:space="preserve">Franz Kary </t>
  </si>
  <si>
    <t>Racking 17</t>
  </si>
  <si>
    <t>3143</t>
  </si>
  <si>
    <t>99431422</t>
  </si>
  <si>
    <t>Probstdorf/Gr. Enzersdorf</t>
  </si>
  <si>
    <t xml:space="preserve">Autoreparatur Gnadenberger </t>
  </si>
  <si>
    <t>Saatzuchtstraße 34</t>
  </si>
  <si>
    <t>office@theurers-kfz-klinik.at</t>
  </si>
  <si>
    <t>(0) 2215/3377</t>
  </si>
  <si>
    <t>99431480</t>
  </si>
  <si>
    <t>Seisenegg</t>
  </si>
  <si>
    <t xml:space="preserve">Quadcenter Seisenegg </t>
  </si>
  <si>
    <t>Seisenegg 15</t>
  </si>
  <si>
    <t>07472 61896-0</t>
  </si>
  <si>
    <t>99431484</t>
  </si>
  <si>
    <t>Bad Schallerbach</t>
  </si>
  <si>
    <t xml:space="preserve">Autohaus Sepp Aschauer </t>
  </si>
  <si>
    <t>Grieskirchnerstraße 79</t>
  </si>
  <si>
    <t>4701</t>
  </si>
  <si>
    <t>kfz@autohaus-aschauer.at</t>
  </si>
  <si>
    <t>07249 48612</t>
  </si>
  <si>
    <t>99431486</t>
  </si>
  <si>
    <t xml:space="preserve">Autowerkstatt Slamarski </t>
  </si>
  <si>
    <t>Wallenmahd 10a</t>
  </si>
  <si>
    <t>office@auto-werkstatt.at</t>
  </si>
  <si>
    <t>05572 202021</t>
  </si>
  <si>
    <t>99431515</t>
  </si>
  <si>
    <t>Rohrendorf</t>
  </si>
  <si>
    <t xml:space="preserve">Autohaus Mayer GmbH </t>
  </si>
  <si>
    <t>Obere Hauptstraße 77</t>
  </si>
  <si>
    <t>3495</t>
  </si>
  <si>
    <t>mayer@autohausmayer.at</t>
  </si>
  <si>
    <t>02236/26451-0</t>
  </si>
  <si>
    <t>99431518</t>
  </si>
  <si>
    <t xml:space="preserve">Motorradklinik Podlipnig e. U. </t>
  </si>
  <si>
    <t>Badstubenweg 68</t>
  </si>
  <si>
    <t>office@motorradklinik.at</t>
  </si>
  <si>
    <t>04242 30 788</t>
  </si>
  <si>
    <t>99431538</t>
  </si>
  <si>
    <t>Deutsch Goritz</t>
  </si>
  <si>
    <t xml:space="preserve">KFZ-Technik Kindermann </t>
  </si>
  <si>
    <t>Schroetten 5</t>
  </si>
  <si>
    <t>8483</t>
  </si>
  <si>
    <t>kindermann.auto@utanet.at</t>
  </si>
  <si>
    <t>03474 7173</t>
  </si>
  <si>
    <t>99431562</t>
  </si>
  <si>
    <t>Magistrat der Stadt Waidhofen / Ybbs</t>
  </si>
  <si>
    <t>Hammergasse 3</t>
  </si>
  <si>
    <t>post@magistrat.waidhofen.at</t>
  </si>
  <si>
    <t>07442 511-0</t>
  </si>
  <si>
    <t>99431563</t>
  </si>
  <si>
    <t>Wiener Straße 55</t>
  </si>
  <si>
    <t>99431570</t>
  </si>
  <si>
    <t xml:space="preserve">Karosserie Kfz Technik Dicker GmbH </t>
  </si>
  <si>
    <t>ernst.dicker@gmx.at</t>
  </si>
  <si>
    <t>06225 28023</t>
  </si>
  <si>
    <t>99431571</t>
  </si>
  <si>
    <t>Oed</t>
  </si>
  <si>
    <t xml:space="preserve">Dietmar u. Gernot Lammerhuber GmbH </t>
  </si>
  <si>
    <t>Betriebsfeld 1</t>
  </si>
  <si>
    <t>3312</t>
  </si>
  <si>
    <t>abschleppdienst24@hotmail.com</t>
  </si>
  <si>
    <t>0664 1803290</t>
  </si>
  <si>
    <t>99431634</t>
  </si>
  <si>
    <t>Vöcklamarkt</t>
  </si>
  <si>
    <t xml:space="preserve">M. Scheinecker Ges.m.b.H. </t>
  </si>
  <si>
    <t>Fornacher Straße 24</t>
  </si>
  <si>
    <t>4870</t>
  </si>
  <si>
    <t>voecklamarkt@scheinecker.com</t>
  </si>
  <si>
    <t>076826363</t>
  </si>
  <si>
    <t>99431663</t>
  </si>
  <si>
    <t>Dassanowskyweg 16</t>
  </si>
  <si>
    <t>99431664</t>
  </si>
  <si>
    <t>Gaswerkstrasse 19</t>
  </si>
  <si>
    <t>99431668</t>
  </si>
  <si>
    <t xml:space="preserve">Dietmar Kastberger </t>
  </si>
  <si>
    <t>Kramelsbergstraße 8</t>
  </si>
  <si>
    <t>hofer-kastberger@drei.at</t>
  </si>
  <si>
    <t>07262/58864</t>
  </si>
  <si>
    <t>99431687</t>
  </si>
  <si>
    <t xml:space="preserve">WRZ Reifenzentrum Vertriebs GmbH </t>
  </si>
  <si>
    <t>Rennweg 76</t>
  </si>
  <si>
    <t>office@reifen-zentrum.at</t>
  </si>
  <si>
    <t>01 3470101</t>
  </si>
  <si>
    <t>99431731</t>
  </si>
  <si>
    <t xml:space="preserve">Autohaus Seipl GmbH </t>
  </si>
  <si>
    <t>Welserstraße 91-93</t>
  </si>
  <si>
    <t>autohaus@seipl.at</t>
  </si>
  <si>
    <t>0732 670027-0</t>
  </si>
  <si>
    <t>99431733</t>
  </si>
  <si>
    <t xml:space="preserve">Daniel Kojic </t>
  </si>
  <si>
    <t>Bahnhofstraße 18</t>
  </si>
  <si>
    <t>99431777</t>
  </si>
  <si>
    <t>Radetzkystraße 116</t>
  </si>
  <si>
    <t>99431778</t>
  </si>
  <si>
    <t>99431779</t>
  </si>
  <si>
    <t>FiWa Kfz Service u. Reifenhandel Erik Wagner e. U.</t>
  </si>
  <si>
    <t>Guntramsdorfer Straße 89</t>
  </si>
  <si>
    <t>wagner@fiwa-kfz.at</t>
  </si>
  <si>
    <t>06645930853</t>
  </si>
  <si>
    <t>99431823</t>
  </si>
  <si>
    <t xml:space="preserve">Franz Reisegger </t>
  </si>
  <si>
    <t>Riederstraße 4</t>
  </si>
  <si>
    <t>office@kfz-reisegger.at</t>
  </si>
  <si>
    <t>07759/5208</t>
  </si>
  <si>
    <t>99431841</t>
  </si>
  <si>
    <t xml:space="preserve">Ing. Eduard Franz KG </t>
  </si>
  <si>
    <t>02282 / 2619</t>
  </si>
  <si>
    <t>99431907</t>
  </si>
  <si>
    <t>Markt St. Martin</t>
  </si>
  <si>
    <t xml:space="preserve">KFZ-Technik-Zentrum GmbH </t>
  </si>
  <si>
    <t>Hauptstrasse 60</t>
  </si>
  <si>
    <t>7341</t>
  </si>
  <si>
    <t>office@kfz-technik-zentrum.at</t>
  </si>
  <si>
    <t>02618/2227</t>
  </si>
  <si>
    <t>99431930</t>
  </si>
  <si>
    <t xml:space="preserve">Kfz - Sagmeister </t>
  </si>
  <si>
    <t>Wienerstr. 94B</t>
  </si>
  <si>
    <t>kfz-sagmeister@aon.at</t>
  </si>
  <si>
    <t>02662 45246</t>
  </si>
  <si>
    <t>99431985</t>
  </si>
  <si>
    <t>Sommerein</t>
  </si>
  <si>
    <t xml:space="preserve">R.A. Stangl KG </t>
  </si>
  <si>
    <t>2453</t>
  </si>
  <si>
    <t>0680/2005126</t>
  </si>
  <si>
    <t>99432055</t>
  </si>
  <si>
    <t xml:space="preserve">Martin &amp; Franz Schönthaler GesmbH </t>
  </si>
  <si>
    <t>Mandlinggasse 4</t>
  </si>
  <si>
    <t>office@fiat-schoenthaler.at</t>
  </si>
  <si>
    <t>02632 72232-77</t>
  </si>
  <si>
    <t>99432066</t>
  </si>
  <si>
    <t xml:space="preserve">Mario Wopfner </t>
  </si>
  <si>
    <t>Häusern 2</t>
  </si>
  <si>
    <t>m.wopfner@outlook.com</t>
  </si>
  <si>
    <t>0676 9397314</t>
  </si>
  <si>
    <t>99432087</t>
  </si>
  <si>
    <t xml:space="preserve">Stadtgemeinde Traiskirchen </t>
  </si>
  <si>
    <t>Hauptplatz 17</t>
  </si>
  <si>
    <t>office@traiskirchen.gv.at</t>
  </si>
  <si>
    <t>050 355-0</t>
  </si>
  <si>
    <t>99432104</t>
  </si>
  <si>
    <t>Weblinger Straße 35</t>
  </si>
  <si>
    <t>99432105</t>
  </si>
  <si>
    <t>Triester Straße 50</t>
  </si>
  <si>
    <t>99432106</t>
  </si>
  <si>
    <t>Fürstenweg 109</t>
  </si>
  <si>
    <t>99432107</t>
  </si>
  <si>
    <t>Im Bäckerfeld 2</t>
  </si>
  <si>
    <t>99432109</t>
  </si>
  <si>
    <t>Porschestraße 23</t>
  </si>
  <si>
    <t>99432111</t>
  </si>
  <si>
    <t>Wiener Straße 113,2.2b</t>
  </si>
  <si>
    <t>0800 230 230</t>
  </si>
  <si>
    <t>99432113</t>
  </si>
  <si>
    <t>Fischamend</t>
  </si>
  <si>
    <t>Zeppelinstraße 4</t>
  </si>
  <si>
    <t>2401</t>
  </si>
  <si>
    <t>99432199</t>
  </si>
  <si>
    <t xml:space="preserve">Mastalier GmbH </t>
  </si>
  <si>
    <t>Rautenstrauchgasse 11</t>
  </si>
  <si>
    <t>mastalier@aon.at</t>
  </si>
  <si>
    <t>749 89 01</t>
  </si>
  <si>
    <t>99432226</t>
  </si>
  <si>
    <t xml:space="preserve">Ing. Oliver Faast </t>
  </si>
  <si>
    <t>Mariahilfergürtel 8</t>
  </si>
  <si>
    <t>ing.oliverfaast@tmo.at</t>
  </si>
  <si>
    <t>99432246</t>
  </si>
  <si>
    <t>Laxenburger Straße 98a</t>
  </si>
  <si>
    <t>99432248</t>
  </si>
  <si>
    <t>Simmeringer Hauptstraße 31</t>
  </si>
  <si>
    <t>99432249</t>
  </si>
  <si>
    <t>Ruckergasse 34</t>
  </si>
  <si>
    <t>99432251</t>
  </si>
  <si>
    <t>Hadikgasse 128-134</t>
  </si>
  <si>
    <t>99432252</t>
  </si>
  <si>
    <t>Donaustadtstr. 17</t>
  </si>
  <si>
    <t>99432253</t>
  </si>
  <si>
    <t>Breitenfurter Straße 164</t>
  </si>
  <si>
    <t>99432254</t>
  </si>
  <si>
    <t>Brunner Straße 86</t>
  </si>
  <si>
    <t>01 8674355</t>
  </si>
  <si>
    <t>99432256</t>
  </si>
  <si>
    <t>Gnigler Straße 10</t>
  </si>
  <si>
    <t>0662 877417</t>
  </si>
  <si>
    <t>99432257</t>
  </si>
  <si>
    <t>Kärntner Straße 7a</t>
  </si>
  <si>
    <t>0316 711819</t>
  </si>
  <si>
    <t>99432258</t>
  </si>
  <si>
    <t>Höttinger Au 45</t>
  </si>
  <si>
    <t>0512280410</t>
  </si>
  <si>
    <t>99432259</t>
  </si>
  <si>
    <t>Mariazeller Straße 124</t>
  </si>
  <si>
    <t>0274274740</t>
  </si>
  <si>
    <t>99432260</t>
  </si>
  <si>
    <t>Fischauer Gasse 217</t>
  </si>
  <si>
    <t>0262269520</t>
  </si>
  <si>
    <t>99432264</t>
  </si>
  <si>
    <t>Pöllau</t>
  </si>
  <si>
    <t xml:space="preserve">Christoph Kneißl </t>
  </si>
  <si>
    <t>Unterneuberg 32/1</t>
  </si>
  <si>
    <t>8225</t>
  </si>
  <si>
    <t>christoph.kneissl@gmx.at</t>
  </si>
  <si>
    <t>0676 9342612</t>
  </si>
  <si>
    <t>99432265</t>
  </si>
  <si>
    <t xml:space="preserve">RZ-Hebinger GmbH </t>
  </si>
  <si>
    <t>Prager Straße 44</t>
  </si>
  <si>
    <t>office@rz-hebinger.at</t>
  </si>
  <si>
    <t>029823979</t>
  </si>
  <si>
    <t>99432289</t>
  </si>
  <si>
    <t>Birkenfeld</t>
  </si>
  <si>
    <t xml:space="preserve">Autohaus Felber GmbH </t>
  </si>
  <si>
    <t>Fischbacherstr. 5</t>
  </si>
  <si>
    <t>info.felber@autohaus.at</t>
  </si>
  <si>
    <t>03174 4687-0</t>
  </si>
  <si>
    <t>99432304</t>
  </si>
  <si>
    <t>AW-Lackschadenrep. GmbH Lucky Car</t>
  </si>
  <si>
    <t>Percostrasse 3</t>
  </si>
  <si>
    <t>wien22@lucky-car.at</t>
  </si>
  <si>
    <t>01 34 51 220</t>
  </si>
  <si>
    <t>99432305</t>
  </si>
  <si>
    <t xml:space="preserve">Lucky-Car </t>
  </si>
  <si>
    <t>Triester Straße 172</t>
  </si>
  <si>
    <t>office@lucky-car.at</t>
  </si>
  <si>
    <t>99432320</t>
  </si>
  <si>
    <t>Schwarzach im Pongau</t>
  </si>
  <si>
    <t xml:space="preserve">Ferdinand Winkler </t>
  </si>
  <si>
    <t>Salzburgerstraße 2</t>
  </si>
  <si>
    <t>5620</t>
  </si>
  <si>
    <t>99432409</t>
  </si>
  <si>
    <t>Ollersdorf im Burgenland</t>
  </si>
  <si>
    <t xml:space="preserve">Roland Pieber </t>
  </si>
  <si>
    <t>Hauptstr. 3</t>
  </si>
  <si>
    <t>7533</t>
  </si>
  <si>
    <t>kfz.elektrik.pieber@aon.at</t>
  </si>
  <si>
    <t>0332652876</t>
  </si>
  <si>
    <t>99432420</t>
  </si>
  <si>
    <t xml:space="preserve">Autohaus Staber GmbH &amp; Co KG </t>
  </si>
  <si>
    <t>Villacher Straße 49</t>
  </si>
  <si>
    <t>rechnung-spittal@autohaus-staber.at</t>
  </si>
  <si>
    <t>99432422</t>
  </si>
  <si>
    <t>Obervellach</t>
  </si>
  <si>
    <t>Obervellach Nr. 120</t>
  </si>
  <si>
    <t>9821</t>
  </si>
  <si>
    <t>autohaus.staber@autohaus.at</t>
  </si>
  <si>
    <t>04762 61861</t>
  </si>
  <si>
    <t>99432560</t>
  </si>
  <si>
    <t>Pressbaum</t>
  </si>
  <si>
    <t xml:space="preserve">Rene Setnicka e.U. </t>
  </si>
  <si>
    <t>Kaiserbrunnstraße 100</t>
  </si>
  <si>
    <t>3021</t>
  </si>
  <si>
    <t>autoklinik.gablitz@yahoo.de</t>
  </si>
  <si>
    <t>0699 15065211</t>
  </si>
  <si>
    <t>99432561</t>
  </si>
  <si>
    <t>Ach</t>
  </si>
  <si>
    <t xml:space="preserve">KFZ-Esterbauer </t>
  </si>
  <si>
    <t>Braunauer Str. 1</t>
  </si>
  <si>
    <t>5122</t>
  </si>
  <si>
    <t>kfz-esterbauer@gmx.at</t>
  </si>
  <si>
    <t>07727 3409</t>
  </si>
  <si>
    <t>99432570</t>
  </si>
  <si>
    <t xml:space="preserve">Potzmann &amp; Winkler </t>
  </si>
  <si>
    <t>Schönbrunnerstraße 18</t>
  </si>
  <si>
    <t>office@potzmann-winkler.at</t>
  </si>
  <si>
    <t>0699 19445897</t>
  </si>
  <si>
    <t>99432590</t>
  </si>
  <si>
    <t xml:space="preserve">Hudak GmbH </t>
  </si>
  <si>
    <t>Pichlwangerstr. 24</t>
  </si>
  <si>
    <t>verkauf@hudak.at</t>
  </si>
  <si>
    <t>07672 93100-0</t>
  </si>
  <si>
    <t>99432635</t>
  </si>
  <si>
    <t xml:space="preserve">Gerhard Lechner </t>
  </si>
  <si>
    <t>Weizerstraße 48</t>
  </si>
  <si>
    <t>glechner1@gmx.net</t>
  </si>
  <si>
    <t>0664 / 1310190</t>
  </si>
  <si>
    <t>99432639</t>
  </si>
  <si>
    <t xml:space="preserve">Anzengruber KFZ Reparatur GesmbH </t>
  </si>
  <si>
    <t>Rossaugasse 11</t>
  </si>
  <si>
    <t>info@kfz-anzengruber.at</t>
  </si>
  <si>
    <t>05123 / 92329</t>
  </si>
  <si>
    <t>99432685</t>
  </si>
  <si>
    <t xml:space="preserve">Landesberufsschule </t>
  </si>
  <si>
    <t>Unterfeldstraße 27</t>
  </si>
  <si>
    <t>99432730</t>
  </si>
  <si>
    <t>Mariasdorf</t>
  </si>
  <si>
    <t>Gottfried Kappel GesmbH Kfz-Reparaturwerkstätte</t>
  </si>
  <si>
    <t>Mariasdorf 131</t>
  </si>
  <si>
    <t>7433</t>
  </si>
  <si>
    <t>man@kappel.at</t>
  </si>
  <si>
    <t>03353 7878-0</t>
  </si>
  <si>
    <t>99432753</t>
  </si>
  <si>
    <t>Rene Thaler Mobiler Service</t>
  </si>
  <si>
    <t>Bründlweg 23</t>
  </si>
  <si>
    <t>info@mobilerservice-rt.at</t>
  </si>
  <si>
    <t>0664/2400735</t>
  </si>
  <si>
    <t>99432797</t>
  </si>
  <si>
    <t xml:space="preserve">Martin Nemec </t>
  </si>
  <si>
    <t>Schuhmeierplatz 4</t>
  </si>
  <si>
    <t>office@kfz-nemec.at</t>
  </si>
  <si>
    <t>01 4920726</t>
  </si>
  <si>
    <t>99432839</t>
  </si>
  <si>
    <t>St. Georgen bei Salzburg</t>
  </si>
  <si>
    <t xml:space="preserve">Schaufler Karosserie GmbH </t>
  </si>
  <si>
    <t>Jauchsdorferstraße 10</t>
  </si>
  <si>
    <t>5113</t>
  </si>
  <si>
    <t>schaufler.karotech@aon.at</t>
  </si>
  <si>
    <t>06272 7674-0</t>
  </si>
  <si>
    <t>99432928</t>
  </si>
  <si>
    <t xml:space="preserve">KFZ - Winkler </t>
  </si>
  <si>
    <t>Dornbacherstraße 113</t>
  </si>
  <si>
    <t>99432959</t>
  </si>
  <si>
    <t xml:space="preserve">ZMD Kfz Service GmbH </t>
  </si>
  <si>
    <t>Richard-Strauss-Straße 18/Obj 1</t>
  </si>
  <si>
    <t>office@zmd-kfz.at</t>
  </si>
  <si>
    <t>06604415086</t>
  </si>
  <si>
    <t>99432980</t>
  </si>
  <si>
    <t xml:space="preserve">Franz Oberndorfer GmbH &amp; Co KG </t>
  </si>
  <si>
    <t>Lambacher Str. 14</t>
  </si>
  <si>
    <t>office@oberndorfer.at</t>
  </si>
  <si>
    <t>07246 7272-0</t>
  </si>
  <si>
    <t>99433017</t>
  </si>
  <si>
    <t>Hochburg-Ach</t>
  </si>
  <si>
    <t xml:space="preserve">KFZ Zehetner </t>
  </si>
  <si>
    <t>Mitterndorf 25</t>
  </si>
  <si>
    <t>office@kfz-zehetner.at</t>
  </si>
  <si>
    <t>07727 3416813</t>
  </si>
  <si>
    <t>99433038</t>
  </si>
  <si>
    <t>Königsbrunn (Enzersfeld i.W.)</t>
  </si>
  <si>
    <t xml:space="preserve">Autodokta MF Service e.U. </t>
  </si>
  <si>
    <t>Lehberggasse 9</t>
  </si>
  <si>
    <t>2202</t>
  </si>
  <si>
    <t>99433065</t>
  </si>
  <si>
    <t>Gobelsburg</t>
  </si>
  <si>
    <t xml:space="preserve">Ronald Gehringer </t>
  </si>
  <si>
    <t>Im Grund 7</t>
  </si>
  <si>
    <t>3550</t>
  </si>
  <si>
    <t>kfz-gehringer@gmx.at</t>
  </si>
  <si>
    <t>0660 8836788</t>
  </si>
  <si>
    <t>99433099</t>
  </si>
  <si>
    <t xml:space="preserve">Reinhard Klausner </t>
  </si>
  <si>
    <t>Weinstraße 65</t>
  </si>
  <si>
    <t>reinhard.klausner@aon.at</t>
  </si>
  <si>
    <t>0664/4112870</t>
  </si>
  <si>
    <t>99433100</t>
  </si>
  <si>
    <t>Bruckneudorf</t>
  </si>
  <si>
    <t>Parndorferstraße 22</t>
  </si>
  <si>
    <t>99433155</t>
  </si>
  <si>
    <t>Gratwein-Straßengel</t>
  </si>
  <si>
    <t>Thomas Bruckner Servicestation</t>
  </si>
  <si>
    <t>Mitterstraße 22</t>
  </si>
  <si>
    <t>8111</t>
  </si>
  <si>
    <t>office@tomstation.at</t>
  </si>
  <si>
    <t>06649116093</t>
  </si>
  <si>
    <t>99433180</t>
  </si>
  <si>
    <t>Auto Jodas Kfz-Handel</t>
  </si>
  <si>
    <t>Wiener Neustädterstraße 99</t>
  </si>
  <si>
    <t>autojodas@gmx.at</t>
  </si>
  <si>
    <t>0699 17003288</t>
  </si>
  <si>
    <t>99433232</t>
  </si>
  <si>
    <t xml:space="preserve">Edin H. Salihovic e.U. </t>
  </si>
  <si>
    <t>Schanzstraße 51</t>
  </si>
  <si>
    <t>99433254</t>
  </si>
  <si>
    <t>Auersthal</t>
  </si>
  <si>
    <t xml:space="preserve">BBL Fahrzeug-Technik GmbH </t>
  </si>
  <si>
    <t>Industriestraße 5</t>
  </si>
  <si>
    <t>2214</t>
  </si>
  <si>
    <t>office@bbl-fahrzeugtechnik.at</t>
  </si>
  <si>
    <t>02288 20031</t>
  </si>
  <si>
    <t>99433334</t>
  </si>
  <si>
    <t>Landstraße 19</t>
  </si>
  <si>
    <t>99433348</t>
  </si>
  <si>
    <t xml:space="preserve">S.M.F. Automobile OG </t>
  </si>
  <si>
    <t>Dreihackengasse 26</t>
  </si>
  <si>
    <t>99433532</t>
  </si>
  <si>
    <t xml:space="preserve">Dieter Grugger </t>
  </si>
  <si>
    <t>Bürgerbergweg 20</t>
  </si>
  <si>
    <t>99433568</t>
  </si>
  <si>
    <t>Auto &amp; Motorrad Cates Inh. Manuel Cates</t>
  </si>
  <si>
    <t>Degelestraße 6</t>
  </si>
  <si>
    <t>info@kfz-hallein.at</t>
  </si>
  <si>
    <t>06245 74393</t>
  </si>
  <si>
    <t>99433586</t>
  </si>
  <si>
    <t xml:space="preserve">Autocenter Ing. Mühlbacher GmbH </t>
  </si>
  <si>
    <t>Berglstraße 2</t>
  </si>
  <si>
    <t>kirchbichl@automuehlbacher.at</t>
  </si>
  <si>
    <t>05332 72703</t>
  </si>
  <si>
    <t>99433588</t>
  </si>
  <si>
    <t>Lauterach</t>
  </si>
  <si>
    <t>Daniel Spiegel Autocenter Spiegel</t>
  </si>
  <si>
    <t>Achstraße 12</t>
  </si>
  <si>
    <t>6923</t>
  </si>
  <si>
    <t>99433681</t>
  </si>
  <si>
    <t>St. Willibald</t>
  </si>
  <si>
    <t xml:space="preserve">Gerhard Biermair KFZ </t>
  </si>
  <si>
    <t>Gewerbepark 15</t>
  </si>
  <si>
    <t>4762</t>
  </si>
  <si>
    <t>kfz-biermair@aon.at</t>
  </si>
  <si>
    <t>07762 4058</t>
  </si>
  <si>
    <t>99433686</t>
  </si>
  <si>
    <t>St. Peter in der Au</t>
  </si>
  <si>
    <t xml:space="preserve">KFZ-Technik Bauer e. U. </t>
  </si>
  <si>
    <t>Hofgasse 1</t>
  </si>
  <si>
    <t>3352</t>
  </si>
  <si>
    <t>kfz.bauer@gmx.at</t>
  </si>
  <si>
    <t>07477 420 87</t>
  </si>
  <si>
    <t>99433696</t>
  </si>
  <si>
    <t xml:space="preserve">Exmanco </t>
  </si>
  <si>
    <t>99433726</t>
  </si>
  <si>
    <t xml:space="preserve">Igerc KG </t>
  </si>
  <si>
    <t>Völkermarkterstraße 22</t>
  </si>
  <si>
    <t>franz@autoigerc.at</t>
  </si>
  <si>
    <t>04235 3122</t>
  </si>
  <si>
    <t>99433767</t>
  </si>
  <si>
    <t xml:space="preserve">Autobedarf Kreuzberger KG </t>
  </si>
  <si>
    <t>Bundesstraße 4</t>
  </si>
  <si>
    <t>office@autobedarf-kreuzberger.at</t>
  </si>
  <si>
    <t>06412 4281</t>
  </si>
  <si>
    <t>99433769</t>
  </si>
  <si>
    <t>Laxenburg</t>
  </si>
  <si>
    <t xml:space="preserve">Josef Stanitz </t>
  </si>
  <si>
    <t>Hofstraße 9</t>
  </si>
  <si>
    <t>2361</t>
  </si>
  <si>
    <t>reifen@stanitz.at</t>
  </si>
  <si>
    <t>02236 71207</t>
  </si>
  <si>
    <t>99433803</t>
  </si>
  <si>
    <t>Muthmannsdorf</t>
  </si>
  <si>
    <t xml:space="preserve">Autotechnik Fangl </t>
  </si>
  <si>
    <t>Emmerberg 6</t>
  </si>
  <si>
    <t>2723</t>
  </si>
  <si>
    <t>office@kfz-fangl.at</t>
  </si>
  <si>
    <t>02638 88535</t>
  </si>
  <si>
    <t>99433805</t>
  </si>
  <si>
    <t>Wiesmath</t>
  </si>
  <si>
    <t xml:space="preserve">Alois Mayerhofer </t>
  </si>
  <si>
    <t>Hölle 11</t>
  </si>
  <si>
    <t>2811</t>
  </si>
  <si>
    <t>99433815</t>
  </si>
  <si>
    <t>Ennsdorf</t>
  </si>
  <si>
    <t xml:space="preserve">Herbert Jobst </t>
  </si>
  <si>
    <t>Westbahnstr. 10</t>
  </si>
  <si>
    <t>4482</t>
  </si>
  <si>
    <t>autojobst@gmx.at</t>
  </si>
  <si>
    <t>07223 81925</t>
  </si>
  <si>
    <t>99433858</t>
  </si>
  <si>
    <t>Hochneukirchen</t>
  </si>
  <si>
    <t xml:space="preserve">KFZ-Service Andreas Karner </t>
  </si>
  <si>
    <t>Panoramastraße 33</t>
  </si>
  <si>
    <t>2852</t>
  </si>
  <si>
    <t>0676 5453577</t>
  </si>
  <si>
    <t>99433887</t>
  </si>
  <si>
    <t>Obertrum am See</t>
  </si>
  <si>
    <t xml:space="preserve">Autohaus Reichl GmbH &amp; Co KG </t>
  </si>
  <si>
    <t>Ausserwall 17</t>
  </si>
  <si>
    <t>5162</t>
  </si>
  <si>
    <t>service@reichl.at</t>
  </si>
  <si>
    <t>06219 7100</t>
  </si>
  <si>
    <t>99433972</t>
  </si>
  <si>
    <t>Jerzens</t>
  </si>
  <si>
    <t xml:space="preserve">Autohaus Reinstadler </t>
  </si>
  <si>
    <t>Niederhof 214</t>
  </si>
  <si>
    <t>6474</t>
  </si>
  <si>
    <t>info@toyota-reinstadler.at</t>
  </si>
  <si>
    <t>05414 87456</t>
  </si>
  <si>
    <t>99434007</t>
  </si>
  <si>
    <t xml:space="preserve">Amt der Stadt Feldkirch </t>
  </si>
  <si>
    <t>Kapfstraße 109</t>
  </si>
  <si>
    <t>info@feldkirchen.at</t>
  </si>
  <si>
    <t>04276 2511-0</t>
  </si>
  <si>
    <t>99434071</t>
  </si>
  <si>
    <t>Aschbach Markt</t>
  </si>
  <si>
    <t xml:space="preserve">Kücük Osman Sabanci </t>
  </si>
  <si>
    <t>Gunnersdorf 5</t>
  </si>
  <si>
    <t>99434073</t>
  </si>
  <si>
    <t xml:space="preserve">KFZ Schindler GmbH </t>
  </si>
  <si>
    <t>Gewerbestraße 5</t>
  </si>
  <si>
    <t>josef.schindler.kaefer@partner.renault.at</t>
  </si>
  <si>
    <t>02631 2224</t>
  </si>
  <si>
    <t>99434097</t>
  </si>
  <si>
    <t>Zell am Ziller</t>
  </si>
  <si>
    <t xml:space="preserve">Autohaus W. Haidacher KG </t>
  </si>
  <si>
    <t>Umfahrungsstraße 1</t>
  </si>
  <si>
    <t>6280</t>
  </si>
  <si>
    <t>info@haidacher.at</t>
  </si>
  <si>
    <t>05282 3112</t>
  </si>
  <si>
    <t>99434121</t>
  </si>
  <si>
    <t xml:space="preserve">ARBÖ </t>
  </si>
  <si>
    <t>Pfenniggeldgasse/Gablenzgasse</t>
  </si>
  <si>
    <t>info@arboe.at</t>
  </si>
  <si>
    <t>01 89121-0</t>
  </si>
  <si>
    <t>99434125</t>
  </si>
  <si>
    <t xml:space="preserve">Celik Ebubekir </t>
  </si>
  <si>
    <t>Liechtensteinerstr. 111a</t>
  </si>
  <si>
    <t>0664/4549478</t>
  </si>
  <si>
    <t>99434166</t>
  </si>
  <si>
    <t xml:space="preserve">Autohaus Scheichl e. U. </t>
  </si>
  <si>
    <t>Linzer Straße 3</t>
  </si>
  <si>
    <t>opel@autohausscheichl.at</t>
  </si>
  <si>
    <t>06132 23794</t>
  </si>
  <si>
    <t>99434169</t>
  </si>
  <si>
    <t>Neufurth-Amstetten</t>
  </si>
  <si>
    <t xml:space="preserve">Auto - Granzer </t>
  </si>
  <si>
    <t>Holzstraße 6a</t>
  </si>
  <si>
    <t>99434170</t>
  </si>
  <si>
    <t xml:space="preserve">Gerhard Neulinger </t>
  </si>
  <si>
    <t>Prüschenkweg 10</t>
  </si>
  <si>
    <t>99434171</t>
  </si>
  <si>
    <t xml:space="preserve">Niedermüller &amp; Smith </t>
  </si>
  <si>
    <t>Plainstraße 145</t>
  </si>
  <si>
    <t>hp.smith@eunet.at</t>
  </si>
  <si>
    <t>0662 451759</t>
  </si>
  <si>
    <t>99434191</t>
  </si>
  <si>
    <t>Pfarrwerfen</t>
  </si>
  <si>
    <t xml:space="preserve">Josef Buchsteiner GmbH </t>
  </si>
  <si>
    <t>Pfarrwerfen 50</t>
  </si>
  <si>
    <t>5452</t>
  </si>
  <si>
    <t>info@iq-buchsteiner.com</t>
  </si>
  <si>
    <t>06468 5416-0</t>
  </si>
  <si>
    <t>99434210</t>
  </si>
  <si>
    <t xml:space="preserve">Erdax GmbH </t>
  </si>
  <si>
    <t>Industriezeile 48</t>
  </si>
  <si>
    <t>ernst.daxecker@aon.at</t>
  </si>
  <si>
    <t>07722 85115</t>
  </si>
  <si>
    <t>99434260</t>
  </si>
  <si>
    <t>Absam</t>
  </si>
  <si>
    <t xml:space="preserve">Zanger Johannes </t>
  </si>
  <si>
    <t>Andreas Hofer-Straße 13</t>
  </si>
  <si>
    <t>6067</t>
  </si>
  <si>
    <t>office@kfz-zanger.at</t>
  </si>
  <si>
    <t>99434281</t>
  </si>
  <si>
    <t xml:space="preserve">R &amp; C Profi Kfz-Technik GmbH </t>
  </si>
  <si>
    <t>Unterer Flötzerweg 13</t>
  </si>
  <si>
    <t>akinci.traun@gmail.com</t>
  </si>
  <si>
    <t>0699 15518811</t>
  </si>
  <si>
    <t>99434293</t>
  </si>
  <si>
    <t>Rannersdorf</t>
  </si>
  <si>
    <t xml:space="preserve">I. D. Motors OG </t>
  </si>
  <si>
    <t>Zwölfaxingerstraße 5</t>
  </si>
  <si>
    <t>99434300</t>
  </si>
  <si>
    <t>Trumau</t>
  </si>
  <si>
    <t xml:space="preserve">Swietelsky AG </t>
  </si>
  <si>
    <t>Dr. Theodor-Körner-Str. 49</t>
  </si>
  <si>
    <t>2521</t>
  </si>
  <si>
    <t>er.zentrale@swietelsky.at</t>
  </si>
  <si>
    <t>0732 6971-0</t>
  </si>
  <si>
    <t>99434310</t>
  </si>
  <si>
    <t>Eryil GmbH Kfz-Meisterwerkstatt</t>
  </si>
  <si>
    <t>Sturzgasse 2</t>
  </si>
  <si>
    <t>99434312</t>
  </si>
  <si>
    <t xml:space="preserve">Stefan Topf </t>
  </si>
  <si>
    <t>Garmanns 1</t>
  </si>
  <si>
    <t>topf2@gmx.at</t>
  </si>
  <si>
    <t>0699 17091601</t>
  </si>
  <si>
    <t>99434378</t>
  </si>
  <si>
    <t>Purgstall</t>
  </si>
  <si>
    <t xml:space="preserve">Steyr Center NÖ West </t>
  </si>
  <si>
    <t>Ellershofstraße 1</t>
  </si>
  <si>
    <t>3251</t>
  </si>
  <si>
    <t>office.purgstall@steyr-noewest.at</t>
  </si>
  <si>
    <t>07489 2605</t>
  </si>
  <si>
    <t>99434423</t>
  </si>
  <si>
    <t>St. Ulrich am Pillersee</t>
  </si>
  <si>
    <t xml:space="preserve">KFZ-Technik Prader </t>
  </si>
  <si>
    <t>Strass 16</t>
  </si>
  <si>
    <t>05354 885 56</t>
  </si>
  <si>
    <t>99434439</t>
  </si>
  <si>
    <t xml:space="preserve">Hausmasters - Dienstleistungs GmbH </t>
  </si>
  <si>
    <t>Franz Josef Str. 3</t>
  </si>
  <si>
    <t>office@chanceb.at</t>
  </si>
  <si>
    <t>03112 4911</t>
  </si>
  <si>
    <t>99434452</t>
  </si>
  <si>
    <t xml:space="preserve">KFZ Pletz Meisterbetrieb GmbH </t>
  </si>
  <si>
    <t>Bundesstraße 88</t>
  </si>
  <si>
    <t>office@kfz-pletz.at</t>
  </si>
  <si>
    <t>03577 23 846</t>
  </si>
  <si>
    <t>99434464</t>
  </si>
  <si>
    <t xml:space="preserve">Alois Friedinger </t>
  </si>
  <si>
    <t>Baderberg 15</t>
  </si>
  <si>
    <t>friedinger.kfz@aon.at</t>
  </si>
  <si>
    <t>0723588020</t>
  </si>
  <si>
    <t>99434468</t>
  </si>
  <si>
    <t>Raxendorf</t>
  </si>
  <si>
    <t xml:space="preserve">Franz Binder Ges.m.b.H. &amp; Co. KG </t>
  </si>
  <si>
    <t>Lehsdorf 2</t>
  </si>
  <si>
    <t>3654</t>
  </si>
  <si>
    <t>steyr@binder001.com</t>
  </si>
  <si>
    <t>02758 7255</t>
  </si>
  <si>
    <t>99434489</t>
  </si>
  <si>
    <t xml:space="preserve">Hajo´s Autofachwerkstätte </t>
  </si>
  <si>
    <t>Millergasse 36-38</t>
  </si>
  <si>
    <t>99434515</t>
  </si>
  <si>
    <t xml:space="preserve">KFZ-Service Hermanngasse GmbH </t>
  </si>
  <si>
    <t>Hermanngasse 34</t>
  </si>
  <si>
    <t>1070</t>
  </si>
  <si>
    <t>kfz_service@aon.at</t>
  </si>
  <si>
    <t>01 5239505-0</t>
  </si>
  <si>
    <t>99434569</t>
  </si>
  <si>
    <t>Gewerbepark 13B</t>
  </si>
  <si>
    <t>99434608</t>
  </si>
  <si>
    <t>Koblach</t>
  </si>
  <si>
    <t xml:space="preserve">Auto Gerster Vertriebs GmbH </t>
  </si>
  <si>
    <t>Herrschaftswiesen 14</t>
  </si>
  <si>
    <t>office@autogerster.at</t>
  </si>
  <si>
    <t>05572 3751 - 0</t>
  </si>
  <si>
    <t>99434631</t>
  </si>
  <si>
    <t>Brixen im Thale</t>
  </si>
  <si>
    <t xml:space="preserve">Peter Schermer </t>
  </si>
  <si>
    <t>Brixentalerstr. 24</t>
  </si>
  <si>
    <t>99434666</t>
  </si>
  <si>
    <t>Andy´s KFZ -  Klinik e.U. Kfz-Meisterbetrieb</t>
  </si>
  <si>
    <t>Albrechtskreithgasse 11</t>
  </si>
  <si>
    <t>99434730</t>
  </si>
  <si>
    <t>Neumarkt in Steiermark</t>
  </si>
  <si>
    <t xml:space="preserve">Autohaus Lieskonig GesmbH </t>
  </si>
  <si>
    <t>Schlossleiten 11</t>
  </si>
  <si>
    <t>8820</t>
  </si>
  <si>
    <t>gerhart.lieskonig@lieskonig.at</t>
  </si>
  <si>
    <t>03584 2310</t>
  </si>
  <si>
    <t>99434762</t>
  </si>
  <si>
    <t xml:space="preserve">Hans Warchat Bremsendienst GesmbH </t>
  </si>
  <si>
    <t>Dragonerstraße 40</t>
  </si>
  <si>
    <t>office@warchat.at</t>
  </si>
  <si>
    <t>07242 47294-0</t>
  </si>
  <si>
    <t>99434768</t>
  </si>
  <si>
    <t>Ansfelden</t>
  </si>
  <si>
    <t xml:space="preserve">Auto Kroiss GmbH </t>
  </si>
  <si>
    <t>Traunuferstraße 110</t>
  </si>
  <si>
    <t>4052</t>
  </si>
  <si>
    <t>99434773</t>
  </si>
  <si>
    <t xml:space="preserve">Patrik Widmann </t>
  </si>
  <si>
    <t>Laboisnerstraße 1a</t>
  </si>
  <si>
    <t>info@kfz-widmann.at</t>
  </si>
  <si>
    <t>0676 9714369</t>
  </si>
  <si>
    <t>99434869</t>
  </si>
  <si>
    <t xml:space="preserve">PB Car Kosmetik GmbH </t>
  </si>
  <si>
    <t>Himberger Straße 64</t>
  </si>
  <si>
    <t>office@carkosmetik.at</t>
  </si>
  <si>
    <t>0676 47 57 407</t>
  </si>
  <si>
    <t>99434940</t>
  </si>
  <si>
    <t xml:space="preserve">Musti - Auto Service KG </t>
  </si>
  <si>
    <t>0699 1301 2991</t>
  </si>
  <si>
    <t>99434945</t>
  </si>
  <si>
    <t>Hennersdorf</t>
  </si>
  <si>
    <t xml:space="preserve">Autohaus Heinrich Toyfl GmbH </t>
  </si>
  <si>
    <t>Hauptplatz 6</t>
  </si>
  <si>
    <t>2332</t>
  </si>
  <si>
    <t>office@toyfl.at</t>
  </si>
  <si>
    <t>02235 81100-0</t>
  </si>
  <si>
    <t>99434995</t>
  </si>
  <si>
    <t xml:space="preserve">Autocenter Pernitz </t>
  </si>
  <si>
    <t>99435045</t>
  </si>
  <si>
    <t>Mannersdorf</t>
  </si>
  <si>
    <t xml:space="preserve">Brückl Motors </t>
  </si>
  <si>
    <t>Hintausstraße 23</t>
  </si>
  <si>
    <t>2452</t>
  </si>
  <si>
    <t>99435049</t>
  </si>
  <si>
    <t>Semriach</t>
  </si>
  <si>
    <t xml:space="preserve">Autohaus Brandtner GmbH </t>
  </si>
  <si>
    <t>Kirchengasse 22</t>
  </si>
  <si>
    <t>8102</t>
  </si>
  <si>
    <t>info@autohaus-brandtner.at</t>
  </si>
  <si>
    <t>03127/8252</t>
  </si>
  <si>
    <t>99435223</t>
  </si>
  <si>
    <t>Grödig</t>
  </si>
  <si>
    <t xml:space="preserve">Gerl GmbH </t>
  </si>
  <si>
    <t>Gartenauerstraße 2a</t>
  </si>
  <si>
    <t>office@autopark-groedig.at</t>
  </si>
  <si>
    <t>06246 75051</t>
  </si>
  <si>
    <t>99435286</t>
  </si>
  <si>
    <t>Leopoldsdorf bei Wien</t>
  </si>
  <si>
    <t>KFZ Kratochwill Inh. Arthur Kratochwill</t>
  </si>
  <si>
    <t>Hauptstraße 5</t>
  </si>
  <si>
    <t>arthur.kratochwill@gmx.at</t>
  </si>
  <si>
    <t>0664/ 42 36 087</t>
  </si>
  <si>
    <t>99435321</t>
  </si>
  <si>
    <t>Ohlsdorf</t>
  </si>
  <si>
    <t xml:space="preserve">Cedomir Jeremic </t>
  </si>
  <si>
    <t>Unterthalham 7</t>
  </si>
  <si>
    <t>4694</t>
  </si>
  <si>
    <t>99435473</t>
  </si>
  <si>
    <t>Sahl KFZ Sahl Günther</t>
  </si>
  <si>
    <t>Linzer Straße 21</t>
  </si>
  <si>
    <t>sahl-kfz@aon.at</t>
  </si>
  <si>
    <t>07221 73420</t>
  </si>
  <si>
    <t>99435505</t>
  </si>
  <si>
    <t xml:space="preserve">Kolv KFZ GmbH </t>
  </si>
  <si>
    <t>Mollardgasse 19</t>
  </si>
  <si>
    <t>0676/6617239</t>
  </si>
  <si>
    <t>99435532</t>
  </si>
  <si>
    <t>Aspernig Karosserietechnik GmbH</t>
  </si>
  <si>
    <t>Edlmanngasse 5</t>
  </si>
  <si>
    <t>karosserie-aspernig@aon.at</t>
  </si>
  <si>
    <t>0463 41349</t>
  </si>
  <si>
    <t>99435588</t>
  </si>
  <si>
    <t>Frauenkirchen</t>
  </si>
  <si>
    <t xml:space="preserve">Automobile Zechmeister GmbH </t>
  </si>
  <si>
    <t>Umfahrungsstraße 4</t>
  </si>
  <si>
    <t>7132</t>
  </si>
  <si>
    <t>automobile-zechmeister@a1.net</t>
  </si>
  <si>
    <t>02172 211 00</t>
  </si>
  <si>
    <t>99435591</t>
  </si>
  <si>
    <t xml:space="preserve">Ahmic Ges.m.b.H. </t>
  </si>
  <si>
    <t>Korbergasse 10</t>
  </si>
  <si>
    <t>ahmic_car-service@hotmail.com</t>
  </si>
  <si>
    <t>01 81 23 858</t>
  </si>
  <si>
    <t>99435613</t>
  </si>
  <si>
    <t xml:space="preserve">Tiefenthaler OG </t>
  </si>
  <si>
    <t>Bahnhofstr. 11a</t>
  </si>
  <si>
    <t>citygarage@aon.at</t>
  </si>
  <si>
    <t>05522 73082</t>
  </si>
  <si>
    <t>99435631</t>
  </si>
  <si>
    <t>Wagrain</t>
  </si>
  <si>
    <t xml:space="preserve">Alexander Deisl </t>
  </si>
  <si>
    <t>Unterspannberg 6</t>
  </si>
  <si>
    <t>99435635</t>
  </si>
  <si>
    <t>St. Leonhard am Forst</t>
  </si>
  <si>
    <t xml:space="preserve">KFZ-Gattringer KG </t>
  </si>
  <si>
    <t>Wegscheid 3</t>
  </si>
  <si>
    <t>auto.gattringer@gmx.at</t>
  </si>
  <si>
    <t>02756 2220</t>
  </si>
  <si>
    <t>99435653</t>
  </si>
  <si>
    <t xml:space="preserve">KFZ-Service Leitgeb </t>
  </si>
  <si>
    <t>Pechhüttenstraße 4/2</t>
  </si>
  <si>
    <t>office@best-performance.at</t>
  </si>
  <si>
    <t>0676 / 5680921</t>
  </si>
  <si>
    <t>99435720</t>
  </si>
  <si>
    <t xml:space="preserve">MIGA </t>
  </si>
  <si>
    <t>Karlauerplatz 3b</t>
  </si>
  <si>
    <t>99435799</t>
  </si>
  <si>
    <t xml:space="preserve">Reifen Reitbauer GmbH &amp; Co KG </t>
  </si>
  <si>
    <t>Winzendorf 140</t>
  </si>
  <si>
    <t>j.reitbauer@gmx.at</t>
  </si>
  <si>
    <t>03335 4220</t>
  </si>
  <si>
    <t>99435816</t>
  </si>
  <si>
    <t>Ruprechtshofen</t>
  </si>
  <si>
    <t xml:space="preserve">Christian Kirchner </t>
  </si>
  <si>
    <t>3244</t>
  </si>
  <si>
    <t>kirchner@mvnet.at</t>
  </si>
  <si>
    <t>02756 2533</t>
  </si>
  <si>
    <t>99435818</t>
  </si>
  <si>
    <t xml:space="preserve">W. Frainer GmbH </t>
  </si>
  <si>
    <t>Walgaustr. 75</t>
  </si>
  <si>
    <t>info@autohausfrainer.at</t>
  </si>
  <si>
    <t>05552 62764-0</t>
  </si>
  <si>
    <t>99435819</t>
  </si>
  <si>
    <t>Essen</t>
  </si>
  <si>
    <t xml:space="preserve">Auto Leppich </t>
  </si>
  <si>
    <t>Annastr. 78</t>
  </si>
  <si>
    <t>45130</t>
  </si>
  <si>
    <t>99435832</t>
  </si>
  <si>
    <t xml:space="preserve">Car-Service-Tamirici KG </t>
  </si>
  <si>
    <t>Leberstraße 118</t>
  </si>
  <si>
    <t>guemues@inode.at</t>
  </si>
  <si>
    <t>0699/11369646</t>
  </si>
  <si>
    <t>99435842</t>
  </si>
  <si>
    <t xml:space="preserve">Autodienst Oberreiter </t>
  </si>
  <si>
    <t>Linzerstraße 21</t>
  </si>
  <si>
    <t>oberreiter@automobil-technik.at</t>
  </si>
  <si>
    <t>07942 760 00</t>
  </si>
  <si>
    <t>99435876</t>
  </si>
  <si>
    <t xml:space="preserve">SG Putz Glettler GmbH </t>
  </si>
  <si>
    <t>Semriacherstraße 100</t>
  </si>
  <si>
    <t>office@sg-putz.at</t>
  </si>
  <si>
    <t>03127 28600</t>
  </si>
  <si>
    <t>99435883</t>
  </si>
  <si>
    <t>Raaba</t>
  </si>
  <si>
    <t xml:space="preserve">Autohaus Fleck GmbH </t>
  </si>
  <si>
    <t>8074</t>
  </si>
  <si>
    <t>office@autohaus-fleck.at</t>
  </si>
  <si>
    <t>0316 401312-0</t>
  </si>
  <si>
    <t>99435886</t>
  </si>
  <si>
    <t xml:space="preserve">Ernst Köstler GmbH </t>
  </si>
  <si>
    <t>Beingasse 6</t>
  </si>
  <si>
    <t>office@autohauskoestler.at</t>
  </si>
  <si>
    <t>019822366</t>
  </si>
  <si>
    <t>99435938</t>
  </si>
  <si>
    <t xml:space="preserve">Kai´s Garage e.U. </t>
  </si>
  <si>
    <t>Tattendorferstraße 83/3</t>
  </si>
  <si>
    <t>99436037</t>
  </si>
  <si>
    <t>Pettenbach</t>
  </si>
  <si>
    <t xml:space="preserve">Andrea Gruber </t>
  </si>
  <si>
    <t>In Eggenstein 11</t>
  </si>
  <si>
    <t>4643</t>
  </si>
  <si>
    <t>fahrzeug-gmbh@aon.at</t>
  </si>
  <si>
    <t>07586 8902</t>
  </si>
  <si>
    <t>99436052</t>
  </si>
  <si>
    <t>Spielberg</t>
  </si>
  <si>
    <t xml:space="preserve">KFZ Leitold Manfred </t>
  </si>
  <si>
    <t>Triester Straße 11</t>
  </si>
  <si>
    <t>8724</t>
  </si>
  <si>
    <t>office@kfz-leitold.at</t>
  </si>
  <si>
    <t>03512 72152</t>
  </si>
  <si>
    <t>99436091</t>
  </si>
  <si>
    <t>Tresdorf/Gewerbepark II</t>
  </si>
  <si>
    <t xml:space="preserve">VS Technik GmbH </t>
  </si>
  <si>
    <t>Grimm Straße 4</t>
  </si>
  <si>
    <t>office@vs-gmbh.at</t>
  </si>
  <si>
    <t>0699 11507299</t>
  </si>
  <si>
    <t>99436101</t>
  </si>
  <si>
    <t xml:space="preserve">Christian Haberl </t>
  </si>
  <si>
    <t>Steindorf 32a</t>
  </si>
  <si>
    <t>0699/11509689</t>
  </si>
  <si>
    <t>99436131</t>
  </si>
  <si>
    <t>Enzenkirchen</t>
  </si>
  <si>
    <t xml:space="preserve">Kfz Achleitner GmbH </t>
  </si>
  <si>
    <t>Jagern 53/1</t>
  </si>
  <si>
    <t>4761</t>
  </si>
  <si>
    <t>office@kfz-achleitner.at</t>
  </si>
  <si>
    <t>07762/43064-0</t>
  </si>
  <si>
    <t>99436163</t>
  </si>
  <si>
    <t>Malta</t>
  </si>
  <si>
    <t xml:space="preserve">Gerhard Prugger </t>
  </si>
  <si>
    <t>Malta 175</t>
  </si>
  <si>
    <t>9854</t>
  </si>
  <si>
    <t>99436171</t>
  </si>
  <si>
    <t>Gutenstein</t>
  </si>
  <si>
    <t xml:space="preserve">Franz Ofner GmbH &amp; Co KG </t>
  </si>
  <si>
    <t>Hauptstraße 37</t>
  </si>
  <si>
    <t>2770</t>
  </si>
  <si>
    <t>office@ofnerhydraulik.at</t>
  </si>
  <si>
    <t>02634 7436</t>
  </si>
  <si>
    <t>99436173</t>
  </si>
  <si>
    <t>Straßwalchen</t>
  </si>
  <si>
    <t xml:space="preserve">Carputt e.U. </t>
  </si>
  <si>
    <t>Salzburger Straße 23</t>
  </si>
  <si>
    <t>5204</t>
  </si>
  <si>
    <t>auto@carputt.at</t>
  </si>
  <si>
    <t>0664 1969602</t>
  </si>
  <si>
    <t>99436243</t>
  </si>
  <si>
    <t xml:space="preserve">J. Manhardt Ges.m.b.H </t>
  </si>
  <si>
    <t>Himbergerstr. 32</t>
  </si>
  <si>
    <t>autohaus.manhardt@aon.at</t>
  </si>
  <si>
    <t>01 688 53 10</t>
  </si>
  <si>
    <t>99436260</t>
  </si>
  <si>
    <t>Seeboden</t>
  </si>
  <si>
    <t xml:space="preserve">Garten &amp; Floristik Winkler KG </t>
  </si>
  <si>
    <t>Seehofstraße 36</t>
  </si>
  <si>
    <t>9871</t>
  </si>
  <si>
    <t>info@garten-winkler.at</t>
  </si>
  <si>
    <t>04762 81203</t>
  </si>
  <si>
    <t>99436278</t>
  </si>
  <si>
    <t>Feldkirchen in Kärnten</t>
  </si>
  <si>
    <t xml:space="preserve">SP-Automobile </t>
  </si>
  <si>
    <t>kfzservicespauto@gmail.com</t>
  </si>
  <si>
    <t>0676 63 62 821</t>
  </si>
  <si>
    <t>99436303</t>
  </si>
  <si>
    <t xml:space="preserve">Autohaus Schwarz </t>
  </si>
  <si>
    <t>Betriebsgebiet Nord 4</t>
  </si>
  <si>
    <t>office@autohausschwarz.at</t>
  </si>
  <si>
    <t>02173 80060</t>
  </si>
  <si>
    <t>99436378</t>
  </si>
  <si>
    <t xml:space="preserve">Autohaus Tschernutter e.U. </t>
  </si>
  <si>
    <t>Stadionstraße 14</t>
  </si>
  <si>
    <t>carmen.tschernutter@gmx.at</t>
  </si>
  <si>
    <t>04246 29477</t>
  </si>
  <si>
    <t>99436387</t>
  </si>
  <si>
    <t xml:space="preserve">JT Reifenlogistik GmbH </t>
  </si>
  <si>
    <t>Seybelgasse 13/10</t>
  </si>
  <si>
    <t>99436420</t>
  </si>
  <si>
    <t>Seyring</t>
  </si>
  <si>
    <t xml:space="preserve">E.M.R. Folienconcepts e.U. </t>
  </si>
  <si>
    <t>Holzsteinstr. 6A</t>
  </si>
  <si>
    <t>99436437</t>
  </si>
  <si>
    <t xml:space="preserve">Adolf Toferer GmbH &amp; Co KG </t>
  </si>
  <si>
    <t>Bahnhofstraße 57</t>
  </si>
  <si>
    <t>99436463</t>
  </si>
  <si>
    <t>Grafendorf bei Hartberg</t>
  </si>
  <si>
    <t xml:space="preserve">Stefanus Schmelzer-Ziringer </t>
  </si>
  <si>
    <t>Hauptstraße 326</t>
  </si>
  <si>
    <t>stefan.schmelzer@utanet.at</t>
  </si>
  <si>
    <t>03338 32016</t>
  </si>
  <si>
    <t>99436464</t>
  </si>
  <si>
    <t xml:space="preserve">Jan Kruk Ges.m.b.H. </t>
  </si>
  <si>
    <t>Wichtelgasse 41/3</t>
  </si>
  <si>
    <t>office@dein-kfz.at</t>
  </si>
  <si>
    <t>01 4813050-11</t>
  </si>
  <si>
    <t>99436544</t>
  </si>
  <si>
    <t>Bezau</t>
  </si>
  <si>
    <t>Auto Metzler e. U. Fahrzeugtechnik</t>
  </si>
  <si>
    <t>Wilbinger 218</t>
  </si>
  <si>
    <t>05514 2151</t>
  </si>
  <si>
    <t>99436625</t>
  </si>
  <si>
    <t>Automobile Service &amp; Reparatur GmbH Alfred Zach</t>
  </si>
  <si>
    <t>Oberthalheim 33</t>
  </si>
  <si>
    <t>alfred.zach@aon.at</t>
  </si>
  <si>
    <t>07672 23638</t>
  </si>
  <si>
    <t>99436640</t>
  </si>
  <si>
    <t>Ellmau</t>
  </si>
  <si>
    <t xml:space="preserve">Thomas Niederstrasser </t>
  </si>
  <si>
    <t>Auwinkl 13B</t>
  </si>
  <si>
    <t>6352</t>
  </si>
  <si>
    <t>t.niederstrasser@aon.at</t>
  </si>
  <si>
    <t>05358 3876</t>
  </si>
  <si>
    <t>99436644</t>
  </si>
  <si>
    <t>Weissenkirchen i. A.</t>
  </si>
  <si>
    <t xml:space="preserve">Karosserie Grabner </t>
  </si>
  <si>
    <t>Röth 16</t>
  </si>
  <si>
    <t>info@karosserie-grabner.at</t>
  </si>
  <si>
    <t>0664 2261106</t>
  </si>
  <si>
    <t>99436695</t>
  </si>
  <si>
    <t>Breitenleer Straße 104</t>
  </si>
  <si>
    <t>99436710</t>
  </si>
  <si>
    <t>Flandorf</t>
  </si>
  <si>
    <t>KWM - KFZ-Werkstätte Misner Martin Misner</t>
  </si>
  <si>
    <t>office@kwm.at</t>
  </si>
  <si>
    <t>0664 3958236</t>
  </si>
  <si>
    <t>99436724</t>
  </si>
  <si>
    <t>St. Marienkirchen am Hausruck</t>
  </si>
  <si>
    <t xml:space="preserve">Thomas Frauscher </t>
  </si>
  <si>
    <t>Unering 5</t>
  </si>
  <si>
    <t>office@carsandmore.at</t>
  </si>
  <si>
    <t>0660 572 9999</t>
  </si>
  <si>
    <t>99436750</t>
  </si>
  <si>
    <t>Sigless</t>
  </si>
  <si>
    <t xml:space="preserve">Reifen John </t>
  </si>
  <si>
    <t>Hauptstraße 32</t>
  </si>
  <si>
    <t>7032</t>
  </si>
  <si>
    <t>99436751</t>
  </si>
  <si>
    <t>Wildschönau-Niederau</t>
  </si>
  <si>
    <t xml:space="preserve">Siedler GmbH &amp; Co KG </t>
  </si>
  <si>
    <t>Wildschönauerstraße 278</t>
  </si>
  <si>
    <t>shellstation@ad-siedler.at</t>
  </si>
  <si>
    <t>0664 256 62 28</t>
  </si>
  <si>
    <t>99436752</t>
  </si>
  <si>
    <t xml:space="preserve">Hermann Krakowsky </t>
  </si>
  <si>
    <t>Alte Bundesstraße 13</t>
  </si>
  <si>
    <t>info@a-z-krakowsky.at</t>
  </si>
  <si>
    <t>06452 30130</t>
  </si>
  <si>
    <t>99436753</t>
  </si>
  <si>
    <t xml:space="preserve">Franz Pitzer </t>
  </si>
  <si>
    <t>Stanz 108</t>
  </si>
  <si>
    <t>office@pitzer-kfz.at</t>
  </si>
  <si>
    <t>0664 1621808</t>
  </si>
  <si>
    <t>99436754</t>
  </si>
  <si>
    <t xml:space="preserve">Karl Nöhammer </t>
  </si>
  <si>
    <t>Schwertfern 22</t>
  </si>
  <si>
    <t>99436755</t>
  </si>
  <si>
    <t xml:space="preserve">Anton Reibenbacher </t>
  </si>
  <si>
    <t>Hauptstr. 113a</t>
  </si>
  <si>
    <t>office@kfz-reibenbacher.at</t>
  </si>
  <si>
    <t>03577 25193-0</t>
  </si>
  <si>
    <t>99436756</t>
  </si>
  <si>
    <t>ABZ Ausbildungszentrum des Landes Steier</t>
  </si>
  <si>
    <t>Hoffeldstraße 20</t>
  </si>
  <si>
    <t>8046</t>
  </si>
  <si>
    <t>abz@stmk.gv.at</t>
  </si>
  <si>
    <t>0316 692576</t>
  </si>
  <si>
    <t>99436821</t>
  </si>
  <si>
    <t xml:space="preserve">Franz Egger </t>
  </si>
  <si>
    <t>Franz-Ofnerstraße 17</t>
  </si>
  <si>
    <t>kfz-egger@gmx.at</t>
  </si>
  <si>
    <t>0662 450510</t>
  </si>
  <si>
    <t>99436828</t>
  </si>
  <si>
    <t xml:space="preserve">Denzel-Unterberger GmbH &amp; Co KG </t>
  </si>
  <si>
    <t>Griesauweg 28</t>
  </si>
  <si>
    <t>99436843</t>
  </si>
  <si>
    <t>Kaiser Mario GmbH Autohaus</t>
  </si>
  <si>
    <t>Angerner-Ortsstraße 34</t>
  </si>
  <si>
    <t>autohaus-kaiser@a1.net</t>
  </si>
  <si>
    <t>02782 83177</t>
  </si>
  <si>
    <t>99436846</t>
  </si>
  <si>
    <t xml:space="preserve">Norbert Kraajic </t>
  </si>
  <si>
    <t>99436867</t>
  </si>
  <si>
    <t xml:space="preserve">Autohaus Robinson KG </t>
  </si>
  <si>
    <t>Kärntner Straße 30</t>
  </si>
  <si>
    <t>8021</t>
  </si>
  <si>
    <t>info@robinson.at</t>
  </si>
  <si>
    <t>0316 780-0</t>
  </si>
  <si>
    <t>99436929</t>
  </si>
  <si>
    <t xml:space="preserve">Pletter KFZ Technik GmbH </t>
  </si>
  <si>
    <t>Schönbrunner Allee 41</t>
  </si>
  <si>
    <t>office@pletter.at</t>
  </si>
  <si>
    <t>01 699 39 31</t>
  </si>
  <si>
    <t>99436933</t>
  </si>
  <si>
    <t xml:space="preserve">Becker &amp; Wenzler GmbH </t>
  </si>
  <si>
    <t>Lustkandlgasse 29</t>
  </si>
  <si>
    <t>office@becker-wenzler.at</t>
  </si>
  <si>
    <t>01 3170252</t>
  </si>
  <si>
    <t>99436972</t>
  </si>
  <si>
    <t xml:space="preserve">Autohaus Moik GmbH &amp; Co KG </t>
  </si>
  <si>
    <t>Karbach 30</t>
  </si>
  <si>
    <t>99436980</t>
  </si>
  <si>
    <t xml:space="preserve">Auto Huber Ges.m.b.H. </t>
  </si>
  <si>
    <t>Zeller Straße 89</t>
  </si>
  <si>
    <t>office@vwauto-huber.at</t>
  </si>
  <si>
    <t>06562 6253-0</t>
  </si>
  <si>
    <t>99437024</t>
  </si>
  <si>
    <t xml:space="preserve">Bernhard Bräuer </t>
  </si>
  <si>
    <t>office@kfz-braeuer.at</t>
  </si>
  <si>
    <t>07218 469</t>
  </si>
  <si>
    <t>99437056</t>
  </si>
  <si>
    <t xml:space="preserve">M. Scheinecker GesmbH </t>
  </si>
  <si>
    <t>Edisonstr. 3</t>
  </si>
  <si>
    <t>07682 6363-0</t>
  </si>
  <si>
    <t>99437113</t>
  </si>
  <si>
    <t>Oberhofen am Irrsee</t>
  </si>
  <si>
    <t xml:space="preserve">Stefan Sporer </t>
  </si>
  <si>
    <t>Fischof 28</t>
  </si>
  <si>
    <t>4894</t>
  </si>
  <si>
    <t>99437120</t>
  </si>
  <si>
    <t>St. Margarethen an der Raab</t>
  </si>
  <si>
    <t xml:space="preserve">RMH OG </t>
  </si>
  <si>
    <t>Entschendorf 1</t>
  </si>
  <si>
    <t>8321</t>
  </si>
  <si>
    <t>office@rmh.co.at</t>
  </si>
  <si>
    <t>03119 30800</t>
  </si>
  <si>
    <t>99437134</t>
  </si>
  <si>
    <t xml:space="preserve">LHL KFZ-Werkstatt OG </t>
  </si>
  <si>
    <t>Gewerbegasse 10</t>
  </si>
  <si>
    <t>office@lhl-kfz.at</t>
  </si>
  <si>
    <t>0732 683724</t>
  </si>
  <si>
    <t>99437233</t>
  </si>
  <si>
    <t>St. Peter/Ahrntal</t>
  </si>
  <si>
    <t xml:space="preserve">Hannes Moser </t>
  </si>
  <si>
    <t>St. Peter 28/A</t>
  </si>
  <si>
    <t>99437344</t>
  </si>
  <si>
    <t xml:space="preserve">Wimmer &amp; Wimmer GmbH </t>
  </si>
  <si>
    <t>Am Straßfeld 2</t>
  </si>
  <si>
    <t>99437381</t>
  </si>
  <si>
    <t xml:space="preserve">Onur Yildirim </t>
  </si>
  <si>
    <t>Sechshauserstraße 114/1</t>
  </si>
  <si>
    <t>99437385</t>
  </si>
  <si>
    <t>Tobaj</t>
  </si>
  <si>
    <t xml:space="preserve">Autohaus Simon GmbH </t>
  </si>
  <si>
    <t>Tobaj 147</t>
  </si>
  <si>
    <t>simon7544@simon.skoda.co.at</t>
  </si>
  <si>
    <t>03322 42530</t>
  </si>
  <si>
    <t>99437447</t>
  </si>
  <si>
    <t xml:space="preserve">Victor Mariscal </t>
  </si>
  <si>
    <t>99437466</t>
  </si>
  <si>
    <t>Thomas Sterrer Kfz-Technik</t>
  </si>
  <si>
    <t>Rudolf-Diesel-Straße 1</t>
  </si>
  <si>
    <t>kfz-sterrer@gmx.at</t>
  </si>
  <si>
    <t>0676 337 59 33</t>
  </si>
  <si>
    <t>99437496</t>
  </si>
  <si>
    <t xml:space="preserve">Auothaus Hofer &amp; Co GmbH </t>
  </si>
  <si>
    <t>Walter-Simmer-Str. 1</t>
  </si>
  <si>
    <t>hans.hofer@autohaus.at</t>
  </si>
  <si>
    <t>06232 22210</t>
  </si>
  <si>
    <t>99437509</t>
  </si>
  <si>
    <t xml:space="preserve">KFZ-Meisterbetrieb Serkan Özkal </t>
  </si>
  <si>
    <t>Holzmeisterstraße 4</t>
  </si>
  <si>
    <t>kfz-oezkal@hotmail.com</t>
  </si>
  <si>
    <t>0660 6809221</t>
  </si>
  <si>
    <t>99437629</t>
  </si>
  <si>
    <t>Diepolz</t>
  </si>
  <si>
    <t>Martin Rottensteiner Autoglasdienst</t>
  </si>
  <si>
    <t>Gasslweg 1</t>
  </si>
  <si>
    <t>office@autoglasdienst.at</t>
  </si>
  <si>
    <t>0699/11 64 70 73</t>
  </si>
  <si>
    <t>99437699</t>
  </si>
  <si>
    <t>Seekirchen</t>
  </si>
  <si>
    <t xml:space="preserve">Autoklinik OG </t>
  </si>
  <si>
    <t>Mayerlehen 43</t>
  </si>
  <si>
    <t>auto-klinik@gmx.at</t>
  </si>
  <si>
    <t>0660 5080540</t>
  </si>
  <si>
    <t>99437788</t>
  </si>
  <si>
    <t>Hautzendorf</t>
  </si>
  <si>
    <t xml:space="preserve">Reinhard Nagl </t>
  </si>
  <si>
    <t>Hauptstraße 18</t>
  </si>
  <si>
    <t>2123</t>
  </si>
  <si>
    <t>office@kfz-nagl.at</t>
  </si>
  <si>
    <t>0664 5507710</t>
  </si>
  <si>
    <t>99437825</t>
  </si>
  <si>
    <t>Redlham</t>
  </si>
  <si>
    <t xml:space="preserve">Karl Schöffl </t>
  </si>
  <si>
    <t>Landertsham 7</t>
  </si>
  <si>
    <t>4846</t>
  </si>
  <si>
    <t>karl.schoeffl@aon.at</t>
  </si>
  <si>
    <t>07674 62043</t>
  </si>
  <si>
    <t>99437879</t>
  </si>
  <si>
    <t>Özlem Yildirim Blitzbatterie Notdienstservice</t>
  </si>
  <si>
    <t>Sechshauser Straße 114/1</t>
  </si>
  <si>
    <t>99437884</t>
  </si>
  <si>
    <t xml:space="preserve">Gottfried Sackl e. U. </t>
  </si>
  <si>
    <t>Grazer Straße 155</t>
  </si>
  <si>
    <t>8434</t>
  </si>
  <si>
    <t>office@sackl.at</t>
  </si>
  <si>
    <t>03452 83765-0</t>
  </si>
  <si>
    <t>99437885</t>
  </si>
  <si>
    <t>Kammern im Liesingtal</t>
  </si>
  <si>
    <t xml:space="preserve">Johann Haissl </t>
  </si>
  <si>
    <t>Mühlgraben 17</t>
  </si>
  <si>
    <t>8773</t>
  </si>
  <si>
    <t>99437955</t>
  </si>
  <si>
    <t xml:space="preserve">Autohaus Miro GmbH </t>
  </si>
  <si>
    <t>Brunner Straße 69</t>
  </si>
  <si>
    <t>mail@ah-miro.at</t>
  </si>
  <si>
    <t>01 86 53 88 0-12</t>
  </si>
  <si>
    <t>99437966</t>
  </si>
  <si>
    <t>Handelsring 5a</t>
  </si>
  <si>
    <t>asten@wm-fahrzeugteile.at</t>
  </si>
  <si>
    <t>07224 65441-150</t>
  </si>
  <si>
    <t>99437977</t>
  </si>
  <si>
    <t>Pörtschach am Wörther See</t>
  </si>
  <si>
    <t xml:space="preserve">Smail Deomic </t>
  </si>
  <si>
    <t>Karawankenblickstraße 126</t>
  </si>
  <si>
    <t>9210</t>
  </si>
  <si>
    <t>99437978</t>
  </si>
  <si>
    <t xml:space="preserve">Maurice Braber </t>
  </si>
  <si>
    <t>Au 51</t>
  </si>
  <si>
    <t>maurice@bs-kfz.at</t>
  </si>
  <si>
    <t>0699 12289914</t>
  </si>
  <si>
    <t>99438012</t>
  </si>
  <si>
    <t xml:space="preserve">Auto Martin Ruprecht </t>
  </si>
  <si>
    <t>Am Sonnenhang 20</t>
  </si>
  <si>
    <t>0664 5202018</t>
  </si>
  <si>
    <t>99438089</t>
  </si>
  <si>
    <t xml:space="preserve">Auto Nett GmbH </t>
  </si>
  <si>
    <t>Lohnergasse 3A</t>
  </si>
  <si>
    <t>office@autonett.at</t>
  </si>
  <si>
    <t>0676 4499150</t>
  </si>
  <si>
    <t>99438107</t>
  </si>
  <si>
    <t xml:space="preserve">Die Werkstatt Grafl GmbH </t>
  </si>
  <si>
    <t>office@diewerkstatt-grafl.at</t>
  </si>
  <si>
    <t>0268620150</t>
  </si>
  <si>
    <t>99438129</t>
  </si>
  <si>
    <t>Feldkirch-Gisingen</t>
  </si>
  <si>
    <t>Kapfgarage Lampert &amp; Dolinar OG</t>
  </si>
  <si>
    <t>kapfgarage@aon.at</t>
  </si>
  <si>
    <t>99438153</t>
  </si>
  <si>
    <t xml:space="preserve">Autohaus Brunner e.U. </t>
  </si>
  <si>
    <t>Haxbach 597</t>
  </si>
  <si>
    <t>autohaus-brunner@aon.at</t>
  </si>
  <si>
    <t>03326 52710</t>
  </si>
  <si>
    <t>99438156</t>
  </si>
  <si>
    <t xml:space="preserve">KFZ Krug </t>
  </si>
  <si>
    <t>Frischg 16</t>
  </si>
  <si>
    <t>office@kfz-krug.at</t>
  </si>
  <si>
    <t>04246 23 67</t>
  </si>
  <si>
    <t>99438202</t>
  </si>
  <si>
    <t>Groß Sankt Florian</t>
  </si>
  <si>
    <t xml:space="preserve">ACI Spezialwerkstatt GmbH </t>
  </si>
  <si>
    <t>Schrötten 2</t>
  </si>
  <si>
    <t>8522</t>
  </si>
  <si>
    <t>verkauf@mein-importwagen.at</t>
  </si>
  <si>
    <t>0676 5503608</t>
  </si>
  <si>
    <t>99438237</t>
  </si>
  <si>
    <t>Gemeinlebarn</t>
  </si>
  <si>
    <t xml:space="preserve">Eric Maier </t>
  </si>
  <si>
    <t>Lobfeldstraße 14</t>
  </si>
  <si>
    <t>3133</t>
  </si>
  <si>
    <t>99438239</t>
  </si>
  <si>
    <t xml:space="preserve">Klemens Mack </t>
  </si>
  <si>
    <t>Großklein 97</t>
  </si>
  <si>
    <t>kfz-mack@aon.at</t>
  </si>
  <si>
    <t>03456 500 84</t>
  </si>
  <si>
    <t>99438266</t>
  </si>
  <si>
    <t xml:space="preserve">Concept Car Service KG </t>
  </si>
  <si>
    <t>Breitenfurterstr. 149</t>
  </si>
  <si>
    <t>99438289</t>
  </si>
  <si>
    <t xml:space="preserve">Günter Köfler GmbH </t>
  </si>
  <si>
    <t>Hans-Liebherr-Straße 21</t>
  </si>
  <si>
    <t>info@kfz-koefler.at</t>
  </si>
  <si>
    <t>05262 63280-0</t>
  </si>
  <si>
    <t>99438300</t>
  </si>
  <si>
    <t>Maissau</t>
  </si>
  <si>
    <t xml:space="preserve">KFZ Authried </t>
  </si>
  <si>
    <t>Wiener Straße 5</t>
  </si>
  <si>
    <t>3712</t>
  </si>
  <si>
    <t>office@authried.at</t>
  </si>
  <si>
    <t>02958 822 27</t>
  </si>
  <si>
    <t>99438443</t>
  </si>
  <si>
    <t>Ahrntal</t>
  </si>
  <si>
    <t>Garage Obermair KG Inh. Günther Obermair</t>
  </si>
  <si>
    <t>St. Johann/Gisse 61</t>
  </si>
  <si>
    <t>0039 0474 671294</t>
  </si>
  <si>
    <t>99438456</t>
  </si>
  <si>
    <t>Puch bei Hallein</t>
  </si>
  <si>
    <t xml:space="preserve">Justizanstalt Salzburg </t>
  </si>
  <si>
    <t>Urstein Nord 73</t>
  </si>
  <si>
    <t>5412</t>
  </si>
  <si>
    <t>99438457</t>
  </si>
  <si>
    <t xml:space="preserve">Mittermair GmbH </t>
  </si>
  <si>
    <t>Leonfeldner Straße 199</t>
  </si>
  <si>
    <t>office@karosserieprofi.at</t>
  </si>
  <si>
    <t>0732 254652-0</t>
  </si>
  <si>
    <t>99438458</t>
  </si>
  <si>
    <t>Weinitzen</t>
  </si>
  <si>
    <t xml:space="preserve">Herbert Sauseng </t>
  </si>
  <si>
    <t>Weizerstraße 4</t>
  </si>
  <si>
    <t>8044</t>
  </si>
  <si>
    <t>office@autohaus-sauseng.at</t>
  </si>
  <si>
    <t>03132 3383</t>
  </si>
  <si>
    <t>99438473</t>
  </si>
  <si>
    <t>KFZ Fachwerkstätte Kalvarienberg GmbH</t>
  </si>
  <si>
    <t>Kalvarienberggasse 62</t>
  </si>
  <si>
    <t>info@autoservicecenter.at</t>
  </si>
  <si>
    <t>01 405 48 48</t>
  </si>
  <si>
    <t>99438496</t>
  </si>
  <si>
    <t>Hubert Schwaiger Kfz-Fachbetrieb</t>
  </si>
  <si>
    <t>Am Bahnhof 14</t>
  </si>
  <si>
    <t>99438691</t>
  </si>
  <si>
    <t>Schladming</t>
  </si>
  <si>
    <t xml:space="preserve">KA-RO </t>
  </si>
  <si>
    <t>Bahnhofstr. 786</t>
  </si>
  <si>
    <t>8970</t>
  </si>
  <si>
    <t>ka-ro@schladming-net.at</t>
  </si>
  <si>
    <t>03687 20532</t>
  </si>
  <si>
    <t>99438743</t>
  </si>
  <si>
    <t>Strass im Zillertal</t>
  </si>
  <si>
    <t xml:space="preserve">Gebrüder Falch GmbH &amp; Co KG </t>
  </si>
  <si>
    <t>Siedlung 77</t>
  </si>
  <si>
    <t>info.strass@falch.co.at</t>
  </si>
  <si>
    <t>05244 6900-0</t>
  </si>
  <si>
    <t>99438744</t>
  </si>
  <si>
    <t xml:space="preserve">Auto-Technik Wrumnig </t>
  </si>
  <si>
    <t>Strohgasse 9</t>
  </si>
  <si>
    <t>office@at-autotechnik.at</t>
  </si>
  <si>
    <t>0463 282742</t>
  </si>
  <si>
    <t>99438745</t>
  </si>
  <si>
    <t xml:space="preserve">Autohaus Ornig GmbH &amp; Co KG </t>
  </si>
  <si>
    <t>Marburger Straße 107</t>
  </si>
  <si>
    <t>autohaus@ford-ornig.at</t>
  </si>
  <si>
    <t>03452 82652</t>
  </si>
  <si>
    <t>99438762</t>
  </si>
  <si>
    <t>Eisner Auto Südring 332 Vertrieb und Service GmbH</t>
  </si>
  <si>
    <t>Südring 332</t>
  </si>
  <si>
    <t>office9020@eisner.at</t>
  </si>
  <si>
    <t>0463 37238</t>
  </si>
  <si>
    <t>99438766</t>
  </si>
  <si>
    <t xml:space="preserve">ÖHTB Fahrtendienst </t>
  </si>
  <si>
    <t>Kaiser Ebersdorfer Straße 69</t>
  </si>
  <si>
    <t>dispo@oehtb-fahrtendienst.at</t>
  </si>
  <si>
    <t>01-768-50-80</t>
  </si>
  <si>
    <t>99438795</t>
  </si>
  <si>
    <t xml:space="preserve">GRAD Transport GmbH </t>
  </si>
  <si>
    <t>Pluskaufstrasse 11</t>
  </si>
  <si>
    <t>office@transdanubia.com</t>
  </si>
  <si>
    <t>02236/23770</t>
  </si>
  <si>
    <t>99438811</t>
  </si>
  <si>
    <t xml:space="preserve">Trost Auto Service Technik GmbH </t>
  </si>
  <si>
    <t>innsbruck@wm-fahrzeugteile.at</t>
  </si>
  <si>
    <t>0512 365262-150</t>
  </si>
  <si>
    <t>99438837</t>
  </si>
  <si>
    <t>Nötsch</t>
  </si>
  <si>
    <t xml:space="preserve">Michael Schnabl </t>
  </si>
  <si>
    <t>Nötsch 85</t>
  </si>
  <si>
    <t>9611</t>
  </si>
  <si>
    <t>office@kfz-schnabl.com</t>
  </si>
  <si>
    <t>04256 2136</t>
  </si>
  <si>
    <t>99438852</t>
  </si>
  <si>
    <t>Samariterbund Wien Rettung u. Soziale Dienste gemeinnützige GmbH</t>
  </si>
  <si>
    <t>Hollergasse 2-6</t>
  </si>
  <si>
    <t>info@samariterbund.net</t>
  </si>
  <si>
    <t>01 89145-226</t>
  </si>
  <si>
    <t>99438910</t>
  </si>
  <si>
    <t xml:space="preserve">Auto Strohbichler KG </t>
  </si>
  <si>
    <t>Salzburgerstraße 23</t>
  </si>
  <si>
    <t>strohbichler@partner.renault.at</t>
  </si>
  <si>
    <t>06223 2208</t>
  </si>
  <si>
    <t>99438914</t>
  </si>
  <si>
    <t xml:space="preserve">UKO Autoglas Ges.m.b.H. </t>
  </si>
  <si>
    <t>Gierstergasse 5</t>
  </si>
  <si>
    <t>uko@uko.at</t>
  </si>
  <si>
    <t>01 813 35 50</t>
  </si>
  <si>
    <t>99438919</t>
  </si>
  <si>
    <t xml:space="preserve">KFZ-Handel Jusufi Sait </t>
  </si>
  <si>
    <t>Karl Praunseys Str. 18</t>
  </si>
  <si>
    <t>automobileat@yahoo.de</t>
  </si>
  <si>
    <t>02246 34146</t>
  </si>
  <si>
    <t>99438952</t>
  </si>
  <si>
    <t xml:space="preserve">Özkan Eymur </t>
  </si>
  <si>
    <t>Hohenstaufengasse 4</t>
  </si>
  <si>
    <t>office@kfz-tokat.at</t>
  </si>
  <si>
    <t>0664 5343252</t>
  </si>
  <si>
    <t>99438959</t>
  </si>
  <si>
    <t>Waidhofen an der Thaya</t>
  </si>
  <si>
    <t xml:space="preserve">Autoglas-Fachbetrieb Wühl </t>
  </si>
  <si>
    <t>Thayastraße 1</t>
  </si>
  <si>
    <t>windwuehl@aon.at</t>
  </si>
  <si>
    <t>02842 53005</t>
  </si>
  <si>
    <t>99438968</t>
  </si>
  <si>
    <t xml:space="preserve">Talkner GmbH </t>
  </si>
  <si>
    <t>Schremser Straße 81</t>
  </si>
  <si>
    <t>office@talkner.at</t>
  </si>
  <si>
    <t>02862 52785-0</t>
  </si>
  <si>
    <t>99438974</t>
  </si>
  <si>
    <t>Waidegg</t>
  </si>
  <si>
    <t xml:space="preserve">Autohaus Scheiber </t>
  </si>
  <si>
    <t>Waidegg 56</t>
  </si>
  <si>
    <t>9631</t>
  </si>
  <si>
    <t>info@opel-scheiber.at</t>
  </si>
  <si>
    <t>04284 454</t>
  </si>
  <si>
    <t>99438976</t>
  </si>
  <si>
    <t xml:space="preserve">KFZ Matasovic </t>
  </si>
  <si>
    <t>Wienerstr. 57</t>
  </si>
  <si>
    <t>office@kfzmatasovic.at</t>
  </si>
  <si>
    <t>02266 64606</t>
  </si>
  <si>
    <t>99439173</t>
  </si>
  <si>
    <t>Montal/St. Lorenzen</t>
  </si>
  <si>
    <t xml:space="preserve">KFZ Steger </t>
  </si>
  <si>
    <t>Baumüllerboden 8</t>
  </si>
  <si>
    <t>info@kfzsteger.it</t>
  </si>
  <si>
    <t>0474 40 40 48</t>
  </si>
  <si>
    <t>99439199</t>
  </si>
  <si>
    <t>Neusiedl</t>
  </si>
  <si>
    <t xml:space="preserve">Markus Weinberger </t>
  </si>
  <si>
    <t>Dorfstraße 49</t>
  </si>
  <si>
    <t>markus.weinberger@aon.at</t>
  </si>
  <si>
    <t>02672 85628</t>
  </si>
  <si>
    <t>99439200</t>
  </si>
  <si>
    <t xml:space="preserve">KFZ-Technik Drexler </t>
  </si>
  <si>
    <t>Friedhofgasse 16</t>
  </si>
  <si>
    <t>0676 6099713</t>
  </si>
  <si>
    <t>99439263</t>
  </si>
  <si>
    <t>Teufenbach</t>
  </si>
  <si>
    <t xml:space="preserve">Franz Lercher GmbH </t>
  </si>
  <si>
    <t>Sägeweg 1</t>
  </si>
  <si>
    <t>8833</t>
  </si>
  <si>
    <t>office@lerchergmbh.at</t>
  </si>
  <si>
    <t>03582 2362</t>
  </si>
  <si>
    <t>99439326</t>
  </si>
  <si>
    <t>Stadl an der Mur</t>
  </si>
  <si>
    <t xml:space="preserve">Heilmayer GmbH </t>
  </si>
  <si>
    <t>Stadl 190</t>
  </si>
  <si>
    <t>8862</t>
  </si>
  <si>
    <t>heilmayer@aon.at</t>
  </si>
  <si>
    <t>03534 2870</t>
  </si>
  <si>
    <t>99439338</t>
  </si>
  <si>
    <t>Schildorn</t>
  </si>
  <si>
    <t xml:space="preserve">KFZ-Schachl </t>
  </si>
  <si>
    <t>Ebersau 69</t>
  </si>
  <si>
    <t>4920</t>
  </si>
  <si>
    <t>office@kfz-schachl.at</t>
  </si>
  <si>
    <t>07754 36000</t>
  </si>
  <si>
    <t>99439340</t>
  </si>
  <si>
    <t>Andreas Kuster KFZ- Werkstatt + Handel</t>
  </si>
  <si>
    <t>Fischbachgasse 64/a</t>
  </si>
  <si>
    <t>andreas.kuster@live.at</t>
  </si>
  <si>
    <t>0664 1236322</t>
  </si>
  <si>
    <t>99439348</t>
  </si>
  <si>
    <t>St. Johann am Walde</t>
  </si>
  <si>
    <t xml:space="preserve">Georg Furtner </t>
  </si>
  <si>
    <t>Frauschereck 66</t>
  </si>
  <si>
    <t>5242</t>
  </si>
  <si>
    <t>99439355</t>
  </si>
  <si>
    <t xml:space="preserve">Reiterer GmbH </t>
  </si>
  <si>
    <t>Frauentaler Straße 104</t>
  </si>
  <si>
    <t>info@reiterer-autohaus.at</t>
  </si>
  <si>
    <t>03462 7920</t>
  </si>
  <si>
    <t>99439392</t>
  </si>
  <si>
    <t>Brünner Straße 62</t>
  </si>
  <si>
    <t>office@denzel.at</t>
  </si>
  <si>
    <t>01-740 20-0</t>
  </si>
  <si>
    <t>99439393</t>
  </si>
  <si>
    <t xml:space="preserve">Christian Lindlbauer </t>
  </si>
  <si>
    <t>Allenweg 1/4</t>
  </si>
  <si>
    <t>99439413</t>
  </si>
  <si>
    <t xml:space="preserve">Autoglas-Fachbetrieb Hubner </t>
  </si>
  <si>
    <t>Salzburgerstraße 30</t>
  </si>
  <si>
    <t>99439416</t>
  </si>
  <si>
    <t>Tieschen</t>
  </si>
  <si>
    <t xml:space="preserve">Glauninger GmbH </t>
  </si>
  <si>
    <t>Tieschen 100</t>
  </si>
  <si>
    <t>8355</t>
  </si>
  <si>
    <t>03475 23 26</t>
  </si>
  <si>
    <t>99439463</t>
  </si>
  <si>
    <t>Erlauf</t>
  </si>
  <si>
    <t xml:space="preserve">Franz Freitag </t>
  </si>
  <si>
    <t>Erlaufstraße 35</t>
  </si>
  <si>
    <t>3253</t>
  </si>
  <si>
    <t>office@kfz-freitag.at</t>
  </si>
  <si>
    <t>02757 6227-0</t>
  </si>
  <si>
    <t>99439501</t>
  </si>
  <si>
    <t xml:space="preserve">Raimund Stanger </t>
  </si>
  <si>
    <t>Josef-Pirchl-Straße 42</t>
  </si>
  <si>
    <t>info@radservice.at</t>
  </si>
  <si>
    <t>05356 62549</t>
  </si>
  <si>
    <t>99439538</t>
  </si>
  <si>
    <t>Frankenburg am Hausruck</t>
  </si>
  <si>
    <t xml:space="preserve">Aicher KFZ GmbH </t>
  </si>
  <si>
    <t>Kellerweg 6</t>
  </si>
  <si>
    <t>4873</t>
  </si>
  <si>
    <t>office@aicherkg-kfz.at</t>
  </si>
  <si>
    <t>07683 7995</t>
  </si>
  <si>
    <t>99439541</t>
  </si>
  <si>
    <t xml:space="preserve">Christoph Steurer </t>
  </si>
  <si>
    <t>Brand 36</t>
  </si>
  <si>
    <t>99439635</t>
  </si>
  <si>
    <t>KFZ - Peter e.U. Dipl.-Techn. Thomas Peter</t>
  </si>
  <si>
    <t>Siemensstraße 105</t>
  </si>
  <si>
    <t>office@kfz-peter.at</t>
  </si>
  <si>
    <t>01 / 997 41 35</t>
  </si>
  <si>
    <t>99439638</t>
  </si>
  <si>
    <t>Marbach an der Donau</t>
  </si>
  <si>
    <t xml:space="preserve">Poppis-Werkstatt </t>
  </si>
  <si>
    <t>Steinwandweg 39</t>
  </si>
  <si>
    <t>3671</t>
  </si>
  <si>
    <t>office@poppis-werkstatt.at</t>
  </si>
  <si>
    <t>0664 3490130</t>
  </si>
  <si>
    <t>99439669</t>
  </si>
  <si>
    <t>Neukirchen an der Vöckla</t>
  </si>
  <si>
    <t xml:space="preserve">Wilhelm Ott </t>
  </si>
  <si>
    <t>Hauptstraße 17</t>
  </si>
  <si>
    <t>4872</t>
  </si>
  <si>
    <t>kfz.ott@aon.at</t>
  </si>
  <si>
    <t>07682 7354</t>
  </si>
  <si>
    <t>99439739</t>
  </si>
  <si>
    <t xml:space="preserve">KFZ GOGO </t>
  </si>
  <si>
    <t>Industriegelände 1 Halle B</t>
  </si>
  <si>
    <t>autospengler@kfz-gogo.at</t>
  </si>
  <si>
    <t>02683 30169</t>
  </si>
  <si>
    <t>99439741</t>
  </si>
  <si>
    <t>Loretto</t>
  </si>
  <si>
    <t xml:space="preserve">Kfz Schraufstädter e.U. </t>
  </si>
  <si>
    <t>2443</t>
  </si>
  <si>
    <t>office@kfz-schraufstaedter.at</t>
  </si>
  <si>
    <t>02255/8263</t>
  </si>
  <si>
    <t>99439748</t>
  </si>
  <si>
    <t>Hornstein</t>
  </si>
  <si>
    <t xml:space="preserve">Der Schmid GmbH </t>
  </si>
  <si>
    <t>Gewerbezone 2</t>
  </si>
  <si>
    <t>7053</t>
  </si>
  <si>
    <t>office@derschmid.at</t>
  </si>
  <si>
    <t>02689 25099</t>
  </si>
  <si>
    <t>99439754</t>
  </si>
  <si>
    <t xml:space="preserve">KFZ Mesut Citak </t>
  </si>
  <si>
    <t>Aufnergasse 7</t>
  </si>
  <si>
    <t>kfzmc@a1.at</t>
  </si>
  <si>
    <t>0662 879013</t>
  </si>
  <si>
    <t>99439774</t>
  </si>
  <si>
    <t xml:space="preserve">Harald Huber </t>
  </si>
  <si>
    <t>Gösting 12</t>
  </si>
  <si>
    <t>reifen-kfzteile-huber@gmx.at</t>
  </si>
  <si>
    <t>0676/4677411</t>
  </si>
  <si>
    <t>99439799</t>
  </si>
  <si>
    <t>Eggendorf</t>
  </si>
  <si>
    <t xml:space="preserve">Kurt Lidinger </t>
  </si>
  <si>
    <t>Am Stampf 12</t>
  </si>
  <si>
    <t>kfz_lidinger@aon.at</t>
  </si>
  <si>
    <t>02622 74622</t>
  </si>
  <si>
    <t>99439804</t>
  </si>
  <si>
    <t>Rauris</t>
  </si>
  <si>
    <t xml:space="preserve">Josef Nocker </t>
  </si>
  <si>
    <t>Hundsdorfweg 17</t>
  </si>
  <si>
    <t>5661</t>
  </si>
  <si>
    <t>office@kfz-nocker.at</t>
  </si>
  <si>
    <t>06644414369</t>
  </si>
  <si>
    <t>99439807</t>
  </si>
  <si>
    <t>Gumpoldskirchen</t>
  </si>
  <si>
    <t xml:space="preserve">NOVOMATIC AG </t>
  </si>
  <si>
    <t>Wiener Str. 158</t>
  </si>
  <si>
    <t>2352</t>
  </si>
  <si>
    <t>info@novomatic.com</t>
  </si>
  <si>
    <t>02252 606-0</t>
  </si>
  <si>
    <t>99439821</t>
  </si>
  <si>
    <t xml:space="preserve">Ing. Peter Fischer </t>
  </si>
  <si>
    <t>Beckmanngasse 20</t>
  </si>
  <si>
    <t>office@autohaus-fischer.at</t>
  </si>
  <si>
    <t>01 9821396-0</t>
  </si>
  <si>
    <t>99439822</t>
  </si>
  <si>
    <t>L. R. Kfz Karosserie Lackiererei GmbH</t>
  </si>
  <si>
    <t>Hirschstettnerstr. 44/1</t>
  </si>
  <si>
    <t>hirschstetten@lucky-car.at</t>
  </si>
  <si>
    <t>0680 1424443</t>
  </si>
  <si>
    <t>99439826</t>
  </si>
  <si>
    <t>Brandberg</t>
  </si>
  <si>
    <t xml:space="preserve">KFZ - Oblasser Eduard </t>
  </si>
  <si>
    <t>Gruben 38</t>
  </si>
  <si>
    <t>99439836</t>
  </si>
  <si>
    <t>Wien-Schönbrunn</t>
  </si>
  <si>
    <t>Bundesforschungs- u. Ausbildungszentrum</t>
  </si>
  <si>
    <t>Seckendorff-Gudentweg 8</t>
  </si>
  <si>
    <t>1131</t>
  </si>
  <si>
    <t>direktion@bfw.gv.at</t>
  </si>
  <si>
    <t>01 87838-0</t>
  </si>
  <si>
    <t>99439859</t>
  </si>
  <si>
    <t>Hollersbach</t>
  </si>
  <si>
    <t>NC Metall &amp; Technik GmbH &amp; Co KG</t>
  </si>
  <si>
    <t>Jochberg 5</t>
  </si>
  <si>
    <t>5731</t>
  </si>
  <si>
    <t>faktura@metallundtechnik.at</t>
  </si>
  <si>
    <t>6562701170</t>
  </si>
  <si>
    <t>99439937</t>
  </si>
  <si>
    <t xml:space="preserve">Acuma Car Service </t>
  </si>
  <si>
    <t>Friedhofstr. 25</t>
  </si>
  <si>
    <t>0732 66 90 77</t>
  </si>
  <si>
    <t>99439939</t>
  </si>
  <si>
    <t>Unzmarkt</t>
  </si>
  <si>
    <t xml:space="preserve">Hannes Wieser </t>
  </si>
  <si>
    <t>Wallersbach 30</t>
  </si>
  <si>
    <t>8800</t>
  </si>
  <si>
    <t>99439942</t>
  </si>
  <si>
    <t xml:space="preserve">Reifenstop GmbH </t>
  </si>
  <si>
    <t>Mühlgasse 24</t>
  </si>
  <si>
    <t>office@reifenstop.at</t>
  </si>
  <si>
    <t>01 5864209</t>
  </si>
  <si>
    <t>99439975</t>
  </si>
  <si>
    <t xml:space="preserve">Franz Stöckl GesmbH </t>
  </si>
  <si>
    <t>Grubing 35</t>
  </si>
  <si>
    <t>company@stoeckl-dino.at</t>
  </si>
  <si>
    <t>06562 8172-21</t>
  </si>
  <si>
    <t>99440014</t>
  </si>
  <si>
    <t>Heiligenkreuz im Lafnitztal</t>
  </si>
  <si>
    <t xml:space="preserve">Richard Bursch </t>
  </si>
  <si>
    <t>Untere Hauptstraße 21</t>
  </si>
  <si>
    <t>99440022</t>
  </si>
  <si>
    <t xml:space="preserve">Weigl-Aufzüge Ges.m.b.H. &amp; Co KG </t>
  </si>
  <si>
    <t>Webereistraße 14</t>
  </si>
  <si>
    <t>weigl@weigl.at</t>
  </si>
  <si>
    <t>072 77 2238</t>
  </si>
  <si>
    <t>99440023</t>
  </si>
  <si>
    <t>St. Martin bei Lofer</t>
  </si>
  <si>
    <t xml:space="preserve">Peter Wimmer </t>
  </si>
  <si>
    <t>Wildmoos 313</t>
  </si>
  <si>
    <t>5092</t>
  </si>
  <si>
    <t>info@kfz-peter-wimmer.at</t>
  </si>
  <si>
    <t>0658870006</t>
  </si>
  <si>
    <t>99440092</t>
  </si>
  <si>
    <t xml:space="preserve">T &amp; A - Autoshop GmbH </t>
  </si>
  <si>
    <t>Schwefel 28</t>
  </si>
  <si>
    <t>office@ta-autoshop.at</t>
  </si>
  <si>
    <t>05572 40740</t>
  </si>
  <si>
    <t>99440094</t>
  </si>
  <si>
    <t>Pottenbrunn</t>
  </si>
  <si>
    <t xml:space="preserve">KFZ - CIMEN </t>
  </si>
  <si>
    <t>Schönstraße 14</t>
  </si>
  <si>
    <t>3140</t>
  </si>
  <si>
    <t>office@kwc.co.at</t>
  </si>
  <si>
    <t>06644051914</t>
  </si>
  <si>
    <t>99440111</t>
  </si>
  <si>
    <t>Aderklaa</t>
  </si>
  <si>
    <t xml:space="preserve">PP KFZ-Service Pozoga Piotr e. U. </t>
  </si>
  <si>
    <t>Gewerbestraße 1/13</t>
  </si>
  <si>
    <t>service.piotr@gmail.com</t>
  </si>
  <si>
    <t>0699 19547718</t>
  </si>
  <si>
    <t>99440128</t>
  </si>
  <si>
    <t xml:space="preserve">Ivo Filipovic GmbH </t>
  </si>
  <si>
    <t>Breitenfurter Straße 349</t>
  </si>
  <si>
    <t>filipovic@gmx.at</t>
  </si>
  <si>
    <t>01 8693155</t>
  </si>
  <si>
    <t>99440129</t>
  </si>
  <si>
    <t xml:space="preserve">Günter Alfreider </t>
  </si>
  <si>
    <t>Josef-Hager-Straße 45</t>
  </si>
  <si>
    <t>g.alfreider.kfz@hotmail.com</t>
  </si>
  <si>
    <t>05352/61248</t>
  </si>
  <si>
    <t>99440131</t>
  </si>
  <si>
    <t xml:space="preserve">Franz Zeilinger </t>
  </si>
  <si>
    <t>Igelschwang 2</t>
  </si>
  <si>
    <t>99440138</t>
  </si>
  <si>
    <t xml:space="preserve">Sener Nuran KEG </t>
  </si>
  <si>
    <t>Kainergasse 10a</t>
  </si>
  <si>
    <t>99440140</t>
  </si>
  <si>
    <t xml:space="preserve">Ing. Johann Laucher </t>
  </si>
  <si>
    <t>Föhrenweg 2</t>
  </si>
  <si>
    <t>office@kfz-laucher.com</t>
  </si>
  <si>
    <t>0662 661734</t>
  </si>
  <si>
    <t>99440180</t>
  </si>
  <si>
    <t>Neuhofen an der Krems</t>
  </si>
  <si>
    <t xml:space="preserve">Rene Reiter GmbH </t>
  </si>
  <si>
    <t>Welser Straße 6</t>
  </si>
  <si>
    <t>rene@kfz-reiter.at</t>
  </si>
  <si>
    <t>0676 4200460</t>
  </si>
  <si>
    <t>99440181</t>
  </si>
  <si>
    <t>Gaissau</t>
  </si>
  <si>
    <t xml:space="preserve">Ludwig Eibl </t>
  </si>
  <si>
    <t>Gaissau 11</t>
  </si>
  <si>
    <t>5425</t>
  </si>
  <si>
    <t>eibl.ludwig@gmail.com</t>
  </si>
  <si>
    <t>06647992619</t>
  </si>
  <si>
    <t>99440182</t>
  </si>
  <si>
    <t>Bad Goisern am Hallstättersee</t>
  </si>
  <si>
    <t xml:space="preserve">Robert Hager </t>
  </si>
  <si>
    <t>Steinach 11</t>
  </si>
  <si>
    <t>99440184</t>
  </si>
  <si>
    <t>Hallwang-Mayrwies</t>
  </si>
  <si>
    <t>Wiener Bundesstraße 17</t>
  </si>
  <si>
    <t>braunau@go-glas.com</t>
  </si>
  <si>
    <t>07722 67350-8372</t>
  </si>
  <si>
    <t>99440206</t>
  </si>
  <si>
    <t xml:space="preserve">Eugen Fedorczuk </t>
  </si>
  <si>
    <t>Industriestr. 3</t>
  </si>
  <si>
    <t>99440277</t>
  </si>
  <si>
    <t>Dellach</t>
  </si>
  <si>
    <t xml:space="preserve">eni ServiceStation </t>
  </si>
  <si>
    <t>Dellach im Drautal 7a</t>
  </si>
  <si>
    <t>9772</t>
  </si>
  <si>
    <t>office@georg-mueller.at</t>
  </si>
  <si>
    <t>04714 20710</t>
  </si>
  <si>
    <t>99440318</t>
  </si>
  <si>
    <t xml:space="preserve">KFZ - Streyc </t>
  </si>
  <si>
    <t>Auf der Trift 7</t>
  </si>
  <si>
    <t>2492</t>
  </si>
  <si>
    <t>kfz-streyc@aon.at</t>
  </si>
  <si>
    <t>02622 73274-0</t>
  </si>
  <si>
    <t>99440326</t>
  </si>
  <si>
    <t xml:space="preserve">ITAL-JAP, Peter Slater KG </t>
  </si>
  <si>
    <t>Hilschergasse 5/1</t>
  </si>
  <si>
    <t>office@ital-jap.com</t>
  </si>
  <si>
    <t>01 / 5454395</t>
  </si>
  <si>
    <t>99440389</t>
  </si>
  <si>
    <t>Bundesstraße 24</t>
  </si>
  <si>
    <t>99440394</t>
  </si>
  <si>
    <t xml:space="preserve">Frajuk </t>
  </si>
  <si>
    <t>Eduard-Kittenberger-Gasse 56 Obj. 9</t>
  </si>
  <si>
    <t>mario.frajuk@gmail.com</t>
  </si>
  <si>
    <t>0664 2497918</t>
  </si>
  <si>
    <t>99440395</t>
  </si>
  <si>
    <t xml:space="preserve">RPF Winter e.U. </t>
  </si>
  <si>
    <t>Pfadenhauergasse 10</t>
  </si>
  <si>
    <t>kfz@reichl-pfiel.at</t>
  </si>
  <si>
    <t>0198 / 20293</t>
  </si>
  <si>
    <t>99440411</t>
  </si>
  <si>
    <t xml:space="preserve">Figl Car Colors </t>
  </si>
  <si>
    <t>Kammerhof 1</t>
  </si>
  <si>
    <t>office@figlcc.at</t>
  </si>
  <si>
    <t>0272326700</t>
  </si>
  <si>
    <t>99440537</t>
  </si>
  <si>
    <t xml:space="preserve">Euromaster Reifenservice GmbH </t>
  </si>
  <si>
    <t>Triester Straße 336-338</t>
  </si>
  <si>
    <t>info@at.euromaster.com</t>
  </si>
  <si>
    <t>01 6994537-0</t>
  </si>
  <si>
    <t>99440575</t>
  </si>
  <si>
    <t xml:space="preserve">Rubin e.U. </t>
  </si>
  <si>
    <t>Teslastrasse 1</t>
  </si>
  <si>
    <t>office@kfz-rubin.at</t>
  </si>
  <si>
    <t>0274230760</t>
  </si>
  <si>
    <t>99440600</t>
  </si>
  <si>
    <t xml:space="preserve">Land &amp; KFZ Technik Penner </t>
  </si>
  <si>
    <t>Alte Landstraße 2</t>
  </si>
  <si>
    <t>office@penner-technik.at</t>
  </si>
  <si>
    <t>02269 2202</t>
  </si>
  <si>
    <t>99440636</t>
  </si>
  <si>
    <t xml:space="preserve">Paul Lackner </t>
  </si>
  <si>
    <t>Nodbachweg 6</t>
  </si>
  <si>
    <t>7062</t>
  </si>
  <si>
    <t>paul.lackner@bnet.at</t>
  </si>
  <si>
    <t>0664 1239427</t>
  </si>
  <si>
    <t>99440659</t>
  </si>
  <si>
    <t xml:space="preserve">Autohaus Wenger GmbH </t>
  </si>
  <si>
    <t>Kammer 40</t>
  </si>
  <si>
    <t>service@ford-wenger.at</t>
  </si>
  <si>
    <t>0676 46 26 761</t>
  </si>
  <si>
    <t>99440677</t>
  </si>
  <si>
    <t xml:space="preserve">Steinböck Handels KG </t>
  </si>
  <si>
    <t>Schopenhauerstr. 30</t>
  </si>
  <si>
    <t>kfz-steinboeck@aon.at</t>
  </si>
  <si>
    <t>01 9578947</t>
  </si>
  <si>
    <t>99440715</t>
  </si>
  <si>
    <t xml:space="preserve">H. Deibler GmbH </t>
  </si>
  <si>
    <t>Buchengasse 26-28</t>
  </si>
  <si>
    <t>01 6042442-20</t>
  </si>
  <si>
    <t>99440721</t>
  </si>
  <si>
    <t xml:space="preserve">M-WORX </t>
  </si>
  <si>
    <t>Hauptstraße 15</t>
  </si>
  <si>
    <t>4131</t>
  </si>
  <si>
    <t>office@m-worx.at</t>
  </si>
  <si>
    <t>0664 30 680 62</t>
  </si>
  <si>
    <t>99440722</t>
  </si>
  <si>
    <t xml:space="preserve">Merdanovic Senad </t>
  </si>
  <si>
    <t>Max.Mustermann@gmail.com</t>
  </si>
  <si>
    <t>06766612459</t>
  </si>
  <si>
    <t>99440755</t>
  </si>
  <si>
    <t xml:space="preserve">Franz Kien KFZ GmbH </t>
  </si>
  <si>
    <t>Mitterfladnitz 176</t>
  </si>
  <si>
    <t>office@kfz-kien.at</t>
  </si>
  <si>
    <t>031153139</t>
  </si>
  <si>
    <t>99440824</t>
  </si>
  <si>
    <t xml:space="preserve">S &amp; S Taxi KG </t>
  </si>
  <si>
    <t>Baumgartenstraße 17/4</t>
  </si>
  <si>
    <t>kfz-soner@hotmail.com</t>
  </si>
  <si>
    <t>069911281307</t>
  </si>
  <si>
    <t>99440840</t>
  </si>
  <si>
    <t xml:space="preserve">KFZ-Service &amp; Handel Sambs </t>
  </si>
  <si>
    <t>Sterzinggasse 38</t>
  </si>
  <si>
    <t>99440843</t>
  </si>
  <si>
    <t>Haid</t>
  </si>
  <si>
    <t>HF KFZ Reparatur und Handel Inh. Hasudin Ferkatovic</t>
  </si>
  <si>
    <t>Stelzhamerstraße 8</t>
  </si>
  <si>
    <t>4053</t>
  </si>
  <si>
    <t>verkauf@kfzsitz.at</t>
  </si>
  <si>
    <t>07227/ 222 121</t>
  </si>
  <si>
    <t>99440878</t>
  </si>
  <si>
    <t xml:space="preserve">Easy-Car GmbH </t>
  </si>
  <si>
    <t>Brandlweg 20</t>
  </si>
  <si>
    <t>99440879</t>
  </si>
  <si>
    <t>Neunkirchen-Ternitz</t>
  </si>
  <si>
    <t xml:space="preserve">Autohaus Rath GmbH </t>
  </si>
  <si>
    <t>Neunkirchner Straße 30</t>
  </si>
  <si>
    <t>office@autohaus-rath.at</t>
  </si>
  <si>
    <t>02635 62405</t>
  </si>
  <si>
    <t>99440891</t>
  </si>
  <si>
    <t>organisation@jrcs.at</t>
  </si>
  <si>
    <t>99440892</t>
  </si>
  <si>
    <t xml:space="preserve">Motorrad Josef Kulhavy </t>
  </si>
  <si>
    <t>Payergasse 12</t>
  </si>
  <si>
    <t>99441144</t>
  </si>
  <si>
    <t>Leobendorf</t>
  </si>
  <si>
    <t xml:space="preserve">Heinrich Embacher </t>
  </si>
  <si>
    <t>Stockerauerstraße 160</t>
  </si>
  <si>
    <t>auto@embacher.info</t>
  </si>
  <si>
    <t>02262 66117-0</t>
  </si>
  <si>
    <t>99441181</t>
  </si>
  <si>
    <t>Franz Baumann Lackierung &amp; Spenglerei</t>
  </si>
  <si>
    <t>Gewerbegebiet Süd 22</t>
  </si>
  <si>
    <t>99441185</t>
  </si>
  <si>
    <t xml:space="preserve">KFZ Technik Painer GmbH </t>
  </si>
  <si>
    <t>Am Jägerweg 42</t>
  </si>
  <si>
    <t>kfzpainer@utanet.at</t>
  </si>
  <si>
    <t>0316 424480</t>
  </si>
  <si>
    <t>99441197</t>
  </si>
  <si>
    <t>Bruck an der Mur</t>
  </si>
  <si>
    <t>Marcher &amp; Sohn Ges.m.b.H. Kfz-Werkstätte</t>
  </si>
  <si>
    <t>Wiener Straße 53-55</t>
  </si>
  <si>
    <t>kundendienst@auto-marcher.at</t>
  </si>
  <si>
    <t>03862 52182-0</t>
  </si>
  <si>
    <t>99441220</t>
  </si>
  <si>
    <t>Obritz</t>
  </si>
  <si>
    <t xml:space="preserve">Gerald Hübner </t>
  </si>
  <si>
    <t>Obritz 5</t>
  </si>
  <si>
    <t>2061</t>
  </si>
  <si>
    <t>99441222</t>
  </si>
  <si>
    <t>Weißenbach an der Enns</t>
  </si>
  <si>
    <t xml:space="preserve">Freregger GmbH </t>
  </si>
  <si>
    <t>Enns 30</t>
  </si>
  <si>
    <t>8932</t>
  </si>
  <si>
    <t>office@freregger.at</t>
  </si>
  <si>
    <t>03632 653-0</t>
  </si>
  <si>
    <t>99441293</t>
  </si>
  <si>
    <t>Mayrwiesstrasse 22</t>
  </si>
  <si>
    <t>office@birner.at</t>
  </si>
  <si>
    <t>01 790 24-0</t>
  </si>
  <si>
    <t>99441336</t>
  </si>
  <si>
    <t xml:space="preserve">M &amp; S Autogarage-Kfz GmbH </t>
  </si>
  <si>
    <t>Schwefel 38</t>
  </si>
  <si>
    <t>m-s-autogarage@gmx.at</t>
  </si>
  <si>
    <t>05572200496</t>
  </si>
  <si>
    <t>99441360</t>
  </si>
  <si>
    <t xml:space="preserve">ABS Lubitz </t>
  </si>
  <si>
    <t>Linzer Bundesstraße 5</t>
  </si>
  <si>
    <t>lubitz@aon.at</t>
  </si>
  <si>
    <t>0664 3453354</t>
  </si>
  <si>
    <t>99441365</t>
  </si>
  <si>
    <t>Steinabrückl</t>
  </si>
  <si>
    <t xml:space="preserve">Wolfgang Zrost </t>
  </si>
  <si>
    <t>Annaparkgasse 23</t>
  </si>
  <si>
    <t>99441368</t>
  </si>
  <si>
    <t xml:space="preserve">Alois Krydl GmbH </t>
  </si>
  <si>
    <t>Knillhof 15</t>
  </si>
  <si>
    <t>office@krydl.at</t>
  </si>
  <si>
    <t>07434 49090</t>
  </si>
  <si>
    <t>99441371</t>
  </si>
  <si>
    <t>Nußbach</t>
  </si>
  <si>
    <t>Weiermeier GmbH Autohaus</t>
  </si>
  <si>
    <t>Jageredtstraße 17</t>
  </si>
  <si>
    <t>4542</t>
  </si>
  <si>
    <t>weiermeier@partner.renault.at</t>
  </si>
  <si>
    <t>07587 8519</t>
  </si>
  <si>
    <t>99441409</t>
  </si>
  <si>
    <t xml:space="preserve">KFZ-Kaltenbrunner </t>
  </si>
  <si>
    <t>Bahngasse 5</t>
  </si>
  <si>
    <t>gte1@aon.at</t>
  </si>
  <si>
    <t>99441431</t>
  </si>
  <si>
    <t xml:space="preserve">HTH Allround GmbH </t>
  </si>
  <si>
    <t>ÖLW-Gasse 3</t>
  </si>
  <si>
    <t>kfz-hth@aon.at</t>
  </si>
  <si>
    <t>02252 508508</t>
  </si>
  <si>
    <t>99441433</t>
  </si>
  <si>
    <t xml:space="preserve">Franz Preiser e.U. </t>
  </si>
  <si>
    <t>Weitraerstr. 8b</t>
  </si>
  <si>
    <t>99441555</t>
  </si>
  <si>
    <t>Neumarkt am Wallersee</t>
  </si>
  <si>
    <t xml:space="preserve">Bernhard Inzinger </t>
  </si>
  <si>
    <t>Pfongau 54</t>
  </si>
  <si>
    <t>06643949090</t>
  </si>
  <si>
    <t>99441607</t>
  </si>
  <si>
    <t>KMT - Karosserie &amp; Mechanik Aldin Salkanovic</t>
  </si>
  <si>
    <t>Gewerbepark-Ader 2</t>
  </si>
  <si>
    <t>office@kmt.at</t>
  </si>
  <si>
    <t>0650 83 25 567</t>
  </si>
  <si>
    <t>99441608</t>
  </si>
  <si>
    <t xml:space="preserve">Royal Elektro </t>
  </si>
  <si>
    <t>Schloßhoferstr. 2</t>
  </si>
  <si>
    <t>0681 84049838</t>
  </si>
  <si>
    <t>99441728</t>
  </si>
  <si>
    <t>Bad Blumau</t>
  </si>
  <si>
    <t xml:space="preserve">Auto Hauptmann GmbH </t>
  </si>
  <si>
    <t>Bad Blumau 143</t>
  </si>
  <si>
    <t>8283</t>
  </si>
  <si>
    <t>office@auto-hauptmann.at</t>
  </si>
  <si>
    <t>03383 20134</t>
  </si>
  <si>
    <t>99441772</t>
  </si>
  <si>
    <t xml:space="preserve">BSF Technik </t>
  </si>
  <si>
    <t>Fürstenbrunnweg 1</t>
  </si>
  <si>
    <t>office@bsf-technik.at</t>
  </si>
  <si>
    <t>0699 10 32 97 80</t>
  </si>
  <si>
    <t>99441832</t>
  </si>
  <si>
    <t xml:space="preserve">KFZ Kössler </t>
  </si>
  <si>
    <t>Breitenberg 60</t>
  </si>
  <si>
    <t>kfz.koessler@aon.at</t>
  </si>
  <si>
    <t>0664 5776948</t>
  </si>
  <si>
    <t>99441919</t>
  </si>
  <si>
    <t>Strem</t>
  </si>
  <si>
    <t xml:space="preserve">Reifen Unger </t>
  </si>
  <si>
    <t>Bergstraße 57</t>
  </si>
  <si>
    <t>7522</t>
  </si>
  <si>
    <t>0664 1233468</t>
  </si>
  <si>
    <t>99441987</t>
  </si>
  <si>
    <t>Koppl</t>
  </si>
  <si>
    <t>Matthias Mödlhammer KG Kfz-Werkstätte</t>
  </si>
  <si>
    <t>Schlagstraße 20a</t>
  </si>
  <si>
    <t>5321</t>
  </si>
  <si>
    <t>moedlhammer@utanet.at</t>
  </si>
  <si>
    <t>06221 20022</t>
  </si>
  <si>
    <t>99442005</t>
  </si>
  <si>
    <t xml:space="preserve">Stadtgemeinde Berndorf </t>
  </si>
  <si>
    <t>Karl Kislingerplatz 2</t>
  </si>
  <si>
    <t>99442018</t>
  </si>
  <si>
    <t xml:space="preserve">Autohaus G. Mild </t>
  </si>
  <si>
    <t>Hauptstraße 106</t>
  </si>
  <si>
    <t>99442036</t>
  </si>
  <si>
    <t xml:space="preserve">KFZ Robert Ertler </t>
  </si>
  <si>
    <t>Heidenstraße 23B</t>
  </si>
  <si>
    <t>office@kfz-ertler.at</t>
  </si>
  <si>
    <t>0680 3023499</t>
  </si>
  <si>
    <t>99442037</t>
  </si>
  <si>
    <t xml:space="preserve">Auto Kremer GmbH </t>
  </si>
  <si>
    <t>Welser Heidestraße 6</t>
  </si>
  <si>
    <t>office@kremer.at</t>
  </si>
  <si>
    <t>07221 74449</t>
  </si>
  <si>
    <t>99442049</t>
  </si>
  <si>
    <t xml:space="preserve">Delta Cars GmbH </t>
  </si>
  <si>
    <t>Wenhartgasse 26</t>
  </si>
  <si>
    <t>01 2933354</t>
  </si>
  <si>
    <t>99442083</t>
  </si>
  <si>
    <t>Riegersburg</t>
  </si>
  <si>
    <t xml:space="preserve">Johann Liendl e. U. </t>
  </si>
  <si>
    <t>Lembach 7</t>
  </si>
  <si>
    <t>johann.liendl@aon.at</t>
  </si>
  <si>
    <t>03153 8263-0</t>
  </si>
  <si>
    <t>99442091</t>
  </si>
  <si>
    <t xml:space="preserve">TOYOTA FREY Retail GmbH </t>
  </si>
  <si>
    <t>Stadionstraße 17</t>
  </si>
  <si>
    <t>welcome@frey-automobile.at</t>
  </si>
  <si>
    <t>01610040</t>
  </si>
  <si>
    <t>99442093</t>
  </si>
  <si>
    <t>Amstetten-Greinsfurth</t>
  </si>
  <si>
    <t>Nordlandstraße 2</t>
  </si>
  <si>
    <t>amstetten@frey-automobile.at</t>
  </si>
  <si>
    <t>0747262274</t>
  </si>
  <si>
    <t>99442094</t>
  </si>
  <si>
    <t>Aignerstraße 57-61</t>
  </si>
  <si>
    <t>5026</t>
  </si>
  <si>
    <t>salzburg@frey-automobile.at</t>
  </si>
  <si>
    <t>0662620500-902</t>
  </si>
  <si>
    <t>99442099</t>
  </si>
  <si>
    <t xml:space="preserve">AM KFZ Lackschaden GmbH </t>
  </si>
  <si>
    <t>Bruck-Hainburgerstraße 17</t>
  </si>
  <si>
    <t>schwechat@lucky-car.at</t>
  </si>
  <si>
    <t>01 908 13 08</t>
  </si>
  <si>
    <t>99442110</t>
  </si>
  <si>
    <t>Albert-Schweitzer-Gasse 1</t>
  </si>
  <si>
    <t>auhof@rey-automobile.at</t>
  </si>
  <si>
    <t>0161004-611</t>
  </si>
  <si>
    <t>99442111</t>
  </si>
  <si>
    <t xml:space="preserve">Frey Automobile GmbH </t>
  </si>
  <si>
    <t>Lilienthalgasse 6-10</t>
  </si>
  <si>
    <t>retail@freynet.at</t>
  </si>
  <si>
    <t>01 61004-0</t>
  </si>
  <si>
    <t>99442113</t>
  </si>
  <si>
    <t>Richard Strauss-Straße 34</t>
  </si>
  <si>
    <t>99442115</t>
  </si>
  <si>
    <t xml:space="preserve">Auto Engel </t>
  </si>
  <si>
    <t>office@autoengel.at</t>
  </si>
  <si>
    <t>02622 20780</t>
  </si>
  <si>
    <t>99442117</t>
  </si>
  <si>
    <t>Wampersdorf</t>
  </si>
  <si>
    <t xml:space="preserve">Hermann Hums </t>
  </si>
  <si>
    <t>Obere Hauptstraße</t>
  </si>
  <si>
    <t>99442249</t>
  </si>
  <si>
    <t xml:space="preserve">Autohaus Attia </t>
  </si>
  <si>
    <t>attia2@gmx.at</t>
  </si>
  <si>
    <t>0664 9225688</t>
  </si>
  <si>
    <t>99442288</t>
  </si>
  <si>
    <t xml:space="preserve">ILHAN Ahmet KG </t>
  </si>
  <si>
    <t>Reinlgasse 15</t>
  </si>
  <si>
    <t>kfz-ilhan@hotmail.com</t>
  </si>
  <si>
    <t>014939096</t>
  </si>
  <si>
    <t>99442291</t>
  </si>
  <si>
    <t xml:space="preserve">Johann Kollnberger </t>
  </si>
  <si>
    <t>Grinzingerstr. 52/2</t>
  </si>
  <si>
    <t>99442316</t>
  </si>
  <si>
    <t xml:space="preserve">Reinhard Pfeifer </t>
  </si>
  <si>
    <t>Handwerkstraße 10</t>
  </si>
  <si>
    <t>pfeifer@hostprofis.at</t>
  </si>
  <si>
    <t>0664 1400753</t>
  </si>
  <si>
    <t>99442317</t>
  </si>
  <si>
    <t xml:space="preserve">H. Slawitscheck GmbH </t>
  </si>
  <si>
    <t>Landstraße 22</t>
  </si>
  <si>
    <t>buchhaltung@slawitscheck.bmw.at</t>
  </si>
  <si>
    <t>07472 66799</t>
  </si>
  <si>
    <t>99442364</t>
  </si>
  <si>
    <t xml:space="preserve">AutoFrey GmbH </t>
  </si>
  <si>
    <t>Alpenstraße 85</t>
  </si>
  <si>
    <t>citroen@autofrey.at</t>
  </si>
  <si>
    <t>0662 623581</t>
  </si>
  <si>
    <t>99442367</t>
  </si>
  <si>
    <t>Wagramer Straße 256</t>
  </si>
  <si>
    <t>99442372</t>
  </si>
  <si>
    <t xml:space="preserve">Manuel Wurmbrand </t>
  </si>
  <si>
    <t>Buchbach 28</t>
  </si>
  <si>
    <t>info@wurmbrand-racing.at</t>
  </si>
  <si>
    <t>02848 86179</t>
  </si>
  <si>
    <t>99442406</t>
  </si>
  <si>
    <t>Open Car Box Metropol Taxi GmbH</t>
  </si>
  <si>
    <t>office@opencarbox.at</t>
  </si>
  <si>
    <t>01 9972708</t>
  </si>
  <si>
    <t>99442412</t>
  </si>
  <si>
    <t>Tobisch GmbH Karosseriefachbetrieb</t>
  </si>
  <si>
    <t>Obersaifen 256</t>
  </si>
  <si>
    <t>office@kfz-tobisch.at</t>
  </si>
  <si>
    <t>03335 46683</t>
  </si>
  <si>
    <t>99442425</t>
  </si>
  <si>
    <t xml:space="preserve">Auto Hollaus </t>
  </si>
  <si>
    <t>Burgfrieden 2</t>
  </si>
  <si>
    <t>office@auto-hollaus.at</t>
  </si>
  <si>
    <t>05223 56560</t>
  </si>
  <si>
    <t>99442456</t>
  </si>
  <si>
    <t xml:space="preserve">Miki Milkic </t>
  </si>
  <si>
    <t>Wilhelminenstraße 44</t>
  </si>
  <si>
    <t>mikicardesign@inode.at</t>
  </si>
  <si>
    <t>01 2933177</t>
  </si>
  <si>
    <t>99442457</t>
  </si>
  <si>
    <t>Rutzenmoos</t>
  </si>
  <si>
    <t xml:space="preserve">KFZ-Handel Pahatz </t>
  </si>
  <si>
    <t>Alm 5</t>
  </si>
  <si>
    <t>andy@autoklinik-pahatz.at</t>
  </si>
  <si>
    <t>07672 26504</t>
  </si>
  <si>
    <t>99442469</t>
  </si>
  <si>
    <t>Auto Pieber GmbH KFZ Technik handel</t>
  </si>
  <si>
    <t>Fehringerstraße 13</t>
  </si>
  <si>
    <t>office@auto-pieber.at</t>
  </si>
  <si>
    <t>03382 51125</t>
  </si>
  <si>
    <t>99442477</t>
  </si>
  <si>
    <t xml:space="preserve">KFZ Hödl GmbH </t>
  </si>
  <si>
    <t>Schubertgasse 3</t>
  </si>
  <si>
    <t>0664 3361727</t>
  </si>
  <si>
    <t>99442479</t>
  </si>
  <si>
    <t>Wals-Siezenheim</t>
  </si>
  <si>
    <t>Oberst-Lepperdinger-Straße 1</t>
  </si>
  <si>
    <t>99442481</t>
  </si>
  <si>
    <t>Eisner Auto Villach Vertrieb und Service GmbH</t>
  </si>
  <si>
    <t>Ossiacher Zeile 29</t>
  </si>
  <si>
    <t>04242 2027</t>
  </si>
  <si>
    <t>99442482</t>
  </si>
  <si>
    <t xml:space="preserve">Schatzdorfer GmbH </t>
  </si>
  <si>
    <t>Ofteringerstr. 14</t>
  </si>
  <si>
    <t>99442573</t>
  </si>
  <si>
    <t xml:space="preserve">WM Karosserietechnik </t>
  </si>
  <si>
    <t>Pebering 21</t>
  </si>
  <si>
    <t>99442574</t>
  </si>
  <si>
    <t>Pram</t>
  </si>
  <si>
    <t xml:space="preserve">Christian Huber </t>
  </si>
  <si>
    <t>Wagnerstraße 1</t>
  </si>
  <si>
    <t>4742</t>
  </si>
  <si>
    <t>99442585</t>
  </si>
  <si>
    <t xml:space="preserve">VP Truck KG </t>
  </si>
  <si>
    <t>Kupferschmiedgasse 9</t>
  </si>
  <si>
    <t>office@vp-truck.at</t>
  </si>
  <si>
    <t>06642539191</t>
  </si>
  <si>
    <t>99442595</t>
  </si>
  <si>
    <t>Schratten 16</t>
  </si>
  <si>
    <t>99442607</t>
  </si>
  <si>
    <t>Altaussee</t>
  </si>
  <si>
    <t>Jürgen Kupnick Kfz Reparaturen</t>
  </si>
  <si>
    <t>Lupitsch 2</t>
  </si>
  <si>
    <t>8992</t>
  </si>
  <si>
    <t>99442747</t>
  </si>
  <si>
    <t xml:space="preserve">Josef Schagerl </t>
  </si>
  <si>
    <t>Kilber Straße 10</t>
  </si>
  <si>
    <t>0699 14026310</t>
  </si>
  <si>
    <t>99442748</t>
  </si>
  <si>
    <t>Garsten</t>
  </si>
  <si>
    <t xml:space="preserve">Autoklinik Tockner GmbH </t>
  </si>
  <si>
    <t>Kremser-Schmidt-Str. 21</t>
  </si>
  <si>
    <t>4451</t>
  </si>
  <si>
    <t>lackierung@autoklinik-tockner.at</t>
  </si>
  <si>
    <t>07252 54143-0</t>
  </si>
  <si>
    <t>99442754</t>
  </si>
  <si>
    <t>Albersdorf</t>
  </si>
  <si>
    <t>Frank-Stronach-Straße 3</t>
  </si>
  <si>
    <t>99442762</t>
  </si>
  <si>
    <t xml:space="preserve">Motorfun B30 GmbH </t>
  </si>
  <si>
    <t>Schremserstraße 31</t>
  </si>
  <si>
    <t>kfz@motorfun-b30.at</t>
  </si>
  <si>
    <t>02862 / 3374332</t>
  </si>
  <si>
    <t>99442812</t>
  </si>
  <si>
    <t>St. Georgen an der Stiefing</t>
  </si>
  <si>
    <t xml:space="preserve">Schabler GmbH &amp; Co KG </t>
  </si>
  <si>
    <t>Mitterlabill Nr. 40</t>
  </si>
  <si>
    <t>8413</t>
  </si>
  <si>
    <t>office@landtechnik-schabler.at</t>
  </si>
  <si>
    <t>03184 2231-0</t>
  </si>
  <si>
    <t>99442813</t>
  </si>
  <si>
    <t>Esternberg</t>
  </si>
  <si>
    <t xml:space="preserve">Sabine Richter </t>
  </si>
  <si>
    <t>4092</t>
  </si>
  <si>
    <t>99442817</t>
  </si>
  <si>
    <t>Niedersulz</t>
  </si>
  <si>
    <t xml:space="preserve">Andreas Hoffmann </t>
  </si>
  <si>
    <t>2224</t>
  </si>
  <si>
    <t>0664/4126919</t>
  </si>
  <si>
    <t>99442818</t>
  </si>
  <si>
    <t xml:space="preserve">Christine Einfalt e.U. </t>
  </si>
  <si>
    <t>Schremser Str. 52a</t>
  </si>
  <si>
    <t>office@opel-einfalt.at</t>
  </si>
  <si>
    <t>02852 52804</t>
  </si>
  <si>
    <t>99442866</t>
  </si>
  <si>
    <t>St. Veit im Mühlkreis</t>
  </si>
  <si>
    <t xml:space="preserve">Franz Krauck </t>
  </si>
  <si>
    <t>Linzer Straße 16</t>
  </si>
  <si>
    <t>4173</t>
  </si>
  <si>
    <t>99442902</t>
  </si>
  <si>
    <t xml:space="preserve">Reinhold Glanz </t>
  </si>
  <si>
    <t>Westfeldweg 2</t>
  </si>
  <si>
    <t>9431</t>
  </si>
  <si>
    <t>99442909</t>
  </si>
  <si>
    <t>Gröbming</t>
  </si>
  <si>
    <t xml:space="preserve">Auto Stocker GesmbH </t>
  </si>
  <si>
    <t>Winkl 182</t>
  </si>
  <si>
    <t>8962</t>
  </si>
  <si>
    <t>stocker@mazdahaendler.at</t>
  </si>
  <si>
    <t>03685 22 112</t>
  </si>
  <si>
    <t>99442969</t>
  </si>
  <si>
    <t xml:space="preserve">Karl Steiner KFZ </t>
  </si>
  <si>
    <t>Industriestraße 20</t>
  </si>
  <si>
    <t>steinerkfz@gmx.at</t>
  </si>
  <si>
    <t>02628 47685</t>
  </si>
  <si>
    <t>99442977</t>
  </si>
  <si>
    <t xml:space="preserve">Johannes Weninger e. U. </t>
  </si>
  <si>
    <t>Johann Galler-Straße 8</t>
  </si>
  <si>
    <t>office@autohaus-weninger.at</t>
  </si>
  <si>
    <t>02245 6611</t>
  </si>
  <si>
    <t>99443029</t>
  </si>
  <si>
    <t>Bad Fischau</t>
  </si>
  <si>
    <t xml:space="preserve">KFZ-Herndlhofer GmbH </t>
  </si>
  <si>
    <t>Steinfeldgasse 1</t>
  </si>
  <si>
    <t>office@kfz-herndlhofer.at</t>
  </si>
  <si>
    <t>99443030</t>
  </si>
  <si>
    <t xml:space="preserve">Lurf Automobil GmbH </t>
  </si>
  <si>
    <t>Klopstockgasse 5</t>
  </si>
  <si>
    <t>werkstatt@2cv.at</t>
  </si>
  <si>
    <t>01 4861352</t>
  </si>
  <si>
    <t>99443031</t>
  </si>
  <si>
    <t>Michelhausen</t>
  </si>
  <si>
    <t xml:space="preserve">Brucha Gesellschaft m.b.H. </t>
  </si>
  <si>
    <t>Rusterstraße 33</t>
  </si>
  <si>
    <t>3451</t>
  </si>
  <si>
    <t>office@brucha.at</t>
  </si>
  <si>
    <t>02275 5875-0</t>
  </si>
  <si>
    <t>99443032</t>
  </si>
  <si>
    <t xml:space="preserve">Autohaus Lirnberger </t>
  </si>
  <si>
    <t>ÖAMTC-Straße 2</t>
  </si>
  <si>
    <t>alirnberger@autohaus-lirnberger.at</t>
  </si>
  <si>
    <t>02842 52464</t>
  </si>
  <si>
    <t>99443120</t>
  </si>
  <si>
    <t>Loimersdorf</t>
  </si>
  <si>
    <t xml:space="preserve">Manuela Windisch </t>
  </si>
  <si>
    <t>Ortstraße 62</t>
  </si>
  <si>
    <t>2292</t>
  </si>
  <si>
    <t>office@windisch-bau.at</t>
  </si>
  <si>
    <t>02214 20099</t>
  </si>
  <si>
    <t>99443121</t>
  </si>
  <si>
    <t xml:space="preserve">ATSW 24h Service GmbH </t>
  </si>
  <si>
    <t>Herrgottwiesgasse 20</t>
  </si>
  <si>
    <t>office@atsw.at</t>
  </si>
  <si>
    <t>0316 72 11 11</t>
  </si>
  <si>
    <t>99443122</t>
  </si>
  <si>
    <t xml:space="preserve">Uitz - Die Werkstatt </t>
  </si>
  <si>
    <t>Harter Straße 48</t>
  </si>
  <si>
    <t>office@autohaus-uitz.at</t>
  </si>
  <si>
    <t>03152/8666-0</t>
  </si>
  <si>
    <t>99443126</t>
  </si>
  <si>
    <t xml:space="preserve">KFZ-Fachbetrieb Aydin </t>
  </si>
  <si>
    <t>Michael Walz Gasse 18a</t>
  </si>
  <si>
    <t>info@aydin-kfz.at</t>
  </si>
  <si>
    <t>0662 875795</t>
  </si>
  <si>
    <t>99443127</t>
  </si>
  <si>
    <t>Ostermiething</t>
  </si>
  <si>
    <t>Manuel Mayrhofer MM Autokosmetik</t>
  </si>
  <si>
    <t>Gewerbegebiet 12a</t>
  </si>
  <si>
    <t>manuelmayrhofer01@gmx.at</t>
  </si>
  <si>
    <t>0664 511 08 70</t>
  </si>
  <si>
    <t>99443134</t>
  </si>
  <si>
    <t xml:space="preserve">KFZ-Eichinger OG </t>
  </si>
  <si>
    <t>Breitenfurterstraße 70 - 74</t>
  </si>
  <si>
    <t>99443207</t>
  </si>
  <si>
    <t xml:space="preserve">Speed Garage Pelmann </t>
  </si>
  <si>
    <t>Jasminstraße 5</t>
  </si>
  <si>
    <t>fein@speed-garage.at</t>
  </si>
  <si>
    <t>07242 207681</t>
  </si>
  <si>
    <t>99443231</t>
  </si>
  <si>
    <t xml:space="preserve">VPT Vertriebs GmbH </t>
  </si>
  <si>
    <t>Jösserstraße 18b</t>
  </si>
  <si>
    <t>info@vpt-agrar.com</t>
  </si>
  <si>
    <t>0664 3235934</t>
  </si>
  <si>
    <t>99443260</t>
  </si>
  <si>
    <t>Campo Tures</t>
  </si>
  <si>
    <t>Garage Taufers di Oberbichler Anton &amp; C. SNC</t>
  </si>
  <si>
    <t>Zona Industriale Molini 3/B</t>
  </si>
  <si>
    <t>39032</t>
  </si>
  <si>
    <t>00390474 678852</t>
  </si>
  <si>
    <t>99443288</t>
  </si>
  <si>
    <t xml:space="preserve">Meidlinger KFZ Center </t>
  </si>
  <si>
    <t>Zeleborgasse 4</t>
  </si>
  <si>
    <t>office@meidlinger-kfz-center.at</t>
  </si>
  <si>
    <t>01 9203020</t>
  </si>
  <si>
    <t>99443324</t>
  </si>
  <si>
    <t xml:space="preserve">KFZ Technik ETM  Mehmet ET </t>
  </si>
  <si>
    <t>Ing. Etzel Straße 152</t>
  </si>
  <si>
    <t>99443341</t>
  </si>
  <si>
    <t>Terenten</t>
  </si>
  <si>
    <t xml:space="preserve">Autoservice Paul Blasbichler KG </t>
  </si>
  <si>
    <t>Strade del Sole 25</t>
  </si>
  <si>
    <t>info@modellbau-blasbichler.it</t>
  </si>
  <si>
    <t>00390472 546158</t>
  </si>
  <si>
    <t>99443373</t>
  </si>
  <si>
    <t xml:space="preserve">KFZ - Allianz </t>
  </si>
  <si>
    <t>99443380</t>
  </si>
  <si>
    <t>Ybbs an der Donau</t>
  </si>
  <si>
    <t xml:space="preserve">KFZ Comandella </t>
  </si>
  <si>
    <t>Unterauer Straße 3a</t>
  </si>
  <si>
    <t>3370</t>
  </si>
  <si>
    <t>kfzcomandella@gmail.com</t>
  </si>
  <si>
    <t>07482 46 288</t>
  </si>
  <si>
    <t>99443403</t>
  </si>
  <si>
    <t xml:space="preserve">Sigrid Pichler </t>
  </si>
  <si>
    <t>Rechenstraße 1</t>
  </si>
  <si>
    <t>office@fahrradpichler.at</t>
  </si>
  <si>
    <t>99443405</t>
  </si>
  <si>
    <t>Wösendorf i.d. Wachau</t>
  </si>
  <si>
    <t>Machherndl Peter Kfz-Werkstätte</t>
  </si>
  <si>
    <t>Bachgasse 19</t>
  </si>
  <si>
    <t>3610</t>
  </si>
  <si>
    <t>machherndl@gmx.at</t>
  </si>
  <si>
    <t>02715 2392</t>
  </si>
  <si>
    <t>99443431</t>
  </si>
  <si>
    <t>Rohrbach an der Lafnitz</t>
  </si>
  <si>
    <t xml:space="preserve">Auto Kogler </t>
  </si>
  <si>
    <t>Schlag 52</t>
  </si>
  <si>
    <t>go1a@autokogler.at</t>
  </si>
  <si>
    <t>0333820430</t>
  </si>
  <si>
    <t>99443441</t>
  </si>
  <si>
    <t xml:space="preserve">Österr. Bundesheer Heereslogistikze </t>
  </si>
  <si>
    <t>Garnisonstraße 1</t>
  </si>
  <si>
    <t>99443464</t>
  </si>
  <si>
    <t>Deutsch Wagram</t>
  </si>
  <si>
    <t xml:space="preserve">Ruzicka KFZ Werkstätte KG </t>
  </si>
  <si>
    <t>Richard-Wagner-Gasse 14</t>
  </si>
  <si>
    <t>thomas@ruzicka-kfz.at</t>
  </si>
  <si>
    <t>02247 2291</t>
  </si>
  <si>
    <t>99443480</t>
  </si>
  <si>
    <t xml:space="preserve">Strutzenberger Rudolf Ges.m.b.H. </t>
  </si>
  <si>
    <t>Sattelbach 34</t>
  </si>
  <si>
    <t>2532</t>
  </si>
  <si>
    <t>office@kfz-strutzenberger.at</t>
  </si>
  <si>
    <t>02258 8367</t>
  </si>
  <si>
    <t>99443512</t>
  </si>
  <si>
    <t xml:space="preserve">KFZ Hiden GmbH </t>
  </si>
  <si>
    <t>Rossegg 51b</t>
  </si>
  <si>
    <t>office@kfzhiden.at</t>
  </si>
  <si>
    <t>03463 20530</t>
  </si>
  <si>
    <t>99443558</t>
  </si>
  <si>
    <t xml:space="preserve">Rainer Kraftfahrzeughandels GmbH </t>
  </si>
  <si>
    <t>Wiedner Gürtel 3A</t>
  </si>
  <si>
    <t>office@rainer.co.at</t>
  </si>
  <si>
    <t>01 60166-0</t>
  </si>
  <si>
    <t>99443655</t>
  </si>
  <si>
    <t>Schnepfau</t>
  </si>
  <si>
    <t xml:space="preserve">Florian Beer </t>
  </si>
  <si>
    <t>Schnepfau 181</t>
  </si>
  <si>
    <t>6882</t>
  </si>
  <si>
    <t>info@florianbeer.at</t>
  </si>
  <si>
    <t>05518 20604</t>
  </si>
  <si>
    <t>99443685</t>
  </si>
  <si>
    <t xml:space="preserve">Landeskrankenanstalten </t>
  </si>
  <si>
    <t>Feschingstraße 11</t>
  </si>
  <si>
    <t>office@kabeg.at</t>
  </si>
  <si>
    <t>0463 55212</t>
  </si>
  <si>
    <t>99443695</t>
  </si>
  <si>
    <t>Faistenau</t>
  </si>
  <si>
    <t xml:space="preserve">KFZ-Reparaturen J. Wörndl </t>
  </si>
  <si>
    <t>Hinterseestraße 47</t>
  </si>
  <si>
    <t>5324</t>
  </si>
  <si>
    <t>99443754</t>
  </si>
  <si>
    <t>Afritz am See</t>
  </si>
  <si>
    <t xml:space="preserve">Maria R. Unterlerchner </t>
  </si>
  <si>
    <t>Millstätter Straße 109</t>
  </si>
  <si>
    <t>9542</t>
  </si>
  <si>
    <t>maria.unterlerchner@gmx.at</t>
  </si>
  <si>
    <t>04247 2132</t>
  </si>
  <si>
    <t>99443843</t>
  </si>
  <si>
    <t>01 71199-0</t>
  </si>
  <si>
    <t>99443844</t>
  </si>
  <si>
    <t>Regau</t>
  </si>
  <si>
    <t xml:space="preserve">M. Scheinecker GmbH </t>
  </si>
  <si>
    <t>Pucheggerstraße 5 5</t>
  </si>
  <si>
    <t>4844</t>
  </si>
  <si>
    <t>regau@scheinecker.com</t>
  </si>
  <si>
    <t>07672/28050-0</t>
  </si>
  <si>
    <t>99443845</t>
  </si>
  <si>
    <t>Frauental an der Laßnitz</t>
  </si>
  <si>
    <t xml:space="preserve">Reifen und KFZ-Technik Brasser </t>
  </si>
  <si>
    <t>Laßnitzerring 14</t>
  </si>
  <si>
    <t>8523</t>
  </si>
  <si>
    <t>info@reifen-brasser.at</t>
  </si>
  <si>
    <t>03462 40181</t>
  </si>
  <si>
    <t>99443863</t>
  </si>
  <si>
    <t>Haiming / Ötztal-Bahnhof</t>
  </si>
  <si>
    <t xml:space="preserve">KFZ Meisterbetrieb Lang </t>
  </si>
  <si>
    <t>Olympstraße 4b</t>
  </si>
  <si>
    <t>99443871</t>
  </si>
  <si>
    <t xml:space="preserve">Heiss &amp; Hutticher GmbH </t>
  </si>
  <si>
    <t>Hauptstraße 14</t>
  </si>
  <si>
    <t>toyota@heiss-hutticher.at</t>
  </si>
  <si>
    <t>06212/2235</t>
  </si>
  <si>
    <t>99443923</t>
  </si>
  <si>
    <t xml:space="preserve">Kleinrath GmbH </t>
  </si>
  <si>
    <t>Hauptstraße 70</t>
  </si>
  <si>
    <t>s.fazekas@auto-kleinrath.at</t>
  </si>
  <si>
    <t>02610 42851</t>
  </si>
  <si>
    <t>99443926</t>
  </si>
  <si>
    <t>Au am Leithaberge</t>
  </si>
  <si>
    <t xml:space="preserve">Eberspächer Tageslichttechnik GmbH </t>
  </si>
  <si>
    <t>Obere Hauptstraße 55-59</t>
  </si>
  <si>
    <t>2451</t>
  </si>
  <si>
    <t>office@tageslichttechnik.at</t>
  </si>
  <si>
    <t>02168 8271-0</t>
  </si>
  <si>
    <t>99443951</t>
  </si>
  <si>
    <t>Königswiesen</t>
  </si>
  <si>
    <t xml:space="preserve">Grufeneder GmbH </t>
  </si>
  <si>
    <t>Linzer Straße 29</t>
  </si>
  <si>
    <t>4280</t>
  </si>
  <si>
    <t>buchhaltung@grufi.at</t>
  </si>
  <si>
    <t>07955 23203</t>
  </si>
  <si>
    <t>99443952</t>
  </si>
  <si>
    <t>Söding</t>
  </si>
  <si>
    <t xml:space="preserve">KFZ - Har-Mann OG </t>
  </si>
  <si>
    <t>Packerstraße 188</t>
  </si>
  <si>
    <t>office@kfz-harmann.at</t>
  </si>
  <si>
    <t>06643442277</t>
  </si>
  <si>
    <t>99443996</t>
  </si>
  <si>
    <t xml:space="preserve">Pirker &amp; Kampl OG </t>
  </si>
  <si>
    <t>Kärntner Straße 23</t>
  </si>
  <si>
    <t>03583 20390</t>
  </si>
  <si>
    <t>99444002</t>
  </si>
  <si>
    <t>RMS Fahrzeugtechnik Andreas Bauer</t>
  </si>
  <si>
    <t>Viertlerweg 3</t>
  </si>
  <si>
    <t>99444003</t>
  </si>
  <si>
    <t xml:space="preserve">Blue Line Parcel GmbH </t>
  </si>
  <si>
    <t>office@bluelineparcel.at</t>
  </si>
  <si>
    <t>99444026</t>
  </si>
  <si>
    <t xml:space="preserve">KFZ-Technik Gstrein e.U. </t>
  </si>
  <si>
    <t>Ötztalstraße 4</t>
  </si>
  <si>
    <t>info@kfz-gstrein.at</t>
  </si>
  <si>
    <t>05254 3829</t>
  </si>
  <si>
    <t>99444033</t>
  </si>
  <si>
    <t xml:space="preserve">Klaus Spitzenberger </t>
  </si>
  <si>
    <t>Wahastraße 13</t>
  </si>
  <si>
    <t>office@toyota-spitzenberger.at</t>
  </si>
  <si>
    <t>06274 6495-0</t>
  </si>
  <si>
    <t>99444068</t>
  </si>
  <si>
    <t>Eibiswald</t>
  </si>
  <si>
    <t xml:space="preserve">Kfz-Technik Simon Unterweger </t>
  </si>
  <si>
    <t>Aibl 195</t>
  </si>
  <si>
    <t>8552</t>
  </si>
  <si>
    <t>99444082</t>
  </si>
  <si>
    <t xml:space="preserve">KFZ Servicestation Burghart Josef </t>
  </si>
  <si>
    <t>Hall 61/2</t>
  </si>
  <si>
    <t>03613 3096</t>
  </si>
  <si>
    <t>99444084</t>
  </si>
  <si>
    <t xml:space="preserve">Hubert Kühweider </t>
  </si>
  <si>
    <t>Graschuh 26</t>
  </si>
  <si>
    <t>hubert.kuehweider@gmx.net</t>
  </si>
  <si>
    <t>03463 2845</t>
  </si>
  <si>
    <t>99444123</t>
  </si>
  <si>
    <t>Neuenstadt a.K.</t>
  </si>
  <si>
    <t xml:space="preserve">Lehnert Tools GmbH </t>
  </si>
  <si>
    <t>Otto-Neumeister-Straße 8</t>
  </si>
  <si>
    <t>74196</t>
  </si>
  <si>
    <t>info@lehnert-tools.com</t>
  </si>
  <si>
    <t>00497139 937760</t>
  </si>
  <si>
    <t>99444217</t>
  </si>
  <si>
    <t xml:space="preserve">Gernot Hubmann GesmbH </t>
  </si>
  <si>
    <t>Hans-Leb-Weg 4</t>
  </si>
  <si>
    <t>auto-hubmann@hotmail.com</t>
  </si>
  <si>
    <t>04252 2237</t>
  </si>
  <si>
    <t>99444218</t>
  </si>
  <si>
    <t xml:space="preserve">Autobedarf Türtscher </t>
  </si>
  <si>
    <t>Quadrella 10</t>
  </si>
  <si>
    <t>info@autobedarf-tuertscher.at</t>
  </si>
  <si>
    <t>05552 62832</t>
  </si>
  <si>
    <t>99444234</t>
  </si>
  <si>
    <t>EXMANCO Autozubehör- Handels-GmbH</t>
  </si>
  <si>
    <t>st.valentin@exmanco.com</t>
  </si>
  <si>
    <t>99444241</t>
  </si>
  <si>
    <t xml:space="preserve">Bodner Garage GmbH </t>
  </si>
  <si>
    <t>Handwerkzone 17</t>
  </si>
  <si>
    <t>39039</t>
  </si>
  <si>
    <t>info@bodnergarage.it</t>
  </si>
  <si>
    <t>00390474 745031</t>
  </si>
  <si>
    <t>99444250</t>
  </si>
  <si>
    <t>Altenberg bei Linz</t>
  </si>
  <si>
    <t xml:space="preserve">Johann Keplinger GmbH &amp; Co KG </t>
  </si>
  <si>
    <t>Gallneukirchner Str. 9</t>
  </si>
  <si>
    <t>4203</t>
  </si>
  <si>
    <t>office@keplinger-landmaschinen.at</t>
  </si>
  <si>
    <t>07230 / 7225-0</t>
  </si>
  <si>
    <t>99444253</t>
  </si>
  <si>
    <t>Kilb</t>
  </si>
  <si>
    <t>Kirchhoff Mobility Austria GmbH</t>
  </si>
  <si>
    <t>Fohrafeld 8</t>
  </si>
  <si>
    <t>3233</t>
  </si>
  <si>
    <t>office@kirchhoff-mobility.com</t>
  </si>
  <si>
    <t>02262 71700</t>
  </si>
  <si>
    <t>99444263</t>
  </si>
  <si>
    <t xml:space="preserve">Tober &amp; Bierbaumer GesmbH </t>
  </si>
  <si>
    <t>Donaustraße 87</t>
  </si>
  <si>
    <t>99444273</t>
  </si>
  <si>
    <t xml:space="preserve">Stadtamt Gmunden </t>
  </si>
  <si>
    <t>Rathausplatz 1</t>
  </si>
  <si>
    <t>stadtamt@gmunden.ooe.gv.at</t>
  </si>
  <si>
    <t>07612 794-0</t>
  </si>
  <si>
    <t>99444283</t>
  </si>
  <si>
    <t>Traboch</t>
  </si>
  <si>
    <t xml:space="preserve">KFZ - Strauß Alfred </t>
  </si>
  <si>
    <t>Gewerbepark - Stadlhof 5</t>
  </si>
  <si>
    <t>8772</t>
  </si>
  <si>
    <t>office@kfz-strauss.at</t>
  </si>
  <si>
    <t>0664 / 4256334</t>
  </si>
  <si>
    <t>99444293</t>
  </si>
  <si>
    <t xml:space="preserve">AW-Lackschadenreparatur GmbH </t>
  </si>
  <si>
    <t>Heiligenstädter Lände 11</t>
  </si>
  <si>
    <t>wien19@lucky-car.at</t>
  </si>
  <si>
    <t>01 368 77 11</t>
  </si>
  <si>
    <t>99444300</t>
  </si>
  <si>
    <t xml:space="preserve">Roland Schnabl </t>
  </si>
  <si>
    <t>Igelschwang 10</t>
  </si>
  <si>
    <t>r.schnabl@all-express.at</t>
  </si>
  <si>
    <t>99444306</t>
  </si>
  <si>
    <t>Autohaus JURICA (Renault) Inh. Karl Zirngast</t>
  </si>
  <si>
    <t>Hauptstraße 12</t>
  </si>
  <si>
    <t>99444393</t>
  </si>
  <si>
    <t>Weerberg</t>
  </si>
  <si>
    <t>Lindner &amp; Knoll GmbH KFZ u. Maschinen Center</t>
  </si>
  <si>
    <t>Waldeben 3</t>
  </si>
  <si>
    <t>6133</t>
  </si>
  <si>
    <t>info@lindner-knoll.at</t>
  </si>
  <si>
    <t>05224/67852</t>
  </si>
  <si>
    <t>99444403</t>
  </si>
  <si>
    <t>Jugend am Werk Bildungs:Raum GmbH</t>
  </si>
  <si>
    <t>Brünnerstraße 52, Objekt F6</t>
  </si>
  <si>
    <t>99444436</t>
  </si>
  <si>
    <t xml:space="preserve">Birngruber GmbH </t>
  </si>
  <si>
    <t>Königstetter Straße 169</t>
  </si>
  <si>
    <t>tulln@birngruber.at</t>
  </si>
  <si>
    <t>2272 691-0</t>
  </si>
  <si>
    <t>99444472</t>
  </si>
  <si>
    <t xml:space="preserve">KFZ-Handel Mario Klammer </t>
  </si>
  <si>
    <t>office@carpoint24.at</t>
  </si>
  <si>
    <t>07472 23053</t>
  </si>
  <si>
    <t>99444494</t>
  </si>
  <si>
    <t xml:space="preserve">Andreas Wanger </t>
  </si>
  <si>
    <t>Leogangerstraße 51A</t>
  </si>
  <si>
    <t>99444496</t>
  </si>
  <si>
    <t>Gratkorn</t>
  </si>
  <si>
    <t xml:space="preserve">Altran Concept Tech GmbH </t>
  </si>
  <si>
    <t>Concept Straße 1</t>
  </si>
  <si>
    <t>8101</t>
  </si>
  <si>
    <t>office.at@altran.com</t>
  </si>
  <si>
    <t>03124 203 0</t>
  </si>
  <si>
    <t>99444517</t>
  </si>
  <si>
    <t xml:space="preserve">Kubica KFZ GmbH </t>
  </si>
  <si>
    <t>Studenzen 86</t>
  </si>
  <si>
    <t>99444566</t>
  </si>
  <si>
    <t xml:space="preserve">KFZ Profi Service </t>
  </si>
  <si>
    <t>jaffarauto@hotmail.com</t>
  </si>
  <si>
    <t>0676 4804843</t>
  </si>
  <si>
    <t>99444609</t>
  </si>
  <si>
    <t>St. Georgen im Attergau</t>
  </si>
  <si>
    <t xml:space="preserve">Lagerhausgen. Vöcklabruck eGen. </t>
  </si>
  <si>
    <t>Bahnhofstraße 15</t>
  </si>
  <si>
    <t>4880</t>
  </si>
  <si>
    <t>office@voecklabruck.rlh.at</t>
  </si>
  <si>
    <t>07682/6681-0</t>
  </si>
  <si>
    <t>99444610</t>
  </si>
  <si>
    <t>Pettendorf</t>
  </si>
  <si>
    <t xml:space="preserve">Servicestation Zinner </t>
  </si>
  <si>
    <t>Florianigasse 7</t>
  </si>
  <si>
    <t>99444612</t>
  </si>
  <si>
    <t>St. Veit im Pongau</t>
  </si>
  <si>
    <t xml:space="preserve">Rohrmoser &amp; Hettegger GmbH </t>
  </si>
  <si>
    <t>5621</t>
  </si>
  <si>
    <t>info@kia-pongau.at</t>
  </si>
  <si>
    <t>06415 20120</t>
  </si>
  <si>
    <t>99444654</t>
  </si>
  <si>
    <t>Zöbern</t>
  </si>
  <si>
    <t>Thomas Kollenhofer Kfz-Technik</t>
  </si>
  <si>
    <t>Austraße 5</t>
  </si>
  <si>
    <t>2871</t>
  </si>
  <si>
    <t>t.kollenhofer@gmx.at</t>
  </si>
  <si>
    <t>02642 200 23</t>
  </si>
  <si>
    <t>99444679</t>
  </si>
  <si>
    <t xml:space="preserve">C&amp;M Kfz Technik OG </t>
  </si>
  <si>
    <t>Schwefel 41</t>
  </si>
  <si>
    <t>office@cmkfz.at</t>
  </si>
  <si>
    <t>05572 394408</t>
  </si>
  <si>
    <t>99444787</t>
  </si>
  <si>
    <t>Hohenau</t>
  </si>
  <si>
    <t xml:space="preserve">Autohaus Gerhard Nossian </t>
  </si>
  <si>
    <t>Bernsteinstraße 12</t>
  </si>
  <si>
    <t>2273</t>
  </si>
  <si>
    <t>99444788</t>
  </si>
  <si>
    <t xml:space="preserve">Verbund Hydro Power GmbH </t>
  </si>
  <si>
    <t>Unterkolbnitz 68</t>
  </si>
  <si>
    <t>information@verbund.com</t>
  </si>
  <si>
    <t>0748321110</t>
  </si>
  <si>
    <t>99444895</t>
  </si>
  <si>
    <t>Oberneukirchen (Traberg)</t>
  </si>
  <si>
    <t>99444995</t>
  </si>
  <si>
    <t xml:space="preserve">Kfz-Technik Robitza </t>
  </si>
  <si>
    <t>Hauptstraße 53</t>
  </si>
  <si>
    <t>office@kfz-robitza.at</t>
  </si>
  <si>
    <t>02168/8276</t>
  </si>
  <si>
    <t>99445009</t>
  </si>
  <si>
    <t>Österreichisches Rotes Kreuz Landesverband Steiermarkt</t>
  </si>
  <si>
    <t>Merangasse 26</t>
  </si>
  <si>
    <t>034762144</t>
  </si>
  <si>
    <t>99445024</t>
  </si>
  <si>
    <t xml:space="preserve">Andreas Thurner </t>
  </si>
  <si>
    <t>info@thurner-imst.at</t>
  </si>
  <si>
    <t>0664 190 44 45</t>
  </si>
  <si>
    <t>99445090</t>
  </si>
  <si>
    <t xml:space="preserve">Fahrzeug Technik Steiner </t>
  </si>
  <si>
    <t>Aumühlweg 17-19 Halle B</t>
  </si>
  <si>
    <t>99445162</t>
  </si>
  <si>
    <t>Altschwendt</t>
  </si>
  <si>
    <t>Demelbauer Kfz-Werkstätte und Handel</t>
  </si>
  <si>
    <t>Rien 6</t>
  </si>
  <si>
    <t>4721</t>
  </si>
  <si>
    <t>office@demelbauer.co.at</t>
  </si>
  <si>
    <t>07762 2643-0</t>
  </si>
  <si>
    <t>99445198</t>
  </si>
  <si>
    <t xml:space="preserve">Hofmann Autohaus GmbH &amp; Co KG </t>
  </si>
  <si>
    <t>Laaber Holzweg 29</t>
  </si>
  <si>
    <t>robert.hofmann@aon.at</t>
  </si>
  <si>
    <t>07722 62580</t>
  </si>
  <si>
    <t>99445207</t>
  </si>
  <si>
    <t xml:space="preserve">Martin Lackner </t>
  </si>
  <si>
    <t>Maltern 38</t>
  </si>
  <si>
    <t>99445208</t>
  </si>
  <si>
    <t>Hohe Wand-Stollhof</t>
  </si>
  <si>
    <t xml:space="preserve">Mag. Alexander Brugger e. U. </t>
  </si>
  <si>
    <t>Am Sonnenhang 211</t>
  </si>
  <si>
    <t>2724</t>
  </si>
  <si>
    <t>office@mobility.co.at</t>
  </si>
  <si>
    <t>0664 8322102</t>
  </si>
  <si>
    <t>99445209</t>
  </si>
  <si>
    <t xml:space="preserve">Auto Wilfling GmbH </t>
  </si>
  <si>
    <t>Obergroßau 72</t>
  </si>
  <si>
    <t>richard@auto-wilfling.at</t>
  </si>
  <si>
    <t>03118 8131</t>
  </si>
  <si>
    <t>99445210</t>
  </si>
  <si>
    <t>Magistrat der Stadt Wien MA31-BA9</t>
  </si>
  <si>
    <t>museum.wal@ma31.wien.gv.at</t>
  </si>
  <si>
    <t>0676 811 832 923</t>
  </si>
  <si>
    <t>99445216</t>
  </si>
  <si>
    <t>St. Martin am Tennengebirge</t>
  </si>
  <si>
    <t xml:space="preserve">RTA Hirscher GmbH </t>
  </si>
  <si>
    <t>Lammertalstraße 24</t>
  </si>
  <si>
    <t>5522</t>
  </si>
  <si>
    <t>office@rta-gmbh.at</t>
  </si>
  <si>
    <t>06463 70114</t>
  </si>
  <si>
    <t>99445219</t>
  </si>
  <si>
    <t>St. Margarethen an der Siernin</t>
  </si>
  <si>
    <t>Jürgen Dutter Kfz-Werkstätte</t>
  </si>
  <si>
    <t>Rammersdorf 10</t>
  </si>
  <si>
    <t>3231</t>
  </si>
  <si>
    <t>office@dutter-racing.at</t>
  </si>
  <si>
    <t>02747 21917</t>
  </si>
  <si>
    <t>99445220</t>
  </si>
  <si>
    <t>Laakirchen</t>
  </si>
  <si>
    <t>FM-Automobile GmbH Inh. Martin Feischl</t>
  </si>
  <si>
    <t>Matzing 10</t>
  </si>
  <si>
    <t>4663</t>
  </si>
  <si>
    <t>m.feischl@fm-automobile.at</t>
  </si>
  <si>
    <t>07613 20055</t>
  </si>
  <si>
    <t>99445231</t>
  </si>
  <si>
    <t>Fresing</t>
  </si>
  <si>
    <t>Willis Werkstatt Wilhelm Matzer</t>
  </si>
  <si>
    <t>Wippelsach 64</t>
  </si>
  <si>
    <t>8441</t>
  </si>
  <si>
    <t>meisterbine@a1.net</t>
  </si>
  <si>
    <t>03456 20100</t>
  </si>
  <si>
    <t>99445288</t>
  </si>
  <si>
    <t xml:space="preserve">KFZ-Citroen Seehofer </t>
  </si>
  <si>
    <t>Geblergasse 96</t>
  </si>
  <si>
    <t>citroen@seehofer-kfz.at</t>
  </si>
  <si>
    <t>014854907</t>
  </si>
  <si>
    <t>99445340</t>
  </si>
  <si>
    <t>AIM Güngör Civan KG Kfz-Werkstätte</t>
  </si>
  <si>
    <t>Werkstättenweg 79</t>
  </si>
  <si>
    <t>autohausaim@hotmail.com</t>
  </si>
  <si>
    <t>01 7492585</t>
  </si>
  <si>
    <t>99445355</t>
  </si>
  <si>
    <t>Spital am Pyhrn</t>
  </si>
  <si>
    <t>Bernhard Weisz KFZ-Meisterbetrieb</t>
  </si>
  <si>
    <t>Pyhrnstraße 18</t>
  </si>
  <si>
    <t>4582</t>
  </si>
  <si>
    <t>office@bernhardweisz.at</t>
  </si>
  <si>
    <t>07563 70380</t>
  </si>
  <si>
    <t>99445375</t>
  </si>
  <si>
    <t xml:space="preserve">Autohaus Reich </t>
  </si>
  <si>
    <t>Museumstr. 22</t>
  </si>
  <si>
    <t>hyundai.reich@inode.at</t>
  </si>
  <si>
    <t>0732 781198</t>
  </si>
  <si>
    <t>99445376</t>
  </si>
  <si>
    <t>Thening</t>
  </si>
  <si>
    <t xml:space="preserve">Auto Dienst Pfann </t>
  </si>
  <si>
    <t>Obere Theninger Straße 4</t>
  </si>
  <si>
    <t>4062</t>
  </si>
  <si>
    <t>99445383</t>
  </si>
  <si>
    <t xml:space="preserve">Kfz-Technik Michael Deticek </t>
  </si>
  <si>
    <t>Carl von Lindegasse 2/1c</t>
  </si>
  <si>
    <t>kfzdok@gmail.com</t>
  </si>
  <si>
    <t>06508105755</t>
  </si>
  <si>
    <t>99445400</t>
  </si>
  <si>
    <t>Autohaus Kaposi - Hofmeester Holding Gmb</t>
  </si>
  <si>
    <t>Lodengasse 27</t>
  </si>
  <si>
    <t>office@kaposi.at</t>
  </si>
  <si>
    <t>0463 42200</t>
  </si>
  <si>
    <t>99445445</t>
  </si>
  <si>
    <t xml:space="preserve">Gerhard Böhm </t>
  </si>
  <si>
    <t>Elisabethgasse 27</t>
  </si>
  <si>
    <t>99445453</t>
  </si>
  <si>
    <t xml:space="preserve">Autohaus Gärtner Ges.m.b.H. </t>
  </si>
  <si>
    <t>Kornstraße 2</t>
  </si>
  <si>
    <t>office@auto-gaertner.at</t>
  </si>
  <si>
    <t>07242 42056</t>
  </si>
  <si>
    <t>99445456</t>
  </si>
  <si>
    <t>Kfz &amp; Teile Haselgruber Markus Haselgruber</t>
  </si>
  <si>
    <t>Riederstraße 231</t>
  </si>
  <si>
    <t>office@kfz-teile-haselgruber.at</t>
  </si>
  <si>
    <t>0664 5167534</t>
  </si>
  <si>
    <t>99445480</t>
  </si>
  <si>
    <t>Mühlgasse 93</t>
  </si>
  <si>
    <t>office@wm-fahrzeugteile.at</t>
  </si>
  <si>
    <t>0316 711112</t>
  </si>
  <si>
    <t>99445484</t>
  </si>
  <si>
    <t xml:space="preserve">CT Auto-Werkstätte OG </t>
  </si>
  <si>
    <t>Wallenmahd 23</t>
  </si>
  <si>
    <t>kontakt@cartech-dornbirn.at</t>
  </si>
  <si>
    <t>06642508088</t>
  </si>
  <si>
    <t>99445567</t>
  </si>
  <si>
    <t xml:space="preserve">ÖAMTC Wien </t>
  </si>
  <si>
    <t>Franz-Fellner-Gasse 1</t>
  </si>
  <si>
    <t>99445570</t>
  </si>
  <si>
    <t>Altenried 7</t>
  </si>
  <si>
    <t>99445664</t>
  </si>
  <si>
    <t xml:space="preserve">Alfred Pichler </t>
  </si>
  <si>
    <t>Alte Bundesstraße 39</t>
  </si>
  <si>
    <t>99445738</t>
  </si>
  <si>
    <t xml:space="preserve">GAP-Service GmbH </t>
  </si>
  <si>
    <t>Kieswerkstraße 1</t>
  </si>
  <si>
    <t>07246/8866</t>
  </si>
  <si>
    <t>99445761</t>
  </si>
  <si>
    <t>Eisner Auto Südring Vertrieb und Service GmbH</t>
  </si>
  <si>
    <t>04352 2396</t>
  </si>
  <si>
    <t>99446091</t>
  </si>
  <si>
    <t>Peinterstraße 3</t>
  </si>
  <si>
    <t>office.linz@birner.at</t>
  </si>
  <si>
    <t>0732674299</t>
  </si>
  <si>
    <t>99446092</t>
  </si>
  <si>
    <t>Eggenberger Allee 27-29</t>
  </si>
  <si>
    <t>0316583543</t>
  </si>
  <si>
    <t>99446118</t>
  </si>
  <si>
    <t>Stainach-Prügg</t>
  </si>
  <si>
    <t xml:space="preserve">Klaus Hainzl </t>
  </si>
  <si>
    <t>Untergrimming 26</t>
  </si>
  <si>
    <t>8951</t>
  </si>
  <si>
    <t>kfz-rsr@a1.net</t>
  </si>
  <si>
    <t>0660 1429457</t>
  </si>
  <si>
    <t>99446119</t>
  </si>
  <si>
    <t xml:space="preserve">KFZ Üblacker GmbH </t>
  </si>
  <si>
    <t>Rathausplatz 4</t>
  </si>
  <si>
    <t>office@kfz-ueblacker.at</t>
  </si>
  <si>
    <t>0660 666 5066</t>
  </si>
  <si>
    <t>99446123</t>
  </si>
  <si>
    <t xml:space="preserve">Toni Car </t>
  </si>
  <si>
    <t>Hinterseestraße 39</t>
  </si>
  <si>
    <t>99446125</t>
  </si>
  <si>
    <t xml:space="preserve">Roland Oswald </t>
  </si>
  <si>
    <t>Schlenkenstraße 14</t>
  </si>
  <si>
    <t>0664 5266115</t>
  </si>
  <si>
    <t>99446128</t>
  </si>
  <si>
    <t xml:space="preserve">AST - Auto Service Technik GmbH </t>
  </si>
  <si>
    <t>Anton Baumgartnerstraße 14</t>
  </si>
  <si>
    <t>office@kfz-ast.at</t>
  </si>
  <si>
    <t>01 6620267</t>
  </si>
  <si>
    <t>99446130</t>
  </si>
  <si>
    <t xml:space="preserve">Autohandel Plank KG </t>
  </si>
  <si>
    <t>Lohbachufer 24</t>
  </si>
  <si>
    <t>office@auto-plank.com</t>
  </si>
  <si>
    <t>0664 3418401</t>
  </si>
  <si>
    <t>99446141</t>
  </si>
  <si>
    <t>Gramastetten</t>
  </si>
  <si>
    <t xml:space="preserve">Lambert Fischer </t>
  </si>
  <si>
    <t>Feldsdorf 15</t>
  </si>
  <si>
    <t>4201</t>
  </si>
  <si>
    <t>ebenschmied@a1.net</t>
  </si>
  <si>
    <t>07239 8260</t>
  </si>
  <si>
    <t>99446180</t>
  </si>
  <si>
    <t>Unterlamm</t>
  </si>
  <si>
    <t xml:space="preserve">Autohaus Matzer e.U </t>
  </si>
  <si>
    <t>Oberlamm 73</t>
  </si>
  <si>
    <t>8352</t>
  </si>
  <si>
    <t>fritz.matzer@autohaus-matzer.at</t>
  </si>
  <si>
    <t>03155 8585-0</t>
  </si>
  <si>
    <t>99446192</t>
  </si>
  <si>
    <t xml:space="preserve">EMTA KG </t>
  </si>
  <si>
    <t>99446259</t>
  </si>
  <si>
    <t>Oberndorf an der Melk</t>
  </si>
  <si>
    <t xml:space="preserve">Kfz - Zeitlhofer </t>
  </si>
  <si>
    <t>Oberschweinz 11</t>
  </si>
  <si>
    <t>office@kfz-zeitlhofer.at</t>
  </si>
  <si>
    <t>0664 / 40 32 314</t>
  </si>
  <si>
    <t>99446292</t>
  </si>
  <si>
    <t xml:space="preserve">KFZ Saile </t>
  </si>
  <si>
    <t>Industriegelände 6</t>
  </si>
  <si>
    <t>saile80@gmx.at</t>
  </si>
  <si>
    <t>02624 53951</t>
  </si>
  <si>
    <t>99446327</t>
  </si>
  <si>
    <t>Dechant Hauer Straße 26</t>
  </si>
  <si>
    <t>99446358</t>
  </si>
  <si>
    <t>Autotec Elvis Delalic Kfz-Meisterbetrieb</t>
  </si>
  <si>
    <t>Trimmelkamer Str. 11</t>
  </si>
  <si>
    <t>0664 4080868</t>
  </si>
  <si>
    <t>99446361</t>
  </si>
  <si>
    <t>ST KFZ GmbH Andreas Sedlmayer</t>
  </si>
  <si>
    <t>0664/1859207</t>
  </si>
  <si>
    <t>99446392</t>
  </si>
  <si>
    <t xml:space="preserve">Osterbauer GmbH </t>
  </si>
  <si>
    <t>Waidhausenstraße 23</t>
  </si>
  <si>
    <t>office@kfz-osterbauer.at</t>
  </si>
  <si>
    <t>01 4082036</t>
  </si>
  <si>
    <t>99446394</t>
  </si>
  <si>
    <t xml:space="preserve">KFZ Karl Weiß </t>
  </si>
  <si>
    <t>Oedt 169</t>
  </si>
  <si>
    <t>auto.weiss@aon.at</t>
  </si>
  <si>
    <t>0664 / 3076562</t>
  </si>
  <si>
    <t>99446395</t>
  </si>
  <si>
    <t>tankstelle@kfz-woerndl.at</t>
  </si>
  <si>
    <t>06228 2227</t>
  </si>
  <si>
    <t>99446396</t>
  </si>
  <si>
    <t xml:space="preserve">ATM Autoteile Mehringer GmbH </t>
  </si>
  <si>
    <t>Walchshoferweg 26</t>
  </si>
  <si>
    <t>office@atm-mehringer.at</t>
  </si>
  <si>
    <t>0664 360 37 03</t>
  </si>
  <si>
    <t>99446397</t>
  </si>
  <si>
    <t>Atzbach</t>
  </si>
  <si>
    <t xml:space="preserve">Herbert Huber </t>
  </si>
  <si>
    <t>Unterapping 7</t>
  </si>
  <si>
    <t>4904</t>
  </si>
  <si>
    <t>herbert.sparhuber@aon.at</t>
  </si>
  <si>
    <t>076765066</t>
  </si>
  <si>
    <t>99446398</t>
  </si>
  <si>
    <t xml:space="preserve">KFZ-Zierlinger </t>
  </si>
  <si>
    <t>0664 1532865</t>
  </si>
  <si>
    <t>99446399</t>
  </si>
  <si>
    <t>St. Barbara</t>
  </si>
  <si>
    <t xml:space="preserve">FS-KFZ-Technik OG </t>
  </si>
  <si>
    <t>Grazer Straße 18</t>
  </si>
  <si>
    <t>99446400</t>
  </si>
  <si>
    <t>Puntigamerstraße 153</t>
  </si>
  <si>
    <t>03162930300</t>
  </si>
  <si>
    <t>99446401</t>
  </si>
  <si>
    <t>Salzburger Straße 240</t>
  </si>
  <si>
    <t>0724253861</t>
  </si>
  <si>
    <t>99446402</t>
  </si>
  <si>
    <t>Niedergruenbach</t>
  </si>
  <si>
    <t xml:space="preserve">Manfred Frühwirth </t>
  </si>
  <si>
    <t>Niedergruenbach 54</t>
  </si>
  <si>
    <t>99446403</t>
  </si>
  <si>
    <t xml:space="preserve">KFZ - Popp </t>
  </si>
  <si>
    <t>Eichhorn 20</t>
  </si>
  <si>
    <t>office@kfz-popp.at</t>
  </si>
  <si>
    <t>0664 47 25 091</t>
  </si>
  <si>
    <t>99446404</t>
  </si>
  <si>
    <t>Mölbling</t>
  </si>
  <si>
    <t>ZHJ Fahrzeugtechnik Handels u. Dienstleistungs GesmbH</t>
  </si>
  <si>
    <t>Mölbling-Ost 4</t>
  </si>
  <si>
    <t>zhj.fahrzeugtechnik@aon.at</t>
  </si>
  <si>
    <t>04262 27380</t>
  </si>
  <si>
    <t>99446407</t>
  </si>
  <si>
    <t>Eisner Auto St. Veiterstr. 119a GmbH</t>
  </si>
  <si>
    <t>St. Veiterstr. 119a</t>
  </si>
  <si>
    <t>a.salcher@eisner.at</t>
  </si>
  <si>
    <t>046341700</t>
  </si>
  <si>
    <t>99446425</t>
  </si>
  <si>
    <t xml:space="preserve">KFZ-Technik Maier </t>
  </si>
  <si>
    <t>Passauerstr. 21</t>
  </si>
  <si>
    <t>info@kfz-technik-maier.at</t>
  </si>
  <si>
    <t>07712 30243-4</t>
  </si>
  <si>
    <t>99446430</t>
  </si>
  <si>
    <t>Sillian</t>
  </si>
  <si>
    <t xml:space="preserve">Kfz-Technik Helmut Ortner </t>
  </si>
  <si>
    <t>Sillian 1L</t>
  </si>
  <si>
    <t>9920</t>
  </si>
  <si>
    <t>kfz-ortner@outlook.com</t>
  </si>
  <si>
    <t>04842 20001</t>
  </si>
  <si>
    <t>99446440</t>
  </si>
  <si>
    <t xml:space="preserve">Autohaus Litzlbauer </t>
  </si>
  <si>
    <t>Hauserstraße 10</t>
  </si>
  <si>
    <t>office@litzlbauer.co.at</t>
  </si>
  <si>
    <t>07278 8227</t>
  </si>
  <si>
    <t>99446536</t>
  </si>
  <si>
    <t xml:space="preserve">Autoglas Plöb GmbH </t>
  </si>
  <si>
    <t>Grillweg 6</t>
  </si>
  <si>
    <t>office@ploeb.at</t>
  </si>
  <si>
    <t>0316 263031</t>
  </si>
  <si>
    <t>99446537</t>
  </si>
  <si>
    <t>Saint-Gobain Autover Österreich GmbH</t>
  </si>
  <si>
    <t>Brown-Boveri-Straße 8/B17-2</t>
  </si>
  <si>
    <t>autover.wien@saint-gobain.com</t>
  </si>
  <si>
    <t>02236 90320</t>
  </si>
  <si>
    <t>99446552</t>
  </si>
  <si>
    <t xml:space="preserve">KFZ - Tafi </t>
  </si>
  <si>
    <t>Hardlgasse 1</t>
  </si>
  <si>
    <t>info@kfz-tafi.at</t>
  </si>
  <si>
    <t>02622 22549</t>
  </si>
  <si>
    <t>99446561</t>
  </si>
  <si>
    <t>Saalachstraße 1</t>
  </si>
  <si>
    <t>99446562</t>
  </si>
  <si>
    <t>Purkersdorf</t>
  </si>
  <si>
    <t xml:space="preserve">Richard Reznicek </t>
  </si>
  <si>
    <t>Kaiser Josef-Straße 8</t>
  </si>
  <si>
    <t>3002</t>
  </si>
  <si>
    <t>office@revali.at</t>
  </si>
  <si>
    <t>02231 65296</t>
  </si>
  <si>
    <t>99446583</t>
  </si>
  <si>
    <t>Hopfgarten</t>
  </si>
  <si>
    <t xml:space="preserve">Andreas Fuchs </t>
  </si>
  <si>
    <t>Unterdorf 8</t>
  </si>
  <si>
    <t>6361</t>
  </si>
  <si>
    <t>fahrzeugservice.fuchs.andreas@gmail.com</t>
  </si>
  <si>
    <t>05335 40678</t>
  </si>
  <si>
    <t>99446611</t>
  </si>
  <si>
    <t xml:space="preserve">Gmeiner GesmbH </t>
  </si>
  <si>
    <t>Markt 97</t>
  </si>
  <si>
    <t>office@autohaus-gmeiner.at</t>
  </si>
  <si>
    <t>07269 22272</t>
  </si>
  <si>
    <t>99446676</t>
  </si>
  <si>
    <t>Julbach</t>
  </si>
  <si>
    <t xml:space="preserve">Helmut Schenk </t>
  </si>
  <si>
    <t>Mühltalstraße 38</t>
  </si>
  <si>
    <t>4162</t>
  </si>
  <si>
    <t>99446677</t>
  </si>
  <si>
    <t xml:space="preserve">KFZ - Hartl </t>
  </si>
  <si>
    <t>Alte Hauptstraße 34</t>
  </si>
  <si>
    <t>kfz-hartl@aon.at</t>
  </si>
  <si>
    <t>04233 20642</t>
  </si>
  <si>
    <t>99446678</t>
  </si>
  <si>
    <t xml:space="preserve">Car Klinik Krgovic e.U. </t>
  </si>
  <si>
    <t>Neubergenstraße 6-8</t>
  </si>
  <si>
    <t>car.klinik.krgovic@gmail.com</t>
  </si>
  <si>
    <t>99446688</t>
  </si>
  <si>
    <t xml:space="preserve">Autohaus Polke </t>
  </si>
  <si>
    <t>Haydngasse 2b</t>
  </si>
  <si>
    <t>office@polke.at</t>
  </si>
  <si>
    <t>02572 2741-0</t>
  </si>
  <si>
    <t>99446689</t>
  </si>
  <si>
    <t xml:space="preserve">Alexander Haas </t>
  </si>
  <si>
    <t>Hauptstraße 3</t>
  </si>
  <si>
    <t>office@autoreinigung-haas.at</t>
  </si>
  <si>
    <t>0664 326 10 98</t>
  </si>
  <si>
    <t>99446712</t>
  </si>
  <si>
    <t xml:space="preserve">Silmax KFZ-Werkstätte </t>
  </si>
  <si>
    <t>Fernkorngasse 88</t>
  </si>
  <si>
    <t>silmax@aon.at</t>
  </si>
  <si>
    <t>0160 / 33523</t>
  </si>
  <si>
    <t>99446737</t>
  </si>
  <si>
    <t>Hönigsberg</t>
  </si>
  <si>
    <t xml:space="preserve">SRT Hofbauer </t>
  </si>
  <si>
    <t>Grazerstraße 124</t>
  </si>
  <si>
    <t>8682</t>
  </si>
  <si>
    <t>kfz@mz1.at</t>
  </si>
  <si>
    <t>06802113155</t>
  </si>
  <si>
    <t>99446738</t>
  </si>
  <si>
    <t xml:space="preserve">Stefan Lippnegg KFZ GmbH </t>
  </si>
  <si>
    <t>Notstraße 27</t>
  </si>
  <si>
    <t>03132 3106</t>
  </si>
  <si>
    <t>99446739</t>
  </si>
  <si>
    <t xml:space="preserve">KTAS KG </t>
  </si>
  <si>
    <t>Laßnitzthal 301</t>
  </si>
  <si>
    <t>0664/6476360</t>
  </si>
  <si>
    <t>99446763</t>
  </si>
  <si>
    <t>Nettingsdorf</t>
  </si>
  <si>
    <t xml:space="preserve">Reifenservice JM GmbH </t>
  </si>
  <si>
    <t>Bahnhofstraße 1-3</t>
  </si>
  <si>
    <t>info@reifenservice-jm.at</t>
  </si>
  <si>
    <t>0660 6534346</t>
  </si>
  <si>
    <t>99446897</t>
  </si>
  <si>
    <t xml:space="preserve">Reinhard Bauer </t>
  </si>
  <si>
    <t>Dambach 29/1</t>
  </si>
  <si>
    <t>kfz-bauer@gmx.net</t>
  </si>
  <si>
    <t>07227 40024</t>
  </si>
  <si>
    <t>99446901</t>
  </si>
  <si>
    <t>Stöttera</t>
  </si>
  <si>
    <t xml:space="preserve">Helmut Mad </t>
  </si>
  <si>
    <t>Erlengrund 8</t>
  </si>
  <si>
    <t>7023</t>
  </si>
  <si>
    <t>99446903</t>
  </si>
  <si>
    <t>Kleinrötz</t>
  </si>
  <si>
    <t xml:space="preserve">Leopold Meisl </t>
  </si>
  <si>
    <t>Am Anger 3</t>
  </si>
  <si>
    <t>99446905</t>
  </si>
  <si>
    <t>Ampflwang</t>
  </si>
  <si>
    <t xml:space="preserve">Sebastian Höller </t>
  </si>
  <si>
    <t>Scharermühlenstr. 11</t>
  </si>
  <si>
    <t>4843</t>
  </si>
  <si>
    <t>office@kfz-hoeller.at</t>
  </si>
  <si>
    <t>06603456255</t>
  </si>
  <si>
    <t>99446915</t>
  </si>
  <si>
    <t>Sankt Peter am Ottersbach</t>
  </si>
  <si>
    <t>KFZ-Spenglerei Fagerer Fagerer Robert</t>
  </si>
  <si>
    <t>Unterrosenberg 220</t>
  </si>
  <si>
    <t>kfz-spenglerei.fagerer@gmx.at</t>
  </si>
  <si>
    <t>0664 424 61 19</t>
  </si>
  <si>
    <t>99446946</t>
  </si>
  <si>
    <t xml:space="preserve">Car Base GmbH </t>
  </si>
  <si>
    <t>Fuhrgasse 8 - 10</t>
  </si>
  <si>
    <t>office@car-base.at</t>
  </si>
  <si>
    <t>0676 6410881</t>
  </si>
  <si>
    <t>99446949</t>
  </si>
  <si>
    <t xml:space="preserve">Autohaus M. Brne GmbH &amp; Co KG </t>
  </si>
  <si>
    <t>Eibiswald 141</t>
  </si>
  <si>
    <t>mario@brne.at</t>
  </si>
  <si>
    <t>03466 42775</t>
  </si>
  <si>
    <t>99446960</t>
  </si>
  <si>
    <t xml:space="preserve">Hofer &amp; Söhne </t>
  </si>
  <si>
    <t>Wolfgangseestraße 153</t>
  </si>
  <si>
    <t>p.hofer@hofer-karosserie.at</t>
  </si>
  <si>
    <t>06229 2560</t>
  </si>
  <si>
    <t>99446962</t>
  </si>
  <si>
    <t>Gerald Krondorfer Kfz-Werkstätte</t>
  </si>
  <si>
    <t>Unteretzerstetten 3/2</t>
  </si>
  <si>
    <t>office@kfz-krondorfer.at</t>
  </si>
  <si>
    <t>0664 / 75062548</t>
  </si>
  <si>
    <t>99446973</t>
  </si>
  <si>
    <t>Christian Timischl Land-&amp;KFZ-Meister-Werkstatt</t>
  </si>
  <si>
    <t>Untergroßau 278</t>
  </si>
  <si>
    <t>info@kfz-timischl.at</t>
  </si>
  <si>
    <t>03118 2732</t>
  </si>
  <si>
    <t>99446978</t>
  </si>
  <si>
    <t>Muckendorf</t>
  </si>
  <si>
    <t xml:space="preserve">Stephan Jungwirth </t>
  </si>
  <si>
    <t>3426</t>
  </si>
  <si>
    <t>99447010</t>
  </si>
  <si>
    <t>Obertraum</t>
  </si>
  <si>
    <t xml:space="preserve">Karl Janiba GesmbH </t>
  </si>
  <si>
    <t>office@janiba.at</t>
  </si>
  <si>
    <t>06219 6040</t>
  </si>
  <si>
    <t>99447025</t>
  </si>
  <si>
    <t xml:space="preserve">Maierhofer Motors </t>
  </si>
  <si>
    <t>Aredstrasse 29/H.114a</t>
  </si>
  <si>
    <t>office@maierhofer-motors.at</t>
  </si>
  <si>
    <t>0664 4518530</t>
  </si>
  <si>
    <t>99447027</t>
  </si>
  <si>
    <t>Pabneukirchen</t>
  </si>
  <si>
    <t xml:space="preserve">Hochstöger Gesellschaft m.b.H. </t>
  </si>
  <si>
    <t>Markt 89</t>
  </si>
  <si>
    <t>4363</t>
  </si>
  <si>
    <t>dach.hochstoeger@aon.at</t>
  </si>
  <si>
    <t>07265 5262-0</t>
  </si>
  <si>
    <t>99447032</t>
  </si>
  <si>
    <t xml:space="preserve">Harrer Reparaturwerkstatt e. U. </t>
  </si>
  <si>
    <t>Bundesstraße 79</t>
  </si>
  <si>
    <t>2031</t>
  </si>
  <si>
    <t>99447036</t>
  </si>
  <si>
    <t xml:space="preserve">Reinhold Weingärtner </t>
  </si>
  <si>
    <t>Ruster Straße 120</t>
  </si>
  <si>
    <t>99447049</t>
  </si>
  <si>
    <t>Wald am Schoberpaß</t>
  </si>
  <si>
    <t xml:space="preserve">KFZ Dreissger </t>
  </si>
  <si>
    <t>Wald am Schoberpaß 33c</t>
  </si>
  <si>
    <t>8781</t>
  </si>
  <si>
    <t>kfz@30er.at</t>
  </si>
  <si>
    <t>03834 20201</t>
  </si>
  <si>
    <t>99447051</t>
  </si>
  <si>
    <t>ATP- Monschein Dipl.Ing. Wolfgang Monschein</t>
  </si>
  <si>
    <t>Bahnhofstraße 2-4</t>
  </si>
  <si>
    <t>office@atp-monschein.at</t>
  </si>
  <si>
    <t>03382 54655</t>
  </si>
  <si>
    <t>99447062</t>
  </si>
  <si>
    <t xml:space="preserve">ATP Grill GmbH </t>
  </si>
  <si>
    <t>Kärntnerstraße 154</t>
  </si>
  <si>
    <t>office@kfz-grill.at</t>
  </si>
  <si>
    <t>03862 23401</t>
  </si>
  <si>
    <t>99447064</t>
  </si>
  <si>
    <t xml:space="preserve">LTS Lamprecht Technik &amp; Service </t>
  </si>
  <si>
    <t>Boder Straße 38a</t>
  </si>
  <si>
    <t>8786</t>
  </si>
  <si>
    <t>office@lts-lamprecht.at</t>
  </si>
  <si>
    <t>0650 8141588</t>
  </si>
  <si>
    <t>99447076</t>
  </si>
  <si>
    <t>Schönau im Mühlkreis</t>
  </si>
  <si>
    <t xml:space="preserve">Kfz-Greindl e. U. </t>
  </si>
  <si>
    <t>Straß 25</t>
  </si>
  <si>
    <t>4274</t>
  </si>
  <si>
    <t>office@kfz-greindl.at</t>
  </si>
  <si>
    <t>07956 20 548</t>
  </si>
  <si>
    <t>99447078</t>
  </si>
  <si>
    <t xml:space="preserve">Der Autodoktor e. U. </t>
  </si>
  <si>
    <t>Lessinggasse 12</t>
  </si>
  <si>
    <t>office@der-autodoktor.at</t>
  </si>
  <si>
    <t>0676 3165255</t>
  </si>
  <si>
    <t>99447101</t>
  </si>
  <si>
    <t>Oberwang</t>
  </si>
  <si>
    <t xml:space="preserve">Michael Schindlauer </t>
  </si>
  <si>
    <t>Gessenschwandt 49</t>
  </si>
  <si>
    <t>4882</t>
  </si>
  <si>
    <t>office@kfz-schindlauer.at</t>
  </si>
  <si>
    <t>06233 79 999</t>
  </si>
  <si>
    <t>99447103</t>
  </si>
  <si>
    <t>Speckl-Ploner Petra KFZ Zweiradservice</t>
  </si>
  <si>
    <t>Vorgartenstraße 62-66/3/8</t>
  </si>
  <si>
    <t>specklservice@gmail.com</t>
  </si>
  <si>
    <t>0699 19470413</t>
  </si>
  <si>
    <t>99447173</t>
  </si>
  <si>
    <t xml:space="preserve">Georg Mörth </t>
  </si>
  <si>
    <t>St. Lorenzen 12a</t>
  </si>
  <si>
    <t>99447318</t>
  </si>
  <si>
    <t>Weissenbach</t>
  </si>
  <si>
    <t xml:space="preserve">Ing. Alfred Köck </t>
  </si>
  <si>
    <t>Zwirtnergasse 8</t>
  </si>
  <si>
    <t>99447328</t>
  </si>
  <si>
    <t>St. Georgen am Ybbsfelde</t>
  </si>
  <si>
    <t xml:space="preserve">Fleissner &amp; Mayrhofer OG </t>
  </si>
  <si>
    <t>Diamantplatz 2</t>
  </si>
  <si>
    <t>office@pr-performance.at</t>
  </si>
  <si>
    <t>066475125262</t>
  </si>
  <si>
    <t>99447335</t>
  </si>
  <si>
    <t>Weng im Innkreis</t>
  </si>
  <si>
    <t xml:space="preserve">Gerold Stadler Kraftfahrzeuge </t>
  </si>
  <si>
    <t>Elling 6</t>
  </si>
  <si>
    <t>4952</t>
  </si>
  <si>
    <t>office@kfz-stadler.at</t>
  </si>
  <si>
    <t>07723 5142</t>
  </si>
  <si>
    <t>99447384</t>
  </si>
  <si>
    <t xml:space="preserve">Gottfried Hierzer </t>
  </si>
  <si>
    <t>Mittergoggitsch 26</t>
  </si>
  <si>
    <t>03119 3266</t>
  </si>
  <si>
    <t>99447385</t>
  </si>
  <si>
    <t>Unterfladnitz</t>
  </si>
  <si>
    <t xml:space="preserve">Jochen Zagorschak </t>
  </si>
  <si>
    <t>Wollsdorf 76</t>
  </si>
  <si>
    <t>99447388</t>
  </si>
  <si>
    <t>Mühlboden</t>
  </si>
  <si>
    <t xml:space="preserve">KFZ - Meisterbetrieb Kröpfl </t>
  </si>
  <si>
    <t>Bergstraße 10</t>
  </si>
  <si>
    <t>9710</t>
  </si>
  <si>
    <t>kfz.meisterbetriebkroepfl@gmail.com</t>
  </si>
  <si>
    <t>0424524304</t>
  </si>
  <si>
    <t>99447390</t>
  </si>
  <si>
    <t>Stall</t>
  </si>
  <si>
    <t xml:space="preserve">KFZ Thorer e.U. </t>
  </si>
  <si>
    <t>Stall 108</t>
  </si>
  <si>
    <t>9832</t>
  </si>
  <si>
    <t>office@kfz-thorer.co.at</t>
  </si>
  <si>
    <t>04823 302</t>
  </si>
  <si>
    <t>99447434</t>
  </si>
  <si>
    <t xml:space="preserve">Schranzinger GmbH </t>
  </si>
  <si>
    <t>Schörflinger Straßr 24</t>
  </si>
  <si>
    <t>office@schranzinger.at</t>
  </si>
  <si>
    <t>07672 77731</t>
  </si>
  <si>
    <t>99447436</t>
  </si>
  <si>
    <t>Steyr / Gleink</t>
  </si>
  <si>
    <t xml:space="preserve">Exmanco - Steyr GmbH </t>
  </si>
  <si>
    <t>Im Stadlgut Zone D6</t>
  </si>
  <si>
    <t>info@exmanco-steyr.at</t>
  </si>
  <si>
    <t>07252 47 087</t>
  </si>
  <si>
    <t>99447465</t>
  </si>
  <si>
    <t xml:space="preserve">Weiser Andreas Transporte </t>
  </si>
  <si>
    <t>Schulgasse 13</t>
  </si>
  <si>
    <t>99447466</t>
  </si>
  <si>
    <t>Fieberbrunn</t>
  </si>
  <si>
    <t xml:space="preserve">Autohaus Liebhart </t>
  </si>
  <si>
    <t>Spielbergstr. 38</t>
  </si>
  <si>
    <t>6391</t>
  </si>
  <si>
    <t>liebhart-autohaus@aon.at</t>
  </si>
  <si>
    <t>0535456412</t>
  </si>
  <si>
    <t>99447467</t>
  </si>
  <si>
    <t>Großwilfersdorf</t>
  </si>
  <si>
    <t xml:space="preserve">Lagerhaus Thermenland eGen </t>
  </si>
  <si>
    <t>Großwilfersdorf 240</t>
  </si>
  <si>
    <t>8263</t>
  </si>
  <si>
    <t>gf@thermenland.rlh.at</t>
  </si>
  <si>
    <t>03385 7801-0</t>
  </si>
  <si>
    <t>99447482</t>
  </si>
  <si>
    <t>Hofstätten an der Raab</t>
  </si>
  <si>
    <t>KFZ Winkler Markus Winkler</t>
  </si>
  <si>
    <t>Hofstätten/Raab 210</t>
  </si>
  <si>
    <t>office@kfz-winkler.at</t>
  </si>
  <si>
    <t>03112 7375</t>
  </si>
  <si>
    <t>99447483</t>
  </si>
  <si>
    <t>Keutschach</t>
  </si>
  <si>
    <t xml:space="preserve">Valentin Tusch GmbH </t>
  </si>
  <si>
    <t>Plescherken 18</t>
  </si>
  <si>
    <t>9074</t>
  </si>
  <si>
    <t>valentin.tusch@security-car.com</t>
  </si>
  <si>
    <t>04273 21007</t>
  </si>
  <si>
    <t>99447534</t>
  </si>
  <si>
    <t>Ried im Traunkreis</t>
  </si>
  <si>
    <t xml:space="preserve">KFZ Kammerhuber </t>
  </si>
  <si>
    <t>Hauptstraße 11</t>
  </si>
  <si>
    <t>4551</t>
  </si>
  <si>
    <t>kfz-kammerhuber@aon.at</t>
  </si>
  <si>
    <t>07588 7231</t>
  </si>
  <si>
    <t>99447622</t>
  </si>
  <si>
    <t>Hof bei Salzburg</t>
  </si>
  <si>
    <t xml:space="preserve">Auto Kareb GmbH </t>
  </si>
  <si>
    <t>Dorfstraße 27</t>
  </si>
  <si>
    <t>5322</t>
  </si>
  <si>
    <t>info@opelkareb.at</t>
  </si>
  <si>
    <t>06229 2224-0</t>
  </si>
  <si>
    <t>99447625</t>
  </si>
  <si>
    <t xml:space="preserve">KFZ-Bogner GmbH </t>
  </si>
  <si>
    <t>Lambacherstraße 41a</t>
  </si>
  <si>
    <t>kfz-bogner@gmx.at</t>
  </si>
  <si>
    <t>07614 51 864-0</t>
  </si>
  <si>
    <t>99447627</t>
  </si>
  <si>
    <t>St. Martin an der Raab</t>
  </si>
  <si>
    <t xml:space="preserve">Autohaus Nikles GmbH </t>
  </si>
  <si>
    <t>Steinriegl 10</t>
  </si>
  <si>
    <t>8383</t>
  </si>
  <si>
    <t>info@autohaus-nikles.at</t>
  </si>
  <si>
    <t>03329 43373</t>
  </si>
  <si>
    <t>99447641</t>
  </si>
  <si>
    <t xml:space="preserve">KFZ RP Car Design </t>
  </si>
  <si>
    <t>Industriestraße B3</t>
  </si>
  <si>
    <t>office@rp-car-design.at</t>
  </si>
  <si>
    <t>01 402 45 64</t>
  </si>
  <si>
    <t>99447652</t>
  </si>
  <si>
    <t>Großhöflein</t>
  </si>
  <si>
    <t xml:space="preserve">KFZ - Kiesling </t>
  </si>
  <si>
    <t>Lindengasse 8</t>
  </si>
  <si>
    <t>7051</t>
  </si>
  <si>
    <t>reifenkiesling@aon.at</t>
  </si>
  <si>
    <t>0664 / 2406326</t>
  </si>
  <si>
    <t>99447655</t>
  </si>
  <si>
    <t xml:space="preserve">Autoglas König GmbH </t>
  </si>
  <si>
    <t>Welser Straße 40</t>
  </si>
  <si>
    <t>office@autoglas-koenig.at</t>
  </si>
  <si>
    <t>0732 672807</t>
  </si>
  <si>
    <t>99447657</t>
  </si>
  <si>
    <t>Enzenreith</t>
  </si>
  <si>
    <t xml:space="preserve">Markus Ziegler </t>
  </si>
  <si>
    <t>Hitzmannsdorf 20</t>
  </si>
  <si>
    <t>99447663</t>
  </si>
  <si>
    <t xml:space="preserve">Motor Sound e. U. </t>
  </si>
  <si>
    <t>Radetzkystraße 1-3</t>
  </si>
  <si>
    <t>99447679</t>
  </si>
  <si>
    <t xml:space="preserve">Kfz-Team RABE GmbH </t>
  </si>
  <si>
    <t>Korneuburger Str. 169</t>
  </si>
  <si>
    <t>ilse.rabenlehner@hotmail.com</t>
  </si>
  <si>
    <t>01 2701551</t>
  </si>
  <si>
    <t>99447694</t>
  </si>
  <si>
    <t xml:space="preserve">Grassauer Kfz-Technik GmbH </t>
  </si>
  <si>
    <t>Pötschachgasse 3</t>
  </si>
  <si>
    <t>office@grassauer-kfz.at</t>
  </si>
  <si>
    <t>0664 521 29 00</t>
  </si>
  <si>
    <t>99447744</t>
  </si>
  <si>
    <t xml:space="preserve">Kadir Atilgan </t>
  </si>
  <si>
    <t>Endresstraße 106</t>
  </si>
  <si>
    <t>0664/3011143</t>
  </si>
  <si>
    <t>99447745</t>
  </si>
  <si>
    <t>Hermann Wenigwieser Kfz Fachwerkstätte</t>
  </si>
  <si>
    <t>Beheimgasse 43</t>
  </si>
  <si>
    <t>blechklinik@gmx.at</t>
  </si>
  <si>
    <t>0664 5050193</t>
  </si>
  <si>
    <t>99447761</t>
  </si>
  <si>
    <t>Möllbrücke</t>
  </si>
  <si>
    <t xml:space="preserve">Roland Laber </t>
  </si>
  <si>
    <t>Draustraße 26</t>
  </si>
  <si>
    <t>9813</t>
  </si>
  <si>
    <t>99447765</t>
  </si>
  <si>
    <t xml:space="preserve">Karl Schwarzinger </t>
  </si>
  <si>
    <t>Leystraße 8/7/51</t>
  </si>
  <si>
    <t>99447866</t>
  </si>
  <si>
    <t>Lehndorf</t>
  </si>
  <si>
    <t xml:space="preserve">Kölbl GmbH </t>
  </si>
  <si>
    <t>Lehndorf 6a</t>
  </si>
  <si>
    <t>3753</t>
  </si>
  <si>
    <t>office@koelbl-automobile.at</t>
  </si>
  <si>
    <t>02913 462</t>
  </si>
  <si>
    <t>99447867</t>
  </si>
  <si>
    <t xml:space="preserve">Reifen Winkler GmbH </t>
  </si>
  <si>
    <t>Ringofenstraße 5</t>
  </si>
  <si>
    <t>verkauf@winkler-reifen.at</t>
  </si>
  <si>
    <t>06274 7039</t>
  </si>
  <si>
    <t>99447906</t>
  </si>
  <si>
    <t xml:space="preserve">Magna Steyr </t>
  </si>
  <si>
    <t>Liebenauer Hauptstraße 317</t>
  </si>
  <si>
    <t>office@magnasteyr.com</t>
  </si>
  <si>
    <t>0316 404-0</t>
  </si>
  <si>
    <t>99447911</t>
  </si>
  <si>
    <t xml:space="preserve">Rudolf Holzmann 1860 GmbH &amp; Co KG </t>
  </si>
  <si>
    <t>Brünner Straße 11</t>
  </si>
  <si>
    <t>stammhaus@rudolfholzmann.at</t>
  </si>
  <si>
    <t>01 27717-0</t>
  </si>
  <si>
    <t>99447914</t>
  </si>
  <si>
    <t>ÖFAG Pinzgau Österr. Fahrzeugbau GmbH</t>
  </si>
  <si>
    <t>Brucker Bundesstraße 108</t>
  </si>
  <si>
    <t>office@oefag.at</t>
  </si>
  <si>
    <t>0662 8384-0</t>
  </si>
  <si>
    <t>99447918</t>
  </si>
  <si>
    <t xml:space="preserve">Wilhelm+Mayer Bau GmbH </t>
  </si>
  <si>
    <t>Dr.-A.-Heinzle-Straße 38</t>
  </si>
  <si>
    <t>rechnungen@wilhelm-mayer.at</t>
  </si>
  <si>
    <t>05523 62081</t>
  </si>
  <si>
    <t>99447919</t>
  </si>
  <si>
    <t>Oslip</t>
  </si>
  <si>
    <t xml:space="preserve">Roman Pöllinger </t>
  </si>
  <si>
    <t>Altbachstraße 3</t>
  </si>
  <si>
    <t>7064</t>
  </si>
  <si>
    <t>office@poellinger-lack.at</t>
  </si>
  <si>
    <t>02684 3476</t>
  </si>
  <si>
    <t>99447922</t>
  </si>
  <si>
    <t>Tannheim</t>
  </si>
  <si>
    <t xml:space="preserve">KFZ-Service Schuler </t>
  </si>
  <si>
    <t>Berg 16</t>
  </si>
  <si>
    <t>6675</t>
  </si>
  <si>
    <t>schulerflo@aol.de</t>
  </si>
  <si>
    <t>0676/5427795</t>
  </si>
  <si>
    <t>99447930</t>
  </si>
  <si>
    <t xml:space="preserve">Autohof Kohl </t>
  </si>
  <si>
    <t>Leobnerstraße 97</t>
  </si>
  <si>
    <t>autohof.kohl@aon.at</t>
  </si>
  <si>
    <t>03862 53514</t>
  </si>
  <si>
    <t>99447970</t>
  </si>
  <si>
    <t>Geresdorf</t>
  </si>
  <si>
    <t xml:space="preserve">KFZ-Schild </t>
  </si>
  <si>
    <t>Gerersdorfer Hauptstraße 51</t>
  </si>
  <si>
    <t>99447991</t>
  </si>
  <si>
    <t>öfag Österr. Fahrzeugbau GmbH</t>
  </si>
  <si>
    <t>Innsbrucker Bundesstraße 128</t>
  </si>
  <si>
    <t>99448046</t>
  </si>
  <si>
    <t xml:space="preserve">M&amp;S Güter-Transport KG </t>
  </si>
  <si>
    <t>St. Pöltner Straße 120</t>
  </si>
  <si>
    <t>99448077</t>
  </si>
  <si>
    <t xml:space="preserve">Paint Master </t>
  </si>
  <si>
    <t>Kornweg 3a-3b</t>
  </si>
  <si>
    <t>99448144</t>
  </si>
  <si>
    <t xml:space="preserve">Ruck Zuck Autoservice GmbH </t>
  </si>
  <si>
    <t>Unterer Bahnweg 7</t>
  </si>
  <si>
    <t>office@ruckzuckauto.at</t>
  </si>
  <si>
    <t>0676844336611</t>
  </si>
  <si>
    <t>99448157</t>
  </si>
  <si>
    <t xml:space="preserve">Robert Schweinöster </t>
  </si>
  <si>
    <t>Gewerbegebiet 260</t>
  </si>
  <si>
    <t>06588 94129</t>
  </si>
  <si>
    <t>99448189</t>
  </si>
  <si>
    <t xml:space="preserve">A &amp; M KFZ Meisterwerkstatt GmbH </t>
  </si>
  <si>
    <t>Sennweg 36</t>
  </si>
  <si>
    <t>aum-kfz@tnr.at</t>
  </si>
  <si>
    <t>05675 20703</t>
  </si>
  <si>
    <t>99448276</t>
  </si>
  <si>
    <t xml:space="preserve">NB Automobil GesmbH </t>
  </si>
  <si>
    <t>Franz Schubertgasse 13</t>
  </si>
  <si>
    <t>02236/312 123</t>
  </si>
  <si>
    <t>99448277</t>
  </si>
  <si>
    <t>Göllersdorf</t>
  </si>
  <si>
    <t xml:space="preserve">Stefan Goldschmid </t>
  </si>
  <si>
    <t>Viendorf 123</t>
  </si>
  <si>
    <t>2013</t>
  </si>
  <si>
    <t>99448278</t>
  </si>
  <si>
    <t xml:space="preserve">Johannes Meschnark </t>
  </si>
  <si>
    <t>Klagenfurter Str. 49</t>
  </si>
  <si>
    <t>bosch.meschnark@aon.at</t>
  </si>
  <si>
    <t>04232 22 80</t>
  </si>
  <si>
    <t>99448334</t>
  </si>
  <si>
    <t xml:space="preserve">Daniel Kovacs KG </t>
  </si>
  <si>
    <t>Himberger Str. 30</t>
  </si>
  <si>
    <t>autoglas@carcompany.at</t>
  </si>
  <si>
    <t>0699 199 505 19</t>
  </si>
  <si>
    <t>99448373</t>
  </si>
  <si>
    <t xml:space="preserve">Ing. Nemeth GmbH &amp; Co KG </t>
  </si>
  <si>
    <t>Haidäcker-Park 1</t>
  </si>
  <si>
    <t>office@nemeth-eisenstadt.at</t>
  </si>
  <si>
    <t>02682 62768-0</t>
  </si>
  <si>
    <t>99448384</t>
  </si>
  <si>
    <t xml:space="preserve">Novomat d.o.o. </t>
  </si>
  <si>
    <t>Potksejmiscu 28</t>
  </si>
  <si>
    <t>1231</t>
  </si>
  <si>
    <t>99448386</t>
  </si>
  <si>
    <t>Volvasorjeva 85</t>
  </si>
  <si>
    <t>99448389</t>
  </si>
  <si>
    <t>Auto Brugger KG Michael Brugger</t>
  </si>
  <si>
    <t>Bundesstraße 463</t>
  </si>
  <si>
    <t>info@haus-brugger.at</t>
  </si>
  <si>
    <t>06432 6637</t>
  </si>
  <si>
    <t>99448427</t>
  </si>
  <si>
    <t>Steyr-Dietach</t>
  </si>
  <si>
    <t xml:space="preserve">Oliver Prinz </t>
  </si>
  <si>
    <t>Ennser Straße 150</t>
  </si>
  <si>
    <t>office@auto-prinz.at</t>
  </si>
  <si>
    <t>07252 38338-0</t>
  </si>
  <si>
    <t>99448433</t>
  </si>
  <si>
    <t xml:space="preserve">Flügel &amp; Klement GesmbH </t>
  </si>
  <si>
    <t>Schuhfabrikgasse 17</t>
  </si>
  <si>
    <t>office@fluegel-klement.com</t>
  </si>
  <si>
    <t>01 7899087</t>
  </si>
  <si>
    <t>99448434</t>
  </si>
  <si>
    <t xml:space="preserve">KFZ Lenaupark e. U. </t>
  </si>
  <si>
    <t>Lenaustraße 11</t>
  </si>
  <si>
    <t>99448435</t>
  </si>
  <si>
    <t xml:space="preserve">ÖBB-Postbus GmbH </t>
  </si>
  <si>
    <t>Rossaugasse 10</t>
  </si>
  <si>
    <t>info.innsbruck@postbus.at</t>
  </si>
  <si>
    <t>0512 390 390</t>
  </si>
  <si>
    <t>99448482</t>
  </si>
  <si>
    <t xml:space="preserve">Auto Rieger </t>
  </si>
  <si>
    <t>Großteinbach 210</t>
  </si>
  <si>
    <t>rieger.ma@gmx.at</t>
  </si>
  <si>
    <t>0664 5125577</t>
  </si>
  <si>
    <t>99448487</t>
  </si>
  <si>
    <t>KFZ - CND Inh. Erdi Cindi</t>
  </si>
  <si>
    <t>Blumauerstraße 200A</t>
  </si>
  <si>
    <t>0676 5581085</t>
  </si>
  <si>
    <t>99448489</t>
  </si>
  <si>
    <t xml:space="preserve">Erwin Kössler </t>
  </si>
  <si>
    <t>Breitenberg 43</t>
  </si>
  <si>
    <t>kfz.koessler@gmx.at</t>
  </si>
  <si>
    <t>06432 8336</t>
  </si>
  <si>
    <t>99448491</t>
  </si>
  <si>
    <t>Schwechat-Mannswörth</t>
  </si>
  <si>
    <t xml:space="preserve">Bilfinger Chemserv GmbH </t>
  </si>
  <si>
    <t>Danubiastraße 21-25</t>
  </si>
  <si>
    <t>2323</t>
  </si>
  <si>
    <t>kontakt.bis@bilfinger.com</t>
  </si>
  <si>
    <t>0732 6987-0</t>
  </si>
  <si>
    <t>99448538</t>
  </si>
  <si>
    <t>Franzosengraben 4</t>
  </si>
  <si>
    <t>0179844880</t>
  </si>
  <si>
    <t>99448578</t>
  </si>
  <si>
    <t>Südring 325</t>
  </si>
  <si>
    <t>046336076</t>
  </si>
  <si>
    <t>99448659</t>
  </si>
  <si>
    <t>Lackschaden- und Hagelschadenreparatur GmbH</t>
  </si>
  <si>
    <t>Breitenfurterstraße 155</t>
  </si>
  <si>
    <t>wien12@lucky-car.at</t>
  </si>
  <si>
    <t>01 8044930</t>
  </si>
  <si>
    <t>99448678</t>
  </si>
  <si>
    <t xml:space="preserve">Grizzly Autoteile </t>
  </si>
  <si>
    <t>Bahnhofstraße 12</t>
  </si>
  <si>
    <t>info@grizzly-autoteile.at</t>
  </si>
  <si>
    <t>06274 20268</t>
  </si>
  <si>
    <t>99448682</t>
  </si>
  <si>
    <t>Sebersdorf</t>
  </si>
  <si>
    <t xml:space="preserve">Wolfgang Erhardt </t>
  </si>
  <si>
    <t>Sebersdorf 331</t>
  </si>
  <si>
    <t>8272</t>
  </si>
  <si>
    <t>service@kfz-erhardt.at</t>
  </si>
  <si>
    <t>0664 2050332</t>
  </si>
  <si>
    <t>99448708</t>
  </si>
  <si>
    <t>Automobile Offroad Reisenhofer GmbH</t>
  </si>
  <si>
    <t>St. Margarethen a.d. Raab 190</t>
  </si>
  <si>
    <t>office@auto-reisenhofer.at</t>
  </si>
  <si>
    <t>03115 40740-0</t>
  </si>
  <si>
    <t>99448709</t>
  </si>
  <si>
    <t xml:space="preserve">Engelbert Treffner </t>
  </si>
  <si>
    <t>Dellach 9</t>
  </si>
  <si>
    <t>kfz-treffner@gmx.at</t>
  </si>
  <si>
    <t>0660 52 20 425</t>
  </si>
  <si>
    <t>99448752</t>
  </si>
  <si>
    <t xml:space="preserve">Cerenko KG </t>
  </si>
  <si>
    <t>Kaplanstraße 2</t>
  </si>
  <si>
    <t>office@cerenko.at</t>
  </si>
  <si>
    <t>07942 72 560</t>
  </si>
  <si>
    <t>99448918</t>
  </si>
  <si>
    <t xml:space="preserve">Werner Grögor GmbH </t>
  </si>
  <si>
    <t>Weißgasse 42</t>
  </si>
  <si>
    <t>99448974</t>
  </si>
  <si>
    <t>Reith im Alpbachtal</t>
  </si>
  <si>
    <t xml:space="preserve">M.G. Oberladstätter OG </t>
  </si>
  <si>
    <t>St. Gertraudi 74</t>
  </si>
  <si>
    <t>oberladstaetter@kfz-mgo.at</t>
  </si>
  <si>
    <t>05337 62362</t>
  </si>
  <si>
    <t>99448977</t>
  </si>
  <si>
    <t>Sterneckstraße 42</t>
  </si>
  <si>
    <t>sterneckstrasse@reifen-john.com</t>
  </si>
  <si>
    <t>0662 871383</t>
  </si>
  <si>
    <t>99448993</t>
  </si>
  <si>
    <t>Schwarzenbach</t>
  </si>
  <si>
    <t xml:space="preserve">Gilbert Holzbauer </t>
  </si>
  <si>
    <t>Schöderl 9</t>
  </si>
  <si>
    <t>2803</t>
  </si>
  <si>
    <t>kfz-holzbauer@a1business.at</t>
  </si>
  <si>
    <t>02645 5327-0</t>
  </si>
  <si>
    <t>99449016</t>
  </si>
  <si>
    <t xml:space="preserve">Speiser GmbH </t>
  </si>
  <si>
    <t>Ratzersdorfer Hauptstraße 37</t>
  </si>
  <si>
    <t>99449070</t>
  </si>
  <si>
    <t>Gewerbepark 13</t>
  </si>
  <si>
    <t>0722980090</t>
  </si>
  <si>
    <t>99449094</t>
  </si>
  <si>
    <t>Zeller Bundesstraße 7</t>
  </si>
  <si>
    <t>saalfelden@reifen-john.com</t>
  </si>
  <si>
    <t>0658272089</t>
  </si>
  <si>
    <t>99449129</t>
  </si>
  <si>
    <t>Beiske GesmbH Kfz-Reparaturwerkstätte</t>
  </si>
  <si>
    <t>Siccardsburggasse 84</t>
  </si>
  <si>
    <t>office@beiske.at</t>
  </si>
  <si>
    <t>01 6042318</t>
  </si>
  <si>
    <t>99449150</t>
  </si>
  <si>
    <t xml:space="preserve">Ing. Jörg Fruhmann GmbH </t>
  </si>
  <si>
    <t>99449151</t>
  </si>
  <si>
    <t xml:space="preserve">Autoglas 4 You GmbH </t>
  </si>
  <si>
    <t>Aignerstraße 6-10</t>
  </si>
  <si>
    <t>99449167</t>
  </si>
  <si>
    <t>Agrarunion Südost eGen Lagerhaus &amp; Co KG</t>
  </si>
  <si>
    <t>Lugitschstraße 11</t>
  </si>
  <si>
    <t>office@agrarunion.rlh.at</t>
  </si>
  <si>
    <t>031525330-0</t>
  </si>
  <si>
    <t>99449214</t>
  </si>
  <si>
    <t xml:space="preserve">Dietmar Pilz </t>
  </si>
  <si>
    <t>Weißkirchnerstraße 14</t>
  </si>
  <si>
    <t>99449226</t>
  </si>
  <si>
    <t xml:space="preserve">Kabal KFZ </t>
  </si>
  <si>
    <t>Lichtensteinerstr. 111a</t>
  </si>
  <si>
    <t>99449277</t>
  </si>
  <si>
    <t xml:space="preserve">Thomas Eppensteiner </t>
  </si>
  <si>
    <t>Marbach 9</t>
  </si>
  <si>
    <t>thomaseppensteiner@gmx.at</t>
  </si>
  <si>
    <t>0664 4550392</t>
  </si>
  <si>
    <t>99449309</t>
  </si>
  <si>
    <t xml:space="preserve">Manfred Polda </t>
  </si>
  <si>
    <t>Ritzlhofstraße 131</t>
  </si>
  <si>
    <t>kfz.polda@aon.at</t>
  </si>
  <si>
    <t>0664 5005343</t>
  </si>
  <si>
    <t>99449335</t>
  </si>
  <si>
    <t>Virgen</t>
  </si>
  <si>
    <t xml:space="preserve">Kfz - Mariacher </t>
  </si>
  <si>
    <t>Ahornweg 1</t>
  </si>
  <si>
    <t>9972</t>
  </si>
  <si>
    <t>99449346</t>
  </si>
  <si>
    <t xml:space="preserve">Auto Simon GmbH </t>
  </si>
  <si>
    <t>Industriestraße 6a</t>
  </si>
  <si>
    <t>johannes.simon@simon.skoda.co.at</t>
  </si>
  <si>
    <t>03352 38966-24</t>
  </si>
  <si>
    <t>99449347</t>
  </si>
  <si>
    <t xml:space="preserve">Peter Ahammer e.U. </t>
  </si>
  <si>
    <t>Salzburgerstraße 81</t>
  </si>
  <si>
    <t>office@exmanco.at</t>
  </si>
  <si>
    <t>06132 25451-0</t>
  </si>
  <si>
    <t>99449372</t>
  </si>
  <si>
    <t>Launsdorf</t>
  </si>
  <si>
    <t xml:space="preserve">Auto Smadu </t>
  </si>
  <si>
    <t>Pölling 35</t>
  </si>
  <si>
    <t>9314</t>
  </si>
  <si>
    <t>autosmadu@gmx.at</t>
  </si>
  <si>
    <t>0664/5325099</t>
  </si>
  <si>
    <t>99449450</t>
  </si>
  <si>
    <t xml:space="preserve">Sattler und Greimel GmbH </t>
  </si>
  <si>
    <t>Rötsch 33a</t>
  </si>
  <si>
    <t>info@sattler-greimel.com</t>
  </si>
  <si>
    <t>03578 / 40077</t>
  </si>
  <si>
    <t>99449454</t>
  </si>
  <si>
    <t xml:space="preserve">Sascha Windbichler </t>
  </si>
  <si>
    <t>Ohaberg 3</t>
  </si>
  <si>
    <t>99449485</t>
  </si>
  <si>
    <t xml:space="preserve">Autohaus Gunz GmbH </t>
  </si>
  <si>
    <t>Tränkeweg 2</t>
  </si>
  <si>
    <t>autohaus@gunz.co.at</t>
  </si>
  <si>
    <t>05552 64075-0</t>
  </si>
  <si>
    <t>99449487</t>
  </si>
  <si>
    <t>Heiligenkreuz am Waasen</t>
  </si>
  <si>
    <t xml:space="preserve">Michael Zach e.U. </t>
  </si>
  <si>
    <t>Marktplatz 24</t>
  </si>
  <si>
    <t>firma@kfz-zach.at</t>
  </si>
  <si>
    <t>03134 2201-0</t>
  </si>
  <si>
    <t>99449488</t>
  </si>
  <si>
    <t xml:space="preserve">KFZ Kollmann </t>
  </si>
  <si>
    <t>Liebensdorf 405</t>
  </si>
  <si>
    <t>manfred.kollmann@kfz-kollmann.at</t>
  </si>
  <si>
    <t>03134 20653</t>
  </si>
  <si>
    <t>99449527</t>
  </si>
  <si>
    <t xml:space="preserve">Alfred Lehner </t>
  </si>
  <si>
    <t>Mostviertelstraße 2</t>
  </si>
  <si>
    <t>office@sbal.at</t>
  </si>
  <si>
    <t>99449558</t>
  </si>
  <si>
    <t xml:space="preserve">Ulrich Grassl </t>
  </si>
  <si>
    <t>Scheffau 236</t>
  </si>
  <si>
    <t>99449564</t>
  </si>
  <si>
    <t>Performance-Center Stefan Leitner e.U.</t>
  </si>
  <si>
    <t>Gewerbestraße 17</t>
  </si>
  <si>
    <t>stefan.leitner@performance-center.at</t>
  </si>
  <si>
    <t>0664 928 09 65</t>
  </si>
  <si>
    <t>99449626</t>
  </si>
  <si>
    <t>Paulitsch GmbH Lavanttaler Allradcenter</t>
  </si>
  <si>
    <t>Wolkersdorf 42</t>
  </si>
  <si>
    <t>office@allradcenter-paulitsch.at</t>
  </si>
  <si>
    <t>0664 160 10 91</t>
  </si>
  <si>
    <t>99449640</t>
  </si>
  <si>
    <t xml:space="preserve">Autohaus Aumayr GmbH </t>
  </si>
  <si>
    <t>Almstraße 8</t>
  </si>
  <si>
    <t>99449641</t>
  </si>
  <si>
    <t xml:space="preserve">Alois Altenbuchner </t>
  </si>
  <si>
    <t>Großschieder 8</t>
  </si>
  <si>
    <t>99449650</t>
  </si>
  <si>
    <t>Piesendorf</t>
  </si>
  <si>
    <t xml:space="preserve">Kapeller Rupert </t>
  </si>
  <si>
    <t>Hummersdorf 26</t>
  </si>
  <si>
    <t>5721</t>
  </si>
  <si>
    <t>99449657</t>
  </si>
  <si>
    <t>Halbenrain</t>
  </si>
  <si>
    <t xml:space="preserve">Autohaus Schaffer GmbH &amp; Co KG </t>
  </si>
  <si>
    <t>Halbenrain 122</t>
  </si>
  <si>
    <t>8492</t>
  </si>
  <si>
    <t>99449671</t>
  </si>
  <si>
    <t xml:space="preserve">Rathgeb&amp;Landauer OG </t>
  </si>
  <si>
    <t>Gewerbepark Harham 5</t>
  </si>
  <si>
    <t>info@dielackierer.at</t>
  </si>
  <si>
    <t>06582 750 35-0</t>
  </si>
  <si>
    <t>99449684</t>
  </si>
  <si>
    <t>Schachermayer Großhandelsgesellschaft m.</t>
  </si>
  <si>
    <t>Schachermayerstraße 2</t>
  </si>
  <si>
    <t>info@schachermayer.at</t>
  </si>
  <si>
    <t>0732 6599-0</t>
  </si>
  <si>
    <t>99449687</t>
  </si>
  <si>
    <t>karin.schaffer@autohaus.at</t>
  </si>
  <si>
    <t>03476/2141-0</t>
  </si>
  <si>
    <t>99449725</t>
  </si>
  <si>
    <t xml:space="preserve">Autohaus Lenzenweger GmbH </t>
  </si>
  <si>
    <t>Industriegebiet 3</t>
  </si>
  <si>
    <t>info-lenzenweger@autohaus.at</t>
  </si>
  <si>
    <t>07662 2215</t>
  </si>
  <si>
    <t>99449733</t>
  </si>
  <si>
    <t xml:space="preserve">Würth Handelsges.m.b.H </t>
  </si>
  <si>
    <t>Würthstraße 1</t>
  </si>
  <si>
    <t>info@wuerth.at</t>
  </si>
  <si>
    <t>05 8242-0</t>
  </si>
  <si>
    <t>99449737</t>
  </si>
  <si>
    <t>Kaindorf</t>
  </si>
  <si>
    <t>Schicki´s Garage Markus Schickhofer</t>
  </si>
  <si>
    <t>Hofkirchen 190</t>
  </si>
  <si>
    <t>8224</t>
  </si>
  <si>
    <t>markus.schickhofer@gmx.at</t>
  </si>
  <si>
    <t>99449750</t>
  </si>
  <si>
    <t>Niederfritz</t>
  </si>
  <si>
    <t xml:space="preserve">Georg Stranger </t>
  </si>
  <si>
    <t>Sonnberg 168</t>
  </si>
  <si>
    <t>5521</t>
  </si>
  <si>
    <t>99449754</t>
  </si>
  <si>
    <t xml:space="preserve">G. Forsthofer GmbH </t>
  </si>
  <si>
    <t>Bürmooser Sraße 22</t>
  </si>
  <si>
    <t>office@forsthofer.at</t>
  </si>
  <si>
    <t>06274 6264-0</t>
  </si>
  <si>
    <t>99449772</t>
  </si>
  <si>
    <t>Bad Leonfelden</t>
  </si>
  <si>
    <t>Car-Selection Dominik Lenzenweger e.U.</t>
  </si>
  <si>
    <t>Gewerbepark 4</t>
  </si>
  <si>
    <t>4190</t>
  </si>
  <si>
    <t>lenzenweger@car-selection.at</t>
  </si>
  <si>
    <t>07230 21775</t>
  </si>
  <si>
    <t>99449784</t>
  </si>
  <si>
    <t xml:space="preserve">Carglass Murska Sobota </t>
  </si>
  <si>
    <t>Norsinska ulica 2</t>
  </si>
  <si>
    <t>info@carglass.si</t>
  </si>
  <si>
    <t>00386828 04850</t>
  </si>
  <si>
    <t>99449785</t>
  </si>
  <si>
    <t>Celje</t>
  </si>
  <si>
    <t>Celje Erik Vihar, Rok Lokovsek</t>
  </si>
  <si>
    <t>Mariborska cesta 166</t>
  </si>
  <si>
    <t>3000</t>
  </si>
  <si>
    <t>99449786</t>
  </si>
  <si>
    <t xml:space="preserve">Carglass Ljubljana </t>
  </si>
  <si>
    <t>Kajuhova ulica 32a</t>
  </si>
  <si>
    <t>rok.lokovsek@carglass.si</t>
  </si>
  <si>
    <t>641601806</t>
  </si>
  <si>
    <t>99449787</t>
  </si>
  <si>
    <t>Kranj</t>
  </si>
  <si>
    <t xml:space="preserve">Carglass Kranj </t>
  </si>
  <si>
    <t>Cesta Staneta Zagarja 69</t>
  </si>
  <si>
    <t>4000</t>
  </si>
  <si>
    <t>99449788</t>
  </si>
  <si>
    <t>Rosenthalerstraße 162</t>
  </si>
  <si>
    <t>99449789</t>
  </si>
  <si>
    <t>Königshofstraße 39</t>
  </si>
  <si>
    <t>99449793</t>
  </si>
  <si>
    <t>Oberwaltersdorf</t>
  </si>
  <si>
    <t xml:space="preserve">Karasek GmbH </t>
  </si>
  <si>
    <t>Ebreichsdorferstr. 19a</t>
  </si>
  <si>
    <t>2522</t>
  </si>
  <si>
    <t>office@kfz-karasek.at</t>
  </si>
  <si>
    <t>0699 13002700</t>
  </si>
  <si>
    <t>99449794</t>
  </si>
  <si>
    <t xml:space="preserve">Udo Nageler </t>
  </si>
  <si>
    <t>Aichach 4</t>
  </si>
  <si>
    <t>office@kfz-nageler.at</t>
  </si>
  <si>
    <t>04245 3429</t>
  </si>
  <si>
    <t>99449811</t>
  </si>
  <si>
    <t xml:space="preserve">Johannes Antretter </t>
  </si>
  <si>
    <t>Sonnwiesenweg 17b</t>
  </si>
  <si>
    <t>99449857</t>
  </si>
  <si>
    <t>Steyr-Gleink</t>
  </si>
  <si>
    <t xml:space="preserve">Hinterleitner Ges.m.b.H </t>
  </si>
  <si>
    <t>Dornacher Straße 2</t>
  </si>
  <si>
    <t>99449861</t>
  </si>
  <si>
    <t>WALLA Autoservice Isa Sasmaz</t>
  </si>
  <si>
    <t>Wallagasse 6b</t>
  </si>
  <si>
    <t>as-tornado@hotmail.com</t>
  </si>
  <si>
    <t>0699/10128836</t>
  </si>
  <si>
    <t>99449886</t>
  </si>
  <si>
    <t xml:space="preserve">Kr. Ing. Emil Pavlik GmbH </t>
  </si>
  <si>
    <t>Santorastrasse 2</t>
  </si>
  <si>
    <t>99449905</t>
  </si>
  <si>
    <t>Bratislava</t>
  </si>
  <si>
    <t>SVK</t>
  </si>
  <si>
    <t>SK</t>
  </si>
  <si>
    <t xml:space="preserve">Fr. Dipl. Ing. Jakubcova Maria </t>
  </si>
  <si>
    <t>Dubova 252/50</t>
  </si>
  <si>
    <t>80000</t>
  </si>
  <si>
    <t>99449920</t>
  </si>
  <si>
    <t>St. Andrä am Zicksee</t>
  </si>
  <si>
    <t xml:space="preserve">KFZ Nolz </t>
  </si>
  <si>
    <t>Wienerstraße 35</t>
  </si>
  <si>
    <t>7161</t>
  </si>
  <si>
    <t>kfz.nolz@aon.at</t>
  </si>
  <si>
    <t>02176 3517</t>
  </si>
  <si>
    <t>99450002</t>
  </si>
  <si>
    <t xml:space="preserve">Autohaus Gönitzer GmbH </t>
  </si>
  <si>
    <t>Grazerstraße 4</t>
  </si>
  <si>
    <t>roland.baumgartner@goenitzer.bmw.at</t>
  </si>
  <si>
    <t>04352 2540</t>
  </si>
  <si>
    <t>99450009</t>
  </si>
  <si>
    <t xml:space="preserve">KFZ Bernd Troger </t>
  </si>
  <si>
    <t>99450020</t>
  </si>
  <si>
    <t>Leogang</t>
  </si>
  <si>
    <t xml:space="preserve">Walter Alois Schwaiger </t>
  </si>
  <si>
    <t>Hirnreit 114</t>
  </si>
  <si>
    <t>5771</t>
  </si>
  <si>
    <t>w.s-hydraulikcenter@gmx.at</t>
  </si>
  <si>
    <t>06583 7301</t>
  </si>
  <si>
    <t>99450054</t>
  </si>
  <si>
    <t xml:space="preserve">Patrick Schlacher </t>
  </si>
  <si>
    <t>Lackwirtsiedlung 12b</t>
  </si>
  <si>
    <t>99450055</t>
  </si>
  <si>
    <t xml:space="preserve">Kevin Kletzenbauer </t>
  </si>
  <si>
    <t>Gleinalmstraße 101</t>
  </si>
  <si>
    <t>99450071</t>
  </si>
  <si>
    <t xml:space="preserve">Autohandel Sampt GmbH </t>
  </si>
  <si>
    <t>Faludistraße 21</t>
  </si>
  <si>
    <t>03322 42478</t>
  </si>
  <si>
    <t>99450072</t>
  </si>
  <si>
    <t xml:space="preserve">Autohaus Ernst </t>
  </si>
  <si>
    <t>Antoniusplatz 7</t>
  </si>
  <si>
    <t>ford.ernst@utanet.at</t>
  </si>
  <si>
    <t>03382 71882</t>
  </si>
  <si>
    <t>99450073</t>
  </si>
  <si>
    <t xml:space="preserve">Christiane Deutschmann e.U. </t>
  </si>
  <si>
    <t>Lagergasse 115</t>
  </si>
  <si>
    <t>deutschmann@mercedes.at</t>
  </si>
  <si>
    <t>0316 712139-0</t>
  </si>
  <si>
    <t>99450120</t>
  </si>
  <si>
    <t>Rabenhof</t>
  </si>
  <si>
    <t xml:space="preserve">KFZ Meisterbetrieb GT Custom </t>
  </si>
  <si>
    <t>Rabenhofstraße 3</t>
  </si>
  <si>
    <t>info@gt-custom.at</t>
  </si>
  <si>
    <t>0664 / 13 29 615</t>
  </si>
  <si>
    <t>99450125</t>
  </si>
  <si>
    <t xml:space="preserve">MBH KFZ-Handels KG </t>
  </si>
  <si>
    <t>masterlia@aon.at</t>
  </si>
  <si>
    <t>01 7487133</t>
  </si>
  <si>
    <t>99450147</t>
  </si>
  <si>
    <t xml:space="preserve">KFZ Alfred Stumpf GmbH </t>
  </si>
  <si>
    <t>St. Johann i. d. Haide 79</t>
  </si>
  <si>
    <t>kfz-stumpf@gmx.at</t>
  </si>
  <si>
    <t>03332 62300</t>
  </si>
  <si>
    <t>99450164</t>
  </si>
  <si>
    <t xml:space="preserve">KFZ Thaler GmbH </t>
  </si>
  <si>
    <t>Gewerbestraße 15</t>
  </si>
  <si>
    <t>office@thaler-kfz.at</t>
  </si>
  <si>
    <t>07748 20941</t>
  </si>
  <si>
    <t>99450241</t>
  </si>
  <si>
    <t xml:space="preserve">Alfred Egger GmbH </t>
  </si>
  <si>
    <t>Gewerbestraße Ost 7</t>
  </si>
  <si>
    <t>info@kfz-egger.at</t>
  </si>
  <si>
    <t>06548 8142</t>
  </si>
  <si>
    <t>99450283</t>
  </si>
  <si>
    <t xml:space="preserve">Auto Frech Ges.m.b.H </t>
  </si>
  <si>
    <t>Laurenzistraße 1</t>
  </si>
  <si>
    <t>kundendienst@toyota-frech.at</t>
  </si>
  <si>
    <t>02772 54514</t>
  </si>
  <si>
    <t>99450317</t>
  </si>
  <si>
    <t>Traismauer</t>
  </si>
  <si>
    <t>UMS Servicewerkstatt Inh. Schäbinger Udo</t>
  </si>
  <si>
    <t>Campus 33 Fiali-Ring 26</t>
  </si>
  <si>
    <t>office@ums1.at</t>
  </si>
  <si>
    <t>0664 2146060</t>
  </si>
  <si>
    <t>99450325</t>
  </si>
  <si>
    <t xml:space="preserve">MSM GmbH </t>
  </si>
  <si>
    <t>7. Haidequerstraße 6</t>
  </si>
  <si>
    <t>office@msm-gmbh.at</t>
  </si>
  <si>
    <t>01 4023593</t>
  </si>
  <si>
    <t>99450341</t>
  </si>
  <si>
    <t>Raabs an der Thaya</t>
  </si>
  <si>
    <t>Auto Kühtreiber Inh. Alexander Kühtreiber</t>
  </si>
  <si>
    <t>Schulstraße 35</t>
  </si>
  <si>
    <t>autokuehtreiber@yahoo.de</t>
  </si>
  <si>
    <t>0664 4652286</t>
  </si>
  <si>
    <t>99450386</t>
  </si>
  <si>
    <t xml:space="preserve">Manfred Schäffer </t>
  </si>
  <si>
    <t>Jasnitz 94</t>
  </si>
  <si>
    <t>8643</t>
  </si>
  <si>
    <t>99450387</t>
  </si>
  <si>
    <t xml:space="preserve">GHTrans GmbH </t>
  </si>
  <si>
    <t>Stöckenstraße 17a</t>
  </si>
  <si>
    <t>gerhard.pfefferkorn@asset.at</t>
  </si>
  <si>
    <t>0660 867 23 19</t>
  </si>
  <si>
    <t>99450390</t>
  </si>
  <si>
    <t xml:space="preserve">Auothaus Franz Zuwach </t>
  </si>
  <si>
    <t>Brunnerstraße 45</t>
  </si>
  <si>
    <t>buero@zuwach.at</t>
  </si>
  <si>
    <t>02843 2362</t>
  </si>
  <si>
    <t>99450402</t>
  </si>
  <si>
    <t>Patzenthal</t>
  </si>
  <si>
    <t xml:space="preserve">KFZ Rohringer GmbH </t>
  </si>
  <si>
    <t>Patzenthal 87</t>
  </si>
  <si>
    <t>2153</t>
  </si>
  <si>
    <t>werkstatt@kfz-rohringer.at</t>
  </si>
  <si>
    <t>02526 20111</t>
  </si>
  <si>
    <t>99450414</t>
  </si>
  <si>
    <t xml:space="preserve">Schönhofer GmbH </t>
  </si>
  <si>
    <t>buero@mietwagen-schoenhofer.at</t>
  </si>
  <si>
    <t>07268 720 44</t>
  </si>
  <si>
    <t>99450483</t>
  </si>
  <si>
    <t>Schröding David Kfz-Werkstätte</t>
  </si>
  <si>
    <t>Sallaberg am See 95</t>
  </si>
  <si>
    <t>david.schroeding@gmail.com</t>
  </si>
  <si>
    <t>0664 4377323</t>
  </si>
  <si>
    <t>99450488</t>
  </si>
  <si>
    <t>Jagerberg</t>
  </si>
  <si>
    <t xml:space="preserve">Automobile Klaus Strobl </t>
  </si>
  <si>
    <t>Lugitsch 19</t>
  </si>
  <si>
    <t>8091</t>
  </si>
  <si>
    <t>0664/4548094</t>
  </si>
  <si>
    <t>99450498</t>
  </si>
  <si>
    <t xml:space="preserve">YESCA Mobilitäts GmbH </t>
  </si>
  <si>
    <t>Trientlgasse 50</t>
  </si>
  <si>
    <t>yeswecan@yesca.at</t>
  </si>
  <si>
    <t>0512 346296</t>
  </si>
  <si>
    <t>99450508</t>
  </si>
  <si>
    <t>Flaurling</t>
  </si>
  <si>
    <t xml:space="preserve">KFZ-Servicestation Sailer-Gritsch </t>
  </si>
  <si>
    <t>Ötztalerhöfe 11</t>
  </si>
  <si>
    <t>6403</t>
  </si>
  <si>
    <t>99450514</t>
  </si>
  <si>
    <t xml:space="preserve">Rupert Freisacher </t>
  </si>
  <si>
    <t>Prosdorf 58</t>
  </si>
  <si>
    <t>03134 2235-0</t>
  </si>
  <si>
    <t>99450560</t>
  </si>
  <si>
    <t>Bachlechnerstraße 25</t>
  </si>
  <si>
    <t>0880 270</t>
  </si>
  <si>
    <t>99450597</t>
  </si>
  <si>
    <t xml:space="preserve">Bernhard Grass </t>
  </si>
  <si>
    <t>Ehrenschachen 131</t>
  </si>
  <si>
    <t>office@kfz-grass.at</t>
  </si>
  <si>
    <t>06642362261</t>
  </si>
  <si>
    <t>99450598</t>
  </si>
  <si>
    <t xml:space="preserve">Dünwald OG </t>
  </si>
  <si>
    <t>Schmelzergasse 2</t>
  </si>
  <si>
    <t>office@duenwald.at</t>
  </si>
  <si>
    <t>07482 43314-0</t>
  </si>
  <si>
    <t>99450599</t>
  </si>
  <si>
    <t xml:space="preserve">Walter Reisen GmbH </t>
  </si>
  <si>
    <t>Hinterberg 1</t>
  </si>
  <si>
    <t>office@walter-reisen.at</t>
  </si>
  <si>
    <t>0664 105 21 45</t>
  </si>
  <si>
    <t>99450601</t>
  </si>
  <si>
    <t xml:space="preserve">Bruno Drnovsek </t>
  </si>
  <si>
    <t>Empersdorf 74</t>
  </si>
  <si>
    <t>99450603</t>
  </si>
  <si>
    <t xml:space="preserve">KFZ Pointner </t>
  </si>
  <si>
    <t>Gaismannslohen 3</t>
  </si>
  <si>
    <t>5261</t>
  </si>
  <si>
    <t>kfz.pointner@gmx.at</t>
  </si>
  <si>
    <t>07724 2867</t>
  </si>
  <si>
    <t>99450607</t>
  </si>
  <si>
    <t xml:space="preserve">Autobedarf Deibel GmbH </t>
  </si>
  <si>
    <t>Eggendorferstraße 3</t>
  </si>
  <si>
    <t>office@autobedarf-deibel.at</t>
  </si>
  <si>
    <t>03332 63520</t>
  </si>
  <si>
    <t>99450630</t>
  </si>
  <si>
    <t>YESCA Mobilitäts GmbH Kitzbühel Haus der smarten Mobilität</t>
  </si>
  <si>
    <t>St. Johannerstraße 10</t>
  </si>
  <si>
    <t>kitz@yesca.at</t>
  </si>
  <si>
    <t>05356 63 153</t>
  </si>
  <si>
    <t>99450636</t>
  </si>
  <si>
    <t>St. Valentin-Landschach</t>
  </si>
  <si>
    <t xml:space="preserve">CAR-TEK e. U. </t>
  </si>
  <si>
    <t>Bundesstraße 212</t>
  </si>
  <si>
    <t>office@car-tek.at</t>
  </si>
  <si>
    <t>02630 35848</t>
  </si>
  <si>
    <t>99450640</t>
  </si>
  <si>
    <t>Profi Reifen und Autoservice</t>
  </si>
  <si>
    <t>Sankt-Peter-Straße 9</t>
  </si>
  <si>
    <t>bludenz@profi-reifen.at</t>
  </si>
  <si>
    <t>05552 62552</t>
  </si>
  <si>
    <t>99450644</t>
  </si>
  <si>
    <t>Nestelbach bei Graz</t>
  </si>
  <si>
    <t>Schemerlhöhe 9</t>
  </si>
  <si>
    <t>winklerkfz@aon.at</t>
  </si>
  <si>
    <t>03133 38499</t>
  </si>
  <si>
    <t>99450645</t>
  </si>
  <si>
    <t xml:space="preserve">Slawitschek AutohandelsgmbH </t>
  </si>
  <si>
    <t>Hart-Automeile 2</t>
  </si>
  <si>
    <t>info@slawitscheck.at</t>
  </si>
  <si>
    <t>07472/64962</t>
  </si>
  <si>
    <t>99450706</t>
  </si>
  <si>
    <t>Fuchs KFZ Christian Fuchs</t>
  </si>
  <si>
    <t>Klederingerstraße 152</t>
  </si>
  <si>
    <t>99450709</t>
  </si>
  <si>
    <t xml:space="preserve">Thomas Jäger </t>
  </si>
  <si>
    <t>Taurachweg 204</t>
  </si>
  <si>
    <t>jaeger.thomas@sbg.at</t>
  </si>
  <si>
    <t>06474 2222</t>
  </si>
  <si>
    <t>99450731</t>
  </si>
  <si>
    <t xml:space="preserve">WIFI Linz </t>
  </si>
  <si>
    <t>Wienerstrasse 150</t>
  </si>
  <si>
    <t>4021</t>
  </si>
  <si>
    <t>kundenservice@wifi-ooe.at</t>
  </si>
  <si>
    <t>05-7000-77</t>
  </si>
  <si>
    <t>99450768</t>
  </si>
  <si>
    <t xml:space="preserve">Autohaus Pirker GmbH &amp; Co KG </t>
  </si>
  <si>
    <t>Ziegeleistraße 6</t>
  </si>
  <si>
    <t>office@autohaus-pirker.at</t>
  </si>
  <si>
    <t>04352 3898</t>
  </si>
  <si>
    <t>99450780</t>
  </si>
  <si>
    <t>Weingartner-Sturmlehner GmbH Autohaus Weingartner</t>
  </si>
  <si>
    <t>Eisenwurzenstraße 52</t>
  </si>
  <si>
    <t>andreas.weingartner89@gmail.com</t>
  </si>
  <si>
    <t>0660 / 6588188</t>
  </si>
  <si>
    <t>99450821</t>
  </si>
  <si>
    <t xml:space="preserve">D-Max KFZ-Service OG </t>
  </si>
  <si>
    <t>Alter Hainburger Weg 2</t>
  </si>
  <si>
    <t>dmaxkfz@gmail.com</t>
  </si>
  <si>
    <t>02162 62625</t>
  </si>
  <si>
    <t>99450846</t>
  </si>
  <si>
    <t>Höflein</t>
  </si>
  <si>
    <t xml:space="preserve">Autohaus Kopitsch GmbH </t>
  </si>
  <si>
    <t>Pachfurtherstraße 15</t>
  </si>
  <si>
    <t>2465</t>
  </si>
  <si>
    <t>markuskopitsch@gmail.com</t>
  </si>
  <si>
    <t>02163 20149</t>
  </si>
  <si>
    <t>99450860</t>
  </si>
  <si>
    <t xml:space="preserve">KFZ-Technik Roth </t>
  </si>
  <si>
    <t>Zoblstraße 5</t>
  </si>
  <si>
    <t>99450923</t>
  </si>
  <si>
    <t>Frastanz</t>
  </si>
  <si>
    <t xml:space="preserve">Autohaus Schmid </t>
  </si>
  <si>
    <t>Feldkircher Str. 33</t>
  </si>
  <si>
    <t>office@mazda-schmid.at</t>
  </si>
  <si>
    <t>05522 51186</t>
  </si>
  <si>
    <t>99450934</t>
  </si>
  <si>
    <t>Lohnergasse 6</t>
  </si>
  <si>
    <t>01/2788545</t>
  </si>
  <si>
    <t>99450941</t>
  </si>
  <si>
    <t xml:space="preserve">Michael Penz </t>
  </si>
  <si>
    <t>Auenfischerstraße 109</t>
  </si>
  <si>
    <t>office@autopenz.at</t>
  </si>
  <si>
    <t>04352 47139</t>
  </si>
  <si>
    <t>99450983</t>
  </si>
  <si>
    <t xml:space="preserve">Auto Delphin KFZ e.U. </t>
  </si>
  <si>
    <t>Handelsstraße 3-5/6</t>
  </si>
  <si>
    <t>office@autodelphin.at</t>
  </si>
  <si>
    <t>0699 16175001</t>
  </si>
  <si>
    <t>99451013</t>
  </si>
  <si>
    <t>Voitsberg</t>
  </si>
  <si>
    <t xml:space="preserve">Bernhard Mörth </t>
  </si>
  <si>
    <t>Grazer Vorstadt 70</t>
  </si>
  <si>
    <t>8570</t>
  </si>
  <si>
    <t>speed-parts@a1.net</t>
  </si>
  <si>
    <t>03142 22283</t>
  </si>
  <si>
    <t>99451021</t>
  </si>
  <si>
    <t>ANKER KFZ-Meisterbetrieb e.U. Andreas Anker</t>
  </si>
  <si>
    <t>Marbling 7</t>
  </si>
  <si>
    <t>info@anker-kfz.at</t>
  </si>
  <si>
    <t>0664/1928091</t>
  </si>
  <si>
    <t>99451189</t>
  </si>
  <si>
    <t>Heidestraße 19</t>
  </si>
  <si>
    <t>office@resch-frisch.com</t>
  </si>
  <si>
    <t>07242 2005-50</t>
  </si>
  <si>
    <t>99451234</t>
  </si>
  <si>
    <t xml:space="preserve">Reifen Alfons e.U. </t>
  </si>
  <si>
    <t>Neilreichgasse 46</t>
  </si>
  <si>
    <t>office@reifenalfons.at</t>
  </si>
  <si>
    <t>01 6042203</t>
  </si>
  <si>
    <t>99451242</t>
  </si>
  <si>
    <t>Pichler Fahrzeugtechnik GmbH &amp; CO KG</t>
  </si>
  <si>
    <t>Transportstraße 14</t>
  </si>
  <si>
    <t>99451260</t>
  </si>
  <si>
    <t>Haugsdorf</t>
  </si>
  <si>
    <t>Raiffeisen-Lagerhaus Hollabrunn-Horn eGen</t>
  </si>
  <si>
    <t>Bahnstraße 17</t>
  </si>
  <si>
    <t>2054</t>
  </si>
  <si>
    <t>wk.haugsdorf@hollabrunn.rlh.at</t>
  </si>
  <si>
    <t>029442225</t>
  </si>
  <si>
    <t>99451264</t>
  </si>
  <si>
    <t>Pragerstraße 50</t>
  </si>
  <si>
    <t>rlh.hollabrunn@hollabrunn.rlh.at</t>
  </si>
  <si>
    <t>029823908</t>
  </si>
  <si>
    <t>99451266</t>
  </si>
  <si>
    <t>Eggenburg</t>
  </si>
  <si>
    <t>Felberstraße 3</t>
  </si>
  <si>
    <t>3730</t>
  </si>
  <si>
    <t>029842121</t>
  </si>
  <si>
    <t>99451267</t>
  </si>
  <si>
    <t>Sierndorf</t>
  </si>
  <si>
    <t>Bahnstraße 20</t>
  </si>
  <si>
    <t>2011</t>
  </si>
  <si>
    <t>wk.sierndorf@hollabrunn.rlh.at</t>
  </si>
  <si>
    <t>02267 2275</t>
  </si>
  <si>
    <t>99451269</t>
  </si>
  <si>
    <t>Aspersdorferstraße 13</t>
  </si>
  <si>
    <t>02952 500222</t>
  </si>
  <si>
    <t>99451270</t>
  </si>
  <si>
    <t>Raiffeisen-Lagerhaus Zwettl eGen z. Hd. Herr Czech</t>
  </si>
  <si>
    <t>Pater Werner Deibl-Straße 1</t>
  </si>
  <si>
    <t>0664/6270980</t>
  </si>
  <si>
    <t>99451271</t>
  </si>
  <si>
    <t>Galgenbergstraße 22</t>
  </si>
  <si>
    <t>99451274</t>
  </si>
  <si>
    <t>Willy-Graf Straße 15</t>
  </si>
  <si>
    <t>kufstein@reifen-john.com</t>
  </si>
  <si>
    <t>0537262906</t>
  </si>
  <si>
    <t>99451288</t>
  </si>
  <si>
    <t xml:space="preserve">Automobil Lackier u. Spengler GmbH </t>
  </si>
  <si>
    <t>Lagergasse 4</t>
  </si>
  <si>
    <t>office@toyota-stockreiter.com</t>
  </si>
  <si>
    <t>03842 26720</t>
  </si>
  <si>
    <t>99451366</t>
  </si>
  <si>
    <t>Großwarasdorf</t>
  </si>
  <si>
    <t xml:space="preserve">Marco Kornfeind </t>
  </si>
  <si>
    <t>Oberpullendorferstr. 12</t>
  </si>
  <si>
    <t>7304</t>
  </si>
  <si>
    <t>info@autohaus-kornfeind.at</t>
  </si>
  <si>
    <t>02614 2660</t>
  </si>
  <si>
    <t>99451369</t>
  </si>
  <si>
    <t>Obernalb</t>
  </si>
  <si>
    <t xml:space="preserve">Wolfgang Thomas </t>
  </si>
  <si>
    <t>Winzerstraße 2</t>
  </si>
  <si>
    <t>2070</t>
  </si>
  <si>
    <t>speedperfection@live.at</t>
  </si>
  <si>
    <t>0650 6860269</t>
  </si>
  <si>
    <t>99451370</t>
  </si>
  <si>
    <t>Strobl</t>
  </si>
  <si>
    <t xml:space="preserve">Sven Arfsten </t>
  </si>
  <si>
    <t>Moosgasse 188</t>
  </si>
  <si>
    <t>5350</t>
  </si>
  <si>
    <t>svens_autoservice@gmx.at</t>
  </si>
  <si>
    <t>06137 6880</t>
  </si>
  <si>
    <t>99451385</t>
  </si>
  <si>
    <t xml:space="preserve">Autohaus Damisch GmbH </t>
  </si>
  <si>
    <t>Andritzer Reichsstraße 89</t>
  </si>
  <si>
    <t>office@fiatauto.at</t>
  </si>
  <si>
    <t>0316 692720</t>
  </si>
  <si>
    <t>99451589</t>
  </si>
  <si>
    <t>Maria Saal</t>
  </si>
  <si>
    <t xml:space="preserve">Autohaus Stippich Ges.m.b.H. </t>
  </si>
  <si>
    <t>Zollfeld 21</t>
  </si>
  <si>
    <t>9063</t>
  </si>
  <si>
    <t>fiat@stippich.at</t>
  </si>
  <si>
    <t>04223 2144</t>
  </si>
  <si>
    <t>99451701</t>
  </si>
  <si>
    <t xml:space="preserve">Gerald Seper e.U. </t>
  </si>
  <si>
    <t>Parkstraße 2</t>
  </si>
  <si>
    <t>ad-seper@gmx.at</t>
  </si>
  <si>
    <t>02236 61734</t>
  </si>
  <si>
    <t>99451721</t>
  </si>
  <si>
    <t xml:space="preserve">Auto Bodner GmbH </t>
  </si>
  <si>
    <t>Sillian 80</t>
  </si>
  <si>
    <t>office@autobodner.at</t>
  </si>
  <si>
    <t>04842 6709</t>
  </si>
  <si>
    <t>99451743</t>
  </si>
  <si>
    <t>Miesenbach</t>
  </si>
  <si>
    <t xml:space="preserve">Zwinz GmbH </t>
  </si>
  <si>
    <t>Nr. 149</t>
  </si>
  <si>
    <t>2761</t>
  </si>
  <si>
    <t>k@zwinz.co.at</t>
  </si>
  <si>
    <t>02632 8444</t>
  </si>
  <si>
    <t>99451774</t>
  </si>
  <si>
    <t>Ettendorf</t>
  </si>
  <si>
    <t xml:space="preserve">W &amp; W Automotive Store GmbH </t>
  </si>
  <si>
    <t>Schwarzenbach 30</t>
  </si>
  <si>
    <t>9472</t>
  </si>
  <si>
    <t>rechnung@wuw-automotivestore.com</t>
  </si>
  <si>
    <t>0664 4336 368</t>
  </si>
  <si>
    <t>99451775</t>
  </si>
  <si>
    <t>Hans Decker Autoreparatur- und Handel GmbH</t>
  </si>
  <si>
    <t>Holzhausenplatz 1</t>
  </si>
  <si>
    <t>01 6672112</t>
  </si>
  <si>
    <t>99451781</t>
  </si>
  <si>
    <t>Neudörfl</t>
  </si>
  <si>
    <t xml:space="preserve">TRENTECH GmbH </t>
  </si>
  <si>
    <t>Bickfordstraße 25</t>
  </si>
  <si>
    <t>7201</t>
  </si>
  <si>
    <t>office@trentech.at</t>
  </si>
  <si>
    <t>02622 77425</t>
  </si>
  <si>
    <t>99451843</t>
  </si>
  <si>
    <t>Stubenberg am See</t>
  </si>
  <si>
    <t xml:space="preserve">KFZ Werkstätte Schöngrundner </t>
  </si>
  <si>
    <t>Buchberg 54</t>
  </si>
  <si>
    <t>8223</t>
  </si>
  <si>
    <t>ferienanlage@aon.at</t>
  </si>
  <si>
    <t>03176 8868</t>
  </si>
  <si>
    <t>99451846</t>
  </si>
  <si>
    <t xml:space="preserve">OPC - KFZ Service </t>
  </si>
  <si>
    <t>Neubauzeile 5</t>
  </si>
  <si>
    <t>99451869</t>
  </si>
  <si>
    <t>Schruns</t>
  </si>
  <si>
    <t>Mario Hohenfellner und Mitgesellschafter</t>
  </si>
  <si>
    <t>Silvrettastr. 201</t>
  </si>
  <si>
    <t>6780</t>
  </si>
  <si>
    <t>info@motoguzzi-hohenfellner.at</t>
  </si>
  <si>
    <t>05556 74 319</t>
  </si>
  <si>
    <t>99451871</t>
  </si>
  <si>
    <t xml:space="preserve">Rene Sadjak </t>
  </si>
  <si>
    <t>office@autoglas-hubner.at</t>
  </si>
  <si>
    <t>03612 22174</t>
  </si>
  <si>
    <t>99451887</t>
  </si>
  <si>
    <t>Natters</t>
  </si>
  <si>
    <t xml:space="preserve">KFZ Technik Herbert Penz </t>
  </si>
  <si>
    <t>Weingartl 13</t>
  </si>
  <si>
    <t>6161</t>
  </si>
  <si>
    <t>herbert.penz@hotmail.com</t>
  </si>
  <si>
    <t>0664 3915533</t>
  </si>
  <si>
    <t>99451928</t>
  </si>
  <si>
    <t xml:space="preserve">ARZ Alfons Reifen Zentrum GmbH </t>
  </si>
  <si>
    <t>Wienerstraße 114</t>
  </si>
  <si>
    <t>02255/6255</t>
  </si>
  <si>
    <t>99451937</t>
  </si>
  <si>
    <t>Wundschuh</t>
  </si>
  <si>
    <t xml:space="preserve">Udo Tropper </t>
  </si>
  <si>
    <t>Großsulzer Str. 13</t>
  </si>
  <si>
    <t>auto-motor-boot@aon.at</t>
  </si>
  <si>
    <t>03135 55813</t>
  </si>
  <si>
    <t>99451939</t>
  </si>
  <si>
    <t>Ottenschlag</t>
  </si>
  <si>
    <t>Raiffeisen-Lagerhaus Zwettl eGen</t>
  </si>
  <si>
    <t>Neuhof 30</t>
  </si>
  <si>
    <t>3631</t>
  </si>
  <si>
    <t>rlh_ottenschlag@zwettl.rlh.at</t>
  </si>
  <si>
    <t>028727435-0</t>
  </si>
  <si>
    <t>99451942</t>
  </si>
  <si>
    <t>Raiffeisen-Lagerhaus Korneuburg eGenmbH</t>
  </si>
  <si>
    <t>Schusterstraße 1</t>
  </si>
  <si>
    <t>02262/725 19-0</t>
  </si>
  <si>
    <t>99451995</t>
  </si>
  <si>
    <t>Grafenschachen</t>
  </si>
  <si>
    <t xml:space="preserve">KFZ Oldtimerhandel Riedl </t>
  </si>
  <si>
    <t>Gewerbepark 19</t>
  </si>
  <si>
    <t>0664/2644123</t>
  </si>
  <si>
    <t>99451998</t>
  </si>
  <si>
    <t xml:space="preserve">Autohaus Neureiter und Kröll </t>
  </si>
  <si>
    <t>Mittersiller Bundesstraße 296</t>
  </si>
  <si>
    <t>office@autohaus-neureiter-kroell.at</t>
  </si>
  <si>
    <t>06549 7316</t>
  </si>
  <si>
    <t>99452042</t>
  </si>
  <si>
    <t xml:space="preserve">Soner Sütcü KFZ KG </t>
  </si>
  <si>
    <t>2. Haidequerstraße 1 Obj. 7</t>
  </si>
  <si>
    <t>0699/11281307</t>
  </si>
  <si>
    <t>99452089</t>
  </si>
  <si>
    <t xml:space="preserve">BUM Automobil GmbH </t>
  </si>
  <si>
    <t>Salzburger Str. 1</t>
  </si>
  <si>
    <t>99452190</t>
  </si>
  <si>
    <t xml:space="preserve">Autohaus Fritz GmbH &amp; Co KG </t>
  </si>
  <si>
    <t>Bürgergasse 22</t>
  </si>
  <si>
    <t>office@autohausfritz.at</t>
  </si>
  <si>
    <t>03112 2117-0</t>
  </si>
  <si>
    <t>99452204</t>
  </si>
  <si>
    <t xml:space="preserve">KFZ Daniel Feichtl </t>
  </si>
  <si>
    <t>Wolfernstraße 17</t>
  </si>
  <si>
    <t>daniel@kfz-danielfeichtl.at</t>
  </si>
  <si>
    <t>07252 81212</t>
  </si>
  <si>
    <t>99452229</t>
  </si>
  <si>
    <t>Waldegg</t>
  </si>
  <si>
    <t xml:space="preserve">Baumit Beteiligungen GmbH </t>
  </si>
  <si>
    <t>Wopfing 156</t>
  </si>
  <si>
    <t>2754</t>
  </si>
  <si>
    <t>beteiligungen@wopfinger.baumit.com</t>
  </si>
  <si>
    <t>02633 400101</t>
  </si>
  <si>
    <t>99452263</t>
  </si>
  <si>
    <t>Schörfling</t>
  </si>
  <si>
    <t xml:space="preserve">Thomas Graef </t>
  </si>
  <si>
    <t>Gmundnerstraße 24</t>
  </si>
  <si>
    <t>4861</t>
  </si>
  <si>
    <t>office@kfz-graef.at</t>
  </si>
  <si>
    <t>07662 2363</t>
  </si>
  <si>
    <t>99452266</t>
  </si>
  <si>
    <t>Heiligeneich</t>
  </si>
  <si>
    <t>Baumgartner J. u. W. OG Kfz-Werkstätte</t>
  </si>
  <si>
    <t>Kremser Landstraße 33</t>
  </si>
  <si>
    <t>3452</t>
  </si>
  <si>
    <t>info@mitsubishi-baumgartner.at</t>
  </si>
  <si>
    <t>02275 5351-0</t>
  </si>
  <si>
    <t>99452305</t>
  </si>
  <si>
    <t xml:space="preserve">Oscar Autoservice GmbH </t>
  </si>
  <si>
    <t>Kloppstockgasse 52</t>
  </si>
  <si>
    <t>office@kfzoscar.com</t>
  </si>
  <si>
    <t>0699/10103372</t>
  </si>
  <si>
    <t>99452312</t>
  </si>
  <si>
    <t>Engerwitzdorf</t>
  </si>
  <si>
    <t xml:space="preserve">Andreas Pfaller </t>
  </si>
  <si>
    <t>Innertreffling 35</t>
  </si>
  <si>
    <t>4209</t>
  </si>
  <si>
    <t>99452337</t>
  </si>
  <si>
    <t xml:space="preserve">Autobedarf Karl Kastner GmbH </t>
  </si>
  <si>
    <t>Trientlgasse 24</t>
  </si>
  <si>
    <t>office@auto-kastner.at</t>
  </si>
  <si>
    <t>0512 3312-0</t>
  </si>
  <si>
    <t>99452339</t>
  </si>
  <si>
    <t xml:space="preserve">Reifen-John </t>
  </si>
  <si>
    <t>Haager-Str. 42-44</t>
  </si>
  <si>
    <t>0725272444</t>
  </si>
  <si>
    <t>99452353</t>
  </si>
  <si>
    <t>Walter Spacek KFZ GmbH Kfz-Meisterfachbetrieb</t>
  </si>
  <si>
    <t>Betriebsstraße 5</t>
  </si>
  <si>
    <t>kfz@spacek.at</t>
  </si>
  <si>
    <t>99452374</t>
  </si>
  <si>
    <t>Lebing</t>
  </si>
  <si>
    <t xml:space="preserve">KFZ-Technik M. Pichler </t>
  </si>
  <si>
    <t>Lebing 193</t>
  </si>
  <si>
    <t>martinpichler1990@gmail.com</t>
  </si>
  <si>
    <t>0664 9158706</t>
  </si>
  <si>
    <t>99452421</t>
  </si>
  <si>
    <t xml:space="preserve">H &amp; H Kfz und Recycling KG </t>
  </si>
  <si>
    <t>Einöden 37</t>
  </si>
  <si>
    <t>recycling@h-h.co.at</t>
  </si>
  <si>
    <t>0664 88194426</t>
  </si>
  <si>
    <t>99452431</t>
  </si>
  <si>
    <t>Prebuch</t>
  </si>
  <si>
    <t xml:space="preserve">Ilie Florea </t>
  </si>
  <si>
    <t>Prebuch 18</t>
  </si>
  <si>
    <t>03178 28389</t>
  </si>
  <si>
    <t>99452432</t>
  </si>
  <si>
    <t>Sierning</t>
  </si>
  <si>
    <t xml:space="preserve">Bekir Rizvanovic </t>
  </si>
  <si>
    <t>Seilergasse 9</t>
  </si>
  <si>
    <t>4522</t>
  </si>
  <si>
    <t>bekom@aon.at</t>
  </si>
  <si>
    <t>06763225675</t>
  </si>
  <si>
    <t>99452448</t>
  </si>
  <si>
    <t>Zellerstraße 47a</t>
  </si>
  <si>
    <t>0512 561400</t>
  </si>
  <si>
    <t>99452580</t>
  </si>
  <si>
    <t xml:space="preserve">Zoran Stojanovic KFZ Handels GmbH </t>
  </si>
  <si>
    <t>Industriestraße 26</t>
  </si>
  <si>
    <t>99452615</t>
  </si>
  <si>
    <t>Bischofshofen</t>
  </si>
  <si>
    <t xml:space="preserve">Liebherr-Werk Bischofshofen GmbH </t>
  </si>
  <si>
    <t>Dr.-Hans-Liebherr-Str. 4</t>
  </si>
  <si>
    <t>5500</t>
  </si>
  <si>
    <t>info.lbh@liebherr.com</t>
  </si>
  <si>
    <t>05 80910</t>
  </si>
  <si>
    <t>99452616</t>
  </si>
  <si>
    <t>Gaflenz</t>
  </si>
  <si>
    <t xml:space="preserve">R. Helm GmbH </t>
  </si>
  <si>
    <t>Markt 74</t>
  </si>
  <si>
    <t>3334</t>
  </si>
  <si>
    <t>raimund@helm.go1a.at</t>
  </si>
  <si>
    <t>07353 20036</t>
  </si>
  <si>
    <t>99452623</t>
  </si>
  <si>
    <t>Kobenz</t>
  </si>
  <si>
    <t xml:space="preserve">Autohaus Bidmon GmbH </t>
  </si>
  <si>
    <t>Kobenzer Straße 12</t>
  </si>
  <si>
    <t>8723</t>
  </si>
  <si>
    <t>autohaus@bidmon.at</t>
  </si>
  <si>
    <t>03512 82 880</t>
  </si>
  <si>
    <t>99452638</t>
  </si>
  <si>
    <t>Matrei in Osttirol</t>
  </si>
  <si>
    <t>Auto Steiner GmbH Andreas Steiner</t>
  </si>
  <si>
    <t>Huben 51</t>
  </si>
  <si>
    <t>office@auto-steiner.at</t>
  </si>
  <si>
    <t>04872 20057</t>
  </si>
  <si>
    <t>99452651</t>
  </si>
  <si>
    <t>Strasshof an der Nordbahn</t>
  </si>
  <si>
    <t>strasshof@reifen-john.com</t>
  </si>
  <si>
    <t>0228731410</t>
  </si>
  <si>
    <t>99452663</t>
  </si>
  <si>
    <t>Traisen</t>
  </si>
  <si>
    <t xml:space="preserve">Auto Renz </t>
  </si>
  <si>
    <t>Mariazellerstr. 5-6</t>
  </si>
  <si>
    <t>3160</t>
  </si>
  <si>
    <t>l.renz@auto-renz.at</t>
  </si>
  <si>
    <t>02762 640 24</t>
  </si>
  <si>
    <t>99452683</t>
  </si>
  <si>
    <t xml:space="preserve">Raiffeisen Lagerhaus GmbH </t>
  </si>
  <si>
    <t>Bahnstraße 21</t>
  </si>
  <si>
    <t>pottenstein@rlg.rlh.at</t>
  </si>
  <si>
    <t>0267282421</t>
  </si>
  <si>
    <t>99452684</t>
  </si>
  <si>
    <t>Schardenberg</t>
  </si>
  <si>
    <t xml:space="preserve">Autohaus Knunbauer GmbH </t>
  </si>
  <si>
    <t>Fronwaldstraße 17</t>
  </si>
  <si>
    <t>4784</t>
  </si>
  <si>
    <t>autohaus@knunbauer.at</t>
  </si>
  <si>
    <t>07713 7132</t>
  </si>
  <si>
    <t>99452738</t>
  </si>
  <si>
    <t xml:space="preserve">Kurt Josef Jöchtl </t>
  </si>
  <si>
    <t>Mühring 31</t>
  </si>
  <si>
    <t>07753235433</t>
  </si>
  <si>
    <t>99452785</t>
  </si>
  <si>
    <t xml:space="preserve">Autohaus Limberger GmbH </t>
  </si>
  <si>
    <t>Obere Marktstraße 25</t>
  </si>
  <si>
    <t>office@limberger.at</t>
  </si>
  <si>
    <t>06135 8603</t>
  </si>
  <si>
    <t>99452800</t>
  </si>
  <si>
    <t xml:space="preserve">KFZ Pro´s Fa Yavuz OG </t>
  </si>
  <si>
    <t>office@kfzpros.at</t>
  </si>
  <si>
    <t>0660 1071571</t>
  </si>
  <si>
    <t>99452802</t>
  </si>
  <si>
    <t xml:space="preserve">Autohaus Heinz </t>
  </si>
  <si>
    <t>An der Bundesstr. 152c</t>
  </si>
  <si>
    <t>verkauf@autohausheinz.at</t>
  </si>
  <si>
    <t>05244 62253</t>
  </si>
  <si>
    <t>99452806</t>
  </si>
  <si>
    <t>Zarnsdorf</t>
  </si>
  <si>
    <t xml:space="preserve">KFZ - Falkensteiner </t>
  </si>
  <si>
    <t>Industriegebiet 7</t>
  </si>
  <si>
    <t>3261</t>
  </si>
  <si>
    <t>office@kfz-falkensteiner.at</t>
  </si>
  <si>
    <t>0664 75024833</t>
  </si>
  <si>
    <t>99452835</t>
  </si>
  <si>
    <t xml:space="preserve">Peter Hannak GmbH </t>
  </si>
  <si>
    <t>Gregorygasse 1</t>
  </si>
  <si>
    <t>office@reifenhannak.at</t>
  </si>
  <si>
    <t>01 8042143</t>
  </si>
  <si>
    <t>99452877</t>
  </si>
  <si>
    <t xml:space="preserve">KFZ-Achleitner </t>
  </si>
  <si>
    <t>Ornharting 5</t>
  </si>
  <si>
    <t>07762 43064-0</t>
  </si>
  <si>
    <t>99452888</t>
  </si>
  <si>
    <t xml:space="preserve">Auto Boigner GesmbH </t>
  </si>
  <si>
    <t>Wiener Straße 48</t>
  </si>
  <si>
    <t>auto-boigner@aon.at</t>
  </si>
  <si>
    <t>02244 2464</t>
  </si>
  <si>
    <t>99452965</t>
  </si>
  <si>
    <t>Passauer Str. 32</t>
  </si>
  <si>
    <t>077123052</t>
  </si>
  <si>
    <t>99453029</t>
  </si>
  <si>
    <t xml:space="preserve">Daniel Müller </t>
  </si>
  <si>
    <t>Sonnenweg 4</t>
  </si>
  <si>
    <t>99453043</t>
  </si>
  <si>
    <t xml:space="preserve">KFZ-Meiserbetrieb BOZO Ges.m.b.H </t>
  </si>
  <si>
    <t>Wielandplatz 11</t>
  </si>
  <si>
    <t>office@kfz-bozo.at</t>
  </si>
  <si>
    <t>017983733</t>
  </si>
  <si>
    <t>99453096</t>
  </si>
  <si>
    <t xml:space="preserve">Stefan Kneisz e.U. </t>
  </si>
  <si>
    <t>Wienerstraße 21</t>
  </si>
  <si>
    <t>op.office@auto-kneisz.at</t>
  </si>
  <si>
    <t>02612 42364</t>
  </si>
  <si>
    <t>99453100</t>
  </si>
  <si>
    <t>Körmenderstraße 11</t>
  </si>
  <si>
    <t>03382 54 300</t>
  </si>
  <si>
    <t>99453101</t>
  </si>
  <si>
    <t>Oeynhausen</t>
  </si>
  <si>
    <t xml:space="preserve">Gerold Reischer </t>
  </si>
  <si>
    <t>Richard Felsingerstr. 51</t>
  </si>
  <si>
    <t>99453102</t>
  </si>
  <si>
    <t xml:space="preserve">Autohaus Sieger GmbH </t>
  </si>
  <si>
    <t>Simmeringer Hauptstraße 269</t>
  </si>
  <si>
    <t>office@autohaus-sieger.at</t>
  </si>
  <si>
    <t>01 76 70 938</t>
  </si>
  <si>
    <t>99453103</t>
  </si>
  <si>
    <t>Kremser Landstraße 74</t>
  </si>
  <si>
    <t>st.poelten@reifen-john.com</t>
  </si>
  <si>
    <t>02742366468</t>
  </si>
  <si>
    <t>99453104</t>
  </si>
  <si>
    <t>Fürnitz</t>
  </si>
  <si>
    <t xml:space="preserve">Car Service Fürnitz </t>
  </si>
  <si>
    <t>Rosentalstraße 30</t>
  </si>
  <si>
    <t>9586</t>
  </si>
  <si>
    <t>office@car-fuernitz.at</t>
  </si>
  <si>
    <t>04257 206 17</t>
  </si>
  <si>
    <t>99453106</t>
  </si>
  <si>
    <t>Obertilliach</t>
  </si>
  <si>
    <t xml:space="preserve">Johann Peter Mitterdorfer </t>
  </si>
  <si>
    <t>Rodarm 17</t>
  </si>
  <si>
    <t>9942</t>
  </si>
  <si>
    <t>renaultmitterdorfer@utanet.at</t>
  </si>
  <si>
    <t>04847 5273</t>
  </si>
  <si>
    <t>99453120</t>
  </si>
  <si>
    <t xml:space="preserve">ABR Automobilvertriebs GmbH </t>
  </si>
  <si>
    <t>Am Schusterbach 11</t>
  </si>
  <si>
    <t>autohaus.reiser@autohaus-reiser.at</t>
  </si>
  <si>
    <t>06215 7363</t>
  </si>
  <si>
    <t>99453155</t>
  </si>
  <si>
    <t>Krems an der Donau</t>
  </si>
  <si>
    <t xml:space="preserve">Gundacker GmbH Peugeot </t>
  </si>
  <si>
    <t>An der Schütt 3</t>
  </si>
  <si>
    <t>office@peugeot-gundacker.at</t>
  </si>
  <si>
    <t>02732 76234-0</t>
  </si>
  <si>
    <t>99453174</t>
  </si>
  <si>
    <t xml:space="preserve">Gustav Neumüller GmbH </t>
  </si>
  <si>
    <t>Rinnböckstraße 36</t>
  </si>
  <si>
    <t>andreas.kuehrer@neumueller.at</t>
  </si>
  <si>
    <t>01 7493196</t>
  </si>
  <si>
    <t>99453181</t>
  </si>
  <si>
    <t>Autohaus Georg Schmiderer GmbH</t>
  </si>
  <si>
    <t>Lofer Nr. 300</t>
  </si>
  <si>
    <t>office@schmiderer.at</t>
  </si>
  <si>
    <t>06588 8360</t>
  </si>
  <si>
    <t>99453182</t>
  </si>
  <si>
    <t>Prambachkirchen</t>
  </si>
  <si>
    <t xml:space="preserve">Schauer Agrotronic GmbH </t>
  </si>
  <si>
    <t>Passauer Straße 1</t>
  </si>
  <si>
    <t>4731</t>
  </si>
  <si>
    <t>office@schauer-agrotronic.com</t>
  </si>
  <si>
    <t>07277 2326</t>
  </si>
  <si>
    <t>99453349</t>
  </si>
  <si>
    <t xml:space="preserve">Auto Holzapfel </t>
  </si>
  <si>
    <t>Bimmersdorf 4</t>
  </si>
  <si>
    <t>office@auto-holzapfel@at</t>
  </si>
  <si>
    <t>06506777516</t>
  </si>
  <si>
    <t>99453350</t>
  </si>
  <si>
    <t xml:space="preserve">SL Spenglerei u. Lackiererei </t>
  </si>
  <si>
    <t>Josef-Huberstraße 6</t>
  </si>
  <si>
    <t>99453498</t>
  </si>
  <si>
    <t xml:space="preserve">Autoglas Neuwirth </t>
  </si>
  <si>
    <t>Salzburgerstr. 44</t>
  </si>
  <si>
    <t>office@autoglas-neuwirth.at</t>
  </si>
  <si>
    <t>07242 600979</t>
  </si>
  <si>
    <t>99453583</t>
  </si>
  <si>
    <t>St. Walburg (Südtirol)</t>
  </si>
  <si>
    <t>Auto Ulten GmbH Holzner Wolfgang &amp; Co.</t>
  </si>
  <si>
    <t>Schmiedhof 348</t>
  </si>
  <si>
    <t>39016</t>
  </si>
  <si>
    <t>0039347 3161933</t>
  </si>
  <si>
    <t>99453672</t>
  </si>
  <si>
    <t xml:space="preserve">Better Car Care Center </t>
  </si>
  <si>
    <t>Röcklbrunnstraße 26</t>
  </si>
  <si>
    <t>office@bettercar.at</t>
  </si>
  <si>
    <t>0662 872560</t>
  </si>
  <si>
    <t>99453673</t>
  </si>
  <si>
    <t>Grünbach</t>
  </si>
  <si>
    <t xml:space="preserve">Franz Pfalzer </t>
  </si>
  <si>
    <t>Gewerbeparkstraße 3</t>
  </si>
  <si>
    <t>2733</t>
  </si>
  <si>
    <t>office@reifen-pfalzer.at</t>
  </si>
  <si>
    <t>02637 3171</t>
  </si>
  <si>
    <t>99453682</t>
  </si>
  <si>
    <t xml:space="preserve">Ernst Lorch KG </t>
  </si>
  <si>
    <t>Primelweg 15A</t>
  </si>
  <si>
    <t>+49(0)1511954...</t>
  </si>
  <si>
    <t>99453692</t>
  </si>
  <si>
    <t xml:space="preserve">Autoreparatur Abenthum </t>
  </si>
  <si>
    <t>Fürstenweg 141</t>
  </si>
  <si>
    <t>0512 282263</t>
  </si>
  <si>
    <t>99453709</t>
  </si>
  <si>
    <t xml:space="preserve">Huemer Gerhard KFZ </t>
  </si>
  <si>
    <t>Kuferzeile 14-16</t>
  </si>
  <si>
    <t>99453712</t>
  </si>
  <si>
    <t>Enns</t>
  </si>
  <si>
    <t xml:space="preserve">Ewald Mayrbäurl </t>
  </si>
  <si>
    <t>Neugablonz 3</t>
  </si>
  <si>
    <t>4470</t>
  </si>
  <si>
    <t>e.mayrbaeurl@speed.at</t>
  </si>
  <si>
    <t>07223 82456</t>
  </si>
  <si>
    <t>99453714</t>
  </si>
  <si>
    <t xml:space="preserve">mexcar.at GmbH </t>
  </si>
  <si>
    <t>Schaußgasse 4</t>
  </si>
  <si>
    <t>04633187000</t>
  </si>
  <si>
    <t>99453715</t>
  </si>
  <si>
    <t xml:space="preserve">O&amp;U KFZ KG </t>
  </si>
  <si>
    <t>Holzbauernstraße 20, Top 1/5</t>
  </si>
  <si>
    <t>07229/81111</t>
  </si>
  <si>
    <t>99453716</t>
  </si>
  <si>
    <t xml:space="preserve">KFZ Pollheimer </t>
  </si>
  <si>
    <t>Hauptstrasse 26b</t>
  </si>
  <si>
    <t>kurt.pollheimer@aon.at</t>
  </si>
  <si>
    <t>0676 7345949</t>
  </si>
  <si>
    <t>99453717</t>
  </si>
  <si>
    <t>Rheinstrasse 88</t>
  </si>
  <si>
    <t>99453718</t>
  </si>
  <si>
    <t>Holzbauernstraße 20</t>
  </si>
  <si>
    <t>0722981111</t>
  </si>
  <si>
    <t>99453737</t>
  </si>
  <si>
    <t>Judenburg</t>
  </si>
  <si>
    <t xml:space="preserve">Hirner Mietwagen GmbH </t>
  </si>
  <si>
    <t>Burggasse 71</t>
  </si>
  <si>
    <t>8750</t>
  </si>
  <si>
    <t>hirner-mietwagen@ainet.at</t>
  </si>
  <si>
    <t>03572 42600</t>
  </si>
  <si>
    <t>99453748</t>
  </si>
  <si>
    <t xml:space="preserve">m-technik GmbH </t>
  </si>
  <si>
    <t>Boden-Niederlög 7</t>
  </si>
  <si>
    <t>office@m-technik.at</t>
  </si>
  <si>
    <t>05213 20208</t>
  </si>
  <si>
    <t>99453821</t>
  </si>
  <si>
    <t>Leondorf</t>
  </si>
  <si>
    <t>Georg Huainig Kfz-Reparatur u HandelsgesmbH</t>
  </si>
  <si>
    <t>Feldkirchner Straße 319</t>
  </si>
  <si>
    <t>9061</t>
  </si>
  <si>
    <t>office@huainig.at</t>
  </si>
  <si>
    <t>0463 49133</t>
  </si>
  <si>
    <t>99453822</t>
  </si>
  <si>
    <t xml:space="preserve">Gerhard Richter </t>
  </si>
  <si>
    <t>Wienerstraße 40-44</t>
  </si>
  <si>
    <t>gerhardrichter@me.com</t>
  </si>
  <si>
    <t>06606197291</t>
  </si>
  <si>
    <t>99453862</t>
  </si>
  <si>
    <t xml:space="preserve">Stojci´s Service </t>
  </si>
  <si>
    <t>Schauching 32</t>
  </si>
  <si>
    <t>99453879</t>
  </si>
  <si>
    <t xml:space="preserve">GENIUS CARS GmbH </t>
  </si>
  <si>
    <t>Salzburgerstraße 293</t>
  </si>
  <si>
    <t>ch.weixlbaumer@gmail.com</t>
  </si>
  <si>
    <t>06605227669</t>
  </si>
  <si>
    <t>99453884</t>
  </si>
  <si>
    <t xml:space="preserve">Alazcioglu &amp; Bilen GmbH </t>
  </si>
  <si>
    <t>Eipeldauerstraße 43</t>
  </si>
  <si>
    <t>office@kfz22.at</t>
  </si>
  <si>
    <t>01 2561822</t>
  </si>
  <si>
    <t>99453892</t>
  </si>
  <si>
    <t>Allensteig</t>
  </si>
  <si>
    <t>Zwettlerstraße</t>
  </si>
  <si>
    <t>3804</t>
  </si>
  <si>
    <t>kontakt@oeamtc-allentsteig.at</t>
  </si>
  <si>
    <t>06766302687</t>
  </si>
  <si>
    <t>99453910</t>
  </si>
  <si>
    <t xml:space="preserve">Wolf Ferdinand KIA Motors </t>
  </si>
  <si>
    <t>Bach 89</t>
  </si>
  <si>
    <t>wolf_bach@kiapartner.at</t>
  </si>
  <si>
    <t>05634 6384</t>
  </si>
  <si>
    <t>99453980</t>
  </si>
  <si>
    <t xml:space="preserve">Green Mobility Line GmbH </t>
  </si>
  <si>
    <t>Sturzgasse 13</t>
  </si>
  <si>
    <t>office@greenmobility.at</t>
  </si>
  <si>
    <t>01 50100</t>
  </si>
  <si>
    <t>99454000</t>
  </si>
  <si>
    <t xml:space="preserve">Lucky-Car Autoservice GmbH </t>
  </si>
  <si>
    <t>Linzer Straße 167</t>
  </si>
  <si>
    <t>050 6677-1120</t>
  </si>
  <si>
    <t>99454001</t>
  </si>
  <si>
    <t>Wattgasse 19</t>
  </si>
  <si>
    <t>99454002</t>
  </si>
  <si>
    <t>Adalbert-Stifter-Straße 80</t>
  </si>
  <si>
    <t>99454003</t>
  </si>
  <si>
    <t>Leopoldauer Straße 42</t>
  </si>
  <si>
    <t>99454004</t>
  </si>
  <si>
    <t>Anton-Baumgartner-Straße 1</t>
  </si>
  <si>
    <t>99454005</t>
  </si>
  <si>
    <t>Schönbrunner Schloßstraße 9</t>
  </si>
  <si>
    <t>99454006</t>
  </si>
  <si>
    <t>Dampfschiffstraße 16</t>
  </si>
  <si>
    <t>99454007</t>
  </si>
  <si>
    <t>Innerer U-Bahnbogen Gürtell 135-140</t>
  </si>
  <si>
    <t>99454008</t>
  </si>
  <si>
    <t>Favoritenstraße 218</t>
  </si>
  <si>
    <t>99454088</t>
  </si>
  <si>
    <t>M&amp;M Servicestation Buyar Metin</t>
  </si>
  <si>
    <t>Torkelgässele 2</t>
  </si>
  <si>
    <t>mundmkoblach@gmail.com</t>
  </si>
  <si>
    <t>05523 55441</t>
  </si>
  <si>
    <t>99454091</t>
  </si>
  <si>
    <t>Hochfilzen</t>
  </si>
  <si>
    <t xml:space="preserve">KFZ Wallner </t>
  </si>
  <si>
    <t>Pass-Griessenstraße 11</t>
  </si>
  <si>
    <t>6395</t>
  </si>
  <si>
    <t>info@kfz-wallner.tirol</t>
  </si>
  <si>
    <t>05359 24140</t>
  </si>
  <si>
    <t>99454092</t>
  </si>
  <si>
    <t>St. Peter-Freienstein</t>
  </si>
  <si>
    <t xml:space="preserve">KFZ Ortner e.U. </t>
  </si>
  <si>
    <t>8792</t>
  </si>
  <si>
    <t>99454094</t>
  </si>
  <si>
    <t xml:space="preserve">Bernhard Weidinger </t>
  </si>
  <si>
    <t>Triesterstr. 4</t>
  </si>
  <si>
    <t>bernhard.weidinger@car-complete.at</t>
  </si>
  <si>
    <t>02236 506123</t>
  </si>
  <si>
    <t>99454095</t>
  </si>
  <si>
    <t xml:space="preserve">PSW Car Care GmbH </t>
  </si>
  <si>
    <t>Prinz-Eugen-Straße 23</t>
  </si>
  <si>
    <t>info@car-care.at</t>
  </si>
  <si>
    <t>0732 773588</t>
  </si>
  <si>
    <t>99454126</t>
  </si>
  <si>
    <t>Burgau</t>
  </si>
  <si>
    <t xml:space="preserve">Florian GesmbH </t>
  </si>
  <si>
    <t>Neudauer Str. 266</t>
  </si>
  <si>
    <t>8291</t>
  </si>
  <si>
    <t>office@autohaus-florian.at</t>
  </si>
  <si>
    <t>03383 2223</t>
  </si>
  <si>
    <t>99454152</t>
  </si>
  <si>
    <t xml:space="preserve">E. Wegerer GmbH </t>
  </si>
  <si>
    <t>Wichtelgasse 68</t>
  </si>
  <si>
    <t>99454155</t>
  </si>
  <si>
    <t xml:space="preserve">Theurer's KFZ-Klinik GmbH </t>
  </si>
  <si>
    <t>Saatzuchtstraße 34b</t>
  </si>
  <si>
    <t>02215 33 77</t>
  </si>
  <si>
    <t>99454180</t>
  </si>
  <si>
    <t xml:space="preserve">Edith Reitinger </t>
  </si>
  <si>
    <t>Rathstraße 28</t>
  </si>
  <si>
    <t>01 4403382</t>
  </si>
  <si>
    <t>99454181</t>
  </si>
  <si>
    <t>Deutsch Schützen</t>
  </si>
  <si>
    <t xml:space="preserve">Pree GmbH </t>
  </si>
  <si>
    <t>Edlitz 24</t>
  </si>
  <si>
    <t>7474</t>
  </si>
  <si>
    <t>michael.pree@autopree.at</t>
  </si>
  <si>
    <t>03365 23129</t>
  </si>
  <si>
    <t>99454183</t>
  </si>
  <si>
    <t>St. Oswald bei Plankenwarth</t>
  </si>
  <si>
    <t xml:space="preserve">Andreas Grabitzer </t>
  </si>
  <si>
    <t>Jaritzberg 64</t>
  </si>
  <si>
    <t>8113</t>
  </si>
  <si>
    <t>0664 5458177</t>
  </si>
  <si>
    <t>99454184</t>
  </si>
  <si>
    <t>Edelsbach bei Feldbach</t>
  </si>
  <si>
    <t>Christian Hödl Karosseriefachwerkstätte</t>
  </si>
  <si>
    <t>Edelsbach 157</t>
  </si>
  <si>
    <t>ch@spenglereilackiererei.at</t>
  </si>
  <si>
    <t>06644515821</t>
  </si>
  <si>
    <t>99454214</t>
  </si>
  <si>
    <t>Triers</t>
  </si>
  <si>
    <t xml:space="preserve">Garage Frei des Frei Günther </t>
  </si>
  <si>
    <t>Manötsch 15</t>
  </si>
  <si>
    <t>39050</t>
  </si>
  <si>
    <t>99454215</t>
  </si>
  <si>
    <t xml:space="preserve">Servoking GmbH </t>
  </si>
  <si>
    <t>Lamezanstraße 11</t>
  </si>
  <si>
    <t>servowien@servoking.at</t>
  </si>
  <si>
    <t>01 6161661-0</t>
  </si>
  <si>
    <t>99454217</t>
  </si>
  <si>
    <t xml:space="preserve">Dipl. Ing. Walter Frey GesmbH </t>
  </si>
  <si>
    <t>Agnutstraße 34</t>
  </si>
  <si>
    <t>bau@frey.at</t>
  </si>
  <si>
    <t>04852 62266-0</t>
  </si>
  <si>
    <t>99454218</t>
  </si>
  <si>
    <t>Altlengbach</t>
  </si>
  <si>
    <t xml:space="preserve">Lechner Reifen und Felgen Service </t>
  </si>
  <si>
    <t>Lengbach 7</t>
  </si>
  <si>
    <t>3033</t>
  </si>
  <si>
    <t>office@lechner-reifen.at</t>
  </si>
  <si>
    <t>0664 427 31 64</t>
  </si>
  <si>
    <t>99454235</t>
  </si>
  <si>
    <t>Birkfeld</t>
  </si>
  <si>
    <t xml:space="preserve">Christian Hofbauer </t>
  </si>
  <si>
    <t>Haslau 81</t>
  </si>
  <si>
    <t>99454237</t>
  </si>
  <si>
    <t xml:space="preserve">Gerald Gruber </t>
  </si>
  <si>
    <t>Harterstrasse 35</t>
  </si>
  <si>
    <t>kfzgruber@kfzgruber.at</t>
  </si>
  <si>
    <t>03132 40290</t>
  </si>
  <si>
    <t>99454238</t>
  </si>
  <si>
    <t xml:space="preserve">Car &amp; Bike Dali e.U. </t>
  </si>
  <si>
    <t>Leobnerstraße 66</t>
  </si>
  <si>
    <t>cbdali@gmx.at</t>
  </si>
  <si>
    <t>0660 6501258</t>
  </si>
  <si>
    <t>99454266</t>
  </si>
  <si>
    <t xml:space="preserve">F. Taban e.U. </t>
  </si>
  <si>
    <t>Triesterstraße 342</t>
  </si>
  <si>
    <t>office@reifen-taban.at</t>
  </si>
  <si>
    <t>01 6991705</t>
  </si>
  <si>
    <t>99454268</t>
  </si>
  <si>
    <t>Gewerbeparkstraße 31</t>
  </si>
  <si>
    <t>99454269</t>
  </si>
  <si>
    <t xml:space="preserve">Sinhuber GmbH </t>
  </si>
  <si>
    <t>Seefeldstraße 11</t>
  </si>
  <si>
    <t>annahme@eckerundsinhuber.at</t>
  </si>
  <si>
    <t>02716 20143</t>
  </si>
  <si>
    <t>99454272</t>
  </si>
  <si>
    <t xml:space="preserve">Euro-Reifen Kotulek GmbH </t>
  </si>
  <si>
    <t>Triester Straße 131</t>
  </si>
  <si>
    <t>99454280</t>
  </si>
  <si>
    <t xml:space="preserve">Autohaus Hösch GmbH </t>
  </si>
  <si>
    <t>Pasching Point 9</t>
  </si>
  <si>
    <t>buchhaltung@hoesch.at</t>
  </si>
  <si>
    <t>07229 21103</t>
  </si>
  <si>
    <t>99454284</t>
  </si>
  <si>
    <t>Wolfsegg</t>
  </si>
  <si>
    <t xml:space="preserve">Karosseriecenter Thomas Fellner </t>
  </si>
  <si>
    <t>Hauxmoos 11</t>
  </si>
  <si>
    <t>office@karosserie-fellner.at</t>
  </si>
  <si>
    <t>0676 / 611 53 93</t>
  </si>
  <si>
    <t>99454290</t>
  </si>
  <si>
    <t>Dorfstetten</t>
  </si>
  <si>
    <t xml:space="preserve">KFZ-Furtlehner GmbH </t>
  </si>
  <si>
    <t>Forstamt 123</t>
  </si>
  <si>
    <t>4392</t>
  </si>
  <si>
    <t>kfz-furtlehner@aon.at</t>
  </si>
  <si>
    <t>07260 8293</t>
  </si>
  <si>
    <t>99454361</t>
  </si>
  <si>
    <t xml:space="preserve">Gerhard Nöbauer </t>
  </si>
  <si>
    <t>Kremstal Str. 115</t>
  </si>
  <si>
    <t>office@noebauer.at</t>
  </si>
  <si>
    <t>0722979955</t>
  </si>
  <si>
    <t>99454385</t>
  </si>
  <si>
    <t>Wismayerstr. 4</t>
  </si>
  <si>
    <t>schwechat@reifen-john.com</t>
  </si>
  <si>
    <t>017071234</t>
  </si>
  <si>
    <t>99454387</t>
  </si>
  <si>
    <t xml:space="preserve">Reifen GO </t>
  </si>
  <si>
    <t>Henning 3</t>
  </si>
  <si>
    <t>99454401</t>
  </si>
  <si>
    <t xml:space="preserve">Autoglas Fiedler e.U. </t>
  </si>
  <si>
    <t>Wimpassingerstraße 22</t>
  </si>
  <si>
    <t>info@autoglas-fiedler.at</t>
  </si>
  <si>
    <t>07242 666 20</t>
  </si>
  <si>
    <t>99454456</t>
  </si>
  <si>
    <t>Tux</t>
  </si>
  <si>
    <t xml:space="preserve">Josef Geisler </t>
  </si>
  <si>
    <t>Lanersbach 358</t>
  </si>
  <si>
    <t>6293</t>
  </si>
  <si>
    <t>info@kfz-geisler.at</t>
  </si>
  <si>
    <t>05287 869 21</t>
  </si>
  <si>
    <t>99454457</t>
  </si>
  <si>
    <t xml:space="preserve">ÜZ Automobile e.U. </t>
  </si>
  <si>
    <t>Königstraße 26</t>
  </si>
  <si>
    <t>umitzengin@live.at</t>
  </si>
  <si>
    <t>0699 / 19512697</t>
  </si>
  <si>
    <t>99454481</t>
  </si>
  <si>
    <t>Krastowitzer Straße 9</t>
  </si>
  <si>
    <t>klagenfurt@reifen-john.com</t>
  </si>
  <si>
    <t>0463330217</t>
  </si>
  <si>
    <t>99454482</t>
  </si>
  <si>
    <t xml:space="preserve">KS Autoprofi GmbH </t>
  </si>
  <si>
    <t>Gailtalstraße 40</t>
  </si>
  <si>
    <t>office@ks-autoprofi.at</t>
  </si>
  <si>
    <t>99454483</t>
  </si>
  <si>
    <t xml:space="preserve">Zweirad Bernhard Grabner </t>
  </si>
  <si>
    <t>Salzburger Str. 29</t>
  </si>
  <si>
    <t>zweirad.grabner@sbg.at</t>
  </si>
  <si>
    <t>06217 6333</t>
  </si>
  <si>
    <t>99454484</t>
  </si>
  <si>
    <t xml:space="preserve">Raiffeisen-Lagerhaus GmbH </t>
  </si>
  <si>
    <t>Sägemühle 2</t>
  </si>
  <si>
    <t>2851</t>
  </si>
  <si>
    <t>krumbach@rlg.rlh.at</t>
  </si>
  <si>
    <t>0264742246-0</t>
  </si>
  <si>
    <t>99454486</t>
  </si>
  <si>
    <t>Neunkirchner Straße 34</t>
  </si>
  <si>
    <t>ternitz@rlg.rlh.at</t>
  </si>
  <si>
    <t>0263561360</t>
  </si>
  <si>
    <t>99454487</t>
  </si>
  <si>
    <t>Wienerstraße 95a</t>
  </si>
  <si>
    <t>wrneustadt@rlg.rlh.at</t>
  </si>
  <si>
    <t>0262222177-0</t>
  </si>
  <si>
    <t>99454489</t>
  </si>
  <si>
    <t>Raiffeisen Lagerhaus Mostviertel Mitte</t>
  </si>
  <si>
    <t>Bahnstrassse 3</t>
  </si>
  <si>
    <t>+4327562377</t>
  </si>
  <si>
    <t>99454490</t>
  </si>
  <si>
    <t>Puchberg am Schneeberg</t>
  </si>
  <si>
    <t>Bahnstraße 6a</t>
  </si>
  <si>
    <t>2734</t>
  </si>
  <si>
    <t>puchberg@rlg.rlh.at</t>
  </si>
  <si>
    <t>02362262-0</t>
  </si>
  <si>
    <t>99454493</t>
  </si>
  <si>
    <t>Prellenkirchen</t>
  </si>
  <si>
    <t>Pamaerstraße 6</t>
  </si>
  <si>
    <t>2472</t>
  </si>
  <si>
    <t>prellenkirchen@rlg.rlh.at</t>
  </si>
  <si>
    <t>021452227</t>
  </si>
  <si>
    <t>99454494</t>
  </si>
  <si>
    <t>Dobermannsdorf</t>
  </si>
  <si>
    <t>Raiffeisen-Lagerhaus Weinviertel Ost eGen</t>
  </si>
  <si>
    <t>Hausbrunner Straße 131</t>
  </si>
  <si>
    <t>2181</t>
  </si>
  <si>
    <t>rlh@weinviertelost.rlh.at</t>
  </si>
  <si>
    <t>0253389707-0</t>
  </si>
  <si>
    <t>99454495</t>
  </si>
  <si>
    <t>Wirtschaftspark 1</t>
  </si>
  <si>
    <t>ebilling@weinviertelost.rlh.at</t>
  </si>
  <si>
    <t>02572 2715-0</t>
  </si>
  <si>
    <t>99454496</t>
  </si>
  <si>
    <t>St. Veit an der Gölsen</t>
  </si>
  <si>
    <t>Raiffeisen-Lagerhaus St. Pölten reg.GenmbH</t>
  </si>
  <si>
    <t>Kropfsdorf 1</t>
  </si>
  <si>
    <t>3161</t>
  </si>
  <si>
    <t>027632481</t>
  </si>
  <si>
    <t>99454497</t>
  </si>
  <si>
    <t>Wolfpassing</t>
  </si>
  <si>
    <t xml:space="preserve">ATZ Steinakirchen </t>
  </si>
  <si>
    <t>Automeile 1</t>
  </si>
  <si>
    <t>atz@mostvmitte.rlh.at</t>
  </si>
  <si>
    <t>0748871490</t>
  </si>
  <si>
    <t>99454498</t>
  </si>
  <si>
    <t>Bahnhofstr. 17</t>
  </si>
  <si>
    <t>99454544</t>
  </si>
  <si>
    <t>Autohaus Walter GmbH Inh. Hr. Timo Walter</t>
  </si>
  <si>
    <t>Glaserweg 33</t>
  </si>
  <si>
    <t>lustenau@autohaus-walter.at</t>
  </si>
  <si>
    <t>99454560</t>
  </si>
  <si>
    <t>Lochau</t>
  </si>
  <si>
    <t xml:space="preserve">Erdogan Elektrotechnik GmbH </t>
  </si>
  <si>
    <t>Hörbranzerstrasse 12</t>
  </si>
  <si>
    <t>99454572</t>
  </si>
  <si>
    <t xml:space="preserve">RS- CarTech GmbH </t>
  </si>
  <si>
    <t>Einödstraße 30</t>
  </si>
  <si>
    <t>office@rs-cartech.at</t>
  </si>
  <si>
    <t>03842 32201</t>
  </si>
  <si>
    <t>99454574</t>
  </si>
  <si>
    <t>Pürbach</t>
  </si>
  <si>
    <t xml:space="preserve">KFZ-Technik Jürgen Müllauer </t>
  </si>
  <si>
    <t>Pürbach 118</t>
  </si>
  <si>
    <t>3944</t>
  </si>
  <si>
    <t>99454599</t>
  </si>
  <si>
    <t xml:space="preserve">Mathias Müller </t>
  </si>
  <si>
    <t>Austraße 6</t>
  </si>
  <si>
    <t>99454612</t>
  </si>
  <si>
    <t>Itter</t>
  </si>
  <si>
    <t xml:space="preserve">Autohaus R. Fuchs GmbH </t>
  </si>
  <si>
    <t>Brixentaler Str. 8</t>
  </si>
  <si>
    <t>6305</t>
  </si>
  <si>
    <t>office@autofuchs.at</t>
  </si>
  <si>
    <t>05335 2191-0</t>
  </si>
  <si>
    <t>99454720</t>
  </si>
  <si>
    <t xml:space="preserve">Dieter Brouschek </t>
  </si>
  <si>
    <t>Helenengasse-Bahnviadukte 8-11</t>
  </si>
  <si>
    <t>office@brouschek.co.at</t>
  </si>
  <si>
    <t>0699 17292424</t>
  </si>
  <si>
    <t>99454738</t>
  </si>
  <si>
    <t>Uderns</t>
  </si>
  <si>
    <t xml:space="preserve">Leitner Auto Service </t>
  </si>
  <si>
    <t>Sportplatzweg 3/1</t>
  </si>
  <si>
    <t>6271</t>
  </si>
  <si>
    <t>werkstatt@autoservice-leitner.at</t>
  </si>
  <si>
    <t>05288 639 86</t>
  </si>
  <si>
    <t>99454747</t>
  </si>
  <si>
    <t>Niedernfritz</t>
  </si>
  <si>
    <t xml:space="preserve">KFZ-Rettensteiner GmbH </t>
  </si>
  <si>
    <t>Sonnberg 280</t>
  </si>
  <si>
    <t>06458 20433</t>
  </si>
  <si>
    <t>99454748</t>
  </si>
  <si>
    <t>Großengersdorf</t>
  </si>
  <si>
    <t xml:space="preserve">Auto Steiner GmbH </t>
  </si>
  <si>
    <t>Kindergartengasse 13</t>
  </si>
  <si>
    <t>2212</t>
  </si>
  <si>
    <t>ford.steiner@aon.at</t>
  </si>
  <si>
    <t>02245 88243-0</t>
  </si>
  <si>
    <t>99454764</t>
  </si>
  <si>
    <t xml:space="preserve">Prinz Karosserie &amp; Lackiererei </t>
  </si>
  <si>
    <t>Gewerbepark Pölla 4</t>
  </si>
  <si>
    <t>karosserie-prinz@a1.net</t>
  </si>
  <si>
    <t>07477 43 565</t>
  </si>
  <si>
    <t>99454766</t>
  </si>
  <si>
    <t xml:space="preserve">Tanju Mutlu </t>
  </si>
  <si>
    <t>Walgaustraße 17</t>
  </si>
  <si>
    <t>t.mutlu@tm-cars.at</t>
  </si>
  <si>
    <t>05525 63626</t>
  </si>
  <si>
    <t>99454813</t>
  </si>
  <si>
    <t xml:space="preserve">Autoklinik Draustadt </t>
  </si>
  <si>
    <t>Franz v. Tschabuschingstr. 12</t>
  </si>
  <si>
    <t>mail@autoklinik-villach.at</t>
  </si>
  <si>
    <t>04242 22394</t>
  </si>
  <si>
    <t>99454821</t>
  </si>
  <si>
    <t xml:space="preserve">Georg Gastaldo </t>
  </si>
  <si>
    <t>Puchsbaumgasse 45</t>
  </si>
  <si>
    <t>office@auto-castaldo.at</t>
  </si>
  <si>
    <t>99454826</t>
  </si>
  <si>
    <t xml:space="preserve">Profi Reifen und Autoservice </t>
  </si>
  <si>
    <t>Wr. Straße 83</t>
  </si>
  <si>
    <t>baden@profi-reifen.at</t>
  </si>
  <si>
    <t>04242 41023</t>
  </si>
  <si>
    <t>99454829</t>
  </si>
  <si>
    <t>Wr. Straße 50</t>
  </si>
  <si>
    <t>99454839</t>
  </si>
  <si>
    <t xml:space="preserve">Friedrich Hohenberger </t>
  </si>
  <si>
    <t>Lendorf 21</t>
  </si>
  <si>
    <t>kfz.hohenberger@aon.at</t>
  </si>
  <si>
    <t>04769 3516</t>
  </si>
  <si>
    <t>99454891</t>
  </si>
  <si>
    <t xml:space="preserve">Muhammet Tosun </t>
  </si>
  <si>
    <t>Gutenbergweg 1</t>
  </si>
  <si>
    <t>kfz.tosun@aon.at</t>
  </si>
  <si>
    <t>06274 76657</t>
  </si>
  <si>
    <t>99454905</t>
  </si>
  <si>
    <t xml:space="preserve">Pree Fahrzeug &amp; Teilehandel </t>
  </si>
  <si>
    <t>Gaminger Straße 18</t>
  </si>
  <si>
    <t>anja_pree@gmx.at</t>
  </si>
  <si>
    <t>06763704392</t>
  </si>
  <si>
    <t>99454950</t>
  </si>
  <si>
    <t>Eberndorf</t>
  </si>
  <si>
    <t xml:space="preserve">Markus Schildberger </t>
  </si>
  <si>
    <t>Loibegg 18</t>
  </si>
  <si>
    <t>9141</t>
  </si>
  <si>
    <t>schildberger@mazdahaendler.at</t>
  </si>
  <si>
    <t>04236 2660</t>
  </si>
  <si>
    <t>99454978</t>
  </si>
  <si>
    <t>Kalwang</t>
  </si>
  <si>
    <t xml:space="preserve">Zehentmayr KFZ KG </t>
  </si>
  <si>
    <t>Marktstraße 64</t>
  </si>
  <si>
    <t>8775</t>
  </si>
  <si>
    <t>kalwang@kfz-zehentmayr.at</t>
  </si>
  <si>
    <t>03846 8255</t>
  </si>
  <si>
    <t>99454980</t>
  </si>
  <si>
    <t xml:space="preserve">Der Kanal Kanalsanierungs GmbH </t>
  </si>
  <si>
    <t>Birostraße 13</t>
  </si>
  <si>
    <t>rechnung@derkanal.at</t>
  </si>
  <si>
    <t>05 4814141</t>
  </si>
  <si>
    <t>99455013</t>
  </si>
  <si>
    <t>Neumarkt im Hausruckkreis</t>
  </si>
  <si>
    <t xml:space="preserve">Kraftfahrzeuge &amp; Landmaschinen GmbH </t>
  </si>
  <si>
    <t>Am Weitenfeld 9</t>
  </si>
  <si>
    <t>info@klm-neumarkt.at</t>
  </si>
  <si>
    <t>07733 7242</t>
  </si>
  <si>
    <t>99455023</t>
  </si>
  <si>
    <t xml:space="preserve">Robert Bibolaru </t>
  </si>
  <si>
    <t>Kremstalstraße 70</t>
  </si>
  <si>
    <t>99455071</t>
  </si>
  <si>
    <t xml:space="preserve">Autoreparatur KF GmbH </t>
  </si>
  <si>
    <t>Liebhartsgasse 27-29</t>
  </si>
  <si>
    <t>office@kf-autoservice.at</t>
  </si>
  <si>
    <t>01 9713298</t>
  </si>
  <si>
    <t>99455109</t>
  </si>
  <si>
    <t>Bad Aussee</t>
  </si>
  <si>
    <t xml:space="preserve">Reinhard Daxner </t>
  </si>
  <si>
    <t>Bahnhofstraße 88</t>
  </si>
  <si>
    <t>8990</t>
  </si>
  <si>
    <t>reinhard.daxner@gmail.com</t>
  </si>
  <si>
    <t>06644054251</t>
  </si>
  <si>
    <t>99455186</t>
  </si>
  <si>
    <t xml:space="preserve">Josua Bogomolec </t>
  </si>
  <si>
    <t>Eidenham 15</t>
  </si>
  <si>
    <t>99455261</t>
  </si>
  <si>
    <t xml:space="preserve">Autohaus Fürst GmbH </t>
  </si>
  <si>
    <t>office@autohaus-fuerst.at</t>
  </si>
  <si>
    <t>03352/34763</t>
  </si>
  <si>
    <t>99455280</t>
  </si>
  <si>
    <t>Gallbrunn</t>
  </si>
  <si>
    <t xml:space="preserve">Ing. Günther Juriga </t>
  </si>
  <si>
    <t>Hauswiesenweg 1</t>
  </si>
  <si>
    <t>2463</t>
  </si>
  <si>
    <t>99455397</t>
  </si>
  <si>
    <t>Windigstein</t>
  </si>
  <si>
    <t xml:space="preserve">KFZ Technik Florian Nitsch </t>
  </si>
  <si>
    <t>Schulstraße 6</t>
  </si>
  <si>
    <t>3841</t>
  </si>
  <si>
    <t>info@kfztechnik-nitsch.at</t>
  </si>
  <si>
    <t>06603738800</t>
  </si>
  <si>
    <t>99455440</t>
  </si>
  <si>
    <t>Unterrainer &amp; Wartbichler OG Automoto</t>
  </si>
  <si>
    <t>Gewerbepark-Harham 17</t>
  </si>
  <si>
    <t>06582/20777</t>
  </si>
  <si>
    <t>99455442</t>
  </si>
  <si>
    <t>Leutschach a.d. Weinstraße</t>
  </si>
  <si>
    <t xml:space="preserve">Skotschnigg GmbH </t>
  </si>
  <si>
    <t>Schlossberg 144</t>
  </si>
  <si>
    <t>8463</t>
  </si>
  <si>
    <t>office@skotschnigg.at</t>
  </si>
  <si>
    <t>03454 282</t>
  </si>
  <si>
    <t>99455451</t>
  </si>
  <si>
    <t xml:space="preserve">Reifen Heinzl GmbH </t>
  </si>
  <si>
    <t>Wiener Straße 48a</t>
  </si>
  <si>
    <t>office@reifen-heinzl.at</t>
  </si>
  <si>
    <t>02231 61017</t>
  </si>
  <si>
    <t>99455453</t>
  </si>
  <si>
    <t>Gattendorf</t>
  </si>
  <si>
    <t xml:space="preserve">Aladár Bucsis </t>
  </si>
  <si>
    <t>Obere Hauptstr. 67c</t>
  </si>
  <si>
    <t>2474</t>
  </si>
  <si>
    <t>bucsis.a@aon.at</t>
  </si>
  <si>
    <t>02142 5252</t>
  </si>
  <si>
    <t>99455504</t>
  </si>
  <si>
    <t xml:space="preserve">Salih Gökmen </t>
  </si>
  <si>
    <t>Wiener Straße 144</t>
  </si>
  <si>
    <t>99455518</t>
  </si>
  <si>
    <t>dornbirn</t>
  </si>
  <si>
    <t xml:space="preserve">Wichner Garage GmbH </t>
  </si>
  <si>
    <t>Wichnerstraße 14</t>
  </si>
  <si>
    <t>office@wichnergarage.at</t>
  </si>
  <si>
    <t>0676 / 32 43 943</t>
  </si>
  <si>
    <t>99455533</t>
  </si>
  <si>
    <t>Waltersdorf/March</t>
  </si>
  <si>
    <t xml:space="preserve">Michael Fibi </t>
  </si>
  <si>
    <t>Hauptstraße 99</t>
  </si>
  <si>
    <t>06606435496</t>
  </si>
  <si>
    <t>99455628</t>
  </si>
  <si>
    <t xml:space="preserve">SuperOne KG </t>
  </si>
  <si>
    <t>Engerthstrasse 92/37</t>
  </si>
  <si>
    <t>99455701</t>
  </si>
  <si>
    <t xml:space="preserve">Öllinger GesmbH &amp; Co KG </t>
  </si>
  <si>
    <t>Steyrer Straße 44</t>
  </si>
  <si>
    <t>haag@autohaus-oellinger.at</t>
  </si>
  <si>
    <t>07434/42480</t>
  </si>
  <si>
    <t>99455726</t>
  </si>
  <si>
    <t>Graz-Wetzelsdorf</t>
  </si>
  <si>
    <t xml:space="preserve">Räder Nais GMBH </t>
  </si>
  <si>
    <t>Strassgangerstr. 111</t>
  </si>
  <si>
    <t>raedernais@raedernais.com</t>
  </si>
  <si>
    <t>0316 573000-0</t>
  </si>
  <si>
    <t>99455733</t>
  </si>
  <si>
    <t>Inzersdorf</t>
  </si>
  <si>
    <t xml:space="preserve">Klaus-Jürgen Steiner </t>
  </si>
  <si>
    <t>Rothenmosstraße 4</t>
  </si>
  <si>
    <t>4565</t>
  </si>
  <si>
    <t>steinerklaus@gmx.at</t>
  </si>
  <si>
    <t>0660 4689158</t>
  </si>
  <si>
    <t>99455736</t>
  </si>
  <si>
    <t>Ragnitz</t>
  </si>
  <si>
    <t xml:space="preserve">Bernhard Hödl </t>
  </si>
  <si>
    <t>Badendorf 80</t>
  </si>
  <si>
    <t>spenglerei-hoedl@aon.at</t>
  </si>
  <si>
    <t>03183 20950</t>
  </si>
  <si>
    <t>99455737</t>
  </si>
  <si>
    <t>Himmerlberg</t>
  </si>
  <si>
    <t>FAHRZEUGTECHNIK Ingo Lackner Meisterbetrieb</t>
  </si>
  <si>
    <t>Pichlern 14</t>
  </si>
  <si>
    <t>9562</t>
  </si>
  <si>
    <t>0664/3505233</t>
  </si>
  <si>
    <t>99455738</t>
  </si>
  <si>
    <t xml:space="preserve">AMA KFZ-Reparatur GmbH </t>
  </si>
  <si>
    <t>Stryeckgasse 12</t>
  </si>
  <si>
    <t>office@kfz-autowerkstatt.at</t>
  </si>
  <si>
    <t>01 2705329-0</t>
  </si>
  <si>
    <t>99455775</t>
  </si>
  <si>
    <t xml:space="preserve">irx Karosserie GmbH </t>
  </si>
  <si>
    <t>Wienerstraße 8</t>
  </si>
  <si>
    <t>office@irx.at</t>
  </si>
  <si>
    <t>07435 53111</t>
  </si>
  <si>
    <t>99455779</t>
  </si>
  <si>
    <t xml:space="preserve">Öllinger GmbH &amp; Co KG </t>
  </si>
  <si>
    <t>office@autohaus-oellinger.at</t>
  </si>
  <si>
    <t>07472 / 68000</t>
  </si>
  <si>
    <t>99455801</t>
  </si>
  <si>
    <t xml:space="preserve">Grand Car Service GmbH </t>
  </si>
  <si>
    <t>Mosetiggasse 1A</t>
  </si>
  <si>
    <t>office@grandcar-vienna.com</t>
  </si>
  <si>
    <t>06641270270</t>
  </si>
  <si>
    <t>99455859</t>
  </si>
  <si>
    <t xml:space="preserve">Autohaus Levent e.U. </t>
  </si>
  <si>
    <t>Zwölfaxingerstr. 5</t>
  </si>
  <si>
    <t>office@autohaus-levent.at</t>
  </si>
  <si>
    <t>01 7068989</t>
  </si>
  <si>
    <t>99455875</t>
  </si>
  <si>
    <t xml:space="preserve">Daniel Fürnschlief </t>
  </si>
  <si>
    <t>Dachsbach 72</t>
  </si>
  <si>
    <t>office@karosserie-fuernschlief.at</t>
  </si>
  <si>
    <t>0676 5302075</t>
  </si>
  <si>
    <t>99456001</t>
  </si>
  <si>
    <t>Kötschach-Mauthen</t>
  </si>
  <si>
    <t xml:space="preserve">Rauter Fabian Auto &amp; Motorrad </t>
  </si>
  <si>
    <t>Kötschach 181</t>
  </si>
  <si>
    <t>9640</t>
  </si>
  <si>
    <t>office@auto-schwarzenbacher.at</t>
  </si>
  <si>
    <t>04715343</t>
  </si>
  <si>
    <t>99456017</t>
  </si>
  <si>
    <t>Niedersill</t>
  </si>
  <si>
    <t xml:space="preserve">Michael Schartner </t>
  </si>
  <si>
    <t>Lengdorferstraße 10</t>
  </si>
  <si>
    <t>99456024</t>
  </si>
  <si>
    <t xml:space="preserve">Autohaus Pfeffer </t>
  </si>
  <si>
    <t>Untermallebarn 10</t>
  </si>
  <si>
    <t>office@autohaus-pfeffer.at</t>
  </si>
  <si>
    <t>02267/2489</t>
  </si>
  <si>
    <t>99456031</t>
  </si>
  <si>
    <t xml:space="preserve">Auto Hüttel GmbH </t>
  </si>
  <si>
    <t>Gleinstätten 171</t>
  </si>
  <si>
    <t>office@autohuettel.at</t>
  </si>
  <si>
    <t>03457 2530</t>
  </si>
  <si>
    <t>99456040</t>
  </si>
  <si>
    <t xml:space="preserve">Kos Lackschaden GmbH </t>
  </si>
  <si>
    <t>Untere Viaduktgasse 6</t>
  </si>
  <si>
    <t>wienmitte@lucky-car.at</t>
  </si>
  <si>
    <t>01 236 00 03</t>
  </si>
  <si>
    <t>99456048</t>
  </si>
  <si>
    <t>Perwang</t>
  </si>
  <si>
    <t>Gebrüder Oitner Bauunternehmung GmbH</t>
  </si>
  <si>
    <t>Gewerbestraße 14</t>
  </si>
  <si>
    <t>5166</t>
  </si>
  <si>
    <t>99456065</t>
  </si>
  <si>
    <t>Weißenkirchen in der Wachau</t>
  </si>
  <si>
    <t xml:space="preserve">Franz Schütz Ges.m.b.H </t>
  </si>
  <si>
    <t>Landstraße 198</t>
  </si>
  <si>
    <t>02715 25140</t>
  </si>
  <si>
    <t>99456082</t>
  </si>
  <si>
    <t xml:space="preserve">Armin Schwarz </t>
  </si>
  <si>
    <t>Göttelsberg 128</t>
  </si>
  <si>
    <t>99456130</t>
  </si>
  <si>
    <t xml:space="preserve">Wildbach- und Lawinenverbauung </t>
  </si>
  <si>
    <t>Steggasse 16</t>
  </si>
  <si>
    <t>0664/8738006</t>
  </si>
  <si>
    <t>99456142</t>
  </si>
  <si>
    <t xml:space="preserve">KFZ-Service Peissl </t>
  </si>
  <si>
    <t>Moosschmiedenweg 10</t>
  </si>
  <si>
    <t>kfz.herwig_peissl@aon.at</t>
  </si>
  <si>
    <t>04242 59060</t>
  </si>
  <si>
    <t>99456188</t>
  </si>
  <si>
    <t xml:space="preserve">Pinar KFZ &amp; Autohandel KG </t>
  </si>
  <si>
    <t>Perfektastraße 88 Obj.19</t>
  </si>
  <si>
    <t>kfzpinar@gmail.com</t>
  </si>
  <si>
    <t>06767711355</t>
  </si>
  <si>
    <t>99456273</t>
  </si>
  <si>
    <t xml:space="preserve">Auto Wohlgenannt GmbH </t>
  </si>
  <si>
    <t>Schwefel 56</t>
  </si>
  <si>
    <t>info@mazda-wohlgenannt.at</t>
  </si>
  <si>
    <t>05572 22846-0</t>
  </si>
  <si>
    <t>99456292</t>
  </si>
  <si>
    <t>Obersiebenbrunn</t>
  </si>
  <si>
    <t xml:space="preserve">Josef Hrazdil </t>
  </si>
  <si>
    <t>Josef-Slavikstraße 31</t>
  </si>
  <si>
    <t>2283</t>
  </si>
  <si>
    <t>99456357</t>
  </si>
  <si>
    <t>Zöblen</t>
  </si>
  <si>
    <t>Müller Ferdinand Autowerkstätte</t>
  </si>
  <si>
    <t>Katzensteig 36</t>
  </si>
  <si>
    <t>6677</t>
  </si>
  <si>
    <t>05675/4317</t>
  </si>
  <si>
    <t>99456358</t>
  </si>
  <si>
    <t xml:space="preserve">Markus-Franz Lipp </t>
  </si>
  <si>
    <t>Hauptstraße 39</t>
  </si>
  <si>
    <t>office@kfz-lipp.at</t>
  </si>
  <si>
    <t>03329 45909</t>
  </si>
  <si>
    <t>99456371</t>
  </si>
  <si>
    <t>St. Primus</t>
  </si>
  <si>
    <t xml:space="preserve">Robert Kueß </t>
  </si>
  <si>
    <t>Vesielach 34</t>
  </si>
  <si>
    <t>9123</t>
  </si>
  <si>
    <t>kuess.kar@aon.at</t>
  </si>
  <si>
    <t>0664 340 07 50</t>
  </si>
  <si>
    <t>99456462</t>
  </si>
  <si>
    <t>St. Roman</t>
  </si>
  <si>
    <t xml:space="preserve">Autohaus Ried GmbH </t>
  </si>
  <si>
    <t>Altendorf 47</t>
  </si>
  <si>
    <t>4793</t>
  </si>
  <si>
    <t>99456580</t>
  </si>
  <si>
    <t xml:space="preserve">Reinhard Vorhauer </t>
  </si>
  <si>
    <t>Schmidsberg 3</t>
  </si>
  <si>
    <t>i.vorhauer@gmail.com</t>
  </si>
  <si>
    <t>0664 750 86 86 0</t>
  </si>
  <si>
    <t>99456600</t>
  </si>
  <si>
    <t xml:space="preserve">Walter Krispler GmbH </t>
  </si>
  <si>
    <t>Salzachtalstraße 13</t>
  </si>
  <si>
    <t>peugeot.hallein@aon.at</t>
  </si>
  <si>
    <t>06245 83933</t>
  </si>
  <si>
    <t>99456614</t>
  </si>
  <si>
    <t>Draßmarkt</t>
  </si>
  <si>
    <t xml:space="preserve">KFZ Gsertz Hannes GmbH </t>
  </si>
  <si>
    <t>Aussiedlergasse 2a</t>
  </si>
  <si>
    <t>7372</t>
  </si>
  <si>
    <t>werkstatt@oelbirn.at</t>
  </si>
  <si>
    <t>02617 21340</t>
  </si>
  <si>
    <t>99456615</t>
  </si>
  <si>
    <t xml:space="preserve">Georg Stefan Kircher </t>
  </si>
  <si>
    <t>Sonnwiesen 7/3</t>
  </si>
  <si>
    <t>stefan.kircher@gmx.net</t>
  </si>
  <si>
    <t>0676 43 70 366</t>
  </si>
  <si>
    <t>99456632</t>
  </si>
  <si>
    <t xml:space="preserve">Autohaus Metzker GmbH </t>
  </si>
  <si>
    <t>Untere Hauptstraße 130</t>
  </si>
  <si>
    <t>metzker@automatischbesser.at</t>
  </si>
  <si>
    <t>02173 2315</t>
  </si>
  <si>
    <t>99456733</t>
  </si>
  <si>
    <t xml:space="preserve">Top Repair-Mobilservice GmbH </t>
  </si>
  <si>
    <t>Webereistraße 7</t>
  </si>
  <si>
    <t>99456736</t>
  </si>
  <si>
    <t>Grosshofen</t>
  </si>
  <si>
    <t xml:space="preserve">Ion Florin Pincotan </t>
  </si>
  <si>
    <t>Grosshofen 24</t>
  </si>
  <si>
    <t>02248 21158</t>
  </si>
  <si>
    <t>99456761</t>
  </si>
  <si>
    <t xml:space="preserve">Christian Reckendorfer </t>
  </si>
  <si>
    <t>Neunkirchner Straße 70</t>
  </si>
  <si>
    <t>office@auto-reckendorfer.at</t>
  </si>
  <si>
    <t>02622 87910</t>
  </si>
  <si>
    <t>99456792</t>
  </si>
  <si>
    <t>Schwechat/Rannersdorf</t>
  </si>
  <si>
    <t xml:space="preserve">Nedim Omerovic </t>
  </si>
  <si>
    <t>Zwölfaxingerstraße 3</t>
  </si>
  <si>
    <t>office@nedim.at</t>
  </si>
  <si>
    <t>0699 111 330 02</t>
  </si>
  <si>
    <t>99456808</t>
  </si>
  <si>
    <t xml:space="preserve">Auto Friesser e.U </t>
  </si>
  <si>
    <t>Beim Gräble 9</t>
  </si>
  <si>
    <t>friesser@aol.at</t>
  </si>
  <si>
    <t>05522 248 20</t>
  </si>
  <si>
    <t>99456864</t>
  </si>
  <si>
    <t xml:space="preserve">Schachner &amp; Zamberger GmbH </t>
  </si>
  <si>
    <t>Lantschern 193</t>
  </si>
  <si>
    <t>99456914</t>
  </si>
  <si>
    <t xml:space="preserve">Auto Feichtenschlager </t>
  </si>
  <si>
    <t>Dobl 16</t>
  </si>
  <si>
    <t>auto_feichtenschlager@inext.at</t>
  </si>
  <si>
    <t>07743 2256</t>
  </si>
  <si>
    <t>99456925</t>
  </si>
  <si>
    <t>Ried am Riederberg</t>
  </si>
  <si>
    <t xml:space="preserve">KFZ Riederberg </t>
  </si>
  <si>
    <t>Wiener Straße 67</t>
  </si>
  <si>
    <t>3004</t>
  </si>
  <si>
    <t>kfz.kaiblinger@aon.at</t>
  </si>
  <si>
    <t>02271 8201</t>
  </si>
  <si>
    <t>99456927</t>
  </si>
  <si>
    <t>Ratten</t>
  </si>
  <si>
    <t xml:space="preserve">Herbitschek Bau-GmbH </t>
  </si>
  <si>
    <t>Kirchenviertel 142</t>
  </si>
  <si>
    <t>8673</t>
  </si>
  <si>
    <t>rechnungen@herbitschek.at</t>
  </si>
  <si>
    <t>03173 2358-0</t>
  </si>
  <si>
    <t>99456958</t>
  </si>
  <si>
    <t>Schwanberg</t>
  </si>
  <si>
    <t>Manfred Gubenschek Kfz-Service</t>
  </si>
  <si>
    <t>Trag 48</t>
  </si>
  <si>
    <t>8541</t>
  </si>
  <si>
    <t>info@guman.at</t>
  </si>
  <si>
    <t>0664 4546544</t>
  </si>
  <si>
    <t>99456985</t>
  </si>
  <si>
    <t xml:space="preserve">Josip Papkovic Carbox GmbH </t>
  </si>
  <si>
    <t>99456996</t>
  </si>
  <si>
    <t>Königsbrunn</t>
  </si>
  <si>
    <t xml:space="preserve">Thomas Wais </t>
  </si>
  <si>
    <t>Ortsstraße 14</t>
  </si>
  <si>
    <t>info@kfz-wais.at</t>
  </si>
  <si>
    <t>02262 672918</t>
  </si>
  <si>
    <t>99457000</t>
  </si>
  <si>
    <t xml:space="preserve">Ing. Manfred Hafner </t>
  </si>
  <si>
    <t>Villacher Str. 155a</t>
  </si>
  <si>
    <t>office@fiat-hafner.at</t>
  </si>
  <si>
    <t>0463 22400</t>
  </si>
  <si>
    <t>99457132</t>
  </si>
  <si>
    <t xml:space="preserve">Richard Keklik </t>
  </si>
  <si>
    <t>Perlmoosergasse 7</t>
  </si>
  <si>
    <t>office@kr-tuning.at</t>
  </si>
  <si>
    <t>02762 539370</t>
  </si>
  <si>
    <t>99457151</t>
  </si>
  <si>
    <t xml:space="preserve">Auto Peterbauer KG </t>
  </si>
  <si>
    <t>Izlingerhauptstraße 44</t>
  </si>
  <si>
    <t>office@auto-peterbauer.at</t>
  </si>
  <si>
    <t>0662 451087</t>
  </si>
  <si>
    <t>99457181</t>
  </si>
  <si>
    <t xml:space="preserve">Emil Robert Hatzl </t>
  </si>
  <si>
    <t>Ahornstraße 1+2</t>
  </si>
  <si>
    <t>emil@autohatzl.at</t>
  </si>
  <si>
    <t>0664/1549739</t>
  </si>
  <si>
    <t>99457243</t>
  </si>
  <si>
    <t xml:space="preserve">Ernst Glazmaier </t>
  </si>
  <si>
    <t>Gschaid 24</t>
  </si>
  <si>
    <t>kfz-spenglerei-glazmaier@aon.at</t>
  </si>
  <si>
    <t>02773 42729</t>
  </si>
  <si>
    <t>99457245</t>
  </si>
  <si>
    <t>Schwardorf</t>
  </si>
  <si>
    <t>Lagerhausstraße 3</t>
  </si>
  <si>
    <t>2432</t>
  </si>
  <si>
    <t>schwadorf@rlg.rlh.at</t>
  </si>
  <si>
    <t>02230 2235</t>
  </si>
  <si>
    <t>99457252</t>
  </si>
  <si>
    <t>Thomasberg</t>
  </si>
  <si>
    <t>Lagerhausstraße 1</t>
  </si>
  <si>
    <t>2842</t>
  </si>
  <si>
    <t>wkst_grimmenstein@rlg.rlh.at</t>
  </si>
  <si>
    <t>02644/37137</t>
  </si>
  <si>
    <t>99457254</t>
  </si>
  <si>
    <t>Eco-Plus-Park, 1. Straße 2</t>
  </si>
  <si>
    <t>99457255</t>
  </si>
  <si>
    <t>Podersdorferstr. 2</t>
  </si>
  <si>
    <t>99457270</t>
  </si>
  <si>
    <t xml:space="preserve">Justizanstalt St. Pölten </t>
  </si>
  <si>
    <t>Andreas-Hofer-Straße 3</t>
  </si>
  <si>
    <t>gerhard.eigner@justiz.gv.at</t>
  </si>
  <si>
    <t>02742840-355726</t>
  </si>
  <si>
    <t>99457271</t>
  </si>
  <si>
    <t xml:space="preserve">Steindl-Mayr OHG </t>
  </si>
  <si>
    <t>Garnei 139</t>
  </si>
  <si>
    <t>steindl.mayr@mercedes.at</t>
  </si>
  <si>
    <t>06245 84054-0</t>
  </si>
  <si>
    <t>99457282</t>
  </si>
  <si>
    <t>Hofbauer Straße 4</t>
  </si>
  <si>
    <t>02662 42958</t>
  </si>
  <si>
    <t>99457283</t>
  </si>
  <si>
    <t>Betriebsstr. 6</t>
  </si>
  <si>
    <t>99457284</t>
  </si>
  <si>
    <t>Elsbethen-Glasenbach</t>
  </si>
  <si>
    <t xml:space="preserve">Roider GmbH </t>
  </si>
  <si>
    <t>Christophorusstraße 10</t>
  </si>
  <si>
    <t>service@roider-kfz.at</t>
  </si>
  <si>
    <t>+43 662 6263170</t>
  </si>
  <si>
    <t>99457392</t>
  </si>
  <si>
    <t xml:space="preserve">Mag. Seidl Autohandels GmbH </t>
  </si>
  <si>
    <t>Neugasse 103</t>
  </si>
  <si>
    <t>info@herbertseidl.at</t>
  </si>
  <si>
    <t>03112 80100</t>
  </si>
  <si>
    <t>99457422</t>
  </si>
  <si>
    <t xml:space="preserve">Rohringer Automotiv GmbH </t>
  </si>
  <si>
    <t>Protteser Str. 59</t>
  </si>
  <si>
    <t>99457429</t>
  </si>
  <si>
    <t xml:space="preserve">Silberbauer </t>
  </si>
  <si>
    <t>Zissersdorf 4</t>
  </si>
  <si>
    <t>99457486</t>
  </si>
  <si>
    <t xml:space="preserve">Autohaus Niederhofer GmbH </t>
  </si>
  <si>
    <t>Dammstraße 4</t>
  </si>
  <si>
    <t>office@niederhofer.at</t>
  </si>
  <si>
    <t>05574 72223</t>
  </si>
  <si>
    <t>99457518</t>
  </si>
  <si>
    <t>Atzenbrugg</t>
  </si>
  <si>
    <t xml:space="preserve">J. Marschall GmbH </t>
  </si>
  <si>
    <t>Ortsstraße 2</t>
  </si>
  <si>
    <t>99457529</t>
  </si>
  <si>
    <t>Kurt Kutej Autoglas</t>
  </si>
  <si>
    <t>Arnoldstraße 2</t>
  </si>
  <si>
    <t>kurt.kutej@aon.at</t>
  </si>
  <si>
    <t>0463 418324</t>
  </si>
  <si>
    <t>99457545</t>
  </si>
  <si>
    <t xml:space="preserve">Christian Kalman OG </t>
  </si>
  <si>
    <t>Gurkgasse 14</t>
  </si>
  <si>
    <t>01 7862097</t>
  </si>
  <si>
    <t>99457552</t>
  </si>
  <si>
    <t xml:space="preserve">Autohaus Radl GmbH </t>
  </si>
  <si>
    <t>Carl-Benz-Straße 4</t>
  </si>
  <si>
    <t>99457555</t>
  </si>
  <si>
    <t>Neusäss</t>
  </si>
  <si>
    <t xml:space="preserve">Reifen John GmbH &amp; Co KG </t>
  </si>
  <si>
    <t>Siemensstraße 13</t>
  </si>
  <si>
    <t>86356</t>
  </si>
  <si>
    <t>99457566</t>
  </si>
  <si>
    <t>Asparn an der Zaya</t>
  </si>
  <si>
    <t xml:space="preserve">Thomas Sarer </t>
  </si>
  <si>
    <t>Rosengartenweg 7</t>
  </si>
  <si>
    <t>2151</t>
  </si>
  <si>
    <t>office@kfz-sarer.at</t>
  </si>
  <si>
    <t>0664 / 5047648</t>
  </si>
  <si>
    <t>99457593</t>
  </si>
  <si>
    <t xml:space="preserve">Robert Sendlhofer </t>
  </si>
  <si>
    <t>Wagrainerstr. 54</t>
  </si>
  <si>
    <t>robertsendlhofer@gmail.com</t>
  </si>
  <si>
    <t>99457604</t>
  </si>
  <si>
    <t>Wörschach</t>
  </si>
  <si>
    <t xml:space="preserve">KFZ Technik Mayer GmbH </t>
  </si>
  <si>
    <t>Gewerbestraße 378</t>
  </si>
  <si>
    <t>8942</t>
  </si>
  <si>
    <t>mario.mayer69@icloud.com</t>
  </si>
  <si>
    <t>+436764200071</t>
  </si>
  <si>
    <t>99457625</t>
  </si>
  <si>
    <t xml:space="preserve">Traunfellner Transport GmbH </t>
  </si>
  <si>
    <t>Erlaufpromenade 32-34</t>
  </si>
  <si>
    <t>tt@antontraunfellner.at</t>
  </si>
  <si>
    <t>07482 90300</t>
  </si>
  <si>
    <t>99457690</t>
  </si>
  <si>
    <t>Offenhausen</t>
  </si>
  <si>
    <t xml:space="preserve">Roland Auinger </t>
  </si>
  <si>
    <t>Stritzing 6</t>
  </si>
  <si>
    <t>4625</t>
  </si>
  <si>
    <t>99457692</t>
  </si>
  <si>
    <t xml:space="preserve">Martin Sageder </t>
  </si>
  <si>
    <t>Pettenbacher Str. 16</t>
  </si>
  <si>
    <t>office@reinraus.at</t>
  </si>
  <si>
    <t>069910800984</t>
  </si>
  <si>
    <t>99457728</t>
  </si>
  <si>
    <t>Himmberg</t>
  </si>
  <si>
    <t xml:space="preserve">Kelz KFZ-Service GmbH </t>
  </si>
  <si>
    <t>Pichlern 58</t>
  </si>
  <si>
    <t>kelzkfz@gmail.com</t>
  </si>
  <si>
    <t>0660 23 08 060</t>
  </si>
  <si>
    <t>99457774</t>
  </si>
  <si>
    <t>Brunnenthal</t>
  </si>
  <si>
    <t xml:space="preserve">Christian Reidinger </t>
  </si>
  <si>
    <t>Wallensham 32</t>
  </si>
  <si>
    <t>4786</t>
  </si>
  <si>
    <t>99457893</t>
  </si>
  <si>
    <t xml:space="preserve">Igor Tomic e.U. </t>
  </si>
  <si>
    <t>Schellhammergasse 24/5</t>
  </si>
  <si>
    <t>office@help24.co.at</t>
  </si>
  <si>
    <t>99457894</t>
  </si>
  <si>
    <t>Voitschlag</t>
  </si>
  <si>
    <t xml:space="preserve">Wolfgang Stummer </t>
  </si>
  <si>
    <t>Voitschlag 40</t>
  </si>
  <si>
    <t>3524</t>
  </si>
  <si>
    <t>02877 88106</t>
  </si>
  <si>
    <t>99457899</t>
  </si>
  <si>
    <t xml:space="preserve">KFZ Stone </t>
  </si>
  <si>
    <t>Kürnbergstr. 4</t>
  </si>
  <si>
    <t>07229 63047</t>
  </si>
  <si>
    <t>99457902</t>
  </si>
  <si>
    <t xml:space="preserve">KFZ - Gitti </t>
  </si>
  <si>
    <t>Oberndorferstraße 49</t>
  </si>
  <si>
    <t>office@kfz-gitti.com</t>
  </si>
  <si>
    <t>02783 517</t>
  </si>
  <si>
    <t>99457912</t>
  </si>
  <si>
    <t>Berg</t>
  </si>
  <si>
    <t xml:space="preserve">Auto Wiesenberg </t>
  </si>
  <si>
    <t>Pelzgarten 26</t>
  </si>
  <si>
    <t>2413</t>
  </si>
  <si>
    <t>office@auto-wiesenberg.at</t>
  </si>
  <si>
    <t>0699 10546409</t>
  </si>
  <si>
    <t>99457952</t>
  </si>
  <si>
    <t xml:space="preserve">Matthias Wirth </t>
  </si>
  <si>
    <t>Reisdorf 10</t>
  </si>
  <si>
    <t>auto-wirth@gmx.at</t>
  </si>
  <si>
    <t>07714 6708</t>
  </si>
  <si>
    <t>99457969</t>
  </si>
  <si>
    <t xml:space="preserve">öfag </t>
  </si>
  <si>
    <t>Gewerbegebiet Süd 20</t>
  </si>
  <si>
    <t>99457970</t>
  </si>
  <si>
    <t>Naglerweg 17</t>
  </si>
  <si>
    <t>99457973</t>
  </si>
  <si>
    <t xml:space="preserve">Allemeyer GesmbH </t>
  </si>
  <si>
    <t>Breitenfurterstraße 165</t>
  </si>
  <si>
    <t>office@allemeyer.at</t>
  </si>
  <si>
    <t>018041656-0</t>
  </si>
  <si>
    <t>99457986</t>
  </si>
  <si>
    <t>Ober-Grafendorf</t>
  </si>
  <si>
    <t xml:space="preserve">KFZ Grünauer </t>
  </si>
  <si>
    <t>Fridau 22</t>
  </si>
  <si>
    <t>power@kfz-gruenauer.at</t>
  </si>
  <si>
    <t>99458008</t>
  </si>
  <si>
    <t xml:space="preserve">ME-Tech KFZ Technik </t>
  </si>
  <si>
    <t>Schweiglstraße 10</t>
  </si>
  <si>
    <t>office@me-tech.at</t>
  </si>
  <si>
    <t>02635 63086</t>
  </si>
  <si>
    <t>99458045</t>
  </si>
  <si>
    <t xml:space="preserve">Sandro Selis </t>
  </si>
  <si>
    <t>Grazerstraße 1</t>
  </si>
  <si>
    <t>reifenmarkt-wollmann@gmx.at</t>
  </si>
  <si>
    <t>04352 2304</t>
  </si>
  <si>
    <t>99458089</t>
  </si>
  <si>
    <t xml:space="preserve">KFZ Bajrami GmbH </t>
  </si>
  <si>
    <t>Jedlseerstr. 55</t>
  </si>
  <si>
    <t>office@kfz-bajrami.at</t>
  </si>
  <si>
    <t>0676/5448975</t>
  </si>
  <si>
    <t>99458106</t>
  </si>
  <si>
    <t>Bad Großpertholz</t>
  </si>
  <si>
    <t>Autohaus Nordwald Ing. Roland Prinz e.U.</t>
  </si>
  <si>
    <t>Bad Großpertholz 214</t>
  </si>
  <si>
    <t>3972</t>
  </si>
  <si>
    <t>toyota.prinz@gmx.at</t>
  </si>
  <si>
    <t>02857 2230</t>
  </si>
  <si>
    <t>99458130</t>
  </si>
  <si>
    <t>Großpesendorf</t>
  </si>
  <si>
    <t>Steirerhaus Teubl &amp; Teubl Baugesellschaft mbH</t>
  </si>
  <si>
    <t>Großpesendorf 40</t>
  </si>
  <si>
    <t>martin.wurm@steirerhaus.at</t>
  </si>
  <si>
    <t>03113 2600-0</t>
  </si>
  <si>
    <t>99458151</t>
  </si>
  <si>
    <t xml:space="preserve">Edgar Manandjan </t>
  </si>
  <si>
    <t>Pfenniggeldgasse 4-4a</t>
  </si>
  <si>
    <t>99458155</t>
  </si>
  <si>
    <t xml:space="preserve">DT Autohandel GmbH </t>
  </si>
  <si>
    <t>Hauptstraße 189a</t>
  </si>
  <si>
    <t>autohandel@yahoo.de</t>
  </si>
  <si>
    <t>04358 3630</t>
  </si>
  <si>
    <t>99458166</t>
  </si>
  <si>
    <t>Klanatsky-Deutsch KFZ Inh. Wolfgang Klanatsky</t>
  </si>
  <si>
    <t>Grazer Straße 62</t>
  </si>
  <si>
    <t>office@k-kfz.at</t>
  </si>
  <si>
    <t>03322 42119</t>
  </si>
  <si>
    <t>99458181</t>
  </si>
  <si>
    <t>Innermanzing</t>
  </si>
  <si>
    <t>Harald Sagmüller Kfz-Technik</t>
  </si>
  <si>
    <t>Hauptstraße 124</t>
  </si>
  <si>
    <t>3052</t>
  </si>
  <si>
    <t>harald.sagmueller@a1.net</t>
  </si>
  <si>
    <t>02774 72995</t>
  </si>
  <si>
    <t>99458215</t>
  </si>
  <si>
    <t>St. Gertraud</t>
  </si>
  <si>
    <t>Am Gewerbepark 1</t>
  </si>
  <si>
    <t>9413</t>
  </si>
  <si>
    <t>99458216</t>
  </si>
  <si>
    <t>Klagenfurter Str. 79</t>
  </si>
  <si>
    <t>99458217</t>
  </si>
  <si>
    <t>Sagedergasse 24</t>
  </si>
  <si>
    <t>99458292</t>
  </si>
  <si>
    <t>Die TECHNIKER Fahrzeugreparatur &amp; Bewertungs-GmbH</t>
  </si>
  <si>
    <t>Gewerbeallee 2</t>
  </si>
  <si>
    <t>0732 641265</t>
  </si>
  <si>
    <t>99458335</t>
  </si>
  <si>
    <t>Raasdorf</t>
  </si>
  <si>
    <t xml:space="preserve">KFZ Auto TEC GmbH </t>
  </si>
  <si>
    <t>Die Marchfelderstraße 15</t>
  </si>
  <si>
    <t>2281</t>
  </si>
  <si>
    <t>office@kfz-autotec.at</t>
  </si>
  <si>
    <t>02249 30736</t>
  </si>
  <si>
    <t>99458359</t>
  </si>
  <si>
    <t xml:space="preserve">MH Reifen- und Autoservice GmbH </t>
  </si>
  <si>
    <t>Harterstraße 50</t>
  </si>
  <si>
    <t>office@mhreifen.at</t>
  </si>
  <si>
    <t>0316 272320</t>
  </si>
  <si>
    <t>99458360</t>
  </si>
  <si>
    <t xml:space="preserve">Welwich GmbH </t>
  </si>
  <si>
    <t>Klagenfurterstr. 60</t>
  </si>
  <si>
    <t>welwich-kfz@aon.at</t>
  </si>
  <si>
    <t>04352 81230</t>
  </si>
  <si>
    <t>99458368</t>
  </si>
  <si>
    <t xml:space="preserve">MRT KFZ-Fachbetrieb KG </t>
  </si>
  <si>
    <t>mrtkfzfachbetrieb@gmail.com</t>
  </si>
  <si>
    <t>0699 17759191</t>
  </si>
  <si>
    <t>99458382</t>
  </si>
  <si>
    <t>Salzburger Straße 244</t>
  </si>
  <si>
    <t>4034</t>
  </si>
  <si>
    <t>99458402</t>
  </si>
  <si>
    <t>Lucky-Car Kleinschadenreparatur GmbH</t>
  </si>
  <si>
    <t>Enzersdorferstraße 7A</t>
  </si>
  <si>
    <t>moedling@lucky-car.at</t>
  </si>
  <si>
    <t>01 236 31 44</t>
  </si>
  <si>
    <t>99458440</t>
  </si>
  <si>
    <t>Frauenhofen</t>
  </si>
  <si>
    <t xml:space="preserve">Kaufmann GmbH </t>
  </si>
  <si>
    <t>Wiener Straße 2</t>
  </si>
  <si>
    <t>horn@autoteile-kaufmann.at</t>
  </si>
  <si>
    <t>02982 302 22</t>
  </si>
  <si>
    <t>99458457</t>
  </si>
  <si>
    <t xml:space="preserve">Autoglas Express Weber e.U. </t>
  </si>
  <si>
    <t>Kroisbach 16</t>
  </si>
  <si>
    <t>99458472</t>
  </si>
  <si>
    <t>Kematen am Innbach</t>
  </si>
  <si>
    <t xml:space="preserve">Ehrengruber </t>
  </si>
  <si>
    <t>Innbachtalstraße 2</t>
  </si>
  <si>
    <t>4633</t>
  </si>
  <si>
    <t>ehrengruber-kfztechnik@a1.net</t>
  </si>
  <si>
    <t>0676/6343820</t>
  </si>
  <si>
    <t>99458497</t>
  </si>
  <si>
    <t>Suben</t>
  </si>
  <si>
    <t xml:space="preserve">Daniel Bamberger </t>
  </si>
  <si>
    <t>Schnelldorf 62B</t>
  </si>
  <si>
    <t>4975</t>
  </si>
  <si>
    <t>bambi087@gmx.at</t>
  </si>
  <si>
    <t>99458498</t>
  </si>
  <si>
    <t xml:space="preserve">Patrick Haubner </t>
  </si>
  <si>
    <t>info@kfz-haubner.at</t>
  </si>
  <si>
    <t>0650 9091865</t>
  </si>
  <si>
    <t>99458511</t>
  </si>
  <si>
    <t>Wetzelsdorfer Straße 35</t>
  </si>
  <si>
    <t>99458523</t>
  </si>
  <si>
    <t>Rannesdorf</t>
  </si>
  <si>
    <t xml:space="preserve">Johann Rohrer GmbH </t>
  </si>
  <si>
    <t>Reinhartsdorfgasse 13</t>
  </si>
  <si>
    <t>invoice.rat.schwechat@rohrer-grp.com</t>
  </si>
  <si>
    <t>01 7073282</t>
  </si>
  <si>
    <t>99458525</t>
  </si>
  <si>
    <t>Guener Garage GmbH Autohaus Sprit-Inn</t>
  </si>
  <si>
    <t>Rechte Wienzeile 43</t>
  </si>
  <si>
    <t>office@spritinn.at</t>
  </si>
  <si>
    <t>01 5872307</t>
  </si>
  <si>
    <t>99458557</t>
  </si>
  <si>
    <t xml:space="preserve">Prad Metallveredelung GmbH </t>
  </si>
  <si>
    <t>Bahnhofstraße 9a</t>
  </si>
  <si>
    <t>office@prad-fahrzeug.com</t>
  </si>
  <si>
    <t>05524 22194</t>
  </si>
  <si>
    <t>99458577</t>
  </si>
  <si>
    <t xml:space="preserve">Gebrauchtbikes.at GmbH </t>
  </si>
  <si>
    <t>Sofie-Lazarsfeld-Straße 17</t>
  </si>
  <si>
    <t>info@gebrauchtbikes.at</t>
  </si>
  <si>
    <t>01 6881978</t>
  </si>
  <si>
    <t>99458585</t>
  </si>
  <si>
    <t xml:space="preserve">Moritz Walter </t>
  </si>
  <si>
    <t>Pobersacherstraße 150</t>
  </si>
  <si>
    <t>auto.moritz@aon.at</t>
  </si>
  <si>
    <t>04245 2507</t>
  </si>
  <si>
    <t>99458590</t>
  </si>
  <si>
    <t>Schwadorf</t>
  </si>
  <si>
    <t xml:space="preserve">Franz Hafner &amp; Söhne KG </t>
  </si>
  <si>
    <t>Fischamenderstraße 7</t>
  </si>
  <si>
    <t>info@autohafner.at</t>
  </si>
  <si>
    <t>02230 2213-0</t>
  </si>
  <si>
    <t>99458614</t>
  </si>
  <si>
    <t xml:space="preserve">KFZ-Kloiber </t>
  </si>
  <si>
    <t>Gewerbeparkstraße 1</t>
  </si>
  <si>
    <t>office@kfz-kloiber.at</t>
  </si>
  <si>
    <t>03136 20138</t>
  </si>
  <si>
    <t>99458618</t>
  </si>
  <si>
    <t xml:space="preserve">HP KFZ Technik West </t>
  </si>
  <si>
    <t>Innsbrucker Straße 68/3/1</t>
  </si>
  <si>
    <t>office@hp-kfz.at</t>
  </si>
  <si>
    <t>0664 1405696</t>
  </si>
  <si>
    <t>99458620</t>
  </si>
  <si>
    <t xml:space="preserve">KFZ Obernhumer-Scherrer e.U. </t>
  </si>
  <si>
    <t>Besenberg 9/1</t>
  </si>
  <si>
    <t>office@kfz-obernhumer-scherrer.at</t>
  </si>
  <si>
    <t>0664 39 12 905</t>
  </si>
  <si>
    <t>99458622</t>
  </si>
  <si>
    <t xml:space="preserve">Autohaus Naas </t>
  </si>
  <si>
    <t>Affental 6</t>
  </si>
  <si>
    <t>office@autohaus-naas.at</t>
  </si>
  <si>
    <t>03172 46762</t>
  </si>
  <si>
    <t>99458686</t>
  </si>
  <si>
    <t>Vahrn</t>
  </si>
  <si>
    <t xml:space="preserve">Kasosserie Tirolia GmbH </t>
  </si>
  <si>
    <t>Bsackerau 12</t>
  </si>
  <si>
    <t>39040</t>
  </si>
  <si>
    <t>99458687</t>
  </si>
  <si>
    <t xml:space="preserve">Autohaus Eberhard GmbH </t>
  </si>
  <si>
    <t>Vökermarkterstraße 39</t>
  </si>
  <si>
    <t>office@auto-eberhard.at</t>
  </si>
  <si>
    <t>04212/45800</t>
  </si>
  <si>
    <t>99458707</t>
  </si>
  <si>
    <t>Sattledt</t>
  </si>
  <si>
    <t xml:space="preserve">RSK Motorsport </t>
  </si>
  <si>
    <t>4642</t>
  </si>
  <si>
    <t>office@rsk-motorsport.at</t>
  </si>
  <si>
    <t>07244 20129</t>
  </si>
  <si>
    <t>99458743</t>
  </si>
  <si>
    <t xml:space="preserve">KFZ-Technik Winter </t>
  </si>
  <si>
    <t>office@kfz-technik-winter.at</t>
  </si>
  <si>
    <t>03847 21071</t>
  </si>
  <si>
    <t>99458766</t>
  </si>
  <si>
    <t>Mürzhofen</t>
  </si>
  <si>
    <t>Wienerstraße 13</t>
  </si>
  <si>
    <t>8644</t>
  </si>
  <si>
    <t>office@auto-scheikl.at</t>
  </si>
  <si>
    <t>03864 2394</t>
  </si>
  <si>
    <t>99458820</t>
  </si>
  <si>
    <t>Kochholz</t>
  </si>
  <si>
    <t xml:space="preserve">Herbert Diernegger </t>
  </si>
  <si>
    <t>Kochholz 12</t>
  </si>
  <si>
    <t>3642</t>
  </si>
  <si>
    <t>02752 8216</t>
  </si>
  <si>
    <t>99458821</t>
  </si>
  <si>
    <t>Bauunternehmung Granit Gesellschaft m.b.H.</t>
  </si>
  <si>
    <t>Handelsstraße 15</t>
  </si>
  <si>
    <t>02252 252608</t>
  </si>
  <si>
    <t>99458861</t>
  </si>
  <si>
    <t xml:space="preserve">Puri KFZ KG </t>
  </si>
  <si>
    <t>0660/4828069</t>
  </si>
  <si>
    <t>99458939</t>
  </si>
  <si>
    <t>St. Andrä</t>
  </si>
  <si>
    <t xml:space="preserve">KFZ-Werkstätte Bernhard Steinwender </t>
  </si>
  <si>
    <t>Blaiken 111</t>
  </si>
  <si>
    <t>99459052</t>
  </si>
  <si>
    <t xml:space="preserve">KFZ-Service Winter KG </t>
  </si>
  <si>
    <t>Felsgasse 3</t>
  </si>
  <si>
    <t>info@winter.bmw.at</t>
  </si>
  <si>
    <t>01 7491341</t>
  </si>
  <si>
    <t>99459073</t>
  </si>
  <si>
    <t xml:space="preserve">Koch Hermann </t>
  </si>
  <si>
    <t>Münkafeld 2</t>
  </si>
  <si>
    <t>0650/6635230</t>
  </si>
  <si>
    <t>99459129</t>
  </si>
  <si>
    <t>KFZ - Zweirad Friedrich Huber GmbH</t>
  </si>
  <si>
    <t>Inkustraße 11</t>
  </si>
  <si>
    <t>office@friedrich-huber.at</t>
  </si>
  <si>
    <t>02243 26909</t>
  </si>
  <si>
    <t>99459130</t>
  </si>
  <si>
    <t xml:space="preserve">Manuel Strasser </t>
  </si>
  <si>
    <t>Bruckenholzerstr. 22</t>
  </si>
  <si>
    <t>99459133</t>
  </si>
  <si>
    <t>Autohaus Strohmaier GmbH Inh. Florian Strohmaier</t>
  </si>
  <si>
    <t>Fischen 2a</t>
  </si>
  <si>
    <t>info@strohmaier.go1a.at</t>
  </si>
  <si>
    <t>07228 20010</t>
  </si>
  <si>
    <t>99459147</t>
  </si>
  <si>
    <t xml:space="preserve">Steyr Automotive GmbH </t>
  </si>
  <si>
    <t>Schönauer Straße 5</t>
  </si>
  <si>
    <t>0664/88962840</t>
  </si>
  <si>
    <t>99459167</t>
  </si>
  <si>
    <t>Klausen-Leopoldsdorf</t>
  </si>
  <si>
    <t xml:space="preserve">Mario Steiner </t>
  </si>
  <si>
    <t>Schöpfgitter 23</t>
  </si>
  <si>
    <t>2533</t>
  </si>
  <si>
    <t>99459229</t>
  </si>
  <si>
    <t xml:space="preserve">Breymann GmbH </t>
  </si>
  <si>
    <t>Kalkofenweg 1</t>
  </si>
  <si>
    <t>office@breymann.at</t>
  </si>
  <si>
    <t>06246 76088-0</t>
  </si>
  <si>
    <t>99459230</t>
  </si>
  <si>
    <t xml:space="preserve">RH Fahrzeugtechnik e.U. </t>
  </si>
  <si>
    <t>Rötsch 30</t>
  </si>
  <si>
    <t>office@rh-fahrzeugtechnik.at</t>
  </si>
  <si>
    <t>03578 24188</t>
  </si>
  <si>
    <t>99459235</t>
  </si>
  <si>
    <t xml:space="preserve">YESCA Mobilitäs GmbH </t>
  </si>
  <si>
    <t>Gewerbepark 21</t>
  </si>
  <si>
    <t>99459239</t>
  </si>
  <si>
    <t>Markt Piesting</t>
  </si>
  <si>
    <t xml:space="preserve">Automeister Schaffer </t>
  </si>
  <si>
    <t>Gewerbestraße 16</t>
  </si>
  <si>
    <t>2753</t>
  </si>
  <si>
    <t>office@automeister-schaffer.at</t>
  </si>
  <si>
    <t>02633 41113</t>
  </si>
  <si>
    <t>99459324</t>
  </si>
  <si>
    <t>SD CarExpert GmbH Siminic-Iosif Dumitrescu</t>
  </si>
  <si>
    <t>Perfekterstraße 83</t>
  </si>
  <si>
    <t>sdcarexpert@gmail.com</t>
  </si>
  <si>
    <t>01/3771111</t>
  </si>
  <si>
    <t>99459325</t>
  </si>
  <si>
    <t xml:space="preserve">DSK 4 Rad Center GmbH </t>
  </si>
  <si>
    <t>Badener Straße 51</t>
  </si>
  <si>
    <t>06769429706</t>
  </si>
  <si>
    <t>99459392</t>
  </si>
  <si>
    <t xml:space="preserve">ACS Autocenter Sollenau GmbH </t>
  </si>
  <si>
    <t>Industriestraße Nord 7</t>
  </si>
  <si>
    <t>office@autocentersollenau.at</t>
  </si>
  <si>
    <t>0650 2231086</t>
  </si>
  <si>
    <t>99459457</t>
  </si>
  <si>
    <t>St. Peter am Kammersberg</t>
  </si>
  <si>
    <t xml:space="preserve">KFZ Servicestation Feichtner </t>
  </si>
  <si>
    <t>8843</t>
  </si>
  <si>
    <t>99459525</t>
  </si>
  <si>
    <t>Altenhofen</t>
  </si>
  <si>
    <t xml:space="preserve">KFZ-Technik Jöbstl GmbH </t>
  </si>
  <si>
    <t>Marktstraße 1a</t>
  </si>
  <si>
    <t>manuelapirker.kfz@gmail.com</t>
  </si>
  <si>
    <t>0664 751 40 881</t>
  </si>
  <si>
    <t>99459598</t>
  </si>
  <si>
    <t>Klemens Hahn KFZ-Service &amp; -Handel</t>
  </si>
  <si>
    <t>Gewerbepark 6a</t>
  </si>
  <si>
    <t>99459607</t>
  </si>
  <si>
    <t>Kuffern</t>
  </si>
  <si>
    <t xml:space="preserve">Autohaus Maier Robert e.U. </t>
  </si>
  <si>
    <t>Obere Ortsstraße 24-25</t>
  </si>
  <si>
    <t>3125</t>
  </si>
  <si>
    <t>kfz.maier@aon.at</t>
  </si>
  <si>
    <t>02786 2598</t>
  </si>
  <si>
    <t>99459609</t>
  </si>
  <si>
    <t>St. Michael im Lungau</t>
  </si>
  <si>
    <t>Hermann Neubauer GmbH &amp; Co. KG Autohaus</t>
  </si>
  <si>
    <t>Höf 39</t>
  </si>
  <si>
    <t>5582</t>
  </si>
  <si>
    <t>office@autoneubauer.at</t>
  </si>
  <si>
    <t>06477 7755</t>
  </si>
  <si>
    <t>99459639</t>
  </si>
  <si>
    <t>Arriach</t>
  </si>
  <si>
    <t xml:space="preserve">Manuel Unterköffler </t>
  </si>
  <si>
    <t>Haslerweg 53</t>
  </si>
  <si>
    <t>9543</t>
  </si>
  <si>
    <t>99459676</t>
  </si>
  <si>
    <t xml:space="preserve">Wolfgang Häubl </t>
  </si>
  <si>
    <t>Othellogasse 14</t>
  </si>
  <si>
    <t>99459677</t>
  </si>
  <si>
    <t xml:space="preserve">Walter Feusthuber </t>
  </si>
  <si>
    <t>Oberwang 9</t>
  </si>
  <si>
    <t>feusthuber@aon.at</t>
  </si>
  <si>
    <t>06233 8284</t>
  </si>
  <si>
    <t>99459685</t>
  </si>
  <si>
    <t xml:space="preserve">HQ7-Autoglas Reparatur GmbH </t>
  </si>
  <si>
    <t>info@hq7autoglas.at</t>
  </si>
  <si>
    <t>01 767 21 23</t>
  </si>
  <si>
    <t>99459728</t>
  </si>
  <si>
    <t xml:space="preserve">Schillhammer KFZ GmbH </t>
  </si>
  <si>
    <t>Hauptstraße 109</t>
  </si>
  <si>
    <t>office@kfz-schillhammer.at</t>
  </si>
  <si>
    <t>02239 2171</t>
  </si>
  <si>
    <t>99459740</t>
  </si>
  <si>
    <t xml:space="preserve">Histo-Tech GmbH </t>
  </si>
  <si>
    <t>Kernstockgasse 2</t>
  </si>
  <si>
    <t>office@histo-tech.at</t>
  </si>
  <si>
    <t>02635 66699</t>
  </si>
  <si>
    <t>99459744</t>
  </si>
  <si>
    <t>Fahrschule Liesing Inh. Karl Schlosser</t>
  </si>
  <si>
    <t>Breitenfurterstr. 334</t>
  </si>
  <si>
    <t>office@fahrschule-liesing.at</t>
  </si>
  <si>
    <t>01 / 865 93 64</t>
  </si>
  <si>
    <t>99459746</t>
  </si>
  <si>
    <t xml:space="preserve">KFZ AKSA Meisterbetrieb KG </t>
  </si>
  <si>
    <t>Laurenzgasse 12</t>
  </si>
  <si>
    <t>office@kfz-aksa.at</t>
  </si>
  <si>
    <t>01 5451377</t>
  </si>
  <si>
    <t>99459861</t>
  </si>
  <si>
    <t xml:space="preserve">Josef Schmuck </t>
  </si>
  <si>
    <t>Schelchweg 19/2</t>
  </si>
  <si>
    <t>office@schmuck-kfz.at</t>
  </si>
  <si>
    <t>0660 7613161</t>
  </si>
  <si>
    <t>99459925</t>
  </si>
  <si>
    <t>Rußbach am Paß Gschütt</t>
  </si>
  <si>
    <t xml:space="preserve">Mario De Lorenzo </t>
  </si>
  <si>
    <t>Gseng 30</t>
  </si>
  <si>
    <t>office@die-schrauber.co.at</t>
  </si>
  <si>
    <t>06645240509</t>
  </si>
  <si>
    <t>99459979</t>
  </si>
  <si>
    <t>KFZ-Stöckler e.U. Inh. Markus Stöckler</t>
  </si>
  <si>
    <t>Fischanger 551</t>
  </si>
  <si>
    <t>buchhaltung@kfz-stoeckler.at</t>
  </si>
  <si>
    <t>0664 1509370</t>
  </si>
  <si>
    <t>99459986</t>
  </si>
  <si>
    <t xml:space="preserve">Franz Lindner </t>
  </si>
  <si>
    <t>St. Georgener Landesstraße 4</t>
  </si>
  <si>
    <t>lindner.kfz@aon.at</t>
  </si>
  <si>
    <t>0660 26 25 700</t>
  </si>
  <si>
    <t>99460256</t>
  </si>
  <si>
    <t xml:space="preserve">M.T.H.S GmbH </t>
  </si>
  <si>
    <t>Raxstraße 28/2/11</t>
  </si>
  <si>
    <t>99460258</t>
  </si>
  <si>
    <t xml:space="preserve">Autohaus Brunner GesmbH. </t>
  </si>
  <si>
    <t>Linke Bahnzeile 30</t>
  </si>
  <si>
    <t>office@autohaus-brunner.co.at</t>
  </si>
  <si>
    <t>02254 74018</t>
  </si>
  <si>
    <t>99460291</t>
  </si>
  <si>
    <t>Gössendorf</t>
  </si>
  <si>
    <t xml:space="preserve">Martin &amp; Michael Kleibenzettl GbR </t>
  </si>
  <si>
    <t>Bundesstr. 171</t>
  </si>
  <si>
    <t>8077</t>
  </si>
  <si>
    <t>auto-kleibenzettl@gmx.at</t>
  </si>
  <si>
    <t>03135 47262</t>
  </si>
  <si>
    <t>99460292</t>
  </si>
  <si>
    <t>Einödmayergasse 5</t>
  </si>
  <si>
    <t>99460366</t>
  </si>
  <si>
    <t xml:space="preserve">Josef Holzer GmbH </t>
  </si>
  <si>
    <t>Gregorygasse 8</t>
  </si>
  <si>
    <t>office@toyota-holzer.at</t>
  </si>
  <si>
    <t>01 8042561-0</t>
  </si>
  <si>
    <t>99460367</t>
  </si>
  <si>
    <t>Andrichsfurt</t>
  </si>
  <si>
    <t xml:space="preserve">Autohaus Angleitner GmbH </t>
  </si>
  <si>
    <t>Furt 30</t>
  </si>
  <si>
    <t>4754</t>
  </si>
  <si>
    <t>office.angleitner@autohaus.at</t>
  </si>
  <si>
    <t>077503595</t>
  </si>
  <si>
    <t>99460387</t>
  </si>
  <si>
    <t xml:space="preserve">Jürgen Hackl </t>
  </si>
  <si>
    <t>Mitteraustraße 9/8/33</t>
  </si>
  <si>
    <t>99460391</t>
  </si>
  <si>
    <t xml:space="preserve">Karosserie &amp; Lackierung GmbH </t>
  </si>
  <si>
    <t>Wutschein 7</t>
  </si>
  <si>
    <t>a.stippich@aon.at</t>
  </si>
  <si>
    <t>04223 29166</t>
  </si>
  <si>
    <t>99460392</t>
  </si>
  <si>
    <t xml:space="preserve">BLASY GmbH </t>
  </si>
  <si>
    <t>Bundesstraße 29</t>
  </si>
  <si>
    <t>blasy.gmbh@blasy.at</t>
  </si>
  <si>
    <t>0512 24495</t>
  </si>
  <si>
    <t>99460404</t>
  </si>
  <si>
    <t>J. Harmtodt Handels- u. KFZ Reparaturbet</t>
  </si>
  <si>
    <t>Hauptstraße 240</t>
  </si>
  <si>
    <t>info@harmtodt.bmw.at</t>
  </si>
  <si>
    <t>03338 2275-0</t>
  </si>
  <si>
    <t>99460408</t>
  </si>
  <si>
    <t xml:space="preserve">FULL Car Service M&amp;M GmbH </t>
  </si>
  <si>
    <t>Deublergasse 38</t>
  </si>
  <si>
    <t>office@kfz-fullservice.at</t>
  </si>
  <si>
    <t>0676 879618443</t>
  </si>
  <si>
    <t>99460410</t>
  </si>
  <si>
    <t>Dorfgastein</t>
  </si>
  <si>
    <t xml:space="preserve">Hubert Schatz </t>
  </si>
  <si>
    <t>Klammstein 2</t>
  </si>
  <si>
    <t>5632</t>
  </si>
  <si>
    <t>99460416</t>
  </si>
  <si>
    <t>Zgornja Kungota</t>
  </si>
  <si>
    <t xml:space="preserve">Avtomehanicna Delavnica </t>
  </si>
  <si>
    <t>Plintovec 10M</t>
  </si>
  <si>
    <t>99460425</t>
  </si>
  <si>
    <t xml:space="preserve">Autohaus Wang im Alpenvorland GmbH </t>
  </si>
  <si>
    <t>Oberer Markt 25</t>
  </si>
  <si>
    <t>kunden@autohaus-alpenvorland.at</t>
  </si>
  <si>
    <t>07488 71190</t>
  </si>
  <si>
    <t>99460430</t>
  </si>
  <si>
    <t xml:space="preserve">THS Service KG </t>
  </si>
  <si>
    <t>Etzersdorf 151</t>
  </si>
  <si>
    <t>auto.schwab@utanet.at</t>
  </si>
  <si>
    <t>03177 2614</t>
  </si>
  <si>
    <t>99460431</t>
  </si>
  <si>
    <t xml:space="preserve">TMW-Kfz e. U. Manfred Trimmel </t>
  </si>
  <si>
    <t>Eisenstädterstraße 16</t>
  </si>
  <si>
    <t>info@tmw-kfz.at</t>
  </si>
  <si>
    <t>02684 23 200</t>
  </si>
  <si>
    <t>99460434</t>
  </si>
  <si>
    <t xml:space="preserve">Der Erste Automobil Diensleistungs- </t>
  </si>
  <si>
    <t>Ludo Hartmann Platz 8</t>
  </si>
  <si>
    <t>kfz-automobil@bosch1160.at</t>
  </si>
  <si>
    <t>01 4920715</t>
  </si>
  <si>
    <t>99460435</t>
  </si>
  <si>
    <t xml:space="preserve">Autoprofi 23 GmbH </t>
  </si>
  <si>
    <t>Parttartgasse 34</t>
  </si>
  <si>
    <t>office@autoprofi23.at</t>
  </si>
  <si>
    <t>0676 624 37 66</t>
  </si>
  <si>
    <t>99460487</t>
  </si>
  <si>
    <t>Großweißenbach</t>
  </si>
  <si>
    <t xml:space="preserve">Ernst Thaler </t>
  </si>
  <si>
    <t>Großweißenbach 127</t>
  </si>
  <si>
    <t>info@kfzwerkstatt-thaler.at</t>
  </si>
  <si>
    <t>0664 1852636</t>
  </si>
  <si>
    <t>99460502</t>
  </si>
  <si>
    <t xml:space="preserve">Daniel Riegler </t>
  </si>
  <si>
    <t>Oberneuberg 71</t>
  </si>
  <si>
    <t>office@kfz-riegler.at</t>
  </si>
  <si>
    <t>0664 531 42 60</t>
  </si>
  <si>
    <t>99460507</t>
  </si>
  <si>
    <t xml:space="preserve">Autohaus Strnad GmbH </t>
  </si>
  <si>
    <t>Bundesstraße 3</t>
  </si>
  <si>
    <t>autohaus@strnad-gesmbh.at</t>
  </si>
  <si>
    <t>02626/62191</t>
  </si>
  <si>
    <t>99460531</t>
  </si>
  <si>
    <t xml:space="preserve">Andreas Kreiszner </t>
  </si>
  <si>
    <t>Pappachgasse 10</t>
  </si>
  <si>
    <t>office@karosserie-kreiszner.at</t>
  </si>
  <si>
    <t>01 7494164</t>
  </si>
  <si>
    <t>99460533</t>
  </si>
  <si>
    <t>St. Margarethen im Burgenland</t>
  </si>
  <si>
    <t xml:space="preserve">Werner Steiner </t>
  </si>
  <si>
    <t>Triftgasse 17</t>
  </si>
  <si>
    <t>99460545</t>
  </si>
  <si>
    <t>Straß im Straßertale</t>
  </si>
  <si>
    <t>Carvista Autohandel übernommen durch KdNr. 473453</t>
  </si>
  <si>
    <t>Weinviertlerstr. 28a</t>
  </si>
  <si>
    <t>3491</t>
  </si>
  <si>
    <t>0664/4112405</t>
  </si>
  <si>
    <t>99460564</t>
  </si>
  <si>
    <t xml:space="preserve">Daniel Temmel </t>
  </si>
  <si>
    <t>Hasendorferstr. 1</t>
  </si>
  <si>
    <t>office@kfz-temmel.at</t>
  </si>
  <si>
    <t>0664 1460388</t>
  </si>
  <si>
    <t>99460567</t>
  </si>
  <si>
    <t>Reifen Edtmayer GmbH &amp; Co KG</t>
  </si>
  <si>
    <t>Maierhof 2</t>
  </si>
  <si>
    <t>office@reifen-edtmayer.at</t>
  </si>
  <si>
    <t>06232 2068</t>
  </si>
  <si>
    <t>99460614</t>
  </si>
  <si>
    <t xml:space="preserve">Gerhard Hohl </t>
  </si>
  <si>
    <t>Badnerstraße 69</t>
  </si>
  <si>
    <t>office@kfz-hohl.at</t>
  </si>
  <si>
    <t>02252 76147</t>
  </si>
  <si>
    <t>99460615</t>
  </si>
  <si>
    <t xml:space="preserve">ACFK Werkstättenbetriebs GmbH </t>
  </si>
  <si>
    <t>Körnergasse 4</t>
  </si>
  <si>
    <t>acfk.werkstaetten.gmbh@chello.at</t>
  </si>
  <si>
    <t>0650 2001651</t>
  </si>
  <si>
    <t>99460619</t>
  </si>
  <si>
    <t>Heinisch &amp; Partner Plihal Karin Juliana</t>
  </si>
  <si>
    <t>Triesterstraße 4c</t>
  </si>
  <si>
    <t>karin.plihal@kfz-heinisch.at</t>
  </si>
  <si>
    <t>0664 9295013</t>
  </si>
  <si>
    <t>99460626</t>
  </si>
  <si>
    <t>Kernhof</t>
  </si>
  <si>
    <t xml:space="preserve">Alexander Kienbichl </t>
  </si>
  <si>
    <t>Kernhof 21</t>
  </si>
  <si>
    <t>3195</t>
  </si>
  <si>
    <t>office@kfz-kienbichl.at</t>
  </si>
  <si>
    <t>02768 200 17</t>
  </si>
  <si>
    <t>99460661</t>
  </si>
  <si>
    <t xml:space="preserve">Stefan Baier </t>
  </si>
  <si>
    <t>Mettmacherstraße 109</t>
  </si>
  <si>
    <t>stefan-baier1@gmx.at</t>
  </si>
  <si>
    <t>0660 7675139</t>
  </si>
  <si>
    <t>99460672</t>
  </si>
  <si>
    <t>Großkrut</t>
  </si>
  <si>
    <t xml:space="preserve">Manuel Kusche </t>
  </si>
  <si>
    <t>Hauptplatz 2</t>
  </si>
  <si>
    <t>2143</t>
  </si>
  <si>
    <t>99460673</t>
  </si>
  <si>
    <t>Rottenbach</t>
  </si>
  <si>
    <t xml:space="preserve">KFZ Raab-Obermayr KG </t>
  </si>
  <si>
    <t>Schauberg 1</t>
  </si>
  <si>
    <t>4681</t>
  </si>
  <si>
    <t>kfz.raab-obermayr@gmx.at</t>
  </si>
  <si>
    <t>07732 4443</t>
  </si>
  <si>
    <t>99460727</t>
  </si>
  <si>
    <t xml:space="preserve">WIFI Salzburg </t>
  </si>
  <si>
    <t>Julius-Raab-Platz 2</t>
  </si>
  <si>
    <t>5027</t>
  </si>
  <si>
    <t>info@wifisalzburg.at</t>
  </si>
  <si>
    <t>0662/8888-411</t>
  </si>
  <si>
    <t>99460746</t>
  </si>
  <si>
    <t>Elbigenalp</t>
  </si>
  <si>
    <t xml:space="preserve">Marco Krabichler </t>
  </si>
  <si>
    <t>Kögler 9</t>
  </si>
  <si>
    <t>6652</t>
  </si>
  <si>
    <t>99460765</t>
  </si>
  <si>
    <t xml:space="preserve">KOCIAN </t>
  </si>
  <si>
    <t>Teichhof 4/4</t>
  </si>
  <si>
    <t>info@kocian.at</t>
  </si>
  <si>
    <t>02214 20077155</t>
  </si>
  <si>
    <t>99460768</t>
  </si>
  <si>
    <t xml:space="preserve">Bernhard Bittmann </t>
  </si>
  <si>
    <t>St. Veiterstraße 16</t>
  </si>
  <si>
    <t>auto.bittmann@inode.at</t>
  </si>
  <si>
    <t>0463 56457</t>
  </si>
  <si>
    <t>99460769</t>
  </si>
  <si>
    <t xml:space="preserve">KFZ-ATAK KG </t>
  </si>
  <si>
    <t>99460772</t>
  </si>
  <si>
    <t>Moosdorf</t>
  </si>
  <si>
    <t xml:space="preserve">KFZ Niederreiter GmbH </t>
  </si>
  <si>
    <t>Gewerbepark Süd 9</t>
  </si>
  <si>
    <t>5141</t>
  </si>
  <si>
    <t>kfz-niederreiter@gmx.at</t>
  </si>
  <si>
    <t>0676/9289245</t>
  </si>
  <si>
    <t>99460782</t>
  </si>
  <si>
    <t>Rastenfeld</t>
  </si>
  <si>
    <t xml:space="preserve">F. &amp; P. Gruber O.G. </t>
  </si>
  <si>
    <t>Rastenfeld 170</t>
  </si>
  <si>
    <t>office@gruber-gundacker.at</t>
  </si>
  <si>
    <t>02826 7517</t>
  </si>
  <si>
    <t>99460791</t>
  </si>
  <si>
    <t xml:space="preserve">Dolezal Daniel </t>
  </si>
  <si>
    <t>Wolfgang-Mühlwangerstraße 28</t>
  </si>
  <si>
    <t>office@kfzdolezal.at</t>
  </si>
  <si>
    <t>0680 140 50 95</t>
  </si>
  <si>
    <t>99460795</t>
  </si>
  <si>
    <t>Wilhekmsburg</t>
  </si>
  <si>
    <t xml:space="preserve">Gerald Troissner </t>
  </si>
  <si>
    <t>Färbergasse 26a</t>
  </si>
  <si>
    <t>office@gt-autoservice.at</t>
  </si>
  <si>
    <t>02746 42 499</t>
  </si>
  <si>
    <t>99460799</t>
  </si>
  <si>
    <t xml:space="preserve">Autohaus Lauer GmbH &amp; Co KG </t>
  </si>
  <si>
    <t>Bodenzeile 1</t>
  </si>
  <si>
    <t>office@autohaus-lauer.at</t>
  </si>
  <si>
    <t>02282 5080</t>
  </si>
  <si>
    <t>99460801</t>
  </si>
  <si>
    <t>Großstübing</t>
  </si>
  <si>
    <t xml:space="preserve">Johannes Prietl </t>
  </si>
  <si>
    <t>Großstübing 67</t>
  </si>
  <si>
    <t>auto-prietl@gmx.at</t>
  </si>
  <si>
    <t>0664 2337276</t>
  </si>
  <si>
    <t>99460804</t>
  </si>
  <si>
    <t>Jenig</t>
  </si>
  <si>
    <t xml:space="preserve">Walter Christian Kastner </t>
  </si>
  <si>
    <t>Rattendorf 6</t>
  </si>
  <si>
    <t>99460808</t>
  </si>
  <si>
    <t xml:space="preserve">Michael Vecsei </t>
  </si>
  <si>
    <t>Amlacherweg 4</t>
  </si>
  <si>
    <t>kfz.bastarz@aon.at</t>
  </si>
  <si>
    <t>04762 29 34</t>
  </si>
  <si>
    <t>99460813</t>
  </si>
  <si>
    <t xml:space="preserve">Denzel Krems GmbH </t>
  </si>
  <si>
    <t>Gewerbeparkstraße 37</t>
  </si>
  <si>
    <t>walter.fichtinger@denzel.at</t>
  </si>
  <si>
    <t>02732 78200-320</t>
  </si>
  <si>
    <t>99460814</t>
  </si>
  <si>
    <t>Kaprun</t>
  </si>
  <si>
    <t>Kaufmann &amp; Unterberger GmbH &amp; Co KG</t>
  </si>
  <si>
    <t>Landesstraße 30</t>
  </si>
  <si>
    <t>5710</t>
  </si>
  <si>
    <t>info@kaufmann-unterberger.cc</t>
  </si>
  <si>
    <t>06547 85 34</t>
  </si>
  <si>
    <t>99460815</t>
  </si>
  <si>
    <t>Gramatneusiedl</t>
  </si>
  <si>
    <t xml:space="preserve">Ali Kaya </t>
  </si>
  <si>
    <t>Hauptplatz 8</t>
  </si>
  <si>
    <t>2440</t>
  </si>
  <si>
    <t>02234 73317</t>
  </si>
  <si>
    <t>99460816</t>
  </si>
  <si>
    <t>Pöttelsdorf</t>
  </si>
  <si>
    <t xml:space="preserve">Karosserie-Center </t>
  </si>
  <si>
    <t>Victor-Kaplan-Alle 10</t>
  </si>
  <si>
    <t>office@karosserie-center.at</t>
  </si>
  <si>
    <t>02626 22650</t>
  </si>
  <si>
    <t>99460817</t>
  </si>
  <si>
    <t>Langenlois</t>
  </si>
  <si>
    <t xml:space="preserve">Fragner KFZ-GmbH </t>
  </si>
  <si>
    <t>Wiener Straße 44</t>
  </si>
  <si>
    <t>fragner@fragnerkfz.at</t>
  </si>
  <si>
    <t>02734 4488-0</t>
  </si>
  <si>
    <t>99460819</t>
  </si>
  <si>
    <t xml:space="preserve">Ing. Marcus Saider GmbH </t>
  </si>
  <si>
    <t>Mannswörther Str. 69</t>
  </si>
  <si>
    <t>office@schaider.eu</t>
  </si>
  <si>
    <t>01 7078235</t>
  </si>
  <si>
    <t>99460854</t>
  </si>
  <si>
    <t xml:space="preserve">My Car Kraftfahrzeugtechnik OG </t>
  </si>
  <si>
    <t>Küfsteingasse 6</t>
  </si>
  <si>
    <t>office@mycar-nissan.at</t>
  </si>
  <si>
    <t>01 9820297</t>
  </si>
  <si>
    <t>99460878</t>
  </si>
  <si>
    <t xml:space="preserve">Josef Leber </t>
  </si>
  <si>
    <t>Wolfsberg 203</t>
  </si>
  <si>
    <t>99460904</t>
  </si>
  <si>
    <t xml:space="preserve">Florian Fritz </t>
  </si>
  <si>
    <t>Aubergstraße 21</t>
  </si>
  <si>
    <t>99460924</t>
  </si>
  <si>
    <t xml:space="preserve">AutoserviceBox A. Dj e.U. </t>
  </si>
  <si>
    <t>Alfred Fröhlichstr. 3</t>
  </si>
  <si>
    <t>autoservice-box@gmx.at</t>
  </si>
  <si>
    <t>02246 20340</t>
  </si>
  <si>
    <t>99460997</t>
  </si>
  <si>
    <t xml:space="preserve">Österreichische Bundesforste AG </t>
  </si>
  <si>
    <t>Steinkoglstraße 25</t>
  </si>
  <si>
    <t>99461000</t>
  </si>
  <si>
    <t>Moosbach</t>
  </si>
  <si>
    <t xml:space="preserve">Thomas Kreilinger </t>
  </si>
  <si>
    <t>Hufnagl 7</t>
  </si>
  <si>
    <t>5271</t>
  </si>
  <si>
    <t>mail@kfz-kreilinger.at</t>
  </si>
  <si>
    <t>0660 7633300</t>
  </si>
  <si>
    <t>99461001</t>
  </si>
  <si>
    <t xml:space="preserve">Landesjugendheim Hartberg </t>
  </si>
  <si>
    <t>Josef-Hallamayr-Straße 19</t>
  </si>
  <si>
    <t>klabacher@inode.at</t>
  </si>
  <si>
    <t>06245 80391-0</t>
  </si>
  <si>
    <t>99461003</t>
  </si>
  <si>
    <t xml:space="preserve">Klabacher GmbH und Co KG </t>
  </si>
  <si>
    <t>Halleiner Landesstraße 32</t>
  </si>
  <si>
    <t>99461043</t>
  </si>
  <si>
    <t xml:space="preserve">KFZ-Liberty </t>
  </si>
  <si>
    <t>Hippgasse 22</t>
  </si>
  <si>
    <t>service@kfz-liberty.at</t>
  </si>
  <si>
    <t>0149 207 49 0</t>
  </si>
  <si>
    <t>99461046</t>
  </si>
  <si>
    <t xml:space="preserve">Ing. Georg Ringseis </t>
  </si>
  <si>
    <t>Schwarzenbergplatz 8</t>
  </si>
  <si>
    <t>ringseis@kfz-ringseis.at</t>
  </si>
  <si>
    <t>01 7125303</t>
  </si>
  <si>
    <t>99461050</t>
  </si>
  <si>
    <t xml:space="preserve">Baschinger GmbH </t>
  </si>
  <si>
    <t>Welserstraße 120</t>
  </si>
  <si>
    <t>office@autohaus-Baschinger.at</t>
  </si>
  <si>
    <t>0732 677277-0</t>
  </si>
  <si>
    <t>99461051</t>
  </si>
  <si>
    <t xml:space="preserve">Hinterberger Michael </t>
  </si>
  <si>
    <t>Hinterholz 1</t>
  </si>
  <si>
    <t>service@kfz-hinterberger.at</t>
  </si>
  <si>
    <t>0274524198</t>
  </si>
  <si>
    <t>99461052</t>
  </si>
  <si>
    <t>Gaweinstal</t>
  </si>
  <si>
    <t xml:space="preserve">KFZ Gullner Johann </t>
  </si>
  <si>
    <t>Brünnerstraße 37</t>
  </si>
  <si>
    <t>2191</t>
  </si>
  <si>
    <t>office@kfz-gullner.at</t>
  </si>
  <si>
    <t>02574 28260</t>
  </si>
  <si>
    <t>99461060</t>
  </si>
  <si>
    <t xml:space="preserve">KFZ Rudolf Nagy </t>
  </si>
  <si>
    <t>Varnhagengasse 15</t>
  </si>
  <si>
    <t>rudolf.nagy@gmx.at</t>
  </si>
  <si>
    <t>01 2803396</t>
  </si>
  <si>
    <t>99461062</t>
  </si>
  <si>
    <t xml:space="preserve">Lagermax Autotransport GmbH </t>
  </si>
  <si>
    <t>Lagermaxstr. 1</t>
  </si>
  <si>
    <t>atp.office@lagermax.com</t>
  </si>
  <si>
    <t>06215 8485-0</t>
  </si>
  <si>
    <t>99461067</t>
  </si>
  <si>
    <t>Brückl</t>
  </si>
  <si>
    <t xml:space="preserve">M &amp; M KFZ-Technik OG </t>
  </si>
  <si>
    <t>Klagenfurterstr. 10</t>
  </si>
  <si>
    <t>9371</t>
  </si>
  <si>
    <t>office@mm-kfz.at</t>
  </si>
  <si>
    <t>0660 2311733</t>
  </si>
  <si>
    <t>99461141</t>
  </si>
  <si>
    <t>Vogelweiderstraße 69</t>
  </si>
  <si>
    <t>porsche.salzburg@porsche.co.at</t>
  </si>
  <si>
    <t>0662 8071-0</t>
  </si>
  <si>
    <t>99461152</t>
  </si>
  <si>
    <t xml:space="preserve">Stefan Rehrl </t>
  </si>
  <si>
    <t>Fischachstraße 18</t>
  </si>
  <si>
    <t>office@kfz-rehrl.at</t>
  </si>
  <si>
    <t>0699 113 199 03</t>
  </si>
  <si>
    <t>99461171</t>
  </si>
  <si>
    <t xml:space="preserve">HG City KFZ Technik KG </t>
  </si>
  <si>
    <t>Jedleseerstr. 56</t>
  </si>
  <si>
    <t>office@citykfz.at</t>
  </si>
  <si>
    <t>01 3471472</t>
  </si>
  <si>
    <t>99461183</t>
  </si>
  <si>
    <t>Kainach bei Voitsberg</t>
  </si>
  <si>
    <t xml:space="preserve">Autohaus Scherz GmbH </t>
  </si>
  <si>
    <t>Breitenbach 60</t>
  </si>
  <si>
    <t>8573</t>
  </si>
  <si>
    <t>auto-scherz@aon.at</t>
  </si>
  <si>
    <t>0664/2560738</t>
  </si>
  <si>
    <t>99461297</t>
  </si>
  <si>
    <t xml:space="preserve">Walter Aitzetmüller </t>
  </si>
  <si>
    <t>Saarstr. 28</t>
  </si>
  <si>
    <t>cars@aon.at</t>
  </si>
  <si>
    <t>069915103420</t>
  </si>
  <si>
    <t>99461315</t>
  </si>
  <si>
    <t>Lanzenkirchen</t>
  </si>
  <si>
    <t xml:space="preserve">Flying Car Service GmbH </t>
  </si>
  <si>
    <t>Gewerbepark A 21</t>
  </si>
  <si>
    <t>2821</t>
  </si>
  <si>
    <t>andreas.zanat@flyingcarservice.at</t>
  </si>
  <si>
    <t>02627 42658</t>
  </si>
  <si>
    <t>99461317</t>
  </si>
  <si>
    <t xml:space="preserve">Morman GmbH </t>
  </si>
  <si>
    <t>Eurostraße 1</t>
  </si>
  <si>
    <t>02249/7444</t>
  </si>
  <si>
    <t>99461332</t>
  </si>
  <si>
    <t xml:space="preserve">Autohaus Wirth e. U. </t>
  </si>
  <si>
    <t>Danner 10</t>
  </si>
  <si>
    <t>autohaus.wirth@ivnet.at</t>
  </si>
  <si>
    <t>07752 85588-0</t>
  </si>
  <si>
    <t>99461333</t>
  </si>
  <si>
    <t>Filzmoos</t>
  </si>
  <si>
    <t xml:space="preserve">Stefan Rettenwendner </t>
  </si>
  <si>
    <t>Neuberg 112</t>
  </si>
  <si>
    <t>5532</t>
  </si>
  <si>
    <t>99461342</t>
  </si>
  <si>
    <t xml:space="preserve">Autohaus Greinecker GmbH </t>
  </si>
  <si>
    <t>info@greinecker.at</t>
  </si>
  <si>
    <t>072468866</t>
  </si>
  <si>
    <t>99461380</t>
  </si>
  <si>
    <t xml:space="preserve">KFZ Zach GmbH </t>
  </si>
  <si>
    <t>Puntigamer Str. 70</t>
  </si>
  <si>
    <t>Rechnungen@zach-kfz.at</t>
  </si>
  <si>
    <t>0316/428354</t>
  </si>
  <si>
    <t>99461394</t>
  </si>
  <si>
    <t xml:space="preserve">Michael Mach </t>
  </si>
  <si>
    <t>Fabriksgelände 7</t>
  </si>
  <si>
    <t>kfz-mach@aon.at</t>
  </si>
  <si>
    <t>02622 77105</t>
  </si>
  <si>
    <t>99461449</t>
  </si>
  <si>
    <t xml:space="preserve">Manfred Osternig </t>
  </si>
  <si>
    <t>Lang 13</t>
  </si>
  <si>
    <t>office@oktuning.at</t>
  </si>
  <si>
    <t>06645109898</t>
  </si>
  <si>
    <t>99461464</t>
  </si>
  <si>
    <t xml:space="preserve">WERKdrei Gruber GmbH </t>
  </si>
  <si>
    <t>3163</t>
  </si>
  <si>
    <t>office@werkdrei.at</t>
  </si>
  <si>
    <t>0660 44 73 392</t>
  </si>
  <si>
    <t>99461470</t>
  </si>
  <si>
    <t>Achenkirch</t>
  </si>
  <si>
    <t xml:space="preserve">Autohaus Hecher GmbH </t>
  </si>
  <si>
    <t>Achenkirch 206A</t>
  </si>
  <si>
    <t>6215</t>
  </si>
  <si>
    <t>office@auto-hecher.at</t>
  </si>
  <si>
    <t>05246 6956</t>
  </si>
  <si>
    <t>99461475</t>
  </si>
  <si>
    <t xml:space="preserve">R &amp; R Kfz-Servie KG </t>
  </si>
  <si>
    <t>Musterhofgasse 2</t>
  </si>
  <si>
    <t>rur-kfz-service@gmx.at</t>
  </si>
  <si>
    <t>02236 377413</t>
  </si>
  <si>
    <t>99461479</t>
  </si>
  <si>
    <t xml:space="preserve">Alpine </t>
  </si>
  <si>
    <t>Reichenhaller Straße 60</t>
  </si>
  <si>
    <t>office@alpine-kfz.de</t>
  </si>
  <si>
    <t>+49 8654/774125</t>
  </si>
  <si>
    <t>99461498</t>
  </si>
  <si>
    <t>Niederleis</t>
  </si>
  <si>
    <t xml:space="preserve">Maschek Ges.m.b.H. </t>
  </si>
  <si>
    <t>Leonhardistraße 328</t>
  </si>
  <si>
    <t>2116</t>
  </si>
  <si>
    <t>office@kfz-maschek.at</t>
  </si>
  <si>
    <t>02576 2334-0</t>
  </si>
  <si>
    <t>99461502</t>
  </si>
  <si>
    <t>Feuersbrunn/Wagram</t>
  </si>
  <si>
    <t>Raiffeisen Lagerhaus Absdorf- Ziersdorf</t>
  </si>
  <si>
    <t>Grafeneggerstraße 4</t>
  </si>
  <si>
    <t>office@toyota-lang.at</t>
  </si>
  <si>
    <t>07248 68244</t>
  </si>
  <si>
    <t>99461503</t>
  </si>
  <si>
    <t>Gallspach</t>
  </si>
  <si>
    <t xml:space="preserve">Toyota Lang Dieter </t>
  </si>
  <si>
    <t>Stifterstraße 6</t>
  </si>
  <si>
    <t>4713</t>
  </si>
  <si>
    <t>99461532</t>
  </si>
  <si>
    <t xml:space="preserve">Thomas Rau </t>
  </si>
  <si>
    <t>Schmiedgasse 1</t>
  </si>
  <si>
    <t>04272 - 825 14</t>
  </si>
  <si>
    <t>99461538</t>
  </si>
  <si>
    <t xml:space="preserve">Haider ATB GmbH </t>
  </si>
  <si>
    <t>Mistlberg 98</t>
  </si>
  <si>
    <t>office@haider-atb.at</t>
  </si>
  <si>
    <t>07263 86054</t>
  </si>
  <si>
    <t>99461552</t>
  </si>
  <si>
    <t xml:space="preserve">M&amp;Ö Reifen Autoservice GmbH </t>
  </si>
  <si>
    <t>Wurlitzergasse 25-27</t>
  </si>
  <si>
    <t>01 4862311</t>
  </si>
  <si>
    <t>99461556</t>
  </si>
  <si>
    <t>Brodingberg bei Graz</t>
  </si>
  <si>
    <t xml:space="preserve">Gauper-Ertl GmbH </t>
  </si>
  <si>
    <t>Weizerstraße 8</t>
  </si>
  <si>
    <t>a.gauper@gauper-ertl.at</t>
  </si>
  <si>
    <t>03117 2295</t>
  </si>
  <si>
    <t>99461562</t>
  </si>
  <si>
    <t xml:space="preserve">R.T.M. Auto OG </t>
  </si>
  <si>
    <t>Heidenfeldstraße 5</t>
  </si>
  <si>
    <t>rtm.auto.villach@gmail.com</t>
  </si>
  <si>
    <t>0676 5048333</t>
  </si>
  <si>
    <t>99461564</t>
  </si>
  <si>
    <t xml:space="preserve">Edelböck Ges.m.b.H. Technik Point </t>
  </si>
  <si>
    <t>Marchfelder Straße 19</t>
  </si>
  <si>
    <t>technikpoint@netway.at</t>
  </si>
  <si>
    <t>02249 2545</t>
  </si>
  <si>
    <t>99461605</t>
  </si>
  <si>
    <t xml:space="preserve">G-KFZ Glabonjat GmbH </t>
  </si>
  <si>
    <t>g.kfz@gmx.at</t>
  </si>
  <si>
    <t>0660 4644452</t>
  </si>
  <si>
    <t>99461615</t>
  </si>
  <si>
    <t>Vlatko Atlagić KFZ-Mazza</t>
  </si>
  <si>
    <t>Viaduktbogen 135</t>
  </si>
  <si>
    <t>0676/6825301</t>
  </si>
  <si>
    <t>99461655</t>
  </si>
  <si>
    <t xml:space="preserve">Riders Factory KG </t>
  </si>
  <si>
    <t>Tirolerstr. 180</t>
  </si>
  <si>
    <t>office@riders-factory.com</t>
  </si>
  <si>
    <t>0650662290</t>
  </si>
  <si>
    <t>99461657</t>
  </si>
  <si>
    <t>Neuzug</t>
  </si>
  <si>
    <t xml:space="preserve">Dominik Tauschek </t>
  </si>
  <si>
    <t>Steyrtalstraße 83a</t>
  </si>
  <si>
    <t>4523</t>
  </si>
  <si>
    <t>chefmaster1982@gmx.at</t>
  </si>
  <si>
    <t>06646343300</t>
  </si>
  <si>
    <t>99461713</t>
  </si>
  <si>
    <t>Lenzing</t>
  </si>
  <si>
    <t xml:space="preserve">Auto Gebetsroither GmbH </t>
  </si>
  <si>
    <t>Agerstraße 7b</t>
  </si>
  <si>
    <t>4860</t>
  </si>
  <si>
    <t>info@auto-gebetsroither.at</t>
  </si>
  <si>
    <t>07672 30021</t>
  </si>
  <si>
    <t>99461779</t>
  </si>
  <si>
    <t>Kirchschlag in der Buckligen W</t>
  </si>
  <si>
    <t xml:space="preserve">Knöbl e.U. </t>
  </si>
  <si>
    <t>Wienerstraße 45</t>
  </si>
  <si>
    <t>office@motorsport-knoebl.at</t>
  </si>
  <si>
    <t>02646 3065</t>
  </si>
  <si>
    <t>99461785</t>
  </si>
  <si>
    <t>Biberbach</t>
  </si>
  <si>
    <t>Oliver Stockinger Kfz-Meisterbetrieb</t>
  </si>
  <si>
    <t>Straß 80</t>
  </si>
  <si>
    <t>strasspower@gmail.com</t>
  </si>
  <si>
    <t>04369 / 98112...</t>
  </si>
  <si>
    <t>99461788</t>
  </si>
  <si>
    <t>Göttlesbrunn</t>
  </si>
  <si>
    <t xml:space="preserve">Karl Zwickelstorfer </t>
  </si>
  <si>
    <t>Kirchengasse 10</t>
  </si>
  <si>
    <t>2464</t>
  </si>
  <si>
    <t>kfz.zwickelstorfer@aon.at</t>
  </si>
  <si>
    <t>02162 8475</t>
  </si>
  <si>
    <t>99461837</t>
  </si>
  <si>
    <t>Kfz- Tech Summer GmbH Christian Neuhold</t>
  </si>
  <si>
    <t>Dietersdorf 144</t>
  </si>
  <si>
    <t>cneuhold88@gmx.at</t>
  </si>
  <si>
    <t>0664/4070111</t>
  </si>
  <si>
    <t>99461871</t>
  </si>
  <si>
    <t>Weichberger GmbH Reifenfachhandel u. Fahrradverkauf</t>
  </si>
  <si>
    <t>Gries 95</t>
  </si>
  <si>
    <t>reifen@weichberger.at</t>
  </si>
  <si>
    <t>07416 53719</t>
  </si>
  <si>
    <t>99461880</t>
  </si>
  <si>
    <t xml:space="preserve">Kfz-Technik Inan </t>
  </si>
  <si>
    <t>Perfektastraße 88-4</t>
  </si>
  <si>
    <t>06764068176</t>
  </si>
  <si>
    <t>99461927</t>
  </si>
  <si>
    <t xml:space="preserve">Michael Weiss </t>
  </si>
  <si>
    <t>Kapellenweg 4</t>
  </si>
  <si>
    <t>kfz-weiss@inode.at</t>
  </si>
  <si>
    <t>06649112999</t>
  </si>
  <si>
    <t>99461993</t>
  </si>
  <si>
    <t xml:space="preserve">Bünyamin Celik KG </t>
  </si>
  <si>
    <t>Holz-Steiner-Straße 6</t>
  </si>
  <si>
    <t>kfz.celik@gmail.com</t>
  </si>
  <si>
    <t>0699 11 84 63 86</t>
  </si>
  <si>
    <t>99462094</t>
  </si>
  <si>
    <t>Altenhof am Hausruck</t>
  </si>
  <si>
    <t>Oberaffnang 30</t>
  </si>
  <si>
    <t>4674</t>
  </si>
  <si>
    <t>0660 7327787</t>
  </si>
  <si>
    <t>99462132</t>
  </si>
  <si>
    <t>Rettenegg</t>
  </si>
  <si>
    <t xml:space="preserve">Autohaus Kargl Lukas </t>
  </si>
  <si>
    <t>Rettenegg 168</t>
  </si>
  <si>
    <t>8674</t>
  </si>
  <si>
    <t>99462133</t>
  </si>
  <si>
    <t xml:space="preserve">KFZ Elektrik Derler GmbH </t>
  </si>
  <si>
    <t>Penzendorf 1</t>
  </si>
  <si>
    <t>office@kfzelektrik.at</t>
  </si>
  <si>
    <t>03332 64264</t>
  </si>
  <si>
    <t>99462137</t>
  </si>
  <si>
    <t>Neu Feffernitz</t>
  </si>
  <si>
    <t xml:space="preserve">Mikl Markus </t>
  </si>
  <si>
    <t>Drautalstraße 14</t>
  </si>
  <si>
    <t>miklsdrive@gmail.com</t>
  </si>
  <si>
    <t>0660 6124404</t>
  </si>
  <si>
    <t>99462228</t>
  </si>
  <si>
    <t>KFZ Armin Kreuzroither Armin Wolfgang</t>
  </si>
  <si>
    <t>Arzler Straße 124a</t>
  </si>
  <si>
    <t>0664/1340893</t>
  </si>
  <si>
    <t>99462284</t>
  </si>
  <si>
    <t xml:space="preserve">4Rath.at GmbH </t>
  </si>
  <si>
    <t>Neudorf 194</t>
  </si>
  <si>
    <t>0664 4230475</t>
  </si>
  <si>
    <t>99462319</t>
  </si>
  <si>
    <t>Mehrnbach</t>
  </si>
  <si>
    <t xml:space="preserve">MP Automotive GmbH </t>
  </si>
  <si>
    <t>Zimetsberg 11</t>
  </si>
  <si>
    <t>4941</t>
  </si>
  <si>
    <t>office@mp-automotive.at</t>
  </si>
  <si>
    <t>99462360</t>
  </si>
  <si>
    <t xml:space="preserve">Stadtgemeinde Mödling </t>
  </si>
  <si>
    <t>Pfarrgasse 9</t>
  </si>
  <si>
    <t>office@moedling.at</t>
  </si>
  <si>
    <t>02236 400-0</t>
  </si>
  <si>
    <t>99462361</t>
  </si>
  <si>
    <t xml:space="preserve">Dietmar Wagner </t>
  </si>
  <si>
    <t>Gewerbestraße 10</t>
  </si>
  <si>
    <t>kfz.wagner@a1.net</t>
  </si>
  <si>
    <t>0664 3088041</t>
  </si>
  <si>
    <t>99462379</t>
  </si>
  <si>
    <t>Viehofen</t>
  </si>
  <si>
    <t xml:space="preserve">Autohaus Kreidenhuber GmbH&amp;Co. KG </t>
  </si>
  <si>
    <t>Glemmerstraße 317</t>
  </si>
  <si>
    <t>5752</t>
  </si>
  <si>
    <t>auto@kreidenhuber.at</t>
  </si>
  <si>
    <t>06541 6468-0</t>
  </si>
  <si>
    <t>99462411</t>
  </si>
  <si>
    <t xml:space="preserve">KFZ-Technik Peter Fötschl </t>
  </si>
  <si>
    <t>Gewerbestr. 586</t>
  </si>
  <si>
    <t>foetschl.bosch@sbg.at</t>
  </si>
  <si>
    <t>06477 20045</t>
  </si>
  <si>
    <t>99462417</t>
  </si>
  <si>
    <t xml:space="preserve">Bernhard Steinhauser </t>
  </si>
  <si>
    <t>Innovationsstr. 5a/2</t>
  </si>
  <si>
    <t>office@kfz-scs.at</t>
  </si>
  <si>
    <t>0699 10144502</t>
  </si>
  <si>
    <t>99462419</t>
  </si>
  <si>
    <t xml:space="preserve">Karl Heinz Windischbacher </t>
  </si>
  <si>
    <t>Klagenfurterstr. 9</t>
  </si>
  <si>
    <t>99462420</t>
  </si>
  <si>
    <t xml:space="preserve">KFZ - Fachbetrieb Sehic </t>
  </si>
  <si>
    <t>Zwicklgasse 11</t>
  </si>
  <si>
    <t>99462439</t>
  </si>
  <si>
    <t>Enzesfeld-Lindabrunn</t>
  </si>
  <si>
    <t xml:space="preserve">KFZ Club 8 </t>
  </si>
  <si>
    <t>Industriegasse 16</t>
  </si>
  <si>
    <t>99462445</t>
  </si>
  <si>
    <t>Flachau</t>
  </si>
  <si>
    <t xml:space="preserve">Autohaus Esser GmbH </t>
  </si>
  <si>
    <t>Kreuzmoosstraße 85</t>
  </si>
  <si>
    <t>5542</t>
  </si>
  <si>
    <t>info@autoesser.at</t>
  </si>
  <si>
    <t>06457/2259</t>
  </si>
  <si>
    <t>99462473</t>
  </si>
  <si>
    <t>Kurtis Werkstatt Inh. Isabella Zeilinger</t>
  </si>
  <si>
    <t>0660/3023306</t>
  </si>
  <si>
    <t>99462474</t>
  </si>
  <si>
    <t xml:space="preserve">car konzept service GmbH </t>
  </si>
  <si>
    <t>Leopoldauer Straße 174</t>
  </si>
  <si>
    <t>office@carkonzept.at</t>
  </si>
  <si>
    <t>01 2704414</t>
  </si>
  <si>
    <t>99462477</t>
  </si>
  <si>
    <t xml:space="preserve">Stefan Dum </t>
  </si>
  <si>
    <t>Berg 5</t>
  </si>
  <si>
    <t>99462487</t>
  </si>
  <si>
    <t xml:space="preserve">Taxi-Omnibus Prall GmbH </t>
  </si>
  <si>
    <t>Lestein 125</t>
  </si>
  <si>
    <t>taxi@taxi-prall.at</t>
  </si>
  <si>
    <t>03463 6404</t>
  </si>
  <si>
    <t>99462506</t>
  </si>
  <si>
    <t>Klagenfurt am Wörthersee</t>
  </si>
  <si>
    <t xml:space="preserve">Alpine Reifenhandel GmbH </t>
  </si>
  <si>
    <t>office@rz-sued.at</t>
  </si>
  <si>
    <t>0800 400171422</t>
  </si>
  <si>
    <t>99462549</t>
  </si>
  <si>
    <t xml:space="preserve">Autohaus Pichler GmbH </t>
  </si>
  <si>
    <t>Loipersdorferstrasse 26</t>
  </si>
  <si>
    <t>office@opel-pichler.at</t>
  </si>
  <si>
    <t>0664 2723776</t>
  </si>
  <si>
    <t>99462550</t>
  </si>
  <si>
    <t>Arstetten</t>
  </si>
  <si>
    <t xml:space="preserve">KFZ Gundacker </t>
  </si>
  <si>
    <t>Dölla 9</t>
  </si>
  <si>
    <t>3661</t>
  </si>
  <si>
    <t>office@kfz-gundacker.at</t>
  </si>
  <si>
    <t>0664 308 30 73</t>
  </si>
  <si>
    <t>99462556</t>
  </si>
  <si>
    <t xml:space="preserve">Go4System GmbH </t>
  </si>
  <si>
    <t>Laxenburger Straße 216</t>
  </si>
  <si>
    <t>057170</t>
  </si>
  <si>
    <t>99462558</t>
  </si>
  <si>
    <t xml:space="preserve">Batur Meryem e.U. </t>
  </si>
  <si>
    <t>Wiener Str. 27</t>
  </si>
  <si>
    <t>office@batur.at</t>
  </si>
  <si>
    <t>02783 54512</t>
  </si>
  <si>
    <t>99462610</t>
  </si>
  <si>
    <t xml:space="preserve">DESI Kfz.-Service OG </t>
  </si>
  <si>
    <t>office@desi-kfz.at</t>
  </si>
  <si>
    <t>06601425568</t>
  </si>
  <si>
    <t>99462611</t>
  </si>
  <si>
    <t>Simic Güterbeförderungs KG und Werkstätt</t>
  </si>
  <si>
    <t>klaudija.simic@chello.at</t>
  </si>
  <si>
    <t>02246 34251</t>
  </si>
  <si>
    <t>99462642</t>
  </si>
  <si>
    <t xml:space="preserve">Fa. Autohandel HG </t>
  </si>
  <si>
    <t>Michael Haydenweg 4</t>
  </si>
  <si>
    <t>autohandel-hg@outlook.com</t>
  </si>
  <si>
    <t>0660 2604068</t>
  </si>
  <si>
    <t>99462654</t>
  </si>
  <si>
    <t xml:space="preserve">Auto Aixner Service GmbH </t>
  </si>
  <si>
    <t>Flatschacherstraße 19</t>
  </si>
  <si>
    <t>office@aixner.at</t>
  </si>
  <si>
    <t>0463 32110</t>
  </si>
  <si>
    <t>99462657</t>
  </si>
  <si>
    <t xml:space="preserve">Autotechnik HAKKI Balaban </t>
  </si>
  <si>
    <t>Wallenmahd 23 B1</t>
  </si>
  <si>
    <t>99462668</t>
  </si>
  <si>
    <t xml:space="preserve">S-Auto-Mobil-Center GmbH &amp; Co KG </t>
  </si>
  <si>
    <t>Eberhard-Fugger-Str. 23</t>
  </si>
  <si>
    <t>office@s-automobilcenter.at</t>
  </si>
  <si>
    <t>0662 641483</t>
  </si>
  <si>
    <t>99462725</t>
  </si>
  <si>
    <t>Großweikersdorf</t>
  </si>
  <si>
    <t xml:space="preserve">Autohaus Nimmervoll </t>
  </si>
  <si>
    <t>Winzerstraße 1</t>
  </si>
  <si>
    <t>3701</t>
  </si>
  <si>
    <t>karin.nimmervoll@toyota-nimmervoll.at</t>
  </si>
  <si>
    <t>02955 70224</t>
  </si>
  <si>
    <t>99462727</t>
  </si>
  <si>
    <t>Krumpendorf</t>
  </si>
  <si>
    <t xml:space="preserve">Julian Hinteregger </t>
  </si>
  <si>
    <t>Hauptstraße 91</t>
  </si>
  <si>
    <t>9201</t>
  </si>
  <si>
    <t>j.hinteregger@gmx.net</t>
  </si>
  <si>
    <t>04229 402 17</t>
  </si>
  <si>
    <t>99462739</t>
  </si>
  <si>
    <t>Aich-Assach</t>
  </si>
  <si>
    <t xml:space="preserve">Patrick Stocker </t>
  </si>
  <si>
    <t>Budesstraße 165</t>
  </si>
  <si>
    <t>8966</t>
  </si>
  <si>
    <t>0660 1555920</t>
  </si>
  <si>
    <t>99462779</t>
  </si>
  <si>
    <t>Kindberg-Aumühl</t>
  </si>
  <si>
    <t>David Scheikl DS-Performance</t>
  </si>
  <si>
    <t>Alpinestraße 18b</t>
  </si>
  <si>
    <t>8652</t>
  </si>
  <si>
    <t>scheikl.david@gmail.com</t>
  </si>
  <si>
    <t>0660 / 2333550</t>
  </si>
  <si>
    <t>99462803</t>
  </si>
  <si>
    <t xml:space="preserve">W&amp;G KFZ-Klinik OG </t>
  </si>
  <si>
    <t>Am Stadtteich 23</t>
  </si>
  <si>
    <t>info@kfz-klinik.at</t>
  </si>
  <si>
    <t>02842 20548</t>
  </si>
  <si>
    <t>99462813</t>
  </si>
  <si>
    <t xml:space="preserve">ÖAMTC Salzburg </t>
  </si>
  <si>
    <t>Loferer Bundesstraße 15</t>
  </si>
  <si>
    <t>saalfelden@oeamtc.at</t>
  </si>
  <si>
    <t>06582 71600</t>
  </si>
  <si>
    <t>99462825</t>
  </si>
  <si>
    <t xml:space="preserve">KFZ Gruber </t>
  </si>
  <si>
    <t>Gewerbepark 18</t>
  </si>
  <si>
    <t>99462870</t>
  </si>
  <si>
    <t xml:space="preserve">Mirza Sallaberger </t>
  </si>
  <si>
    <t>Froschau 10</t>
  </si>
  <si>
    <t>99462911</t>
  </si>
  <si>
    <t>Zehethofer mobility e.U. Inh. Franz Peter Zehethofer</t>
  </si>
  <si>
    <t>Riegersburg 97</t>
  </si>
  <si>
    <t>fibu@auto-zehethofer.at</t>
  </si>
  <si>
    <t>03153/8281</t>
  </si>
  <si>
    <t>99463002</t>
  </si>
  <si>
    <t>Horn-Frauenhofen</t>
  </si>
  <si>
    <t xml:space="preserve">Dallamassl GmbH </t>
  </si>
  <si>
    <t>Scheibenstraße 30</t>
  </si>
  <si>
    <t>99463026</t>
  </si>
  <si>
    <t>Galgenau 46</t>
  </si>
  <si>
    <t>99463093</t>
  </si>
  <si>
    <t xml:space="preserve">Auto Elsner KFZ-Meisterbetrieb </t>
  </si>
  <si>
    <t>Reininghausstraße 32</t>
  </si>
  <si>
    <t>office@autoelsner.at</t>
  </si>
  <si>
    <t>0316/583106</t>
  </si>
  <si>
    <t>99463095</t>
  </si>
  <si>
    <t>auto-kneisz SÜD Handels Ges.m.b.H.</t>
  </si>
  <si>
    <t>Wiener Straße 95</t>
  </si>
  <si>
    <t>ow.office@auto-kneisz.at</t>
  </si>
  <si>
    <t>03352 33610</t>
  </si>
  <si>
    <t>99463181</t>
  </si>
  <si>
    <t>Loipersbach</t>
  </si>
  <si>
    <t>Otto Reisner Automobile</t>
  </si>
  <si>
    <t>Bahnstraße 117</t>
  </si>
  <si>
    <t>otto.reisner@reisner.seat.co.at</t>
  </si>
  <si>
    <t>02686/7426</t>
  </si>
  <si>
    <t>99463200</t>
  </si>
  <si>
    <t xml:space="preserve">Klaus Schennach </t>
  </si>
  <si>
    <t>Schrökergasse 171</t>
  </si>
  <si>
    <t>0660/5201980</t>
  </si>
  <si>
    <t>99463262</t>
  </si>
  <si>
    <t>Rautenweg 2</t>
  </si>
  <si>
    <t>0664/88927553</t>
  </si>
  <si>
    <t>99463278</t>
  </si>
  <si>
    <t xml:space="preserve">CTS Car &amp; Truck Service GmbH </t>
  </si>
  <si>
    <t>Gewerbestraße 7</t>
  </si>
  <si>
    <t>99463288</t>
  </si>
  <si>
    <t>Schwanenstadt</t>
  </si>
  <si>
    <t>Gökhan Cihan KFZ-Upgrade</t>
  </si>
  <si>
    <t>Salzburgerstraße 44</t>
  </si>
  <si>
    <t>4690</t>
  </si>
  <si>
    <t>99463289</t>
  </si>
  <si>
    <t xml:space="preserve">Old Crow Motor Company OG </t>
  </si>
  <si>
    <t>Dr.-Anton-Schneider-Str. 28B</t>
  </si>
  <si>
    <t>99463386</t>
  </si>
  <si>
    <t>Pikul Sylwia KFZ-Technik</t>
  </si>
  <si>
    <t>Wörtherstr. 104</t>
  </si>
  <si>
    <t>kfz.pikul@yahoo.com</t>
  </si>
  <si>
    <t>99463450</t>
  </si>
  <si>
    <t>'Wildschönau</t>
  </si>
  <si>
    <t>High Valley Bikers Peter Unterer</t>
  </si>
  <si>
    <t>Erlenweg, Niederau 205</t>
  </si>
  <si>
    <t>hvb-wildschoenau@gmx.at</t>
  </si>
  <si>
    <t>0676 / 7009830</t>
  </si>
  <si>
    <t>99463475</t>
  </si>
  <si>
    <t>Thomas Seyringer Karosseriefachbetrieb</t>
  </si>
  <si>
    <t>Laschenskystraße 37</t>
  </si>
  <si>
    <t>office@seyringer.info</t>
  </si>
  <si>
    <t>0662/852355</t>
  </si>
  <si>
    <t>99463501</t>
  </si>
  <si>
    <t>Lichtenwörth-Nadelburg</t>
  </si>
  <si>
    <t>Ferdinand Huber KFZ-Meisterbetreib</t>
  </si>
  <si>
    <t>Schrebergartengasse 5</t>
  </si>
  <si>
    <t>0664/73522715</t>
  </si>
  <si>
    <t>99463503</t>
  </si>
  <si>
    <t>KFZ Fachbetrieb Kirchner Andreas</t>
  </si>
  <si>
    <t>Tullner Straße 190</t>
  </si>
  <si>
    <t>kirchner@kfz-kirchner.at</t>
  </si>
  <si>
    <t>02772/51563</t>
  </si>
  <si>
    <t>99463525</t>
  </si>
  <si>
    <t>KFZ G-Meisterbetrieb Göksal Gündogdu</t>
  </si>
  <si>
    <t>Industriezone - Burgfeld 6</t>
  </si>
  <si>
    <t>kfzg@gmx.at</t>
  </si>
  <si>
    <t>0660/2305846</t>
  </si>
  <si>
    <t>99463652</t>
  </si>
  <si>
    <t xml:space="preserve">Autohaus Tonitz </t>
  </si>
  <si>
    <t>Klagenfurterstraße 6</t>
  </si>
  <si>
    <t>99463668</t>
  </si>
  <si>
    <t>Motorradwerkstatt Michael Müller</t>
  </si>
  <si>
    <t>Schulgasse 1</t>
  </si>
  <si>
    <t>motorradwerkstatt1@gmail.com</t>
  </si>
  <si>
    <t>0660/1301127</t>
  </si>
  <si>
    <t>99463820</t>
  </si>
  <si>
    <t xml:space="preserve">Jesch GmbH </t>
  </si>
  <si>
    <t>jesch@partner.renault.at</t>
  </si>
  <si>
    <t>03339/22585-0</t>
  </si>
  <si>
    <t>99463883</t>
  </si>
  <si>
    <t>Naarn im Marchland</t>
  </si>
  <si>
    <t xml:space="preserve">Ing. Friedrich Öller e.U. </t>
  </si>
  <si>
    <t>Pratztrum 16</t>
  </si>
  <si>
    <t>4331</t>
  </si>
  <si>
    <t>oeller@mazdahaendler.at</t>
  </si>
  <si>
    <t>07262/52484</t>
  </si>
  <si>
    <t>99463904</t>
  </si>
  <si>
    <t xml:space="preserve">Yilmaz Samet &amp; Yilmaz Kagen GesbR </t>
  </si>
  <si>
    <t>Gewerbestraße 11a</t>
  </si>
  <si>
    <t>info@skykfzservice.at</t>
  </si>
  <si>
    <t>0664/4219141</t>
  </si>
  <si>
    <t>99463912</t>
  </si>
  <si>
    <t>Teileprofi KFZ Ersatzteile GmbH KFZ  Reifencenter</t>
  </si>
  <si>
    <t>Scheibser Str. 1</t>
  </si>
  <si>
    <t>99463953</t>
  </si>
  <si>
    <t>KFZ-Technik Prangl Daniel Prangl</t>
  </si>
  <si>
    <t>Gemeindestraße 48</t>
  </si>
  <si>
    <t>99463966</t>
  </si>
  <si>
    <t>Bike Factory Motorradhandels GmbH</t>
  </si>
  <si>
    <t>Mathilde-Beyerknecht-Straße 1</t>
  </si>
  <si>
    <t>welcome@bikefactory.at</t>
  </si>
  <si>
    <t>02742/44230</t>
  </si>
  <si>
    <t>99463984</t>
  </si>
  <si>
    <t xml:space="preserve">Fior GmbH </t>
  </si>
  <si>
    <t>Grazer Straße 94</t>
  </si>
  <si>
    <t>office@techno.co.at</t>
  </si>
  <si>
    <t>99464030</t>
  </si>
  <si>
    <t>Gablitz</t>
  </si>
  <si>
    <t>Linzerstraße 176</t>
  </si>
  <si>
    <t>3003</t>
  </si>
  <si>
    <t>99464054</t>
  </si>
  <si>
    <t>KFZ Fuchs Markus Fuchs</t>
  </si>
  <si>
    <t>Gallhofstrasse 2</t>
  </si>
  <si>
    <t>0362253932</t>
  </si>
  <si>
    <t>99464084</t>
  </si>
  <si>
    <t xml:space="preserve">Klein Autoteile Vertriebs-GmbH </t>
  </si>
  <si>
    <t>Himmelreich 3a</t>
  </si>
  <si>
    <t>rechnungskontrolle@klein-autoteile.at</t>
  </si>
  <si>
    <t>99464116</t>
  </si>
  <si>
    <t xml:space="preserve">KFZ-Technik Strobl GmbH </t>
  </si>
  <si>
    <t>99464118</t>
  </si>
  <si>
    <t>99464153</t>
  </si>
  <si>
    <t>MS Automobile Huben GmbH &amp; Co. KG</t>
  </si>
  <si>
    <t>Huben 222</t>
  </si>
  <si>
    <t>info@ms-automobile.at</t>
  </si>
  <si>
    <t>05253 54070</t>
  </si>
  <si>
    <t>99464213</t>
  </si>
  <si>
    <t>Ramsau</t>
  </si>
  <si>
    <t>RundumsAuto e.U. Michael Habersatter</t>
  </si>
  <si>
    <t>Schildlehen 90</t>
  </si>
  <si>
    <t>8972</t>
  </si>
  <si>
    <t>info@rundumsauto.net</t>
  </si>
  <si>
    <t>0664/5229578</t>
  </si>
  <si>
    <t>99464214</t>
  </si>
  <si>
    <t>Klaus Huemer OG Klaus Garage</t>
  </si>
  <si>
    <t>Gewerbepark 7b</t>
  </si>
  <si>
    <t>office@klausgarage.at</t>
  </si>
  <si>
    <t>0660/2249307</t>
  </si>
  <si>
    <t>99464272</t>
  </si>
  <si>
    <t>Miklauzhof</t>
  </si>
  <si>
    <t xml:space="preserve">Karosserie Otto Jernej </t>
  </si>
  <si>
    <t>Drabunaschach 1</t>
  </si>
  <si>
    <t>9133</t>
  </si>
  <si>
    <t>otto.jernej@gmx.at</t>
  </si>
  <si>
    <t>0676 / 4874992</t>
  </si>
  <si>
    <t>99464332</t>
  </si>
  <si>
    <t>Gruber Karosseriefachbetrieb GmbH Christoph Gruber</t>
  </si>
  <si>
    <t>Hirschstettner Straße 92</t>
  </si>
  <si>
    <t>01/2825147</t>
  </si>
  <si>
    <t>99464339</t>
  </si>
  <si>
    <t xml:space="preserve">Kaspar KFZ-Werkstatt GmbH </t>
  </si>
  <si>
    <t>Radingerstraße 6</t>
  </si>
  <si>
    <t>office@kaspar-auto.at</t>
  </si>
  <si>
    <t>01/8281840</t>
  </si>
  <si>
    <t>99464391</t>
  </si>
  <si>
    <t xml:space="preserve">NordSide Car Service GmbH </t>
  </si>
  <si>
    <t>Stadlauerstraße 41A</t>
  </si>
  <si>
    <t>0699/17257611</t>
  </si>
  <si>
    <t>99464401</t>
  </si>
  <si>
    <t>Fahrzeugtechnik Michl Inh. Günter Michl</t>
  </si>
  <si>
    <t>fahrzeugtechnik-michl@gmx.at</t>
  </si>
  <si>
    <t>02738/22259</t>
  </si>
  <si>
    <t>99464425</t>
  </si>
  <si>
    <t xml:space="preserve">Kfz Lechner GmbH </t>
  </si>
  <si>
    <t>office@kfzlechner.at</t>
  </si>
  <si>
    <t>0676/6004243</t>
  </si>
  <si>
    <t>99464444</t>
  </si>
  <si>
    <t>Werner Grünkranz KFZ-Schlosserei</t>
  </si>
  <si>
    <t>Bahnhofstraße 3</t>
  </si>
  <si>
    <t>99464509</t>
  </si>
  <si>
    <t xml:space="preserve">Werner Haselbauer </t>
  </si>
  <si>
    <t>Gewerbestrasse 3</t>
  </si>
  <si>
    <t>99464527</t>
  </si>
  <si>
    <t>Delta Autoglas &amp; Service GmbH Karl Meingasser</t>
  </si>
  <si>
    <t>Fuchsleiten 10</t>
  </si>
  <si>
    <t>07752/84433</t>
  </si>
  <si>
    <t>99464535</t>
  </si>
  <si>
    <t>Brixlegg</t>
  </si>
  <si>
    <t>Luggi Moto Ludwig Moser</t>
  </si>
  <si>
    <t>Marktstraße 7</t>
  </si>
  <si>
    <t>6230</t>
  </si>
  <si>
    <t>99464542</t>
  </si>
  <si>
    <t>Attersee</t>
  </si>
  <si>
    <t xml:space="preserve">Heribert Schweiger e.U. </t>
  </si>
  <si>
    <t>Nußdorfstrasse 26</t>
  </si>
  <si>
    <t>4864</t>
  </si>
  <si>
    <t>ep@schweiger-heribert.at</t>
  </si>
  <si>
    <t>076667821</t>
  </si>
  <si>
    <t>99464591</t>
  </si>
  <si>
    <t xml:space="preserve">Car-Tec Mühlbauer e.U. </t>
  </si>
  <si>
    <t>Salzburgerstraße 54</t>
  </si>
  <si>
    <t>office@car-tec.at</t>
  </si>
  <si>
    <t>0621520822</t>
  </si>
  <si>
    <t>99464603</t>
  </si>
  <si>
    <t>Kössen</t>
  </si>
  <si>
    <t xml:space="preserve">RMS engineering GmbH </t>
  </si>
  <si>
    <t>Kaltenbach 17</t>
  </si>
  <si>
    <t>6345</t>
  </si>
  <si>
    <t>office@rms-kfz.at</t>
  </si>
  <si>
    <t>05375/5335</t>
  </si>
  <si>
    <t>99464606</t>
  </si>
  <si>
    <t xml:space="preserve">Johann Tscherntschitsch </t>
  </si>
  <si>
    <t>Unterschwarza 55</t>
  </si>
  <si>
    <t>office@peugeot-tscherntschitsch.at</t>
  </si>
  <si>
    <t>034532273-0</t>
  </si>
  <si>
    <t>99464607</t>
  </si>
  <si>
    <t xml:space="preserve">Sepero Korrosionsschutz GmbH </t>
  </si>
  <si>
    <t>Unterer Bahnweg 6</t>
  </si>
  <si>
    <t>99464633</t>
  </si>
  <si>
    <t xml:space="preserve">Engelbert Helm </t>
  </si>
  <si>
    <t>Gewerbepark 30/6</t>
  </si>
  <si>
    <t>helmmotorsport@aon.at</t>
  </si>
  <si>
    <t>06641017466</t>
  </si>
  <si>
    <t>99464690</t>
  </si>
  <si>
    <t>Stainztal</t>
  </si>
  <si>
    <t xml:space="preserve">KFZ Technik Gotthard </t>
  </si>
  <si>
    <t>Mettersdorf 18</t>
  </si>
  <si>
    <t>kfz-technikgotthard@gmx.at</t>
  </si>
  <si>
    <t>0664/6433457</t>
  </si>
  <si>
    <t>99464730</t>
  </si>
  <si>
    <t>Günther Pirchner AMS Auto Motor Service</t>
  </si>
  <si>
    <t>Fürstenweg 103</t>
  </si>
  <si>
    <t>ams-ibk@aon.at</t>
  </si>
  <si>
    <t>0512288511</t>
  </si>
  <si>
    <t>99464731</t>
  </si>
  <si>
    <t>Herbert Fest KFZ-Werkstätte</t>
  </si>
  <si>
    <t>Arriach 83</t>
  </si>
  <si>
    <t>04247/8239</t>
  </si>
  <si>
    <t>99464820</t>
  </si>
  <si>
    <t xml:space="preserve">Florinel Poloboc </t>
  </si>
  <si>
    <t>Hofstätten 85</t>
  </si>
  <si>
    <t>99464823</t>
  </si>
  <si>
    <t>Auto Meisinger Filiale Dornbirn</t>
  </si>
  <si>
    <t>Bachmähdle 2</t>
  </si>
  <si>
    <t>hubert.koller@meisinger.at</t>
  </si>
  <si>
    <t>0557240110110</t>
  </si>
  <si>
    <t>99464833</t>
  </si>
  <si>
    <t>Gemersdorf</t>
  </si>
  <si>
    <t>Gerhard Schieler KFZ - Service - Reparatur</t>
  </si>
  <si>
    <t>Gemersdorf 3</t>
  </si>
  <si>
    <t>kfzschieler@aon.at</t>
  </si>
  <si>
    <t>0664/2109784</t>
  </si>
  <si>
    <t>99464872</t>
  </si>
  <si>
    <t>Jochberg</t>
  </si>
  <si>
    <t xml:space="preserve">Marco Hochwimmer </t>
  </si>
  <si>
    <t>Erlauweg 1</t>
  </si>
  <si>
    <t>6373</t>
  </si>
  <si>
    <t>marco.hochwimmer@icloud.com</t>
  </si>
  <si>
    <t>0664/4477937</t>
  </si>
  <si>
    <t>99464905</t>
  </si>
  <si>
    <t>Hirnsdorf</t>
  </si>
  <si>
    <t xml:space="preserve">Lindner GmbH </t>
  </si>
  <si>
    <t>Hirnsdoef 107</t>
  </si>
  <si>
    <t>8221</t>
  </si>
  <si>
    <t>lindner@hlindner.at</t>
  </si>
  <si>
    <t>03113/2288</t>
  </si>
  <si>
    <t>99465025</t>
  </si>
  <si>
    <t>Soitzersdorf-Wolfpassing</t>
  </si>
  <si>
    <t>KFZ-Handel-Service Georg Sarközi</t>
  </si>
  <si>
    <t>Schlossstraße 7</t>
  </si>
  <si>
    <t>service@gs-car-tuning.com</t>
  </si>
  <si>
    <t>0664/4146636</t>
  </si>
  <si>
    <t>99465053</t>
  </si>
  <si>
    <t>Riedau</t>
  </si>
  <si>
    <t>Auto Nett Riedau GmbH KFZ Technik &amp; Handel</t>
  </si>
  <si>
    <t>4752</t>
  </si>
  <si>
    <t>0616/9316040</t>
  </si>
  <si>
    <t>99465054</t>
  </si>
  <si>
    <t>Podersdorf</t>
  </si>
  <si>
    <t>Gewerbepark 7</t>
  </si>
  <si>
    <t>02177 21354</t>
  </si>
  <si>
    <t>99465057</t>
  </si>
  <si>
    <t xml:space="preserve">Denzel Klagenfurt Südring GmbH </t>
  </si>
  <si>
    <t>Triplatstraße 1</t>
  </si>
  <si>
    <t>office@autopammer.com</t>
  </si>
  <si>
    <t>0463/37660-0</t>
  </si>
  <si>
    <t>99465083</t>
  </si>
  <si>
    <t>EY KFZ TEC &amp; Reifen Zweitausend GmbH</t>
  </si>
  <si>
    <t>Scheydgasse 44</t>
  </si>
  <si>
    <t>e.yilmaz@reifen2000.at</t>
  </si>
  <si>
    <t>01/2568700</t>
  </si>
  <si>
    <t>99465084</t>
  </si>
  <si>
    <t xml:space="preserve">Hakan Cem Türk </t>
  </si>
  <si>
    <t>hakancemtuerk@hotmail.com</t>
  </si>
  <si>
    <t>0699/11811658</t>
  </si>
  <si>
    <t>99465094</t>
  </si>
  <si>
    <t xml:space="preserve">D &amp; C Cars GmbH </t>
  </si>
  <si>
    <t>Siccardsburggasse 44</t>
  </si>
  <si>
    <t>0676/7731304</t>
  </si>
  <si>
    <t>99465105</t>
  </si>
  <si>
    <t>St. Veit</t>
  </si>
  <si>
    <t>CAR-TECH KFZ Meisterbetrieb GmbH</t>
  </si>
  <si>
    <t>Schießstattallee 6</t>
  </si>
  <si>
    <t>office@car-tech.at</t>
  </si>
  <si>
    <t>04212/3495</t>
  </si>
  <si>
    <t>99465122</t>
  </si>
  <si>
    <t xml:space="preserve">KFZ-Technik Vieriu Cornelius </t>
  </si>
  <si>
    <t>Triesterstraße 79</t>
  </si>
  <si>
    <t>office@autosmieten.at</t>
  </si>
  <si>
    <t>+4369911088355</t>
  </si>
  <si>
    <t>99465127</t>
  </si>
  <si>
    <t>Dunhofer GmbH Karosserie Autolackierung</t>
  </si>
  <si>
    <t>Samergasse 23a</t>
  </si>
  <si>
    <t>99465162</t>
  </si>
  <si>
    <t>Stetten</t>
  </si>
  <si>
    <t xml:space="preserve">Auto Schneider </t>
  </si>
  <si>
    <t>Sandfeld 9D</t>
  </si>
  <si>
    <t>auto.schneider@outlook.at</t>
  </si>
  <si>
    <t>0699/12962200</t>
  </si>
  <si>
    <t>99465193</t>
  </si>
  <si>
    <t>Vehikel Verein zur Förderung</t>
  </si>
  <si>
    <t>Poloplastraße 5</t>
  </si>
  <si>
    <t>99465202</t>
  </si>
  <si>
    <t>Eugen Schildberger KFZ Reparatur</t>
  </si>
  <si>
    <t>Schlitzengasse 17</t>
  </si>
  <si>
    <t>office@schildberger-kfz.at</t>
  </si>
  <si>
    <t>01/7123369</t>
  </si>
  <si>
    <t>99465255</t>
  </si>
  <si>
    <t>Teslastraße 1</t>
  </si>
  <si>
    <t>rubin@kfz-rubin.at</t>
  </si>
  <si>
    <t>02742/307 60</t>
  </si>
  <si>
    <t>99465277</t>
  </si>
  <si>
    <t>Grins</t>
  </si>
  <si>
    <t>Andreas Valentini KFZ- Techniker Meister</t>
  </si>
  <si>
    <t>Oberdorf 33E, Top1</t>
  </si>
  <si>
    <t>6591</t>
  </si>
  <si>
    <t>0699/10780645</t>
  </si>
  <si>
    <t>99465278</t>
  </si>
  <si>
    <t>AutoWerkstatt 11 Kilicaslan GmbH Emran Kilicaslan</t>
  </si>
  <si>
    <t>+43 660 9323978</t>
  </si>
  <si>
    <t>99465281</t>
  </si>
  <si>
    <t>Georg Wilhelm Hennigs Schurl´s Garage</t>
  </si>
  <si>
    <t>Wienersdorfer Straße 26/S14/T1</t>
  </si>
  <si>
    <t>schurlsgarage@gmail.com</t>
  </si>
  <si>
    <t>0676/4726633</t>
  </si>
  <si>
    <t>99465318</t>
  </si>
  <si>
    <t>Autohaus Pribasnig Inh. Günther Rogatschnig</t>
  </si>
  <si>
    <t>Griffner Strasse 11</t>
  </si>
  <si>
    <t>info@pribasnig.at</t>
  </si>
  <si>
    <t>04232/2229-0</t>
  </si>
  <si>
    <t>99465369</t>
  </si>
  <si>
    <t>Wallner Hochdrucktechnik Industrie Reinigungs GesmbH</t>
  </si>
  <si>
    <t>Johann Galler Straße 21</t>
  </si>
  <si>
    <t>office@wallner.at</t>
  </si>
  <si>
    <t>043224582855</t>
  </si>
  <si>
    <t>99465438</t>
  </si>
  <si>
    <t>Speilberg</t>
  </si>
  <si>
    <t>KFZ APOPEI Apopei Adrian</t>
  </si>
  <si>
    <t>Neue Siedlungsstraße 4</t>
  </si>
  <si>
    <t>apopeiadrian2@gmail.com</t>
  </si>
  <si>
    <t>0664/3635169</t>
  </si>
  <si>
    <t>99465501</t>
  </si>
  <si>
    <t>EK Carsalon e.U. Kacir Emre</t>
  </si>
  <si>
    <t>info@car-salon.at</t>
  </si>
  <si>
    <t>02782/83021</t>
  </si>
  <si>
    <t>99465547</t>
  </si>
  <si>
    <t>Hofmann Anton Autowerkstatt</t>
  </si>
  <si>
    <t>052322670</t>
  </si>
  <si>
    <t>99465560</t>
  </si>
  <si>
    <t>Hötzelsdorf</t>
  </si>
  <si>
    <t>Ludek Szabo Kfz-Einzelhandel</t>
  </si>
  <si>
    <t>Hötzelsdorf 95</t>
  </si>
  <si>
    <t>ludek.szabo@gmail.com</t>
  </si>
  <si>
    <t>0676 6577202</t>
  </si>
  <si>
    <t>99465564</t>
  </si>
  <si>
    <t>Thannhausen</t>
  </si>
  <si>
    <t>Jürgen Rosenberger KFZ Handel</t>
  </si>
  <si>
    <t>Wegscheidsiedlung 4/4</t>
  </si>
  <si>
    <t>office@kfz-rosenberger.at</t>
  </si>
  <si>
    <t>0676/4309979</t>
  </si>
  <si>
    <t>99465594</t>
  </si>
  <si>
    <t xml:space="preserve">Bernhard Knabl </t>
  </si>
  <si>
    <t>Lamingfeldsiedlung G13</t>
  </si>
  <si>
    <t>99465655</t>
  </si>
  <si>
    <t>Kopfstetten</t>
  </si>
  <si>
    <t>Karosserie&amp;Lackiertechnik David Matzhold</t>
  </si>
  <si>
    <t>Kopfstetten 31</t>
  </si>
  <si>
    <t>info@lackierung-matzhold.at</t>
  </si>
  <si>
    <t>0650/9405572</t>
  </si>
  <si>
    <t>99465716</t>
  </si>
  <si>
    <t>Söll</t>
  </si>
  <si>
    <t>KFZ Auto Service Gulyas Zsolt</t>
  </si>
  <si>
    <t>Am Steinerbach 19</t>
  </si>
  <si>
    <t>6306</t>
  </si>
  <si>
    <t>gulyas.kfz.service@gmail.com</t>
  </si>
  <si>
    <t>0660/2102525</t>
  </si>
  <si>
    <t>99465724</t>
  </si>
  <si>
    <t>W.Messer KFZ-Werkstätte Ges.m.b.H.</t>
  </si>
  <si>
    <t>Leebgasse 62</t>
  </si>
  <si>
    <t>wien10@kfz-messer.at</t>
  </si>
  <si>
    <t>01/6061155</t>
  </si>
  <si>
    <t>99465748</t>
  </si>
  <si>
    <t>Langenrohr</t>
  </si>
  <si>
    <t>georgmech KFZ-Meisterbetrieb Inh. Georg Spatz</t>
  </si>
  <si>
    <t>Judenaustraße 18a</t>
  </si>
  <si>
    <t>3442</t>
  </si>
  <si>
    <t>georgmech@gmx.at</t>
  </si>
  <si>
    <t>0669/11225604</t>
  </si>
  <si>
    <t>99465820</t>
  </si>
  <si>
    <t>KFZ Jürgen Heil e. U. Meisterwerkstätte</t>
  </si>
  <si>
    <t>Grazer Straße 90</t>
  </si>
  <si>
    <t>99465867</t>
  </si>
  <si>
    <t>Treubach</t>
  </si>
  <si>
    <t>Herlbauer Alfred KFZ-Service</t>
  </si>
  <si>
    <t>Weidenpoint 5</t>
  </si>
  <si>
    <t>5272</t>
  </si>
  <si>
    <t>kfz-herlbauer@gmx.at</t>
  </si>
  <si>
    <t>077248460</t>
  </si>
  <si>
    <t>99465881</t>
  </si>
  <si>
    <t>Deutschfeistritz</t>
  </si>
  <si>
    <t xml:space="preserve">STS-Schlegl </t>
  </si>
  <si>
    <t>Gewerbepark Süd 4</t>
  </si>
  <si>
    <t>8121</t>
  </si>
  <si>
    <t>office@s-tl.at</t>
  </si>
  <si>
    <t>99465945</t>
  </si>
  <si>
    <t>Nikolsdorf</t>
  </si>
  <si>
    <t xml:space="preserve">Lindsberger KFZ </t>
  </si>
  <si>
    <t>Lengberg 35</t>
  </si>
  <si>
    <t>9782</t>
  </si>
  <si>
    <t>0676/7193263</t>
  </si>
  <si>
    <t>99465959</t>
  </si>
  <si>
    <t xml:space="preserve">Hubert Maggale </t>
  </si>
  <si>
    <t>Bad St. Leonhard 153a</t>
  </si>
  <si>
    <t>maggale@aon.at</t>
  </si>
  <si>
    <t>04350/2336</t>
  </si>
  <si>
    <t>99465960</t>
  </si>
  <si>
    <t xml:space="preserve">Ladenberger e.U. </t>
  </si>
  <si>
    <t>Sachsenplatz 11</t>
  </si>
  <si>
    <t>office@ford-ladenberger.at</t>
  </si>
  <si>
    <t>01330/3391</t>
  </si>
  <si>
    <t>99465989</t>
  </si>
  <si>
    <t>Attnang Puchheim</t>
  </si>
  <si>
    <t>Niederndorfer Kieswerke- Transportbeton GmbH</t>
  </si>
  <si>
    <t>Römerstraße 48</t>
  </si>
  <si>
    <t>4800</t>
  </si>
  <si>
    <t>office@niederndorfer.at</t>
  </si>
  <si>
    <t>07674/62565</t>
  </si>
  <si>
    <t>99466001</t>
  </si>
  <si>
    <t>Karl Kressnig KFZ</t>
  </si>
  <si>
    <t>Alter Bachweg 7</t>
  </si>
  <si>
    <t>99466019</t>
  </si>
  <si>
    <t>Alex Autoservice Alexander Thaler</t>
  </si>
  <si>
    <t>Astätt 77</t>
  </si>
  <si>
    <t>0664/4425517</t>
  </si>
  <si>
    <t>99466024</t>
  </si>
  <si>
    <t>Oetz</t>
  </si>
  <si>
    <t>Niederklapfer GmbH Kfz Meisterbetrieb</t>
  </si>
  <si>
    <t>6433</t>
  </si>
  <si>
    <t>kfzniederklapfer@outlook.com</t>
  </si>
  <si>
    <t>05252 6852</t>
  </si>
  <si>
    <t>99466038</t>
  </si>
  <si>
    <t>Mistalbach</t>
  </si>
  <si>
    <t xml:space="preserve">LTS Auto Service GmbH </t>
  </si>
  <si>
    <t>Mitschastraße 44</t>
  </si>
  <si>
    <t>office@lts-spedition.at</t>
  </si>
  <si>
    <t>99466051</t>
  </si>
  <si>
    <t>Tamer Karadas KFZ Service &amp; Handel</t>
  </si>
  <si>
    <t>Anna Grundschober Gasse 6</t>
  </si>
  <si>
    <t>tamer.karadas@gmx.at</t>
  </si>
  <si>
    <t>0699/14046522</t>
  </si>
  <si>
    <t>99466058</t>
  </si>
  <si>
    <t>Stefan Friedler Gutmann-Aussendienst</t>
  </si>
  <si>
    <t>Jauring 164</t>
  </si>
  <si>
    <t>99466059</t>
  </si>
  <si>
    <t>Josef Seiwald Gutmann-Aussendienst</t>
  </si>
  <si>
    <t>Achenweg 30</t>
  </si>
  <si>
    <t>6364</t>
  </si>
  <si>
    <t>99466061</t>
  </si>
  <si>
    <t>Kirchberg in Tirol</t>
  </si>
  <si>
    <t>EGERT CARSERVICE Daniel Egert</t>
  </si>
  <si>
    <t>Stöcklfeld 61</t>
  </si>
  <si>
    <t>99466104</t>
  </si>
  <si>
    <t>Falle GmbH Freizeit-Sport-Campingwelt</t>
  </si>
  <si>
    <t>Maria Gailer Straße 59</t>
  </si>
  <si>
    <t>office@falle.at</t>
  </si>
  <si>
    <t>04242/32540</t>
  </si>
  <si>
    <t>99466114</t>
  </si>
  <si>
    <t xml:space="preserve">Strasser KFZ-Service GmbH </t>
  </si>
  <si>
    <t>Reichsstraße 92</t>
  </si>
  <si>
    <t>kfz-strasser@aon.at</t>
  </si>
  <si>
    <t>07472/62671</t>
  </si>
  <si>
    <t>99466158</t>
  </si>
  <si>
    <t xml:space="preserve">Lepuch &amp; Perko GmbH </t>
  </si>
  <si>
    <t>St. Veiterstraße 179</t>
  </si>
  <si>
    <t>citroenlepuchperko@gmx.at</t>
  </si>
  <si>
    <t>0463 418145</t>
  </si>
  <si>
    <t>99466223</t>
  </si>
  <si>
    <t>Andreas Bögner KFZ-Meisterbetrieb</t>
  </si>
  <si>
    <t>Industriestrasse 4</t>
  </si>
  <si>
    <t>99466272</t>
  </si>
  <si>
    <t>KFZ Amir Inh. Hr.CRNKIC Amir</t>
  </si>
  <si>
    <t>Bruckerstraße 6</t>
  </si>
  <si>
    <t>0676/4755338</t>
  </si>
  <si>
    <t>99466354</t>
  </si>
  <si>
    <t>EP-Carstyling Harald Gruber</t>
  </si>
  <si>
    <t>+436476600</t>
  </si>
  <si>
    <t>99466360</t>
  </si>
  <si>
    <t xml:space="preserve">Autohaus Josef Mersche </t>
  </si>
  <si>
    <t>Tautenhayngasse 22</t>
  </si>
  <si>
    <t>99466365</t>
  </si>
  <si>
    <t>Mistelbach an der Zaya</t>
  </si>
  <si>
    <t xml:space="preserve">WEISWO Automobilwerkstatt OG </t>
  </si>
  <si>
    <t>office@weiswo.at</t>
  </si>
  <si>
    <t>02572/20786</t>
  </si>
  <si>
    <t>99466568</t>
  </si>
  <si>
    <t>Lockenhaus Hochstrass</t>
  </si>
  <si>
    <t xml:space="preserve">Michael Weber </t>
  </si>
  <si>
    <t>Hauptstraße 44</t>
  </si>
  <si>
    <t>hyundai@kfz-weber.at</t>
  </si>
  <si>
    <t>02616/2256</t>
  </si>
  <si>
    <t>99466706</t>
  </si>
  <si>
    <t>POPP Reinhard Karl Die Meisterwerkstatt</t>
  </si>
  <si>
    <t>Dürnkruterstraße 57</t>
  </si>
  <si>
    <t>office@werkstatt-popp.at</t>
  </si>
  <si>
    <t>0253220600</t>
  </si>
  <si>
    <t>99466716</t>
  </si>
  <si>
    <t>Autoservice Wien GmbH Lagermax</t>
  </si>
  <si>
    <t>Seitenhafenstraße 15</t>
  </si>
  <si>
    <t>01/7203075</t>
  </si>
  <si>
    <t>99466726</t>
  </si>
  <si>
    <t>Jürgen Höfler KFZ-Technik</t>
  </si>
  <si>
    <t>Tulwitzviertel 1</t>
  </si>
  <si>
    <t>99466727</t>
  </si>
  <si>
    <t>A&amp;U KFZ Technik GmbH Andreas Wagrandl</t>
  </si>
  <si>
    <t>Schönburgstraße 7</t>
  </si>
  <si>
    <t>01/2161999</t>
  </si>
  <si>
    <t>99466746</t>
  </si>
  <si>
    <t>Puch</t>
  </si>
  <si>
    <t>KFZ-Meister Betrieb GIMPL Anton</t>
  </si>
  <si>
    <t>Staudenführerweg 790</t>
  </si>
  <si>
    <t>anton.gimpl@gmx.at</t>
  </si>
  <si>
    <t>0664/5428654</t>
  </si>
  <si>
    <t>99466768</t>
  </si>
  <si>
    <t>Taxi Förg e.U. Förg Walter Christoph jun.</t>
  </si>
  <si>
    <t>Tiroler Straße 39</t>
  </si>
  <si>
    <t>info@foerg.at</t>
  </si>
  <si>
    <t>0664/8222324</t>
  </si>
  <si>
    <t>99466770</t>
  </si>
  <si>
    <t>Heinrich Dreiblmeier KFZ-HeiDrei</t>
  </si>
  <si>
    <t>Helpfau 50</t>
  </si>
  <si>
    <t>kfz-heidrei@gmx.at</t>
  </si>
  <si>
    <t>07724/45100</t>
  </si>
  <si>
    <t>99466858</t>
  </si>
  <si>
    <t>HD Car KG Kfz- u. Karosseriebautechnik</t>
  </si>
  <si>
    <t>Mosetiggasse 1A/0, 9-10</t>
  </si>
  <si>
    <t>hdcarkg@gmail.com</t>
  </si>
  <si>
    <t>0664/2004541</t>
  </si>
  <si>
    <t>99466884</t>
  </si>
  <si>
    <t>Denzel - Unterberger GmbH &amp; Co KG Autowelt Unterberger Telfs</t>
  </si>
  <si>
    <t>Wildauweg 1</t>
  </si>
  <si>
    <t>info@denzel-unterberger.cc</t>
  </si>
  <si>
    <t>0537264500-0</t>
  </si>
  <si>
    <t>99466932</t>
  </si>
  <si>
    <t>KTM Flagshipstore WIESING - KINI -</t>
  </si>
  <si>
    <t>Larchwald 360</t>
  </si>
  <si>
    <t>6210</t>
  </si>
  <si>
    <t>stefan@kini.at</t>
  </si>
  <si>
    <t>05244/99870</t>
  </si>
  <si>
    <t>99466937</t>
  </si>
  <si>
    <t>Steegen</t>
  </si>
  <si>
    <t xml:space="preserve">Johann Pointner </t>
  </si>
  <si>
    <t>Ort an der Straße 3</t>
  </si>
  <si>
    <t>07276/2734</t>
  </si>
  <si>
    <t>99466984</t>
  </si>
  <si>
    <t>Christian Seidl GmbH Karosseriebau und Lackierung</t>
  </si>
  <si>
    <t>Zaunweg 18</t>
  </si>
  <si>
    <t>office@karosserie-seidl.at</t>
  </si>
  <si>
    <t>0662 852285</t>
  </si>
  <si>
    <t>99466985</t>
  </si>
  <si>
    <t xml:space="preserve">ARBÖ Bundesorganisation </t>
  </si>
  <si>
    <t>Johann-Böhm-Platz 1</t>
  </si>
  <si>
    <t>01/89121</t>
  </si>
  <si>
    <t>99466999</t>
  </si>
  <si>
    <t>TB Wrap Performance Thomas Berger</t>
  </si>
  <si>
    <t>Rehberger Hauptstraße 29</t>
  </si>
  <si>
    <t>0664/5163485</t>
  </si>
  <si>
    <t>99467006</t>
  </si>
  <si>
    <t>Kfz-Name Alakara Ufuk</t>
  </si>
  <si>
    <t>Handelsstraße 3-5/12</t>
  </si>
  <si>
    <t>office@kfz-name.at</t>
  </si>
  <si>
    <t>0699/17190250</t>
  </si>
  <si>
    <t>99467031</t>
  </si>
  <si>
    <t>Hofstetten-Grünau</t>
  </si>
  <si>
    <t xml:space="preserve">Bauer GmbH </t>
  </si>
  <si>
    <t>Gewerbepark Kammerhof 5 - 7</t>
  </si>
  <si>
    <t>rechnung@bauer-energie.at</t>
  </si>
  <si>
    <t>99467065</t>
  </si>
  <si>
    <t>Göstling an der Ybbs</t>
  </si>
  <si>
    <t xml:space="preserve">Rottner Ing. Rudolf </t>
  </si>
  <si>
    <t>Stixenlehen 109</t>
  </si>
  <si>
    <t>99467095</t>
  </si>
  <si>
    <t>Magna Powertrain Engineering Center Steyr GmbH &amp; Co KG</t>
  </si>
  <si>
    <t>Steyrer Straße 32</t>
  </si>
  <si>
    <t>07435/5010</t>
  </si>
  <si>
    <t>99467107</t>
  </si>
  <si>
    <t>Trausdorf</t>
  </si>
  <si>
    <t>Thomas Drabits Kfz - Werkstätte</t>
  </si>
  <si>
    <t>Betriebsgebiet Hutweide 4-5</t>
  </si>
  <si>
    <t>7061</t>
  </si>
  <si>
    <t>office@kfz-drabits.com</t>
  </si>
  <si>
    <t>06641948889</t>
  </si>
  <si>
    <t>99467159</t>
  </si>
  <si>
    <t xml:space="preserve">Unterberger Automobile GmbH &amp; Co KG </t>
  </si>
  <si>
    <t>Stiglingen 75</t>
  </si>
  <si>
    <t>05572/23286</t>
  </si>
  <si>
    <t>99467220</t>
  </si>
  <si>
    <t>Sulz</t>
  </si>
  <si>
    <t xml:space="preserve">Aleksandar Spasojevic </t>
  </si>
  <si>
    <t>Austraße 20</t>
  </si>
  <si>
    <t>kfz-alexandar@hotmail.com</t>
  </si>
  <si>
    <t>0676/5504356</t>
  </si>
  <si>
    <t>99467236</t>
  </si>
  <si>
    <t>Franz Faist Autohandel Service u. Reifen</t>
  </si>
  <si>
    <t>Ebersdorf 64a</t>
  </si>
  <si>
    <t>+43 3115 41074</t>
  </si>
  <si>
    <t>99467237</t>
  </si>
  <si>
    <t xml:space="preserve">Michael Feichtinger </t>
  </si>
  <si>
    <t>Wallensham 46</t>
  </si>
  <si>
    <t>99467238</t>
  </si>
  <si>
    <t xml:space="preserve">Hazet Bauunternehmung GmbH </t>
  </si>
  <si>
    <t>Oberlaaer Straße 276</t>
  </si>
  <si>
    <t>office@hazet.at</t>
  </si>
  <si>
    <t>01599460</t>
  </si>
  <si>
    <t>99467265</t>
  </si>
  <si>
    <t>MiGa Fahrzeugtechnik Michael Gampfer</t>
  </si>
  <si>
    <t>Siggerwiesen 32a</t>
  </si>
  <si>
    <t>office@auvite.com</t>
  </si>
  <si>
    <t>0664/4299081</t>
  </si>
  <si>
    <t>99467349</t>
  </si>
  <si>
    <t>Kurvenwetzer Leoben Oliver Markus Winterer</t>
  </si>
  <si>
    <t>Ferdinand-Hanusch-Straße 19</t>
  </si>
  <si>
    <t>office@kurvenwetzer-leoben.at</t>
  </si>
  <si>
    <t>0650/5281458</t>
  </si>
  <si>
    <t>99467447</t>
  </si>
  <si>
    <t xml:space="preserve">H. Wolf GmbH </t>
  </si>
  <si>
    <t>Die Spinnerei 31</t>
  </si>
  <si>
    <t>office@gwolf-dach.at</t>
  </si>
  <si>
    <t>0660 1241422</t>
  </si>
  <si>
    <t>99467476</t>
  </si>
  <si>
    <t>Robert Döberl Tankstelle</t>
  </si>
  <si>
    <t>Horner Straße 33</t>
  </si>
  <si>
    <t>2095</t>
  </si>
  <si>
    <t>99467509</t>
  </si>
  <si>
    <t xml:space="preserve">Bojan Jankovic </t>
  </si>
  <si>
    <t>Leo Mathauser Gasse 64</t>
  </si>
  <si>
    <t>autocentrum@live.at</t>
  </si>
  <si>
    <t>0664 5038133</t>
  </si>
  <si>
    <t>99467537</t>
  </si>
  <si>
    <t xml:space="preserve">CS Autohaus Baden GmbH </t>
  </si>
  <si>
    <t>Waltersdorferstrasse 8-10</t>
  </si>
  <si>
    <t>0664/1501551</t>
  </si>
  <si>
    <t>99467548</t>
  </si>
  <si>
    <t xml:space="preserve">Manfred Nierer </t>
  </si>
  <si>
    <t>Grazer Straße 116</t>
  </si>
  <si>
    <t>03852 / 258313</t>
  </si>
  <si>
    <t>99467579</t>
  </si>
  <si>
    <t>Gerald Josef Absenger Mobile Servicestation</t>
  </si>
  <si>
    <t>Empersdorfberg 21</t>
  </si>
  <si>
    <t>gerald.absenger@aon.at</t>
  </si>
  <si>
    <t>03134/2070</t>
  </si>
  <si>
    <t>99467580</t>
  </si>
  <si>
    <t>St. Peter</t>
  </si>
  <si>
    <t>Fraiß OG Patrik Fraiß</t>
  </si>
  <si>
    <t>office@busse-fraiss.at</t>
  </si>
  <si>
    <t>03842 22039</t>
  </si>
  <si>
    <t>99467589</t>
  </si>
  <si>
    <t>01 / 8131225</t>
  </si>
  <si>
    <t>99467639</t>
  </si>
  <si>
    <t>Arandca GmbH Inh. Ayman Hammoud</t>
  </si>
  <si>
    <t>Fuhrgasse 30, Halle 1</t>
  </si>
  <si>
    <t>99467646</t>
  </si>
  <si>
    <t>KFZ Leymüller Felix Leymüller</t>
  </si>
  <si>
    <t>Grabenmühle 28</t>
  </si>
  <si>
    <t>felix@kfz-leymueller.at</t>
  </si>
  <si>
    <t>0664/3389634</t>
  </si>
  <si>
    <t>99467697</t>
  </si>
  <si>
    <t>Ludweis-Aigen</t>
  </si>
  <si>
    <t xml:space="preserve">Franz Rieder </t>
  </si>
  <si>
    <t>Radl (Werkstatt) 1</t>
  </si>
  <si>
    <t>3814</t>
  </si>
  <si>
    <t>99467816</t>
  </si>
  <si>
    <t>Oberaqrnsdorf</t>
  </si>
  <si>
    <t>Markus Hubmaier KFZ-Service</t>
  </si>
  <si>
    <t>Oberarnsdorf 56</t>
  </si>
  <si>
    <t>3621</t>
  </si>
  <si>
    <t>markus.hubmaier@wavenet.at</t>
  </si>
  <si>
    <t>0676/5259357</t>
  </si>
  <si>
    <t>99467839</t>
  </si>
  <si>
    <t>Waltersdorf bei Staatz</t>
  </si>
  <si>
    <t xml:space="preserve">Christian Böck </t>
  </si>
  <si>
    <t>Bründlweg 3</t>
  </si>
  <si>
    <t>chrboeck102@gmail.com</t>
  </si>
  <si>
    <t>0664 3841656</t>
  </si>
  <si>
    <t>99467842</t>
  </si>
  <si>
    <t xml:space="preserve">KFZ Patrick Hofer GmbH </t>
  </si>
  <si>
    <t>Industriestrasse 17a</t>
  </si>
  <si>
    <t>office@kph.co.at</t>
  </si>
  <si>
    <t>0664/3654425</t>
  </si>
  <si>
    <t>99467843</t>
  </si>
  <si>
    <t>Kleiz</t>
  </si>
  <si>
    <t>Maillet Günter KFZ Meisterbetrieb</t>
  </si>
  <si>
    <t>Kleinsemmering 60</t>
  </si>
  <si>
    <t>0664/4342693</t>
  </si>
  <si>
    <t>99467880</t>
  </si>
  <si>
    <t xml:space="preserve">Mani's Boxenstopp e.U. </t>
  </si>
  <si>
    <t>Triesterstraße 25</t>
  </si>
  <si>
    <t>0676/7272996</t>
  </si>
  <si>
    <t>99467884</t>
  </si>
  <si>
    <t xml:space="preserve">Martin Wölfleder GmbH </t>
  </si>
  <si>
    <t>Peßlerstraße 2</t>
  </si>
  <si>
    <t>martin.woelfleder@autohaus.at</t>
  </si>
  <si>
    <t>07764/7431</t>
  </si>
  <si>
    <t>99467901</t>
  </si>
  <si>
    <t>Oberneukirchen</t>
  </si>
  <si>
    <t>Autohaus Pramer e.U. Inh. Karl Pramer</t>
  </si>
  <si>
    <t>Waxenberger Straße 25</t>
  </si>
  <si>
    <t>4181</t>
  </si>
  <si>
    <t>07212/7010</t>
  </si>
  <si>
    <t>99467918</t>
  </si>
  <si>
    <t>Neudorf im Weinviertel</t>
  </si>
  <si>
    <t>Christian Lippert KFZ Tuning Lippert</t>
  </si>
  <si>
    <t>2135</t>
  </si>
  <si>
    <t>ktl@nanet.at</t>
  </si>
  <si>
    <t>069981344722</t>
  </si>
  <si>
    <t>99467969</t>
  </si>
  <si>
    <t>Weissenbach/Triesting</t>
  </si>
  <si>
    <t xml:space="preserve">Hubert Lechner </t>
  </si>
  <si>
    <t>Hainfelder Straße 1</t>
  </si>
  <si>
    <t>2564</t>
  </si>
  <si>
    <t>hulech@aol.com</t>
  </si>
  <si>
    <t>0676/6360170</t>
  </si>
  <si>
    <t>99467986</t>
  </si>
  <si>
    <t>Lingl Gesellschat m.b.H. Autohaus</t>
  </si>
  <si>
    <t>Falkenstein 64a</t>
  </si>
  <si>
    <t>office@autohauslingl.at</t>
  </si>
  <si>
    <t>031732227-0</t>
  </si>
  <si>
    <t>99468011</t>
  </si>
  <si>
    <t xml:space="preserve">KFZ Lobnig GmbH </t>
  </si>
  <si>
    <t>Umfahrungsstraße 29</t>
  </si>
  <si>
    <t>office@lobnig.at</t>
  </si>
  <si>
    <t>+4342323171</t>
  </si>
  <si>
    <t>99468085</t>
  </si>
  <si>
    <t>Christian Steinwender KFZ Steinwender</t>
  </si>
  <si>
    <t>Fernitzer Straße 1</t>
  </si>
  <si>
    <t>steinwender.ch@gmail.com</t>
  </si>
  <si>
    <t>0650/7130049</t>
  </si>
  <si>
    <t>99468095</t>
  </si>
  <si>
    <t xml:space="preserve">Stefanac Darko e.U. </t>
  </si>
  <si>
    <t>Brünner Straße 31</t>
  </si>
  <si>
    <t>kfz.stefanac@gmail.com</t>
  </si>
  <si>
    <t>+4369910148032</t>
  </si>
  <si>
    <t>99468134</t>
  </si>
  <si>
    <t>KFZ-Diebetsberger GmbH Ing. Markus Diebetsberger</t>
  </si>
  <si>
    <t>Kahlberg 5</t>
  </si>
  <si>
    <t>info@kfz-diebetsberger.at</t>
  </si>
  <si>
    <t>07717-20075</t>
  </si>
  <si>
    <t>99468179</t>
  </si>
  <si>
    <t xml:space="preserve">Auto Predi Freie Werkstatt GmbH </t>
  </si>
  <si>
    <t>Bruggerstraße 40</t>
  </si>
  <si>
    <t>auto@auto-predi.at</t>
  </si>
  <si>
    <t>05578/7719-90</t>
  </si>
  <si>
    <t>99468203</t>
  </si>
  <si>
    <t>Sie Spinnerei 31</t>
  </si>
  <si>
    <t>helmut@wolf-dach.at</t>
  </si>
  <si>
    <t>0699/10783043</t>
  </si>
  <si>
    <t>99468260</t>
  </si>
  <si>
    <t xml:space="preserve">KFZ-Technik Rossmann OG </t>
  </si>
  <si>
    <t>Perlsdorf 105</t>
  </si>
  <si>
    <t>+436645030304</t>
  </si>
  <si>
    <t>99468261</t>
  </si>
  <si>
    <t>Werndorf</t>
  </si>
  <si>
    <t xml:space="preserve">PEICHER US-Cars GmbH </t>
  </si>
  <si>
    <t>Mühlweg 54</t>
  </si>
  <si>
    <t>8402</t>
  </si>
  <si>
    <t>99468384</t>
  </si>
  <si>
    <t>Edwin Bosch KFZ Werkstätte</t>
  </si>
  <si>
    <t>Leo-Mathauser-Gasse 14</t>
  </si>
  <si>
    <t>info@kfz-bosch.at</t>
  </si>
  <si>
    <t>01/699 39 14</t>
  </si>
  <si>
    <t>99468393</t>
  </si>
  <si>
    <t>Grill KG Kfz Werkstatt</t>
  </si>
  <si>
    <t>Grazer Straße 56</t>
  </si>
  <si>
    <t>wa@kfz-grill.at</t>
  </si>
  <si>
    <t>+43386223401261</t>
  </si>
  <si>
    <t>99468398</t>
  </si>
  <si>
    <t>Alfred Gersthofer Freds Bikeshop</t>
  </si>
  <si>
    <t>Ing. G. Fildanstraße 7</t>
  </si>
  <si>
    <t>fg@fredsbikeshop.at</t>
  </si>
  <si>
    <t>02624/55095</t>
  </si>
  <si>
    <t>99468420</t>
  </si>
  <si>
    <t>Novo Mesto</t>
  </si>
  <si>
    <t>Carglass Novo Mesto Avtosteklo d.o.o.</t>
  </si>
  <si>
    <t>Ljubljanska cesta 32</t>
  </si>
  <si>
    <t>8000</t>
  </si>
  <si>
    <t>zdenko.sinkec@carglass.si</t>
  </si>
  <si>
    <t>31595458</t>
  </si>
  <si>
    <t>99468423</t>
  </si>
  <si>
    <t>Ptuj</t>
  </si>
  <si>
    <t xml:space="preserve">Carglass Ptuj, Avtosteklo d.o.o. </t>
  </si>
  <si>
    <t>Rajspova ulica 22</t>
  </si>
  <si>
    <t>2250</t>
  </si>
  <si>
    <t>51303903</t>
  </si>
  <si>
    <t>99468431</t>
  </si>
  <si>
    <t xml:space="preserve">Adi's KFZ-Elektrik &amp; Technik </t>
  </si>
  <si>
    <t>99468483</t>
  </si>
  <si>
    <t>Regina Otschonsek Kugelkopf Anhängerkupplungen</t>
  </si>
  <si>
    <t>Neusarlinger Ring 23</t>
  </si>
  <si>
    <t>buero@kugelkopf.at</t>
  </si>
  <si>
    <t>0664/3515307</t>
  </si>
  <si>
    <t>99468590</t>
  </si>
  <si>
    <t xml:space="preserve">Automobile Gföhler GmbH </t>
  </si>
  <si>
    <t>Frankenburger Straße 25</t>
  </si>
  <si>
    <t>07682/2103</t>
  </si>
  <si>
    <t>99468593</t>
  </si>
  <si>
    <t xml:space="preserve">AV Mechatronik </t>
  </si>
  <si>
    <t>office@kfz-vinci.com</t>
  </si>
  <si>
    <t>0650/8771682</t>
  </si>
  <si>
    <t>99468638</t>
  </si>
  <si>
    <t>Erlfeld 22</t>
  </si>
  <si>
    <t>kfz.thaler@sbg.at</t>
  </si>
  <si>
    <t>06243/3303</t>
  </si>
  <si>
    <t>99468671</t>
  </si>
  <si>
    <t>Trofaiiach</t>
  </si>
  <si>
    <t xml:space="preserve">KFZ Zink </t>
  </si>
  <si>
    <t>Gewerbepark Nord 2</t>
  </si>
  <si>
    <t>kfz-zink@gmx.at</t>
  </si>
  <si>
    <t>0650/9263392</t>
  </si>
  <si>
    <t>99468703</t>
  </si>
  <si>
    <t xml:space="preserve">Franz Spörk </t>
  </si>
  <si>
    <t>Gossendorf 197</t>
  </si>
  <si>
    <t>0664/1660634</t>
  </si>
  <si>
    <t>99468721</t>
  </si>
  <si>
    <t xml:space="preserve">Richard Schulz </t>
  </si>
  <si>
    <t>Rugierstraße 6</t>
  </si>
  <si>
    <t>ricard.schulz@gmx.at</t>
  </si>
  <si>
    <t>06769002250</t>
  </si>
  <si>
    <t>99468771</t>
  </si>
  <si>
    <t>Tiefgraben</t>
  </si>
  <si>
    <t>Bert's Carage GmbH Robert Buchschartner</t>
  </si>
  <si>
    <t>Thalgaustraße 38</t>
  </si>
  <si>
    <t>office@carage.at</t>
  </si>
  <si>
    <t>0660 / 5285081</t>
  </si>
  <si>
    <t>99468858</t>
  </si>
  <si>
    <t>Resch Kfz Service &amp; Reparatur Inh. Thomas Resch</t>
  </si>
  <si>
    <t>Selzergasse 38</t>
  </si>
  <si>
    <t>+430043699144...</t>
  </si>
  <si>
    <t>99468861</t>
  </si>
  <si>
    <t xml:space="preserve">Green County Motorcycles GmbH </t>
  </si>
  <si>
    <t>Viertelfeistritz 46</t>
  </si>
  <si>
    <t>office@gcmc.at</t>
  </si>
  <si>
    <t>0676 / 9670620</t>
  </si>
  <si>
    <t>99468940</t>
  </si>
  <si>
    <t>Kfz Kopper Service-Reparatur-Aufbereitung</t>
  </si>
  <si>
    <t>Gesäusestraße 18</t>
  </si>
  <si>
    <t>99468996</t>
  </si>
  <si>
    <t xml:space="preserve">KING OF CARS GmbH </t>
  </si>
  <si>
    <t>Badener Straße 27</t>
  </si>
  <si>
    <t>office@kingofcars.at</t>
  </si>
  <si>
    <t>0699 / 11304660</t>
  </si>
  <si>
    <t>99469011</t>
  </si>
  <si>
    <t xml:space="preserve">KFZ-Meisterbetrieb Artner </t>
  </si>
  <si>
    <t>Wiener Neustaedter Strasse 54-56</t>
  </si>
  <si>
    <t>kfz.artner@gmail.com</t>
  </si>
  <si>
    <t>+436766335598</t>
  </si>
  <si>
    <t>99469013</t>
  </si>
  <si>
    <t>Glaeser Florian Michael KFZ-Fachbetrieb</t>
  </si>
  <si>
    <t>Josef-Österreicher-Gasse 45A</t>
  </si>
  <si>
    <t>florian.glaeser@gmx.at</t>
  </si>
  <si>
    <t>01/8029698</t>
  </si>
  <si>
    <t>99469037</t>
  </si>
  <si>
    <t>Wr. Neudorf</t>
  </si>
  <si>
    <t>Carpaint Lackschadenreparatur GmbH Mathias Kremser</t>
  </si>
  <si>
    <t>Triesterstraße 19</t>
  </si>
  <si>
    <t>Buchhaltung@carpaint.at</t>
  </si>
  <si>
    <t>02236 / 677104</t>
  </si>
  <si>
    <t>99469051</t>
  </si>
  <si>
    <t xml:space="preserve">Florian Waschulin </t>
  </si>
  <si>
    <t>Sandfeld 11L</t>
  </si>
  <si>
    <t>f.waschulin@gmx.at</t>
  </si>
  <si>
    <t>0664 5348038</t>
  </si>
  <si>
    <t>99469059</t>
  </si>
  <si>
    <t xml:space="preserve">20ers-Werkstatt GmbH </t>
  </si>
  <si>
    <t>Enzersfelder Straße 33</t>
  </si>
  <si>
    <t>guenter.zwanzinger@20ers-werkstatt.at</t>
  </si>
  <si>
    <t>06646592653</t>
  </si>
  <si>
    <t>99469091</t>
  </si>
  <si>
    <t>Hasan Burzic KFZ Service Burza</t>
  </si>
  <si>
    <t>Adlergasse 42b</t>
  </si>
  <si>
    <t>burza@live.at</t>
  </si>
  <si>
    <t>0664 1623815</t>
  </si>
  <si>
    <t>99469092</t>
  </si>
  <si>
    <t xml:space="preserve">Fatih Can e.U </t>
  </si>
  <si>
    <t>info@can.co.at</t>
  </si>
  <si>
    <t>0699 13161111</t>
  </si>
  <si>
    <t>99469098</t>
  </si>
  <si>
    <t xml:space="preserve">Auto Kucher GmbH </t>
  </si>
  <si>
    <t>Mühlgangweg 2</t>
  </si>
  <si>
    <t>office@autokuxcher.at</t>
  </si>
  <si>
    <t>04352/54050</t>
  </si>
  <si>
    <t>99469134</t>
  </si>
  <si>
    <t>Goessendorf</t>
  </si>
  <si>
    <t xml:space="preserve">Kfz Krisper GmbH </t>
  </si>
  <si>
    <t>Bundesstraße 248</t>
  </si>
  <si>
    <t>mail@kfz-krisper.at</t>
  </si>
  <si>
    <t>99469198</t>
  </si>
  <si>
    <t>Großarl</t>
  </si>
  <si>
    <t xml:space="preserve">Viehhauser Kfz GmbH &amp; Co KG </t>
  </si>
  <si>
    <t>5611</t>
  </si>
  <si>
    <t>office@viehhauser-kfz.at</t>
  </si>
  <si>
    <t>99469199</t>
  </si>
  <si>
    <t>Neumarkt (Stmk)</t>
  </si>
  <si>
    <t xml:space="preserve">Bernhard Walzer GmbH </t>
  </si>
  <si>
    <t>Wiener Straße 22</t>
  </si>
  <si>
    <t>99469200</t>
  </si>
  <si>
    <t>Lechaschau</t>
  </si>
  <si>
    <t>Lechtaler Straße 37</t>
  </si>
  <si>
    <t>pz.reutte@arboe.at</t>
  </si>
  <si>
    <t>99469201</t>
  </si>
  <si>
    <t>Stegersbach</t>
  </si>
  <si>
    <t xml:space="preserve">Mandler GmbH </t>
  </si>
  <si>
    <t>Wiener Straße 3</t>
  </si>
  <si>
    <t>7551</t>
  </si>
  <si>
    <t>office@mandler.at</t>
  </si>
  <si>
    <t>99469205</t>
  </si>
  <si>
    <t>Hetzendorf</t>
  </si>
  <si>
    <t>Autohaus Huber Inh. Peter Konrad</t>
  </si>
  <si>
    <t>Bundesstraße 7</t>
  </si>
  <si>
    <t>office@huber-auto.at</t>
  </si>
  <si>
    <t>99469209</t>
  </si>
  <si>
    <t xml:space="preserve">KFZ-Kafender GmbH </t>
  </si>
  <si>
    <t>kfz-kafender@gmx.at</t>
  </si>
  <si>
    <t>07229/7853289</t>
  </si>
  <si>
    <t>99469219</t>
  </si>
  <si>
    <t xml:space="preserve">ZATEC Automotive </t>
  </si>
  <si>
    <t>Riegersburg 202</t>
  </si>
  <si>
    <t>e.zangl@gmx.at</t>
  </si>
  <si>
    <t>99469221</t>
  </si>
  <si>
    <t>Südautobahnstraße 3</t>
  </si>
  <si>
    <t>buchhaltung@auto-hösch.at</t>
  </si>
  <si>
    <t>02252/259223-47</t>
  </si>
  <si>
    <t>99469230</t>
  </si>
  <si>
    <t xml:space="preserve">KFZ Hollweger Josef </t>
  </si>
  <si>
    <t>Wasserfallstraße 217</t>
  </si>
  <si>
    <t>0664/5262292</t>
  </si>
  <si>
    <t>99469231</t>
  </si>
  <si>
    <t xml:space="preserve">Rauch Mario </t>
  </si>
  <si>
    <t>Rapottenstein 78</t>
  </si>
  <si>
    <t>0650/6821581</t>
  </si>
  <si>
    <t>99469249</t>
  </si>
  <si>
    <t xml:space="preserve">Zemsauer e.U. </t>
  </si>
  <si>
    <t>Schweizersberg 150</t>
  </si>
  <si>
    <t>07562/7509</t>
  </si>
  <si>
    <t>99469253</t>
  </si>
  <si>
    <t xml:space="preserve">Sert Airtrans Partner KG </t>
  </si>
  <si>
    <t>Puchsbaumgasse 42</t>
  </si>
  <si>
    <t>bille87@hotmail.com</t>
  </si>
  <si>
    <t>06644681364</t>
  </si>
  <si>
    <t>99469369</t>
  </si>
  <si>
    <t>Puch b.Hallein</t>
  </si>
  <si>
    <t xml:space="preserve">H.M.A. GmbH </t>
  </si>
  <si>
    <t>Vollererhofstraße 45</t>
  </si>
  <si>
    <t>06245/73998</t>
  </si>
  <si>
    <t>99469371</t>
  </si>
  <si>
    <t>Profi Reifen und Autoservice 3056 FB Gröbming</t>
  </si>
  <si>
    <t>Hauptstraße 536</t>
  </si>
  <si>
    <t>groebming@profi-reifen.at</t>
  </si>
  <si>
    <t>0368522369</t>
  </si>
  <si>
    <t>99469372</t>
  </si>
  <si>
    <t>DI A. Winkler &amp; Co Baugesellschaft m.b.H.</t>
  </si>
  <si>
    <t>Futterknechtgasse 111</t>
  </si>
  <si>
    <t>er-rechnung@a-winkler.at</t>
  </si>
  <si>
    <t>015877463</t>
  </si>
  <si>
    <t>99469373</t>
  </si>
  <si>
    <t>Wilhering</t>
  </si>
  <si>
    <t>Kfz Technik Flachs Ing. Reinhard Flachs</t>
  </si>
  <si>
    <t>Gaferlweg 2</t>
  </si>
  <si>
    <t>4073</t>
  </si>
  <si>
    <t>reinhard.flachs@aon.at</t>
  </si>
  <si>
    <t>0664 / 2550054</t>
  </si>
  <si>
    <t>99469388</t>
  </si>
  <si>
    <t>Sahin Auto Spengler GmbH Sahin Ibrahim Halil</t>
  </si>
  <si>
    <t>Wiener Straße 9</t>
  </si>
  <si>
    <t>kfz_sahin@hotmail.com</t>
  </si>
  <si>
    <t>02282 / 30357</t>
  </si>
  <si>
    <t>99469442</t>
  </si>
  <si>
    <t xml:space="preserve">PICHLER &amp; PARTNER Auto GmbH </t>
  </si>
  <si>
    <t>Lärchenweg 2 - 4</t>
  </si>
  <si>
    <t>lager@auto-weiz.at</t>
  </si>
  <si>
    <t>03317 / 267666</t>
  </si>
  <si>
    <t>99469486</t>
  </si>
  <si>
    <t xml:space="preserve">Flori GmbH </t>
  </si>
  <si>
    <t>Froschaugasse 2</t>
  </si>
  <si>
    <t>office@flori-gmbh.at</t>
  </si>
  <si>
    <t>06645330324</t>
  </si>
  <si>
    <t>99469496</t>
  </si>
  <si>
    <t>M.P.J. Automobile GmbH Ismet Junuzovic</t>
  </si>
  <si>
    <t>Bahnhofstraße 28</t>
  </si>
  <si>
    <t>07746/28510</t>
  </si>
  <si>
    <t>99469509</t>
  </si>
  <si>
    <t>Fahrzeugtechnik &amp; Karosserie Georg Schauer</t>
  </si>
  <si>
    <t>Ysperstrasse 4</t>
  </si>
  <si>
    <t>0664/6442776</t>
  </si>
  <si>
    <t>99469528</t>
  </si>
  <si>
    <t xml:space="preserve">Al-Bahloul Kfz Handel </t>
  </si>
  <si>
    <t>Floridusgasse 38</t>
  </si>
  <si>
    <t>yousof_bahloul@gmx.at</t>
  </si>
  <si>
    <t>0664 / 7975044</t>
  </si>
  <si>
    <t>99469534</t>
  </si>
  <si>
    <t>Autolackbox GmbH Monika Haldenwang</t>
  </si>
  <si>
    <t>Konstantingasse 4</t>
  </si>
  <si>
    <t>office@autolackbox.at</t>
  </si>
  <si>
    <t>01/9903387</t>
  </si>
  <si>
    <t>99469535</t>
  </si>
  <si>
    <t>M&amp;N Mietwagen KG Ion Mihaescu</t>
  </si>
  <si>
    <t>Inzersdorfer Straße 18</t>
  </si>
  <si>
    <t>mn.mietwagen2018@gmail.com</t>
  </si>
  <si>
    <t>0699/11111235</t>
  </si>
  <si>
    <t>99469570</t>
  </si>
  <si>
    <t xml:space="preserve">Leitner Fladnitz GmbH </t>
  </si>
  <si>
    <t>Schrems 3</t>
  </si>
  <si>
    <t>office@leitner-fladnitz.at</t>
  </si>
  <si>
    <t>0317 / 96132</t>
  </si>
  <si>
    <t>99469577</t>
  </si>
  <si>
    <t>Kleinsierndorf</t>
  </si>
  <si>
    <t xml:space="preserve">Lentner Hermann </t>
  </si>
  <si>
    <t>Kleinsierndorf 25</t>
  </si>
  <si>
    <t>2033</t>
  </si>
  <si>
    <t>lentnerhermann1@gmail.com</t>
  </si>
  <si>
    <t>0664 / 8622584</t>
  </si>
  <si>
    <t>99469624</t>
  </si>
  <si>
    <t xml:space="preserve">ÖAMTC - Salzburg Nord </t>
  </si>
  <si>
    <t>Vogelweiderstraße 63</t>
  </si>
  <si>
    <t>salzburgnord@oeamtc.at</t>
  </si>
  <si>
    <t>0662871100</t>
  </si>
  <si>
    <t>99469664</t>
  </si>
  <si>
    <t xml:space="preserve">STIX Handels Ges.m.b.H. </t>
  </si>
  <si>
    <t>Opelplatz 1</t>
  </si>
  <si>
    <t>06502060506</t>
  </si>
  <si>
    <t>99469681</t>
  </si>
  <si>
    <t xml:space="preserve">FENZ GmbH </t>
  </si>
  <si>
    <t>Thayapark 9</t>
  </si>
  <si>
    <t>office@jochenfenz.at</t>
  </si>
  <si>
    <t>02522 / 84037</t>
  </si>
  <si>
    <t>99469742</t>
  </si>
  <si>
    <t>Ilhan Polat KFZ Meisterbetrieb</t>
  </si>
  <si>
    <t>Dr. Josef Wenischgasse 34</t>
  </si>
  <si>
    <t>office@kfz-polat.at</t>
  </si>
  <si>
    <t>0650 7679857</t>
  </si>
  <si>
    <t>99469752</t>
  </si>
  <si>
    <t>Wilfried Fleischmann e. U. Reifen - Autoteile</t>
  </si>
  <si>
    <t>Inkustraße 20</t>
  </si>
  <si>
    <t>02243322200</t>
  </si>
  <si>
    <t>99469884</t>
  </si>
  <si>
    <t xml:space="preserve">Hasenöhrl GmbH </t>
  </si>
  <si>
    <t>Wagram 1/1</t>
  </si>
  <si>
    <t>4303</t>
  </si>
  <si>
    <t>rechnung@hasenoehrl.at</t>
  </si>
  <si>
    <t>0676 / 83767608</t>
  </si>
  <si>
    <t>99469896</t>
  </si>
  <si>
    <t xml:space="preserve">Hochstaffl Florian </t>
  </si>
  <si>
    <t>Mittersillerstraße 11</t>
  </si>
  <si>
    <t>h.florian@sbg.at</t>
  </si>
  <si>
    <t>0676 /844246605</t>
  </si>
  <si>
    <t>99469897</t>
  </si>
  <si>
    <t xml:space="preserve">Oldtaliener </t>
  </si>
  <si>
    <t>Liebensdorf 147a</t>
  </si>
  <si>
    <t>info@motore-italiano.com</t>
  </si>
  <si>
    <t>0664 /4466366</t>
  </si>
  <si>
    <t>99469917</t>
  </si>
  <si>
    <t xml:space="preserve">Ostermann Bernhard </t>
  </si>
  <si>
    <t>Mühlbachweg 40</t>
  </si>
  <si>
    <t>so@tirol.com</t>
  </si>
  <si>
    <t>0676 / 7042268</t>
  </si>
  <si>
    <t>99470000</t>
  </si>
  <si>
    <t xml:space="preserve">gm best motors KG </t>
  </si>
  <si>
    <t>Slamastraße 23/BT-B</t>
  </si>
  <si>
    <t>office@bestmotors.at</t>
  </si>
  <si>
    <t>0660 2223343</t>
  </si>
  <si>
    <t>99470007</t>
  </si>
  <si>
    <t xml:space="preserve">FINO KFZ Meisterwerkstatt </t>
  </si>
  <si>
    <t>Turracher Straße 7</t>
  </si>
  <si>
    <t>06769182626</t>
  </si>
  <si>
    <t>99470079</t>
  </si>
  <si>
    <t>GP-Performance Gerhard Paar</t>
  </si>
  <si>
    <t>Flattendorf 47</t>
  </si>
  <si>
    <t>office@gp-performance.at</t>
  </si>
  <si>
    <t>0676/7352991</t>
  </si>
  <si>
    <t>99470120</t>
  </si>
  <si>
    <t xml:space="preserve">Dlouhy GmbH </t>
  </si>
  <si>
    <t>Königstetter Straße 163A</t>
  </si>
  <si>
    <t>02272/6310042</t>
  </si>
  <si>
    <t>99470132</t>
  </si>
  <si>
    <t xml:space="preserve">KFZ Service Roland Gruber </t>
  </si>
  <si>
    <t>Rieding 38</t>
  </si>
  <si>
    <t>gerald.vallant@gmx.at</t>
  </si>
  <si>
    <t>06642276383</t>
  </si>
  <si>
    <t>99470182</t>
  </si>
  <si>
    <t xml:space="preserve">Promberger Autoreparatur GmbH </t>
  </si>
  <si>
    <t>Stoderstraße 181</t>
  </si>
  <si>
    <t>promberger.autorep@aon.at</t>
  </si>
  <si>
    <t>0368523675-0</t>
  </si>
  <si>
    <t>99470197</t>
  </si>
  <si>
    <t xml:space="preserve">Autohaus Ostermann GmbH </t>
  </si>
  <si>
    <t>Rautenweg 22</t>
  </si>
  <si>
    <t>office@autohaus-ostermann.com</t>
  </si>
  <si>
    <t>012591095</t>
  </si>
  <si>
    <t>99470239</t>
  </si>
  <si>
    <t xml:space="preserve">KFZ Breiner GmbH </t>
  </si>
  <si>
    <t>Johann Galler Straße 8</t>
  </si>
  <si>
    <t>office@breiner.at</t>
  </si>
  <si>
    <t>0699 / 11725494</t>
  </si>
  <si>
    <t>99470254</t>
  </si>
  <si>
    <t>KFZ-Neisser Inh. Michael Neisser</t>
  </si>
  <si>
    <t>kfz-neisser@aon.at</t>
  </si>
  <si>
    <t>0664/1028150</t>
  </si>
  <si>
    <t>99470272</t>
  </si>
  <si>
    <t>St. Barbara im Mürztal</t>
  </si>
  <si>
    <t>KFZ Technik Kobald Philip Kobald</t>
  </si>
  <si>
    <t>Dr. Bathelt-Siedlung 5</t>
  </si>
  <si>
    <t>8664</t>
  </si>
  <si>
    <t>postmaster@kfz-technik-kobald.at</t>
  </si>
  <si>
    <t>0681/20576620</t>
  </si>
  <si>
    <t>99470321</t>
  </si>
  <si>
    <t>KFZ Stockcar Service und Reparatur Gregor Stocker</t>
  </si>
  <si>
    <t>St. Georgen 53</t>
  </si>
  <si>
    <t>office@kfzstockcar.at</t>
  </si>
  <si>
    <t>03614/23420</t>
  </si>
  <si>
    <t>99470378</t>
  </si>
  <si>
    <t xml:space="preserve">Kinninger Karosserie GmbH </t>
  </si>
  <si>
    <t>Willendorfer Gasse 3</t>
  </si>
  <si>
    <t>office@kinninger.at</t>
  </si>
  <si>
    <t>+4318653322</t>
  </si>
  <si>
    <t>99470391</t>
  </si>
  <si>
    <t xml:space="preserve">AZ Logistik GmbH </t>
  </si>
  <si>
    <t>Peter-Mitterhofer-Gasse 29</t>
  </si>
  <si>
    <t>info@azlogistik.at</t>
  </si>
  <si>
    <t>0463 418525</t>
  </si>
  <si>
    <t>99470400</t>
  </si>
  <si>
    <t xml:space="preserve">Erwin Griesbacher </t>
  </si>
  <si>
    <t>Feldbachstrasse 6</t>
  </si>
  <si>
    <t>0664/4720949</t>
  </si>
  <si>
    <t>99470403</t>
  </si>
  <si>
    <t xml:space="preserve">Autohaus Narowetz GmbH </t>
  </si>
  <si>
    <t>Pechhüttenbrunnengasse 4-10</t>
  </si>
  <si>
    <t>vw-audi.narowetz@autohaus.at</t>
  </si>
  <si>
    <t>02236/31335-0</t>
  </si>
  <si>
    <t>99470413</t>
  </si>
  <si>
    <t xml:space="preserve">Landespolizeidirektion Vorarlberg </t>
  </si>
  <si>
    <t>Bahnhofstraße 45</t>
  </si>
  <si>
    <t>+4359133807100</t>
  </si>
  <si>
    <t>99470426</t>
  </si>
  <si>
    <t xml:space="preserve">Markus Zeintl </t>
  </si>
  <si>
    <t>Eisenstraße 7</t>
  </si>
  <si>
    <t>zeintl.max@aon.at</t>
  </si>
  <si>
    <t>07229 / 80177</t>
  </si>
  <si>
    <t>99470462</t>
  </si>
  <si>
    <t xml:space="preserve">Siegfried Schernthaner </t>
  </si>
  <si>
    <t>Alte Poststraße 34</t>
  </si>
  <si>
    <t>0664/4326271</t>
  </si>
  <si>
    <t>99470467</t>
  </si>
  <si>
    <t>Yachtmobile 2000 - Reisemobile e.U. Inh. Rudlstorfer Mario</t>
  </si>
  <si>
    <t>Wieshof 67</t>
  </si>
  <si>
    <t>office@yachtmobile2000.com</t>
  </si>
  <si>
    <t>0664/88926342</t>
  </si>
  <si>
    <t>99470493</t>
  </si>
  <si>
    <t>WCP Willy´s Cars &amp; Parts Inh. Wilhelm Bauer</t>
  </si>
  <si>
    <t>Dr.-Guido-Salvagnini-Straße 2</t>
  </si>
  <si>
    <t>0699/19850112</t>
  </si>
  <si>
    <t>99470508</t>
  </si>
  <si>
    <t xml:space="preserve">Fahrzeugtechnik Steger </t>
  </si>
  <si>
    <t>Salzachstraße 8</t>
  </si>
  <si>
    <t>06547/20488</t>
  </si>
  <si>
    <t>99470516</t>
  </si>
  <si>
    <t>Schönleitner Roland KFZ Elektrik</t>
  </si>
  <si>
    <t>Markt 268/1</t>
  </si>
  <si>
    <t>0624420993</t>
  </si>
  <si>
    <t>99470544</t>
  </si>
  <si>
    <t>Dumitru Iuncu Kfz-Service</t>
  </si>
  <si>
    <t>Schweiglstraße 11</t>
  </si>
  <si>
    <t>0676/7928960</t>
  </si>
  <si>
    <t>99470546</t>
  </si>
  <si>
    <t>Pinggau</t>
  </si>
  <si>
    <t>Lang e.U. Inhaber Markus Lang</t>
  </si>
  <si>
    <t>Steinamangerstraße 24</t>
  </si>
  <si>
    <t>8243</t>
  </si>
  <si>
    <t>office@fordlang.at</t>
  </si>
  <si>
    <t>03339/23330</t>
  </si>
  <si>
    <t>99470559</t>
  </si>
  <si>
    <t>Öblarn</t>
  </si>
  <si>
    <t xml:space="preserve">SB Tankstelle Thomas Knerzl </t>
  </si>
  <si>
    <t>Ladesstrasse 712</t>
  </si>
  <si>
    <t>8960</t>
  </si>
  <si>
    <t>06641058891</t>
  </si>
  <si>
    <t>99470607</t>
  </si>
  <si>
    <t>Autohaus Patterer GmbH drive Patterer</t>
  </si>
  <si>
    <t>Villacher Straße 14</t>
  </si>
  <si>
    <t>04282/2319</t>
  </si>
  <si>
    <t>99470649</t>
  </si>
  <si>
    <t>Temper Classic Inh. Daniel Temper</t>
  </si>
  <si>
    <t>Wiener Straße 42-44</t>
  </si>
  <si>
    <t>0650/3008469</t>
  </si>
  <si>
    <t>99470697</t>
  </si>
  <si>
    <t>Gerhard Konrad KFZ-Technik</t>
  </si>
  <si>
    <t>Untere Masenbergstraße 225</t>
  </si>
  <si>
    <t>kfz-technik-konrad@gmx.at</t>
  </si>
  <si>
    <t>0664 5449868</t>
  </si>
  <si>
    <t>99470699</t>
  </si>
  <si>
    <t xml:space="preserve">Tam Motors GmbH </t>
  </si>
  <si>
    <t>Europastraße 80</t>
  </si>
  <si>
    <t>0676/4602914</t>
  </si>
  <si>
    <t>99470785</t>
  </si>
  <si>
    <t>Car Repair Fuchs Michael Fuchs</t>
  </si>
  <si>
    <t>Köstendorferstraße 10</t>
  </si>
  <si>
    <t>0676/9358721</t>
  </si>
  <si>
    <t>99470909</t>
  </si>
  <si>
    <t>Auto Eck Jegiasarjan Suren</t>
  </si>
  <si>
    <t>Ankershofenstraße 8</t>
  </si>
  <si>
    <t>0664/4444788</t>
  </si>
  <si>
    <t>99470989</t>
  </si>
  <si>
    <t xml:space="preserve">Ponez GmbH </t>
  </si>
  <si>
    <t>Landstraße 139</t>
  </si>
  <si>
    <t>02165/63399-9</t>
  </si>
  <si>
    <t>99471016</t>
  </si>
  <si>
    <t xml:space="preserve">A.K.A Trans- und KFZ GmbH </t>
  </si>
  <si>
    <t>0664/917164</t>
  </si>
  <si>
    <t>99471111</t>
  </si>
  <si>
    <t>Gerasdorf bei Wien</t>
  </si>
  <si>
    <t xml:space="preserve">Kamil Yalcnkaya e.U. </t>
  </si>
  <si>
    <t>Fuhrgasse 2-4, GI Top3</t>
  </si>
  <si>
    <t>0660/6419749</t>
  </si>
  <si>
    <t>99471113</t>
  </si>
  <si>
    <t>Alexander Jasek KFZ Jasek</t>
  </si>
  <si>
    <t>Rudolf-Diesel-Straße 3a</t>
  </si>
  <si>
    <t>+43699 20089720</t>
  </si>
  <si>
    <t>99471119</t>
  </si>
  <si>
    <t>Stefan Ströbitzer Gutmann-Innendienst</t>
  </si>
  <si>
    <t>Försterweg 18</t>
  </si>
  <si>
    <t>0676/844268651</t>
  </si>
  <si>
    <t>99471162</t>
  </si>
  <si>
    <t xml:space="preserve">AUTOKLINIK LCV KG </t>
  </si>
  <si>
    <t>Wiesengasse 11</t>
  </si>
  <si>
    <t>kfzautoklinik@gmail.com</t>
  </si>
  <si>
    <t>01890789415</t>
  </si>
  <si>
    <t>99471167</t>
  </si>
  <si>
    <t>easygoinc. GmbH Albin Zöchmann</t>
  </si>
  <si>
    <t>Reitschulgasse 3</t>
  </si>
  <si>
    <t>0664/5885239</t>
  </si>
  <si>
    <t>99471168</t>
  </si>
  <si>
    <t>Gewerbepark 14</t>
  </si>
  <si>
    <t>05262/65400-850</t>
  </si>
  <si>
    <t>99471195</t>
  </si>
  <si>
    <t>St. Georgen bei Grieskirchen</t>
  </si>
  <si>
    <t xml:space="preserve">Johann Nagl </t>
  </si>
  <si>
    <t>Tolleterau 22</t>
  </si>
  <si>
    <t>0664/3966997</t>
  </si>
  <si>
    <t>99471199</t>
  </si>
  <si>
    <t xml:space="preserve">TH KFZ Service KG </t>
  </si>
  <si>
    <t>Haböckgasse 1</t>
  </si>
  <si>
    <t>018901897</t>
  </si>
  <si>
    <t>99471264</t>
  </si>
  <si>
    <t>St. Nikola an der Donau</t>
  </si>
  <si>
    <t xml:space="preserve">Matthias Friesenecker </t>
  </si>
  <si>
    <t>St. Nikola 60</t>
  </si>
  <si>
    <t>4381</t>
  </si>
  <si>
    <t>0681/20833230</t>
  </si>
  <si>
    <t>99471307</t>
  </si>
  <si>
    <t>Windhaag bei Perg</t>
  </si>
  <si>
    <t>Perger Martin Kfz-Reparaturwerkstätte</t>
  </si>
  <si>
    <t>Altenburg 11</t>
  </si>
  <si>
    <t>4322</t>
  </si>
  <si>
    <t>0664/9500379</t>
  </si>
  <si>
    <t>99471315</t>
  </si>
  <si>
    <t>Seilergasse 8</t>
  </si>
  <si>
    <t>Invoice accounting@lucky-car.at</t>
  </si>
  <si>
    <t>0677/7995698</t>
  </si>
  <si>
    <t>99471384</t>
  </si>
  <si>
    <t xml:space="preserve">SD-Baron GmbH </t>
  </si>
  <si>
    <t>Klausenburger Straße 27/22</t>
  </si>
  <si>
    <t>99471444</t>
  </si>
  <si>
    <t>Dürnkrut</t>
  </si>
  <si>
    <t>Raiffeisen Lagerhaus Weinviertel Ost eGen</t>
  </si>
  <si>
    <t>Franz Holbein Straße 19</t>
  </si>
  <si>
    <t>2263</t>
  </si>
  <si>
    <t>99471461</t>
  </si>
  <si>
    <t>Großhart</t>
  </si>
  <si>
    <t>Arno Kurz KFZ &amp; Ersatzteilhandel</t>
  </si>
  <si>
    <t>Linzbüchl 72/2</t>
  </si>
  <si>
    <t>8271</t>
  </si>
  <si>
    <t>kurzarno@aon.at</t>
  </si>
  <si>
    <t>0664/2119392</t>
  </si>
  <si>
    <t>99471477</t>
  </si>
  <si>
    <t>Heiligenkreuz in Lafnitztal</t>
  </si>
  <si>
    <t xml:space="preserve">Transporte Medl GmbH </t>
  </si>
  <si>
    <t>Entlastungsstraße 1</t>
  </si>
  <si>
    <t>0332/54377</t>
  </si>
  <si>
    <t>99471532</t>
  </si>
  <si>
    <t>HAI automobile GmbH Rijad Omerovic</t>
  </si>
  <si>
    <t>Salzburger Straße 14</t>
  </si>
  <si>
    <t>+436601673298</t>
  </si>
  <si>
    <t>99471587</t>
  </si>
  <si>
    <t>FLORA Blumengroßhandel GmbH &amp; Co KG</t>
  </si>
  <si>
    <t>Karolingerstraße 22</t>
  </si>
  <si>
    <t>0662 827000</t>
  </si>
  <si>
    <t>99471589</t>
  </si>
  <si>
    <t xml:space="preserve">Wilfried Gehrer </t>
  </si>
  <si>
    <t>Bäumlestraße 9</t>
  </si>
  <si>
    <t>99471605</t>
  </si>
  <si>
    <t xml:space="preserve">KFZ Czeitschner GmbH </t>
  </si>
  <si>
    <t>Bundesstraße 30</t>
  </si>
  <si>
    <t>99471718</t>
  </si>
  <si>
    <t>Schrems</t>
  </si>
  <si>
    <t>Matthias Brunner KFZ Service u. Handel</t>
  </si>
  <si>
    <t>Kleedorf 30</t>
  </si>
  <si>
    <t>3943</t>
  </si>
  <si>
    <t>info@kfzbrunner.at</t>
  </si>
  <si>
    <t>0664 4918423</t>
  </si>
  <si>
    <t>99471724</t>
  </si>
  <si>
    <t>Irding</t>
  </si>
  <si>
    <t xml:space="preserve">ETS Egger GmbH </t>
  </si>
  <si>
    <t>Falkenburg 234</t>
  </si>
  <si>
    <t>99471726</t>
  </si>
  <si>
    <t>R&amp;H Automobile GmbH Kfz-Technik</t>
  </si>
  <si>
    <t>office@rh-automobile.at</t>
  </si>
  <si>
    <t>0662/274005</t>
  </si>
  <si>
    <t>99471728</t>
  </si>
  <si>
    <t xml:space="preserve">Christian Berndl </t>
  </si>
  <si>
    <t>Schillerstraße 10</t>
  </si>
  <si>
    <t>0676/83522555</t>
  </si>
  <si>
    <t>99471743</t>
  </si>
  <si>
    <t>Karlstetten</t>
  </si>
  <si>
    <t>CARDOC e.U. Jürgen Schmidt</t>
  </si>
  <si>
    <t>Marienstraße 6</t>
  </si>
  <si>
    <t>3121</t>
  </si>
  <si>
    <t>office@cardoc.at</t>
  </si>
  <si>
    <t>0676 / 7378400</t>
  </si>
  <si>
    <t>99471754</t>
  </si>
  <si>
    <t xml:space="preserve">KFZ Meisterbetrieb Göstl </t>
  </si>
  <si>
    <t>Wienerstraße 42/Top 4</t>
  </si>
  <si>
    <t>+436641395664</t>
  </si>
  <si>
    <t>99471792</t>
  </si>
  <si>
    <t xml:space="preserve">Hermann Wirleitner </t>
  </si>
  <si>
    <t>Meggauerstraße 31</t>
  </si>
  <si>
    <t>06643584238</t>
  </si>
  <si>
    <t>99471883</t>
  </si>
  <si>
    <t xml:space="preserve">P.R.T. Kfz Meisterwerkstatt </t>
  </si>
  <si>
    <t>Grazer Straße 74</t>
  </si>
  <si>
    <t>office@prtoberwart.at</t>
  </si>
  <si>
    <t>03352/22335</t>
  </si>
  <si>
    <t>99471895</t>
  </si>
  <si>
    <t xml:space="preserve">Auto Zukrem Memedoski </t>
  </si>
  <si>
    <t>99471900</t>
  </si>
  <si>
    <t>Friedersbach</t>
  </si>
  <si>
    <t xml:space="preserve">Waldland Holding GmbH </t>
  </si>
  <si>
    <t>Oberwaltenreith 10</t>
  </si>
  <si>
    <t>3533</t>
  </si>
  <si>
    <t>0664/1651548</t>
  </si>
  <si>
    <t>99471940</t>
  </si>
  <si>
    <t xml:space="preserve">Mähr Bau GmbH </t>
  </si>
  <si>
    <t>Freschner Riegelweg 5</t>
  </si>
  <si>
    <t>05522/76606</t>
  </si>
  <si>
    <t>99471956</t>
  </si>
  <si>
    <t>Günter Peter Aigner Autohandel Aigner</t>
  </si>
  <si>
    <t>Bremschlstraße 37</t>
  </si>
  <si>
    <t>autohandel.aigner@iplace.at</t>
  </si>
  <si>
    <t>06641022449</t>
  </si>
  <si>
    <t>99472026</t>
  </si>
  <si>
    <t xml:space="preserve">DS Cars GmbH </t>
  </si>
  <si>
    <t>Petritschgasse 6/2/1</t>
  </si>
  <si>
    <t>kfz@kfz-dasch.at</t>
  </si>
  <si>
    <t>0660 / 1576237</t>
  </si>
  <si>
    <t>99472029</t>
  </si>
  <si>
    <t>Meta Car GmbH DriveSolutions</t>
  </si>
  <si>
    <t>Zehenthofstraße 33</t>
  </si>
  <si>
    <t>office@drive-solution.at</t>
  </si>
  <si>
    <t>04242/38370</t>
  </si>
  <si>
    <t>99472033</t>
  </si>
  <si>
    <t xml:space="preserve">car.acho GmbH </t>
  </si>
  <si>
    <t>Leopold Gattringer Straße 70</t>
  </si>
  <si>
    <t>office@caracho.at</t>
  </si>
  <si>
    <t>99472128</t>
  </si>
  <si>
    <t>KFZ Motorex Fatmir Maksuti</t>
  </si>
  <si>
    <t>Ottogasse 2 / Box 4</t>
  </si>
  <si>
    <t>kfzmotorex@gmail.com</t>
  </si>
  <si>
    <t>0660/3138460</t>
  </si>
  <si>
    <t>99472163</t>
  </si>
  <si>
    <t>Wartberg</t>
  </si>
  <si>
    <t xml:space="preserve">B und B Fahrzeugglas OG </t>
  </si>
  <si>
    <t>Obervisnitz 7</t>
  </si>
  <si>
    <t>4224</t>
  </si>
  <si>
    <t>07326/26655</t>
  </si>
  <si>
    <t>99472211</t>
  </si>
  <si>
    <t>Baumgartenberg</t>
  </si>
  <si>
    <t>Gmeiner GesmbH Skoda Autohaus</t>
  </si>
  <si>
    <t>Baumgartenberg 111</t>
  </si>
  <si>
    <t>4342</t>
  </si>
  <si>
    <t>07269 / 22272</t>
  </si>
  <si>
    <t>99472227</t>
  </si>
  <si>
    <t xml:space="preserve">BAL KFZ-Meisterbetrieb e.U. </t>
  </si>
  <si>
    <t>Plantagenstraße 5/P9</t>
  </si>
  <si>
    <t>99472310</t>
  </si>
  <si>
    <t>Bretstein</t>
  </si>
  <si>
    <t>Franz Rene Galler KFZ Galler</t>
  </si>
  <si>
    <t>Bretstein-Gassen 12/2</t>
  </si>
  <si>
    <t>kfz_galler@gmx.at</t>
  </si>
  <si>
    <t>0664/8808950</t>
  </si>
  <si>
    <t>99472311</t>
  </si>
  <si>
    <t xml:space="preserve">Landesberufssschule 1 </t>
  </si>
  <si>
    <t>Makartkai 3</t>
  </si>
  <si>
    <t>0662/4316890</t>
  </si>
  <si>
    <t>99472369</t>
  </si>
  <si>
    <t>A.S. Cars Kfz-Reparatur u. Karosseriebau e.U. / Adnan Skopljak</t>
  </si>
  <si>
    <t>Stadionstraße 40/Halle B, Top 11</t>
  </si>
  <si>
    <t>0676/7786629</t>
  </si>
  <si>
    <t>99472394</t>
  </si>
  <si>
    <t>BULUT KFZ Fastservice GmbH</t>
  </si>
  <si>
    <t>Pernerstorferstraße 4</t>
  </si>
  <si>
    <t>office@carrepaircenter.at</t>
  </si>
  <si>
    <t>0699/17224380</t>
  </si>
  <si>
    <t>99472414</t>
  </si>
  <si>
    <t>Polling in Tirol</t>
  </si>
  <si>
    <t>Thomas Sermonet Kfz-Technik</t>
  </si>
  <si>
    <t>Polling in Tirol 123/4</t>
  </si>
  <si>
    <t>6404</t>
  </si>
  <si>
    <t>0699/17194112</t>
  </si>
  <si>
    <t>99472415</t>
  </si>
  <si>
    <t>Breitenbach</t>
  </si>
  <si>
    <t xml:space="preserve">KFZ- Auer Josef </t>
  </si>
  <si>
    <t>Schönau 80</t>
  </si>
  <si>
    <t>6252</t>
  </si>
  <si>
    <t>99472416</t>
  </si>
  <si>
    <t xml:space="preserve">A-Z Lackprofis OG </t>
  </si>
  <si>
    <t>Maukenbach 16b</t>
  </si>
  <si>
    <t>05337/62593</t>
  </si>
  <si>
    <t>99472423</t>
  </si>
  <si>
    <t>Kauer GmbH Helmut Hadl</t>
  </si>
  <si>
    <t>Flurgasse 13</t>
  </si>
  <si>
    <t>office@kfz-kauer.at</t>
  </si>
  <si>
    <t>0664/2522035</t>
  </si>
  <si>
    <t>99472439</t>
  </si>
  <si>
    <t>KFZ- JAIK Rainer Eberhartinger</t>
  </si>
  <si>
    <t>Uferweg 24/1</t>
  </si>
  <si>
    <t>0650/8580181</t>
  </si>
  <si>
    <t>99472440</t>
  </si>
  <si>
    <t>Burgauberg</t>
  </si>
  <si>
    <t xml:space="preserve">Profi Max </t>
  </si>
  <si>
    <t>Grazer Straße 46</t>
  </si>
  <si>
    <t>7574</t>
  </si>
  <si>
    <t>0676/5817079</t>
  </si>
  <si>
    <t>99472441</t>
  </si>
  <si>
    <t xml:space="preserve">Ing. Hans Bodner Bau GmbH &amp; Co KG </t>
  </si>
  <si>
    <t>Alte Bundesstraße 12</t>
  </si>
  <si>
    <t>050/69992500</t>
  </si>
  <si>
    <t>99472456</t>
  </si>
  <si>
    <t xml:space="preserve">KFZ Binder </t>
  </si>
  <si>
    <t>Zwettlerstraße 102</t>
  </si>
  <si>
    <t>0664/345379</t>
  </si>
  <si>
    <t>99472491</t>
  </si>
  <si>
    <t>Magdalensberg</t>
  </si>
  <si>
    <t>Wieser Mario KFZ-Technik</t>
  </si>
  <si>
    <t>Leibnitz 4</t>
  </si>
  <si>
    <t>9064</t>
  </si>
  <si>
    <t>0660/1562717</t>
  </si>
  <si>
    <t>99472513</t>
  </si>
  <si>
    <t xml:space="preserve">DEINE WERKSTATT Autoservice OG </t>
  </si>
  <si>
    <t>Wiener Neustädter Straße 23</t>
  </si>
  <si>
    <t>paul.bauer@deine-werkstatt.at</t>
  </si>
  <si>
    <t>0664/1395568</t>
  </si>
  <si>
    <t>99472526</t>
  </si>
  <si>
    <t>ÖAMTC - Wien Wien West</t>
  </si>
  <si>
    <t>Hadikgasse 192</t>
  </si>
  <si>
    <t>99472530</t>
  </si>
  <si>
    <t>Andau</t>
  </si>
  <si>
    <t xml:space="preserve">Autohaus Erich Horvath GmbH </t>
  </si>
  <si>
    <t>Ödenburgerstraße 72</t>
  </si>
  <si>
    <t>7163</t>
  </si>
  <si>
    <t>02176/2346</t>
  </si>
  <si>
    <t>99472532</t>
  </si>
  <si>
    <t>DMW e.U. DieMeisterWerkstatt.at</t>
  </si>
  <si>
    <t>info@diemeisterwerkstatt.at</t>
  </si>
  <si>
    <t>0660/2003689</t>
  </si>
  <si>
    <t>99472542</t>
  </si>
  <si>
    <t>ARBÖ NÖ Handels- und Service GmbH</t>
  </si>
  <si>
    <t>Wienerstraße 64</t>
  </si>
  <si>
    <t>050123230014</t>
  </si>
  <si>
    <t>99472551</t>
  </si>
  <si>
    <t xml:space="preserve">PM Automobile GmbH </t>
  </si>
  <si>
    <t>Köstendorfer Landstraße 3</t>
  </si>
  <si>
    <t>0680/2220948</t>
  </si>
  <si>
    <t>99472558</t>
  </si>
  <si>
    <t xml:space="preserve">Ing. Fränkel &amp; Kirchner </t>
  </si>
  <si>
    <t>Prager Straße 247B</t>
  </si>
  <si>
    <t>invoice@teamfraenkel.at</t>
  </si>
  <si>
    <t>01/278330818</t>
  </si>
  <si>
    <t>99472569</t>
  </si>
  <si>
    <t xml:space="preserve">Attila Atel </t>
  </si>
  <si>
    <t>Elfingerweg 42</t>
  </si>
  <si>
    <t>99472594</t>
  </si>
  <si>
    <t>Klabacher GmbH &amp; Co KG Transporte-Brennstoffe KFZ-Technik</t>
  </si>
  <si>
    <t>06245/80391</t>
  </si>
  <si>
    <t>99472621</t>
  </si>
  <si>
    <t>Mattersburger Straße 15</t>
  </si>
  <si>
    <t>02682/63677</t>
  </si>
  <si>
    <t>99472646</t>
  </si>
  <si>
    <t>Rexeisen Claus Peter Allrad - Rexeisen</t>
  </si>
  <si>
    <t>Marktstraße 2</t>
  </si>
  <si>
    <t>06543/21177</t>
  </si>
  <si>
    <t>99472722</t>
  </si>
  <si>
    <t>Unter Oberndorf</t>
  </si>
  <si>
    <t xml:space="preserve">KFZ Christian Winter </t>
  </si>
  <si>
    <t>Hauptstraße 20</t>
  </si>
  <si>
    <t>3034</t>
  </si>
  <si>
    <t>0699/19023867</t>
  </si>
  <si>
    <t>99472787</t>
  </si>
  <si>
    <t>Hitthaller + Trixl Baugesellschaft m.b.H.</t>
  </si>
  <si>
    <t>Josef Heißl-Straße 1-3</t>
  </si>
  <si>
    <t>er-wf@hitthaller.at</t>
  </si>
  <si>
    <t>03842/22555190</t>
  </si>
  <si>
    <t>99472794</t>
  </si>
  <si>
    <t xml:space="preserve">Raswan Mancin </t>
  </si>
  <si>
    <t>Siegfriedstraße 5</t>
  </si>
  <si>
    <t>0664/4655884</t>
  </si>
  <si>
    <t>99472813</t>
  </si>
  <si>
    <t xml:space="preserve">ContiTrade Austria GmbH </t>
  </si>
  <si>
    <t>Zehetnergasse 25</t>
  </si>
  <si>
    <t>99472880</t>
  </si>
  <si>
    <t>St.Marein - Feistritz</t>
  </si>
  <si>
    <t xml:space="preserve">KFZ-Handel Grasser Doris </t>
  </si>
  <si>
    <t>Centerpoint 2</t>
  </si>
  <si>
    <t>8733</t>
  </si>
  <si>
    <t>0676/7383160</t>
  </si>
  <si>
    <t>99472881</t>
  </si>
  <si>
    <t>KFZ-STA Steinbacher Andreas</t>
  </si>
  <si>
    <t>Bichlwangerstraße 4</t>
  </si>
  <si>
    <t>0676/7404256</t>
  </si>
  <si>
    <t>99472934</t>
  </si>
  <si>
    <t xml:space="preserve">Robert Strobl </t>
  </si>
  <si>
    <t>Wagenham 4</t>
  </si>
  <si>
    <t>5233</t>
  </si>
  <si>
    <t>0664/3585637</t>
  </si>
  <si>
    <t>99472945</t>
  </si>
  <si>
    <t>Autowelt GmbH Reibersdorfer</t>
  </si>
  <si>
    <t>Salzburger Straße 1</t>
  </si>
  <si>
    <t>0621/96592</t>
  </si>
  <si>
    <t>99472979</t>
  </si>
  <si>
    <t>OCV e.U., Oldtimer Center Vienna Thomas Rab</t>
  </si>
  <si>
    <t>Lemböckgasse 16</t>
  </si>
  <si>
    <t>office@oldtimercentervienna.at</t>
  </si>
  <si>
    <t>0676/6258899</t>
  </si>
  <si>
    <t>99472980</t>
  </si>
  <si>
    <t>Lingenau</t>
  </si>
  <si>
    <t>Patrik Fink e.U. AutoParkFink</t>
  </si>
  <si>
    <t>Hof 300</t>
  </si>
  <si>
    <t>6951</t>
  </si>
  <si>
    <t>patrick.fink@autoparkfink.at</t>
  </si>
  <si>
    <t>05513/64660</t>
  </si>
  <si>
    <t>99472989</t>
  </si>
  <si>
    <t xml:space="preserve">BSB Baustahlverlegung GmbH </t>
  </si>
  <si>
    <t>Angererhofweg 15</t>
  </si>
  <si>
    <t>0676/4630164</t>
  </si>
  <si>
    <t>99473018</t>
  </si>
  <si>
    <t xml:space="preserve">Motus Autocenter GmbH </t>
  </si>
  <si>
    <t>Mylius-Bluntschli-Straße 32</t>
  </si>
  <si>
    <t>office@motus-autocenter.at</t>
  </si>
  <si>
    <t>01/3771110</t>
  </si>
  <si>
    <t>99473021</t>
  </si>
  <si>
    <t>S-TECService Technologies GmbH &amp; Co OG</t>
  </si>
  <si>
    <t>03112/90002564</t>
  </si>
  <si>
    <t>99473052</t>
  </si>
  <si>
    <t xml:space="preserve">Auto Reiss GmbH &amp; Co KG </t>
  </si>
  <si>
    <t>Ernstbrunnerstraße 7</t>
  </si>
  <si>
    <t>02572/2566</t>
  </si>
  <si>
    <t>99473075</t>
  </si>
  <si>
    <t xml:space="preserve">Auto Karlinger Ges.m.b.H. </t>
  </si>
  <si>
    <t>Linzer Straße 65a</t>
  </si>
  <si>
    <t>0664/1410515</t>
  </si>
  <si>
    <t>99473078</t>
  </si>
  <si>
    <t>Autopark Braunau Inh. Adem Ucan</t>
  </si>
  <si>
    <t>Laabstraße 22</t>
  </si>
  <si>
    <t>0676/9204907</t>
  </si>
  <si>
    <t>99473089</t>
  </si>
  <si>
    <t>St. Ulrich bei Steyr</t>
  </si>
  <si>
    <t xml:space="preserve">KFZ-Technik Rammelmüller </t>
  </si>
  <si>
    <t>Kaltenbrunnerweg 1</t>
  </si>
  <si>
    <t>0664/4246820</t>
  </si>
  <si>
    <t>99473142</t>
  </si>
  <si>
    <t>Achau</t>
  </si>
  <si>
    <t>Auto Hangar KFZ- Werkstätte u. Autohandel KG</t>
  </si>
  <si>
    <t>Am Riedenhof 12/4</t>
  </si>
  <si>
    <t>2481</t>
  </si>
  <si>
    <t>0660/5300053</t>
  </si>
  <si>
    <t>99473151</t>
  </si>
  <si>
    <t>Auto Edelsbrunner GmbH Kfz-Handel u. Reparaturwerkstätte</t>
  </si>
  <si>
    <t>Mühldorf 335</t>
  </si>
  <si>
    <t>0664/4073525</t>
  </si>
  <si>
    <t>99473174</t>
  </si>
  <si>
    <t>Mühlböck Markus Kfz-Technik</t>
  </si>
  <si>
    <t>Dorf 23a</t>
  </si>
  <si>
    <t>05244/64848</t>
  </si>
  <si>
    <t>99473221</t>
  </si>
  <si>
    <t xml:space="preserve">Markus Desch </t>
  </si>
  <si>
    <t>Konradsheim 66</t>
  </si>
  <si>
    <t>0664/5112085</t>
  </si>
  <si>
    <t>99473241</t>
  </si>
  <si>
    <t>Felixdorf</t>
  </si>
  <si>
    <t xml:space="preserve">Lorenz Cars e.U. </t>
  </si>
  <si>
    <t>Hauptstraße 89</t>
  </si>
  <si>
    <t>2603</t>
  </si>
  <si>
    <t>02628/62876</t>
  </si>
  <si>
    <t>99473245</t>
  </si>
  <si>
    <t>Oberhofen</t>
  </si>
  <si>
    <t xml:space="preserve">Autohaus Sedin GmbH </t>
  </si>
  <si>
    <t>Römerhof 99</t>
  </si>
  <si>
    <t>0621/320079</t>
  </si>
  <si>
    <t>99473283</t>
  </si>
  <si>
    <t xml:space="preserve">KFZ Moser </t>
  </si>
  <si>
    <t>Villacher Straße 150</t>
  </si>
  <si>
    <t>0664/1900545</t>
  </si>
  <si>
    <t>99473300</t>
  </si>
  <si>
    <t>St.Veit an der Glan</t>
  </si>
  <si>
    <t xml:space="preserve">Autohaus Mairitsch </t>
  </si>
  <si>
    <t>Sandgasse 1</t>
  </si>
  <si>
    <t>04212/4392</t>
  </si>
  <si>
    <t>99473305</t>
  </si>
  <si>
    <t xml:space="preserve">Asat Nabizada </t>
  </si>
  <si>
    <t>Kudlichgasse 21/25</t>
  </si>
  <si>
    <t>0676/1225366</t>
  </si>
  <si>
    <t>99473357</t>
  </si>
  <si>
    <t>Zell (Ebenthal)</t>
  </si>
  <si>
    <t>KFZ- Kness Inh. Patrick Armin Kness</t>
  </si>
  <si>
    <t>Josef-Stefan-Straße 6</t>
  </si>
  <si>
    <t>0650/3454515</t>
  </si>
  <si>
    <t>99473401</t>
  </si>
  <si>
    <t xml:space="preserve">Mick Teyrierl </t>
  </si>
  <si>
    <t>Pittermannweg 1</t>
  </si>
  <si>
    <t>0660/1541985</t>
  </si>
  <si>
    <t>99473405</t>
  </si>
  <si>
    <t xml:space="preserve">Marco Kober </t>
  </si>
  <si>
    <t>Wallnerfeld 4</t>
  </si>
  <si>
    <t>0660/3647669</t>
  </si>
  <si>
    <t>99473418</t>
  </si>
  <si>
    <t>Glanegg</t>
  </si>
  <si>
    <t xml:space="preserve">Servicestation Hafner </t>
  </si>
  <si>
    <t>Flatschach 5</t>
  </si>
  <si>
    <t>9555</t>
  </si>
  <si>
    <t>0664/1682742</t>
  </si>
  <si>
    <t>99473421</t>
  </si>
  <si>
    <t>Schipany Walter Automobil</t>
  </si>
  <si>
    <t>Hainfelderstraße 47</t>
  </si>
  <si>
    <t>haindl@schipany.at</t>
  </si>
  <si>
    <t>02672/85717</t>
  </si>
  <si>
    <t>99473422</t>
  </si>
  <si>
    <t>Höflein an der Donau</t>
  </si>
  <si>
    <t xml:space="preserve">SHARAF Omar </t>
  </si>
  <si>
    <t>Donaustraße 3</t>
  </si>
  <si>
    <t>3421</t>
  </si>
  <si>
    <t>rabimarhi@gmail.com</t>
  </si>
  <si>
    <t>0664/4368421</t>
  </si>
  <si>
    <t>99473434</t>
  </si>
  <si>
    <t xml:space="preserve">Mario Lercher </t>
  </si>
  <si>
    <t>Bergstraße 3</t>
  </si>
  <si>
    <t>0664/6203491</t>
  </si>
  <si>
    <t>99473438</t>
  </si>
  <si>
    <t>KFZ Meisterbetrieb A-Team Adis Brkic</t>
  </si>
  <si>
    <t>Rosenbergstraße 6</t>
  </si>
  <si>
    <t>0676/6801923</t>
  </si>
  <si>
    <t>99473453</t>
  </si>
  <si>
    <t xml:space="preserve">Ali KFZ Gmbh </t>
  </si>
  <si>
    <t>Weinviertlerstr. 28</t>
  </si>
  <si>
    <t>ali-landmaschinen@aon.at</t>
  </si>
  <si>
    <t>02735 / 73736</t>
  </si>
  <si>
    <t>99473473</t>
  </si>
  <si>
    <t xml:space="preserve">Kneisz Paul GmbH </t>
  </si>
  <si>
    <t>Günser Straße 1</t>
  </si>
  <si>
    <t>ch.pichler@kneisz.seat.co.at</t>
  </si>
  <si>
    <t>0664/1052221</t>
  </si>
  <si>
    <t>99473492</t>
  </si>
  <si>
    <t>Jörn Langreiter KFZ Technik</t>
  </si>
  <si>
    <t>Perlmooserstraße 5/2</t>
  </si>
  <si>
    <t>mail@kfzt-langreiter.at</t>
  </si>
  <si>
    <t>0664/5109623</t>
  </si>
  <si>
    <t>99473516</t>
  </si>
  <si>
    <t xml:space="preserve">Cindi Autoglas KG </t>
  </si>
  <si>
    <t>Grillgasse 46</t>
  </si>
  <si>
    <t>office@autoglas-windschutzscheibe.at</t>
  </si>
  <si>
    <t>0660/3108169</t>
  </si>
  <si>
    <t>99473526</t>
  </si>
  <si>
    <t>Kirnberg an der Mank</t>
  </si>
  <si>
    <t>KFZ Möser Jürgen Möser</t>
  </si>
  <si>
    <t>Furth 12</t>
  </si>
  <si>
    <t>3241</t>
  </si>
  <si>
    <t>juergen.moeser@gmx.at</t>
  </si>
  <si>
    <t>0664/3029765</t>
  </si>
  <si>
    <t>99473531</t>
  </si>
  <si>
    <t xml:space="preserve">Felix Gollackner </t>
  </si>
  <si>
    <t>Tiefbrunnaustraße 36</t>
  </si>
  <si>
    <t>0664/75066770</t>
  </si>
  <si>
    <t>99473562</t>
  </si>
  <si>
    <t>Weinburg</t>
  </si>
  <si>
    <t xml:space="preserve">Trummer Manfred </t>
  </si>
  <si>
    <t>Siebing 34</t>
  </si>
  <si>
    <t>8481</t>
  </si>
  <si>
    <t>99473567</t>
  </si>
  <si>
    <t>Grafenwörth</t>
  </si>
  <si>
    <t>Blüml Hermann Kfz Technik</t>
  </si>
  <si>
    <t>Jettsdorferstraße 42</t>
  </si>
  <si>
    <t>hermann.blueml@aon.at</t>
  </si>
  <si>
    <t>0664/2129840</t>
  </si>
  <si>
    <t>99473568</t>
  </si>
  <si>
    <t>LEO MOTORS GmbH Inh. AYDIN Levent</t>
  </si>
  <si>
    <t>Haböckgasse 1/1</t>
  </si>
  <si>
    <t>0660/8533006</t>
  </si>
  <si>
    <t>99473602</t>
  </si>
  <si>
    <t>Autokauf Tirol GmbH GF Mst. Hassler Reinhold</t>
  </si>
  <si>
    <t>0676/9201982</t>
  </si>
  <si>
    <t>99473610</t>
  </si>
  <si>
    <t xml:space="preserve">Robinig Kfz-Technik GmbH </t>
  </si>
  <si>
    <t>Judendorf 19</t>
  </si>
  <si>
    <t>+43426820300</t>
  </si>
  <si>
    <t>99473611</t>
  </si>
  <si>
    <t xml:space="preserve">ARBÖ Prüfzentrum Telfs </t>
  </si>
  <si>
    <t>Saglstraße 71</t>
  </si>
  <si>
    <t>0501232708</t>
  </si>
  <si>
    <t>99473614</t>
  </si>
  <si>
    <t xml:space="preserve">ARBÖ Landesorganisation Steiermark </t>
  </si>
  <si>
    <t>Kapellenstraße 47</t>
  </si>
  <si>
    <t>0560123623</t>
  </si>
  <si>
    <t>99473635</t>
  </si>
  <si>
    <t>Triester Straße 6a-8</t>
  </si>
  <si>
    <t>99473636</t>
  </si>
  <si>
    <t>Wagramer Straße 203</t>
  </si>
  <si>
    <t>99473701</t>
  </si>
  <si>
    <t>Neuhofen / Ybbs</t>
  </si>
  <si>
    <t xml:space="preserve">Maly Philipp </t>
  </si>
  <si>
    <t>0664/1961936</t>
  </si>
  <si>
    <t>99473721</t>
  </si>
  <si>
    <t xml:space="preserve">Haider - Steiniger GmbH </t>
  </si>
  <si>
    <t>Industriestraße Ost 3</t>
  </si>
  <si>
    <t>8607</t>
  </si>
  <si>
    <t>0664/6117250</t>
  </si>
  <si>
    <t>99473741</t>
  </si>
  <si>
    <t>Fügen</t>
  </si>
  <si>
    <t xml:space="preserve">Auto Rieser e.U. </t>
  </si>
  <si>
    <t>Gießenweg 5</t>
  </si>
  <si>
    <t>6263</t>
  </si>
  <si>
    <t>shop@auto-rieser.com</t>
  </si>
  <si>
    <t>05288/63758</t>
  </si>
  <si>
    <t>99473757</t>
  </si>
  <si>
    <t>Aschach an der Steyr</t>
  </si>
  <si>
    <t xml:space="preserve">Karl Schmidhuber GmbH &amp; Co KG </t>
  </si>
  <si>
    <t>Schulstraße 31</t>
  </si>
  <si>
    <t>07259/3497</t>
  </si>
  <si>
    <t>99473804</t>
  </si>
  <si>
    <t>Einsiedl</t>
  </si>
  <si>
    <t xml:space="preserve">Autozentrum Glavas e.U. </t>
  </si>
  <si>
    <t>Dorfstraße 1</t>
  </si>
  <si>
    <t>3441</t>
  </si>
  <si>
    <t>office@auto-glavas.at</t>
  </si>
  <si>
    <t>0699/11549776</t>
  </si>
  <si>
    <t>99473823</t>
  </si>
  <si>
    <t>Rostklinik Inh. Michael Kramarz</t>
  </si>
  <si>
    <t>Haidhofstraße 89</t>
  </si>
  <si>
    <t>rostklinik@gmail.com</t>
  </si>
  <si>
    <t>0664/2039755</t>
  </si>
  <si>
    <t>99473867</t>
  </si>
  <si>
    <t xml:space="preserve">Viennamobil Kfz Technik GmbH </t>
  </si>
  <si>
    <t>Bräunlichgasse 6</t>
  </si>
  <si>
    <t>0676/5082034</t>
  </si>
  <si>
    <t>99473896</t>
  </si>
  <si>
    <t>Auto Holleis e.U. Hubert Holleis</t>
  </si>
  <si>
    <t>Austraße 21</t>
  </si>
  <si>
    <t>auto.holleis@gmx.at</t>
  </si>
  <si>
    <t>06477/8400</t>
  </si>
  <si>
    <t>99473899</t>
  </si>
  <si>
    <t>St. Nikola a.d. Donau</t>
  </si>
  <si>
    <t xml:space="preserve">Manuel Furtlehner </t>
  </si>
  <si>
    <t>St. Nikola 62</t>
  </si>
  <si>
    <t>99473925</t>
  </si>
  <si>
    <t>Schwarzach</t>
  </si>
  <si>
    <t>Köb GmbH Bosch Car Service</t>
  </si>
  <si>
    <t>Schwarzachtobelstraße 3a</t>
  </si>
  <si>
    <t>6858</t>
  </si>
  <si>
    <t>dietmar.koeb@koeb-gmbh.at</t>
  </si>
  <si>
    <t>05572/58138</t>
  </si>
  <si>
    <t>99473933</t>
  </si>
  <si>
    <t>Attnang-Puchheim</t>
  </si>
  <si>
    <t>KFZ Upgrade e.U. Gökhan Cihan</t>
  </si>
  <si>
    <t>Wiener Straße 28</t>
  </si>
  <si>
    <t>office@kfz-upgrade.at</t>
  </si>
  <si>
    <t>0676/7167676</t>
  </si>
  <si>
    <t>99473951</t>
  </si>
  <si>
    <t xml:space="preserve">Hannes Mayer Kfz GmbH </t>
  </si>
  <si>
    <t>Johann Metz-Straße 6</t>
  </si>
  <si>
    <t>0664/5665239</t>
  </si>
  <si>
    <t>99474002</t>
  </si>
  <si>
    <t>Saritas Serife EL Lazo der Transporter</t>
  </si>
  <si>
    <t>Lehenweg 10</t>
  </si>
  <si>
    <t>el.lazo@outlook.at</t>
  </si>
  <si>
    <t>0676/6617708</t>
  </si>
  <si>
    <t>99474046</t>
  </si>
  <si>
    <t xml:space="preserve">Yalcin Ethem Yalman </t>
  </si>
  <si>
    <t>yalman_yalcino@hotmail.com</t>
  </si>
  <si>
    <t>0660/3686044</t>
  </si>
  <si>
    <t>99474084</t>
  </si>
  <si>
    <t>Reinhard Bernhofer Auto Bernhofer</t>
  </si>
  <si>
    <t>Oberscheffau (am Tennenge 164, Tür2</t>
  </si>
  <si>
    <t>0664/4505165</t>
  </si>
  <si>
    <t>99474128</t>
  </si>
  <si>
    <t>Fernitz-Mellach</t>
  </si>
  <si>
    <t>AUTOHAUS FRITZ Inh. Manfred Fritz</t>
  </si>
  <si>
    <t>Murbergstraße 15-17</t>
  </si>
  <si>
    <t>8072</t>
  </si>
  <si>
    <t>03135/55693</t>
  </si>
  <si>
    <t>99474159</t>
  </si>
  <si>
    <t>KFZ- Woldrich Inh. Gerald Woldrich</t>
  </si>
  <si>
    <t>Rampersdorf 1</t>
  </si>
  <si>
    <t>0660/2126834</t>
  </si>
  <si>
    <t>99474185</t>
  </si>
  <si>
    <t xml:space="preserve">KFZ-Technik Martin Walcher </t>
  </si>
  <si>
    <t>Anton-Azwanger-Straße 36</t>
  </si>
  <si>
    <t>0660/6502030</t>
  </si>
  <si>
    <t>99474192</t>
  </si>
  <si>
    <t xml:space="preserve">CarShop Kniewasser GmbH </t>
  </si>
  <si>
    <t>Niederfeldstraße 11</t>
  </si>
  <si>
    <t>99474239</t>
  </si>
  <si>
    <t xml:space="preserve">Markus Wankhammer </t>
  </si>
  <si>
    <t>Hauptstraße 22</t>
  </si>
  <si>
    <t>0699/5044367</t>
  </si>
  <si>
    <t>99474255</t>
  </si>
  <si>
    <t xml:space="preserve">Franz Weberschläger </t>
  </si>
  <si>
    <t>Pfarrhofstraße 20</t>
  </si>
  <si>
    <t>0677/61432581</t>
  </si>
  <si>
    <t>99474264</t>
  </si>
  <si>
    <t>Adamiak Dirk Berthold Blutonium Cars</t>
  </si>
  <si>
    <t>Voglhub 27</t>
  </si>
  <si>
    <t>0664/1790129</t>
  </si>
  <si>
    <t>99474269</t>
  </si>
  <si>
    <t>Klöch</t>
  </si>
  <si>
    <t xml:space="preserve">Autohaus Ing. Gernot Praßl </t>
  </si>
  <si>
    <t>Pölten 2</t>
  </si>
  <si>
    <t>8493</t>
  </si>
  <si>
    <t>+4334757408</t>
  </si>
  <si>
    <t>99474286</t>
  </si>
  <si>
    <t xml:space="preserve">W. H. Trummer GesmbH &amp; Co KG </t>
  </si>
  <si>
    <t>Gnas 120</t>
  </si>
  <si>
    <t>03151/2231</t>
  </si>
  <si>
    <t>99474287</t>
  </si>
  <si>
    <t xml:space="preserve">Spes Kraftfahrzeugtechnik GmbH </t>
  </si>
  <si>
    <t>Eggenbergergürtel 57</t>
  </si>
  <si>
    <t>0316/714830</t>
  </si>
  <si>
    <t>99474290</t>
  </si>
  <si>
    <t>Kaltenbach</t>
  </si>
  <si>
    <t>Fiechtl Armin KFZ-Technik</t>
  </si>
  <si>
    <t>Untere Embergstraße 20</t>
  </si>
  <si>
    <t>6272</t>
  </si>
  <si>
    <t>0660/6300859</t>
  </si>
  <si>
    <t>99474340</t>
  </si>
  <si>
    <t xml:space="preserve">Eifinger Christoph </t>
  </si>
  <si>
    <t>Merkersdorf 42</t>
  </si>
  <si>
    <t>0699/10935701</t>
  </si>
  <si>
    <t>99474355</t>
  </si>
  <si>
    <t xml:space="preserve">Kofi´s Car Art </t>
  </si>
  <si>
    <t>Albrechtsbergergasse 15</t>
  </si>
  <si>
    <t>01/8100996</t>
  </si>
  <si>
    <t>99474441</t>
  </si>
  <si>
    <t>Hönigstaler Straße 46</t>
  </si>
  <si>
    <t>8301</t>
  </si>
  <si>
    <t>03112/38977</t>
  </si>
  <si>
    <t>99474467</t>
  </si>
  <si>
    <t>München</t>
  </si>
  <si>
    <t>MAN Truck &amp; Bus SE Geschäftseinheit L</t>
  </si>
  <si>
    <t>Postfach 500620</t>
  </si>
  <si>
    <t>80976</t>
  </si>
  <si>
    <t>+49 89 1580-0</t>
  </si>
  <si>
    <t>99474469</t>
  </si>
  <si>
    <t>Höbersdorf</t>
  </si>
  <si>
    <t>HF Autowerk e.U. Fersat Herdem</t>
  </si>
  <si>
    <t>Zweite Straße 2</t>
  </si>
  <si>
    <t>02267/30109</t>
  </si>
  <si>
    <t>99474470</t>
  </si>
  <si>
    <t>Steinhaus am Semmering</t>
  </si>
  <si>
    <t>ARGE Tunnel Fröschnitzgraben Implenia-Swietelsky Tunnelbau</t>
  </si>
  <si>
    <t>Fröschnitz 25A</t>
  </si>
  <si>
    <t>8685</t>
  </si>
  <si>
    <t>0664/4562773</t>
  </si>
  <si>
    <t>99474511</t>
  </si>
  <si>
    <t xml:space="preserve">Autohaus Gehmayer KG </t>
  </si>
  <si>
    <t>Leobersdorfer Straße 90</t>
  </si>
  <si>
    <t>0664/3107170</t>
  </si>
  <si>
    <t>99474555</t>
  </si>
  <si>
    <t>ARBÖ Landesorganisation Oberösterreich</t>
  </si>
  <si>
    <t>Hafenstraße 6</t>
  </si>
  <si>
    <t>+43 (0) 50 12...</t>
  </si>
  <si>
    <t>99474641</t>
  </si>
  <si>
    <t xml:space="preserve">MOS Fahrzeugtechnik OG </t>
  </si>
  <si>
    <t>Großvolderbergstraße 2</t>
  </si>
  <si>
    <t>06647416417</t>
  </si>
  <si>
    <t>99474658</t>
  </si>
  <si>
    <t>Pichler Karosseriebau &amp; Mechanik Ges.m.b.H</t>
  </si>
  <si>
    <t>Breitwies 16</t>
  </si>
  <si>
    <t>0664/1619898</t>
  </si>
  <si>
    <t>99474744</t>
  </si>
  <si>
    <t xml:space="preserve">Romana Pilwarsch GmbH </t>
  </si>
  <si>
    <t>Umfahrungsstraße 22a</t>
  </si>
  <si>
    <t>0664/5468877</t>
  </si>
  <si>
    <t>99474747</t>
  </si>
  <si>
    <t xml:space="preserve">Xhafa Perparim </t>
  </si>
  <si>
    <t>Leidern 33/1</t>
  </si>
  <si>
    <t>0676/5076627</t>
  </si>
  <si>
    <t>99474784</t>
  </si>
  <si>
    <t>Vils</t>
  </si>
  <si>
    <t>PS Mähr Inh. Paul Mähr</t>
  </si>
  <si>
    <t>Unterwies 3</t>
  </si>
  <si>
    <t>6682</t>
  </si>
  <si>
    <t>0676/9077555</t>
  </si>
  <si>
    <t>99474809</t>
  </si>
  <si>
    <t xml:space="preserve">Kfz Meisterbetrieb Car-Tech OG </t>
  </si>
  <si>
    <t>Scherenbrandtnerhofstr. 6</t>
  </si>
  <si>
    <t>car-tech@gmx.at</t>
  </si>
  <si>
    <t>06644428722</t>
  </si>
  <si>
    <t>99474845</t>
  </si>
  <si>
    <t>Kremsmüller Industrieanlagenbau KG OMV Gelände</t>
  </si>
  <si>
    <t>Protteserstraße 40</t>
  </si>
  <si>
    <t>0664/2450332</t>
  </si>
  <si>
    <t>99474903</t>
  </si>
  <si>
    <t>Wölbling</t>
  </si>
  <si>
    <t xml:space="preserve">Jafar Jahangarnia </t>
  </si>
  <si>
    <t>Unterwölbling 23</t>
  </si>
  <si>
    <t>3124</t>
  </si>
  <si>
    <t>0650/3813842</t>
  </si>
  <si>
    <t>99474934</t>
  </si>
  <si>
    <t>Altach</t>
  </si>
  <si>
    <t>AS Automobile Alexander Subotic</t>
  </si>
  <si>
    <t>Bahnstraße 50</t>
  </si>
  <si>
    <t>6844</t>
  </si>
  <si>
    <t>0664/8443369</t>
  </si>
  <si>
    <t>99474944</t>
  </si>
  <si>
    <t>Mürzzuschlag</t>
  </si>
  <si>
    <t xml:space="preserve">KFZ Verli Drazen </t>
  </si>
  <si>
    <t>Grazer Straße 60a</t>
  </si>
  <si>
    <t>8680</t>
  </si>
  <si>
    <t>0664/88475010</t>
  </si>
  <si>
    <t>99474947</t>
  </si>
  <si>
    <t>Oberweis</t>
  </si>
  <si>
    <t xml:space="preserve">Christoph Huemer </t>
  </si>
  <si>
    <t>Kapellenstraße 25</t>
  </si>
  <si>
    <t>4664</t>
  </si>
  <si>
    <t>0660/5424133</t>
  </si>
  <si>
    <t>99474992</t>
  </si>
  <si>
    <t>Schlüsslberg</t>
  </si>
  <si>
    <t xml:space="preserve">Thomas Stranzinger </t>
  </si>
  <si>
    <t>Schaffenberg 7</t>
  </si>
  <si>
    <t>4707</t>
  </si>
  <si>
    <t>stranzi.th1@gmail.com</t>
  </si>
  <si>
    <t>0664/3818914</t>
  </si>
  <si>
    <t>99475075</t>
  </si>
  <si>
    <t xml:space="preserve">Hans Pugl Ges.m.b.H. </t>
  </si>
  <si>
    <t>Triester Straße 11-13</t>
  </si>
  <si>
    <t>0316/715055</t>
  </si>
  <si>
    <t>99475129</t>
  </si>
  <si>
    <t>Oberschwölz</t>
  </si>
  <si>
    <t>Leipold Josef Kfz Service Handel</t>
  </si>
  <si>
    <t>Schönberg-Lachtal 63</t>
  </si>
  <si>
    <t>0664/5289710</t>
  </si>
  <si>
    <t>99475225</t>
  </si>
  <si>
    <t>Neusiedler Straße 6</t>
  </si>
  <si>
    <t>0501232305</t>
  </si>
  <si>
    <t>99475243</t>
  </si>
  <si>
    <t xml:space="preserve">ARBÖ Prüfzentrum </t>
  </si>
  <si>
    <t>Karl-Adlitzer-Straße 5</t>
  </si>
  <si>
    <t>0501232320</t>
  </si>
  <si>
    <t>99475246</t>
  </si>
  <si>
    <t>Ybbs</t>
  </si>
  <si>
    <t xml:space="preserve">ARBÖ-Prüfzentrum Ybbs </t>
  </si>
  <si>
    <t>B 1 Center 1</t>
  </si>
  <si>
    <t>99475248</t>
  </si>
  <si>
    <t>Irdning-Donnersbachtal</t>
  </si>
  <si>
    <t>Kfz Technik Gottfried Strohmeier</t>
  </si>
  <si>
    <t>Öblarnstraße 191</t>
  </si>
  <si>
    <t>office@kfz-strohmeier.at</t>
  </si>
  <si>
    <t>0676/9370179</t>
  </si>
  <si>
    <t>99475255</t>
  </si>
  <si>
    <t xml:space="preserve">DieWerkstott - Friedrich Richter </t>
  </si>
  <si>
    <t>Wienerstraße 38</t>
  </si>
  <si>
    <t>buha@diewerkstott.at</t>
  </si>
  <si>
    <t>02232/7625110</t>
  </si>
  <si>
    <t>99475260</t>
  </si>
  <si>
    <t>Hausmening</t>
  </si>
  <si>
    <t xml:space="preserve">MW Motorworkshop GmbH </t>
  </si>
  <si>
    <t>07475/52370-0</t>
  </si>
  <si>
    <t>99475285</t>
  </si>
  <si>
    <t>Obernber/Inn</t>
  </si>
  <si>
    <t xml:space="preserve">Weilguny Gerhard e.U. </t>
  </si>
  <si>
    <t>Salzburgerstraße 1</t>
  </si>
  <si>
    <t>4982</t>
  </si>
  <si>
    <t>weilguny-rechnung@gmx.at</t>
  </si>
  <si>
    <t>07758/2237</t>
  </si>
  <si>
    <t>99475303</t>
  </si>
  <si>
    <t xml:space="preserve">ARBÖ Landesorganisation Wien </t>
  </si>
  <si>
    <t>Brünner Straße 170</t>
  </si>
  <si>
    <t>0664/60123343</t>
  </si>
  <si>
    <t>99475321</t>
  </si>
  <si>
    <t>JK KFZ-Technik Reinhard Jud</t>
  </si>
  <si>
    <t>Kameokastraße 159</t>
  </si>
  <si>
    <t>jk-kfz@gmx.at</t>
  </si>
  <si>
    <t>0660/8911826</t>
  </si>
  <si>
    <t>99475384</t>
  </si>
  <si>
    <t>KFZ Bodensee Meisterbetrieb Mst. Alexander Brunnmayr</t>
  </si>
  <si>
    <t>Schwendeweg 30</t>
  </si>
  <si>
    <t>info@kfz-bodensee.at</t>
  </si>
  <si>
    <t>0664/2363000</t>
  </si>
  <si>
    <t>99475396</t>
  </si>
  <si>
    <t>Wolfsberg (St.Stefan)</t>
  </si>
  <si>
    <t>GP-Automotive GmbH Gerhard Pietschnig</t>
  </si>
  <si>
    <t>Am Industriepark 1</t>
  </si>
  <si>
    <t>info@gp-automotive.at</t>
  </si>
  <si>
    <t>0664/1811323</t>
  </si>
  <si>
    <t>99475486</t>
  </si>
  <si>
    <t xml:space="preserve">Schmidt Premium Cars GmbH </t>
  </si>
  <si>
    <t>0664/4007596</t>
  </si>
  <si>
    <t>99475564</t>
  </si>
  <si>
    <t>Auto Service Mio Inh. Gürkan Civan</t>
  </si>
  <si>
    <t>Fabianstraße 3</t>
  </si>
  <si>
    <t>0699/10777761</t>
  </si>
  <si>
    <t>99475642</t>
  </si>
  <si>
    <t>Pichl</t>
  </si>
  <si>
    <t>Küblbeck GmbH Technischer Großhandel</t>
  </si>
  <si>
    <t>Ach 1</t>
  </si>
  <si>
    <t>buchhaltung@kueblbeck.at</t>
  </si>
  <si>
    <t>+4351220627520</t>
  </si>
  <si>
    <t>99475643</t>
  </si>
  <si>
    <t>Bundesstraße 37</t>
  </si>
  <si>
    <t>99475686</t>
  </si>
  <si>
    <t>Murek</t>
  </si>
  <si>
    <t>Grazer Straße 76</t>
  </si>
  <si>
    <t>03472/2149</t>
  </si>
  <si>
    <t>99475687</t>
  </si>
  <si>
    <t xml:space="preserve">Gerald Fröhlich </t>
  </si>
  <si>
    <t>Feldsdorf 32</t>
  </si>
  <si>
    <t>0660/7061984</t>
  </si>
  <si>
    <t>99475733</t>
  </si>
  <si>
    <t xml:space="preserve">KFZ Pein OG </t>
  </si>
  <si>
    <t>Lichendorf 140</t>
  </si>
  <si>
    <t>03116/88750</t>
  </si>
  <si>
    <t>99475787</t>
  </si>
  <si>
    <t>Tankstelle &amp; KFZ-Service Inh. Mag. Monika FRANTA</t>
  </si>
  <si>
    <t>Höhenstraße 2A</t>
  </si>
  <si>
    <t>guenter0304@gmail.com</t>
  </si>
  <si>
    <t>0660/1606207</t>
  </si>
  <si>
    <t>99475818</t>
  </si>
  <si>
    <t>Moitzi Cars Moitzi Phillip</t>
  </si>
  <si>
    <t>Am Gewerbepark 2</t>
  </si>
  <si>
    <t>06604334346</t>
  </si>
  <si>
    <t>99475863</t>
  </si>
  <si>
    <t>Scheifling</t>
  </si>
  <si>
    <t>Pichler Franz GmbH Car4Me</t>
  </si>
  <si>
    <t>Kärntnerstraße 3</t>
  </si>
  <si>
    <t>8811</t>
  </si>
  <si>
    <t>03582/2331</t>
  </si>
  <si>
    <t>99475949</t>
  </si>
  <si>
    <t>AST Garage e.U. Michael Schallaun</t>
  </si>
  <si>
    <t>Mittelberg 31</t>
  </si>
  <si>
    <t>0660/4830800</t>
  </si>
  <si>
    <t>99475951</t>
  </si>
  <si>
    <t>KFZ-Technik Hartl Inh. Herbert Hartl</t>
  </si>
  <si>
    <t>Neukettenhoferstraße 20</t>
  </si>
  <si>
    <t>017076312</t>
  </si>
  <si>
    <t>99475958</t>
  </si>
  <si>
    <t xml:space="preserve">Christian Pirsch </t>
  </si>
  <si>
    <t>Sportplatzgasse 4</t>
  </si>
  <si>
    <t>03124/22196</t>
  </si>
  <si>
    <t>99475973</t>
  </si>
  <si>
    <t xml:space="preserve">Kremsmüller Anlagenbau GmbH </t>
  </si>
  <si>
    <t>Kremsmüllerstraße 1</t>
  </si>
  <si>
    <t>99475976</t>
  </si>
  <si>
    <t>Fladnitz an der Teichalm</t>
  </si>
  <si>
    <t xml:space="preserve">KFZ Eibisberger Martin </t>
  </si>
  <si>
    <t>Tulwitzdorf 7</t>
  </si>
  <si>
    <t>0664/9265509</t>
  </si>
  <si>
    <t>99476075</t>
  </si>
  <si>
    <t xml:space="preserve">KBM Kraemmer Bernd Motors GmbH </t>
  </si>
  <si>
    <t>Jakob-Fuchsgasse 45</t>
  </si>
  <si>
    <t>02236/33212</t>
  </si>
  <si>
    <t>99476096</t>
  </si>
  <si>
    <t xml:space="preserve">Djakovic GmbH </t>
  </si>
  <si>
    <t>99476103</t>
  </si>
  <si>
    <t xml:space="preserve">Autohaus Schmidt e.U. </t>
  </si>
  <si>
    <t>Hauptstraße 7</t>
  </si>
  <si>
    <t>4901</t>
  </si>
  <si>
    <t>07676/7454</t>
  </si>
  <si>
    <t>99476110</t>
  </si>
  <si>
    <t xml:space="preserve">Markus Brunner </t>
  </si>
  <si>
    <t>Lassach Sonnseite 6</t>
  </si>
  <si>
    <t>0664/3978163</t>
  </si>
  <si>
    <t>99476117</t>
  </si>
  <si>
    <t>Service Center Winkler Winkler David</t>
  </si>
  <si>
    <t>Sonnendorf 29</t>
  </si>
  <si>
    <t>05372/57067</t>
  </si>
  <si>
    <t>99476161</t>
  </si>
  <si>
    <t>07483/7000-10054</t>
  </si>
  <si>
    <t>99476195</t>
  </si>
  <si>
    <t xml:space="preserve">Christoph Prattes </t>
  </si>
  <si>
    <t>Gasteiger Straße 54</t>
  </si>
  <si>
    <t>99476286</t>
  </si>
  <si>
    <t>Brezice</t>
  </si>
  <si>
    <t xml:space="preserve">Koop trgovina d.o.o </t>
  </si>
  <si>
    <t>Cesta bratov Cerjakov 43</t>
  </si>
  <si>
    <t>+386 03867/47...</t>
  </si>
  <si>
    <t>99476295</t>
  </si>
  <si>
    <t xml:space="preserve">ÖAMTC Bruck/Mur </t>
  </si>
  <si>
    <t>Gärtnereiweg 2</t>
  </si>
  <si>
    <t>03862/53527</t>
  </si>
  <si>
    <t>99476296</t>
  </si>
  <si>
    <t xml:space="preserve">ÖAMTC Deutschlandsberg </t>
  </si>
  <si>
    <t>Raiffeisenstraße 4</t>
  </si>
  <si>
    <t>03462/22970</t>
  </si>
  <si>
    <t>99476307</t>
  </si>
  <si>
    <t>Fladnitz/Teichalm</t>
  </si>
  <si>
    <t xml:space="preserve">Alexander Eibisberger </t>
  </si>
  <si>
    <t>Tulwitzviertl 93</t>
  </si>
  <si>
    <t>0664/4420003</t>
  </si>
  <si>
    <t>99476332</t>
  </si>
  <si>
    <t>Hönigtaler Straße 46</t>
  </si>
  <si>
    <t>03112/7575-11</t>
  </si>
  <si>
    <t>99476389</t>
  </si>
  <si>
    <t xml:space="preserve">Autohaus Ebner GmbH &amp; Co. KG </t>
  </si>
  <si>
    <t>Schulstraße 59</t>
  </si>
  <si>
    <t>+43262866100</t>
  </si>
  <si>
    <t>99476422</t>
  </si>
  <si>
    <t>FunCar - Kfz Technik Racz &amp; Co. GesmbH</t>
  </si>
  <si>
    <t>Rauchfangkehrergasse 32</t>
  </si>
  <si>
    <t>0676/5771111</t>
  </si>
  <si>
    <t>99476467</t>
  </si>
  <si>
    <t>Johann Egger Landwirt</t>
  </si>
  <si>
    <t>Tannweg 24</t>
  </si>
  <si>
    <t>0664/9501268</t>
  </si>
  <si>
    <t>99476471</t>
  </si>
  <si>
    <t xml:space="preserve">Markus Manser </t>
  </si>
  <si>
    <t>Bahnhofstraße 9</t>
  </si>
  <si>
    <t>0650/3641155</t>
  </si>
  <si>
    <t>99476477</t>
  </si>
  <si>
    <t xml:space="preserve">BK Autoservice GmbH </t>
  </si>
  <si>
    <t>Draschestraße 56</t>
  </si>
  <si>
    <t>0676/5050676</t>
  </si>
  <si>
    <t>99476490</t>
  </si>
  <si>
    <t xml:space="preserve">Georg Karl Kohl </t>
  </si>
  <si>
    <t>Nitscha 84</t>
  </si>
  <si>
    <t>0664/3885155</t>
  </si>
  <si>
    <t>99476591</t>
  </si>
  <si>
    <t>KFZ-Schuber Martin Schuber</t>
  </si>
  <si>
    <t>Pielgasse 17</t>
  </si>
  <si>
    <t>069910528804</t>
  </si>
  <si>
    <t>99476674</t>
  </si>
  <si>
    <t>Theuermann Taxibetrieb GmbH</t>
  </si>
  <si>
    <t>Leopoldauer Straße 27</t>
  </si>
  <si>
    <t>99476675</t>
  </si>
  <si>
    <t xml:space="preserve">Autohaus Ebner GmbH &amp; Co KG </t>
  </si>
  <si>
    <t>Eisbachstraße 4</t>
  </si>
  <si>
    <t>+43268267504</t>
  </si>
  <si>
    <t>99476827</t>
  </si>
  <si>
    <t xml:space="preserve">E &amp; S Motors GmbH </t>
  </si>
  <si>
    <t>Linzerstraße 83</t>
  </si>
  <si>
    <t>frieseneckerm@es-mobile.at</t>
  </si>
  <si>
    <t>0664/9229339</t>
  </si>
  <si>
    <t>99476834</t>
  </si>
  <si>
    <t>A-S-A KFZ-Servicestation Inh. Adnan Cidic</t>
  </si>
  <si>
    <t>Siebenhirtenstraße 13a</t>
  </si>
  <si>
    <t>asa.auto.kfz@gmail.com</t>
  </si>
  <si>
    <t>0676/9428504</t>
  </si>
  <si>
    <t>99476892</t>
  </si>
  <si>
    <t>Stetten bei Korneuburg</t>
  </si>
  <si>
    <t xml:space="preserve">Motofactory - Gilbert Grabmayer </t>
  </si>
  <si>
    <t>Sandfeld 8</t>
  </si>
  <si>
    <t>02262/63239</t>
  </si>
  <si>
    <t>99476925</t>
  </si>
  <si>
    <t>Automobile Gadermayr GmbH Toyota Vertragswerkstatt</t>
  </si>
  <si>
    <t>Salzburgerstraße 22</t>
  </si>
  <si>
    <t>info@toyota-innviertel.at</t>
  </si>
  <si>
    <t>07752/8410016</t>
  </si>
  <si>
    <t>99476926</t>
  </si>
  <si>
    <t>Waldzell</t>
  </si>
  <si>
    <t xml:space="preserve">Bau Mayr GmbH </t>
  </si>
  <si>
    <t>Riederstraße 6</t>
  </si>
  <si>
    <t>4924</t>
  </si>
  <si>
    <t>07754/2522</t>
  </si>
  <si>
    <t>99476927</t>
  </si>
  <si>
    <t>KFZ-Fachbetrieb Stefan Riepler</t>
  </si>
  <si>
    <t>Hofmark 19</t>
  </si>
  <si>
    <t>06413/8682</t>
  </si>
  <si>
    <t>99476928</t>
  </si>
  <si>
    <t>KFZ-Technik Moser Brüder Moser GmbH</t>
  </si>
  <si>
    <t>Jörgerstraße 22</t>
  </si>
  <si>
    <t>01/4061211</t>
  </si>
  <si>
    <t>99476929</t>
  </si>
  <si>
    <t xml:space="preserve">B2 KFZ-Meisterbetrieb OG </t>
  </si>
  <si>
    <t>Keplerstraße 6</t>
  </si>
  <si>
    <t>0660 4431713</t>
  </si>
  <si>
    <t>99476991</t>
  </si>
  <si>
    <t>Kaltenleutgeben</t>
  </si>
  <si>
    <t>KFZ-Mario Mario Kidjemet e.U.</t>
  </si>
  <si>
    <t>Waldmühlgasse 17</t>
  </si>
  <si>
    <t>2391</t>
  </si>
  <si>
    <t>office@kfzmario-aws.at</t>
  </si>
  <si>
    <t>02238/71580</t>
  </si>
  <si>
    <t>99477001</t>
  </si>
  <si>
    <t xml:space="preserve">Rühl Bernhard </t>
  </si>
  <si>
    <t>Spipbachzeller Straße 29</t>
  </si>
  <si>
    <t>0660/5690176</t>
  </si>
  <si>
    <t>99477012</t>
  </si>
  <si>
    <t>Kanzian</t>
  </si>
  <si>
    <t xml:space="preserve">Karosserietechnik Puschl GmbH </t>
  </si>
  <si>
    <t>Klopeinstraße 13</t>
  </si>
  <si>
    <t>0664/1011659</t>
  </si>
  <si>
    <t>99477088</t>
  </si>
  <si>
    <t xml:space="preserve">Autoland Tirol GmbH </t>
  </si>
  <si>
    <t>Haller Straße 233</t>
  </si>
  <si>
    <t>info@autoland.tirol</t>
  </si>
  <si>
    <t>0512/264265</t>
  </si>
  <si>
    <t>99477127</t>
  </si>
  <si>
    <t xml:space="preserve">Auto Nigl Leinweber GmbH </t>
  </si>
  <si>
    <t>Haager Straße 62</t>
  </si>
  <si>
    <t>office@auto-nigl.at</t>
  </si>
  <si>
    <t>07252/73434-0</t>
  </si>
  <si>
    <t>99477139</t>
  </si>
  <si>
    <t xml:space="preserve">Neimcke AT GmbH &amp; Co KG </t>
  </si>
  <si>
    <t>Pillweinstraße 16</t>
  </si>
  <si>
    <t>0662 / 824490-11</t>
  </si>
  <si>
    <t>99477173</t>
  </si>
  <si>
    <t>Auto-Delta Handels- und Kfz.Reparatur Ges.m.b.H.</t>
  </si>
  <si>
    <t>Baldiagasse 14</t>
  </si>
  <si>
    <t>auto-delta@hotmail.com</t>
  </si>
  <si>
    <t>01/4857980</t>
  </si>
  <si>
    <t>99477226</t>
  </si>
  <si>
    <t>Hannes Burda KFZ-Werkstatt</t>
  </si>
  <si>
    <t>Columbusgasse 95</t>
  </si>
  <si>
    <t>01/6041468</t>
  </si>
  <si>
    <t>99477266</t>
  </si>
  <si>
    <t>Lübeck</t>
  </si>
  <si>
    <t>OEMERI FARUK KIZIL FAHRZEUGTECHNIK GENIN</t>
  </si>
  <si>
    <t>GENINER STRASSE 155a</t>
  </si>
  <si>
    <t>23560</t>
  </si>
  <si>
    <t>99477280</t>
  </si>
  <si>
    <t>Gersdorf an der Feistritz</t>
  </si>
  <si>
    <t>Geork Karl Kohl KFZ Auto Kohl</t>
  </si>
  <si>
    <t>Gersdorf 172</t>
  </si>
  <si>
    <t>+436643885155</t>
  </si>
  <si>
    <t>99477300</t>
  </si>
  <si>
    <t>Weiler</t>
  </si>
  <si>
    <t>Serife Saritas El Lazo der Transporter</t>
  </si>
  <si>
    <t>Kolbengraben 3</t>
  </si>
  <si>
    <t>6833</t>
  </si>
  <si>
    <t>+43 660 92 66...</t>
  </si>
  <si>
    <t>99477303</t>
  </si>
  <si>
    <t xml:space="preserve">W.Schiebel GmbH </t>
  </si>
  <si>
    <t>Erhard-Wild-Platz 1-3</t>
  </si>
  <si>
    <t>0664/1770359</t>
  </si>
  <si>
    <t>99477330</t>
  </si>
  <si>
    <t xml:space="preserve">Wolfgang Schiebel GmbH </t>
  </si>
  <si>
    <t>Erhard Wildplatz 1-3</t>
  </si>
  <si>
    <t>+436641770359</t>
  </si>
  <si>
    <t>99477478</t>
  </si>
  <si>
    <t>GLS Bau und Montage G.M.B.H. Bauhof</t>
  </si>
  <si>
    <t>Wirtschaftspark Straße 2, Nr.6</t>
  </si>
  <si>
    <t>07223/81918-0</t>
  </si>
  <si>
    <t>99477479</t>
  </si>
  <si>
    <t xml:space="preserve">GLS Bau und Montage G.M.B.H. </t>
  </si>
  <si>
    <t>Weinzierl-Süd 3</t>
  </si>
  <si>
    <t>07652/57321-0</t>
  </si>
  <si>
    <t>99477529</t>
  </si>
  <si>
    <t xml:space="preserve">Tat Auto Technik e.U. </t>
  </si>
  <si>
    <t>Industriestraße 11/3</t>
  </si>
  <si>
    <t>office@t-a-t.at</t>
  </si>
  <si>
    <t>0660/6065064</t>
  </si>
  <si>
    <t>99477530</t>
  </si>
  <si>
    <t>KFZ Murauer Inh. Roland Murauer</t>
  </si>
  <si>
    <t>0680/2128120</t>
  </si>
  <si>
    <t>99477559</t>
  </si>
  <si>
    <t>Land- und KFZ Technik Speringer &amp; Speringer GmbH &amp; Co KG</t>
  </si>
  <si>
    <t>Hauptstrasse 85</t>
  </si>
  <si>
    <t>2571</t>
  </si>
  <si>
    <t>02673/22580</t>
  </si>
  <si>
    <t>99477592</t>
  </si>
  <si>
    <t xml:space="preserve">Willy Hans Schöpe </t>
  </si>
  <si>
    <t>Hölzlgasse 26</t>
  </si>
  <si>
    <t>ford.schoepe@aon.at</t>
  </si>
  <si>
    <t>0676/3506845</t>
  </si>
  <si>
    <t>99477614</t>
  </si>
  <si>
    <t>Tarsdorf-Ostermiething</t>
  </si>
  <si>
    <t>Autohaus Steiner Lausenhammer GmbH &amp; Co. KG</t>
  </si>
  <si>
    <t>Wolfing 12</t>
  </si>
  <si>
    <t>06278/6327</t>
  </si>
  <si>
    <t>99477693</t>
  </si>
  <si>
    <t xml:space="preserve">KFZ Christian Resch </t>
  </si>
  <si>
    <t>Attergauerstraße 99</t>
  </si>
  <si>
    <t>07666/806326</t>
  </si>
  <si>
    <t>99477751</t>
  </si>
  <si>
    <t>Bölöni Ioan Servicestation u. Handel</t>
  </si>
  <si>
    <t>Parschluger Straße 28</t>
  </si>
  <si>
    <t>bolonikfz@yahoo.com</t>
  </si>
  <si>
    <t>0676/5106466</t>
  </si>
  <si>
    <t>99477884</t>
  </si>
  <si>
    <t>Loibersbach</t>
  </si>
  <si>
    <t xml:space="preserve">Schuh Mario Kfz-Technik </t>
  </si>
  <si>
    <t>0669/11850338</t>
  </si>
  <si>
    <t>99477889</t>
  </si>
  <si>
    <t>Motor Junkies Reparatur &amp; Service e.U.</t>
  </si>
  <si>
    <t>Wiener Straße 45</t>
  </si>
  <si>
    <t>0660/7677116</t>
  </si>
  <si>
    <t>99477893</t>
  </si>
  <si>
    <t>Guntersdorf</t>
  </si>
  <si>
    <t xml:space="preserve">Eder Günter </t>
  </si>
  <si>
    <t>Grund-Bahnhofsiedlung 113</t>
  </si>
  <si>
    <t>2042</t>
  </si>
  <si>
    <t>06804022168</t>
  </si>
  <si>
    <t>99477923</t>
  </si>
  <si>
    <t>Matous Servicetechnik Inh. Andreas Matous</t>
  </si>
  <si>
    <t>Kalsergasse 26</t>
  </si>
  <si>
    <t>0680/2154848</t>
  </si>
  <si>
    <t>99477948</t>
  </si>
  <si>
    <t>Taufkirchen/Pram</t>
  </si>
  <si>
    <t>KFZ Jöchtl Inh. Andreas Jöchtl</t>
  </si>
  <si>
    <t>Haberedt 21</t>
  </si>
  <si>
    <t>0676/5885388</t>
  </si>
  <si>
    <t>99477961</t>
  </si>
  <si>
    <t xml:space="preserve">I&amp;W Auto-Service 24 GmbH </t>
  </si>
  <si>
    <t>Bergsteiggasse 48</t>
  </si>
  <si>
    <t>0676/7888945</t>
  </si>
  <si>
    <t>99478006</t>
  </si>
  <si>
    <t xml:space="preserve">KFZ-Werkstatt Stubenböck GmbH </t>
  </si>
  <si>
    <t>Winkl 59a</t>
  </si>
  <si>
    <t>0650/9992626</t>
  </si>
  <si>
    <t>99478037</t>
  </si>
  <si>
    <t xml:space="preserve">AJ Stern Automobile GmbH </t>
  </si>
  <si>
    <t>Grasbergergasse 1a</t>
  </si>
  <si>
    <t>01/9346460</t>
  </si>
  <si>
    <t>99478043</t>
  </si>
  <si>
    <t xml:space="preserve">T1 ABW Abschleppdienst GmbH </t>
  </si>
  <si>
    <t>Groß-Enzersdorfer Straße 88A</t>
  </si>
  <si>
    <t>01 7746812</t>
  </si>
  <si>
    <t>99478220</t>
  </si>
  <si>
    <t>Kurtis Werkstatt Inh. Zeilinger Isabella</t>
  </si>
  <si>
    <t>0664 1555009</t>
  </si>
  <si>
    <t>99478256</t>
  </si>
  <si>
    <t xml:space="preserve">Autocenter Parndorf by Nemeth </t>
  </si>
  <si>
    <t>Erwin-Schrödinger-Straße 1</t>
  </si>
  <si>
    <t>02167/90602</t>
  </si>
  <si>
    <t>99478275</t>
  </si>
  <si>
    <t>Elsbethen</t>
  </si>
  <si>
    <t xml:space="preserve">Gerald Fleischmann </t>
  </si>
  <si>
    <t>Salzachweg 13</t>
  </si>
  <si>
    <t>0664/9878433</t>
  </si>
  <si>
    <t>99478289</t>
  </si>
  <si>
    <t xml:space="preserve">Zweiradklinik </t>
  </si>
  <si>
    <t>Eisenstädter Straße 13</t>
  </si>
  <si>
    <t>0699/12828801</t>
  </si>
  <si>
    <t>99478336</t>
  </si>
  <si>
    <t xml:space="preserve">Hoedlmayr Logistics GmbH </t>
  </si>
  <si>
    <t>Aisting 33</t>
  </si>
  <si>
    <t>hla.fin.fac@hoedlmayr.com</t>
  </si>
  <si>
    <t>07262660</t>
  </si>
  <si>
    <t>99478360</t>
  </si>
  <si>
    <t xml:space="preserve">ARBÖ Prüfzentrum Innsbruck </t>
  </si>
  <si>
    <t>Stadlweg 7</t>
  </si>
  <si>
    <t>050 123 2702</t>
  </si>
  <si>
    <t>99478436</t>
  </si>
  <si>
    <t>Gangl KFZ-Service Gangl Peter</t>
  </si>
  <si>
    <t>Ebene Reichenau 91</t>
  </si>
  <si>
    <t>9565</t>
  </si>
  <si>
    <t>0664/4249308</t>
  </si>
  <si>
    <t>99478459</t>
  </si>
  <si>
    <t xml:space="preserve">Lackiererei Ritter </t>
  </si>
  <si>
    <t>Pischelsdorf 513</t>
  </si>
  <si>
    <t>0664/1770494</t>
  </si>
  <si>
    <t>99478470</t>
  </si>
  <si>
    <t>Apace</t>
  </si>
  <si>
    <t xml:space="preserve">Srecko Bohnec s.p. </t>
  </si>
  <si>
    <t>Podgorje 13</t>
  </si>
  <si>
    <t>9253</t>
  </si>
  <si>
    <t>+38638631266944</t>
  </si>
  <si>
    <t>99478475</t>
  </si>
  <si>
    <t xml:space="preserve">Abay Hayrettin </t>
  </si>
  <si>
    <t>Gewerbepark / Habach 7</t>
  </si>
  <si>
    <t>0664/9167766</t>
  </si>
  <si>
    <t>99478558</t>
  </si>
  <si>
    <t>LGP e.U. Ing. Lukas Gruber</t>
  </si>
  <si>
    <t>Rottenhofsiedlung 4</t>
  </si>
  <si>
    <t>+43436644316116</t>
  </si>
  <si>
    <t>99478573</t>
  </si>
  <si>
    <t>Darios Autohaus e.U. Inh. Dario Stankovic</t>
  </si>
  <si>
    <t>Hannesgrub Süd 2</t>
  </si>
  <si>
    <t>office@dariosautohaus.at</t>
  </si>
  <si>
    <t>07752/80424</t>
  </si>
  <si>
    <t>99478583</t>
  </si>
  <si>
    <t>Strasswalchen</t>
  </si>
  <si>
    <t xml:space="preserve">Kfz-Max e.U. </t>
  </si>
  <si>
    <t>irrsdorfer Straße 33</t>
  </si>
  <si>
    <t>office@kfz-max.at</t>
  </si>
  <si>
    <t>+43 676 3776811</t>
  </si>
  <si>
    <t>99478591</t>
  </si>
  <si>
    <t>Johannes Pancheri KFZ-Technik &amp; Handel</t>
  </si>
  <si>
    <t>Achenweg 67</t>
  </si>
  <si>
    <t>05356/62688</t>
  </si>
  <si>
    <t>99478614</t>
  </si>
  <si>
    <t xml:space="preserve">Christian Manuel Kogler </t>
  </si>
  <si>
    <t>Tauernstraße 27</t>
  </si>
  <si>
    <t>+436641514346</t>
  </si>
  <si>
    <t>99478685</t>
  </si>
  <si>
    <t xml:space="preserve">Autohaus Seidengasse 30 GmbH </t>
  </si>
  <si>
    <t>Seidengasse 30</t>
  </si>
  <si>
    <t>01/5234410</t>
  </si>
  <si>
    <t>99478699</t>
  </si>
  <si>
    <t xml:space="preserve">Arab Heshmat Ali </t>
  </si>
  <si>
    <t>Straß 16a</t>
  </si>
  <si>
    <t>06606174898</t>
  </si>
  <si>
    <t>99478700</t>
  </si>
  <si>
    <t xml:space="preserve">KFZ-Manzl Andreas </t>
  </si>
  <si>
    <t>Mühltal 31</t>
  </si>
  <si>
    <t>0676/6904737</t>
  </si>
  <si>
    <t>99478705</t>
  </si>
  <si>
    <t xml:space="preserve">SFF Automotive GmbH </t>
  </si>
  <si>
    <t>Berggasse 13</t>
  </si>
  <si>
    <t>+436602671007</t>
  </si>
  <si>
    <t>99478763</t>
  </si>
  <si>
    <t>Lungötz</t>
  </si>
  <si>
    <t>Andreas Hirscher Auto- und Reifenservice</t>
  </si>
  <si>
    <t>Neubach 61</t>
  </si>
  <si>
    <t>5523</t>
  </si>
  <si>
    <t>0664/1355668</t>
  </si>
  <si>
    <t>99478777</t>
  </si>
  <si>
    <t xml:space="preserve">Leitner Dietmar Josef </t>
  </si>
  <si>
    <t>Neudauerweg 2</t>
  </si>
  <si>
    <t>0664/3143404</t>
  </si>
  <si>
    <t>99478793</t>
  </si>
  <si>
    <t xml:space="preserve">ATT RS GmbH </t>
  </si>
  <si>
    <t>02630/38212</t>
  </si>
  <si>
    <t>99478813</t>
  </si>
  <si>
    <t>APR Car Service Inh. Vitali Martussin</t>
  </si>
  <si>
    <t>Prager Straße 126a</t>
  </si>
  <si>
    <t>0664/9271418</t>
  </si>
  <si>
    <t>99478818</t>
  </si>
  <si>
    <t>Dobersberg</t>
  </si>
  <si>
    <t>Miksche KEG Tobias Zuwach</t>
  </si>
  <si>
    <t>Kirchenstraße 1</t>
  </si>
  <si>
    <t>3843</t>
  </si>
  <si>
    <t>+43676843156220</t>
  </si>
  <si>
    <t>99478836</t>
  </si>
  <si>
    <t xml:space="preserve">Michael u. Hermann Steinbichler GbR </t>
  </si>
  <si>
    <t>Gewerbepark Ost 3</t>
  </si>
  <si>
    <t>99478853</t>
  </si>
  <si>
    <t>Wiener Rotes Kreuz Rettungs-, Krankentransport-,</t>
  </si>
  <si>
    <t>Nottendorfer Gasse 21</t>
  </si>
  <si>
    <t>01/795801511</t>
  </si>
  <si>
    <t>99478940</t>
  </si>
  <si>
    <t>Koper</t>
  </si>
  <si>
    <t>Grafist d.o.o. Goran Miskovic</t>
  </si>
  <si>
    <t>Sermin 7b</t>
  </si>
  <si>
    <t>6000</t>
  </si>
  <si>
    <t>+386 41 876 848</t>
  </si>
  <si>
    <t>99478952</t>
  </si>
  <si>
    <t>Mäder</t>
  </si>
  <si>
    <t xml:space="preserve">Autoklinik Hanci GmbH </t>
  </si>
  <si>
    <t>Neue Landstraße 84</t>
  </si>
  <si>
    <t>6841</t>
  </si>
  <si>
    <t>0699/10987807</t>
  </si>
  <si>
    <t>99478992</t>
  </si>
  <si>
    <t>Alex' Autoservice Inh. Hr. Gaunersdorfer</t>
  </si>
  <si>
    <t>Eichhorn 60</t>
  </si>
  <si>
    <t>0664/9776143</t>
  </si>
  <si>
    <t>99479013</t>
  </si>
  <si>
    <t xml:space="preserve">Salfinger KFZ-Technik GmbH </t>
  </si>
  <si>
    <t>Kastanienstraße 5</t>
  </si>
  <si>
    <t>0664/9700957</t>
  </si>
  <si>
    <t>99479050</t>
  </si>
  <si>
    <t>St Veit an der Glan</t>
  </si>
  <si>
    <t>Randy Car e.U. Inh. Andreas Rauter</t>
  </si>
  <si>
    <t>0664/2400501</t>
  </si>
  <si>
    <t>99479070</t>
  </si>
  <si>
    <t xml:space="preserve">M.T.D. Power GmbH </t>
  </si>
  <si>
    <t>Industriestraße 37</t>
  </si>
  <si>
    <t>0650/5492843</t>
  </si>
  <si>
    <t>99479283</t>
  </si>
  <si>
    <t>Sadiku Nasuf KFZ Handel</t>
  </si>
  <si>
    <t>Ziegeleistraße 4</t>
  </si>
  <si>
    <t>0664/1121632</t>
  </si>
  <si>
    <t>99479333</t>
  </si>
  <si>
    <t>Weppersdorf</t>
  </si>
  <si>
    <t>KFZ Franschitz GmbH Kevin Franschitz</t>
  </si>
  <si>
    <t>7331</t>
  </si>
  <si>
    <t>0664/5943552</t>
  </si>
  <si>
    <t>99479359</t>
  </si>
  <si>
    <t xml:space="preserve">F+M Fischer Ges.m.b.H. </t>
  </si>
  <si>
    <t>Wagramer Straße 36A</t>
  </si>
  <si>
    <t>01/2634292</t>
  </si>
  <si>
    <t>99479396</t>
  </si>
  <si>
    <t xml:space="preserve">Fredls Glaserei Amir Avdic E.U </t>
  </si>
  <si>
    <t>Altestrasse 32</t>
  </si>
  <si>
    <t>fredls.glaserei@gmx.at</t>
  </si>
  <si>
    <t>+434762/82224</t>
  </si>
  <si>
    <t>99479413</t>
  </si>
  <si>
    <t>Sankt Margarethen an der Raab</t>
  </si>
  <si>
    <t xml:space="preserve">Air Broker &amp; Trading GmbH </t>
  </si>
  <si>
    <t>Sankt Margarethen an der Raab 44</t>
  </si>
  <si>
    <t>office@airbroker-steiermark.at</t>
  </si>
  <si>
    <t>+43664/4615723</t>
  </si>
  <si>
    <t>99479425</t>
  </si>
  <si>
    <t>Viehhofen</t>
  </si>
  <si>
    <t>06541/6468</t>
  </si>
  <si>
    <t>99479518</t>
  </si>
  <si>
    <t>Hausbetreuung Bauchinger value enhancing services GmbH</t>
  </si>
  <si>
    <t>Siezenheimerstraße 31a</t>
  </si>
  <si>
    <t>+43662/831717</t>
  </si>
  <si>
    <t>99479549</t>
  </si>
  <si>
    <t>Bruck a.d. Großglocknerstraße</t>
  </si>
  <si>
    <t xml:space="preserve">Lautner &amp; Partner GmbH &amp; Co KG </t>
  </si>
  <si>
    <t>Kapruner Straße 36</t>
  </si>
  <si>
    <t>06545/22277</t>
  </si>
  <si>
    <t>99479563</t>
  </si>
  <si>
    <t xml:space="preserve">Liebherr-Werk Telfs GmbH </t>
  </si>
  <si>
    <t>Hans Liebherr-Straße 35</t>
  </si>
  <si>
    <t>invoice.lwt@liebherr.com</t>
  </si>
  <si>
    <t>0508096100</t>
  </si>
  <si>
    <t>99479578</t>
  </si>
  <si>
    <t xml:space="preserve">Auto Dick GmbH </t>
  </si>
  <si>
    <t>0664/4430671</t>
  </si>
  <si>
    <t>99479608</t>
  </si>
  <si>
    <t>Waidring</t>
  </si>
  <si>
    <t xml:space="preserve">KFZ Fuchs KG </t>
  </si>
  <si>
    <t>Unterwasser 55a</t>
  </si>
  <si>
    <t>6384</t>
  </si>
  <si>
    <t>05353/20161</t>
  </si>
  <si>
    <t>99479638</t>
  </si>
  <si>
    <t>Auto Graber Herr Johann Graber</t>
  </si>
  <si>
    <t>Brennerstrasse 5</t>
  </si>
  <si>
    <t>0664/9765661</t>
  </si>
  <si>
    <t>99479715</t>
  </si>
  <si>
    <t>Schwendt</t>
  </si>
  <si>
    <t>TDK Performance Herr Thomas Kitzbichler</t>
  </si>
  <si>
    <t>Unterschwendt 46</t>
  </si>
  <si>
    <t>6385</t>
  </si>
  <si>
    <t>0660/9649116</t>
  </si>
  <si>
    <t>99479717</t>
  </si>
  <si>
    <t>Eberau</t>
  </si>
  <si>
    <t>Raiffeisen-Lagerhaus Süd-Burgenland eGen Fachwerkstätte Kulm</t>
  </si>
  <si>
    <t>Kulm 72</t>
  </si>
  <si>
    <t>7521</t>
  </si>
  <si>
    <t>0664/88708745</t>
  </si>
  <si>
    <t>99479810</t>
  </si>
  <si>
    <t>Nussdorf-Debant</t>
  </si>
  <si>
    <t xml:space="preserve">Thomas Steiner </t>
  </si>
  <si>
    <t>Linzerstraße 7</t>
  </si>
  <si>
    <t>0664/7662004</t>
  </si>
  <si>
    <t>99479840</t>
  </si>
  <si>
    <t xml:space="preserve">Wachter Karl e.U. </t>
  </si>
  <si>
    <t>Hammerweg 7</t>
  </si>
  <si>
    <t>02762/53896</t>
  </si>
  <si>
    <t>99479850</t>
  </si>
  <si>
    <t xml:space="preserve">Thellmachts KG </t>
  </si>
  <si>
    <t>Äußeres Hirschfeld 3</t>
  </si>
  <si>
    <t>0699/12366180</t>
  </si>
  <si>
    <t>99479881</t>
  </si>
  <si>
    <t xml:space="preserve">KFZ-Technik Gruber e.U. </t>
  </si>
  <si>
    <t>Gewerbepark 11</t>
  </si>
  <si>
    <t>0676/3304214</t>
  </si>
  <si>
    <t>99479951</t>
  </si>
  <si>
    <t xml:space="preserve">ARBÖ Landesorganisation Burgenland </t>
  </si>
  <si>
    <t>Siegfried Marcus-Straße 4</t>
  </si>
  <si>
    <t>02682/63883-14</t>
  </si>
  <si>
    <t>99480050</t>
  </si>
  <si>
    <t xml:space="preserve">Landesfeuerwehrkommando NÖ </t>
  </si>
  <si>
    <t>Langenlebarnerstraße 108</t>
  </si>
  <si>
    <t>02272/9005-13172</t>
  </si>
  <si>
    <t>99480097</t>
  </si>
  <si>
    <t>Fontanella</t>
  </si>
  <si>
    <t xml:space="preserve">MARTIN Thomas </t>
  </si>
  <si>
    <t>Kirchberg 151</t>
  </si>
  <si>
    <t>6733</t>
  </si>
  <si>
    <t>0664/9953008</t>
  </si>
  <si>
    <t>99480098</t>
  </si>
  <si>
    <t xml:space="preserve">GREGOR Richard Kfz-Technik </t>
  </si>
  <si>
    <t>Riesstraße 391</t>
  </si>
  <si>
    <t>0316/301511</t>
  </si>
  <si>
    <t>99480099</t>
  </si>
  <si>
    <t xml:space="preserve">PM Trocknungs und Sanierungs GmbH </t>
  </si>
  <si>
    <t>0720/70082851</t>
  </si>
  <si>
    <t>99480134</t>
  </si>
  <si>
    <t>Parndorf</t>
  </si>
  <si>
    <t xml:space="preserve">ARBÖ Landesorganisation </t>
  </si>
  <si>
    <t>Maretostraße 10</t>
  </si>
  <si>
    <t>7111</t>
  </si>
  <si>
    <t>0 50 / 123 2103</t>
  </si>
  <si>
    <t>99480188</t>
  </si>
  <si>
    <t>SB KFZ Handel e.U. Ing. Sandor BASKO</t>
  </si>
  <si>
    <t>Ozeanstraße 8/2/5</t>
  </si>
  <si>
    <t>069911373799</t>
  </si>
  <si>
    <t>99480253</t>
  </si>
  <si>
    <t xml:space="preserve">Roland Luger </t>
  </si>
  <si>
    <t>Binderstandweg 30</t>
  </si>
  <si>
    <t>+436807738535</t>
  </si>
  <si>
    <t>99480264</t>
  </si>
  <si>
    <t xml:space="preserve">Juravle Marian e.U. </t>
  </si>
  <si>
    <t>Austraße 82</t>
  </si>
  <si>
    <t>0660/8216148</t>
  </si>
  <si>
    <t>99480310</t>
  </si>
  <si>
    <t>St. Marein im Mürztal</t>
  </si>
  <si>
    <t>KFZ-Fünder Fünder Gerald</t>
  </si>
  <si>
    <t>8641</t>
  </si>
  <si>
    <t>+436645419136</t>
  </si>
  <si>
    <t>99480406</t>
  </si>
  <si>
    <t xml:space="preserve">Kaufmann Matthias Franz </t>
  </si>
  <si>
    <t>Fischa 6</t>
  </si>
  <si>
    <t>0664/8748363</t>
  </si>
  <si>
    <t>99480491</t>
  </si>
  <si>
    <t>HR-Technics Hermann Rihs</t>
  </si>
  <si>
    <t>Erdweis 9</t>
  </si>
  <si>
    <t>02718/6449</t>
  </si>
  <si>
    <t>99480558</t>
  </si>
  <si>
    <t>Wifi Kärnten GmbH Technikzentrum Ref. 4</t>
  </si>
  <si>
    <t>Lastenstraße 15</t>
  </si>
  <si>
    <t>+43676885868947</t>
  </si>
  <si>
    <t>99480576</t>
  </si>
  <si>
    <t xml:space="preserve">Autoservice ATO OG </t>
  </si>
  <si>
    <t>Wienergasse 118</t>
  </si>
  <si>
    <t>01/8690415</t>
  </si>
  <si>
    <t>99480594</t>
  </si>
  <si>
    <t>Ziersdorf</t>
  </si>
  <si>
    <t>KFZ Werkstatt Feik Peter Feik</t>
  </si>
  <si>
    <t>Radlbrunn 81</t>
  </si>
  <si>
    <t>3710</t>
  </si>
  <si>
    <t>0676/7021509</t>
  </si>
  <si>
    <t>99480599</t>
  </si>
  <si>
    <t xml:space="preserve">KFZ Werkstatt Gerhard Stauber e.U. </t>
  </si>
  <si>
    <t>0660/4366323</t>
  </si>
  <si>
    <t>99480641</t>
  </si>
  <si>
    <t xml:space="preserve">RWA Raiffeisen Ware Austria AG </t>
  </si>
  <si>
    <t>Raiffeisenstraße 1</t>
  </si>
  <si>
    <t>02262/755500</t>
  </si>
  <si>
    <t>99480653</t>
  </si>
  <si>
    <t xml:space="preserve">Georg Bilgeri Kfz </t>
  </si>
  <si>
    <t>Seestraße 82</t>
  </si>
  <si>
    <t>05578/75513</t>
  </si>
  <si>
    <t>99480674</t>
  </si>
  <si>
    <t>G &amp; L Kfz-Service GmbH Kinga Gulyas</t>
  </si>
  <si>
    <t>Gewerbegebiet Nord 125</t>
  </si>
  <si>
    <t>99480707</t>
  </si>
  <si>
    <t xml:space="preserve">KFZ-Boxengasse OG </t>
  </si>
  <si>
    <t>Übersiedelungs-Expertsg Halle, 7/11</t>
  </si>
  <si>
    <t>+436605901609</t>
  </si>
  <si>
    <t>99480726</t>
  </si>
  <si>
    <t xml:space="preserve">RSZ-20 Reifen Service Zentrum KG </t>
  </si>
  <si>
    <t>Rothergasse 2a</t>
  </si>
  <si>
    <t>069917327065</t>
  </si>
  <si>
    <t>99480763</t>
  </si>
  <si>
    <t>Kamuran Kus e.U. Happy Car Company</t>
  </si>
  <si>
    <t>Brünnerstraße 64</t>
  </si>
  <si>
    <t>01/2712970</t>
  </si>
  <si>
    <t>99480769</t>
  </si>
  <si>
    <t xml:space="preserve">Franz Resch </t>
  </si>
  <si>
    <t>Eduard Süß Straße 21</t>
  </si>
  <si>
    <t>0677/62558608</t>
  </si>
  <si>
    <t>99480797</t>
  </si>
  <si>
    <t>RSZ-20 Reifen Service Zentrum KG Inh. Hr. Murat Caliskan</t>
  </si>
  <si>
    <t>Hellwagstraße 2A</t>
  </si>
  <si>
    <t>0699/17327065</t>
  </si>
  <si>
    <t>99480805</t>
  </si>
  <si>
    <t>St.Johann in Tirol</t>
  </si>
  <si>
    <t>Auto-Sparer GmbH Inh. Herbert Sparer</t>
  </si>
  <si>
    <t>Innsbrucker Straße 21</t>
  </si>
  <si>
    <t>05352/62385</t>
  </si>
  <si>
    <t>99480827</t>
  </si>
  <si>
    <t>Buder Rainer KG Kfz-Technik</t>
  </si>
  <si>
    <t>Neumayrgasse 3</t>
  </si>
  <si>
    <t>06641314590</t>
  </si>
  <si>
    <t>99480841</t>
  </si>
  <si>
    <t>Kfz-Reparatur Handel Andreas Schwarz</t>
  </si>
  <si>
    <t>Johannesgasse 13</t>
  </si>
  <si>
    <t>02168/62636</t>
  </si>
  <si>
    <t>99480853</t>
  </si>
  <si>
    <t xml:space="preserve">Rep-Car Automobil GmbH </t>
  </si>
  <si>
    <t>office@rep-car.at</t>
  </si>
  <si>
    <t>0676/879612260</t>
  </si>
  <si>
    <t>99480859</t>
  </si>
  <si>
    <t>Pelikanstraße 7</t>
  </si>
  <si>
    <t>99480870</t>
  </si>
  <si>
    <t xml:space="preserve">Mayer Chris Andre </t>
  </si>
  <si>
    <t>Tulwitzdorf 70</t>
  </si>
  <si>
    <t>0664/1257055</t>
  </si>
  <si>
    <t>99480902</t>
  </si>
  <si>
    <t xml:space="preserve">Auto Beck GmbH </t>
  </si>
  <si>
    <t>Loferer Bundesstraße 13</t>
  </si>
  <si>
    <t>06582/72085</t>
  </si>
  <si>
    <t>99480944</t>
  </si>
  <si>
    <t xml:space="preserve">Emre Canbaz e.U. </t>
  </si>
  <si>
    <t>Breitenfurter Straße 110</t>
  </si>
  <si>
    <t>carella@gmx.at</t>
  </si>
  <si>
    <t>0660/4370550</t>
  </si>
  <si>
    <t>99480966</t>
  </si>
  <si>
    <t xml:space="preserve">Karl Satz </t>
  </si>
  <si>
    <t>Burgstall 103</t>
  </si>
  <si>
    <t>0699/19516577</t>
  </si>
  <si>
    <t>99481003</t>
  </si>
  <si>
    <t>Kärntner Straße 86</t>
  </si>
  <si>
    <t>0664/80203617</t>
  </si>
  <si>
    <t>99481018</t>
  </si>
  <si>
    <t xml:space="preserve">V3tech Service und Handels GmbH </t>
  </si>
  <si>
    <t>10. Oktoberstraße 25</t>
  </si>
  <si>
    <t>office@v3tech.at</t>
  </si>
  <si>
    <t>+43424224141</t>
  </si>
  <si>
    <t>99481068</t>
  </si>
  <si>
    <t xml:space="preserve">Tomescu Ionica-Nicusor </t>
  </si>
  <si>
    <t>Bahnhofstraße 30</t>
  </si>
  <si>
    <t>0699/18138070</t>
  </si>
  <si>
    <t>99481069</t>
  </si>
  <si>
    <t>Sipbachzell</t>
  </si>
  <si>
    <t>Johann Kroiss e.U. Kfz-Service u. Mietwagengewerbe</t>
  </si>
  <si>
    <t>Dahlienstraße 6</t>
  </si>
  <si>
    <t>4621</t>
  </si>
  <si>
    <t>0676/6819603</t>
  </si>
  <si>
    <t>99481083</t>
  </si>
  <si>
    <t>Thörl</t>
  </si>
  <si>
    <t xml:space="preserve">Andreas Grasser </t>
  </si>
  <si>
    <t>Fölz 123</t>
  </si>
  <si>
    <t>8621</t>
  </si>
  <si>
    <t>+436641302211</t>
  </si>
  <si>
    <t>99481084</t>
  </si>
  <si>
    <t>Stallehr</t>
  </si>
  <si>
    <t>Johnny's Garage Johannes Luger</t>
  </si>
  <si>
    <t>Zementwerkstraße 23</t>
  </si>
  <si>
    <t>0664/3918527</t>
  </si>
  <si>
    <t>99481183</t>
  </si>
  <si>
    <t>Robert Posch Spenglerei Lackiererei Autopflege</t>
  </si>
  <si>
    <t>Puntigamer Straße 127</t>
  </si>
  <si>
    <t>0664/8675356</t>
  </si>
  <si>
    <t>99481218</t>
  </si>
  <si>
    <t>Zeiselmauer</t>
  </si>
  <si>
    <t>BT Kfz-Technik und Autohandel Ges.m.b.H.</t>
  </si>
  <si>
    <t>Gewerbepark Ost 1/3</t>
  </si>
  <si>
    <t>3424</t>
  </si>
  <si>
    <t>+4322427019013</t>
  </si>
  <si>
    <t>99481255</t>
  </si>
  <si>
    <t xml:space="preserve">KFZ Karner </t>
  </si>
  <si>
    <t>0650/6200558</t>
  </si>
  <si>
    <t>99481256</t>
  </si>
  <si>
    <t xml:space="preserve">Ali Ihsan Yildiz </t>
  </si>
  <si>
    <t>Mariazeller Straße 33a</t>
  </si>
  <si>
    <t>02762/62349</t>
  </si>
  <si>
    <t>99481261</t>
  </si>
  <si>
    <t>Weitra</t>
  </si>
  <si>
    <t>Raiffeisen-Lagerhaus Gmünd-Vitis eGen</t>
  </si>
  <si>
    <t>Zwettler Straße 133</t>
  </si>
  <si>
    <t>3970</t>
  </si>
  <si>
    <t>0664/6273492</t>
  </si>
  <si>
    <t>99481274</t>
  </si>
  <si>
    <t xml:space="preserve">Robert Beta </t>
  </si>
  <si>
    <t>Ghegagasse 56/1</t>
  </si>
  <si>
    <t>+436602191979</t>
  </si>
  <si>
    <t>99481338</t>
  </si>
  <si>
    <t>Stadtgemeinde Braunau am Inn Wirtschaftshof</t>
  </si>
  <si>
    <t>Bauhofstraße 8</t>
  </si>
  <si>
    <t>0676/847804410</t>
  </si>
  <si>
    <t>99481350</t>
  </si>
  <si>
    <t xml:space="preserve">PM Speedlog GmbH </t>
  </si>
  <si>
    <t>Larnhauserstraße 5</t>
  </si>
  <si>
    <t>0660/1150309</t>
  </si>
  <si>
    <t>99481416</t>
  </si>
  <si>
    <t xml:space="preserve">KFZ Josef Schönfelder </t>
  </si>
  <si>
    <t>Dr. Franz Palla Gasse 29</t>
  </si>
  <si>
    <t>0676/4342242</t>
  </si>
  <si>
    <t>99481424</t>
  </si>
  <si>
    <t>PS BOX Süleyman Aksoy</t>
  </si>
  <si>
    <t>Lustenauerstraße 50a</t>
  </si>
  <si>
    <t>+435572386009</t>
  </si>
  <si>
    <t>99481433</t>
  </si>
  <si>
    <t xml:space="preserve">Fahrzeugzentrum Olsacher </t>
  </si>
  <si>
    <t>Michaelerstraße 65</t>
  </si>
  <si>
    <t>0664/9987198</t>
  </si>
  <si>
    <t>99481452</t>
  </si>
  <si>
    <t xml:space="preserve">Kfz-Standhartinger GmbH </t>
  </si>
  <si>
    <t>Wengerstr. 13</t>
  </si>
  <si>
    <t>4716</t>
  </si>
  <si>
    <t>0773440071</t>
  </si>
  <si>
    <t>99481567</t>
  </si>
  <si>
    <t>Angerberg</t>
  </si>
  <si>
    <t>Sebastian Gschwentner Kfz-Technik-Gschwentner</t>
  </si>
  <si>
    <t>Achleit 150/1</t>
  </si>
  <si>
    <t>6320</t>
  </si>
  <si>
    <t>0664/2101518</t>
  </si>
  <si>
    <t>99481586</t>
  </si>
  <si>
    <t>Kuffnergasse 3-5</t>
  </si>
  <si>
    <t>01/4895861120</t>
  </si>
  <si>
    <t>99481615</t>
  </si>
  <si>
    <t>office2700@autoebner.at</t>
  </si>
  <si>
    <t>02622/61006</t>
  </si>
  <si>
    <t>99481650</t>
  </si>
  <si>
    <t>Collaku Dardan Autocenter Krieglach</t>
  </si>
  <si>
    <t>Grazer Straße 13</t>
  </si>
  <si>
    <t>06765880561</t>
  </si>
  <si>
    <t>99481667</t>
  </si>
  <si>
    <t>Bischofstetten</t>
  </si>
  <si>
    <t xml:space="preserve">KFZ Renz </t>
  </si>
  <si>
    <t>Pielachtalstraße 16</t>
  </si>
  <si>
    <t>3232</t>
  </si>
  <si>
    <t>0676/3302909</t>
  </si>
  <si>
    <t>99481673</t>
  </si>
  <si>
    <t xml:space="preserve">HS Fahrzeugtechnik OG </t>
  </si>
  <si>
    <t>Untergroßau 203</t>
  </si>
  <si>
    <t>0660/5240013</t>
  </si>
  <si>
    <t>99481681</t>
  </si>
  <si>
    <t xml:space="preserve">Autohaus Widlroither GmbH u. Co KG </t>
  </si>
  <si>
    <t>Südtirolerstrasse 4</t>
  </si>
  <si>
    <t>06643320138</t>
  </si>
  <si>
    <t>99481801</t>
  </si>
  <si>
    <t>ASM Autoservice Mariatrost Inh. Ahmet Özer</t>
  </si>
  <si>
    <t>Mariatroster Straße 115</t>
  </si>
  <si>
    <t>0316/721145</t>
  </si>
  <si>
    <t>99481837</t>
  </si>
  <si>
    <t>Autohaus Nemetz e.U. Andreas Nemetz</t>
  </si>
  <si>
    <t>Thörl 30</t>
  </si>
  <si>
    <t>03623/2426</t>
  </si>
  <si>
    <t>99481890</t>
  </si>
  <si>
    <t xml:space="preserve">A.K.A Trans und Kfz GmbH </t>
  </si>
  <si>
    <t>0664/1027524</t>
  </si>
  <si>
    <t>99481913</t>
  </si>
  <si>
    <t>Cars &amp; Bikes Mondsee Ing. Bernhard Widlroither</t>
  </si>
  <si>
    <t>Herzog Odilo-Straße 51</t>
  </si>
  <si>
    <t>06232/37014</t>
  </si>
  <si>
    <t>99481955</t>
  </si>
  <si>
    <t>Sibratsgfäll</t>
  </si>
  <si>
    <t xml:space="preserve">Christoph Nußbaumer </t>
  </si>
  <si>
    <t>Kees 60</t>
  </si>
  <si>
    <t>6952</t>
  </si>
  <si>
    <t>0664/1919056</t>
  </si>
  <si>
    <t>99482001</t>
  </si>
  <si>
    <t xml:space="preserve">Autohaus Klingler GmbH </t>
  </si>
  <si>
    <t>Bundesstrtaße 38</t>
  </si>
  <si>
    <t>8472</t>
  </si>
  <si>
    <t>03453/4105</t>
  </si>
  <si>
    <t>99482044</t>
  </si>
  <si>
    <t xml:space="preserve">Michael Mitzner </t>
  </si>
  <si>
    <t>Treibacher Straße 4/1</t>
  </si>
  <si>
    <t>+43 4242 32371</t>
  </si>
  <si>
    <t>99482111</t>
  </si>
  <si>
    <t>Annaberg</t>
  </si>
  <si>
    <t xml:space="preserve">Auto Moser </t>
  </si>
  <si>
    <t>Annaberg 152</t>
  </si>
  <si>
    <t>5524</t>
  </si>
  <si>
    <t>+4364638334</t>
  </si>
  <si>
    <t>99482122</t>
  </si>
  <si>
    <t xml:space="preserve">Team RSR GmbH </t>
  </si>
  <si>
    <t>Rehbergerstrasse 1</t>
  </si>
  <si>
    <t>office@team-rsr.com</t>
  </si>
  <si>
    <t>+43758861918</t>
  </si>
  <si>
    <t>99482153</t>
  </si>
  <si>
    <t>Abschleppdienst Mario Krassnitzer e.U.</t>
  </si>
  <si>
    <t>Eisenstraße 54</t>
  </si>
  <si>
    <t>0676/9707744</t>
  </si>
  <si>
    <t>99482172</t>
  </si>
  <si>
    <t>Linz Linien GmbH für öffentlichen Personennahverkehr</t>
  </si>
  <si>
    <t>Wiener Straße 151</t>
  </si>
  <si>
    <t>kreditoren@linzag.at</t>
  </si>
  <si>
    <t>0732/34007711</t>
  </si>
  <si>
    <t>99482173</t>
  </si>
  <si>
    <t>Linz Linien GmbH KFZ/BUS-Magazin Tor 3</t>
  </si>
  <si>
    <t>Westbahnstraße 2</t>
  </si>
  <si>
    <t>99482304</t>
  </si>
  <si>
    <t xml:space="preserve">Autohaus Purkowitzer GmbH </t>
  </si>
  <si>
    <t>Jauntalweg 2</t>
  </si>
  <si>
    <t>+4342322519</t>
  </si>
  <si>
    <t>99482313</t>
  </si>
  <si>
    <t xml:space="preserve">Rauscher Stefan </t>
  </si>
  <si>
    <t>Ginzkeystraße 28/1</t>
  </si>
  <si>
    <t>0660/4603559</t>
  </si>
  <si>
    <t>99482340</t>
  </si>
  <si>
    <t xml:space="preserve">Hinterbauer Autohaus GmbH </t>
  </si>
  <si>
    <t>Stranzingerstraße 33</t>
  </si>
  <si>
    <t>06274/21450</t>
  </si>
  <si>
    <t>99482365</t>
  </si>
  <si>
    <t>Pfarrgasse 83</t>
  </si>
  <si>
    <t>0664/80203626</t>
  </si>
  <si>
    <t>99482418</t>
  </si>
  <si>
    <t xml:space="preserve">KFZ Speiser e.U. </t>
  </si>
  <si>
    <t>Pultendorf 11</t>
  </si>
  <si>
    <t>02741/7531</t>
  </si>
  <si>
    <t>99482473</t>
  </si>
  <si>
    <t>Hierner Johannes Kfz-Teile Handel &amp; Service</t>
  </si>
  <si>
    <t>Keuschen 54</t>
  </si>
  <si>
    <t>0664/3211224</t>
  </si>
  <si>
    <t>99482575</t>
  </si>
  <si>
    <t>Mankerstraße 8a</t>
  </si>
  <si>
    <t>07416/52410</t>
  </si>
  <si>
    <t>99482616</t>
  </si>
  <si>
    <t xml:space="preserve">PSM-Automotive 81 GmbH </t>
  </si>
  <si>
    <t>Gewerbepark Ost 2/6</t>
  </si>
  <si>
    <t>0664/3267236</t>
  </si>
  <si>
    <t>99482656</t>
  </si>
  <si>
    <t>Burtscher Rainer Kfz Meisterbetrieb</t>
  </si>
  <si>
    <t>Bauern 6</t>
  </si>
  <si>
    <t>0664/3483327</t>
  </si>
  <si>
    <t>99482736</t>
  </si>
  <si>
    <t>In Car Rudolf Oberhofer</t>
  </si>
  <si>
    <t>Mühlwasen 69</t>
  </si>
  <si>
    <t>0664/2007510</t>
  </si>
  <si>
    <t>99482737</t>
  </si>
  <si>
    <t>AUTO DUKE - Robert Dukaric Kfz-Meisterbetrieb</t>
  </si>
  <si>
    <t>Lukas-Cranach-Weg 1</t>
  </si>
  <si>
    <t>0664/1945154</t>
  </si>
  <si>
    <t>99482757</t>
  </si>
  <si>
    <t>Neustift im Stubaital</t>
  </si>
  <si>
    <t xml:space="preserve">Manuel Kirchmair </t>
  </si>
  <si>
    <t>Gewerbezone 4</t>
  </si>
  <si>
    <t>6167</t>
  </si>
  <si>
    <t>0664/3926752</t>
  </si>
  <si>
    <t>99482775</t>
  </si>
  <si>
    <t xml:space="preserve">Friekos Garage </t>
  </si>
  <si>
    <t>Ursprungsweg 70</t>
  </si>
  <si>
    <t>office@friekos-garage.at</t>
  </si>
  <si>
    <t>+43436642287357</t>
  </si>
  <si>
    <t>99482776</t>
  </si>
  <si>
    <t>Vinzenz-Muchitsch-Straße 16</t>
  </si>
  <si>
    <t>0664/80610754</t>
  </si>
  <si>
    <t>99482837</t>
  </si>
  <si>
    <t>Rosenbach</t>
  </si>
  <si>
    <t xml:space="preserve">Kfz-Markus Ahne </t>
  </si>
  <si>
    <t>Rosenbach 90</t>
  </si>
  <si>
    <t>9183</t>
  </si>
  <si>
    <t>0676/9452496</t>
  </si>
  <si>
    <t>99482872</t>
  </si>
  <si>
    <t>Amt der Steiermärkischen Landesreg. Abt. 6 Bildung und Gesellschaft</t>
  </si>
  <si>
    <t>Hans-Brandstetter-Gasse 8</t>
  </si>
  <si>
    <t>0316471244</t>
  </si>
  <si>
    <t>99482879</t>
  </si>
  <si>
    <t xml:space="preserve">Huter Karl Franz </t>
  </si>
  <si>
    <t>Innsbruckerstraße 58</t>
  </si>
  <si>
    <t>0650/4452092</t>
  </si>
  <si>
    <t>99482885</t>
  </si>
  <si>
    <t>Laa / Thaya</t>
  </si>
  <si>
    <t xml:space="preserve">Schlögl &amp; Partner Autohaus GmbH </t>
  </si>
  <si>
    <t>Eichamtsstraße 3</t>
  </si>
  <si>
    <t>02522/85888-212</t>
  </si>
  <si>
    <t>99482886</t>
  </si>
  <si>
    <t>Philipp Hartenberger Kfz-Technik Hartenberger</t>
  </si>
  <si>
    <t>Neumarkter Straße 47</t>
  </si>
  <si>
    <t>9361</t>
  </si>
  <si>
    <t>99482897</t>
  </si>
  <si>
    <t>Traintinger KFZ-Technik Traintinger Gottfried</t>
  </si>
  <si>
    <t>Mattseer Landesstraße 2</t>
  </si>
  <si>
    <t>0664/1824330</t>
  </si>
  <si>
    <t>99482898</t>
  </si>
  <si>
    <t>Arbing</t>
  </si>
  <si>
    <t xml:space="preserve">K &amp; C Automobile </t>
  </si>
  <si>
    <t>Bundesstraße 25</t>
  </si>
  <si>
    <t>4341</t>
  </si>
  <si>
    <t>07269/76560</t>
  </si>
  <si>
    <t>99482997</t>
  </si>
  <si>
    <t>Strengberg</t>
  </si>
  <si>
    <t xml:space="preserve">Martin Panhofer </t>
  </si>
  <si>
    <t>0664/4035745</t>
  </si>
  <si>
    <t>99483000</t>
  </si>
  <si>
    <t xml:space="preserve">Auto Nelutzu GmbH </t>
  </si>
  <si>
    <t>Transportstraße 20</t>
  </si>
  <si>
    <t>99483038</t>
  </si>
  <si>
    <t>KFZ-Rossecker Martin Rossecker Martin</t>
  </si>
  <si>
    <t>Theyernerstraße 9/1</t>
  </si>
  <si>
    <t>0646/7980202</t>
  </si>
  <si>
    <t>99483059</t>
  </si>
  <si>
    <t xml:space="preserve">KFZ Peter Schindele </t>
  </si>
  <si>
    <t>Häusling 2</t>
  </si>
  <si>
    <t>06767581929</t>
  </si>
  <si>
    <t>99483161</t>
  </si>
  <si>
    <t xml:space="preserve">Autohaus Coskuner GmbH </t>
  </si>
  <si>
    <t>office@autohauscoskuner.at</t>
  </si>
  <si>
    <t>01/7671921</t>
  </si>
  <si>
    <t>99483162</t>
  </si>
  <si>
    <t xml:space="preserve">Buchsteiner GmbH </t>
  </si>
  <si>
    <t>Am Hammerrain 4</t>
  </si>
  <si>
    <t>+43436644003555</t>
  </si>
  <si>
    <t>99483271</t>
  </si>
  <si>
    <t xml:space="preserve">Kessler Andreas </t>
  </si>
  <si>
    <t>Wr. Neustädterstrasse 46</t>
  </si>
  <si>
    <t>+436766760737</t>
  </si>
  <si>
    <t>99483300</t>
  </si>
  <si>
    <t>TK Kfz Tamas Kruppa</t>
  </si>
  <si>
    <t>Holzleiten 165</t>
  </si>
  <si>
    <t>+436605635474</t>
  </si>
  <si>
    <t>99483302</t>
  </si>
  <si>
    <t xml:space="preserve">Wiener Netze GmbH </t>
  </si>
  <si>
    <t>Erdbergstraße 236</t>
  </si>
  <si>
    <t>99483311</t>
  </si>
  <si>
    <t xml:space="preserve">Karl Feichtmayr GesmbH </t>
  </si>
  <si>
    <t>Linzer Straße 65</t>
  </si>
  <si>
    <t>feichtmayr@toyota-feichtmayr.at</t>
  </si>
  <si>
    <t>07942/75031</t>
  </si>
  <si>
    <t>99483379</t>
  </si>
  <si>
    <t>Hagleitner Bohrtechnik GmbH &amp; Co. KG</t>
  </si>
  <si>
    <t>Aschauerstraße 102</t>
  </si>
  <si>
    <t>05357/35549</t>
  </si>
  <si>
    <t>99483380</t>
  </si>
  <si>
    <t xml:space="preserve">KFZ-Technik Kogler / Ehrnhöfer GmbH </t>
  </si>
  <si>
    <t>Schwöbing 74</t>
  </si>
  <si>
    <t>office@kfz-meisterbetrieb-kogler.at</t>
  </si>
  <si>
    <t>0660/5090254</t>
  </si>
  <si>
    <t>99483447</t>
  </si>
  <si>
    <t>Schoppernau</t>
  </si>
  <si>
    <t>Auto Moosmann Inh. Adrian Moosmann</t>
  </si>
  <si>
    <t>Gräsalp 82</t>
  </si>
  <si>
    <t>6886</t>
  </si>
  <si>
    <t>0664/9500857</t>
  </si>
  <si>
    <t>99483452</t>
  </si>
  <si>
    <t>Alkoven</t>
  </si>
  <si>
    <t>OMG Cars e.U. Rahim Yasser Amer</t>
  </si>
  <si>
    <t>Weidach 4</t>
  </si>
  <si>
    <t>4072</t>
  </si>
  <si>
    <t>office.omgcars@gmail.com</t>
  </si>
  <si>
    <t>0699/17181529</t>
  </si>
  <si>
    <t>99483471</t>
  </si>
  <si>
    <t>St. Oswald bei Freistadt</t>
  </si>
  <si>
    <t xml:space="preserve">Feichtmayr Karl GesmbH </t>
  </si>
  <si>
    <t>Markt 39</t>
  </si>
  <si>
    <t>4271</t>
  </si>
  <si>
    <t>99483500</t>
  </si>
  <si>
    <t>Lucky-Car MiAk KFZ GmbH</t>
  </si>
  <si>
    <t>Schumanngasse 95</t>
  </si>
  <si>
    <t>+43 676 531 7936</t>
  </si>
  <si>
    <t>99483514</t>
  </si>
  <si>
    <t>Groß Sierning</t>
  </si>
  <si>
    <t xml:space="preserve">Erich Schinnerl KG </t>
  </si>
  <si>
    <t>Haindorf 12</t>
  </si>
  <si>
    <t>3384</t>
  </si>
  <si>
    <t>02749/2949</t>
  </si>
  <si>
    <t>99483536</t>
  </si>
  <si>
    <t>Unken</t>
  </si>
  <si>
    <t xml:space="preserve">Autohaus Ebser GmbH </t>
  </si>
  <si>
    <t>Niederland 223</t>
  </si>
  <si>
    <t>5091</t>
  </si>
  <si>
    <t>0664/3892972</t>
  </si>
  <si>
    <t>99483553</t>
  </si>
  <si>
    <t xml:space="preserve">Fallmann Kevin </t>
  </si>
  <si>
    <t>Eybnerstraße 22</t>
  </si>
  <si>
    <t>0664/3880101</t>
  </si>
  <si>
    <t>99483587</t>
  </si>
  <si>
    <t xml:space="preserve">Kornprobst GesmbH &amp; Co KG </t>
  </si>
  <si>
    <t>Salzburger Straße 29</t>
  </si>
  <si>
    <t>simon.kornprobst@kornprobst.at</t>
  </si>
  <si>
    <t>06215/607325</t>
  </si>
  <si>
    <t>99483681</t>
  </si>
  <si>
    <t>Tenschertstraße 8</t>
  </si>
  <si>
    <t>0664/1032392</t>
  </si>
  <si>
    <t>99483683</t>
  </si>
  <si>
    <t xml:space="preserve">LFT KFZ Technik GmbH </t>
  </si>
  <si>
    <t>Aumühlweg 17-19</t>
  </si>
  <si>
    <t>0660/4871120</t>
  </si>
  <si>
    <t>99483715</t>
  </si>
  <si>
    <t xml:space="preserve">Franz Krenn, Jun. </t>
  </si>
  <si>
    <t>Liebensdorf 33</t>
  </si>
  <si>
    <t>06641362775</t>
  </si>
  <si>
    <t>99483747</t>
  </si>
  <si>
    <t>Münzkirchen</t>
  </si>
  <si>
    <t xml:space="preserve">Mauthner GmbH </t>
  </si>
  <si>
    <t>Passauerstraße 2</t>
  </si>
  <si>
    <t>4792</t>
  </si>
  <si>
    <t>07716/8300</t>
  </si>
  <si>
    <t>99483779</t>
  </si>
  <si>
    <t>KFZ-Service Center Tirol Kocaoglan Abdurrahman</t>
  </si>
  <si>
    <t>0676/6166450</t>
  </si>
  <si>
    <t>99483822</t>
  </si>
  <si>
    <t>Loidesthal</t>
  </si>
  <si>
    <t xml:space="preserve">Ganselmaier Gesellschaft m.b.H. </t>
  </si>
  <si>
    <t>Sommerseite 24</t>
  </si>
  <si>
    <t>02532/8501</t>
  </si>
  <si>
    <t>99483823</t>
  </si>
  <si>
    <t>Wilhelmsburg a.d. Traisen</t>
  </si>
  <si>
    <t xml:space="preserve">Harald Seidl </t>
  </si>
  <si>
    <t>St. Pöltnerstrasse 1/D</t>
  </si>
  <si>
    <t>06705064334</t>
  </si>
  <si>
    <t>99483832</t>
  </si>
  <si>
    <t>Altmüller Autoersatzteile Sonja Altmüller</t>
  </si>
  <si>
    <t>Passauer Straße 4</t>
  </si>
  <si>
    <t>0660/4945031</t>
  </si>
  <si>
    <t>99483889</t>
  </si>
  <si>
    <t>Timelog Trans GmbH Selman Karabacak</t>
  </si>
  <si>
    <t>Simmeringer Hauptstraße 397</t>
  </si>
  <si>
    <t>0664/2476145</t>
  </si>
  <si>
    <t>99483891</t>
  </si>
  <si>
    <t>Michael Haraszti KFZ</t>
  </si>
  <si>
    <t>Friedlach Gew Park 2</t>
  </si>
  <si>
    <t>06504563112</t>
  </si>
  <si>
    <t>99483946</t>
  </si>
  <si>
    <t xml:space="preserve">Puchner Automobile GmbH </t>
  </si>
  <si>
    <t>Wolfernstraße 37</t>
  </si>
  <si>
    <t>07252/76476</t>
  </si>
  <si>
    <t>99483989</t>
  </si>
  <si>
    <t xml:space="preserve">OpenCarBox </t>
  </si>
  <si>
    <t>01/9972708</t>
  </si>
  <si>
    <t>99484067</t>
  </si>
  <si>
    <t xml:space="preserve">KFZ Murad KG </t>
  </si>
  <si>
    <t>Kauttenstraße 14</t>
  </si>
  <si>
    <t>0664/1656846</t>
  </si>
  <si>
    <t>99484070</t>
  </si>
  <si>
    <t>Pögstall</t>
  </si>
  <si>
    <t>Lack &amp; Karosserie IBY Ibrahim Susif</t>
  </si>
  <si>
    <t>Braunegg 42a</t>
  </si>
  <si>
    <t>+436601272202</t>
  </si>
  <si>
    <t>99484220</t>
  </si>
  <si>
    <t xml:space="preserve">ÖAMTC Lehrwerkstätte </t>
  </si>
  <si>
    <t>Mariazeller Str. 220</t>
  </si>
  <si>
    <t>0664/6132540</t>
  </si>
  <si>
    <t>99484222</t>
  </si>
  <si>
    <t xml:space="preserve">Markus Kranabetter </t>
  </si>
  <si>
    <t>Pokornystraße 2</t>
  </si>
  <si>
    <t>krani@gmx.net</t>
  </si>
  <si>
    <t>0676/3072143</t>
  </si>
  <si>
    <t>99484280</t>
  </si>
  <si>
    <t>Fresach</t>
  </si>
  <si>
    <t>Kfz-Servicestation M.W. Oberdorfer</t>
  </si>
  <si>
    <t>Mooswald 82</t>
  </si>
  <si>
    <t>9712</t>
  </si>
  <si>
    <t>0676/3801526</t>
  </si>
  <si>
    <t>99484321</t>
  </si>
  <si>
    <t>Pitten</t>
  </si>
  <si>
    <t xml:space="preserve">Andreas Fasching e.U. </t>
  </si>
  <si>
    <t>Untere Feldstraße 586</t>
  </si>
  <si>
    <t>2823</t>
  </si>
  <si>
    <t>0664/1981181</t>
  </si>
  <si>
    <t>99484353</t>
  </si>
  <si>
    <t>Maria Enzersdorf</t>
  </si>
  <si>
    <t>KFZ-Petrik Meisterbetrieb Petrik Fritz</t>
  </si>
  <si>
    <t>Kampstraße 1</t>
  </si>
  <si>
    <t>02236/23600</t>
  </si>
  <si>
    <t>99484395</t>
  </si>
  <si>
    <t xml:space="preserve">Flughafen Linz GmbH </t>
  </si>
  <si>
    <t>Flughafenstraße 1</t>
  </si>
  <si>
    <t>invoices@linz-airport.com</t>
  </si>
  <si>
    <t>07221/6000</t>
  </si>
  <si>
    <t>99484549</t>
  </si>
  <si>
    <t>Mariahof</t>
  </si>
  <si>
    <t>ED-Handel Daniel Egger</t>
  </si>
  <si>
    <t>Adendorf 183</t>
  </si>
  <si>
    <t>8812</t>
  </si>
  <si>
    <t>0664/75067133</t>
  </si>
  <si>
    <t>99484559</t>
  </si>
  <si>
    <t>Bad Gastein</t>
  </si>
  <si>
    <t xml:space="preserve">ARBÖ Prüfzentrum Bad Gastein </t>
  </si>
  <si>
    <t>Gasteiner Bundesstraße 6</t>
  </si>
  <si>
    <t>5640</t>
  </si>
  <si>
    <t>050/1232501</t>
  </si>
  <si>
    <t>99484560</t>
  </si>
  <si>
    <t xml:space="preserve">ARBÖ Prüfzentrum Bischofshofen </t>
  </si>
  <si>
    <t>Gasteinerstraße 78</t>
  </si>
  <si>
    <t>050/1232502</t>
  </si>
  <si>
    <t>99484561</t>
  </si>
  <si>
    <t xml:space="preserve">ARBÖ Prüfzentrum Mondsee </t>
  </si>
  <si>
    <t>Südtiroler Straße 1</t>
  </si>
  <si>
    <t>050/1232411</t>
  </si>
  <si>
    <t>99484577</t>
  </si>
  <si>
    <t xml:space="preserve">K&amp;D Zechner GmbH </t>
  </si>
  <si>
    <t>Gundersdorf 17</t>
  </si>
  <si>
    <t>+43463410704</t>
  </si>
  <si>
    <t>99484619</t>
  </si>
  <si>
    <t xml:space="preserve">ARBÖ Prüfzentrum St. Veit </t>
  </si>
  <si>
    <t>Villacher Straße 59</t>
  </si>
  <si>
    <t>0664/60123836</t>
  </si>
  <si>
    <t>99484620</t>
  </si>
  <si>
    <t>Kühnsdorf</t>
  </si>
  <si>
    <t xml:space="preserve">ARBÖ Prüfzentrum Kühnsdorf </t>
  </si>
  <si>
    <t>Kohldorf 74</t>
  </si>
  <si>
    <t>9125</t>
  </si>
  <si>
    <t>0664/60123833</t>
  </si>
  <si>
    <t>99484621</t>
  </si>
  <si>
    <t xml:space="preserve">ARBÖ Prüfzentrum Wolfsberg </t>
  </si>
  <si>
    <t>Klagenfurter Straße 13</t>
  </si>
  <si>
    <t>0664/60123838</t>
  </si>
  <si>
    <t>99484670</t>
  </si>
  <si>
    <t>M.O.S. KFZ Service Mathias Schmidt</t>
  </si>
  <si>
    <t>Hauptstraße 76</t>
  </si>
  <si>
    <t>0677/64610087</t>
  </si>
  <si>
    <t>99484699</t>
  </si>
  <si>
    <t xml:space="preserve">Michael Pichler </t>
  </si>
  <si>
    <t>Auf der Au 42</t>
  </si>
  <si>
    <t>0660/5024556</t>
  </si>
  <si>
    <t>99484744</t>
  </si>
  <si>
    <t xml:space="preserve">Sen Car GmbH </t>
  </si>
  <si>
    <t>Pechhüttenstrasse 4a, Obj. 5</t>
  </si>
  <si>
    <t>069910406052</t>
  </si>
  <si>
    <t>99484780</t>
  </si>
  <si>
    <t xml:space="preserve">Schausberger KFZ-Teile GmbH </t>
  </si>
  <si>
    <t>Feldhamer Straße 41</t>
  </si>
  <si>
    <t>0664/8408019</t>
  </si>
  <si>
    <t>99484782</t>
  </si>
  <si>
    <t>KFZ Prottes Ahmet Bayrakci</t>
  </si>
  <si>
    <t>Matznerstraße 28 Top 6</t>
  </si>
  <si>
    <t>99484815</t>
  </si>
  <si>
    <t xml:space="preserve">Autohaus Wunder e.U. </t>
  </si>
  <si>
    <t>Millstätter Straße 1a</t>
  </si>
  <si>
    <t>office@autohaus-wunder.at</t>
  </si>
  <si>
    <t>+436767077392</t>
  </si>
  <si>
    <t>99484835</t>
  </si>
  <si>
    <t>"Unser Lagerhaus" Warenhandelsgesellschaft m.b.H.</t>
  </si>
  <si>
    <t>Südring 240</t>
  </si>
  <si>
    <t>0463 3865 3031</t>
  </si>
  <si>
    <t>99484920</t>
  </si>
  <si>
    <t xml:space="preserve">Autohaus Erlmoser GmbH </t>
  </si>
  <si>
    <t>Ellmauthal 52</t>
  </si>
  <si>
    <t>064625655</t>
  </si>
  <si>
    <t>99484933</t>
  </si>
  <si>
    <t>Imst</t>
  </si>
  <si>
    <t xml:space="preserve">ARBÖ Prüfzentrum Imst </t>
  </si>
  <si>
    <t>Industriezone 37</t>
  </si>
  <si>
    <t>6460</t>
  </si>
  <si>
    <t>0501232701</t>
  </si>
  <si>
    <t>99485005</t>
  </si>
  <si>
    <t xml:space="preserve">Stefan Hofstätter </t>
  </si>
  <si>
    <t>Hadnweg 12</t>
  </si>
  <si>
    <t>+436644591521</t>
  </si>
  <si>
    <t>99485016</t>
  </si>
  <si>
    <t>Hörbranz</t>
  </si>
  <si>
    <t xml:space="preserve">Autohaus Leiblachtal </t>
  </si>
  <si>
    <t>Allgäustraße 2</t>
  </si>
  <si>
    <t>6912</t>
  </si>
  <si>
    <t>99485033</t>
  </si>
  <si>
    <t xml:space="preserve">TA Carxpert KG </t>
  </si>
  <si>
    <t>Mosetiggasse 1A/0/4-10</t>
  </si>
  <si>
    <t>069981163200</t>
  </si>
  <si>
    <t>99485035</t>
  </si>
  <si>
    <t xml:space="preserve">Autozentrum Kufstein Zell </t>
  </si>
  <si>
    <t>Schubertstraße 27</t>
  </si>
  <si>
    <t>buchhaltung@honda-kufstein.at</t>
  </si>
  <si>
    <t>05372/64740</t>
  </si>
  <si>
    <t>99485117</t>
  </si>
  <si>
    <t>KFZ Easy e.U. Serkan Aydogdu</t>
  </si>
  <si>
    <t>Industriestrasse Nord 6A</t>
  </si>
  <si>
    <t>99485146</t>
  </si>
  <si>
    <t xml:space="preserve">Auto Schröcker GmbH </t>
  </si>
  <si>
    <t>07723/5600</t>
  </si>
  <si>
    <t>99485203</t>
  </si>
  <si>
    <t xml:space="preserve">KFZ-Meisterbetrieb Daniel Prein </t>
  </si>
  <si>
    <t>Mittagskogelstrasse 6</t>
  </si>
  <si>
    <t>0660/3521162</t>
  </si>
  <si>
    <t>99485218</t>
  </si>
  <si>
    <t xml:space="preserve">KFZ-Schaffer-Lindner-Temnitz OG </t>
  </si>
  <si>
    <t>Judenburgerstraße 29</t>
  </si>
  <si>
    <t>03357/334482</t>
  </si>
  <si>
    <t>99485260</t>
  </si>
  <si>
    <t xml:space="preserve">KSW Autoservice GmbH </t>
  </si>
  <si>
    <t>Gurkgasse 3</t>
  </si>
  <si>
    <t>0676/4711799</t>
  </si>
  <si>
    <t>99485267</t>
  </si>
  <si>
    <t xml:space="preserve">Car Center Koblach </t>
  </si>
  <si>
    <t>Herrschaftswiesen 10</t>
  </si>
  <si>
    <t>0676/9196913</t>
  </si>
  <si>
    <t>99485290</t>
  </si>
  <si>
    <t xml:space="preserve">GP Mobility GmbH </t>
  </si>
  <si>
    <t>Auwinkel 10E</t>
  </si>
  <si>
    <t>0664/88124875</t>
  </si>
  <si>
    <t>99485301</t>
  </si>
  <si>
    <t>Poprask GmbH Autohaus</t>
  </si>
  <si>
    <t>Föhrenweg 4</t>
  </si>
  <si>
    <t>03462/43112</t>
  </si>
  <si>
    <t>99485302</t>
  </si>
  <si>
    <t xml:space="preserve">Automobile Swoboda Neumarkt GmbH </t>
  </si>
  <si>
    <t>06216/706618</t>
  </si>
  <si>
    <t>99485378</t>
  </si>
  <si>
    <t xml:space="preserve">Autohandel Grutschnig </t>
  </si>
  <si>
    <t>Hammergraben 8B</t>
  </si>
  <si>
    <t>0650/9687099</t>
  </si>
  <si>
    <t>99485394</t>
  </si>
  <si>
    <t xml:space="preserve">KFZ Technik Strondl </t>
  </si>
  <si>
    <t>Hauptstraße 117</t>
  </si>
  <si>
    <t>3813</t>
  </si>
  <si>
    <t>0664/4153812</t>
  </si>
  <si>
    <t>99485440</t>
  </si>
  <si>
    <t xml:space="preserve">KFZ Technik Sezer e.U. </t>
  </si>
  <si>
    <t>0660/2612825</t>
  </si>
  <si>
    <t>99485463</t>
  </si>
  <si>
    <t>Porsche Inter Auto GmbH &amp; Co KG Porsche Liebenau</t>
  </si>
  <si>
    <t>Ferdinand-Porsche-Platz 1</t>
  </si>
  <si>
    <t>0505 91140</t>
  </si>
  <si>
    <t>99485555</t>
  </si>
  <si>
    <t xml:space="preserve">Claudiu Lazurca </t>
  </si>
  <si>
    <t>Wegererstraße 36</t>
  </si>
  <si>
    <t>0681/20157316</t>
  </si>
  <si>
    <t>99485558</t>
  </si>
  <si>
    <t>Anes Mujkanović Ing. Anes Mujkanović</t>
  </si>
  <si>
    <t>meister@kfz-burza.at</t>
  </si>
  <si>
    <t>0676/5054624</t>
  </si>
  <si>
    <t>99485581</t>
  </si>
  <si>
    <t xml:space="preserve">KFZ Aigner </t>
  </si>
  <si>
    <t>Westbahn Str. 10</t>
  </si>
  <si>
    <t>43676844268651</t>
  </si>
  <si>
    <t>99485585</t>
  </si>
  <si>
    <t>Wirtschaftshof der Stadtgemeinde Saalfelden</t>
  </si>
  <si>
    <t>Ramseiden 211</t>
  </si>
  <si>
    <t>0658272292</t>
  </si>
  <si>
    <t>99485599</t>
  </si>
  <si>
    <t xml:space="preserve">Gesslbauer GmbH </t>
  </si>
  <si>
    <t>Waisenegg 121</t>
  </si>
  <si>
    <t>verkauf@gesslbauer.at</t>
  </si>
  <si>
    <t>03174/4683</t>
  </si>
  <si>
    <t>99485603</t>
  </si>
  <si>
    <t xml:space="preserve">Stadtgemeinde Saalfelden </t>
  </si>
  <si>
    <t>06582/797</t>
  </si>
  <si>
    <t>99485631</t>
  </si>
  <si>
    <t xml:space="preserve">Autohaus Maier GmbH </t>
  </si>
  <si>
    <t>St. Andrä 21</t>
  </si>
  <si>
    <t>office@autohaus-maier.at</t>
  </si>
  <si>
    <t>+4343582253</t>
  </si>
  <si>
    <t>99485660</t>
  </si>
  <si>
    <t xml:space="preserve">TU Wien Automotive Test Center GmbH </t>
  </si>
  <si>
    <t>Franz-Grill-Straße 8</t>
  </si>
  <si>
    <t>01/5880131561</t>
  </si>
  <si>
    <t>99485661</t>
  </si>
  <si>
    <t>Karlsplatz 13/E007</t>
  </si>
  <si>
    <t>99485695</t>
  </si>
  <si>
    <t xml:space="preserve">Karosserietechnik Krismer GmbH </t>
  </si>
  <si>
    <t>Kaiseraufstieg 26</t>
  </si>
  <si>
    <t>gd.krismer@kufnet.at</t>
  </si>
  <si>
    <t>+436605299059</t>
  </si>
  <si>
    <t>99485843</t>
  </si>
  <si>
    <t xml:space="preserve">Manfred Oberortner </t>
  </si>
  <si>
    <t>Brausewettergasse 11</t>
  </si>
  <si>
    <t>01/2823382</t>
  </si>
  <si>
    <t>99485849</t>
  </si>
  <si>
    <t xml:space="preserve">Autohaus Schlager GmbHq </t>
  </si>
  <si>
    <t>Untere Hauptstraße 41</t>
  </si>
  <si>
    <t>6350</t>
  </si>
  <si>
    <t>daniel.fersterer@autoschlager.at</t>
  </si>
  <si>
    <t>02758/4080</t>
  </si>
  <si>
    <t>99485890</t>
  </si>
  <si>
    <t xml:space="preserve">Edi Zuwach GmbH </t>
  </si>
  <si>
    <t>Grillparzergasse 5</t>
  </si>
  <si>
    <t>02842/20586</t>
  </si>
  <si>
    <t>99485901</t>
  </si>
  <si>
    <t>Pölfing-Brunn</t>
  </si>
  <si>
    <t xml:space="preserve">Karlheinz Krasser </t>
  </si>
  <si>
    <t>Pitschauegg 13</t>
  </si>
  <si>
    <t>8544</t>
  </si>
  <si>
    <t>0664/3206661</t>
  </si>
  <si>
    <t>99485958</t>
  </si>
  <si>
    <t>Spittal an der Donau</t>
  </si>
  <si>
    <t xml:space="preserve">Auto ROC GmbH </t>
  </si>
  <si>
    <t>10. Oktoberstraße 66</t>
  </si>
  <si>
    <t>04762/36581</t>
  </si>
  <si>
    <t>99486034</t>
  </si>
  <si>
    <t>drive ME GmbH Autohaus Salzkammergut</t>
  </si>
  <si>
    <t>07672/21224</t>
  </si>
  <si>
    <t>99486039</t>
  </si>
  <si>
    <t xml:space="preserve">ARBÖ Prüfzentrum Buch </t>
  </si>
  <si>
    <t>St. Margarethen 154f</t>
  </si>
  <si>
    <t>050 123 2703</t>
  </si>
  <si>
    <t>99486059</t>
  </si>
  <si>
    <t xml:space="preserve">KFZ Franz Riederer </t>
  </si>
  <si>
    <t>Emmerbergstraße 8</t>
  </si>
  <si>
    <t>0664/2833490</t>
  </si>
  <si>
    <t>99486064</t>
  </si>
  <si>
    <t>Sonnberg</t>
  </si>
  <si>
    <t>KFZ-Technik Lang Lukas Lang</t>
  </si>
  <si>
    <t>Herrengasse 15</t>
  </si>
  <si>
    <t>0664/99771933</t>
  </si>
  <si>
    <t>99486091</t>
  </si>
  <si>
    <t>Treibach-Althofen</t>
  </si>
  <si>
    <t>Treibacher Industrie AG Reinholt Höfferer</t>
  </si>
  <si>
    <t>Auer-Welsbach-Straße 1</t>
  </si>
  <si>
    <t>reinhold.hoefferer@treibacher.com</t>
  </si>
  <si>
    <t>04262/5050</t>
  </si>
  <si>
    <t>99486136</t>
  </si>
  <si>
    <t>Retz</t>
  </si>
  <si>
    <t xml:space="preserve">Auto-Koch Handelsges.m.b.H. </t>
  </si>
  <si>
    <t>Znaimer Straße 24</t>
  </si>
  <si>
    <t>fiat@auto-koch.at</t>
  </si>
  <si>
    <t>02942/2280</t>
  </si>
  <si>
    <t>99486142</t>
  </si>
  <si>
    <t>ELM KFZ Fachbetrieb e.U. Marek Wolny</t>
  </si>
  <si>
    <t>Percostraße 22a, Objekt 1</t>
  </si>
  <si>
    <t>0676/35640420</t>
  </si>
  <si>
    <t>99486143</t>
  </si>
  <si>
    <t xml:space="preserve">Benjamin Mörzinger </t>
  </si>
  <si>
    <t>Zeil 28</t>
  </si>
  <si>
    <t>0664/5373340</t>
  </si>
  <si>
    <t>99486296</t>
  </si>
  <si>
    <t xml:space="preserve">ÖAMTC Feldbach </t>
  </si>
  <si>
    <t>Dr. Senekowitsch Straße 6</t>
  </si>
  <si>
    <t>+43 3152 2710</t>
  </si>
  <si>
    <t>99486298</t>
  </si>
  <si>
    <t xml:space="preserve">ÖAMTC Hartberg </t>
  </si>
  <si>
    <t>Eggendorfer Straße 1</t>
  </si>
  <si>
    <t>+43 3332 62947</t>
  </si>
  <si>
    <t>99486299</t>
  </si>
  <si>
    <t xml:space="preserve">ÖAMTC Liezen </t>
  </si>
  <si>
    <t>Werkstraße 23</t>
  </si>
  <si>
    <t>+43 3612 22750</t>
  </si>
  <si>
    <t>99486300</t>
  </si>
  <si>
    <t>Mariazell</t>
  </si>
  <si>
    <t xml:space="preserve">ÖAMTC Mariazell </t>
  </si>
  <si>
    <t>Wienerstraße 80</t>
  </si>
  <si>
    <t>8630</t>
  </si>
  <si>
    <t>+43 3882 2640</t>
  </si>
  <si>
    <t>99486301</t>
  </si>
  <si>
    <t xml:space="preserve">ÖAMTC Mürzzuschlag </t>
  </si>
  <si>
    <t>+43 3852 4848</t>
  </si>
  <si>
    <t>99486303</t>
  </si>
  <si>
    <t xml:space="preserve">ÖAMTC Neumarkt </t>
  </si>
  <si>
    <t>+43 3584 3216</t>
  </si>
  <si>
    <t>99486304</t>
  </si>
  <si>
    <t>Radkersburg</t>
  </si>
  <si>
    <t xml:space="preserve">ÖAMTC Radkersburg </t>
  </si>
  <si>
    <t>Halbenrainerstraße 28</t>
  </si>
  <si>
    <t>8490</t>
  </si>
  <si>
    <t>+43 3476 2209</t>
  </si>
  <si>
    <t>99486305</t>
  </si>
  <si>
    <t xml:space="preserve">ÖAMTC Schladming </t>
  </si>
  <si>
    <t>Ramsauer Straße 683</t>
  </si>
  <si>
    <t>+43 3687 22250</t>
  </si>
  <si>
    <t>99486306</t>
  </si>
  <si>
    <t xml:space="preserve">ÖAMTC Zeltweg </t>
  </si>
  <si>
    <t>Bundesstraße 20</t>
  </si>
  <si>
    <t>+43 3577 22659</t>
  </si>
  <si>
    <t>99486474</t>
  </si>
  <si>
    <t>Obergänserndorf</t>
  </si>
  <si>
    <t xml:space="preserve">Patrik Fontner </t>
  </si>
  <si>
    <t>Hollabrunnerstraße 27</t>
  </si>
  <si>
    <t>patrik.fontner@gmail.com</t>
  </si>
  <si>
    <t>0699/19850319</t>
  </si>
  <si>
    <t>99486485</t>
  </si>
  <si>
    <t xml:space="preserve">RT-Automobile GmbH </t>
  </si>
  <si>
    <t>Melkusstrasse 2</t>
  </si>
  <si>
    <t>99486519</t>
  </si>
  <si>
    <t>Rohrbach / Lafnitz</t>
  </si>
  <si>
    <t xml:space="preserve">Autohaus Frieszl GmbH </t>
  </si>
  <si>
    <t>Untere Hauptstraße 48</t>
  </si>
  <si>
    <t>buchhaltung@frieszl.at</t>
  </si>
  <si>
    <t>03338/2429</t>
  </si>
  <si>
    <t>99486521</t>
  </si>
  <si>
    <t>Auto ÖZ e.U. Memis Öztorun</t>
  </si>
  <si>
    <t>Gschwandnergasse 45</t>
  </si>
  <si>
    <t>0664/3027108</t>
  </si>
  <si>
    <t>99486533</t>
  </si>
  <si>
    <t xml:space="preserve">Josef Kamper Gesellschaft m.b.H. </t>
  </si>
  <si>
    <t>Josef-Kamper-Straße 1</t>
  </si>
  <si>
    <t>kevin.moik@autohaus-kamper.at</t>
  </si>
  <si>
    <t>+4321678100-20</t>
  </si>
  <si>
    <t>99486573</t>
  </si>
  <si>
    <t>KFZ-Technik Moser Daniel Moser</t>
  </si>
  <si>
    <t>office@kfztechnik-moser.at</t>
  </si>
  <si>
    <t>02616/2034</t>
  </si>
  <si>
    <t>99486583</t>
  </si>
  <si>
    <t>Deutsch Brodersdorf</t>
  </si>
  <si>
    <t>Anton Auzinger Autocenter Auzinger</t>
  </si>
  <si>
    <t>Parkgasse 42</t>
  </si>
  <si>
    <t>0680/3312445</t>
  </si>
  <si>
    <t>99486604</t>
  </si>
  <si>
    <t xml:space="preserve">Lukas Hamedinger </t>
  </si>
  <si>
    <t>lukas.hamedinger@gmx.at</t>
  </si>
  <si>
    <t>0660/1440474</t>
  </si>
  <si>
    <t>99486609</t>
  </si>
  <si>
    <t xml:space="preserve">Danijel Marjanovic </t>
  </si>
  <si>
    <t>Franz Schubert Straße 23</t>
  </si>
  <si>
    <t>0664/1433120</t>
  </si>
  <si>
    <t>99486656</t>
  </si>
  <si>
    <t xml:space="preserve">Leobener Realgemeinschaft </t>
  </si>
  <si>
    <t>Probelerstraße 3</t>
  </si>
  <si>
    <t>038428153612</t>
  </si>
  <si>
    <t>99486657</t>
  </si>
  <si>
    <t>Roseggerstraße 17</t>
  </si>
  <si>
    <t>03842/42002</t>
  </si>
  <si>
    <t>99486663</t>
  </si>
  <si>
    <t>Spital an der Drau</t>
  </si>
  <si>
    <t xml:space="preserve">Auto Schwinger </t>
  </si>
  <si>
    <t>Koschatstasse 33</t>
  </si>
  <si>
    <t>9800@gmx.at</t>
  </si>
  <si>
    <t>+436649219749</t>
  </si>
  <si>
    <t>99486677</t>
  </si>
  <si>
    <t>Schwarzau am Steinfeld</t>
  </si>
  <si>
    <t xml:space="preserve">Winkler GmbH </t>
  </si>
  <si>
    <t>Guntrams 59</t>
  </si>
  <si>
    <t>2625</t>
  </si>
  <si>
    <t>office@reifenwinkler.at</t>
  </si>
  <si>
    <t>+43267282731</t>
  </si>
  <si>
    <t>99486739</t>
  </si>
  <si>
    <t>Großrußbach</t>
  </si>
  <si>
    <t xml:space="preserve">Roland Kainz KFZ-Meisterbetrieb </t>
  </si>
  <si>
    <t>Hippleser Str. 5</t>
  </si>
  <si>
    <t>2114</t>
  </si>
  <si>
    <t>kainzr@aon.at</t>
  </si>
  <si>
    <t>02263/6669</t>
  </si>
  <si>
    <t>99486839</t>
  </si>
  <si>
    <t>Gerhard Kienbauer KFZ Betrieb</t>
  </si>
  <si>
    <t>Wasserturmstraße 18</t>
  </si>
  <si>
    <t>reinhard@kienbauer-auto.at</t>
  </si>
  <si>
    <t>06642007655</t>
  </si>
  <si>
    <t>99486912</t>
  </si>
  <si>
    <t xml:space="preserve">Walter Maier GmbH &amp; Co KG </t>
  </si>
  <si>
    <t>Quadrella 7</t>
  </si>
  <si>
    <t>0555265615</t>
  </si>
  <si>
    <t>99486941</t>
  </si>
  <si>
    <t xml:space="preserve">Car Pfau GmbH </t>
  </si>
  <si>
    <t>Richard Neutra Gasse 9a</t>
  </si>
  <si>
    <t>0699/17700012</t>
  </si>
  <si>
    <t>99487032</t>
  </si>
  <si>
    <t>Höf-Präbach</t>
  </si>
  <si>
    <t>Pammer Peter Franz Dienstleistungen Pammer</t>
  </si>
  <si>
    <t>Riesstraße 40</t>
  </si>
  <si>
    <t>0664/1591598</t>
  </si>
  <si>
    <t>99487046</t>
  </si>
  <si>
    <t>Sebastian Faistenauer KFZ-Technik Faistenauer</t>
  </si>
  <si>
    <t>Slavenberg 11</t>
  </si>
  <si>
    <t>+436641950122</t>
  </si>
  <si>
    <t>99487086</t>
  </si>
  <si>
    <t xml:space="preserve">Berufsschule Wels 1 </t>
  </si>
  <si>
    <t>Linzer Straße 68</t>
  </si>
  <si>
    <t>Rechnung.BS-Wels1.Post@ooe.gv.at</t>
  </si>
  <si>
    <t>0732/7720-37503</t>
  </si>
  <si>
    <t>99487133</t>
  </si>
  <si>
    <t xml:space="preserve">Autohaus Weiz GesmbH &amp; Co KG </t>
  </si>
  <si>
    <t>Werksweg 10-14</t>
  </si>
  <si>
    <t>gisela.schirgi@autohaus-weiz.at</t>
  </si>
  <si>
    <t>0664/4335492</t>
  </si>
  <si>
    <t>99487180</t>
  </si>
  <si>
    <t xml:space="preserve">KFZ Freinberger GmbH </t>
  </si>
  <si>
    <t>Schünbrunnerweg 1</t>
  </si>
  <si>
    <t>027567020</t>
  </si>
  <si>
    <t>99487306</t>
  </si>
  <si>
    <t xml:space="preserve">KFZ Trummer Wolfgang </t>
  </si>
  <si>
    <t>Entschendorf 36</t>
  </si>
  <si>
    <t>99487314</t>
  </si>
  <si>
    <t>0664/9613308</t>
  </si>
  <si>
    <t>99487376</t>
  </si>
  <si>
    <t xml:space="preserve">UPM GmbH </t>
  </si>
  <si>
    <t>Fröbelgasse 9</t>
  </si>
  <si>
    <t>0676/879615988</t>
  </si>
  <si>
    <t>99487404</t>
  </si>
  <si>
    <t xml:space="preserve">Omar Azad Abdulrahman </t>
  </si>
  <si>
    <t>Pechhüttenstraße 13</t>
  </si>
  <si>
    <t>kfz.azad@hotmail.com</t>
  </si>
  <si>
    <t>01/7073615</t>
  </si>
  <si>
    <t>99487408</t>
  </si>
  <si>
    <t xml:space="preserve">Mitkal GmbH </t>
  </si>
  <si>
    <t>Laaberstraße 61-63</t>
  </si>
  <si>
    <t>rechnung@mitkal.at</t>
  </si>
  <si>
    <t>02239/34444</t>
  </si>
  <si>
    <t>99487431</t>
  </si>
  <si>
    <t>Fahrafeld</t>
  </si>
  <si>
    <t xml:space="preserve">MS Wunschauto e.U. </t>
  </si>
  <si>
    <t>Hainfelderstraße 49</t>
  </si>
  <si>
    <t>0660/6868005</t>
  </si>
  <si>
    <t>99487480</t>
  </si>
  <si>
    <t>Aicher GmbH Peugeot-Suzuki</t>
  </si>
  <si>
    <t>Hütte 13</t>
  </si>
  <si>
    <t>office@auto-aicher.com</t>
  </si>
  <si>
    <t>+434353756249</t>
  </si>
  <si>
    <t>99487501</t>
  </si>
  <si>
    <t>Selzthal</t>
  </si>
  <si>
    <t xml:space="preserve">ALP-Performance GmbH </t>
  </si>
  <si>
    <t>Burgfried 8</t>
  </si>
  <si>
    <t>8900</t>
  </si>
  <si>
    <t>office@alp-p.at</t>
  </si>
  <si>
    <t>+4343361221616</t>
  </si>
  <si>
    <t>99487559</t>
  </si>
  <si>
    <t xml:space="preserve">Koinegg Service Ges.m.b.H. </t>
  </si>
  <si>
    <t>Ruster Straße 110</t>
  </si>
  <si>
    <t>02682/65118</t>
  </si>
  <si>
    <t>99487593</t>
  </si>
  <si>
    <t>Auto Stahl Reparatur- und Vertriebs Gesellschaft m.b.H</t>
  </si>
  <si>
    <t>Schillingstraße 4</t>
  </si>
  <si>
    <t>0676/840925214</t>
  </si>
  <si>
    <t>99487594</t>
  </si>
  <si>
    <t>Brunnerstraße 81a</t>
  </si>
  <si>
    <t>0676/3197868</t>
  </si>
  <si>
    <t>99487596</t>
  </si>
  <si>
    <t>Fit Cars Georg Morozov</t>
  </si>
  <si>
    <t>Wienerstraße 338</t>
  </si>
  <si>
    <t>99487622</t>
  </si>
  <si>
    <t>St. Nikolai ob Draßling</t>
  </si>
  <si>
    <t xml:space="preserve">Eduard Kniewallner </t>
  </si>
  <si>
    <t>Schrötten 145</t>
  </si>
  <si>
    <t>8422</t>
  </si>
  <si>
    <t>eduard.kniewallner@hotmail.com</t>
  </si>
  <si>
    <t>+436642187055</t>
  </si>
  <si>
    <t>99487658</t>
  </si>
  <si>
    <t>Oftering</t>
  </si>
  <si>
    <t xml:space="preserve">Javad Nikdel Teymveri </t>
  </si>
  <si>
    <t>Freilingerstr. 35</t>
  </si>
  <si>
    <t>4064</t>
  </si>
  <si>
    <t>info.kfz@yahoo.com</t>
  </si>
  <si>
    <t>0676/7548040</t>
  </si>
  <si>
    <t>99487664</t>
  </si>
  <si>
    <t>Ried im Innkereis</t>
  </si>
  <si>
    <t xml:space="preserve">Autohaus Priewasser GmbH </t>
  </si>
  <si>
    <t>rechnung@priewasser.at</t>
  </si>
  <si>
    <t>07752/666231</t>
  </si>
  <si>
    <t>99487666</t>
  </si>
  <si>
    <t xml:space="preserve">Kfz-Fischer Oliver </t>
  </si>
  <si>
    <t>Dr. Knechtl Straße 4</t>
  </si>
  <si>
    <t>kfz.service.fischeroliver@gmail.com</t>
  </si>
  <si>
    <t>07229/72022</t>
  </si>
  <si>
    <t>99487701</t>
  </si>
  <si>
    <t>Franz Binder Opel Binder</t>
  </si>
  <si>
    <t>Munten 5</t>
  </si>
  <si>
    <t>062166586</t>
  </si>
  <si>
    <t>99487705</t>
  </si>
  <si>
    <t>St. Nikolai i.S.</t>
  </si>
  <si>
    <t>Martin Kappel Fahrzeugtechnik Kappel</t>
  </si>
  <si>
    <t>Oberjahring 1</t>
  </si>
  <si>
    <t>8505</t>
  </si>
  <si>
    <t>0664/3996016</t>
  </si>
  <si>
    <t>99487737</t>
  </si>
  <si>
    <t>Raiffeisen-Lagerhaus Süd Burgenland eGen</t>
  </si>
  <si>
    <t>Raiffeisenstraße 20</t>
  </si>
  <si>
    <t>03322/42343</t>
  </si>
  <si>
    <t>99487809</t>
  </si>
  <si>
    <t xml:space="preserve">Exmanco Platzer GmbH </t>
  </si>
  <si>
    <t>+43743554994</t>
  </si>
  <si>
    <t>99487856</t>
  </si>
  <si>
    <t xml:space="preserve">Wirtschaftshof Stockerau </t>
  </si>
  <si>
    <t>Pflanzsteig 1</t>
  </si>
  <si>
    <t>02266/6953100</t>
  </si>
  <si>
    <t>99487869</t>
  </si>
  <si>
    <t>Robert Hauke GmbH KFZ+Havarie-Dienst</t>
  </si>
  <si>
    <t>Grenzgasse 4</t>
  </si>
  <si>
    <t>02252/88939</t>
  </si>
  <si>
    <t>99487922</t>
  </si>
  <si>
    <t>Salzburg AG für Energie Verkehr und Telekommunikation</t>
  </si>
  <si>
    <t>Hagenau 1</t>
  </si>
  <si>
    <t>0662/4515133431</t>
  </si>
  <si>
    <t>99487931</t>
  </si>
  <si>
    <t>St. Veiter Straße 209</t>
  </si>
  <si>
    <t>service44@denzel.at</t>
  </si>
  <si>
    <t>04634/3200</t>
  </si>
  <si>
    <t>99487994</t>
  </si>
  <si>
    <t>Unterberger Automobile GmbH &amp; Co. KG</t>
  </si>
  <si>
    <t>Endach 32</t>
  </si>
  <si>
    <t>Rechnung.bmwku@unterberger.cc</t>
  </si>
  <si>
    <t>05372 6945 0</t>
  </si>
  <si>
    <t>99488031</t>
  </si>
  <si>
    <t xml:space="preserve">Auto Strasser GmbH &amp; Co KG </t>
  </si>
  <si>
    <t>Linzer Straße 50</t>
  </si>
  <si>
    <t>johann.lengauer@autohaus-strasser.at</t>
  </si>
  <si>
    <t>07712/303725</t>
  </si>
  <si>
    <t>99488039</t>
  </si>
  <si>
    <t>Walkersdorf</t>
  </si>
  <si>
    <t xml:space="preserve">KFZ-Familie Nigl GmbH </t>
  </si>
  <si>
    <t>Gewerbestrasse 11</t>
  </si>
  <si>
    <t>3492</t>
  </si>
  <si>
    <t>0676/4839916</t>
  </si>
  <si>
    <t>99488087</t>
  </si>
  <si>
    <t xml:space="preserve">MAGNA Powertrein GmbH &amp; Co KG </t>
  </si>
  <si>
    <t>invoices.lannach.mpt@magna.com</t>
  </si>
  <si>
    <t>99488093</t>
  </si>
  <si>
    <t>Raiffeisen-Lagerhaus Süd-Burgenland eGen</t>
  </si>
  <si>
    <t>03352/389240</t>
  </si>
  <si>
    <t>99488100</t>
  </si>
  <si>
    <t>MAGNA Powertrein GmbH &amp; Co KG TLC Temmel GmbH</t>
  </si>
  <si>
    <t>Neudorf 198</t>
  </si>
  <si>
    <t>0664/804446707</t>
  </si>
  <si>
    <t>99488105</t>
  </si>
  <si>
    <t>Mitterdorf an der Raab</t>
  </si>
  <si>
    <t xml:space="preserve">KFZ Meisterbetrieb Pieber KG </t>
  </si>
  <si>
    <t>Obergreith 29/1</t>
  </si>
  <si>
    <t>0664/5247414</t>
  </si>
  <si>
    <t>99488135</t>
  </si>
  <si>
    <t>KFZ-Technik Drexler Martin Drexler</t>
  </si>
  <si>
    <t>Schrackgasse 9a</t>
  </si>
  <si>
    <t>martin@drexler-kfz.at</t>
  </si>
  <si>
    <t>0676/6099713</t>
  </si>
  <si>
    <t>99488215</t>
  </si>
  <si>
    <t xml:space="preserve">Jekay Motors </t>
  </si>
  <si>
    <t>Langenharterstraße 1</t>
  </si>
  <si>
    <t>0664/2435177</t>
  </si>
  <si>
    <t>99488221</t>
  </si>
  <si>
    <t>St. Gerold</t>
  </si>
  <si>
    <t>Müller´s Garage Kevin Müller</t>
  </si>
  <si>
    <t>Unter Planken 122</t>
  </si>
  <si>
    <t>6722</t>
  </si>
  <si>
    <t>0664/5242643</t>
  </si>
  <si>
    <t>99488233</t>
  </si>
  <si>
    <t>Biro 13 KFZ GmbH Piotr Goettel</t>
  </si>
  <si>
    <t>Birostrasse 13</t>
  </si>
  <si>
    <t>office@biro13kfz.at</t>
  </si>
  <si>
    <t>+436769149839</t>
  </si>
  <si>
    <t>99488264</t>
  </si>
  <si>
    <t>KFZ- Technik Löw Michael Löw</t>
  </si>
  <si>
    <t>Eduard-Kittenberger-Gosse 56/9/2</t>
  </si>
  <si>
    <t>office@kfztechnik-loew.at</t>
  </si>
  <si>
    <t>0699/10782850</t>
  </si>
  <si>
    <t>99488274</t>
  </si>
  <si>
    <t xml:space="preserve">RS Fahrzeugglas OG </t>
  </si>
  <si>
    <t>Lerchenstraße 62</t>
  </si>
  <si>
    <t>0676/5172866</t>
  </si>
  <si>
    <t>99488370</t>
  </si>
  <si>
    <t xml:space="preserve">Autowerk Hasenleitner GmbH </t>
  </si>
  <si>
    <t>Tiestling 8</t>
  </si>
  <si>
    <t>autowerk@gmx.at</t>
  </si>
  <si>
    <t>07227/86046</t>
  </si>
  <si>
    <t>99488403</t>
  </si>
  <si>
    <t xml:space="preserve">Hubert Fellner KG </t>
  </si>
  <si>
    <t>Schönweg 56</t>
  </si>
  <si>
    <t>0650/4262222</t>
  </si>
  <si>
    <t>99488438</t>
  </si>
  <si>
    <t>St.Michael/Lungau</t>
  </si>
  <si>
    <t xml:space="preserve">TLP Lungau GmbH &amp; Co KG </t>
  </si>
  <si>
    <t>Gewerbestraße 586</t>
  </si>
  <si>
    <t>office@tlp-lungau.at</t>
  </si>
  <si>
    <t>06477/20045</t>
  </si>
  <si>
    <t>99488446</t>
  </si>
  <si>
    <t xml:space="preserve">Auto Demir GmbH </t>
  </si>
  <si>
    <t>Kreuzbichl 6</t>
  </si>
  <si>
    <t>99488557</t>
  </si>
  <si>
    <t xml:space="preserve">SB Cars GmbH </t>
  </si>
  <si>
    <t>Liesinger Flurgasse 15</t>
  </si>
  <si>
    <t>0660/4441010</t>
  </si>
  <si>
    <t>99488567</t>
  </si>
  <si>
    <t>Österreichische Postbus AG Werkstätte</t>
  </si>
  <si>
    <t>Gewerbeweg 1</t>
  </si>
  <si>
    <t>0650/3906346</t>
  </si>
  <si>
    <t>99488626</t>
  </si>
  <si>
    <t>St.Veit/Glan</t>
  </si>
  <si>
    <t xml:space="preserve">Friesnegger Autohaus GmbH </t>
  </si>
  <si>
    <t>Völkermarkterstraße 45</t>
  </si>
  <si>
    <t>04212/5919</t>
  </si>
  <si>
    <t>99488696</t>
  </si>
  <si>
    <t>KFZ-Technik GDG e.U Devrim Gül</t>
  </si>
  <si>
    <t>Grazerstraße 134</t>
  </si>
  <si>
    <t>kfztechnik.gdg@gmail.com</t>
  </si>
  <si>
    <t>+436641990371</t>
  </si>
  <si>
    <t>99488800</t>
  </si>
  <si>
    <t>2700 Wr.Neustadt</t>
  </si>
  <si>
    <t>KFZ Mican Christopher Mican</t>
  </si>
  <si>
    <t>Pottendorferstrasse 162</t>
  </si>
  <si>
    <t>kfzmican@gmail.com</t>
  </si>
  <si>
    <t>+436605450119</t>
  </si>
  <si>
    <t>99488831</t>
  </si>
  <si>
    <t xml:space="preserve">KFZ Werkstatt Albenberger Karl </t>
  </si>
  <si>
    <t>01/9820293</t>
  </si>
  <si>
    <t>99488862</t>
  </si>
  <si>
    <t>Limberg-Maissau</t>
  </si>
  <si>
    <t xml:space="preserve">Hengl Mineral GmbH </t>
  </si>
  <si>
    <t>3721</t>
  </si>
  <si>
    <t>er@hengl.at</t>
  </si>
  <si>
    <t>02958/88223444</t>
  </si>
  <si>
    <t>99488863</t>
  </si>
  <si>
    <t xml:space="preserve">Help-Car KFZ Fachbetrieb GmbH </t>
  </si>
  <si>
    <t>Karl-Praunseys-Straße 8</t>
  </si>
  <si>
    <t>office@help-car.at</t>
  </si>
  <si>
    <t>+436769780739</t>
  </si>
  <si>
    <t>99488892</t>
  </si>
  <si>
    <t>Wildbach- und Lawinenverbauung Forsttechnischer Dienst</t>
  </si>
  <si>
    <t>Neunkirchnerstraße 125</t>
  </si>
  <si>
    <t>norbert.riegler@die-wildbach.at</t>
  </si>
  <si>
    <t>+4326222245816</t>
  </si>
  <si>
    <t>99488902</t>
  </si>
  <si>
    <t>Pletter KFZ Technik Radomir Trifkovic</t>
  </si>
  <si>
    <t>Schönbrunner Alllee 41</t>
  </si>
  <si>
    <t>+4316993931</t>
  </si>
  <si>
    <t>99488968</t>
  </si>
  <si>
    <t>KFZ Yakup e.U. Yakup Akarsu</t>
  </si>
  <si>
    <t>Kupferschmiedegasse 31/7</t>
  </si>
  <si>
    <t>office@kfz-yakup.at</t>
  </si>
  <si>
    <t>069918303739</t>
  </si>
  <si>
    <t>99489121</t>
  </si>
  <si>
    <t>KFZ-Bachmann Andreas Bachman</t>
  </si>
  <si>
    <t>Innstraße 19</t>
  </si>
  <si>
    <t>0676/7309530</t>
  </si>
  <si>
    <t>99489125</t>
  </si>
  <si>
    <t>Autoverwertung Telfs Niyazi Dogan und Selcuk Tosun</t>
  </si>
  <si>
    <t>Hans- Liebherrstraße 29</t>
  </si>
  <si>
    <t>0676/6157071</t>
  </si>
  <si>
    <t>99489127</t>
  </si>
  <si>
    <t>Schweiberer Josef Ford Werkstätte</t>
  </si>
  <si>
    <t>Keltenstraße 3</t>
  </si>
  <si>
    <t>0664/3378509</t>
  </si>
  <si>
    <t>99489357</t>
  </si>
  <si>
    <t xml:space="preserve">ARBOE Prüfzentrum Lienz </t>
  </si>
  <si>
    <t>Pustertalerstraße 1</t>
  </si>
  <si>
    <t>0501232709</t>
  </si>
  <si>
    <t>99489404</t>
  </si>
  <si>
    <t>KFZ Prober Wolfgang Prober</t>
  </si>
  <si>
    <t>Fiali Ring 26</t>
  </si>
  <si>
    <t>0676/4872748</t>
  </si>
  <si>
    <t>99489412</t>
  </si>
  <si>
    <t>Döbriach</t>
  </si>
  <si>
    <t>KFZ-Technik ALLWORXX Stefan Kirchner</t>
  </si>
  <si>
    <t>Am Göllgraben 5</t>
  </si>
  <si>
    <t>9873</t>
  </si>
  <si>
    <t>0676/4370366</t>
  </si>
  <si>
    <t>99489470</t>
  </si>
  <si>
    <t>Piccostraße 42</t>
  </si>
  <si>
    <t>04242/28494</t>
  </si>
  <si>
    <t>99489524</t>
  </si>
  <si>
    <t xml:space="preserve">KFZ Carparatur GmbH </t>
  </si>
  <si>
    <t>0676/4444686</t>
  </si>
  <si>
    <t>99489545</t>
  </si>
  <si>
    <t xml:space="preserve">KFZ-Landtechnik-Obronig </t>
  </si>
  <si>
    <t>Lamprechtsberg 54</t>
  </si>
  <si>
    <t>0676/4315911</t>
  </si>
  <si>
    <t>99489546</t>
  </si>
  <si>
    <t xml:space="preserve">Reifenmaster A-Z GmbH </t>
  </si>
  <si>
    <t>0699/19476496</t>
  </si>
  <si>
    <t>99489583</t>
  </si>
  <si>
    <t>Wolfgang Gietl KFZ-Elektrik</t>
  </si>
  <si>
    <t>Schloßstraße 26</t>
  </si>
  <si>
    <t>0699/15934424</t>
  </si>
  <si>
    <t>99489587</t>
  </si>
  <si>
    <t>KFZ Güneri Baris Güneri</t>
  </si>
  <si>
    <t>0650/2024312</t>
  </si>
  <si>
    <t>99489663</t>
  </si>
  <si>
    <t xml:space="preserve">KFZ-Technik Piniel e.U. </t>
  </si>
  <si>
    <t>Hintergasse 22</t>
  </si>
  <si>
    <t>99489787</t>
  </si>
  <si>
    <t xml:space="preserve">Harbalik OG </t>
  </si>
  <si>
    <t>Untere Hauptsraße 72</t>
  </si>
  <si>
    <t>harbalik.og@gmail.com</t>
  </si>
  <si>
    <t>02213/43622</t>
  </si>
  <si>
    <t>99489846</t>
  </si>
  <si>
    <t xml:space="preserve">AG Kfz Technik GmbH </t>
  </si>
  <si>
    <t>Simmeringer Hauptstraße 2-4</t>
  </si>
  <si>
    <t>0688/64007001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</si>
</sst>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36363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2" borderId="0" xfId="0" applyNumberFormat="1" applyFill="1"/>
    <xf numFmtId="49" fontId="0" fillId="0" borderId="0" xfId="0" applyNumberFormat="1"/>
    <xf numFmtId="49" fontId="1" fillId="3" borderId="1" xfId="0" applyNumberFormat="1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49" fontId="1" fillId="3" borderId="0" xfId="0" applyNumberFormat="1" applyFont="1" applyFill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1"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A29BC-47E6-446B-A3FD-C70F34916B8A}">
  <dimension ref="A1:AE3789"/>
  <sheetViews>
    <sheetView tabSelected="1" topLeftCell="M1" workbookViewId="0">
      <selection activeCell="AE2" sqref="AE2:AE3788"/>
    </sheetView>
  </sheetViews>
  <sheetFormatPr defaultColWidth="9.109375" defaultRowHeight="14.4" x14ac:dyDescent="0.3"/>
  <cols>
    <col min="1" max="1" width="21.88671875" style="2" bestFit="1" customWidth="1"/>
    <col min="2" max="2" width="27.6640625" style="2" customWidth="1"/>
    <col min="3" max="3" width="22.5546875" style="2" customWidth="1"/>
    <col min="4" max="4" width="18.21875" style="2" customWidth="1"/>
    <col min="5" max="5" width="65.88671875" style="2" customWidth="1"/>
    <col min="6" max="6" width="33" style="2" customWidth="1"/>
    <col min="7" max="7" width="19" style="2" customWidth="1"/>
    <col min="8" max="8" width="39.5546875" style="2" customWidth="1"/>
    <col min="9" max="15" width="26.33203125" style="2" customWidth="1"/>
    <col min="16" max="16" width="46.21875" style="2" customWidth="1"/>
    <col min="17" max="20" width="9.109375" style="2" customWidth="1"/>
    <col min="21" max="26" width="9.109375" style="2" hidden="1" customWidth="1"/>
    <col min="27" max="28" width="0" style="2" hidden="1" customWidth="1"/>
    <col min="29" max="29" width="9.109375" style="2"/>
    <col min="30" max="30" width="0" style="2" hidden="1" customWidth="1"/>
    <col min="31" max="16384" width="9.109375" style="2"/>
  </cols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31" ht="15.45" customHeight="1" x14ac:dyDescent="0.3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/>
      <c r="I2" s="3"/>
      <c r="J2" s="4" t="str">
        <f>CONCATENATE(CHAR(34),E2,CHAR(34),",")</f>
        <v>"Auto Strasser Rupert ",</v>
      </c>
      <c r="K2" s="4" t="str">
        <f>CONCATENATE(CHAR(34), H2,CHAR(34),",")</f>
        <v>"",</v>
      </c>
      <c r="L2" s="4" t="str">
        <f>CONCATENATE(CHAR(34),I2,CHAR(34),",")</f>
        <v>"",</v>
      </c>
      <c r="M2" s="4" t="str">
        <f>CONCATENATE(CHAR(34), F2, CHAR(34), ",")</f>
        <v>"Salzburger Str. 46",</v>
      </c>
      <c r="N2" s="4" t="str">
        <f>CONCATENATE(CHAR(34), G2,CHAR(34),",")</f>
        <v>"5163",</v>
      </c>
      <c r="O2" s="4" t="str">
        <f>CONCATENATE(CHAR(34), B2, CHAR(34),",")</f>
        <v>"Mattsee",</v>
      </c>
      <c r="P2" t="str">
        <f>CONCATENATE(",",CHAR(34),E2,CHAR(34))</f>
        <v>,"Auto Strasser Rupert "</v>
      </c>
      <c r="Q2" t="str">
        <f>CONCATENATE(",",CHAR(34),A2,CHAR(34))</f>
        <v>,"99000118"</v>
      </c>
      <c r="S2" s="7" t="str">
        <f>CONCATENATE("UPDATE ORGANISATION SET NAME = ", P2, " WHERE ORG_CODE = ",Q2)</f>
        <v>UPDATE ORGANISATION SET NAME = ,"Auto Strasser Rupert " WHERE ORG_CODE = ,"99000118"</v>
      </c>
      <c r="T2" s="8" t="str">
        <f>CONCATENATE("'Agent-",A2, "'")</f>
        <v>'Agent-99000118'</v>
      </c>
      <c r="U2" s="8" t="str">
        <f>CONCATENATE("INSERT INTO LOGIN (PASSWORD, USER_ID, IS_USER_ACTIVE, hash_type, LAST_ON_BEHALF_OF_DATE, FIRST_LOGIN_DATE, PASSWORD_HASH, PASSWORD_SALT) SELECT 'FdcFONWLNYYKY', ID , 1, 'BLCK_VAR', '', '', '', '' FROM ESHOP_USER WHERE USERNAME = ",T2)</f>
        <v>INSERT INTO LOGIN (PASSWORD, USER_ID, IS_USER_ACTIVE, hash_type, LAST_ON_BEHALF_OF_DATE, FIRST_LOGIN_DATE, PASSWORD_HASH, PASSWORD_SALT) SELECT 'FdcFONWLNYYKY', ID , 1, 'BLCK_VAR', '', '', '', '' FROM ESHOP_USER WHERE USERNAME = 'Agent-99000118'</v>
      </c>
      <c r="V2" s="8"/>
      <c r="X2" s="8"/>
      <c r="Y2" s="8" t="str">
        <f xml:space="preserve"> CONCATENATE("UPDATE ESHOP_USER SET EMAIL = ",K2,", PHONE = ",L2," WHERE USERNAME = ",T2)</f>
        <v>UPDATE ESHOP_USER SET EMAIL = "",, PHONE = "", WHERE USERNAME = 'Agent-99000118'</v>
      </c>
      <c r="Z2" s="8" t="str">
        <f xml:space="preserve"> CONCATENATE("UPDATE ADDRESS SET LINE1 = ",M2," ,CITY = ", O2, ", ZIPCODE = ",N2, " WHERE ID = (SELECT ADDRESS_ID FROM ORGANISATION_ADDRESS WHERE ORGANISATION_ID =", Q2,")")</f>
        <v>UPDATE ADDRESS SET LINE1 = "Salzburger Str. 46", ,CITY = "Mattsee",, ZIPCODE = "5163", WHERE ID = (SELECT ADDRESS_ID FROM ORGANISATION_ADDRESS WHERE ORGANISATION_ID =,"99000118")</v>
      </c>
      <c r="AD2" s="8" t="str">
        <f>CONCATENATE("DELETE FROM LOGIN WHERE USER_ID IN (select ID FROM ESHOP_USER WHERE USERNAME = ",T2,")")</f>
        <v>DELETE FROM LOGIN WHERE USER_ID IN (select ID FROM ESHOP_USER WHERE USERNAME = 'Agent-99000118')</v>
      </c>
      <c r="AE2" s="8" t="str">
        <f>CONCATENATE("DELETE FROM ORDER_HISTORY WHERE USER_ID IN (select ID FROM ESHOP_USER WHERE USERNAME = ",T2,")")</f>
        <v>DELETE FROM ORDER_HISTORY WHERE USER_ID IN (select ID FROM ESHOP_USER WHERE USERNAME = 'Agent-99000118')</v>
      </c>
    </row>
    <row r="3" spans="1:31" ht="15.45" customHeight="1" x14ac:dyDescent="0.3">
      <c r="A3" s="3" t="s">
        <v>24</v>
      </c>
      <c r="B3" s="3" t="s">
        <v>25</v>
      </c>
      <c r="C3" s="3" t="s">
        <v>19</v>
      </c>
      <c r="D3" s="3" t="s">
        <v>20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4" t="str">
        <f t="shared" ref="J3:J66" si="0">CONCATENATE(CHAR(34),E3,CHAR(34),",")</f>
        <v>"Holzmeister Auto+Motorrad GmbH &amp; Co KG",</v>
      </c>
      <c r="K3" s="4" t="str">
        <f t="shared" ref="K3:K66" si="1">CONCATENATE(CHAR(34), H3,CHAR(34),",")</f>
        <v>"info@autobike.eu",</v>
      </c>
      <c r="L3" s="4" t="str">
        <f t="shared" ref="L3:L66" si="2">CONCATENATE(CHAR(34),I3,CHAR(34),",")</f>
        <v>"0658273891-0",</v>
      </c>
      <c r="M3" s="4" t="str">
        <f t="shared" ref="M3:M66" si="3">CONCATENATE(CHAR(34), F3, CHAR(34), ",")</f>
        <v>"Almerstraße 36",</v>
      </c>
      <c r="N3" s="4" t="str">
        <f t="shared" ref="N3:N66" si="4">CONCATENATE(CHAR(34), G3,CHAR(34),",")</f>
        <v>"5760",</v>
      </c>
      <c r="O3" s="4" t="str">
        <f t="shared" ref="O3:O66" si="5">CONCATENATE(CHAR(34), B3, CHAR(34),",")</f>
        <v>"Saalfelden",</v>
      </c>
      <c r="P3" t="str">
        <f t="shared" ref="P3:P66" si="6">CONCATENATE(",",CHAR(34),E3,CHAR(34))</f>
        <v>,"Holzmeister Auto+Motorrad GmbH &amp; Co KG"</v>
      </c>
      <c r="Q3" t="str">
        <f t="shared" ref="Q3:Q66" si="7">CONCATENATE(",",CHAR(34),A3,CHAR(34))</f>
        <v>,"99000162"</v>
      </c>
      <c r="S3" s="7" t="str">
        <f t="shared" ref="S3:S66" si="8">CONCATENATE("UPDATE ORGANISATION SET NAME = ", P3, " WHERE ORG_CODE = ",Q3)</f>
        <v>UPDATE ORGANISATION SET NAME = ,"Holzmeister Auto+Motorrad GmbH &amp; Co KG" WHERE ORG_CODE = ,"99000162"</v>
      </c>
      <c r="T3" s="8" t="str">
        <f t="shared" ref="T3:T66" si="9">CONCATENATE("'Agent-",A3, "'")</f>
        <v>'Agent-99000162'</v>
      </c>
      <c r="U3" s="8" t="str">
        <f t="shared" ref="U3:U66" si="10">CONCATENATE("INSERT INTO LOGIN (PASSWORD, USER_ID, IS_USER_ACTIVE, hash_type, LAST_ON_BEHALF_OF_DATE, FIRST_LOGIN_DATE, PASSWORD_HASH, PASSWORD_SALT) SELECT 'FdcFONWLNYYKY', ID , 1, 'BLCK_VAR', '', '', '', '' FROM ESHOP_USER WHERE USERNAME = ",T3)</f>
        <v>INSERT INTO LOGIN (PASSWORD, USER_ID, IS_USER_ACTIVE, hash_type, LAST_ON_BEHALF_OF_DATE, FIRST_LOGIN_DATE, PASSWORD_HASH, PASSWORD_SALT) SELECT 'FdcFONWLNYYKY', ID , 1, 'BLCK_VAR', '', '', '', '' FROM ESHOP_USER WHERE USERNAME = 'Agent-99000162'</v>
      </c>
      <c r="Y3" s="8" t="str">
        <f t="shared" ref="Y3:Y66" si="11" xml:space="preserve"> CONCATENATE("UPDATE ESHOP_USER SET EMAIL = ",K3,", PHONE = ",L3," WHERE USERNAME = ",T3)</f>
        <v>UPDATE ESHOP_USER SET EMAIL = "info@autobike.eu",, PHONE = "0658273891-0", WHERE USERNAME = 'Agent-99000162'</v>
      </c>
      <c r="Z3" s="8" t="str">
        <f t="shared" ref="Z3:Z66" si="12" xml:space="preserve"> CONCATENATE("UPDATE ADDRESS SET LINE1 = ",M3," ,CITY = ", O3, ", ZIPCODE = ",N3, " WHERE ID = (SELECT ADDRESS_ID FROM ORGANISATION_ADDRESS WHERE ORGANISATION_ID =", Q3,")")</f>
        <v>UPDATE ADDRESS SET LINE1 = "Almerstraße 36", ,CITY = "Saalfelden",, ZIPCODE = "5760", WHERE ID = (SELECT ADDRESS_ID FROM ORGANISATION_ADDRESS WHERE ORGANISATION_ID =,"99000162")</v>
      </c>
      <c r="AD3" s="8" t="str">
        <f t="shared" ref="AD3:AD66" si="13">CONCATENATE("DELETE FROM LOGIN WHERE USER_ID IN (select ID FROM ESHOP_USER WHERE USERNAME = ",T3,")")</f>
        <v>DELETE FROM LOGIN WHERE USER_ID IN (select ID FROM ESHOP_USER WHERE USERNAME = 'Agent-99000162')</v>
      </c>
      <c r="AE3" s="8" t="str">
        <f t="shared" ref="AE3:AE66" si="14">CONCATENATE("DELETE FROM ORDER_HISTORY WHERE USER_ID IN (select ID FROM ESHOP_USER WHERE USERNAME = ",T3,")")</f>
        <v>DELETE FROM ORDER_HISTORY WHERE USER_ID IN (select ID FROM ESHOP_USER WHERE USERNAME = 'Agent-99000162')</v>
      </c>
    </row>
    <row r="4" spans="1:31" ht="15.45" customHeight="1" x14ac:dyDescent="0.3">
      <c r="A4" s="3" t="s">
        <v>31</v>
      </c>
      <c r="B4" s="3" t="s">
        <v>32</v>
      </c>
      <c r="C4" s="3" t="s">
        <v>19</v>
      </c>
      <c r="D4" s="3" t="s">
        <v>20</v>
      </c>
      <c r="E4" s="3" t="s">
        <v>33</v>
      </c>
      <c r="F4" s="3" t="s">
        <v>34</v>
      </c>
      <c r="G4" s="3" t="s">
        <v>35</v>
      </c>
      <c r="H4" s="3" t="s">
        <v>36</v>
      </c>
      <c r="I4" s="3"/>
      <c r="J4" s="4" t="str">
        <f t="shared" si="0"/>
        <v>"Rosenbauer International AG ",</v>
      </c>
      <c r="K4" s="4" t="str">
        <f t="shared" si="1"/>
        <v>"creditors.rbi@rosenbauer.com",</v>
      </c>
      <c r="L4" s="4" t="str">
        <f t="shared" si="2"/>
        <v>"",</v>
      </c>
      <c r="M4" s="4" t="str">
        <f t="shared" si="3"/>
        <v>"Paschinger Straße 90",</v>
      </c>
      <c r="N4" s="4" t="str">
        <f t="shared" si="4"/>
        <v>"4060",</v>
      </c>
      <c r="O4" s="4" t="str">
        <f t="shared" si="5"/>
        <v>"Leonding",</v>
      </c>
      <c r="P4" t="str">
        <f t="shared" si="6"/>
        <v>,"Rosenbauer International AG "</v>
      </c>
      <c r="Q4" t="str">
        <f t="shared" si="7"/>
        <v>,"99000250"</v>
      </c>
      <c r="S4" s="7" t="str">
        <f t="shared" si="8"/>
        <v>UPDATE ORGANISATION SET NAME = ,"Rosenbauer International AG " WHERE ORG_CODE = ,"99000250"</v>
      </c>
      <c r="T4" s="8" t="str">
        <f t="shared" si="9"/>
        <v>'Agent-99000250'</v>
      </c>
      <c r="U4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'Agent-99000250'</v>
      </c>
      <c r="Y4" s="8" t="str">
        <f t="shared" si="11"/>
        <v>UPDATE ESHOP_USER SET EMAIL = "creditors.rbi@rosenbauer.com",, PHONE = "", WHERE USERNAME = 'Agent-99000250'</v>
      </c>
      <c r="Z4" s="8" t="str">
        <f t="shared" si="12"/>
        <v>UPDATE ADDRESS SET LINE1 = "Paschinger Straße 90", ,CITY = "Leonding",, ZIPCODE = "4060", WHERE ID = (SELECT ADDRESS_ID FROM ORGANISATION_ADDRESS WHERE ORGANISATION_ID =,"99000250")</v>
      </c>
      <c r="AD4" s="8" t="str">
        <f t="shared" si="13"/>
        <v>DELETE FROM LOGIN WHERE USER_ID IN (select ID FROM ESHOP_USER WHERE USERNAME = 'Agent-99000250')</v>
      </c>
      <c r="AE4" s="8" t="str">
        <f t="shared" si="14"/>
        <v>DELETE FROM ORDER_HISTORY WHERE USER_ID IN (select ID FROM ESHOP_USER WHERE USERNAME = 'Agent-99000250')</v>
      </c>
    </row>
    <row r="5" spans="1:31" ht="15.45" customHeight="1" x14ac:dyDescent="0.3">
      <c r="A5" s="3" t="s">
        <v>37</v>
      </c>
      <c r="B5" s="3" t="s">
        <v>38</v>
      </c>
      <c r="C5" s="3" t="s">
        <v>19</v>
      </c>
      <c r="D5" s="3" t="s">
        <v>20</v>
      </c>
      <c r="E5" s="3" t="s">
        <v>39</v>
      </c>
      <c r="F5" s="3" t="s">
        <v>40</v>
      </c>
      <c r="G5" s="3" t="s">
        <v>41</v>
      </c>
      <c r="H5" s="3"/>
      <c r="I5" s="3"/>
      <c r="J5" s="4" t="str">
        <f t="shared" si="0"/>
        <v>"Werner Hoffelner ",</v>
      </c>
      <c r="K5" s="4" t="str">
        <f t="shared" si="1"/>
        <v>"",</v>
      </c>
      <c r="L5" s="4" t="str">
        <f t="shared" si="2"/>
        <v>"",</v>
      </c>
      <c r="M5" s="4" t="str">
        <f t="shared" si="3"/>
        <v>"Wassergasse 4",</v>
      </c>
      <c r="N5" s="4" t="str">
        <f t="shared" si="4"/>
        <v>"4262",</v>
      </c>
      <c r="O5" s="4" t="str">
        <f t="shared" si="5"/>
        <v>"Leopoldschlag",</v>
      </c>
      <c r="P5" t="str">
        <f t="shared" si="6"/>
        <v>,"Werner Hoffelner "</v>
      </c>
      <c r="Q5" t="str">
        <f t="shared" si="7"/>
        <v>,"99001263"</v>
      </c>
      <c r="S5" s="7" t="str">
        <f t="shared" si="8"/>
        <v>UPDATE ORGANISATION SET NAME = ,"Werner Hoffelner " WHERE ORG_CODE = ,"99001263"</v>
      </c>
      <c r="T5" s="8" t="str">
        <f t="shared" si="9"/>
        <v>'Agent-99001263'</v>
      </c>
      <c r="U5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'Agent-99001263'</v>
      </c>
      <c r="Y5" s="8" t="str">
        <f t="shared" si="11"/>
        <v>UPDATE ESHOP_USER SET EMAIL = "",, PHONE = "", WHERE USERNAME = 'Agent-99001263'</v>
      </c>
      <c r="Z5" s="8" t="str">
        <f t="shared" si="12"/>
        <v>UPDATE ADDRESS SET LINE1 = "Wassergasse 4", ,CITY = "Leopoldschlag",, ZIPCODE = "4262", WHERE ID = (SELECT ADDRESS_ID FROM ORGANISATION_ADDRESS WHERE ORGANISATION_ID =,"99001263")</v>
      </c>
      <c r="AD5" s="8" t="str">
        <f t="shared" si="13"/>
        <v>DELETE FROM LOGIN WHERE USER_ID IN (select ID FROM ESHOP_USER WHERE USERNAME = 'Agent-99001263')</v>
      </c>
      <c r="AE5" s="8" t="str">
        <f t="shared" si="14"/>
        <v>DELETE FROM ORDER_HISTORY WHERE USER_ID IN (select ID FROM ESHOP_USER WHERE USERNAME = 'Agent-99001263')</v>
      </c>
    </row>
    <row r="6" spans="1:31" ht="15.45" customHeight="1" x14ac:dyDescent="0.3">
      <c r="A6" s="3" t="s">
        <v>42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47</v>
      </c>
      <c r="G6" s="3" t="s">
        <v>48</v>
      </c>
      <c r="H6" s="3"/>
      <c r="I6" s="3" t="s">
        <v>49</v>
      </c>
      <c r="J6" s="4" t="str">
        <f t="shared" si="0"/>
        <v>"Neimcke GmbH &amp; Co. KG ",</v>
      </c>
      <c r="K6" s="4" t="str">
        <f t="shared" si="1"/>
        <v>"",</v>
      </c>
      <c r="L6" s="4" t="str">
        <f t="shared" si="2"/>
        <v>"+49 8631 618 ...",</v>
      </c>
      <c r="M6" s="4" t="str">
        <f t="shared" si="3"/>
        <v>"Am Industriepark 21",</v>
      </c>
      <c r="N6" s="4" t="str">
        <f t="shared" si="4"/>
        <v>"84453",</v>
      </c>
      <c r="O6" s="4" t="str">
        <f t="shared" si="5"/>
        <v>"Mühldorf am Inn",</v>
      </c>
      <c r="P6" t="str">
        <f t="shared" si="6"/>
        <v>,"Neimcke GmbH &amp; Co. KG "</v>
      </c>
      <c r="Q6" t="str">
        <f t="shared" si="7"/>
        <v>,"99003822"</v>
      </c>
      <c r="S6" s="7" t="str">
        <f t="shared" si="8"/>
        <v>UPDATE ORGANISATION SET NAME = ,"Neimcke GmbH &amp; Co. KG " WHERE ORG_CODE = ,"99003822"</v>
      </c>
      <c r="T6" s="8" t="str">
        <f t="shared" si="9"/>
        <v>'Agent-99003822'</v>
      </c>
      <c r="U6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'Agent-99003822'</v>
      </c>
      <c r="Y6" s="8" t="str">
        <f t="shared" si="11"/>
        <v>UPDATE ESHOP_USER SET EMAIL = "",, PHONE = "+49 8631 618 ...", WHERE USERNAME = 'Agent-99003822'</v>
      </c>
      <c r="Z6" s="8" t="str">
        <f t="shared" si="12"/>
        <v>UPDATE ADDRESS SET LINE1 = "Am Industriepark 21", ,CITY = "Mühldorf am Inn",, ZIPCODE = "84453", WHERE ID = (SELECT ADDRESS_ID FROM ORGANISATION_ADDRESS WHERE ORGANISATION_ID =,"99003822")</v>
      </c>
      <c r="AD6" s="8" t="str">
        <f t="shared" si="13"/>
        <v>DELETE FROM LOGIN WHERE USER_ID IN (select ID FROM ESHOP_USER WHERE USERNAME = 'Agent-99003822')</v>
      </c>
      <c r="AE6" s="8" t="str">
        <f t="shared" si="14"/>
        <v>DELETE FROM ORDER_HISTORY WHERE USER_ID IN (select ID FROM ESHOP_USER WHERE USERNAME = 'Agent-99003822')</v>
      </c>
    </row>
    <row r="7" spans="1:31" ht="15.45" customHeight="1" x14ac:dyDescent="0.3">
      <c r="A7" s="3" t="s">
        <v>50</v>
      </c>
      <c r="B7" s="3" t="s">
        <v>51</v>
      </c>
      <c r="C7" s="3" t="s">
        <v>19</v>
      </c>
      <c r="D7" s="3" t="s">
        <v>20</v>
      </c>
      <c r="E7" s="3" t="s">
        <v>52</v>
      </c>
      <c r="F7" s="3" t="s">
        <v>53</v>
      </c>
      <c r="G7" s="3" t="s">
        <v>54</v>
      </c>
      <c r="H7" s="3" t="s">
        <v>55</v>
      </c>
      <c r="I7" s="3"/>
      <c r="J7" s="4" t="str">
        <f t="shared" si="0"/>
        <v>"Siems &amp; Klein Autowerkstatt-Technik",</v>
      </c>
      <c r="K7" s="4" t="str">
        <f t="shared" si="1"/>
        <v>"ebilling@siems-klein.at",</v>
      </c>
      <c r="L7" s="4" t="str">
        <f t="shared" si="2"/>
        <v>"",</v>
      </c>
      <c r="M7" s="4" t="str">
        <f t="shared" si="3"/>
        <v>"Grossmarktstr. 10-12",</v>
      </c>
      <c r="N7" s="4" t="str">
        <f t="shared" si="4"/>
        <v>"1230",</v>
      </c>
      <c r="O7" s="4" t="str">
        <f t="shared" si="5"/>
        <v>"Wien",</v>
      </c>
      <c r="P7" t="str">
        <f t="shared" si="6"/>
        <v>,"Siems &amp; Klein Autowerkstatt-Technik"</v>
      </c>
      <c r="Q7" t="str">
        <f t="shared" si="7"/>
        <v>,"99005587"</v>
      </c>
      <c r="S7" s="7" t="str">
        <f t="shared" si="8"/>
        <v>UPDATE ORGANISATION SET NAME = ,"Siems &amp; Klein Autowerkstatt-Technik" WHERE ORG_CODE = ,"99005587"</v>
      </c>
      <c r="T7" s="8" t="str">
        <f t="shared" si="9"/>
        <v>'Agent-99005587'</v>
      </c>
      <c r="U7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'Agent-99005587'</v>
      </c>
      <c r="Y7" s="8" t="str">
        <f t="shared" si="11"/>
        <v>UPDATE ESHOP_USER SET EMAIL = "ebilling@siems-klein.at",, PHONE = "", WHERE USERNAME = 'Agent-99005587'</v>
      </c>
      <c r="Z7" s="8" t="str">
        <f t="shared" si="12"/>
        <v>UPDATE ADDRESS SET LINE1 = "Grossmarktstr. 10-12", ,CITY = "Wien",, ZIPCODE = "1230", WHERE ID = (SELECT ADDRESS_ID FROM ORGANISATION_ADDRESS WHERE ORGANISATION_ID =,"99005587")</v>
      </c>
      <c r="AD7" s="8" t="str">
        <f t="shared" si="13"/>
        <v>DELETE FROM LOGIN WHERE USER_ID IN (select ID FROM ESHOP_USER WHERE USERNAME = 'Agent-99005587')</v>
      </c>
      <c r="AE7" s="8" t="str">
        <f t="shared" si="14"/>
        <v>DELETE FROM ORDER_HISTORY WHERE USER_ID IN (select ID FROM ESHOP_USER WHERE USERNAME = 'Agent-99005587')</v>
      </c>
    </row>
    <row r="8" spans="1:31" ht="15.45" customHeight="1" x14ac:dyDescent="0.3">
      <c r="A8" s="3" t="s">
        <v>56</v>
      </c>
      <c r="B8" s="3" t="s">
        <v>57</v>
      </c>
      <c r="C8" s="3" t="s">
        <v>44</v>
      </c>
      <c r="D8" s="3" t="s">
        <v>45</v>
      </c>
      <c r="E8" s="3" t="s">
        <v>58</v>
      </c>
      <c r="F8" s="3" t="s">
        <v>59</v>
      </c>
      <c r="G8" s="3" t="s">
        <v>60</v>
      </c>
      <c r="H8" s="3" t="s">
        <v>61</v>
      </c>
      <c r="I8" s="3" t="s">
        <v>62</v>
      </c>
      <c r="J8" s="4" t="str">
        <f t="shared" si="0"/>
        <v>"Hella Gutmann Solutions GmbH ",</v>
      </c>
      <c r="K8" s="4" t="str">
        <f t="shared" si="1"/>
        <v>"invoice@hella-gutmann.com",</v>
      </c>
      <c r="L8" s="4" t="str">
        <f t="shared" si="2"/>
        <v>"+4976689900-0",</v>
      </c>
      <c r="M8" s="4" t="str">
        <f t="shared" si="3"/>
        <v>"Am Krebsbach 2",</v>
      </c>
      <c r="N8" s="4" t="str">
        <f t="shared" si="4"/>
        <v>"79241",</v>
      </c>
      <c r="O8" s="4" t="str">
        <f t="shared" si="5"/>
        <v>"Ihringen",</v>
      </c>
      <c r="P8" t="str">
        <f t="shared" si="6"/>
        <v>,"Hella Gutmann Solutions GmbH "</v>
      </c>
      <c r="Q8" t="str">
        <f t="shared" si="7"/>
        <v>,"99006447"</v>
      </c>
      <c r="S8" s="7" t="str">
        <f t="shared" si="8"/>
        <v>UPDATE ORGANISATION SET NAME = ,"Hella Gutmann Solutions GmbH " WHERE ORG_CODE = ,"99006447"</v>
      </c>
      <c r="T8" s="8" t="str">
        <f t="shared" si="9"/>
        <v>'Agent-99006447'</v>
      </c>
      <c r="U8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'Agent-99006447'</v>
      </c>
      <c r="Y8" s="8" t="str">
        <f t="shared" si="11"/>
        <v>UPDATE ESHOP_USER SET EMAIL = "invoice@hella-gutmann.com",, PHONE = "+4976689900-0", WHERE USERNAME = 'Agent-99006447'</v>
      </c>
      <c r="Z8" s="8" t="str">
        <f t="shared" si="12"/>
        <v>UPDATE ADDRESS SET LINE1 = "Am Krebsbach 2", ,CITY = "Ihringen",, ZIPCODE = "79241", WHERE ID = (SELECT ADDRESS_ID FROM ORGANISATION_ADDRESS WHERE ORGANISATION_ID =,"99006447")</v>
      </c>
      <c r="AD8" s="8" t="str">
        <f t="shared" si="13"/>
        <v>DELETE FROM LOGIN WHERE USER_ID IN (select ID FROM ESHOP_USER WHERE USERNAME = 'Agent-99006447')</v>
      </c>
      <c r="AE8" s="8" t="str">
        <f t="shared" si="14"/>
        <v>DELETE FROM ORDER_HISTORY WHERE USER_ID IN (select ID FROM ESHOP_USER WHERE USERNAME = 'Agent-99006447')</v>
      </c>
    </row>
    <row r="9" spans="1:31" ht="15.45" customHeight="1" x14ac:dyDescent="0.3">
      <c r="A9" s="3" t="s">
        <v>63</v>
      </c>
      <c r="B9" s="3" t="s">
        <v>64</v>
      </c>
      <c r="C9" s="3" t="s">
        <v>44</v>
      </c>
      <c r="D9" s="3" t="s">
        <v>45</v>
      </c>
      <c r="E9" s="3" t="s">
        <v>65</v>
      </c>
      <c r="F9" s="3" t="s">
        <v>66</v>
      </c>
      <c r="G9" s="3" t="s">
        <v>67</v>
      </c>
      <c r="H9" s="3" t="s">
        <v>68</v>
      </c>
      <c r="I9" s="3"/>
      <c r="J9" s="4" t="str">
        <f t="shared" si="0"/>
        <v>"A.T.U. Auto-Teile-Unger GmbH &amp; CoKG Bergerbräuhofstr. 45, A-5020 Salzbu",</v>
      </c>
      <c r="K9" s="4" t="str">
        <f t="shared" si="1"/>
        <v>"rechnungseingang@at.atu.eu",</v>
      </c>
      <c r="L9" s="4" t="str">
        <f t="shared" si="2"/>
        <v>"",</v>
      </c>
      <c r="M9" s="4" t="str">
        <f t="shared" si="3"/>
        <v>"Dr.-Kilian-Straße 11",</v>
      </c>
      <c r="N9" s="4" t="str">
        <f t="shared" si="4"/>
        <v>"92637",</v>
      </c>
      <c r="O9" s="4" t="str">
        <f t="shared" si="5"/>
        <v>"Weiden",</v>
      </c>
      <c r="P9" t="str">
        <f t="shared" si="6"/>
        <v>,"A.T.U. Auto-Teile-Unger GmbH &amp; CoKG Bergerbräuhofstr. 45, A-5020 Salzbu"</v>
      </c>
      <c r="Q9" t="str">
        <f t="shared" si="7"/>
        <v>,"99007748"</v>
      </c>
      <c r="S9" s="7" t="str">
        <f t="shared" si="8"/>
        <v>UPDATE ORGANISATION SET NAME = ,"A.T.U. Auto-Teile-Unger GmbH &amp; CoKG Bergerbräuhofstr. 45, A-5020 Salzbu" WHERE ORG_CODE = ,"99007748"</v>
      </c>
      <c r="T9" s="8" t="str">
        <f t="shared" si="9"/>
        <v>'Agent-99007748'</v>
      </c>
      <c r="U9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'Agent-99007748'</v>
      </c>
      <c r="Y9" s="8" t="str">
        <f t="shared" si="11"/>
        <v>UPDATE ESHOP_USER SET EMAIL = "rechnungseingang@at.atu.eu",, PHONE = "", WHERE USERNAME = 'Agent-99007748'</v>
      </c>
      <c r="Z9" s="8" t="str">
        <f t="shared" si="12"/>
        <v>UPDATE ADDRESS SET LINE1 = "Dr.-Kilian-Straße 11", ,CITY = "Weiden",, ZIPCODE = "92637", WHERE ID = (SELECT ADDRESS_ID FROM ORGANISATION_ADDRESS WHERE ORGANISATION_ID =,"99007748")</v>
      </c>
      <c r="AD9" s="8" t="str">
        <f t="shared" si="13"/>
        <v>DELETE FROM LOGIN WHERE USER_ID IN (select ID FROM ESHOP_USER WHERE USERNAME = 'Agent-99007748')</v>
      </c>
      <c r="AE9" s="8" t="str">
        <f t="shared" si="14"/>
        <v>DELETE FROM ORDER_HISTORY WHERE USER_ID IN (select ID FROM ESHOP_USER WHERE USERNAME = 'Agent-99007748')</v>
      </c>
    </row>
    <row r="10" spans="1:31" ht="15.45" customHeight="1" x14ac:dyDescent="0.3">
      <c r="A10" s="3" t="s">
        <v>69</v>
      </c>
      <c r="B10" s="3" t="s">
        <v>70</v>
      </c>
      <c r="C10" s="3" t="s">
        <v>19</v>
      </c>
      <c r="D10" s="3" t="s">
        <v>20</v>
      </c>
      <c r="E10" s="3" t="s">
        <v>71</v>
      </c>
      <c r="F10" s="3" t="s">
        <v>72</v>
      </c>
      <c r="G10" s="3" t="s">
        <v>73</v>
      </c>
      <c r="H10" s="3" t="s">
        <v>74</v>
      </c>
      <c r="I10" s="3" t="s">
        <v>75</v>
      </c>
      <c r="J10" s="4" t="str">
        <f t="shared" si="0"/>
        <v>"Költringer &amp; Buchwinkler GmbH Kfz-Meisterbetrieb",</v>
      </c>
      <c r="K10" s="4" t="str">
        <f t="shared" si="1"/>
        <v>"office@koeltringer-buchwinkler.at",</v>
      </c>
      <c r="L10" s="4" t="str">
        <f t="shared" si="2"/>
        <v>"+43627420208",</v>
      </c>
      <c r="M10" s="4" t="str">
        <f t="shared" si="3"/>
        <v>"Niederarnsdorf 3a",</v>
      </c>
      <c r="N10" s="4" t="str">
        <f t="shared" si="4"/>
        <v>"5112",</v>
      </c>
      <c r="O10" s="4" t="str">
        <f t="shared" si="5"/>
        <v>"Lamprechtshausen",</v>
      </c>
      <c r="P10" t="str">
        <f t="shared" si="6"/>
        <v>,"Költringer &amp; Buchwinkler GmbH Kfz-Meisterbetrieb"</v>
      </c>
      <c r="Q10" t="str">
        <f t="shared" si="7"/>
        <v>,"99009978"</v>
      </c>
      <c r="S10" s="7" t="str">
        <f t="shared" si="8"/>
        <v>UPDATE ORGANISATION SET NAME = ,"Költringer &amp; Buchwinkler GmbH Kfz-Meisterbetrieb" WHERE ORG_CODE = ,"99009978"</v>
      </c>
      <c r="T10" s="8" t="str">
        <f t="shared" si="9"/>
        <v>'Agent-99009978'</v>
      </c>
      <c r="U10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'Agent-99009978'</v>
      </c>
      <c r="Y10" s="8" t="str">
        <f t="shared" si="11"/>
        <v>UPDATE ESHOP_USER SET EMAIL = "office@koeltringer-buchwinkler.at",, PHONE = "+43627420208", WHERE USERNAME = 'Agent-99009978'</v>
      </c>
      <c r="Z10" s="8" t="str">
        <f t="shared" si="12"/>
        <v>UPDATE ADDRESS SET LINE1 = "Niederarnsdorf 3a", ,CITY = "Lamprechtshausen",, ZIPCODE = "5112", WHERE ID = (SELECT ADDRESS_ID FROM ORGANISATION_ADDRESS WHERE ORGANISATION_ID =,"99009978")</v>
      </c>
      <c r="AD10" s="8" t="str">
        <f t="shared" si="13"/>
        <v>DELETE FROM LOGIN WHERE USER_ID IN (select ID FROM ESHOP_USER WHERE USERNAME = 'Agent-99009978')</v>
      </c>
      <c r="AE10" s="8" t="str">
        <f t="shared" si="14"/>
        <v>DELETE FROM ORDER_HISTORY WHERE USER_ID IN (select ID FROM ESHOP_USER WHERE USERNAME = 'Agent-99009978')</v>
      </c>
    </row>
    <row r="11" spans="1:31" ht="15.45" customHeight="1" x14ac:dyDescent="0.3">
      <c r="A11" s="3" t="s">
        <v>76</v>
      </c>
      <c r="B11" s="3" t="s">
        <v>77</v>
      </c>
      <c r="C11" s="3" t="s">
        <v>19</v>
      </c>
      <c r="D11" s="3" t="s">
        <v>20</v>
      </c>
      <c r="E11" s="3" t="s">
        <v>78</v>
      </c>
      <c r="F11" s="3" t="s">
        <v>79</v>
      </c>
      <c r="G11" s="3" t="s">
        <v>80</v>
      </c>
      <c r="H11" s="3" t="s">
        <v>81</v>
      </c>
      <c r="I11" s="3"/>
      <c r="J11" s="4" t="str">
        <f t="shared" si="0"/>
        <v>"Gerhard Eder jun. ",</v>
      </c>
      <c r="K11" s="4" t="str">
        <f t="shared" si="1"/>
        <v>"eder.fill@dialog-online.at",</v>
      </c>
      <c r="L11" s="4" t="str">
        <f t="shared" si="2"/>
        <v>"",</v>
      </c>
      <c r="M11" s="4" t="str">
        <f t="shared" si="3"/>
        <v>"Fillmannsbach 18",</v>
      </c>
      <c r="N11" s="4" t="str">
        <f t="shared" si="4"/>
        <v>"5144",</v>
      </c>
      <c r="O11" s="4" t="str">
        <f t="shared" si="5"/>
        <v>"St. Georgen",</v>
      </c>
      <c r="P11" t="str">
        <f t="shared" si="6"/>
        <v>,"Gerhard Eder jun. "</v>
      </c>
      <c r="Q11" t="str">
        <f t="shared" si="7"/>
        <v>,"99010297"</v>
      </c>
      <c r="S11" s="7" t="str">
        <f t="shared" si="8"/>
        <v>UPDATE ORGANISATION SET NAME = ,"Gerhard Eder jun. " WHERE ORG_CODE = ,"99010297"</v>
      </c>
      <c r="T11" s="8" t="str">
        <f t="shared" si="9"/>
        <v>'Agent-99010297'</v>
      </c>
      <c r="U11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'Agent-99010297'</v>
      </c>
      <c r="Y11" s="8" t="str">
        <f t="shared" si="11"/>
        <v>UPDATE ESHOP_USER SET EMAIL = "eder.fill@dialog-online.at",, PHONE = "", WHERE USERNAME = 'Agent-99010297'</v>
      </c>
      <c r="Z11" s="8" t="str">
        <f t="shared" si="12"/>
        <v>UPDATE ADDRESS SET LINE1 = "Fillmannsbach 18", ,CITY = "St. Georgen",, ZIPCODE = "5144", WHERE ID = (SELECT ADDRESS_ID FROM ORGANISATION_ADDRESS WHERE ORGANISATION_ID =,"99010297")</v>
      </c>
      <c r="AD11" s="8" t="str">
        <f t="shared" si="13"/>
        <v>DELETE FROM LOGIN WHERE USER_ID IN (select ID FROM ESHOP_USER WHERE USERNAME = 'Agent-99010297')</v>
      </c>
      <c r="AE11" s="8" t="str">
        <f t="shared" si="14"/>
        <v>DELETE FROM ORDER_HISTORY WHERE USER_ID IN (select ID FROM ESHOP_USER WHERE USERNAME = 'Agent-99010297')</v>
      </c>
    </row>
    <row r="12" spans="1:31" ht="15.45" customHeight="1" x14ac:dyDescent="0.3">
      <c r="A12" s="3" t="s">
        <v>82</v>
      </c>
      <c r="B12" s="3" t="s">
        <v>83</v>
      </c>
      <c r="C12" s="3" t="s">
        <v>19</v>
      </c>
      <c r="D12" s="3" t="s">
        <v>20</v>
      </c>
      <c r="E12" s="3" t="s">
        <v>84</v>
      </c>
      <c r="F12" s="3" t="s">
        <v>85</v>
      </c>
      <c r="G12" s="3" t="s">
        <v>86</v>
      </c>
      <c r="H12" s="3"/>
      <c r="I12" s="3"/>
      <c r="J12" s="4" t="str">
        <f t="shared" si="0"/>
        <v>"Auto Mangelberger GmbH ",</v>
      </c>
      <c r="K12" s="4" t="str">
        <f t="shared" si="1"/>
        <v>"",</v>
      </c>
      <c r="L12" s="4" t="str">
        <f t="shared" si="2"/>
        <v>"",</v>
      </c>
      <c r="M12" s="4" t="str">
        <f t="shared" si="3"/>
        <v>"Alte Landesstraße 6",</v>
      </c>
      <c r="N12" s="4" t="str">
        <f t="shared" si="4"/>
        <v>"5165",</v>
      </c>
      <c r="O12" s="4" t="str">
        <f t="shared" si="5"/>
        <v>"Berndorf",</v>
      </c>
      <c r="P12" t="str">
        <f t="shared" si="6"/>
        <v>,"Auto Mangelberger GmbH "</v>
      </c>
      <c r="Q12" t="str">
        <f t="shared" si="7"/>
        <v>,"99010391"</v>
      </c>
      <c r="S12" s="7" t="str">
        <f t="shared" si="8"/>
        <v>UPDATE ORGANISATION SET NAME = ,"Auto Mangelberger GmbH " WHERE ORG_CODE = ,"99010391"</v>
      </c>
      <c r="T12" s="8" t="str">
        <f t="shared" si="9"/>
        <v>'Agent-99010391'</v>
      </c>
      <c r="U12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'Agent-99010391'</v>
      </c>
      <c r="Y12" s="8" t="str">
        <f t="shared" si="11"/>
        <v>UPDATE ESHOP_USER SET EMAIL = "",, PHONE = "", WHERE USERNAME = 'Agent-99010391'</v>
      </c>
      <c r="Z12" s="8" t="str">
        <f t="shared" si="12"/>
        <v>UPDATE ADDRESS SET LINE1 = "Alte Landesstraße 6", ,CITY = "Berndorf",, ZIPCODE = "5165", WHERE ID = (SELECT ADDRESS_ID FROM ORGANISATION_ADDRESS WHERE ORGANISATION_ID =,"99010391")</v>
      </c>
      <c r="AD12" s="8" t="str">
        <f t="shared" si="13"/>
        <v>DELETE FROM LOGIN WHERE USER_ID IN (select ID FROM ESHOP_USER WHERE USERNAME = 'Agent-99010391')</v>
      </c>
      <c r="AE12" s="8" t="str">
        <f t="shared" si="14"/>
        <v>DELETE FROM ORDER_HISTORY WHERE USER_ID IN (select ID FROM ESHOP_USER WHERE USERNAME = 'Agent-99010391')</v>
      </c>
    </row>
    <row r="13" spans="1:31" ht="15.45" customHeight="1" x14ac:dyDescent="0.3">
      <c r="A13" s="3" t="s">
        <v>87</v>
      </c>
      <c r="B13" s="3" t="s">
        <v>88</v>
      </c>
      <c r="C13" s="3" t="s">
        <v>44</v>
      </c>
      <c r="D13" s="3" t="s">
        <v>45</v>
      </c>
      <c r="E13" s="3" t="s">
        <v>89</v>
      </c>
      <c r="F13" s="3" t="s">
        <v>90</v>
      </c>
      <c r="G13" s="3" t="s">
        <v>91</v>
      </c>
      <c r="H13" s="3"/>
      <c r="I13" s="3"/>
      <c r="J13" s="4" t="str">
        <f t="shared" si="0"/>
        <v>"WM SE Zentrale Rechnungsprüfung",</v>
      </c>
      <c r="K13" s="4" t="str">
        <f t="shared" si="1"/>
        <v>"",</v>
      </c>
      <c r="L13" s="4" t="str">
        <f t="shared" si="2"/>
        <v>"",</v>
      </c>
      <c r="M13" s="4" t="str">
        <f t="shared" si="3"/>
        <v>"Kesselstraße 23",</v>
      </c>
      <c r="N13" s="4" t="str">
        <f t="shared" si="4"/>
        <v>"70327",</v>
      </c>
      <c r="O13" s="4" t="str">
        <f t="shared" si="5"/>
        <v>"Stuttgart",</v>
      </c>
      <c r="P13" t="str">
        <f t="shared" si="6"/>
        <v>,"WM SE Zentrale Rechnungsprüfung"</v>
      </c>
      <c r="Q13" t="str">
        <f t="shared" si="7"/>
        <v>,"99012529"</v>
      </c>
      <c r="S13" s="7" t="str">
        <f t="shared" si="8"/>
        <v>UPDATE ORGANISATION SET NAME = ,"WM SE Zentrale Rechnungsprüfung" WHERE ORG_CODE = ,"99012529"</v>
      </c>
      <c r="T13" s="8" t="str">
        <f t="shared" si="9"/>
        <v>'Agent-99012529'</v>
      </c>
      <c r="U13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'Agent-99012529'</v>
      </c>
      <c r="Y13" s="8" t="str">
        <f t="shared" si="11"/>
        <v>UPDATE ESHOP_USER SET EMAIL = "",, PHONE = "", WHERE USERNAME = 'Agent-99012529'</v>
      </c>
      <c r="Z13" s="8" t="str">
        <f t="shared" si="12"/>
        <v>UPDATE ADDRESS SET LINE1 = "Kesselstraße 23", ,CITY = "Stuttgart",, ZIPCODE = "70327", WHERE ID = (SELECT ADDRESS_ID FROM ORGANISATION_ADDRESS WHERE ORGANISATION_ID =,"99012529")</v>
      </c>
      <c r="AD13" s="8" t="str">
        <f t="shared" si="13"/>
        <v>DELETE FROM LOGIN WHERE USER_ID IN (select ID FROM ESHOP_USER WHERE USERNAME = 'Agent-99012529')</v>
      </c>
      <c r="AE13" s="8" t="str">
        <f t="shared" si="14"/>
        <v>DELETE FROM ORDER_HISTORY WHERE USER_ID IN (select ID FROM ESHOP_USER WHERE USERNAME = 'Agent-99012529')</v>
      </c>
    </row>
    <row r="14" spans="1:31" ht="15.45" customHeight="1" x14ac:dyDescent="0.3">
      <c r="A14" s="3" t="s">
        <v>92</v>
      </c>
      <c r="B14" s="3" t="s">
        <v>51</v>
      </c>
      <c r="C14" s="3" t="s">
        <v>19</v>
      </c>
      <c r="D14" s="3" t="s">
        <v>20</v>
      </c>
      <c r="E14" s="3" t="s">
        <v>93</v>
      </c>
      <c r="F14" s="3" t="s">
        <v>94</v>
      </c>
      <c r="G14" s="3" t="s">
        <v>95</v>
      </c>
      <c r="H14" s="3" t="s">
        <v>96</v>
      </c>
      <c r="I14" s="3"/>
      <c r="J14" s="4" t="str">
        <f t="shared" si="0"/>
        <v>"ÖAMTC - Wien ",</v>
      </c>
      <c r="K14" s="4" t="str">
        <f t="shared" si="1"/>
        <v>"poststelle@oeamtc.at",</v>
      </c>
      <c r="L14" s="4" t="str">
        <f t="shared" si="2"/>
        <v>"",</v>
      </c>
      <c r="M14" s="4" t="str">
        <f t="shared" si="3"/>
        <v>"Schanzstraße 44",</v>
      </c>
      <c r="N14" s="4" t="str">
        <f t="shared" si="4"/>
        <v>"1150",</v>
      </c>
      <c r="O14" s="4" t="str">
        <f t="shared" si="5"/>
        <v>"Wien",</v>
      </c>
      <c r="P14" t="str">
        <f t="shared" si="6"/>
        <v>,"ÖAMTC - Wien "</v>
      </c>
      <c r="Q14" t="str">
        <f t="shared" si="7"/>
        <v>,"99013315"</v>
      </c>
      <c r="S14" s="7" t="str">
        <f t="shared" si="8"/>
        <v>UPDATE ORGANISATION SET NAME = ,"ÖAMTC - Wien " WHERE ORG_CODE = ,"99013315"</v>
      </c>
      <c r="T14" s="8" t="str">
        <f t="shared" si="9"/>
        <v>'Agent-99013315'</v>
      </c>
      <c r="U14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'Agent-99013315'</v>
      </c>
      <c r="Y14" s="8" t="str">
        <f t="shared" si="11"/>
        <v>UPDATE ESHOP_USER SET EMAIL = "poststelle@oeamtc.at",, PHONE = "", WHERE USERNAME = 'Agent-99013315'</v>
      </c>
      <c r="Z14" s="8" t="str">
        <f t="shared" si="12"/>
        <v>UPDATE ADDRESS SET LINE1 = "Schanzstraße 44", ,CITY = "Wien",, ZIPCODE = "1150", WHERE ID = (SELECT ADDRESS_ID FROM ORGANISATION_ADDRESS WHERE ORGANISATION_ID =,"99013315")</v>
      </c>
      <c r="AD14" s="8" t="str">
        <f t="shared" si="13"/>
        <v>DELETE FROM LOGIN WHERE USER_ID IN (select ID FROM ESHOP_USER WHERE USERNAME = 'Agent-99013315')</v>
      </c>
      <c r="AE14" s="8" t="str">
        <f t="shared" si="14"/>
        <v>DELETE FROM ORDER_HISTORY WHERE USER_ID IN (select ID FROM ESHOP_USER WHERE USERNAME = 'Agent-99013315')</v>
      </c>
    </row>
    <row r="15" spans="1:31" ht="15.45" customHeight="1" x14ac:dyDescent="0.3">
      <c r="A15" s="3" t="s">
        <v>97</v>
      </c>
      <c r="B15" s="3" t="s">
        <v>98</v>
      </c>
      <c r="C15" s="3" t="s">
        <v>19</v>
      </c>
      <c r="D15" s="3" t="s">
        <v>20</v>
      </c>
      <c r="E15" s="3" t="s">
        <v>99</v>
      </c>
      <c r="F15" s="3" t="s">
        <v>100</v>
      </c>
      <c r="G15" s="3" t="s">
        <v>101</v>
      </c>
      <c r="H15" s="3"/>
      <c r="I15" s="3"/>
      <c r="J15" s="4" t="str">
        <f t="shared" si="0"/>
        <v>"ÖAMTC - Oberösterreich ",</v>
      </c>
      <c r="K15" s="4" t="str">
        <f t="shared" si="1"/>
        <v>"",</v>
      </c>
      <c r="L15" s="4" t="str">
        <f t="shared" si="2"/>
        <v>"",</v>
      </c>
      <c r="M15" s="4" t="str">
        <f t="shared" si="3"/>
        <v>"Leitenstraße 24",</v>
      </c>
      <c r="N15" s="4" t="str">
        <f t="shared" si="4"/>
        <v>"4812",</v>
      </c>
      <c r="O15" s="4" t="str">
        <f t="shared" si="5"/>
        <v>"Pinsdorf",</v>
      </c>
      <c r="P15" t="str">
        <f t="shared" si="6"/>
        <v>,"ÖAMTC - Oberösterreich "</v>
      </c>
      <c r="Q15" t="str">
        <f t="shared" si="7"/>
        <v>,"99013674"</v>
      </c>
      <c r="S15" s="7" t="str">
        <f t="shared" si="8"/>
        <v>UPDATE ORGANISATION SET NAME = ,"ÖAMTC - Oberösterreich " WHERE ORG_CODE = ,"99013674"</v>
      </c>
      <c r="T15" s="8" t="str">
        <f t="shared" si="9"/>
        <v>'Agent-99013674'</v>
      </c>
      <c r="U15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'Agent-99013674'</v>
      </c>
      <c r="Y15" s="8" t="str">
        <f t="shared" si="11"/>
        <v>UPDATE ESHOP_USER SET EMAIL = "",, PHONE = "", WHERE USERNAME = 'Agent-99013674'</v>
      </c>
      <c r="Z15" s="8" t="str">
        <f t="shared" si="12"/>
        <v>UPDATE ADDRESS SET LINE1 = "Leitenstraße 24", ,CITY = "Pinsdorf",, ZIPCODE = "4812", WHERE ID = (SELECT ADDRESS_ID FROM ORGANISATION_ADDRESS WHERE ORGANISATION_ID =,"99013674")</v>
      </c>
      <c r="AD15" s="8" t="str">
        <f t="shared" si="13"/>
        <v>DELETE FROM LOGIN WHERE USER_ID IN (select ID FROM ESHOP_USER WHERE USERNAME = 'Agent-99013674')</v>
      </c>
      <c r="AE15" s="8" t="str">
        <f t="shared" si="14"/>
        <v>DELETE FROM ORDER_HISTORY WHERE USER_ID IN (select ID FROM ESHOP_USER WHERE USERNAME = 'Agent-99013674')</v>
      </c>
    </row>
    <row r="16" spans="1:31" ht="15.45" customHeight="1" x14ac:dyDescent="0.3">
      <c r="A16" s="3" t="s">
        <v>102</v>
      </c>
      <c r="B16" s="3" t="s">
        <v>51</v>
      </c>
      <c r="C16" s="3" t="s">
        <v>19</v>
      </c>
      <c r="D16" s="3" t="s">
        <v>20</v>
      </c>
      <c r="E16" s="3" t="s">
        <v>103</v>
      </c>
      <c r="F16" s="3" t="s">
        <v>104</v>
      </c>
      <c r="G16" s="3" t="s">
        <v>105</v>
      </c>
      <c r="H16" s="3" t="s">
        <v>68</v>
      </c>
      <c r="I16" s="3"/>
      <c r="J16" s="4" t="str">
        <f t="shared" si="0"/>
        <v>"A.T.U. Filiale Nr. 237",</v>
      </c>
      <c r="K16" s="4" t="str">
        <f t="shared" si="1"/>
        <v>"rechnungseingang@at.atu.eu",</v>
      </c>
      <c r="L16" s="4" t="str">
        <f t="shared" si="2"/>
        <v>"",</v>
      </c>
      <c r="M16" s="4" t="str">
        <f t="shared" si="3"/>
        <v>"Simmeringer Hauptstraße 178",</v>
      </c>
      <c r="N16" s="4" t="str">
        <f t="shared" si="4"/>
        <v>"1110",</v>
      </c>
      <c r="O16" s="4" t="str">
        <f t="shared" si="5"/>
        <v>"Wien",</v>
      </c>
      <c r="P16" t="str">
        <f t="shared" si="6"/>
        <v>,"A.T.U. Filiale Nr. 237"</v>
      </c>
      <c r="Q16" t="str">
        <f t="shared" si="7"/>
        <v>,"99013921"</v>
      </c>
      <c r="S16" s="7" t="str">
        <f t="shared" si="8"/>
        <v>UPDATE ORGANISATION SET NAME = ,"A.T.U. Filiale Nr. 237" WHERE ORG_CODE = ,"99013921"</v>
      </c>
      <c r="T16" s="8" t="str">
        <f t="shared" si="9"/>
        <v>'Agent-99013921'</v>
      </c>
      <c r="U16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'Agent-99013921'</v>
      </c>
      <c r="Y16" s="8" t="str">
        <f t="shared" si="11"/>
        <v>UPDATE ESHOP_USER SET EMAIL = "rechnungseingang@at.atu.eu",, PHONE = "", WHERE USERNAME = 'Agent-99013921'</v>
      </c>
      <c r="Z16" s="8" t="str">
        <f t="shared" si="12"/>
        <v>UPDATE ADDRESS SET LINE1 = "Simmeringer Hauptstraße 178", ,CITY = "Wien",, ZIPCODE = "1110", WHERE ID = (SELECT ADDRESS_ID FROM ORGANISATION_ADDRESS WHERE ORGANISATION_ID =,"99013921")</v>
      </c>
      <c r="AD16" s="8" t="str">
        <f t="shared" si="13"/>
        <v>DELETE FROM LOGIN WHERE USER_ID IN (select ID FROM ESHOP_USER WHERE USERNAME = 'Agent-99013921')</v>
      </c>
      <c r="AE16" s="8" t="str">
        <f t="shared" si="14"/>
        <v>DELETE FROM ORDER_HISTORY WHERE USER_ID IN (select ID FROM ESHOP_USER WHERE USERNAME = 'Agent-99013921')</v>
      </c>
    </row>
    <row r="17" spans="1:31" ht="15.45" customHeight="1" x14ac:dyDescent="0.3">
      <c r="A17" s="3" t="s">
        <v>106</v>
      </c>
      <c r="B17" s="3" t="s">
        <v>107</v>
      </c>
      <c r="C17" s="3" t="s">
        <v>19</v>
      </c>
      <c r="D17" s="3" t="s">
        <v>20</v>
      </c>
      <c r="E17" s="3" t="s">
        <v>108</v>
      </c>
      <c r="F17" s="3" t="s">
        <v>109</v>
      </c>
      <c r="G17" s="3" t="s">
        <v>110</v>
      </c>
      <c r="H17" s="3" t="s">
        <v>68</v>
      </c>
      <c r="I17" s="3"/>
      <c r="J17" s="4" t="str">
        <f t="shared" si="0"/>
        <v>"A.T.U. Filiale Nr. 235",</v>
      </c>
      <c r="K17" s="4" t="str">
        <f t="shared" si="1"/>
        <v>"rechnungseingang@at.atu.eu",</v>
      </c>
      <c r="L17" s="4" t="str">
        <f t="shared" si="2"/>
        <v>"",</v>
      </c>
      <c r="M17" s="4" t="str">
        <f t="shared" si="3"/>
        <v>"Kärntner Straße 87",</v>
      </c>
      <c r="N17" s="4" t="str">
        <f t="shared" si="4"/>
        <v>"8700",</v>
      </c>
      <c r="O17" s="4" t="str">
        <f t="shared" si="5"/>
        <v>"Leoben",</v>
      </c>
      <c r="P17" t="str">
        <f t="shared" si="6"/>
        <v>,"A.T.U. Filiale Nr. 235"</v>
      </c>
      <c r="Q17" t="str">
        <f t="shared" si="7"/>
        <v>,"99013922"</v>
      </c>
      <c r="S17" s="7" t="str">
        <f t="shared" si="8"/>
        <v>UPDATE ORGANISATION SET NAME = ,"A.T.U. Filiale Nr. 235" WHERE ORG_CODE = ,"99013922"</v>
      </c>
      <c r="T17" s="8" t="str">
        <f t="shared" si="9"/>
        <v>'Agent-99013922'</v>
      </c>
      <c r="U17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'Agent-99013922'</v>
      </c>
      <c r="Y17" s="8" t="str">
        <f t="shared" si="11"/>
        <v>UPDATE ESHOP_USER SET EMAIL = "rechnungseingang@at.atu.eu",, PHONE = "", WHERE USERNAME = 'Agent-99013922'</v>
      </c>
      <c r="Z17" s="8" t="str">
        <f t="shared" si="12"/>
        <v>UPDATE ADDRESS SET LINE1 = "Kärntner Straße 87", ,CITY = "Leoben",, ZIPCODE = "8700", WHERE ID = (SELECT ADDRESS_ID FROM ORGANISATION_ADDRESS WHERE ORGANISATION_ID =,"99013922")</v>
      </c>
      <c r="AD17" s="8" t="str">
        <f t="shared" si="13"/>
        <v>DELETE FROM LOGIN WHERE USER_ID IN (select ID FROM ESHOP_USER WHERE USERNAME = 'Agent-99013922')</v>
      </c>
      <c r="AE17" s="8" t="str">
        <f t="shared" si="14"/>
        <v>DELETE FROM ORDER_HISTORY WHERE USER_ID IN (select ID FROM ESHOP_USER WHERE USERNAME = 'Agent-99013922')</v>
      </c>
    </row>
    <row r="18" spans="1:31" ht="15.45" customHeight="1" x14ac:dyDescent="0.3">
      <c r="A18" s="3" t="s">
        <v>111</v>
      </c>
      <c r="B18" s="3" t="s">
        <v>112</v>
      </c>
      <c r="C18" s="3" t="s">
        <v>19</v>
      </c>
      <c r="D18" s="3" t="s">
        <v>20</v>
      </c>
      <c r="E18" s="3" t="s">
        <v>113</v>
      </c>
      <c r="F18" s="3" t="s">
        <v>114</v>
      </c>
      <c r="G18" s="3" t="s">
        <v>115</v>
      </c>
      <c r="H18" s="3" t="s">
        <v>68</v>
      </c>
      <c r="I18" s="3"/>
      <c r="J18" s="4" t="str">
        <f t="shared" si="0"/>
        <v>"A.T.U. Filiale Nr. 236",</v>
      </c>
      <c r="K18" s="4" t="str">
        <f t="shared" si="1"/>
        <v>"rechnungseingang@at.atu.eu",</v>
      </c>
      <c r="L18" s="4" t="str">
        <f t="shared" si="2"/>
        <v>"",</v>
      </c>
      <c r="M18" s="4" t="str">
        <f t="shared" si="3"/>
        <v>"Franz Jonas Straße 4",</v>
      </c>
      <c r="N18" s="4" t="str">
        <f t="shared" si="4"/>
        <v>"3100",</v>
      </c>
      <c r="O18" s="4" t="str">
        <f t="shared" si="5"/>
        <v>"St. Pölten",</v>
      </c>
      <c r="P18" t="str">
        <f t="shared" si="6"/>
        <v>,"A.T.U. Filiale Nr. 236"</v>
      </c>
      <c r="Q18" t="str">
        <f t="shared" si="7"/>
        <v>,"99013923"</v>
      </c>
      <c r="S18" s="7" t="str">
        <f t="shared" si="8"/>
        <v>UPDATE ORGANISATION SET NAME = ,"A.T.U. Filiale Nr. 236" WHERE ORG_CODE = ,"99013923"</v>
      </c>
      <c r="T18" s="8" t="str">
        <f t="shared" si="9"/>
        <v>'Agent-99013923'</v>
      </c>
      <c r="U18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'Agent-99013923'</v>
      </c>
      <c r="Y18" s="8" t="str">
        <f t="shared" si="11"/>
        <v>UPDATE ESHOP_USER SET EMAIL = "rechnungseingang@at.atu.eu",, PHONE = "", WHERE USERNAME = 'Agent-99013923'</v>
      </c>
      <c r="Z18" s="8" t="str">
        <f t="shared" si="12"/>
        <v>UPDATE ADDRESS SET LINE1 = "Franz Jonas Straße 4", ,CITY = "St. Pölten",, ZIPCODE = "3100", WHERE ID = (SELECT ADDRESS_ID FROM ORGANISATION_ADDRESS WHERE ORGANISATION_ID =,"99013923")</v>
      </c>
      <c r="AD18" s="8" t="str">
        <f t="shared" si="13"/>
        <v>DELETE FROM LOGIN WHERE USER_ID IN (select ID FROM ESHOP_USER WHERE USERNAME = 'Agent-99013923')</v>
      </c>
      <c r="AE18" s="8" t="str">
        <f t="shared" si="14"/>
        <v>DELETE FROM ORDER_HISTORY WHERE USER_ID IN (select ID FROM ESHOP_USER WHERE USERNAME = 'Agent-99013923')</v>
      </c>
    </row>
    <row r="19" spans="1:31" ht="15.45" customHeight="1" x14ac:dyDescent="0.3">
      <c r="A19" s="3" t="s">
        <v>116</v>
      </c>
      <c r="B19" s="3" t="s">
        <v>117</v>
      </c>
      <c r="C19" s="3" t="s">
        <v>19</v>
      </c>
      <c r="D19" s="3" t="s">
        <v>20</v>
      </c>
      <c r="E19" s="3" t="s">
        <v>118</v>
      </c>
      <c r="F19" s="3" t="s">
        <v>119</v>
      </c>
      <c r="G19" s="3" t="s">
        <v>120</v>
      </c>
      <c r="H19" s="3" t="s">
        <v>68</v>
      </c>
      <c r="I19" s="3"/>
      <c r="J19" s="4" t="str">
        <f t="shared" si="0"/>
        <v>"A.T.U. Filiale Nr. 234",</v>
      </c>
      <c r="K19" s="4" t="str">
        <f t="shared" si="1"/>
        <v>"rechnungseingang@at.atu.eu",</v>
      </c>
      <c r="L19" s="4" t="str">
        <f t="shared" si="2"/>
        <v>"",</v>
      </c>
      <c r="M19" s="4" t="str">
        <f t="shared" si="3"/>
        <v>"Gewerbezeile / Maria-Gailer 2b",</v>
      </c>
      <c r="N19" s="4" t="str">
        <f t="shared" si="4"/>
        <v>"9500",</v>
      </c>
      <c r="O19" s="4" t="str">
        <f t="shared" si="5"/>
        <v>"Villach",</v>
      </c>
      <c r="P19" t="str">
        <f t="shared" si="6"/>
        <v>,"A.T.U. Filiale Nr. 234"</v>
      </c>
      <c r="Q19" t="str">
        <f t="shared" si="7"/>
        <v>,"99013924"</v>
      </c>
      <c r="S19" s="7" t="str">
        <f t="shared" si="8"/>
        <v>UPDATE ORGANISATION SET NAME = ,"A.T.U. Filiale Nr. 234" WHERE ORG_CODE = ,"99013924"</v>
      </c>
      <c r="T19" s="8" t="str">
        <f t="shared" si="9"/>
        <v>'Agent-99013924'</v>
      </c>
      <c r="U19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'Agent-99013924'</v>
      </c>
      <c r="Y19" s="8" t="str">
        <f t="shared" si="11"/>
        <v>UPDATE ESHOP_USER SET EMAIL = "rechnungseingang@at.atu.eu",, PHONE = "", WHERE USERNAME = 'Agent-99013924'</v>
      </c>
      <c r="Z19" s="8" t="str">
        <f t="shared" si="12"/>
        <v>UPDATE ADDRESS SET LINE1 = "Gewerbezeile / Maria-Gailer 2b", ,CITY = "Villach",, ZIPCODE = "9500", WHERE ID = (SELECT ADDRESS_ID FROM ORGANISATION_ADDRESS WHERE ORGANISATION_ID =,"99013924")</v>
      </c>
      <c r="AD19" s="8" t="str">
        <f t="shared" si="13"/>
        <v>DELETE FROM LOGIN WHERE USER_ID IN (select ID FROM ESHOP_USER WHERE USERNAME = 'Agent-99013924')</v>
      </c>
      <c r="AE19" s="8" t="str">
        <f t="shared" si="14"/>
        <v>DELETE FROM ORDER_HISTORY WHERE USER_ID IN (select ID FROM ESHOP_USER WHERE USERNAME = 'Agent-99013924')</v>
      </c>
    </row>
    <row r="20" spans="1:31" ht="15.45" customHeight="1" x14ac:dyDescent="0.3">
      <c r="A20" s="3" t="s">
        <v>121</v>
      </c>
      <c r="B20" s="3" t="s">
        <v>122</v>
      </c>
      <c r="C20" s="3" t="s">
        <v>19</v>
      </c>
      <c r="D20" s="3" t="s">
        <v>20</v>
      </c>
      <c r="E20" s="3" t="s">
        <v>123</v>
      </c>
      <c r="F20" s="3" t="s">
        <v>124</v>
      </c>
      <c r="G20" s="3" t="s">
        <v>125</v>
      </c>
      <c r="H20" s="3" t="s">
        <v>68</v>
      </c>
      <c r="I20" s="3"/>
      <c r="J20" s="4" t="str">
        <f t="shared" si="0"/>
        <v>"A.T.U. Filiale Nr. 233",</v>
      </c>
      <c r="K20" s="4" t="str">
        <f t="shared" si="1"/>
        <v>"rechnungseingang@at.atu.eu",</v>
      </c>
      <c r="L20" s="4" t="str">
        <f t="shared" si="2"/>
        <v>"",</v>
      </c>
      <c r="M20" s="4" t="str">
        <f t="shared" si="3"/>
        <v>"Linzer Straße 228",</v>
      </c>
      <c r="N20" s="4" t="str">
        <f t="shared" si="4"/>
        <v>"4600",</v>
      </c>
      <c r="O20" s="4" t="str">
        <f t="shared" si="5"/>
        <v>"Wels",</v>
      </c>
      <c r="P20" t="str">
        <f t="shared" si="6"/>
        <v>,"A.T.U. Filiale Nr. 233"</v>
      </c>
      <c r="Q20" t="str">
        <f t="shared" si="7"/>
        <v>,"99013925"</v>
      </c>
      <c r="S20" s="7" t="str">
        <f t="shared" si="8"/>
        <v>UPDATE ORGANISATION SET NAME = ,"A.T.U. Filiale Nr. 233" WHERE ORG_CODE = ,"99013925"</v>
      </c>
      <c r="T20" s="8" t="str">
        <f t="shared" si="9"/>
        <v>'Agent-99013925'</v>
      </c>
      <c r="U20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'Agent-99013925'</v>
      </c>
      <c r="Y20" s="8" t="str">
        <f t="shared" si="11"/>
        <v>UPDATE ESHOP_USER SET EMAIL = "rechnungseingang@at.atu.eu",, PHONE = "", WHERE USERNAME = 'Agent-99013925'</v>
      </c>
      <c r="Z20" s="8" t="str">
        <f t="shared" si="12"/>
        <v>UPDATE ADDRESS SET LINE1 = "Linzer Straße 228", ,CITY = "Wels",, ZIPCODE = "4600", WHERE ID = (SELECT ADDRESS_ID FROM ORGANISATION_ADDRESS WHERE ORGANISATION_ID =,"99013925")</v>
      </c>
      <c r="AD20" s="8" t="str">
        <f t="shared" si="13"/>
        <v>DELETE FROM LOGIN WHERE USER_ID IN (select ID FROM ESHOP_USER WHERE USERNAME = 'Agent-99013925')</v>
      </c>
      <c r="AE20" s="8" t="str">
        <f t="shared" si="14"/>
        <v>DELETE FROM ORDER_HISTORY WHERE USER_ID IN (select ID FROM ESHOP_USER WHERE USERNAME = 'Agent-99013925')</v>
      </c>
    </row>
    <row r="21" spans="1:31" ht="15.45" customHeight="1" x14ac:dyDescent="0.3">
      <c r="A21" s="3" t="s">
        <v>126</v>
      </c>
      <c r="B21" s="3" t="s">
        <v>127</v>
      </c>
      <c r="C21" s="3" t="s">
        <v>19</v>
      </c>
      <c r="D21" s="3" t="s">
        <v>20</v>
      </c>
      <c r="E21" s="3" t="s">
        <v>128</v>
      </c>
      <c r="F21" s="3" t="s">
        <v>129</v>
      </c>
      <c r="G21" s="3" t="s">
        <v>130</v>
      </c>
      <c r="H21" s="3" t="s">
        <v>68</v>
      </c>
      <c r="I21" s="3"/>
      <c r="J21" s="4" t="str">
        <f t="shared" si="0"/>
        <v>"A.T.U. Filiale Nr. 231",</v>
      </c>
      <c r="K21" s="4" t="str">
        <f t="shared" si="1"/>
        <v>"rechnungseingang@at.atu.eu",</v>
      </c>
      <c r="L21" s="4" t="str">
        <f t="shared" si="2"/>
        <v>"",</v>
      </c>
      <c r="M21" s="4" t="str">
        <f t="shared" si="3"/>
        <v>"Völkermarkter Straße 148",</v>
      </c>
      <c r="N21" s="4" t="str">
        <f t="shared" si="4"/>
        <v>"9020",</v>
      </c>
      <c r="O21" s="4" t="str">
        <f t="shared" si="5"/>
        <v>"Klagenfurt",</v>
      </c>
      <c r="P21" t="str">
        <f t="shared" si="6"/>
        <v>,"A.T.U. Filiale Nr. 231"</v>
      </c>
      <c r="Q21" t="str">
        <f t="shared" si="7"/>
        <v>,"99013926"</v>
      </c>
      <c r="S21" s="7" t="str">
        <f t="shared" si="8"/>
        <v>UPDATE ORGANISATION SET NAME = ,"A.T.U. Filiale Nr. 231" WHERE ORG_CODE = ,"99013926"</v>
      </c>
      <c r="T21" s="8" t="str">
        <f t="shared" si="9"/>
        <v>'Agent-99013926'</v>
      </c>
      <c r="U21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'Agent-99013926'</v>
      </c>
      <c r="Y21" s="8" t="str">
        <f t="shared" si="11"/>
        <v>UPDATE ESHOP_USER SET EMAIL = "rechnungseingang@at.atu.eu",, PHONE = "", WHERE USERNAME = 'Agent-99013926'</v>
      </c>
      <c r="Z21" s="8" t="str">
        <f t="shared" si="12"/>
        <v>UPDATE ADDRESS SET LINE1 = "Völkermarkter Straße 148", ,CITY = "Klagenfurt",, ZIPCODE = "9020", WHERE ID = (SELECT ADDRESS_ID FROM ORGANISATION_ADDRESS WHERE ORGANISATION_ID =,"99013926")</v>
      </c>
      <c r="AD21" s="8" t="str">
        <f t="shared" si="13"/>
        <v>DELETE FROM LOGIN WHERE USER_ID IN (select ID FROM ESHOP_USER WHERE USERNAME = 'Agent-99013926')</v>
      </c>
      <c r="AE21" s="8" t="str">
        <f t="shared" si="14"/>
        <v>DELETE FROM ORDER_HISTORY WHERE USER_ID IN (select ID FROM ESHOP_USER WHERE USERNAME = 'Agent-99013926')</v>
      </c>
    </row>
    <row r="22" spans="1:31" ht="15.45" customHeight="1" x14ac:dyDescent="0.3">
      <c r="A22" s="3" t="s">
        <v>131</v>
      </c>
      <c r="B22" s="3" t="s">
        <v>132</v>
      </c>
      <c r="C22" s="3" t="s">
        <v>19</v>
      </c>
      <c r="D22" s="3" t="s">
        <v>20</v>
      </c>
      <c r="E22" s="3" t="s">
        <v>133</v>
      </c>
      <c r="F22" s="3" t="s">
        <v>134</v>
      </c>
      <c r="G22" s="3" t="s">
        <v>135</v>
      </c>
      <c r="H22" s="3" t="s">
        <v>68</v>
      </c>
      <c r="I22" s="3"/>
      <c r="J22" s="4" t="str">
        <f t="shared" si="0"/>
        <v>"A.T.U. Filiale Nr. 232",</v>
      </c>
      <c r="K22" s="4" t="str">
        <f t="shared" si="1"/>
        <v>"rechnungseingang@at.atu.eu",</v>
      </c>
      <c r="L22" s="4" t="str">
        <f t="shared" si="2"/>
        <v>"",</v>
      </c>
      <c r="M22" s="4" t="str">
        <f t="shared" si="3"/>
        <v>"Puntigamer Straße 123",</v>
      </c>
      <c r="N22" s="4" t="str">
        <f t="shared" si="4"/>
        <v>"8055",</v>
      </c>
      <c r="O22" s="4" t="str">
        <f t="shared" si="5"/>
        <v>"Graz",</v>
      </c>
      <c r="P22" t="str">
        <f t="shared" si="6"/>
        <v>,"A.T.U. Filiale Nr. 232"</v>
      </c>
      <c r="Q22" t="str">
        <f t="shared" si="7"/>
        <v>,"99013927"</v>
      </c>
      <c r="S22" s="7" t="str">
        <f t="shared" si="8"/>
        <v>UPDATE ORGANISATION SET NAME = ,"A.T.U. Filiale Nr. 232" WHERE ORG_CODE = ,"99013927"</v>
      </c>
      <c r="T22" s="8" t="str">
        <f t="shared" si="9"/>
        <v>'Agent-99013927'</v>
      </c>
      <c r="U22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'Agent-99013927'</v>
      </c>
      <c r="Y22" s="8" t="str">
        <f t="shared" si="11"/>
        <v>UPDATE ESHOP_USER SET EMAIL = "rechnungseingang@at.atu.eu",, PHONE = "", WHERE USERNAME = 'Agent-99013927'</v>
      </c>
      <c r="Z22" s="8" t="str">
        <f t="shared" si="12"/>
        <v>UPDATE ADDRESS SET LINE1 = "Puntigamer Straße 123", ,CITY = "Graz",, ZIPCODE = "8055", WHERE ID = (SELECT ADDRESS_ID FROM ORGANISATION_ADDRESS WHERE ORGANISATION_ID =,"99013927")</v>
      </c>
      <c r="AD22" s="8" t="str">
        <f t="shared" si="13"/>
        <v>DELETE FROM LOGIN WHERE USER_ID IN (select ID FROM ESHOP_USER WHERE USERNAME = 'Agent-99013927')</v>
      </c>
      <c r="AE22" s="8" t="str">
        <f t="shared" si="14"/>
        <v>DELETE FROM ORDER_HISTORY WHERE USER_ID IN (select ID FROM ESHOP_USER WHERE USERNAME = 'Agent-99013927')</v>
      </c>
    </row>
    <row r="23" spans="1:31" ht="15.45" customHeight="1" x14ac:dyDescent="0.3">
      <c r="A23" s="3" t="s">
        <v>136</v>
      </c>
      <c r="B23" s="3" t="s">
        <v>132</v>
      </c>
      <c r="C23" s="3" t="s">
        <v>19</v>
      </c>
      <c r="D23" s="3" t="s">
        <v>20</v>
      </c>
      <c r="E23" s="3" t="s">
        <v>137</v>
      </c>
      <c r="F23" s="3" t="s">
        <v>138</v>
      </c>
      <c r="G23" s="3" t="s">
        <v>139</v>
      </c>
      <c r="H23" s="3"/>
      <c r="I23" s="3"/>
      <c r="J23" s="4" t="str">
        <f t="shared" si="0"/>
        <v>"Steiermärkischer Automobil- und Motorsportclub (STAMK)",</v>
      </c>
      <c r="K23" s="4" t="str">
        <f t="shared" si="1"/>
        <v>"",</v>
      </c>
      <c r="L23" s="4" t="str">
        <f t="shared" si="2"/>
        <v>"",</v>
      </c>
      <c r="M23" s="4" t="str">
        <f t="shared" si="3"/>
        <v>"Alte Poststraße 161",</v>
      </c>
      <c r="N23" s="4" t="str">
        <f t="shared" si="4"/>
        <v>"8020",</v>
      </c>
      <c r="O23" s="4" t="str">
        <f t="shared" si="5"/>
        <v>"Graz",</v>
      </c>
      <c r="P23" t="str">
        <f t="shared" si="6"/>
        <v>,"Steiermärkischer Automobil- und Motorsportclub (STAMK)"</v>
      </c>
      <c r="Q23" t="str">
        <f t="shared" si="7"/>
        <v>,"99013950"</v>
      </c>
      <c r="S23" s="7" t="str">
        <f t="shared" si="8"/>
        <v>UPDATE ORGANISATION SET NAME = ,"Steiermärkischer Automobil- und Motorsportclub (STAMK)" WHERE ORG_CODE = ,"99013950"</v>
      </c>
      <c r="T23" s="8" t="str">
        <f t="shared" si="9"/>
        <v>'Agent-99013950'</v>
      </c>
      <c r="U23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'Agent-99013950'</v>
      </c>
      <c r="Y23" s="8" t="str">
        <f t="shared" si="11"/>
        <v>UPDATE ESHOP_USER SET EMAIL = "",, PHONE = "", WHERE USERNAME = 'Agent-99013950'</v>
      </c>
      <c r="Z23" s="8" t="str">
        <f t="shared" si="12"/>
        <v>UPDATE ADDRESS SET LINE1 = "Alte Poststraße 161", ,CITY = "Graz",, ZIPCODE = "8020", WHERE ID = (SELECT ADDRESS_ID FROM ORGANISATION_ADDRESS WHERE ORGANISATION_ID =,"99013950")</v>
      </c>
      <c r="AD23" s="8" t="str">
        <f t="shared" si="13"/>
        <v>DELETE FROM LOGIN WHERE USER_ID IN (select ID FROM ESHOP_USER WHERE USERNAME = 'Agent-99013950')</v>
      </c>
      <c r="AE23" s="8" t="str">
        <f t="shared" si="14"/>
        <v>DELETE FROM ORDER_HISTORY WHERE USER_ID IN (select ID FROM ESHOP_USER WHERE USERNAME = 'Agent-99013950')</v>
      </c>
    </row>
    <row r="24" spans="1:31" ht="15.45" customHeight="1" x14ac:dyDescent="0.3">
      <c r="A24" s="3" t="s">
        <v>140</v>
      </c>
      <c r="B24" s="3" t="s">
        <v>141</v>
      </c>
      <c r="C24" s="3" t="s">
        <v>19</v>
      </c>
      <c r="D24" s="3" t="s">
        <v>20</v>
      </c>
      <c r="E24" s="3" t="s">
        <v>142</v>
      </c>
      <c r="F24" s="3" t="s">
        <v>143</v>
      </c>
      <c r="G24" s="3" t="s">
        <v>144</v>
      </c>
      <c r="H24" s="3" t="s">
        <v>145</v>
      </c>
      <c r="I24" s="3"/>
      <c r="J24" s="4" t="str">
        <f t="shared" si="0"/>
        <v>"Matthias Mair ",</v>
      </c>
      <c r="K24" s="4" t="str">
        <f t="shared" si="1"/>
        <v>"office@kfz-mair.tech",</v>
      </c>
      <c r="L24" s="4" t="str">
        <f t="shared" si="2"/>
        <v>"",</v>
      </c>
      <c r="M24" s="4" t="str">
        <f t="shared" si="3"/>
        <v>"Wartfeldgasse 6 u. 10",</v>
      </c>
      <c r="N24" s="4" t="str">
        <f t="shared" si="4"/>
        <v>"6179",</v>
      </c>
      <c r="O24" s="4" t="str">
        <f t="shared" si="5"/>
        <v>"Ranggen",</v>
      </c>
      <c r="P24" t="str">
        <f t="shared" si="6"/>
        <v>,"Matthias Mair "</v>
      </c>
      <c r="Q24" t="str">
        <f t="shared" si="7"/>
        <v>,"99017147"</v>
      </c>
      <c r="S24" s="7" t="str">
        <f t="shared" si="8"/>
        <v>UPDATE ORGANISATION SET NAME = ,"Matthias Mair " WHERE ORG_CODE = ,"99017147"</v>
      </c>
      <c r="T24" s="8" t="str">
        <f t="shared" si="9"/>
        <v>'Agent-99017147'</v>
      </c>
      <c r="U24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'Agent-99017147'</v>
      </c>
      <c r="Y24" s="8" t="str">
        <f t="shared" si="11"/>
        <v>UPDATE ESHOP_USER SET EMAIL = "office@kfz-mair.tech",, PHONE = "", WHERE USERNAME = 'Agent-99017147'</v>
      </c>
      <c r="Z24" s="8" t="str">
        <f t="shared" si="12"/>
        <v>UPDATE ADDRESS SET LINE1 = "Wartfeldgasse 6 u. 10", ,CITY = "Ranggen",, ZIPCODE = "6179", WHERE ID = (SELECT ADDRESS_ID FROM ORGANISATION_ADDRESS WHERE ORGANISATION_ID =,"99017147")</v>
      </c>
      <c r="AD24" s="8" t="str">
        <f t="shared" si="13"/>
        <v>DELETE FROM LOGIN WHERE USER_ID IN (select ID FROM ESHOP_USER WHERE USERNAME = 'Agent-99017147')</v>
      </c>
      <c r="AE24" s="8" t="str">
        <f t="shared" si="14"/>
        <v>DELETE FROM ORDER_HISTORY WHERE USER_ID IN (select ID FROM ESHOP_USER WHERE USERNAME = 'Agent-99017147')</v>
      </c>
    </row>
    <row r="25" spans="1:31" ht="15.45" customHeight="1" x14ac:dyDescent="0.3">
      <c r="A25" s="3" t="s">
        <v>146</v>
      </c>
      <c r="B25" s="3" t="s">
        <v>147</v>
      </c>
      <c r="C25" s="3" t="s">
        <v>19</v>
      </c>
      <c r="D25" s="3" t="s">
        <v>20</v>
      </c>
      <c r="E25" s="3" t="s">
        <v>148</v>
      </c>
      <c r="F25" s="3" t="s">
        <v>149</v>
      </c>
      <c r="G25" s="3" t="s">
        <v>150</v>
      </c>
      <c r="H25" s="3"/>
      <c r="I25" s="3"/>
      <c r="J25" s="4" t="str">
        <f t="shared" si="0"/>
        <v>"Hermann Teufel ",</v>
      </c>
      <c r="K25" s="4" t="str">
        <f t="shared" si="1"/>
        <v>"",</v>
      </c>
      <c r="L25" s="4" t="str">
        <f t="shared" si="2"/>
        <v>"",</v>
      </c>
      <c r="M25" s="4" t="str">
        <f t="shared" si="3"/>
        <v>"Paß-Thurn-Bundesstraße 66",</v>
      </c>
      <c r="N25" s="4" t="str">
        <f t="shared" si="4"/>
        <v>"6370",</v>
      </c>
      <c r="O25" s="4" t="str">
        <f t="shared" si="5"/>
        <v>"Aurach bei Kitzbühel",</v>
      </c>
      <c r="P25" t="str">
        <f t="shared" si="6"/>
        <v>,"Hermann Teufel "</v>
      </c>
      <c r="Q25" t="str">
        <f t="shared" si="7"/>
        <v>,"99017148"</v>
      </c>
      <c r="S25" s="7" t="str">
        <f t="shared" si="8"/>
        <v>UPDATE ORGANISATION SET NAME = ,"Hermann Teufel " WHERE ORG_CODE = ,"99017148"</v>
      </c>
      <c r="T25" s="8" t="str">
        <f t="shared" si="9"/>
        <v>'Agent-99017148'</v>
      </c>
      <c r="U25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'Agent-99017148'</v>
      </c>
      <c r="Y25" s="8" t="str">
        <f t="shared" si="11"/>
        <v>UPDATE ESHOP_USER SET EMAIL = "",, PHONE = "", WHERE USERNAME = 'Agent-99017148'</v>
      </c>
      <c r="Z25" s="8" t="str">
        <f t="shared" si="12"/>
        <v>UPDATE ADDRESS SET LINE1 = "Paß-Thurn-Bundesstraße 66", ,CITY = "Aurach bei Kitzbühel",, ZIPCODE = "6370", WHERE ID = (SELECT ADDRESS_ID FROM ORGANISATION_ADDRESS WHERE ORGANISATION_ID =,"99017148")</v>
      </c>
      <c r="AD25" s="8" t="str">
        <f t="shared" si="13"/>
        <v>DELETE FROM LOGIN WHERE USER_ID IN (select ID FROM ESHOP_USER WHERE USERNAME = 'Agent-99017148')</v>
      </c>
      <c r="AE25" s="8" t="str">
        <f t="shared" si="14"/>
        <v>DELETE FROM ORDER_HISTORY WHERE USER_ID IN (select ID FROM ESHOP_USER WHERE USERNAME = 'Agent-99017148')</v>
      </c>
    </row>
    <row r="26" spans="1:31" ht="15.45" customHeight="1" x14ac:dyDescent="0.3">
      <c r="A26" s="3" t="s">
        <v>151</v>
      </c>
      <c r="B26" s="3" t="s">
        <v>152</v>
      </c>
      <c r="C26" s="3" t="s">
        <v>19</v>
      </c>
      <c r="D26" s="3" t="s">
        <v>20</v>
      </c>
      <c r="E26" s="3" t="s">
        <v>153</v>
      </c>
      <c r="F26" s="3" t="s">
        <v>154</v>
      </c>
      <c r="G26" s="3" t="s">
        <v>155</v>
      </c>
      <c r="H26" s="3"/>
      <c r="I26" s="3"/>
      <c r="J26" s="4" t="str">
        <f t="shared" si="0"/>
        <v>"Witex Handelsgesellschaft mbH ",</v>
      </c>
      <c r="K26" s="4" t="str">
        <f t="shared" si="1"/>
        <v>"",</v>
      </c>
      <c r="L26" s="4" t="str">
        <f t="shared" si="2"/>
        <v>"",</v>
      </c>
      <c r="M26" s="4" t="str">
        <f t="shared" si="3"/>
        <v>"Matznerstraße 28",</v>
      </c>
      <c r="N26" s="4" t="str">
        <f t="shared" si="4"/>
        <v>"2242",</v>
      </c>
      <c r="O26" s="4" t="str">
        <f t="shared" si="5"/>
        <v>"Prottes",</v>
      </c>
      <c r="P26" t="str">
        <f t="shared" si="6"/>
        <v>,"Witex Handelsgesellschaft mbH "</v>
      </c>
      <c r="Q26" t="str">
        <f t="shared" si="7"/>
        <v>,"99017298"</v>
      </c>
      <c r="S26" s="7" t="str">
        <f t="shared" si="8"/>
        <v>UPDATE ORGANISATION SET NAME = ,"Witex Handelsgesellschaft mbH " WHERE ORG_CODE = ,"99017298"</v>
      </c>
      <c r="T26" s="8" t="str">
        <f t="shared" si="9"/>
        <v>'Agent-99017298'</v>
      </c>
      <c r="U26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'Agent-99017298'</v>
      </c>
      <c r="Y26" s="8" t="str">
        <f t="shared" si="11"/>
        <v>UPDATE ESHOP_USER SET EMAIL = "",, PHONE = "", WHERE USERNAME = 'Agent-99017298'</v>
      </c>
      <c r="Z26" s="8" t="str">
        <f t="shared" si="12"/>
        <v>UPDATE ADDRESS SET LINE1 = "Matznerstraße 28", ,CITY = "Prottes",, ZIPCODE = "2242", WHERE ID = (SELECT ADDRESS_ID FROM ORGANISATION_ADDRESS WHERE ORGANISATION_ID =,"99017298")</v>
      </c>
      <c r="AD26" s="8" t="str">
        <f t="shared" si="13"/>
        <v>DELETE FROM LOGIN WHERE USER_ID IN (select ID FROM ESHOP_USER WHERE USERNAME = 'Agent-99017298')</v>
      </c>
      <c r="AE26" s="8" t="str">
        <f t="shared" si="14"/>
        <v>DELETE FROM ORDER_HISTORY WHERE USER_ID IN (select ID FROM ESHOP_USER WHERE USERNAME = 'Agent-99017298')</v>
      </c>
    </row>
    <row r="27" spans="1:31" ht="15.45" customHeight="1" x14ac:dyDescent="0.3">
      <c r="A27" s="3" t="s">
        <v>156</v>
      </c>
      <c r="B27" s="3" t="s">
        <v>157</v>
      </c>
      <c r="C27" s="3" t="s">
        <v>19</v>
      </c>
      <c r="D27" s="3" t="s">
        <v>20</v>
      </c>
      <c r="E27" s="3" t="s">
        <v>158</v>
      </c>
      <c r="F27" s="3" t="s">
        <v>159</v>
      </c>
      <c r="G27" s="3" t="s">
        <v>160</v>
      </c>
      <c r="H27" s="3"/>
      <c r="I27" s="3" t="s">
        <v>161</v>
      </c>
      <c r="J27" s="4" t="str">
        <f t="shared" si="0"/>
        <v>"TW Manak Inh. Martin Manak",</v>
      </c>
      <c r="K27" s="4" t="str">
        <f t="shared" si="1"/>
        <v>"",</v>
      </c>
      <c r="L27" s="4" t="str">
        <f t="shared" si="2"/>
        <v>"0676/5307446",</v>
      </c>
      <c r="M27" s="4" t="str">
        <f t="shared" si="3"/>
        <v>"Großhofen 25",</v>
      </c>
      <c r="N27" s="4" t="str">
        <f t="shared" si="4"/>
        <v>"2282",</v>
      </c>
      <c r="O27" s="4" t="str">
        <f t="shared" si="5"/>
        <v>"Großhofen",</v>
      </c>
      <c r="P27" t="str">
        <f t="shared" si="6"/>
        <v>,"TW Manak Inh. Martin Manak"</v>
      </c>
      <c r="Q27" t="str">
        <f t="shared" si="7"/>
        <v>,"99017299"</v>
      </c>
      <c r="S27" s="7" t="str">
        <f t="shared" si="8"/>
        <v>UPDATE ORGANISATION SET NAME = ,"TW Manak Inh. Martin Manak" WHERE ORG_CODE = ,"99017299"</v>
      </c>
      <c r="T27" s="8" t="str">
        <f t="shared" si="9"/>
        <v>'Agent-99017299'</v>
      </c>
      <c r="U27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'Agent-99017299'</v>
      </c>
      <c r="Y27" s="8" t="str">
        <f t="shared" si="11"/>
        <v>UPDATE ESHOP_USER SET EMAIL = "",, PHONE = "0676/5307446", WHERE USERNAME = 'Agent-99017299'</v>
      </c>
      <c r="Z27" s="8" t="str">
        <f t="shared" si="12"/>
        <v>UPDATE ADDRESS SET LINE1 = "Großhofen 25", ,CITY = "Großhofen",, ZIPCODE = "2282", WHERE ID = (SELECT ADDRESS_ID FROM ORGANISATION_ADDRESS WHERE ORGANISATION_ID =,"99017299")</v>
      </c>
      <c r="AD27" s="8" t="str">
        <f t="shared" si="13"/>
        <v>DELETE FROM LOGIN WHERE USER_ID IN (select ID FROM ESHOP_USER WHERE USERNAME = 'Agent-99017299')</v>
      </c>
      <c r="AE27" s="8" t="str">
        <f t="shared" si="14"/>
        <v>DELETE FROM ORDER_HISTORY WHERE USER_ID IN (select ID FROM ESHOP_USER WHERE USERNAME = 'Agent-99017299')</v>
      </c>
    </row>
    <row r="28" spans="1:31" ht="15.45" customHeight="1" x14ac:dyDescent="0.3">
      <c r="A28" s="3" t="s">
        <v>162</v>
      </c>
      <c r="B28" s="3" t="s">
        <v>163</v>
      </c>
      <c r="C28" s="3" t="s">
        <v>19</v>
      </c>
      <c r="D28" s="3" t="s">
        <v>20</v>
      </c>
      <c r="E28" s="3" t="s">
        <v>164</v>
      </c>
      <c r="F28" s="3" t="s">
        <v>165</v>
      </c>
      <c r="G28" s="3" t="s">
        <v>166</v>
      </c>
      <c r="H28" s="3"/>
      <c r="I28" s="3"/>
      <c r="J28" s="4" t="str">
        <f t="shared" si="0"/>
        <v>"Friedrich Nigl ",</v>
      </c>
      <c r="K28" s="4" t="str">
        <f t="shared" si="1"/>
        <v>"",</v>
      </c>
      <c r="L28" s="4" t="str">
        <f t="shared" si="2"/>
        <v>"",</v>
      </c>
      <c r="M28" s="4" t="str">
        <f t="shared" si="3"/>
        <v>"Kremstalstraße 105",</v>
      </c>
      <c r="N28" s="4" t="str">
        <f t="shared" si="4"/>
        <v>"3500",</v>
      </c>
      <c r="O28" s="4" t="str">
        <f t="shared" si="5"/>
        <v>"Krems",</v>
      </c>
      <c r="P28" t="str">
        <f t="shared" si="6"/>
        <v>,"Friedrich Nigl "</v>
      </c>
      <c r="Q28" t="str">
        <f t="shared" si="7"/>
        <v>,"99017301"</v>
      </c>
      <c r="S28" s="7" t="str">
        <f t="shared" si="8"/>
        <v>UPDATE ORGANISATION SET NAME = ,"Friedrich Nigl " WHERE ORG_CODE = ,"99017301"</v>
      </c>
      <c r="T28" s="8" t="str">
        <f t="shared" si="9"/>
        <v>'Agent-99017301'</v>
      </c>
      <c r="U28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'Agent-99017301'</v>
      </c>
      <c r="Y28" s="8" t="str">
        <f t="shared" si="11"/>
        <v>UPDATE ESHOP_USER SET EMAIL = "",, PHONE = "", WHERE USERNAME = 'Agent-99017301'</v>
      </c>
      <c r="Z28" s="8" t="str">
        <f t="shared" si="12"/>
        <v>UPDATE ADDRESS SET LINE1 = "Kremstalstraße 105", ,CITY = "Krems",, ZIPCODE = "3500", WHERE ID = (SELECT ADDRESS_ID FROM ORGANISATION_ADDRESS WHERE ORGANISATION_ID =,"99017301")</v>
      </c>
      <c r="AD28" s="8" t="str">
        <f t="shared" si="13"/>
        <v>DELETE FROM LOGIN WHERE USER_ID IN (select ID FROM ESHOP_USER WHERE USERNAME = 'Agent-99017301')</v>
      </c>
      <c r="AE28" s="8" t="str">
        <f t="shared" si="14"/>
        <v>DELETE FROM ORDER_HISTORY WHERE USER_ID IN (select ID FROM ESHOP_USER WHERE USERNAME = 'Agent-99017301')</v>
      </c>
    </row>
    <row r="29" spans="1:31" ht="15.45" customHeight="1" x14ac:dyDescent="0.3">
      <c r="A29" s="3" t="s">
        <v>167</v>
      </c>
      <c r="B29" s="3" t="s">
        <v>163</v>
      </c>
      <c r="C29" s="3" t="s">
        <v>19</v>
      </c>
      <c r="D29" s="3" t="s">
        <v>20</v>
      </c>
      <c r="E29" s="3" t="s">
        <v>168</v>
      </c>
      <c r="F29" s="3" t="s">
        <v>169</v>
      </c>
      <c r="G29" s="3" t="s">
        <v>166</v>
      </c>
      <c r="H29" s="3"/>
      <c r="I29" s="3"/>
      <c r="J29" s="4" t="str">
        <f t="shared" si="0"/>
        <v>"Ing. Markus Weidenauer Kfz-Werkstätte e.U.",</v>
      </c>
      <c r="K29" s="4" t="str">
        <f t="shared" si="1"/>
        <v>"",</v>
      </c>
      <c r="L29" s="4" t="str">
        <f t="shared" si="2"/>
        <v>"",</v>
      </c>
      <c r="M29" s="4" t="str">
        <f t="shared" si="3"/>
        <v>"Gneixendorfer Hauptstraße 65",</v>
      </c>
      <c r="N29" s="4" t="str">
        <f t="shared" si="4"/>
        <v>"3500",</v>
      </c>
      <c r="O29" s="4" t="str">
        <f t="shared" si="5"/>
        <v>"Krems",</v>
      </c>
      <c r="P29" t="str">
        <f t="shared" si="6"/>
        <v>,"Ing. Markus Weidenauer Kfz-Werkstätte e.U."</v>
      </c>
      <c r="Q29" t="str">
        <f t="shared" si="7"/>
        <v>,"99017302"</v>
      </c>
      <c r="S29" s="7" t="str">
        <f t="shared" si="8"/>
        <v>UPDATE ORGANISATION SET NAME = ,"Ing. Markus Weidenauer Kfz-Werkstätte e.U." WHERE ORG_CODE = ,"99017302"</v>
      </c>
      <c r="T29" s="8" t="str">
        <f t="shared" si="9"/>
        <v>'Agent-99017302'</v>
      </c>
      <c r="U29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'Agent-99017302'</v>
      </c>
      <c r="Y29" s="8" t="str">
        <f t="shared" si="11"/>
        <v>UPDATE ESHOP_USER SET EMAIL = "",, PHONE = "", WHERE USERNAME = 'Agent-99017302'</v>
      </c>
      <c r="Z29" s="8" t="str">
        <f t="shared" si="12"/>
        <v>UPDATE ADDRESS SET LINE1 = "Gneixendorfer Hauptstraße 65", ,CITY = "Krems",, ZIPCODE = "3500", WHERE ID = (SELECT ADDRESS_ID FROM ORGANISATION_ADDRESS WHERE ORGANISATION_ID =,"99017302")</v>
      </c>
      <c r="AD29" s="8" t="str">
        <f t="shared" si="13"/>
        <v>DELETE FROM LOGIN WHERE USER_ID IN (select ID FROM ESHOP_USER WHERE USERNAME = 'Agent-99017302')</v>
      </c>
      <c r="AE29" s="8" t="str">
        <f t="shared" si="14"/>
        <v>DELETE FROM ORDER_HISTORY WHERE USER_ID IN (select ID FROM ESHOP_USER WHERE USERNAME = 'Agent-99017302')</v>
      </c>
    </row>
    <row r="30" spans="1:31" ht="15.45" customHeight="1" x14ac:dyDescent="0.3">
      <c r="A30" s="3" t="s">
        <v>170</v>
      </c>
      <c r="B30" s="3" t="s">
        <v>171</v>
      </c>
      <c r="C30" s="3" t="s">
        <v>19</v>
      </c>
      <c r="D30" s="3" t="s">
        <v>20</v>
      </c>
      <c r="E30" s="3" t="s">
        <v>172</v>
      </c>
      <c r="F30" s="3" t="s">
        <v>173</v>
      </c>
      <c r="G30" s="3" t="s">
        <v>174</v>
      </c>
      <c r="H30" s="3" t="s">
        <v>175</v>
      </c>
      <c r="I30" s="3" t="s">
        <v>176</v>
      </c>
      <c r="J30" s="4" t="str">
        <f t="shared" si="0"/>
        <v>"Steinmetz GmbH Kfz-Werkstätte",</v>
      </c>
      <c r="K30" s="4" t="str">
        <f t="shared" si="1"/>
        <v>"office@kfz-steinmetz.at",</v>
      </c>
      <c r="L30" s="4" t="str">
        <f t="shared" si="2"/>
        <v>"07414 / 73100",</v>
      </c>
      <c r="M30" s="4" t="str">
        <f t="shared" si="3"/>
        <v>"Mitterndorf 3",</v>
      </c>
      <c r="N30" s="4" t="str">
        <f t="shared" si="4"/>
        <v>"3691",</v>
      </c>
      <c r="O30" s="4" t="str">
        <f t="shared" si="5"/>
        <v>"Nöchling",</v>
      </c>
      <c r="P30" t="str">
        <f t="shared" si="6"/>
        <v>,"Steinmetz GmbH Kfz-Werkstätte"</v>
      </c>
      <c r="Q30" t="str">
        <f t="shared" si="7"/>
        <v>,"99017303"</v>
      </c>
      <c r="S30" s="7" t="str">
        <f t="shared" si="8"/>
        <v>UPDATE ORGANISATION SET NAME = ,"Steinmetz GmbH Kfz-Werkstätte" WHERE ORG_CODE = ,"99017303"</v>
      </c>
      <c r="T30" s="8" t="str">
        <f t="shared" si="9"/>
        <v>'Agent-99017303'</v>
      </c>
      <c r="U30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'Agent-99017303'</v>
      </c>
      <c r="Y30" s="8" t="str">
        <f t="shared" si="11"/>
        <v>UPDATE ESHOP_USER SET EMAIL = "office@kfz-steinmetz.at",, PHONE = "07414 / 73100", WHERE USERNAME = 'Agent-99017303'</v>
      </c>
      <c r="Z30" s="8" t="str">
        <f t="shared" si="12"/>
        <v>UPDATE ADDRESS SET LINE1 = "Mitterndorf 3", ,CITY = "Nöchling",, ZIPCODE = "3691", WHERE ID = (SELECT ADDRESS_ID FROM ORGANISATION_ADDRESS WHERE ORGANISATION_ID =,"99017303")</v>
      </c>
      <c r="AD30" s="8" t="str">
        <f t="shared" si="13"/>
        <v>DELETE FROM LOGIN WHERE USER_ID IN (select ID FROM ESHOP_USER WHERE USERNAME = 'Agent-99017303')</v>
      </c>
      <c r="AE30" s="8" t="str">
        <f t="shared" si="14"/>
        <v>DELETE FROM ORDER_HISTORY WHERE USER_ID IN (select ID FROM ESHOP_USER WHERE USERNAME = 'Agent-99017303')</v>
      </c>
    </row>
    <row r="31" spans="1:31" ht="15.45" customHeight="1" x14ac:dyDescent="0.3">
      <c r="A31" s="3" t="s">
        <v>177</v>
      </c>
      <c r="B31" s="3" t="s">
        <v>178</v>
      </c>
      <c r="C31" s="3" t="s">
        <v>19</v>
      </c>
      <c r="D31" s="3" t="s">
        <v>20</v>
      </c>
      <c r="E31" s="3" t="s">
        <v>179</v>
      </c>
      <c r="F31" s="3" t="s">
        <v>180</v>
      </c>
      <c r="G31" s="3" t="s">
        <v>181</v>
      </c>
      <c r="H31" s="3"/>
      <c r="I31" s="3"/>
      <c r="J31" s="4" t="str">
        <f t="shared" si="0"/>
        <v>"Auto Crew Grünstäudl ",</v>
      </c>
      <c r="K31" s="4" t="str">
        <f t="shared" si="1"/>
        <v>"",</v>
      </c>
      <c r="L31" s="4" t="str">
        <f t="shared" si="2"/>
        <v>"",</v>
      </c>
      <c r="M31" s="4" t="str">
        <f t="shared" si="3"/>
        <v>"Wurmbrand 48",</v>
      </c>
      <c r="N31" s="4" t="str">
        <f t="shared" si="4"/>
        <v>"3920",</v>
      </c>
      <c r="O31" s="4" t="str">
        <f t="shared" si="5"/>
        <v>"Groß Gerungs",</v>
      </c>
      <c r="P31" t="str">
        <f t="shared" si="6"/>
        <v>,"Auto Crew Grünstäudl "</v>
      </c>
      <c r="Q31" t="str">
        <f t="shared" si="7"/>
        <v>,"99017304"</v>
      </c>
      <c r="S31" s="7" t="str">
        <f t="shared" si="8"/>
        <v>UPDATE ORGANISATION SET NAME = ,"Auto Crew Grünstäudl " WHERE ORG_CODE = ,"99017304"</v>
      </c>
      <c r="T31" s="8" t="str">
        <f t="shared" si="9"/>
        <v>'Agent-99017304'</v>
      </c>
      <c r="U31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'Agent-99017304'</v>
      </c>
      <c r="Y31" s="8" t="str">
        <f t="shared" si="11"/>
        <v>UPDATE ESHOP_USER SET EMAIL = "",, PHONE = "", WHERE USERNAME = 'Agent-99017304'</v>
      </c>
      <c r="Z31" s="8" t="str">
        <f t="shared" si="12"/>
        <v>UPDATE ADDRESS SET LINE1 = "Wurmbrand 48", ,CITY = "Groß Gerungs",, ZIPCODE = "3920", WHERE ID = (SELECT ADDRESS_ID FROM ORGANISATION_ADDRESS WHERE ORGANISATION_ID =,"99017304")</v>
      </c>
      <c r="AD31" s="8" t="str">
        <f t="shared" si="13"/>
        <v>DELETE FROM LOGIN WHERE USER_ID IN (select ID FROM ESHOP_USER WHERE USERNAME = 'Agent-99017304')</v>
      </c>
      <c r="AE31" s="8" t="str">
        <f t="shared" si="14"/>
        <v>DELETE FROM ORDER_HISTORY WHERE USER_ID IN (select ID FROM ESHOP_USER WHERE USERNAME = 'Agent-99017304')</v>
      </c>
    </row>
    <row r="32" spans="1:31" ht="15.45" customHeight="1" x14ac:dyDescent="0.3">
      <c r="A32" s="3" t="s">
        <v>182</v>
      </c>
      <c r="B32" s="3" t="s">
        <v>183</v>
      </c>
      <c r="C32" s="3" t="s">
        <v>19</v>
      </c>
      <c r="D32" s="3" t="s">
        <v>20</v>
      </c>
      <c r="E32" s="3" t="s">
        <v>184</v>
      </c>
      <c r="F32" s="3" t="s">
        <v>185</v>
      </c>
      <c r="G32" s="3" t="s">
        <v>186</v>
      </c>
      <c r="H32" s="3" t="s">
        <v>187</v>
      </c>
      <c r="I32" s="3" t="s">
        <v>188</v>
      </c>
      <c r="J32" s="4" t="str">
        <f t="shared" si="0"/>
        <v>"Christian Erlach ",</v>
      </c>
      <c r="K32" s="4" t="str">
        <f t="shared" si="1"/>
        <v>"office@kfz-erlach.at",</v>
      </c>
      <c r="L32" s="4" t="str">
        <f t="shared" si="2"/>
        <v>"07243/51579",</v>
      </c>
      <c r="M32" s="4" t="str">
        <f t="shared" si="3"/>
        <v>"Westbahnstraße 26",</v>
      </c>
      <c r="N32" s="4" t="str">
        <f t="shared" si="4"/>
        <v>"4614",</v>
      </c>
      <c r="O32" s="4" t="str">
        <f t="shared" si="5"/>
        <v>"Marchtrenk",</v>
      </c>
      <c r="P32" t="str">
        <f t="shared" si="6"/>
        <v>,"Christian Erlach "</v>
      </c>
      <c r="Q32" t="str">
        <f t="shared" si="7"/>
        <v>,"99017309"</v>
      </c>
      <c r="S32" s="7" t="str">
        <f t="shared" si="8"/>
        <v>UPDATE ORGANISATION SET NAME = ,"Christian Erlach " WHERE ORG_CODE = ,"99017309"</v>
      </c>
      <c r="T32" s="8" t="str">
        <f t="shared" si="9"/>
        <v>'Agent-99017309'</v>
      </c>
      <c r="U32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'Agent-99017309'</v>
      </c>
      <c r="Y32" s="8" t="str">
        <f t="shared" si="11"/>
        <v>UPDATE ESHOP_USER SET EMAIL = "office@kfz-erlach.at",, PHONE = "07243/51579", WHERE USERNAME = 'Agent-99017309'</v>
      </c>
      <c r="Z32" s="8" t="str">
        <f t="shared" si="12"/>
        <v>UPDATE ADDRESS SET LINE1 = "Westbahnstraße 26", ,CITY = "Marchtrenk",, ZIPCODE = "4614", WHERE ID = (SELECT ADDRESS_ID FROM ORGANISATION_ADDRESS WHERE ORGANISATION_ID =,"99017309")</v>
      </c>
      <c r="AD32" s="8" t="str">
        <f t="shared" si="13"/>
        <v>DELETE FROM LOGIN WHERE USER_ID IN (select ID FROM ESHOP_USER WHERE USERNAME = 'Agent-99017309')</v>
      </c>
      <c r="AE32" s="8" t="str">
        <f t="shared" si="14"/>
        <v>DELETE FROM ORDER_HISTORY WHERE USER_ID IN (select ID FROM ESHOP_USER WHERE USERNAME = 'Agent-99017309')</v>
      </c>
    </row>
    <row r="33" spans="1:31" ht="15.45" customHeight="1" x14ac:dyDescent="0.3">
      <c r="A33" s="3" t="s">
        <v>189</v>
      </c>
      <c r="B33" s="3" t="s">
        <v>190</v>
      </c>
      <c r="C33" s="3" t="s">
        <v>19</v>
      </c>
      <c r="D33" s="3" t="s">
        <v>20</v>
      </c>
      <c r="E33" s="3" t="s">
        <v>191</v>
      </c>
      <c r="F33" s="3" t="s">
        <v>192</v>
      </c>
      <c r="G33" s="3" t="s">
        <v>193</v>
      </c>
      <c r="H33" s="3"/>
      <c r="I33" s="3"/>
      <c r="J33" s="4" t="str">
        <f t="shared" si="0"/>
        <v>"Pichler.ebbs GmbH ",</v>
      </c>
      <c r="K33" s="4" t="str">
        <f t="shared" si="1"/>
        <v>"",</v>
      </c>
      <c r="L33" s="4" t="str">
        <f t="shared" si="2"/>
        <v>"",</v>
      </c>
      <c r="M33" s="4" t="str">
        <f t="shared" si="3"/>
        <v>"Wildbichler Straße 49",</v>
      </c>
      <c r="N33" s="4" t="str">
        <f t="shared" si="4"/>
        <v>"6341",</v>
      </c>
      <c r="O33" s="4" t="str">
        <f t="shared" si="5"/>
        <v>"Ebbs",</v>
      </c>
      <c r="P33" t="str">
        <f t="shared" si="6"/>
        <v>,"Pichler.ebbs GmbH "</v>
      </c>
      <c r="Q33" t="str">
        <f t="shared" si="7"/>
        <v>,"99017312"</v>
      </c>
      <c r="S33" s="7" t="str">
        <f t="shared" si="8"/>
        <v>UPDATE ORGANISATION SET NAME = ,"Pichler.ebbs GmbH " WHERE ORG_CODE = ,"99017312"</v>
      </c>
      <c r="T33" s="8" t="str">
        <f t="shared" si="9"/>
        <v>'Agent-99017312'</v>
      </c>
      <c r="U33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'Agent-99017312'</v>
      </c>
      <c r="Y33" s="8" t="str">
        <f t="shared" si="11"/>
        <v>UPDATE ESHOP_USER SET EMAIL = "",, PHONE = "", WHERE USERNAME = 'Agent-99017312'</v>
      </c>
      <c r="Z33" s="8" t="str">
        <f t="shared" si="12"/>
        <v>UPDATE ADDRESS SET LINE1 = "Wildbichler Straße 49", ,CITY = "Ebbs",, ZIPCODE = "6341", WHERE ID = (SELECT ADDRESS_ID FROM ORGANISATION_ADDRESS WHERE ORGANISATION_ID =,"99017312")</v>
      </c>
      <c r="AD33" s="8" t="str">
        <f t="shared" si="13"/>
        <v>DELETE FROM LOGIN WHERE USER_ID IN (select ID FROM ESHOP_USER WHERE USERNAME = 'Agent-99017312')</v>
      </c>
      <c r="AE33" s="8" t="str">
        <f t="shared" si="14"/>
        <v>DELETE FROM ORDER_HISTORY WHERE USER_ID IN (select ID FROM ESHOP_USER WHERE USERNAME = 'Agent-99017312')</v>
      </c>
    </row>
    <row r="34" spans="1:31" ht="15.45" customHeight="1" x14ac:dyDescent="0.3">
      <c r="A34" s="3" t="s">
        <v>194</v>
      </c>
      <c r="B34" s="3" t="s">
        <v>195</v>
      </c>
      <c r="C34" s="3" t="s">
        <v>19</v>
      </c>
      <c r="D34" s="3" t="s">
        <v>20</v>
      </c>
      <c r="E34" s="3" t="s">
        <v>196</v>
      </c>
      <c r="F34" s="3" t="s">
        <v>197</v>
      </c>
      <c r="G34" s="3" t="s">
        <v>198</v>
      </c>
      <c r="H34" s="3"/>
      <c r="I34" s="3"/>
      <c r="J34" s="4" t="str">
        <f t="shared" si="0"/>
        <v>"Hansbauer Maximilian Kfz-Handel u. Reparatur",</v>
      </c>
      <c r="K34" s="4" t="str">
        <f t="shared" si="1"/>
        <v>"",</v>
      </c>
      <c r="L34" s="4" t="str">
        <f t="shared" si="2"/>
        <v>"",</v>
      </c>
      <c r="M34" s="4" t="str">
        <f t="shared" si="3"/>
        <v>"Lambrechten 130",</v>
      </c>
      <c r="N34" s="4" t="str">
        <f t="shared" si="4"/>
        <v>"4772",</v>
      </c>
      <c r="O34" s="4" t="str">
        <f t="shared" si="5"/>
        <v>"Lambrechten",</v>
      </c>
      <c r="P34" t="str">
        <f t="shared" si="6"/>
        <v>,"Hansbauer Maximilian Kfz-Handel u. Reparatur"</v>
      </c>
      <c r="Q34" t="str">
        <f t="shared" si="7"/>
        <v>,"99017426"</v>
      </c>
      <c r="S34" s="7" t="str">
        <f t="shared" si="8"/>
        <v>UPDATE ORGANISATION SET NAME = ,"Hansbauer Maximilian Kfz-Handel u. Reparatur" WHERE ORG_CODE = ,"99017426"</v>
      </c>
      <c r="T34" s="8" t="str">
        <f t="shared" si="9"/>
        <v>'Agent-99017426'</v>
      </c>
      <c r="U34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'Agent-99017426'</v>
      </c>
      <c r="Y34" s="8" t="str">
        <f t="shared" si="11"/>
        <v>UPDATE ESHOP_USER SET EMAIL = "",, PHONE = "", WHERE USERNAME = 'Agent-99017426'</v>
      </c>
      <c r="Z34" s="8" t="str">
        <f t="shared" si="12"/>
        <v>UPDATE ADDRESS SET LINE1 = "Lambrechten 130", ,CITY = "Lambrechten",, ZIPCODE = "4772", WHERE ID = (SELECT ADDRESS_ID FROM ORGANISATION_ADDRESS WHERE ORGANISATION_ID =,"99017426")</v>
      </c>
      <c r="AD34" s="8" t="str">
        <f t="shared" si="13"/>
        <v>DELETE FROM LOGIN WHERE USER_ID IN (select ID FROM ESHOP_USER WHERE USERNAME = 'Agent-99017426')</v>
      </c>
      <c r="AE34" s="8" t="str">
        <f t="shared" si="14"/>
        <v>DELETE FROM ORDER_HISTORY WHERE USER_ID IN (select ID FROM ESHOP_USER WHERE USERNAME = 'Agent-99017426')</v>
      </c>
    </row>
    <row r="35" spans="1:31" ht="15.45" customHeight="1" x14ac:dyDescent="0.3">
      <c r="A35" s="3" t="s">
        <v>199</v>
      </c>
      <c r="B35" s="3" t="s">
        <v>51</v>
      </c>
      <c r="C35" s="3" t="s">
        <v>19</v>
      </c>
      <c r="D35" s="3" t="s">
        <v>20</v>
      </c>
      <c r="E35" s="3" t="s">
        <v>200</v>
      </c>
      <c r="F35" s="3" t="s">
        <v>201</v>
      </c>
      <c r="G35" s="3" t="s">
        <v>202</v>
      </c>
      <c r="H35" s="3" t="s">
        <v>96</v>
      </c>
      <c r="I35" s="3"/>
      <c r="J35" s="4" t="str">
        <f t="shared" si="0"/>
        <v>"ÖAMTC Sachmittelverwaltung",</v>
      </c>
      <c r="K35" s="4" t="str">
        <f t="shared" si="1"/>
        <v>"poststelle@oeamtc.at",</v>
      </c>
      <c r="L35" s="4" t="str">
        <f t="shared" si="2"/>
        <v>"",</v>
      </c>
      <c r="M35" s="4" t="str">
        <f t="shared" si="3"/>
        <v>"Baumgasse 129",</v>
      </c>
      <c r="N35" s="4" t="str">
        <f t="shared" si="4"/>
        <v>"1030",</v>
      </c>
      <c r="O35" s="4" t="str">
        <f t="shared" si="5"/>
        <v>"Wien",</v>
      </c>
      <c r="P35" t="str">
        <f t="shared" si="6"/>
        <v>,"ÖAMTC Sachmittelverwaltung"</v>
      </c>
      <c r="Q35" t="str">
        <f t="shared" si="7"/>
        <v>,"99017434"</v>
      </c>
      <c r="S35" s="7" t="str">
        <f t="shared" si="8"/>
        <v>UPDATE ORGANISATION SET NAME = ,"ÖAMTC Sachmittelverwaltung" WHERE ORG_CODE = ,"99017434"</v>
      </c>
      <c r="T35" s="8" t="str">
        <f t="shared" si="9"/>
        <v>'Agent-99017434'</v>
      </c>
      <c r="U35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'Agent-99017434'</v>
      </c>
      <c r="Y35" s="8" t="str">
        <f t="shared" si="11"/>
        <v>UPDATE ESHOP_USER SET EMAIL = "poststelle@oeamtc.at",, PHONE = "", WHERE USERNAME = 'Agent-99017434'</v>
      </c>
      <c r="Z35" s="8" t="str">
        <f t="shared" si="12"/>
        <v>UPDATE ADDRESS SET LINE1 = "Baumgasse 129", ,CITY = "Wien",, ZIPCODE = "1030", WHERE ID = (SELECT ADDRESS_ID FROM ORGANISATION_ADDRESS WHERE ORGANISATION_ID =,"99017434")</v>
      </c>
      <c r="AD35" s="8" t="str">
        <f t="shared" si="13"/>
        <v>DELETE FROM LOGIN WHERE USER_ID IN (select ID FROM ESHOP_USER WHERE USERNAME = 'Agent-99017434')</v>
      </c>
      <c r="AE35" s="8" t="str">
        <f t="shared" si="14"/>
        <v>DELETE FROM ORDER_HISTORY WHERE USER_ID IN (select ID FROM ESHOP_USER WHERE USERNAME = 'Agent-99017434')</v>
      </c>
    </row>
    <row r="36" spans="1:31" ht="15.45" customHeight="1" x14ac:dyDescent="0.3">
      <c r="A36" s="3" t="s">
        <v>203</v>
      </c>
      <c r="B36" s="3" t="s">
        <v>204</v>
      </c>
      <c r="C36" s="3" t="s">
        <v>19</v>
      </c>
      <c r="D36" s="3" t="s">
        <v>20</v>
      </c>
      <c r="E36" s="3" t="s">
        <v>205</v>
      </c>
      <c r="F36" s="3" t="s">
        <v>206</v>
      </c>
      <c r="G36" s="3" t="s">
        <v>207</v>
      </c>
      <c r="H36" s="3" t="s">
        <v>208</v>
      </c>
      <c r="I36" s="3" t="s">
        <v>209</v>
      </c>
      <c r="J36" s="4" t="str">
        <f t="shared" si="0"/>
        <v>"Andreas Wimmer Kfz-Landmaschinen Wimmer",</v>
      </c>
      <c r="K36" s="4" t="str">
        <f t="shared" si="1"/>
        <v>"office@wimmer-kfz.at",</v>
      </c>
      <c r="L36" s="4" t="str">
        <f t="shared" si="2"/>
        <v>"077482289",</v>
      </c>
      <c r="M36" s="4" t="str">
        <f t="shared" si="3"/>
        <v>"Ottenhausen 18",</v>
      </c>
      <c r="N36" s="4" t="str">
        <f t="shared" si="4"/>
        <v>"5143",</v>
      </c>
      <c r="O36" s="4" t="str">
        <f t="shared" si="5"/>
        <v>"Feldkirchen bei Mattighofen",</v>
      </c>
      <c r="P36" t="str">
        <f t="shared" si="6"/>
        <v>,"Andreas Wimmer Kfz-Landmaschinen Wimmer"</v>
      </c>
      <c r="Q36" t="str">
        <f t="shared" si="7"/>
        <v>,"99018373"</v>
      </c>
      <c r="S36" s="7" t="str">
        <f t="shared" si="8"/>
        <v>UPDATE ORGANISATION SET NAME = ,"Andreas Wimmer Kfz-Landmaschinen Wimmer" WHERE ORG_CODE = ,"99018373"</v>
      </c>
      <c r="T36" s="8" t="str">
        <f t="shared" si="9"/>
        <v>'Agent-99018373'</v>
      </c>
      <c r="U36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'Agent-99018373'</v>
      </c>
      <c r="Y36" s="8" t="str">
        <f t="shared" si="11"/>
        <v>UPDATE ESHOP_USER SET EMAIL = "office@wimmer-kfz.at",, PHONE = "077482289", WHERE USERNAME = 'Agent-99018373'</v>
      </c>
      <c r="Z36" s="8" t="str">
        <f t="shared" si="12"/>
        <v>UPDATE ADDRESS SET LINE1 = "Ottenhausen 18", ,CITY = "Feldkirchen bei Mattighofen",, ZIPCODE = "5143", WHERE ID = (SELECT ADDRESS_ID FROM ORGANISATION_ADDRESS WHERE ORGANISATION_ID =,"99018373")</v>
      </c>
      <c r="AD36" s="8" t="str">
        <f t="shared" si="13"/>
        <v>DELETE FROM LOGIN WHERE USER_ID IN (select ID FROM ESHOP_USER WHERE USERNAME = 'Agent-99018373')</v>
      </c>
      <c r="AE36" s="8" t="str">
        <f t="shared" si="14"/>
        <v>DELETE FROM ORDER_HISTORY WHERE USER_ID IN (select ID FROM ESHOP_USER WHERE USERNAME = 'Agent-99018373')</v>
      </c>
    </row>
    <row r="37" spans="1:31" ht="15.45" customHeight="1" x14ac:dyDescent="0.3">
      <c r="A37" s="3" t="s">
        <v>210</v>
      </c>
      <c r="B37" s="3" t="s">
        <v>211</v>
      </c>
      <c r="C37" s="3" t="s">
        <v>44</v>
      </c>
      <c r="D37" s="3" t="s">
        <v>45</v>
      </c>
      <c r="E37" s="3" t="s">
        <v>212</v>
      </c>
      <c r="F37" s="3" t="s">
        <v>213</v>
      </c>
      <c r="G37" s="3" t="s">
        <v>214</v>
      </c>
      <c r="H37" s="3"/>
      <c r="I37" s="3"/>
      <c r="J37" s="4" t="str">
        <f t="shared" si="0"/>
        <v>"Walserwerkstatt Düringer GmbH",</v>
      </c>
      <c r="K37" s="4" t="str">
        <f t="shared" si="1"/>
        <v>"",</v>
      </c>
      <c r="L37" s="4" t="str">
        <f t="shared" si="2"/>
        <v>"",</v>
      </c>
      <c r="M37" s="4" t="str">
        <f t="shared" si="3"/>
        <v>"Mühleweg 8",</v>
      </c>
      <c r="N37" s="4" t="str">
        <f t="shared" si="4"/>
        <v>"87568",</v>
      </c>
      <c r="O37" s="4" t="str">
        <f t="shared" si="5"/>
        <v>"Hirschegg",</v>
      </c>
      <c r="P37" t="str">
        <f t="shared" si="6"/>
        <v>,"Walserwerkstatt Düringer GmbH"</v>
      </c>
      <c r="Q37" t="str">
        <f t="shared" si="7"/>
        <v>,"99019848"</v>
      </c>
      <c r="S37" s="7" t="str">
        <f t="shared" si="8"/>
        <v>UPDATE ORGANISATION SET NAME = ,"Walserwerkstatt Düringer GmbH" WHERE ORG_CODE = ,"99019848"</v>
      </c>
      <c r="T37" s="8" t="str">
        <f t="shared" si="9"/>
        <v>'Agent-99019848'</v>
      </c>
      <c r="U37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'Agent-99019848'</v>
      </c>
      <c r="Y37" s="8" t="str">
        <f t="shared" si="11"/>
        <v>UPDATE ESHOP_USER SET EMAIL = "",, PHONE = "", WHERE USERNAME = 'Agent-99019848'</v>
      </c>
      <c r="Z37" s="8" t="str">
        <f t="shared" si="12"/>
        <v>UPDATE ADDRESS SET LINE1 = "Mühleweg 8", ,CITY = "Hirschegg",, ZIPCODE = "87568", WHERE ID = (SELECT ADDRESS_ID FROM ORGANISATION_ADDRESS WHERE ORGANISATION_ID =,"99019848")</v>
      </c>
      <c r="AD37" s="8" t="str">
        <f t="shared" si="13"/>
        <v>DELETE FROM LOGIN WHERE USER_ID IN (select ID FROM ESHOP_USER WHERE USERNAME = 'Agent-99019848')</v>
      </c>
      <c r="AE37" s="8" t="str">
        <f t="shared" si="14"/>
        <v>DELETE FROM ORDER_HISTORY WHERE USER_ID IN (select ID FROM ESHOP_USER WHERE USERNAME = 'Agent-99019848')</v>
      </c>
    </row>
    <row r="38" spans="1:31" ht="15.45" customHeight="1" x14ac:dyDescent="0.3">
      <c r="A38" s="3" t="s">
        <v>215</v>
      </c>
      <c r="B38" s="3" t="s">
        <v>216</v>
      </c>
      <c r="C38" s="3" t="s">
        <v>44</v>
      </c>
      <c r="D38" s="3" t="s">
        <v>45</v>
      </c>
      <c r="E38" s="3" t="s">
        <v>217</v>
      </c>
      <c r="F38" s="3" t="s">
        <v>218</v>
      </c>
      <c r="G38" s="3" t="s">
        <v>219</v>
      </c>
      <c r="H38" s="3" t="s">
        <v>220</v>
      </c>
      <c r="I38" s="3" t="s">
        <v>221</v>
      </c>
      <c r="J38" s="4" t="str">
        <f t="shared" si="0"/>
        <v>"Waldmann Werkstatt Technik ",</v>
      </c>
      <c r="K38" s="4" t="str">
        <f t="shared" si="1"/>
        <v>"m.waldmann@waldmann-werkstattechnik.de",</v>
      </c>
      <c r="L38" s="4" t="str">
        <f t="shared" si="2"/>
        <v>"004908191 - 8739",</v>
      </c>
      <c r="M38" s="4" t="str">
        <f t="shared" si="3"/>
        <v>"Richolfusstr. 6",</v>
      </c>
      <c r="N38" s="4" t="str">
        <f t="shared" si="4"/>
        <v>"86929",</v>
      </c>
      <c r="O38" s="4" t="str">
        <f t="shared" si="5"/>
        <v>"Penzing",</v>
      </c>
      <c r="P38" t="str">
        <f t="shared" si="6"/>
        <v>,"Waldmann Werkstatt Technik "</v>
      </c>
      <c r="Q38" t="str">
        <f t="shared" si="7"/>
        <v>,"99020090"</v>
      </c>
      <c r="S38" s="7" t="str">
        <f t="shared" si="8"/>
        <v>UPDATE ORGANISATION SET NAME = ,"Waldmann Werkstatt Technik " WHERE ORG_CODE = ,"99020090"</v>
      </c>
      <c r="T38" s="8" t="str">
        <f t="shared" si="9"/>
        <v>'Agent-99020090'</v>
      </c>
      <c r="U38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'Agent-99020090'</v>
      </c>
      <c r="Y38" s="8" t="str">
        <f t="shared" si="11"/>
        <v>UPDATE ESHOP_USER SET EMAIL = "m.waldmann@waldmann-werkstattechnik.de",, PHONE = "004908191 - 8739", WHERE USERNAME = 'Agent-99020090'</v>
      </c>
      <c r="Z38" s="8" t="str">
        <f t="shared" si="12"/>
        <v>UPDATE ADDRESS SET LINE1 = "Richolfusstr. 6", ,CITY = "Penzing",, ZIPCODE = "86929", WHERE ID = (SELECT ADDRESS_ID FROM ORGANISATION_ADDRESS WHERE ORGANISATION_ID =,"99020090")</v>
      </c>
      <c r="AD38" s="8" t="str">
        <f t="shared" si="13"/>
        <v>DELETE FROM LOGIN WHERE USER_ID IN (select ID FROM ESHOP_USER WHERE USERNAME = 'Agent-99020090')</v>
      </c>
      <c r="AE38" s="8" t="str">
        <f t="shared" si="14"/>
        <v>DELETE FROM ORDER_HISTORY WHERE USER_ID IN (select ID FROM ESHOP_USER WHERE USERNAME = 'Agent-99020090')</v>
      </c>
    </row>
    <row r="39" spans="1:31" ht="15.45" customHeight="1" x14ac:dyDescent="0.3">
      <c r="A39" s="3" t="s">
        <v>222</v>
      </c>
      <c r="B39" s="3" t="s">
        <v>223</v>
      </c>
      <c r="C39" s="3" t="s">
        <v>224</v>
      </c>
      <c r="D39" s="3" t="s">
        <v>225</v>
      </c>
      <c r="E39" s="3" t="s">
        <v>226</v>
      </c>
      <c r="F39" s="3" t="s">
        <v>227</v>
      </c>
      <c r="G39" s="3" t="s">
        <v>228</v>
      </c>
      <c r="H39" s="3"/>
      <c r="I39" s="3"/>
      <c r="J39" s="4" t="str">
        <f t="shared" si="0"/>
        <v>"Avtosteklo d.o.o. ",</v>
      </c>
      <c r="K39" s="4" t="str">
        <f t="shared" si="1"/>
        <v>"",</v>
      </c>
      <c r="L39" s="4" t="str">
        <f t="shared" si="2"/>
        <v>"",</v>
      </c>
      <c r="M39" s="4" t="str">
        <f t="shared" si="3"/>
        <v>"Ceplje 50",</v>
      </c>
      <c r="N39" s="4" t="str">
        <f t="shared" si="4"/>
        <v>"3305",</v>
      </c>
      <c r="O39" s="4" t="str">
        <f t="shared" si="5"/>
        <v>"Vransko",</v>
      </c>
      <c r="P39" t="str">
        <f t="shared" si="6"/>
        <v>,"Avtosteklo d.o.o. "</v>
      </c>
      <c r="Q39" t="str">
        <f t="shared" si="7"/>
        <v>,"99022690"</v>
      </c>
      <c r="S39" s="7" t="str">
        <f t="shared" si="8"/>
        <v>UPDATE ORGANISATION SET NAME = ,"Avtosteklo d.o.o. " WHERE ORG_CODE = ,"99022690"</v>
      </c>
      <c r="T39" s="8" t="str">
        <f t="shared" si="9"/>
        <v>'Agent-99022690'</v>
      </c>
      <c r="U39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'Agent-99022690'</v>
      </c>
      <c r="Y39" s="8" t="str">
        <f t="shared" si="11"/>
        <v>UPDATE ESHOP_USER SET EMAIL = "",, PHONE = "", WHERE USERNAME = 'Agent-99022690'</v>
      </c>
      <c r="Z39" s="8" t="str">
        <f t="shared" si="12"/>
        <v>UPDATE ADDRESS SET LINE1 = "Ceplje 50", ,CITY = "Vransko",, ZIPCODE = "3305", WHERE ID = (SELECT ADDRESS_ID FROM ORGANISATION_ADDRESS WHERE ORGANISATION_ID =,"99022690")</v>
      </c>
      <c r="AD39" s="8" t="str">
        <f t="shared" si="13"/>
        <v>DELETE FROM LOGIN WHERE USER_ID IN (select ID FROM ESHOP_USER WHERE USERNAME = 'Agent-99022690')</v>
      </c>
      <c r="AE39" s="8" t="str">
        <f t="shared" si="14"/>
        <v>DELETE FROM ORDER_HISTORY WHERE USER_ID IN (select ID FROM ESHOP_USER WHERE USERNAME = 'Agent-99022690')</v>
      </c>
    </row>
    <row r="40" spans="1:31" ht="15.45" customHeight="1" x14ac:dyDescent="0.3">
      <c r="A40" s="3" t="s">
        <v>229</v>
      </c>
      <c r="B40" s="3" t="s">
        <v>230</v>
      </c>
      <c r="C40" s="3" t="s">
        <v>19</v>
      </c>
      <c r="D40" s="3" t="s">
        <v>20</v>
      </c>
      <c r="E40" s="3" t="s">
        <v>231</v>
      </c>
      <c r="F40" s="3" t="s">
        <v>232</v>
      </c>
      <c r="G40" s="3" t="s">
        <v>233</v>
      </c>
      <c r="H40" s="3"/>
      <c r="I40" s="3"/>
      <c r="J40" s="4" t="str">
        <f t="shared" si="0"/>
        <v>"Gottfried Koch GmbH &amp; Co KG Kfz - Werkstätte",</v>
      </c>
      <c r="K40" s="4" t="str">
        <f t="shared" si="1"/>
        <v>"",</v>
      </c>
      <c r="L40" s="4" t="str">
        <f t="shared" si="2"/>
        <v>"",</v>
      </c>
      <c r="M40" s="4" t="str">
        <f t="shared" si="3"/>
        <v>"Reichsstraße 62",</v>
      </c>
      <c r="N40" s="4" t="str">
        <f t="shared" si="4"/>
        <v>"6804",</v>
      </c>
      <c r="O40" s="4" t="str">
        <f t="shared" si="5"/>
        <v>"Feldkirch",</v>
      </c>
      <c r="P40" t="str">
        <f t="shared" si="6"/>
        <v>,"Gottfried Koch GmbH &amp; Co KG Kfz - Werkstätte"</v>
      </c>
      <c r="Q40" t="str">
        <f t="shared" si="7"/>
        <v>,"99023260"</v>
      </c>
      <c r="S40" s="7" t="str">
        <f t="shared" si="8"/>
        <v>UPDATE ORGANISATION SET NAME = ,"Gottfried Koch GmbH &amp; Co KG Kfz - Werkstätte" WHERE ORG_CODE = ,"99023260"</v>
      </c>
      <c r="T40" s="8" t="str">
        <f t="shared" si="9"/>
        <v>'Agent-99023260'</v>
      </c>
      <c r="U40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'Agent-99023260'</v>
      </c>
      <c r="Y40" s="8" t="str">
        <f t="shared" si="11"/>
        <v>UPDATE ESHOP_USER SET EMAIL = "",, PHONE = "", WHERE USERNAME = 'Agent-99023260'</v>
      </c>
      <c r="Z40" s="8" t="str">
        <f t="shared" si="12"/>
        <v>UPDATE ADDRESS SET LINE1 = "Reichsstraße 62", ,CITY = "Feldkirch",, ZIPCODE = "6804", WHERE ID = (SELECT ADDRESS_ID FROM ORGANISATION_ADDRESS WHERE ORGANISATION_ID =,"99023260")</v>
      </c>
      <c r="AD40" s="8" t="str">
        <f t="shared" si="13"/>
        <v>DELETE FROM LOGIN WHERE USER_ID IN (select ID FROM ESHOP_USER WHERE USERNAME = 'Agent-99023260')</v>
      </c>
      <c r="AE40" s="8" t="str">
        <f t="shared" si="14"/>
        <v>DELETE FROM ORDER_HISTORY WHERE USER_ID IN (select ID FROM ESHOP_USER WHERE USERNAME = 'Agent-99023260')</v>
      </c>
    </row>
    <row r="41" spans="1:31" ht="15.45" customHeight="1" x14ac:dyDescent="0.3">
      <c r="A41" s="3" t="s">
        <v>234</v>
      </c>
      <c r="B41" s="3" t="s">
        <v>235</v>
      </c>
      <c r="C41" s="3" t="s">
        <v>19</v>
      </c>
      <c r="D41" s="3" t="s">
        <v>20</v>
      </c>
      <c r="E41" s="3" t="s">
        <v>236</v>
      </c>
      <c r="F41" s="3" t="s">
        <v>237</v>
      </c>
      <c r="G41" s="3" t="s">
        <v>238</v>
      </c>
      <c r="H41" s="3" t="s">
        <v>239</v>
      </c>
      <c r="I41" s="3" t="s">
        <v>240</v>
      </c>
      <c r="J41" s="4" t="str">
        <f t="shared" si="0"/>
        <v>"Ing. Manfred Preiser ",</v>
      </c>
      <c r="K41" s="4" t="str">
        <f t="shared" si="1"/>
        <v>"m.preiser@preiser.co.at",</v>
      </c>
      <c r="L41" s="4" t="str">
        <f t="shared" si="2"/>
        <v>"02828 8214",</v>
      </c>
      <c r="M41" s="4" t="str">
        <f t="shared" si="3"/>
        <v>"Grünbach 16",</v>
      </c>
      <c r="N41" s="4" t="str">
        <f t="shared" si="4"/>
        <v>"3911",</v>
      </c>
      <c r="O41" s="4" t="str">
        <f t="shared" si="5"/>
        <v>"Rapottenstein",</v>
      </c>
      <c r="P41" t="str">
        <f t="shared" si="6"/>
        <v>,"Ing. Manfred Preiser "</v>
      </c>
      <c r="Q41" t="str">
        <f t="shared" si="7"/>
        <v>,"99023973"</v>
      </c>
      <c r="S41" s="7" t="str">
        <f t="shared" si="8"/>
        <v>UPDATE ORGANISATION SET NAME = ,"Ing. Manfred Preiser " WHERE ORG_CODE = ,"99023973"</v>
      </c>
      <c r="T41" s="8" t="str">
        <f t="shared" si="9"/>
        <v>'Agent-99023973'</v>
      </c>
      <c r="U41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'Agent-99023973'</v>
      </c>
      <c r="Y41" s="8" t="str">
        <f t="shared" si="11"/>
        <v>UPDATE ESHOP_USER SET EMAIL = "m.preiser@preiser.co.at",, PHONE = "02828 8214", WHERE USERNAME = 'Agent-99023973'</v>
      </c>
      <c r="Z41" s="8" t="str">
        <f t="shared" si="12"/>
        <v>UPDATE ADDRESS SET LINE1 = "Grünbach 16", ,CITY = "Rapottenstein",, ZIPCODE = "3911", WHERE ID = (SELECT ADDRESS_ID FROM ORGANISATION_ADDRESS WHERE ORGANISATION_ID =,"99023973")</v>
      </c>
      <c r="AD41" s="8" t="str">
        <f t="shared" si="13"/>
        <v>DELETE FROM LOGIN WHERE USER_ID IN (select ID FROM ESHOP_USER WHERE USERNAME = 'Agent-99023973')</v>
      </c>
      <c r="AE41" s="8" t="str">
        <f t="shared" si="14"/>
        <v>DELETE FROM ORDER_HISTORY WHERE USER_ID IN (select ID FROM ESHOP_USER WHERE USERNAME = 'Agent-99023973')</v>
      </c>
    </row>
    <row r="42" spans="1:31" ht="15.45" customHeight="1" x14ac:dyDescent="0.3">
      <c r="A42" s="3" t="s">
        <v>241</v>
      </c>
      <c r="B42" s="3" t="s">
        <v>242</v>
      </c>
      <c r="C42" s="3" t="s">
        <v>19</v>
      </c>
      <c r="D42" s="3" t="s">
        <v>20</v>
      </c>
      <c r="E42" s="3" t="s">
        <v>243</v>
      </c>
      <c r="F42" s="3" t="s">
        <v>244</v>
      </c>
      <c r="G42" s="3" t="s">
        <v>245</v>
      </c>
      <c r="H42" s="3" t="s">
        <v>246</v>
      </c>
      <c r="I42" s="3" t="s">
        <v>247</v>
      </c>
      <c r="J42" s="4" t="str">
        <f t="shared" si="0"/>
        <v>"Schlosser GmbH ",</v>
      </c>
      <c r="K42" s="4" t="str">
        <f t="shared" si="1"/>
        <v>"office@autoschlosser.at",</v>
      </c>
      <c r="L42" s="4" t="str">
        <f t="shared" si="2"/>
        <v>"07762/3480",</v>
      </c>
      <c r="M42" s="4" t="str">
        <f t="shared" si="3"/>
        <v>"Hauptstrasse 138a",</v>
      </c>
      <c r="N42" s="4" t="str">
        <f t="shared" si="4"/>
        <v>"4760",</v>
      </c>
      <c r="O42" s="4" t="str">
        <f t="shared" si="5"/>
        <v>"Raab",</v>
      </c>
      <c r="P42" t="str">
        <f t="shared" si="6"/>
        <v>,"Schlosser GmbH "</v>
      </c>
      <c r="Q42" t="str">
        <f t="shared" si="7"/>
        <v>,"99023990"</v>
      </c>
      <c r="S42" s="7" t="str">
        <f t="shared" si="8"/>
        <v>UPDATE ORGANISATION SET NAME = ,"Schlosser GmbH " WHERE ORG_CODE = ,"99023990"</v>
      </c>
      <c r="T42" s="8" t="str">
        <f t="shared" si="9"/>
        <v>'Agent-99023990'</v>
      </c>
      <c r="U42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'Agent-99023990'</v>
      </c>
      <c r="Y42" s="8" t="str">
        <f t="shared" si="11"/>
        <v>UPDATE ESHOP_USER SET EMAIL = "office@autoschlosser.at",, PHONE = "07762/3480", WHERE USERNAME = 'Agent-99023990'</v>
      </c>
      <c r="Z42" s="8" t="str">
        <f t="shared" si="12"/>
        <v>UPDATE ADDRESS SET LINE1 = "Hauptstrasse 138a", ,CITY = "Raab",, ZIPCODE = "4760", WHERE ID = (SELECT ADDRESS_ID FROM ORGANISATION_ADDRESS WHERE ORGANISATION_ID =,"99023990")</v>
      </c>
      <c r="AD42" s="8" t="str">
        <f t="shared" si="13"/>
        <v>DELETE FROM LOGIN WHERE USER_ID IN (select ID FROM ESHOP_USER WHERE USERNAME = 'Agent-99023990')</v>
      </c>
      <c r="AE42" s="8" t="str">
        <f t="shared" si="14"/>
        <v>DELETE FROM ORDER_HISTORY WHERE USER_ID IN (select ID FROM ESHOP_USER WHERE USERNAME = 'Agent-99023990')</v>
      </c>
    </row>
    <row r="43" spans="1:31" ht="15.45" customHeight="1" x14ac:dyDescent="0.3">
      <c r="A43" s="3" t="s">
        <v>248</v>
      </c>
      <c r="B43" s="3" t="s">
        <v>249</v>
      </c>
      <c r="C43" s="3" t="s">
        <v>19</v>
      </c>
      <c r="D43" s="3" t="s">
        <v>20</v>
      </c>
      <c r="E43" s="3" t="s">
        <v>250</v>
      </c>
      <c r="F43" s="3" t="s">
        <v>251</v>
      </c>
      <c r="G43" s="3" t="s">
        <v>252</v>
      </c>
      <c r="H43" s="3" t="s">
        <v>253</v>
      </c>
      <c r="I43" s="3"/>
      <c r="J43" s="4" t="str">
        <f t="shared" si="0"/>
        <v>"Fastbox Autoservice GmbH &amp; Co KG ",</v>
      </c>
      <c r="K43" s="4" t="str">
        <f t="shared" si="1"/>
        <v>"rechnungseingang@fastbox.at",</v>
      </c>
      <c r="L43" s="4" t="str">
        <f t="shared" si="2"/>
        <v>"",</v>
      </c>
      <c r="M43" s="4" t="str">
        <f t="shared" si="3"/>
        <v>"Friesacher Straße 19",</v>
      </c>
      <c r="N43" s="4" t="str">
        <f t="shared" si="4"/>
        <v>"9300",</v>
      </c>
      <c r="O43" s="4" t="str">
        <f t="shared" si="5"/>
        <v>"St. Veit an der Glan",</v>
      </c>
      <c r="P43" t="str">
        <f t="shared" si="6"/>
        <v>,"Fastbox Autoservice GmbH &amp; Co KG "</v>
      </c>
      <c r="Q43" t="str">
        <f t="shared" si="7"/>
        <v>,"99024700"</v>
      </c>
      <c r="S43" s="7" t="str">
        <f t="shared" si="8"/>
        <v>UPDATE ORGANISATION SET NAME = ,"Fastbox Autoservice GmbH &amp; Co KG " WHERE ORG_CODE = ,"99024700"</v>
      </c>
      <c r="T43" s="8" t="str">
        <f t="shared" si="9"/>
        <v>'Agent-99024700'</v>
      </c>
      <c r="U43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'Agent-99024700'</v>
      </c>
      <c r="Y43" s="8" t="str">
        <f t="shared" si="11"/>
        <v>UPDATE ESHOP_USER SET EMAIL = "rechnungseingang@fastbox.at",, PHONE = "", WHERE USERNAME = 'Agent-99024700'</v>
      </c>
      <c r="Z43" s="8" t="str">
        <f t="shared" si="12"/>
        <v>UPDATE ADDRESS SET LINE1 = "Friesacher Straße 19", ,CITY = "St. Veit an der Glan",, ZIPCODE = "9300", WHERE ID = (SELECT ADDRESS_ID FROM ORGANISATION_ADDRESS WHERE ORGANISATION_ID =,"99024700")</v>
      </c>
      <c r="AD43" s="8" t="str">
        <f t="shared" si="13"/>
        <v>DELETE FROM LOGIN WHERE USER_ID IN (select ID FROM ESHOP_USER WHERE USERNAME = 'Agent-99024700')</v>
      </c>
      <c r="AE43" s="8" t="str">
        <f t="shared" si="14"/>
        <v>DELETE FROM ORDER_HISTORY WHERE USER_ID IN (select ID FROM ESHOP_USER WHERE USERNAME = 'Agent-99024700')</v>
      </c>
    </row>
    <row r="44" spans="1:31" ht="15.45" customHeight="1" x14ac:dyDescent="0.3">
      <c r="A44" s="3" t="s">
        <v>254</v>
      </c>
      <c r="B44" s="3" t="s">
        <v>255</v>
      </c>
      <c r="C44" s="3" t="s">
        <v>19</v>
      </c>
      <c r="D44" s="3" t="s">
        <v>20</v>
      </c>
      <c r="E44" s="3" t="s">
        <v>256</v>
      </c>
      <c r="F44" s="3" t="s">
        <v>257</v>
      </c>
      <c r="G44" s="3" t="s">
        <v>258</v>
      </c>
      <c r="H44" s="3" t="s">
        <v>259</v>
      </c>
      <c r="I44" s="3" t="s">
        <v>260</v>
      </c>
      <c r="J44" s="4" t="str">
        <f t="shared" si="0"/>
        <v>"Ing. Andreas Kronthaler KFZ-Techniker Meister",</v>
      </c>
      <c r="K44" s="4" t="str">
        <f t="shared" si="1"/>
        <v>"kfz-kronthaler@a1.net",</v>
      </c>
      <c r="L44" s="4" t="str">
        <f t="shared" si="2"/>
        <v>"05373 76061",</v>
      </c>
      <c r="M44" s="4" t="str">
        <f t="shared" si="3"/>
        <v>"Dorf 26a",</v>
      </c>
      <c r="N44" s="4" t="str">
        <f t="shared" si="4"/>
        <v>"6343",</v>
      </c>
      <c r="O44" s="4" t="str">
        <f t="shared" si="5"/>
        <v>"Erl",</v>
      </c>
      <c r="P44" t="str">
        <f t="shared" si="6"/>
        <v>,"Ing. Andreas Kronthaler KFZ-Techniker Meister"</v>
      </c>
      <c r="Q44" t="str">
        <f t="shared" si="7"/>
        <v>,"99024701"</v>
      </c>
      <c r="S44" s="7" t="str">
        <f t="shared" si="8"/>
        <v>UPDATE ORGANISATION SET NAME = ,"Ing. Andreas Kronthaler KFZ-Techniker Meister" WHERE ORG_CODE = ,"99024701"</v>
      </c>
      <c r="T44" s="8" t="str">
        <f t="shared" si="9"/>
        <v>'Agent-99024701'</v>
      </c>
      <c r="U44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'Agent-99024701'</v>
      </c>
      <c r="Y44" s="8" t="str">
        <f t="shared" si="11"/>
        <v>UPDATE ESHOP_USER SET EMAIL = "kfz-kronthaler@a1.net",, PHONE = "05373 76061", WHERE USERNAME = 'Agent-99024701'</v>
      </c>
      <c r="Z44" s="8" t="str">
        <f t="shared" si="12"/>
        <v>UPDATE ADDRESS SET LINE1 = "Dorf 26a", ,CITY = "Erl",, ZIPCODE = "6343", WHERE ID = (SELECT ADDRESS_ID FROM ORGANISATION_ADDRESS WHERE ORGANISATION_ID =,"99024701")</v>
      </c>
      <c r="AD44" s="8" t="str">
        <f t="shared" si="13"/>
        <v>DELETE FROM LOGIN WHERE USER_ID IN (select ID FROM ESHOP_USER WHERE USERNAME = 'Agent-99024701')</v>
      </c>
      <c r="AE44" s="8" t="str">
        <f t="shared" si="14"/>
        <v>DELETE FROM ORDER_HISTORY WHERE USER_ID IN (select ID FROM ESHOP_USER WHERE USERNAME = 'Agent-99024701')</v>
      </c>
    </row>
    <row r="45" spans="1:31" ht="15.45" customHeight="1" x14ac:dyDescent="0.3">
      <c r="A45" s="3" t="s">
        <v>261</v>
      </c>
      <c r="B45" s="3" t="s">
        <v>262</v>
      </c>
      <c r="C45" s="3" t="s">
        <v>19</v>
      </c>
      <c r="D45" s="3" t="s">
        <v>20</v>
      </c>
      <c r="E45" s="3" t="s">
        <v>263</v>
      </c>
      <c r="F45" s="3" t="s">
        <v>264</v>
      </c>
      <c r="G45" s="3" t="s">
        <v>265</v>
      </c>
      <c r="H45" s="3" t="s">
        <v>266</v>
      </c>
      <c r="I45" s="3" t="s">
        <v>267</v>
      </c>
      <c r="J45" s="4" t="str">
        <f t="shared" si="0"/>
        <v>"Magna Powertrain GmbH &amp; Co. KG ",</v>
      </c>
      <c r="K45" s="4" t="str">
        <f t="shared" si="1"/>
        <v>"martin.postl@magna.com",</v>
      </c>
      <c r="L45" s="4" t="str">
        <f t="shared" si="2"/>
        <v>"050444-3008",</v>
      </c>
      <c r="M45" s="4" t="str">
        <f t="shared" si="3"/>
        <v>"Industriestraße 35",</v>
      </c>
      <c r="N45" s="4" t="str">
        <f t="shared" si="4"/>
        <v>"8502",</v>
      </c>
      <c r="O45" s="4" t="str">
        <f t="shared" si="5"/>
        <v>"Lannach",</v>
      </c>
      <c r="P45" t="str">
        <f t="shared" si="6"/>
        <v>,"Magna Powertrain GmbH &amp; Co. KG "</v>
      </c>
      <c r="Q45" t="str">
        <f t="shared" si="7"/>
        <v>,"99025180"</v>
      </c>
      <c r="S45" s="7" t="str">
        <f t="shared" si="8"/>
        <v>UPDATE ORGANISATION SET NAME = ,"Magna Powertrain GmbH &amp; Co. KG " WHERE ORG_CODE = ,"99025180"</v>
      </c>
      <c r="T45" s="8" t="str">
        <f t="shared" si="9"/>
        <v>'Agent-99025180'</v>
      </c>
      <c r="U45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'Agent-99025180'</v>
      </c>
      <c r="Y45" s="8" t="str">
        <f t="shared" si="11"/>
        <v>UPDATE ESHOP_USER SET EMAIL = "martin.postl@magna.com",, PHONE = "050444-3008", WHERE USERNAME = 'Agent-99025180'</v>
      </c>
      <c r="Z45" s="8" t="str">
        <f t="shared" si="12"/>
        <v>UPDATE ADDRESS SET LINE1 = "Industriestraße 35", ,CITY = "Lannach",, ZIPCODE = "8502", WHERE ID = (SELECT ADDRESS_ID FROM ORGANISATION_ADDRESS WHERE ORGANISATION_ID =,"99025180")</v>
      </c>
      <c r="AD45" s="8" t="str">
        <f t="shared" si="13"/>
        <v>DELETE FROM LOGIN WHERE USER_ID IN (select ID FROM ESHOP_USER WHERE USERNAME = 'Agent-99025180')</v>
      </c>
      <c r="AE45" s="8" t="str">
        <f t="shared" si="14"/>
        <v>DELETE FROM ORDER_HISTORY WHERE USER_ID IN (select ID FROM ESHOP_USER WHERE USERNAME = 'Agent-99025180')</v>
      </c>
    </row>
    <row r="46" spans="1:31" ht="15.45" customHeight="1" x14ac:dyDescent="0.3">
      <c r="A46" s="3" t="s">
        <v>268</v>
      </c>
      <c r="B46" s="3" t="s">
        <v>269</v>
      </c>
      <c r="C46" s="3" t="s">
        <v>44</v>
      </c>
      <c r="D46" s="3" t="s">
        <v>45</v>
      </c>
      <c r="E46" s="3" t="s">
        <v>270</v>
      </c>
      <c r="F46" s="3" t="s">
        <v>271</v>
      </c>
      <c r="G46" s="3" t="s">
        <v>272</v>
      </c>
      <c r="H46" s="3"/>
      <c r="I46" s="3"/>
      <c r="J46" s="4" t="str">
        <f t="shared" si="0"/>
        <v>"Spilker KFZ Betrieb",</v>
      </c>
      <c r="K46" s="4" t="str">
        <f t="shared" si="1"/>
        <v>"",</v>
      </c>
      <c r="L46" s="4" t="str">
        <f t="shared" si="2"/>
        <v>"",</v>
      </c>
      <c r="M46" s="4" t="str">
        <f t="shared" si="3"/>
        <v>"Rubensstraße 4",</v>
      </c>
      <c r="N46" s="4" t="str">
        <f t="shared" si="4"/>
        <v>"52134",</v>
      </c>
      <c r="O46" s="4" t="str">
        <f t="shared" si="5"/>
        <v>"Herzogenrath",</v>
      </c>
      <c r="P46" t="str">
        <f t="shared" si="6"/>
        <v>,"Spilker KFZ Betrieb"</v>
      </c>
      <c r="Q46" t="str">
        <f t="shared" si="7"/>
        <v>,"99025370"</v>
      </c>
      <c r="S46" s="7" t="str">
        <f t="shared" si="8"/>
        <v>UPDATE ORGANISATION SET NAME = ,"Spilker KFZ Betrieb" WHERE ORG_CODE = ,"99025370"</v>
      </c>
      <c r="T46" s="8" t="str">
        <f t="shared" si="9"/>
        <v>'Agent-99025370'</v>
      </c>
      <c r="U46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'Agent-99025370'</v>
      </c>
      <c r="Y46" s="8" t="str">
        <f t="shared" si="11"/>
        <v>UPDATE ESHOP_USER SET EMAIL = "",, PHONE = "", WHERE USERNAME = 'Agent-99025370'</v>
      </c>
      <c r="Z46" s="8" t="str">
        <f t="shared" si="12"/>
        <v>UPDATE ADDRESS SET LINE1 = "Rubensstraße 4", ,CITY = "Herzogenrath",, ZIPCODE = "52134", WHERE ID = (SELECT ADDRESS_ID FROM ORGANISATION_ADDRESS WHERE ORGANISATION_ID =,"99025370")</v>
      </c>
      <c r="AD46" s="8" t="str">
        <f t="shared" si="13"/>
        <v>DELETE FROM LOGIN WHERE USER_ID IN (select ID FROM ESHOP_USER WHERE USERNAME = 'Agent-99025370')</v>
      </c>
      <c r="AE46" s="8" t="str">
        <f t="shared" si="14"/>
        <v>DELETE FROM ORDER_HISTORY WHERE USER_ID IN (select ID FROM ESHOP_USER WHERE USERNAME = 'Agent-99025370')</v>
      </c>
    </row>
    <row r="47" spans="1:31" ht="15.45" customHeight="1" x14ac:dyDescent="0.3">
      <c r="A47" s="3" t="s">
        <v>273</v>
      </c>
      <c r="B47" s="3" t="s">
        <v>51</v>
      </c>
      <c r="C47" s="3" t="s">
        <v>19</v>
      </c>
      <c r="D47" s="3" t="s">
        <v>20</v>
      </c>
      <c r="E47" s="3" t="s">
        <v>274</v>
      </c>
      <c r="F47" s="3" t="s">
        <v>275</v>
      </c>
      <c r="G47" s="3" t="s">
        <v>105</v>
      </c>
      <c r="H47" s="3" t="s">
        <v>276</v>
      </c>
      <c r="I47" s="3" t="s">
        <v>277</v>
      </c>
      <c r="J47" s="4" t="str">
        <f t="shared" si="0"/>
        <v>"Alfred Löschenbrand GmbH ",</v>
      </c>
      <c r="K47" s="4" t="str">
        <f t="shared" si="1"/>
        <v>"office@loeschenbrand.at",</v>
      </c>
      <c r="L47" s="4" t="str">
        <f t="shared" si="2"/>
        <v>"01749 62 63",</v>
      </c>
      <c r="M47" s="4" t="str">
        <f t="shared" si="3"/>
        <v>"Hallergasse 8-12",</v>
      </c>
      <c r="N47" s="4" t="str">
        <f t="shared" si="4"/>
        <v>"1110",</v>
      </c>
      <c r="O47" s="4" t="str">
        <f t="shared" si="5"/>
        <v>"Wien",</v>
      </c>
      <c r="P47" t="str">
        <f t="shared" si="6"/>
        <v>,"Alfred Löschenbrand GmbH "</v>
      </c>
      <c r="Q47" t="str">
        <f t="shared" si="7"/>
        <v>,"99025590"</v>
      </c>
      <c r="S47" s="7" t="str">
        <f t="shared" si="8"/>
        <v>UPDATE ORGANISATION SET NAME = ,"Alfred Löschenbrand GmbH " WHERE ORG_CODE = ,"99025590"</v>
      </c>
      <c r="T47" s="8" t="str">
        <f t="shared" si="9"/>
        <v>'Agent-99025590'</v>
      </c>
      <c r="U47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'Agent-99025590'</v>
      </c>
      <c r="Y47" s="8" t="str">
        <f t="shared" si="11"/>
        <v>UPDATE ESHOP_USER SET EMAIL = "office@loeschenbrand.at",, PHONE = "01749 62 63", WHERE USERNAME = 'Agent-99025590'</v>
      </c>
      <c r="Z47" s="8" t="str">
        <f t="shared" si="12"/>
        <v>UPDATE ADDRESS SET LINE1 = "Hallergasse 8-12", ,CITY = "Wien",, ZIPCODE = "1110", WHERE ID = (SELECT ADDRESS_ID FROM ORGANISATION_ADDRESS WHERE ORGANISATION_ID =,"99025590")</v>
      </c>
      <c r="AD47" s="8" t="str">
        <f t="shared" si="13"/>
        <v>DELETE FROM LOGIN WHERE USER_ID IN (select ID FROM ESHOP_USER WHERE USERNAME = 'Agent-99025590')</v>
      </c>
      <c r="AE47" s="8" t="str">
        <f t="shared" si="14"/>
        <v>DELETE FROM ORDER_HISTORY WHERE USER_ID IN (select ID FROM ESHOP_USER WHERE USERNAME = 'Agent-99025590')</v>
      </c>
    </row>
    <row r="48" spans="1:31" ht="15.45" customHeight="1" x14ac:dyDescent="0.3">
      <c r="A48" s="3" t="s">
        <v>278</v>
      </c>
      <c r="B48" s="3" t="s">
        <v>51</v>
      </c>
      <c r="C48" s="3" t="s">
        <v>19</v>
      </c>
      <c r="D48" s="3" t="s">
        <v>20</v>
      </c>
      <c r="E48" s="3" t="s">
        <v>279</v>
      </c>
      <c r="F48" s="3" t="s">
        <v>280</v>
      </c>
      <c r="G48" s="3" t="s">
        <v>281</v>
      </c>
      <c r="H48" s="3" t="s">
        <v>282</v>
      </c>
      <c r="I48" s="3" t="s">
        <v>283</v>
      </c>
      <c r="J48" s="4" t="str">
        <f t="shared" si="0"/>
        <v>"TGA für KFZ / &amp; Maschinenbau BFI Wien",</v>
      </c>
      <c r="K48" s="4" t="str">
        <f t="shared" si="1"/>
        <v>"office@tga-wien.at",</v>
      </c>
      <c r="L48" s="4" t="str">
        <f t="shared" si="2"/>
        <v>"01505 3550-13002",</v>
      </c>
      <c r="M48" s="4" t="str">
        <f t="shared" si="3"/>
        <v>"Plösslgasse 13",</v>
      </c>
      <c r="N48" s="4" t="str">
        <f t="shared" si="4"/>
        <v>"1041",</v>
      </c>
      <c r="O48" s="4" t="str">
        <f t="shared" si="5"/>
        <v>"Wien",</v>
      </c>
      <c r="P48" t="str">
        <f t="shared" si="6"/>
        <v>,"TGA für KFZ / &amp; Maschinenbau BFI Wien"</v>
      </c>
      <c r="Q48" t="str">
        <f t="shared" si="7"/>
        <v>,"99026082"</v>
      </c>
      <c r="S48" s="7" t="str">
        <f t="shared" si="8"/>
        <v>UPDATE ORGANISATION SET NAME = ,"TGA für KFZ / &amp; Maschinenbau BFI Wien" WHERE ORG_CODE = ,"99026082"</v>
      </c>
      <c r="T48" s="8" t="str">
        <f t="shared" si="9"/>
        <v>'Agent-99026082'</v>
      </c>
      <c r="U48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'Agent-99026082'</v>
      </c>
      <c r="Y48" s="8" t="str">
        <f t="shared" si="11"/>
        <v>UPDATE ESHOP_USER SET EMAIL = "office@tga-wien.at",, PHONE = "01505 3550-13002", WHERE USERNAME = 'Agent-99026082'</v>
      </c>
      <c r="Z48" s="8" t="str">
        <f t="shared" si="12"/>
        <v>UPDATE ADDRESS SET LINE1 = "Plösslgasse 13", ,CITY = "Wien",, ZIPCODE = "1041", WHERE ID = (SELECT ADDRESS_ID FROM ORGANISATION_ADDRESS WHERE ORGANISATION_ID =,"99026082")</v>
      </c>
      <c r="AD48" s="8" t="str">
        <f t="shared" si="13"/>
        <v>DELETE FROM LOGIN WHERE USER_ID IN (select ID FROM ESHOP_USER WHERE USERNAME = 'Agent-99026082')</v>
      </c>
      <c r="AE48" s="8" t="str">
        <f t="shared" si="14"/>
        <v>DELETE FROM ORDER_HISTORY WHERE USER_ID IN (select ID FROM ESHOP_USER WHERE USERNAME = 'Agent-99026082')</v>
      </c>
    </row>
    <row r="49" spans="1:31" ht="15.45" customHeight="1" x14ac:dyDescent="0.3">
      <c r="A49" s="3" t="s">
        <v>284</v>
      </c>
      <c r="B49" s="3" t="s">
        <v>285</v>
      </c>
      <c r="C49" s="3" t="s">
        <v>19</v>
      </c>
      <c r="D49" s="3" t="s">
        <v>20</v>
      </c>
      <c r="E49" s="3" t="s">
        <v>286</v>
      </c>
      <c r="F49" s="3" t="s">
        <v>287</v>
      </c>
      <c r="G49" s="3" t="s">
        <v>288</v>
      </c>
      <c r="H49" s="3" t="s">
        <v>289</v>
      </c>
      <c r="I49" s="3"/>
      <c r="J49" s="4" t="str">
        <f t="shared" si="0"/>
        <v>"Peter Schöffauer ",</v>
      </c>
      <c r="K49" s="4" t="str">
        <f t="shared" si="1"/>
        <v>"peter@schoeffauer.info",</v>
      </c>
      <c r="L49" s="4" t="str">
        <f t="shared" si="2"/>
        <v>"",</v>
      </c>
      <c r="M49" s="4" t="str">
        <f t="shared" si="3"/>
        <v>"Salurner Strasse 32",</v>
      </c>
      <c r="N49" s="4" t="str">
        <f t="shared" si="4"/>
        <v>"6330",</v>
      </c>
      <c r="O49" s="4" t="str">
        <f t="shared" si="5"/>
        <v>"Kufstein",</v>
      </c>
      <c r="P49" t="str">
        <f t="shared" si="6"/>
        <v>,"Peter Schöffauer "</v>
      </c>
      <c r="Q49" t="str">
        <f t="shared" si="7"/>
        <v>,"99026345"</v>
      </c>
      <c r="S49" s="7" t="str">
        <f t="shared" si="8"/>
        <v>UPDATE ORGANISATION SET NAME = ,"Peter Schöffauer " WHERE ORG_CODE = ,"99026345"</v>
      </c>
      <c r="T49" s="8" t="str">
        <f t="shared" si="9"/>
        <v>'Agent-99026345'</v>
      </c>
      <c r="U49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'Agent-99026345'</v>
      </c>
      <c r="Y49" s="8" t="str">
        <f t="shared" si="11"/>
        <v>UPDATE ESHOP_USER SET EMAIL = "peter@schoeffauer.info",, PHONE = "", WHERE USERNAME = 'Agent-99026345'</v>
      </c>
      <c r="Z49" s="8" t="str">
        <f t="shared" si="12"/>
        <v>UPDATE ADDRESS SET LINE1 = "Salurner Strasse 32", ,CITY = "Kufstein",, ZIPCODE = "6330", WHERE ID = (SELECT ADDRESS_ID FROM ORGANISATION_ADDRESS WHERE ORGANISATION_ID =,"99026345")</v>
      </c>
      <c r="AD49" s="8" t="str">
        <f t="shared" si="13"/>
        <v>DELETE FROM LOGIN WHERE USER_ID IN (select ID FROM ESHOP_USER WHERE USERNAME = 'Agent-99026345')</v>
      </c>
      <c r="AE49" s="8" t="str">
        <f t="shared" si="14"/>
        <v>DELETE FROM ORDER_HISTORY WHERE USER_ID IN (select ID FROM ESHOP_USER WHERE USERNAME = 'Agent-99026345')</v>
      </c>
    </row>
    <row r="50" spans="1:31" ht="15.45" customHeight="1" x14ac:dyDescent="0.3">
      <c r="A50" s="3" t="s">
        <v>290</v>
      </c>
      <c r="B50" s="3" t="s">
        <v>183</v>
      </c>
      <c r="C50" s="3" t="s">
        <v>19</v>
      </c>
      <c r="D50" s="3" t="s">
        <v>20</v>
      </c>
      <c r="E50" s="3" t="s">
        <v>291</v>
      </c>
      <c r="F50" s="3" t="s">
        <v>292</v>
      </c>
      <c r="G50" s="3" t="s">
        <v>186</v>
      </c>
      <c r="H50" s="3" t="s">
        <v>293</v>
      </c>
      <c r="I50" s="3" t="s">
        <v>294</v>
      </c>
      <c r="J50" s="4" t="str">
        <f t="shared" si="0"/>
        <v>"INOWA GmbH &amp; Co. KG ",</v>
      </c>
      <c r="K50" s="4" t="str">
        <f t="shared" si="1"/>
        <v>"office@inowa.at",</v>
      </c>
      <c r="L50" s="4" t="str">
        <f t="shared" si="2"/>
        <v>"07243 / 514 1...",</v>
      </c>
      <c r="M50" s="4" t="str">
        <f t="shared" si="3"/>
        <v>"Tonstraße 5",</v>
      </c>
      <c r="N50" s="4" t="str">
        <f t="shared" si="4"/>
        <v>"4614",</v>
      </c>
      <c r="O50" s="4" t="str">
        <f t="shared" si="5"/>
        <v>"Marchtrenk",</v>
      </c>
      <c r="P50" t="str">
        <f t="shared" si="6"/>
        <v>,"INOWA GmbH &amp; Co. KG "</v>
      </c>
      <c r="Q50" t="str">
        <f t="shared" si="7"/>
        <v>,"99026579"</v>
      </c>
      <c r="S50" s="7" t="str">
        <f t="shared" si="8"/>
        <v>UPDATE ORGANISATION SET NAME = ,"INOWA GmbH &amp; Co. KG " WHERE ORG_CODE = ,"99026579"</v>
      </c>
      <c r="T50" s="8" t="str">
        <f t="shared" si="9"/>
        <v>'Agent-99026579'</v>
      </c>
      <c r="U50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'Agent-99026579'</v>
      </c>
      <c r="Y50" s="8" t="str">
        <f t="shared" si="11"/>
        <v>UPDATE ESHOP_USER SET EMAIL = "office@inowa.at",, PHONE = "07243 / 514 1...", WHERE USERNAME = 'Agent-99026579'</v>
      </c>
      <c r="Z50" s="8" t="str">
        <f t="shared" si="12"/>
        <v>UPDATE ADDRESS SET LINE1 = "Tonstraße 5", ,CITY = "Marchtrenk",, ZIPCODE = "4614", WHERE ID = (SELECT ADDRESS_ID FROM ORGANISATION_ADDRESS WHERE ORGANISATION_ID =,"99026579")</v>
      </c>
      <c r="AD50" s="8" t="str">
        <f t="shared" si="13"/>
        <v>DELETE FROM LOGIN WHERE USER_ID IN (select ID FROM ESHOP_USER WHERE USERNAME = 'Agent-99026579')</v>
      </c>
      <c r="AE50" s="8" t="str">
        <f t="shared" si="14"/>
        <v>DELETE FROM ORDER_HISTORY WHERE USER_ID IN (select ID FROM ESHOP_USER WHERE USERNAME = 'Agent-99026579')</v>
      </c>
    </row>
    <row r="51" spans="1:31" ht="15.45" customHeight="1" x14ac:dyDescent="0.3">
      <c r="A51" s="3" t="s">
        <v>295</v>
      </c>
      <c r="B51" s="3" t="s">
        <v>296</v>
      </c>
      <c r="C51" s="3" t="s">
        <v>19</v>
      </c>
      <c r="D51" s="3" t="s">
        <v>20</v>
      </c>
      <c r="E51" s="3" t="s">
        <v>297</v>
      </c>
      <c r="F51" s="3" t="s">
        <v>298</v>
      </c>
      <c r="G51" s="3" t="s">
        <v>299</v>
      </c>
      <c r="H51" s="3" t="s">
        <v>300</v>
      </c>
      <c r="I51" s="3" t="s">
        <v>301</v>
      </c>
      <c r="J51" s="4" t="str">
        <f t="shared" si="0"/>
        <v>"LEGAT Automobil GmbH ",</v>
      </c>
      <c r="K51" s="4" t="str">
        <f t="shared" si="1"/>
        <v>"werkstatt@auto-legat.at",</v>
      </c>
      <c r="L51" s="4" t="str">
        <f t="shared" si="2"/>
        <v>"076626200",</v>
      </c>
      <c r="M51" s="4" t="str">
        <f t="shared" si="3"/>
        <v>"Gewerbegebiet Ager 1",</v>
      </c>
      <c r="N51" s="4" t="str">
        <f t="shared" si="4"/>
        <v>"4863",</v>
      </c>
      <c r="O51" s="4" t="str">
        <f t="shared" si="5"/>
        <v>"Seewalchen",</v>
      </c>
      <c r="P51" t="str">
        <f t="shared" si="6"/>
        <v>,"LEGAT Automobil GmbH "</v>
      </c>
      <c r="Q51" t="str">
        <f t="shared" si="7"/>
        <v>,"99026936"</v>
      </c>
      <c r="S51" s="7" t="str">
        <f t="shared" si="8"/>
        <v>UPDATE ORGANISATION SET NAME = ,"LEGAT Automobil GmbH " WHERE ORG_CODE = ,"99026936"</v>
      </c>
      <c r="T51" s="8" t="str">
        <f t="shared" si="9"/>
        <v>'Agent-99026936'</v>
      </c>
      <c r="U51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'Agent-99026936'</v>
      </c>
      <c r="Y51" s="8" t="str">
        <f t="shared" si="11"/>
        <v>UPDATE ESHOP_USER SET EMAIL = "werkstatt@auto-legat.at",, PHONE = "076626200", WHERE USERNAME = 'Agent-99026936'</v>
      </c>
      <c r="Z51" s="8" t="str">
        <f t="shared" si="12"/>
        <v>UPDATE ADDRESS SET LINE1 = "Gewerbegebiet Ager 1", ,CITY = "Seewalchen",, ZIPCODE = "4863", WHERE ID = (SELECT ADDRESS_ID FROM ORGANISATION_ADDRESS WHERE ORGANISATION_ID =,"99026936")</v>
      </c>
      <c r="AD51" s="8" t="str">
        <f t="shared" si="13"/>
        <v>DELETE FROM LOGIN WHERE USER_ID IN (select ID FROM ESHOP_USER WHERE USERNAME = 'Agent-99026936')</v>
      </c>
      <c r="AE51" s="8" t="str">
        <f t="shared" si="14"/>
        <v>DELETE FROM ORDER_HISTORY WHERE USER_ID IN (select ID FROM ESHOP_USER WHERE USERNAME = 'Agent-99026936')</v>
      </c>
    </row>
    <row r="52" spans="1:31" ht="15.45" customHeight="1" x14ac:dyDescent="0.3">
      <c r="A52" s="3" t="s">
        <v>302</v>
      </c>
      <c r="B52" s="3" t="s">
        <v>112</v>
      </c>
      <c r="C52" s="3" t="s">
        <v>19</v>
      </c>
      <c r="D52" s="3" t="s">
        <v>20</v>
      </c>
      <c r="E52" s="3" t="s">
        <v>303</v>
      </c>
      <c r="F52" s="3" t="s">
        <v>304</v>
      </c>
      <c r="G52" s="3" t="s">
        <v>115</v>
      </c>
      <c r="H52" s="3"/>
      <c r="I52" s="3"/>
      <c r="J52" s="4" t="str">
        <f t="shared" si="0"/>
        <v>"Raiffeisen-Lagerhaus St. Pölten reg. Genossenschaft m.b.H.",</v>
      </c>
      <c r="K52" s="4" t="str">
        <f t="shared" si="1"/>
        <v>"",</v>
      </c>
      <c r="L52" s="4" t="str">
        <f t="shared" si="2"/>
        <v>"",</v>
      </c>
      <c r="M52" s="4" t="str">
        <f t="shared" si="3"/>
        <v>"Linzer Straße 76-78",</v>
      </c>
      <c r="N52" s="4" t="str">
        <f t="shared" si="4"/>
        <v>"3100",</v>
      </c>
      <c r="O52" s="4" t="str">
        <f t="shared" si="5"/>
        <v>"St. Pölten",</v>
      </c>
      <c r="P52" t="str">
        <f t="shared" si="6"/>
        <v>,"Raiffeisen-Lagerhaus St. Pölten reg. Genossenschaft m.b.H."</v>
      </c>
      <c r="Q52" t="str">
        <f t="shared" si="7"/>
        <v>,"99027200"</v>
      </c>
      <c r="S52" s="7" t="str">
        <f t="shared" si="8"/>
        <v>UPDATE ORGANISATION SET NAME = ,"Raiffeisen-Lagerhaus St. Pölten reg. Genossenschaft m.b.H." WHERE ORG_CODE = ,"99027200"</v>
      </c>
      <c r="T52" s="8" t="str">
        <f t="shared" si="9"/>
        <v>'Agent-99027200'</v>
      </c>
      <c r="U52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'Agent-99027200'</v>
      </c>
      <c r="Y52" s="8" t="str">
        <f t="shared" si="11"/>
        <v>UPDATE ESHOP_USER SET EMAIL = "",, PHONE = "", WHERE USERNAME = 'Agent-99027200'</v>
      </c>
      <c r="Z52" s="8" t="str">
        <f t="shared" si="12"/>
        <v>UPDATE ADDRESS SET LINE1 = "Linzer Straße 76-78", ,CITY = "St. Pölten",, ZIPCODE = "3100", WHERE ID = (SELECT ADDRESS_ID FROM ORGANISATION_ADDRESS WHERE ORGANISATION_ID =,"99027200")</v>
      </c>
      <c r="AD52" s="8" t="str">
        <f t="shared" si="13"/>
        <v>DELETE FROM LOGIN WHERE USER_ID IN (select ID FROM ESHOP_USER WHERE USERNAME = 'Agent-99027200')</v>
      </c>
      <c r="AE52" s="8" t="str">
        <f t="shared" si="14"/>
        <v>DELETE FROM ORDER_HISTORY WHERE USER_ID IN (select ID FROM ESHOP_USER WHERE USERNAME = 'Agent-99027200')</v>
      </c>
    </row>
    <row r="53" spans="1:31" ht="15.45" customHeight="1" x14ac:dyDescent="0.3">
      <c r="A53" s="3" t="s">
        <v>305</v>
      </c>
      <c r="B53" s="3" t="s">
        <v>122</v>
      </c>
      <c r="C53" s="3" t="s">
        <v>19</v>
      </c>
      <c r="D53" s="3" t="s">
        <v>20</v>
      </c>
      <c r="E53" s="3" t="s">
        <v>306</v>
      </c>
      <c r="F53" s="3" t="s">
        <v>307</v>
      </c>
      <c r="G53" s="3" t="s">
        <v>125</v>
      </c>
      <c r="H53" s="3"/>
      <c r="I53" s="3"/>
      <c r="J53" s="4" t="str">
        <f t="shared" si="0"/>
        <v>"Resch &amp; Frisch Service GmbH ",</v>
      </c>
      <c r="K53" s="4" t="str">
        <f t="shared" si="1"/>
        <v>"",</v>
      </c>
      <c r="L53" s="4" t="str">
        <f t="shared" si="2"/>
        <v>"",</v>
      </c>
      <c r="M53" s="4" t="str">
        <f t="shared" si="3"/>
        <v>"Schloßstraße 15",</v>
      </c>
      <c r="N53" s="4" t="str">
        <f t="shared" si="4"/>
        <v>"4600",</v>
      </c>
      <c r="O53" s="4" t="str">
        <f t="shared" si="5"/>
        <v>"Wels",</v>
      </c>
      <c r="P53" t="str">
        <f t="shared" si="6"/>
        <v>,"Resch &amp; Frisch Service GmbH "</v>
      </c>
      <c r="Q53" t="str">
        <f t="shared" si="7"/>
        <v>,"99027230"</v>
      </c>
      <c r="S53" s="7" t="str">
        <f t="shared" si="8"/>
        <v>UPDATE ORGANISATION SET NAME = ,"Resch &amp; Frisch Service GmbH " WHERE ORG_CODE = ,"99027230"</v>
      </c>
      <c r="T53" s="8" t="str">
        <f t="shared" si="9"/>
        <v>'Agent-99027230'</v>
      </c>
      <c r="U53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'Agent-99027230'</v>
      </c>
      <c r="Y53" s="8" t="str">
        <f t="shared" si="11"/>
        <v>UPDATE ESHOP_USER SET EMAIL = "",, PHONE = "", WHERE USERNAME = 'Agent-99027230'</v>
      </c>
      <c r="Z53" s="8" t="str">
        <f t="shared" si="12"/>
        <v>UPDATE ADDRESS SET LINE1 = "Schloßstraße 15", ,CITY = "Wels",, ZIPCODE = "4600", WHERE ID = (SELECT ADDRESS_ID FROM ORGANISATION_ADDRESS WHERE ORGANISATION_ID =,"99027230")</v>
      </c>
      <c r="AD53" s="8" t="str">
        <f t="shared" si="13"/>
        <v>DELETE FROM LOGIN WHERE USER_ID IN (select ID FROM ESHOP_USER WHERE USERNAME = 'Agent-99027230')</v>
      </c>
      <c r="AE53" s="8" t="str">
        <f t="shared" si="14"/>
        <v>DELETE FROM ORDER_HISTORY WHERE USER_ID IN (select ID FROM ESHOP_USER WHERE USERNAME = 'Agent-99027230')</v>
      </c>
    </row>
    <row r="54" spans="1:31" ht="15.45" customHeight="1" x14ac:dyDescent="0.3">
      <c r="A54" s="3" t="s">
        <v>308</v>
      </c>
      <c r="B54" s="3" t="s">
        <v>309</v>
      </c>
      <c r="C54" s="3" t="s">
        <v>44</v>
      </c>
      <c r="D54" s="3" t="s">
        <v>45</v>
      </c>
      <c r="E54" s="3" t="s">
        <v>310</v>
      </c>
      <c r="F54" s="3" t="s">
        <v>311</v>
      </c>
      <c r="G54" s="3" t="s">
        <v>312</v>
      </c>
      <c r="H54" s="3"/>
      <c r="I54" s="3"/>
      <c r="J54" s="4" t="str">
        <f t="shared" si="0"/>
        <v>"Altran Deutschland S.A.S. &amp; Co. KG Kreditorenabteilung",</v>
      </c>
      <c r="K54" s="4" t="str">
        <f t="shared" si="1"/>
        <v>"",</v>
      </c>
      <c r="L54" s="4" t="str">
        <f t="shared" si="2"/>
        <v>"",</v>
      </c>
      <c r="M54" s="4" t="str">
        <f t="shared" si="3"/>
        <v>"Heinrich-Heine-Straße 5",</v>
      </c>
      <c r="N54" s="4" t="str">
        <f t="shared" si="4"/>
        <v>"09557",</v>
      </c>
      <c r="O54" s="4" t="str">
        <f t="shared" si="5"/>
        <v>"Flöha",</v>
      </c>
      <c r="P54" t="str">
        <f t="shared" si="6"/>
        <v>,"Altran Deutschland S.A.S. &amp; Co. KG Kreditorenabteilung"</v>
      </c>
      <c r="Q54" t="str">
        <f t="shared" si="7"/>
        <v>,"99027410"</v>
      </c>
      <c r="S54" s="7" t="str">
        <f t="shared" si="8"/>
        <v>UPDATE ORGANISATION SET NAME = ,"Altran Deutschland S.A.S. &amp; Co. KG Kreditorenabteilung" WHERE ORG_CODE = ,"99027410"</v>
      </c>
      <c r="T54" s="8" t="str">
        <f t="shared" si="9"/>
        <v>'Agent-99027410'</v>
      </c>
      <c r="U54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'Agent-99027410'</v>
      </c>
      <c r="Y54" s="8" t="str">
        <f t="shared" si="11"/>
        <v>UPDATE ESHOP_USER SET EMAIL = "",, PHONE = "", WHERE USERNAME = 'Agent-99027410'</v>
      </c>
      <c r="Z54" s="8" t="str">
        <f t="shared" si="12"/>
        <v>UPDATE ADDRESS SET LINE1 = "Heinrich-Heine-Straße 5", ,CITY = "Flöha",, ZIPCODE = "09557", WHERE ID = (SELECT ADDRESS_ID FROM ORGANISATION_ADDRESS WHERE ORGANISATION_ID =,"99027410")</v>
      </c>
      <c r="AD54" s="8" t="str">
        <f t="shared" si="13"/>
        <v>DELETE FROM LOGIN WHERE USER_ID IN (select ID FROM ESHOP_USER WHERE USERNAME = 'Agent-99027410')</v>
      </c>
      <c r="AE54" s="8" t="str">
        <f t="shared" si="14"/>
        <v>DELETE FROM ORDER_HISTORY WHERE USER_ID IN (select ID FROM ESHOP_USER WHERE USERNAME = 'Agent-99027410')</v>
      </c>
    </row>
    <row r="55" spans="1:31" ht="15.45" customHeight="1" x14ac:dyDescent="0.3">
      <c r="A55" s="3" t="s">
        <v>313</v>
      </c>
      <c r="B55" s="3" t="s">
        <v>51</v>
      </c>
      <c r="C55" s="3" t="s">
        <v>19</v>
      </c>
      <c r="D55" s="3" t="s">
        <v>20</v>
      </c>
      <c r="E55" s="3" t="s">
        <v>314</v>
      </c>
      <c r="F55" s="3" t="s">
        <v>315</v>
      </c>
      <c r="G55" s="3" t="s">
        <v>316</v>
      </c>
      <c r="H55" s="3"/>
      <c r="I55" s="3"/>
      <c r="J55" s="4" t="str">
        <f t="shared" si="0"/>
        <v>"Autolackier GmbH ",</v>
      </c>
      <c r="K55" s="4" t="str">
        <f t="shared" si="1"/>
        <v>"",</v>
      </c>
      <c r="L55" s="4" t="str">
        <f t="shared" si="2"/>
        <v>"",</v>
      </c>
      <c r="M55" s="4" t="str">
        <f t="shared" si="3"/>
        <v>"Keisslergasse 30",</v>
      </c>
      <c r="N55" s="4" t="str">
        <f t="shared" si="4"/>
        <v>"1140",</v>
      </c>
      <c r="O55" s="4" t="str">
        <f t="shared" si="5"/>
        <v>"Wien",</v>
      </c>
      <c r="P55" t="str">
        <f t="shared" si="6"/>
        <v>,"Autolackier GmbH "</v>
      </c>
      <c r="Q55" t="str">
        <f t="shared" si="7"/>
        <v>,"99027610"</v>
      </c>
      <c r="S55" s="7" t="str">
        <f t="shared" si="8"/>
        <v>UPDATE ORGANISATION SET NAME = ,"Autolackier GmbH " WHERE ORG_CODE = ,"99027610"</v>
      </c>
      <c r="T55" s="8" t="str">
        <f t="shared" si="9"/>
        <v>'Agent-99027610'</v>
      </c>
      <c r="U55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'Agent-99027610'</v>
      </c>
      <c r="Y55" s="8" t="str">
        <f t="shared" si="11"/>
        <v>UPDATE ESHOP_USER SET EMAIL = "",, PHONE = "", WHERE USERNAME = 'Agent-99027610'</v>
      </c>
      <c r="Z55" s="8" t="str">
        <f t="shared" si="12"/>
        <v>UPDATE ADDRESS SET LINE1 = "Keisslergasse 30", ,CITY = "Wien",, ZIPCODE = "1140", WHERE ID = (SELECT ADDRESS_ID FROM ORGANISATION_ADDRESS WHERE ORGANISATION_ID =,"99027610")</v>
      </c>
      <c r="AD55" s="8" t="str">
        <f t="shared" si="13"/>
        <v>DELETE FROM LOGIN WHERE USER_ID IN (select ID FROM ESHOP_USER WHERE USERNAME = 'Agent-99027610')</v>
      </c>
      <c r="AE55" s="8" t="str">
        <f t="shared" si="14"/>
        <v>DELETE FROM ORDER_HISTORY WHERE USER_ID IN (select ID FROM ESHOP_USER WHERE USERNAME = 'Agent-99027610')</v>
      </c>
    </row>
    <row r="56" spans="1:31" ht="15.45" customHeight="1" x14ac:dyDescent="0.3">
      <c r="A56" s="3" t="s">
        <v>317</v>
      </c>
      <c r="B56" s="3" t="s">
        <v>318</v>
      </c>
      <c r="C56" s="3" t="s">
        <v>19</v>
      </c>
      <c r="D56" s="3" t="s">
        <v>20</v>
      </c>
      <c r="E56" s="3" t="s">
        <v>319</v>
      </c>
      <c r="F56" s="3" t="s">
        <v>320</v>
      </c>
      <c r="G56" s="3" t="s">
        <v>321</v>
      </c>
      <c r="H56" s="3" t="s">
        <v>322</v>
      </c>
      <c r="I56" s="3" t="s">
        <v>323</v>
      </c>
      <c r="J56" s="4" t="str">
        <f t="shared" si="0"/>
        <v>"Auto Engleder GmbH Kfz-Werkstätte",</v>
      </c>
      <c r="K56" s="4" t="str">
        <f t="shared" si="1"/>
        <v>"lager@auto-engleder.at",</v>
      </c>
      <c r="L56" s="4" t="str">
        <f t="shared" si="2"/>
        <v>"07286 71 74",</v>
      </c>
      <c r="M56" s="4" t="str">
        <f t="shared" si="3"/>
        <v>"Winkelweg 2",</v>
      </c>
      <c r="N56" s="4" t="str">
        <f t="shared" si="4"/>
        <v>"4134",</v>
      </c>
      <c r="O56" s="4" t="str">
        <f t="shared" si="5"/>
        <v>"Putzleinsdorf",</v>
      </c>
      <c r="P56" t="str">
        <f t="shared" si="6"/>
        <v>,"Auto Engleder GmbH Kfz-Werkstätte"</v>
      </c>
      <c r="Q56" t="str">
        <f t="shared" si="7"/>
        <v>,"99027622"</v>
      </c>
      <c r="S56" s="7" t="str">
        <f t="shared" si="8"/>
        <v>UPDATE ORGANISATION SET NAME = ,"Auto Engleder GmbH Kfz-Werkstätte" WHERE ORG_CODE = ,"99027622"</v>
      </c>
      <c r="T56" s="8" t="str">
        <f t="shared" si="9"/>
        <v>'Agent-99027622'</v>
      </c>
      <c r="U56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'Agent-99027622'</v>
      </c>
      <c r="Y56" s="8" t="str">
        <f t="shared" si="11"/>
        <v>UPDATE ESHOP_USER SET EMAIL = "lager@auto-engleder.at",, PHONE = "07286 71 74", WHERE USERNAME = 'Agent-99027622'</v>
      </c>
      <c r="Z56" s="8" t="str">
        <f t="shared" si="12"/>
        <v>UPDATE ADDRESS SET LINE1 = "Winkelweg 2", ,CITY = "Putzleinsdorf",, ZIPCODE = "4134", WHERE ID = (SELECT ADDRESS_ID FROM ORGANISATION_ADDRESS WHERE ORGANISATION_ID =,"99027622")</v>
      </c>
      <c r="AD56" s="8" t="str">
        <f t="shared" si="13"/>
        <v>DELETE FROM LOGIN WHERE USER_ID IN (select ID FROM ESHOP_USER WHERE USERNAME = 'Agent-99027622')</v>
      </c>
      <c r="AE56" s="8" t="str">
        <f t="shared" si="14"/>
        <v>DELETE FROM ORDER_HISTORY WHERE USER_ID IN (select ID FROM ESHOP_USER WHERE USERNAME = 'Agent-99027622')</v>
      </c>
    </row>
    <row r="57" spans="1:31" ht="15.45" customHeight="1" x14ac:dyDescent="0.3">
      <c r="A57" s="3" t="s">
        <v>324</v>
      </c>
      <c r="B57" s="3" t="s">
        <v>325</v>
      </c>
      <c r="C57" s="3" t="s">
        <v>19</v>
      </c>
      <c r="D57" s="3" t="s">
        <v>20</v>
      </c>
      <c r="E57" s="3" t="s">
        <v>326</v>
      </c>
      <c r="F57" s="3" t="s">
        <v>327</v>
      </c>
      <c r="G57" s="3" t="s">
        <v>328</v>
      </c>
      <c r="H57" s="3" t="s">
        <v>329</v>
      </c>
      <c r="I57" s="3" t="s">
        <v>330</v>
      </c>
      <c r="J57" s="4" t="str">
        <f t="shared" si="0"/>
        <v>"Auto Reiter GmbH KFZ Handel mit Werkstatt",</v>
      </c>
      <c r="K57" s="4" t="str">
        <f t="shared" si="1"/>
        <v>"office@auto-reiter.at",</v>
      </c>
      <c r="L57" s="4" t="str">
        <f t="shared" si="2"/>
        <v>"0357334035-0",</v>
      </c>
      <c r="M57" s="4" t="str">
        <f t="shared" si="3"/>
        <v>"Ankerweg 7",</v>
      </c>
      <c r="N57" s="4" t="str">
        <f t="shared" si="4"/>
        <v>"8753",</v>
      </c>
      <c r="O57" s="4" t="str">
        <f t="shared" si="5"/>
        <v>"Fohnsdorf",</v>
      </c>
      <c r="P57" t="str">
        <f t="shared" si="6"/>
        <v>,"Auto Reiter GmbH KFZ Handel mit Werkstatt"</v>
      </c>
      <c r="Q57" t="str">
        <f t="shared" si="7"/>
        <v>,"99028045"</v>
      </c>
      <c r="S57" s="7" t="str">
        <f t="shared" si="8"/>
        <v>UPDATE ORGANISATION SET NAME = ,"Auto Reiter GmbH KFZ Handel mit Werkstatt" WHERE ORG_CODE = ,"99028045"</v>
      </c>
      <c r="T57" s="8" t="str">
        <f t="shared" si="9"/>
        <v>'Agent-99028045'</v>
      </c>
      <c r="U57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'Agent-99028045'</v>
      </c>
      <c r="Y57" s="8" t="str">
        <f t="shared" si="11"/>
        <v>UPDATE ESHOP_USER SET EMAIL = "office@auto-reiter.at",, PHONE = "0357334035-0", WHERE USERNAME = 'Agent-99028045'</v>
      </c>
      <c r="Z57" s="8" t="str">
        <f t="shared" si="12"/>
        <v>UPDATE ADDRESS SET LINE1 = "Ankerweg 7", ,CITY = "Fohnsdorf",, ZIPCODE = "8753", WHERE ID = (SELECT ADDRESS_ID FROM ORGANISATION_ADDRESS WHERE ORGANISATION_ID =,"99028045")</v>
      </c>
      <c r="AD57" s="8" t="str">
        <f t="shared" si="13"/>
        <v>DELETE FROM LOGIN WHERE USER_ID IN (select ID FROM ESHOP_USER WHERE USERNAME = 'Agent-99028045')</v>
      </c>
      <c r="AE57" s="8" t="str">
        <f t="shared" si="14"/>
        <v>DELETE FROM ORDER_HISTORY WHERE USER_ID IN (select ID FROM ESHOP_USER WHERE USERNAME = 'Agent-99028045')</v>
      </c>
    </row>
    <row r="58" spans="1:31" ht="15.45" customHeight="1" x14ac:dyDescent="0.3">
      <c r="A58" s="3" t="s">
        <v>331</v>
      </c>
      <c r="B58" s="3" t="s">
        <v>332</v>
      </c>
      <c r="C58" s="3" t="s">
        <v>44</v>
      </c>
      <c r="D58" s="3" t="s">
        <v>45</v>
      </c>
      <c r="E58" s="3" t="s">
        <v>333</v>
      </c>
      <c r="F58" s="3" t="s">
        <v>334</v>
      </c>
      <c r="G58" s="3" t="s">
        <v>335</v>
      </c>
      <c r="H58" s="3" t="s">
        <v>336</v>
      </c>
      <c r="I58" s="3" t="s">
        <v>337</v>
      </c>
      <c r="J58" s="4" t="str">
        <f t="shared" si="0"/>
        <v>"Trost Auto Service Technik SE ",</v>
      </c>
      <c r="K58" s="4" t="str">
        <f t="shared" si="1"/>
        <v>"info@trost.com",</v>
      </c>
      <c r="L58" s="4" t="str">
        <f t="shared" si="2"/>
        <v>"00490541 9989-0",</v>
      </c>
      <c r="M58" s="4" t="str">
        <f t="shared" si="3"/>
        <v>"Albert Einstein Straße 2",</v>
      </c>
      <c r="N58" s="4" t="str">
        <f t="shared" si="4"/>
        <v>"76829",</v>
      </c>
      <c r="O58" s="4" t="str">
        <f t="shared" si="5"/>
        <v>"Landau",</v>
      </c>
      <c r="P58" t="str">
        <f t="shared" si="6"/>
        <v>,"Trost Auto Service Technik SE "</v>
      </c>
      <c r="Q58" t="str">
        <f t="shared" si="7"/>
        <v>,"99028262"</v>
      </c>
      <c r="S58" s="7" t="str">
        <f t="shared" si="8"/>
        <v>UPDATE ORGANISATION SET NAME = ,"Trost Auto Service Technik SE " WHERE ORG_CODE = ,"99028262"</v>
      </c>
      <c r="T58" s="8" t="str">
        <f t="shared" si="9"/>
        <v>'Agent-99028262'</v>
      </c>
      <c r="U58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'Agent-99028262'</v>
      </c>
      <c r="Y58" s="8" t="str">
        <f t="shared" si="11"/>
        <v>UPDATE ESHOP_USER SET EMAIL = "info@trost.com",, PHONE = "00490541 9989-0", WHERE USERNAME = 'Agent-99028262'</v>
      </c>
      <c r="Z58" s="8" t="str">
        <f t="shared" si="12"/>
        <v>UPDATE ADDRESS SET LINE1 = "Albert Einstein Straße 2", ,CITY = "Landau",, ZIPCODE = "76829", WHERE ID = (SELECT ADDRESS_ID FROM ORGANISATION_ADDRESS WHERE ORGANISATION_ID =,"99028262")</v>
      </c>
      <c r="AD58" s="8" t="str">
        <f t="shared" si="13"/>
        <v>DELETE FROM LOGIN WHERE USER_ID IN (select ID FROM ESHOP_USER WHERE USERNAME = 'Agent-99028262')</v>
      </c>
      <c r="AE58" s="8" t="str">
        <f t="shared" si="14"/>
        <v>DELETE FROM ORDER_HISTORY WHERE USER_ID IN (select ID FROM ESHOP_USER WHERE USERNAME = 'Agent-99028262')</v>
      </c>
    </row>
    <row r="59" spans="1:31" ht="15.45" customHeight="1" x14ac:dyDescent="0.3">
      <c r="A59" s="3" t="s">
        <v>338</v>
      </c>
      <c r="B59" s="3" t="s">
        <v>211</v>
      </c>
      <c r="C59" s="3" t="s">
        <v>19</v>
      </c>
      <c r="D59" s="3" t="s">
        <v>20</v>
      </c>
      <c r="E59" s="3" t="s">
        <v>339</v>
      </c>
      <c r="F59" s="3" t="s">
        <v>340</v>
      </c>
      <c r="G59" s="3" t="s">
        <v>341</v>
      </c>
      <c r="H59" s="3" t="s">
        <v>342</v>
      </c>
      <c r="I59" s="3"/>
      <c r="J59" s="4" t="str">
        <f t="shared" si="0"/>
        <v>"Walserwerkstatt Düringer GmbH ",</v>
      </c>
      <c r="K59" s="4" t="str">
        <f t="shared" si="1"/>
        <v>"inbox1a8c0536@mg.meinbusiness.biz",</v>
      </c>
      <c r="L59" s="4" t="str">
        <f t="shared" si="2"/>
        <v>"",</v>
      </c>
      <c r="M59" s="4" t="str">
        <f t="shared" si="3"/>
        <v>"Mühlweg 8",</v>
      </c>
      <c r="N59" s="4" t="str">
        <f t="shared" si="4"/>
        <v>"6992",</v>
      </c>
      <c r="O59" s="4" t="str">
        <f t="shared" si="5"/>
        <v>"Hirschegg",</v>
      </c>
      <c r="P59" t="str">
        <f t="shared" si="6"/>
        <v>,"Walserwerkstatt Düringer GmbH "</v>
      </c>
      <c r="Q59" t="str">
        <f t="shared" si="7"/>
        <v>,"99028900"</v>
      </c>
      <c r="S59" s="7" t="str">
        <f t="shared" si="8"/>
        <v>UPDATE ORGANISATION SET NAME = ,"Walserwerkstatt Düringer GmbH " WHERE ORG_CODE = ,"99028900"</v>
      </c>
      <c r="T59" s="8" t="str">
        <f t="shared" si="9"/>
        <v>'Agent-99028900'</v>
      </c>
      <c r="U59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'Agent-99028900'</v>
      </c>
      <c r="Y59" s="8" t="str">
        <f t="shared" si="11"/>
        <v>UPDATE ESHOP_USER SET EMAIL = "inbox1a8c0536@mg.meinbusiness.biz",, PHONE = "", WHERE USERNAME = 'Agent-99028900'</v>
      </c>
      <c r="Z59" s="8" t="str">
        <f t="shared" si="12"/>
        <v>UPDATE ADDRESS SET LINE1 = "Mühlweg 8", ,CITY = "Hirschegg",, ZIPCODE = "6992", WHERE ID = (SELECT ADDRESS_ID FROM ORGANISATION_ADDRESS WHERE ORGANISATION_ID =,"99028900")</v>
      </c>
      <c r="AD59" s="8" t="str">
        <f t="shared" si="13"/>
        <v>DELETE FROM LOGIN WHERE USER_ID IN (select ID FROM ESHOP_USER WHERE USERNAME = 'Agent-99028900')</v>
      </c>
      <c r="AE59" s="8" t="str">
        <f t="shared" si="14"/>
        <v>DELETE FROM ORDER_HISTORY WHERE USER_ID IN (select ID FROM ESHOP_USER WHERE USERNAME = 'Agent-99028900')</v>
      </c>
    </row>
    <row r="60" spans="1:31" ht="15.45" customHeight="1" x14ac:dyDescent="0.3">
      <c r="A60" s="3" t="s">
        <v>343</v>
      </c>
      <c r="B60" s="3" t="s">
        <v>344</v>
      </c>
      <c r="C60" s="3" t="s">
        <v>19</v>
      </c>
      <c r="D60" s="3" t="s">
        <v>20</v>
      </c>
      <c r="E60" s="3" t="s">
        <v>345</v>
      </c>
      <c r="F60" s="3" t="s">
        <v>346</v>
      </c>
      <c r="G60" s="3" t="s">
        <v>347</v>
      </c>
      <c r="H60" s="3" t="s">
        <v>348</v>
      </c>
      <c r="I60" s="3" t="s">
        <v>349</v>
      </c>
      <c r="J60" s="4" t="str">
        <f t="shared" si="0"/>
        <v>"Karl Wintersperger ",</v>
      </c>
      <c r="K60" s="4" t="str">
        <f t="shared" si="1"/>
        <v>"office@kfzwintersperger.at",</v>
      </c>
      <c r="L60" s="4" t="str">
        <f t="shared" si="2"/>
        <v>"02254 72 568",</v>
      </c>
      <c r="M60" s="4" t="str">
        <f t="shared" si="3"/>
        <v>"Wr. Neustädterstraße 45",</v>
      </c>
      <c r="N60" s="4" t="str">
        <f t="shared" si="4"/>
        <v>"2486",</v>
      </c>
      <c r="O60" s="4" t="str">
        <f t="shared" si="5"/>
        <v>"Ebreichsdorf",</v>
      </c>
      <c r="P60" t="str">
        <f t="shared" si="6"/>
        <v>,"Karl Wintersperger "</v>
      </c>
      <c r="Q60" t="str">
        <f t="shared" si="7"/>
        <v>,"99030212"</v>
      </c>
      <c r="S60" s="7" t="str">
        <f t="shared" si="8"/>
        <v>UPDATE ORGANISATION SET NAME = ,"Karl Wintersperger " WHERE ORG_CODE = ,"99030212"</v>
      </c>
      <c r="T60" s="8" t="str">
        <f t="shared" si="9"/>
        <v>'Agent-99030212'</v>
      </c>
      <c r="U60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'Agent-99030212'</v>
      </c>
      <c r="Y60" s="8" t="str">
        <f t="shared" si="11"/>
        <v>UPDATE ESHOP_USER SET EMAIL = "office@kfzwintersperger.at",, PHONE = "02254 72 568", WHERE USERNAME = 'Agent-99030212'</v>
      </c>
      <c r="Z60" s="8" t="str">
        <f t="shared" si="12"/>
        <v>UPDATE ADDRESS SET LINE1 = "Wr. Neustädterstraße 45", ,CITY = "Ebreichsdorf",, ZIPCODE = "2486", WHERE ID = (SELECT ADDRESS_ID FROM ORGANISATION_ADDRESS WHERE ORGANISATION_ID =,"99030212")</v>
      </c>
      <c r="AD60" s="8" t="str">
        <f t="shared" si="13"/>
        <v>DELETE FROM LOGIN WHERE USER_ID IN (select ID FROM ESHOP_USER WHERE USERNAME = 'Agent-99030212')</v>
      </c>
      <c r="AE60" s="8" t="str">
        <f t="shared" si="14"/>
        <v>DELETE FROM ORDER_HISTORY WHERE USER_ID IN (select ID FROM ESHOP_USER WHERE USERNAME = 'Agent-99030212')</v>
      </c>
    </row>
    <row r="61" spans="1:31" ht="15.45" customHeight="1" x14ac:dyDescent="0.3">
      <c r="A61" s="3" t="s">
        <v>350</v>
      </c>
      <c r="B61" s="3" t="s">
        <v>351</v>
      </c>
      <c r="C61" s="3" t="s">
        <v>19</v>
      </c>
      <c r="D61" s="3" t="s">
        <v>20</v>
      </c>
      <c r="E61" s="3" t="s">
        <v>352</v>
      </c>
      <c r="F61" s="3" t="s">
        <v>353</v>
      </c>
      <c r="G61" s="3" t="s">
        <v>354</v>
      </c>
      <c r="H61" s="3"/>
      <c r="I61" s="3"/>
      <c r="J61" s="4" t="str">
        <f t="shared" si="0"/>
        <v>"CTC Car Technology Center Lackner Stark OG",</v>
      </c>
      <c r="K61" s="4" t="str">
        <f t="shared" si="1"/>
        <v>"",</v>
      </c>
      <c r="L61" s="4" t="str">
        <f t="shared" si="2"/>
        <v>"",</v>
      </c>
      <c r="M61" s="4" t="str">
        <f t="shared" si="3"/>
        <v>"Ziehrerstraße 68a",</v>
      </c>
      <c r="N61" s="4" t="str">
        <f t="shared" si="4"/>
        <v>"8041",</v>
      </c>
      <c r="O61" s="4" t="str">
        <f t="shared" si="5"/>
        <v>"Graz-Liebenau",</v>
      </c>
      <c r="P61" t="str">
        <f t="shared" si="6"/>
        <v>,"CTC Car Technology Center Lackner Stark OG"</v>
      </c>
      <c r="Q61" t="str">
        <f t="shared" si="7"/>
        <v>,"99030645"</v>
      </c>
      <c r="S61" s="7" t="str">
        <f t="shared" si="8"/>
        <v>UPDATE ORGANISATION SET NAME = ,"CTC Car Technology Center Lackner Stark OG" WHERE ORG_CODE = ,"99030645"</v>
      </c>
      <c r="T61" s="8" t="str">
        <f t="shared" si="9"/>
        <v>'Agent-99030645'</v>
      </c>
      <c r="U61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'Agent-99030645'</v>
      </c>
      <c r="Y61" s="8" t="str">
        <f t="shared" si="11"/>
        <v>UPDATE ESHOP_USER SET EMAIL = "",, PHONE = "", WHERE USERNAME = 'Agent-99030645'</v>
      </c>
      <c r="Z61" s="8" t="str">
        <f t="shared" si="12"/>
        <v>UPDATE ADDRESS SET LINE1 = "Ziehrerstraße 68a", ,CITY = "Graz-Liebenau",, ZIPCODE = "8041", WHERE ID = (SELECT ADDRESS_ID FROM ORGANISATION_ADDRESS WHERE ORGANISATION_ID =,"99030645")</v>
      </c>
      <c r="AD61" s="8" t="str">
        <f t="shared" si="13"/>
        <v>DELETE FROM LOGIN WHERE USER_ID IN (select ID FROM ESHOP_USER WHERE USERNAME = 'Agent-99030645')</v>
      </c>
      <c r="AE61" s="8" t="str">
        <f t="shared" si="14"/>
        <v>DELETE FROM ORDER_HISTORY WHERE USER_ID IN (select ID FROM ESHOP_USER WHERE USERNAME = 'Agent-99030645')</v>
      </c>
    </row>
    <row r="62" spans="1:31" ht="15.45" customHeight="1" x14ac:dyDescent="0.3">
      <c r="A62" s="3" t="s">
        <v>355</v>
      </c>
      <c r="B62" s="3" t="s">
        <v>51</v>
      </c>
      <c r="C62" s="3" t="s">
        <v>19</v>
      </c>
      <c r="D62" s="3" t="s">
        <v>20</v>
      </c>
      <c r="E62" s="3" t="s">
        <v>356</v>
      </c>
      <c r="F62" s="3" t="s">
        <v>357</v>
      </c>
      <c r="G62" s="3" t="s">
        <v>358</v>
      </c>
      <c r="H62" s="3" t="s">
        <v>68</v>
      </c>
      <c r="I62" s="3"/>
      <c r="J62" s="4" t="str">
        <f t="shared" si="0"/>
        <v>"A.T.U. Filiale Nr. 243",</v>
      </c>
      <c r="K62" s="4" t="str">
        <f t="shared" si="1"/>
        <v>"rechnungseingang@at.atu.eu",</v>
      </c>
      <c r="L62" s="4" t="str">
        <f t="shared" si="2"/>
        <v>"",</v>
      </c>
      <c r="M62" s="4" t="str">
        <f t="shared" si="3"/>
        <v>"Zwerchäckerweg 10",</v>
      </c>
      <c r="N62" s="4" t="str">
        <f t="shared" si="4"/>
        <v>"1220",</v>
      </c>
      <c r="O62" s="4" t="str">
        <f t="shared" si="5"/>
        <v>"Wien",</v>
      </c>
      <c r="P62" t="str">
        <f t="shared" si="6"/>
        <v>,"A.T.U. Filiale Nr. 243"</v>
      </c>
      <c r="Q62" t="str">
        <f t="shared" si="7"/>
        <v>,"99031730"</v>
      </c>
      <c r="S62" s="7" t="str">
        <f t="shared" si="8"/>
        <v>UPDATE ORGANISATION SET NAME = ,"A.T.U. Filiale Nr. 243" WHERE ORG_CODE = ,"99031730"</v>
      </c>
      <c r="T62" s="8" t="str">
        <f t="shared" si="9"/>
        <v>'Agent-99031730'</v>
      </c>
      <c r="U62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'Agent-99031730'</v>
      </c>
      <c r="Y62" s="8" t="str">
        <f t="shared" si="11"/>
        <v>UPDATE ESHOP_USER SET EMAIL = "rechnungseingang@at.atu.eu",, PHONE = "", WHERE USERNAME = 'Agent-99031730'</v>
      </c>
      <c r="Z62" s="8" t="str">
        <f t="shared" si="12"/>
        <v>UPDATE ADDRESS SET LINE1 = "Zwerchäckerweg 10", ,CITY = "Wien",, ZIPCODE = "1220", WHERE ID = (SELECT ADDRESS_ID FROM ORGANISATION_ADDRESS WHERE ORGANISATION_ID =,"99031730")</v>
      </c>
      <c r="AD62" s="8" t="str">
        <f t="shared" si="13"/>
        <v>DELETE FROM LOGIN WHERE USER_ID IN (select ID FROM ESHOP_USER WHERE USERNAME = 'Agent-99031730')</v>
      </c>
      <c r="AE62" s="8" t="str">
        <f t="shared" si="14"/>
        <v>DELETE FROM ORDER_HISTORY WHERE USER_ID IN (select ID FROM ESHOP_USER WHERE USERNAME = 'Agent-99031730')</v>
      </c>
    </row>
    <row r="63" spans="1:31" ht="15.45" customHeight="1" x14ac:dyDescent="0.3">
      <c r="A63" s="3" t="s">
        <v>359</v>
      </c>
      <c r="B63" s="3" t="s">
        <v>360</v>
      </c>
      <c r="C63" s="3" t="s">
        <v>19</v>
      </c>
      <c r="D63" s="3" t="s">
        <v>20</v>
      </c>
      <c r="E63" s="3" t="s">
        <v>361</v>
      </c>
      <c r="F63" s="3" t="s">
        <v>362</v>
      </c>
      <c r="G63" s="3" t="s">
        <v>363</v>
      </c>
      <c r="H63" s="3" t="s">
        <v>364</v>
      </c>
      <c r="I63" s="3" t="s">
        <v>365</v>
      </c>
      <c r="J63" s="4" t="str">
        <f t="shared" si="0"/>
        <v>"Helmut Straberger ",</v>
      </c>
      <c r="K63" s="4" t="str">
        <f t="shared" si="1"/>
        <v>"austria@hella-gutmann.com",</v>
      </c>
      <c r="L63" s="4" t="str">
        <f t="shared" si="2"/>
        <v>"0724620268",</v>
      </c>
      <c r="M63" s="4" t="str">
        <f t="shared" si="3"/>
        <v>"Ligusterstrasse 12",</v>
      </c>
      <c r="N63" s="4" t="str">
        <f t="shared" si="4"/>
        <v>"4623",</v>
      </c>
      <c r="O63" s="4" t="str">
        <f t="shared" si="5"/>
        <v>"Gunskirchen",</v>
      </c>
      <c r="P63" t="str">
        <f t="shared" si="6"/>
        <v>,"Helmut Straberger "</v>
      </c>
      <c r="Q63" t="str">
        <f t="shared" si="7"/>
        <v>,"99032800"</v>
      </c>
      <c r="S63" s="7" t="str">
        <f t="shared" si="8"/>
        <v>UPDATE ORGANISATION SET NAME = ,"Helmut Straberger " WHERE ORG_CODE = ,"99032800"</v>
      </c>
      <c r="T63" s="8" t="str">
        <f t="shared" si="9"/>
        <v>'Agent-99032800'</v>
      </c>
      <c r="U63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'Agent-99032800'</v>
      </c>
      <c r="Y63" s="8" t="str">
        <f t="shared" si="11"/>
        <v>UPDATE ESHOP_USER SET EMAIL = "austria@hella-gutmann.com",, PHONE = "0724620268", WHERE USERNAME = 'Agent-99032800'</v>
      </c>
      <c r="Z63" s="8" t="str">
        <f t="shared" si="12"/>
        <v>UPDATE ADDRESS SET LINE1 = "Ligusterstrasse 12", ,CITY = "Gunskirchen",, ZIPCODE = "4623", WHERE ID = (SELECT ADDRESS_ID FROM ORGANISATION_ADDRESS WHERE ORGANISATION_ID =,"99032800")</v>
      </c>
      <c r="AD63" s="8" t="str">
        <f t="shared" si="13"/>
        <v>DELETE FROM LOGIN WHERE USER_ID IN (select ID FROM ESHOP_USER WHERE USERNAME = 'Agent-99032800')</v>
      </c>
      <c r="AE63" s="8" t="str">
        <f t="shared" si="14"/>
        <v>DELETE FROM ORDER_HISTORY WHERE USER_ID IN (select ID FROM ESHOP_USER WHERE USERNAME = 'Agent-99032800')</v>
      </c>
    </row>
    <row r="64" spans="1:31" ht="15.45" customHeight="1" x14ac:dyDescent="0.3">
      <c r="A64" s="3" t="s">
        <v>366</v>
      </c>
      <c r="B64" s="3" t="s">
        <v>367</v>
      </c>
      <c r="C64" s="3" t="s">
        <v>19</v>
      </c>
      <c r="D64" s="3" t="s">
        <v>20</v>
      </c>
      <c r="E64" s="3" t="s">
        <v>93</v>
      </c>
      <c r="F64" s="3" t="s">
        <v>368</v>
      </c>
      <c r="G64" s="3" t="s">
        <v>369</v>
      </c>
      <c r="H64" s="3" t="s">
        <v>96</v>
      </c>
      <c r="I64" s="3"/>
      <c r="J64" s="4" t="str">
        <f t="shared" si="0"/>
        <v>"ÖAMTC - Wien ",</v>
      </c>
      <c r="K64" s="4" t="str">
        <f t="shared" si="1"/>
        <v>"poststelle@oeamtc.at",</v>
      </c>
      <c r="L64" s="4" t="str">
        <f t="shared" si="2"/>
        <v>"",</v>
      </c>
      <c r="M64" s="4" t="str">
        <f t="shared" si="3"/>
        <v>"Aspersdorfer Straße 17",</v>
      </c>
      <c r="N64" s="4" t="str">
        <f t="shared" si="4"/>
        <v>"2020",</v>
      </c>
      <c r="O64" s="4" t="str">
        <f t="shared" si="5"/>
        <v>"Hollabrunn",</v>
      </c>
      <c r="P64" t="str">
        <f t="shared" si="6"/>
        <v>,"ÖAMTC - Wien "</v>
      </c>
      <c r="Q64" t="str">
        <f t="shared" si="7"/>
        <v>,"99033249"</v>
      </c>
      <c r="S64" s="7" t="str">
        <f t="shared" si="8"/>
        <v>UPDATE ORGANISATION SET NAME = ,"ÖAMTC - Wien " WHERE ORG_CODE = ,"99033249"</v>
      </c>
      <c r="T64" s="8" t="str">
        <f t="shared" si="9"/>
        <v>'Agent-99033249'</v>
      </c>
      <c r="U64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'Agent-99033249'</v>
      </c>
      <c r="Y64" s="8" t="str">
        <f t="shared" si="11"/>
        <v>UPDATE ESHOP_USER SET EMAIL = "poststelle@oeamtc.at",, PHONE = "", WHERE USERNAME = 'Agent-99033249'</v>
      </c>
      <c r="Z64" s="8" t="str">
        <f t="shared" si="12"/>
        <v>UPDATE ADDRESS SET LINE1 = "Aspersdorfer Straße 17", ,CITY = "Hollabrunn",, ZIPCODE = "2020", WHERE ID = (SELECT ADDRESS_ID FROM ORGANISATION_ADDRESS WHERE ORGANISATION_ID =,"99033249")</v>
      </c>
      <c r="AD64" s="8" t="str">
        <f t="shared" si="13"/>
        <v>DELETE FROM LOGIN WHERE USER_ID IN (select ID FROM ESHOP_USER WHERE USERNAME = 'Agent-99033249')</v>
      </c>
      <c r="AE64" s="8" t="str">
        <f t="shared" si="14"/>
        <v>DELETE FROM ORDER_HISTORY WHERE USER_ID IN (select ID FROM ESHOP_USER WHERE USERNAME = 'Agent-99033249')</v>
      </c>
    </row>
    <row r="65" spans="1:31" ht="15.45" customHeight="1" x14ac:dyDescent="0.3">
      <c r="A65" s="3" t="s">
        <v>370</v>
      </c>
      <c r="B65" s="3" t="s">
        <v>371</v>
      </c>
      <c r="C65" s="3" t="s">
        <v>19</v>
      </c>
      <c r="D65" s="3" t="s">
        <v>20</v>
      </c>
      <c r="E65" s="3" t="s">
        <v>93</v>
      </c>
      <c r="F65" s="3" t="s">
        <v>372</v>
      </c>
      <c r="G65" s="3" t="s">
        <v>373</v>
      </c>
      <c r="H65" s="3" t="s">
        <v>96</v>
      </c>
      <c r="I65" s="3"/>
      <c r="J65" s="4" t="str">
        <f t="shared" si="0"/>
        <v>"ÖAMTC - Wien ",</v>
      </c>
      <c r="K65" s="4" t="str">
        <f t="shared" si="1"/>
        <v>"poststelle@oeamtc.at",</v>
      </c>
      <c r="L65" s="4" t="str">
        <f t="shared" si="2"/>
        <v>"",</v>
      </c>
      <c r="M65" s="4" t="str">
        <f t="shared" si="3"/>
        <v>"Industrieparkstraße 11",</v>
      </c>
      <c r="N65" s="4" t="str">
        <f t="shared" si="4"/>
        <v>"2130",</v>
      </c>
      <c r="O65" s="4" t="str">
        <f t="shared" si="5"/>
        <v>"Mistelbach",</v>
      </c>
      <c r="P65" t="str">
        <f t="shared" si="6"/>
        <v>,"ÖAMTC - Wien "</v>
      </c>
      <c r="Q65" t="str">
        <f t="shared" si="7"/>
        <v>,"99033250"</v>
      </c>
      <c r="S65" s="7" t="str">
        <f t="shared" si="8"/>
        <v>UPDATE ORGANISATION SET NAME = ,"ÖAMTC - Wien " WHERE ORG_CODE = ,"99033250"</v>
      </c>
      <c r="T65" s="8" t="str">
        <f t="shared" si="9"/>
        <v>'Agent-99033250'</v>
      </c>
      <c r="U65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'Agent-99033250'</v>
      </c>
      <c r="Y65" s="8" t="str">
        <f t="shared" si="11"/>
        <v>UPDATE ESHOP_USER SET EMAIL = "poststelle@oeamtc.at",, PHONE = "", WHERE USERNAME = 'Agent-99033250'</v>
      </c>
      <c r="Z65" s="8" t="str">
        <f t="shared" si="12"/>
        <v>UPDATE ADDRESS SET LINE1 = "Industrieparkstraße 11", ,CITY = "Mistelbach",, ZIPCODE = "2130", WHERE ID = (SELECT ADDRESS_ID FROM ORGANISATION_ADDRESS WHERE ORGANISATION_ID =,"99033250")</v>
      </c>
      <c r="AD65" s="8" t="str">
        <f t="shared" si="13"/>
        <v>DELETE FROM LOGIN WHERE USER_ID IN (select ID FROM ESHOP_USER WHERE USERNAME = 'Agent-99033250')</v>
      </c>
      <c r="AE65" s="8" t="str">
        <f t="shared" si="14"/>
        <v>DELETE FROM ORDER_HISTORY WHERE USER_ID IN (select ID FROM ESHOP_USER WHERE USERNAME = 'Agent-99033250')</v>
      </c>
    </row>
    <row r="66" spans="1:31" ht="15.45" customHeight="1" x14ac:dyDescent="0.3">
      <c r="A66" s="3" t="s">
        <v>374</v>
      </c>
      <c r="B66" s="3" t="s">
        <v>375</v>
      </c>
      <c r="C66" s="3" t="s">
        <v>19</v>
      </c>
      <c r="D66" s="3" t="s">
        <v>20</v>
      </c>
      <c r="E66" s="3" t="s">
        <v>93</v>
      </c>
      <c r="F66" s="3" t="s">
        <v>376</v>
      </c>
      <c r="G66" s="3" t="s">
        <v>377</v>
      </c>
      <c r="H66" s="3" t="s">
        <v>96</v>
      </c>
      <c r="I66" s="3"/>
      <c r="J66" s="4" t="str">
        <f t="shared" si="0"/>
        <v>"ÖAMTC - Wien ",</v>
      </c>
      <c r="K66" s="4" t="str">
        <f t="shared" si="1"/>
        <v>"poststelle@oeamtc.at",</v>
      </c>
      <c r="L66" s="4" t="str">
        <f t="shared" si="2"/>
        <v>"",</v>
      </c>
      <c r="M66" s="4" t="str">
        <f t="shared" si="3"/>
        <v>"Haidlisse 8",</v>
      </c>
      <c r="N66" s="4" t="str">
        <f t="shared" si="4"/>
        <v>"2230",</v>
      </c>
      <c r="O66" s="4" t="str">
        <f t="shared" si="5"/>
        <v>"Gänserndorf",</v>
      </c>
      <c r="P66" t="str">
        <f t="shared" si="6"/>
        <v>,"ÖAMTC - Wien "</v>
      </c>
      <c r="Q66" t="str">
        <f t="shared" si="7"/>
        <v>,"99033251"</v>
      </c>
      <c r="S66" s="7" t="str">
        <f t="shared" si="8"/>
        <v>UPDATE ORGANISATION SET NAME = ,"ÖAMTC - Wien " WHERE ORG_CODE = ,"99033251"</v>
      </c>
      <c r="T66" s="8" t="str">
        <f t="shared" si="9"/>
        <v>'Agent-99033251'</v>
      </c>
      <c r="U66" s="8" t="str">
        <f t="shared" si="10"/>
        <v>INSERT INTO LOGIN (PASSWORD, USER_ID, IS_USER_ACTIVE, hash_type, LAST_ON_BEHALF_OF_DATE, FIRST_LOGIN_DATE, PASSWORD_HASH, PASSWORD_SALT) SELECT 'FdcFONWLNYYKY', ID , 1, 'BLCK_VAR', '', '', '', '' FROM ESHOP_USER WHERE USERNAME = 'Agent-99033251'</v>
      </c>
      <c r="Y66" s="8" t="str">
        <f t="shared" si="11"/>
        <v>UPDATE ESHOP_USER SET EMAIL = "poststelle@oeamtc.at",, PHONE = "", WHERE USERNAME = 'Agent-99033251'</v>
      </c>
      <c r="Z66" s="8" t="str">
        <f t="shared" si="12"/>
        <v>UPDATE ADDRESS SET LINE1 = "Haidlisse 8", ,CITY = "Gänserndorf",, ZIPCODE = "2230", WHERE ID = (SELECT ADDRESS_ID FROM ORGANISATION_ADDRESS WHERE ORGANISATION_ID =,"99033251")</v>
      </c>
      <c r="AD66" s="8" t="str">
        <f t="shared" si="13"/>
        <v>DELETE FROM LOGIN WHERE USER_ID IN (select ID FROM ESHOP_USER WHERE USERNAME = 'Agent-99033251')</v>
      </c>
      <c r="AE66" s="8" t="str">
        <f t="shared" si="14"/>
        <v>DELETE FROM ORDER_HISTORY WHERE USER_ID IN (select ID FROM ESHOP_USER WHERE USERNAME = 'Agent-99033251')</v>
      </c>
    </row>
    <row r="67" spans="1:31" ht="15.45" customHeight="1" x14ac:dyDescent="0.3">
      <c r="A67" s="3" t="s">
        <v>378</v>
      </c>
      <c r="B67" s="3" t="s">
        <v>379</v>
      </c>
      <c r="C67" s="3" t="s">
        <v>19</v>
      </c>
      <c r="D67" s="3" t="s">
        <v>20</v>
      </c>
      <c r="E67" s="3" t="s">
        <v>93</v>
      </c>
      <c r="F67" s="3" t="s">
        <v>380</v>
      </c>
      <c r="G67" s="3" t="s">
        <v>381</v>
      </c>
      <c r="H67" s="3" t="s">
        <v>96</v>
      </c>
      <c r="I67" s="3"/>
      <c r="J67" s="4" t="str">
        <f t="shared" ref="J67:J130" si="15">CONCATENATE(CHAR(34),E67,CHAR(34),",")</f>
        <v>"ÖAMTC - Wien ",</v>
      </c>
      <c r="K67" s="4" t="str">
        <f t="shared" ref="K67:K130" si="16">CONCATENATE(CHAR(34), H67,CHAR(34),",")</f>
        <v>"poststelle@oeamtc.at",</v>
      </c>
      <c r="L67" s="4" t="str">
        <f t="shared" ref="L67:L130" si="17">CONCATENATE(CHAR(34),I67,CHAR(34),",")</f>
        <v>"",</v>
      </c>
      <c r="M67" s="4" t="str">
        <f t="shared" ref="M67:M130" si="18">CONCATENATE(CHAR(34), F67, CHAR(34), ",")</f>
        <v>"Eco - Plus - Park 1",</v>
      </c>
      <c r="N67" s="4" t="str">
        <f t="shared" ref="N67:N130" si="19">CONCATENATE(CHAR(34), G67,CHAR(34),",")</f>
        <v>"2460",</v>
      </c>
      <c r="O67" s="4" t="str">
        <f t="shared" ref="O67:O130" si="20">CONCATENATE(CHAR(34), B67, CHAR(34),",")</f>
        <v>"Bruck/Leitha",</v>
      </c>
      <c r="P67" t="str">
        <f t="shared" ref="P67:P130" si="21">CONCATENATE(",",CHAR(34),E67,CHAR(34))</f>
        <v>,"ÖAMTC - Wien "</v>
      </c>
      <c r="Q67" t="str">
        <f t="shared" ref="Q67:Q130" si="22">CONCATENATE(",",CHAR(34),A67,CHAR(34))</f>
        <v>,"99033252"</v>
      </c>
      <c r="S67" s="7" t="str">
        <f t="shared" ref="S67:S130" si="23">CONCATENATE("UPDATE ORGANISATION SET NAME = ", P67, " WHERE ORG_CODE = ",Q67)</f>
        <v>UPDATE ORGANISATION SET NAME = ,"ÖAMTC - Wien " WHERE ORG_CODE = ,"99033252"</v>
      </c>
      <c r="T67" s="8" t="str">
        <f t="shared" ref="T67:T130" si="24">CONCATENATE("'Agent-",A67, "'")</f>
        <v>'Agent-99033252'</v>
      </c>
      <c r="U67" s="8" t="str">
        <f t="shared" ref="U67:U130" si="25">CONCATENATE("INSERT INTO LOGIN (PASSWORD, USER_ID, IS_USER_ACTIVE, hash_type, LAST_ON_BEHALF_OF_DATE, FIRST_LOGIN_DATE, PASSWORD_HASH, PASSWORD_SALT) SELECT 'FdcFONWLNYYKY', ID , 1, 'BLCK_VAR', '', '', '', '' FROM ESHOP_USER WHERE USERNAME = ",T67)</f>
        <v>INSERT INTO LOGIN (PASSWORD, USER_ID, IS_USER_ACTIVE, hash_type, LAST_ON_BEHALF_OF_DATE, FIRST_LOGIN_DATE, PASSWORD_HASH, PASSWORD_SALT) SELECT 'FdcFONWLNYYKY', ID , 1, 'BLCK_VAR', '', '', '', '' FROM ESHOP_USER WHERE USERNAME = 'Agent-99033252'</v>
      </c>
      <c r="Y67" s="8" t="str">
        <f t="shared" ref="Y67:Y130" si="26" xml:space="preserve"> CONCATENATE("UPDATE ESHOP_USER SET EMAIL = ",K67,", PHONE = ",L67," WHERE USERNAME = ",T67)</f>
        <v>UPDATE ESHOP_USER SET EMAIL = "poststelle@oeamtc.at",, PHONE = "", WHERE USERNAME = 'Agent-99033252'</v>
      </c>
      <c r="Z67" s="8" t="str">
        <f t="shared" ref="Z67:Z130" si="27" xml:space="preserve"> CONCATENATE("UPDATE ADDRESS SET LINE1 = ",M67," ,CITY = ", O67, ", ZIPCODE = ",N67, " WHERE ID = (SELECT ADDRESS_ID FROM ORGANISATION_ADDRESS WHERE ORGANISATION_ID =", Q67,")")</f>
        <v>UPDATE ADDRESS SET LINE1 = "Eco - Plus - Park 1", ,CITY = "Bruck/Leitha",, ZIPCODE = "2460", WHERE ID = (SELECT ADDRESS_ID FROM ORGANISATION_ADDRESS WHERE ORGANISATION_ID =,"99033252")</v>
      </c>
      <c r="AD67" s="8" t="str">
        <f t="shared" ref="AD67:AD130" si="28">CONCATENATE("DELETE FROM LOGIN WHERE USER_ID IN (select ID FROM ESHOP_USER WHERE USERNAME = ",T67,")")</f>
        <v>DELETE FROM LOGIN WHERE USER_ID IN (select ID FROM ESHOP_USER WHERE USERNAME = 'Agent-99033252')</v>
      </c>
      <c r="AE67" s="8" t="str">
        <f t="shared" ref="AE67:AE130" si="29">CONCATENATE("DELETE FROM ORDER_HISTORY WHERE USER_ID IN (select ID FROM ESHOP_USER WHERE USERNAME = ",T67,")")</f>
        <v>DELETE FROM ORDER_HISTORY WHERE USER_ID IN (select ID FROM ESHOP_USER WHERE USERNAME = 'Agent-99033252')</v>
      </c>
    </row>
    <row r="68" spans="1:31" ht="15.45" customHeight="1" x14ac:dyDescent="0.3">
      <c r="A68" s="3" t="s">
        <v>382</v>
      </c>
      <c r="B68" s="3" t="s">
        <v>383</v>
      </c>
      <c r="C68" s="3" t="s">
        <v>19</v>
      </c>
      <c r="D68" s="3" t="s">
        <v>20</v>
      </c>
      <c r="E68" s="3" t="s">
        <v>93</v>
      </c>
      <c r="F68" s="3" t="s">
        <v>384</v>
      </c>
      <c r="G68" s="3" t="s">
        <v>385</v>
      </c>
      <c r="H68" s="3" t="s">
        <v>96</v>
      </c>
      <c r="I68" s="3"/>
      <c r="J68" s="4" t="str">
        <f t="shared" si="15"/>
        <v>"ÖAMTC - Wien ",</v>
      </c>
      <c r="K68" s="4" t="str">
        <f t="shared" si="16"/>
        <v>"poststelle@oeamtc.at",</v>
      </c>
      <c r="L68" s="4" t="str">
        <f t="shared" si="17"/>
        <v>"",</v>
      </c>
      <c r="M68" s="4" t="str">
        <f t="shared" si="18"/>
        <v>"Zubringerstraße 99",</v>
      </c>
      <c r="N68" s="4" t="str">
        <f t="shared" si="19"/>
        <v>"2512",</v>
      </c>
      <c r="O68" s="4" t="str">
        <f t="shared" si="20"/>
        <v>"Tribuswinkel - Baden",</v>
      </c>
      <c r="P68" t="str">
        <f t="shared" si="21"/>
        <v>,"ÖAMTC - Wien "</v>
      </c>
      <c r="Q68" t="str">
        <f t="shared" si="22"/>
        <v>,"99033254"</v>
      </c>
      <c r="S68" s="7" t="str">
        <f t="shared" si="23"/>
        <v>UPDATE ORGANISATION SET NAME = ,"ÖAMTC - Wien " WHERE ORG_CODE = ,"99033254"</v>
      </c>
      <c r="T68" s="8" t="str">
        <f t="shared" si="24"/>
        <v>'Agent-99033254'</v>
      </c>
      <c r="U68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'Agent-99033254'</v>
      </c>
      <c r="Y68" s="8" t="str">
        <f t="shared" si="26"/>
        <v>UPDATE ESHOP_USER SET EMAIL = "poststelle@oeamtc.at",, PHONE = "", WHERE USERNAME = 'Agent-99033254'</v>
      </c>
      <c r="Z68" s="8" t="str">
        <f t="shared" si="27"/>
        <v>UPDATE ADDRESS SET LINE1 = "Zubringerstraße 99", ,CITY = "Tribuswinkel - Baden",, ZIPCODE = "2512", WHERE ID = (SELECT ADDRESS_ID FROM ORGANISATION_ADDRESS WHERE ORGANISATION_ID =,"99033254")</v>
      </c>
      <c r="AD68" s="8" t="str">
        <f t="shared" si="28"/>
        <v>DELETE FROM LOGIN WHERE USER_ID IN (select ID FROM ESHOP_USER WHERE USERNAME = 'Agent-99033254')</v>
      </c>
      <c r="AE68" s="8" t="str">
        <f t="shared" si="29"/>
        <v>DELETE FROM ORDER_HISTORY WHERE USER_ID IN (select ID FROM ESHOP_USER WHERE USERNAME = 'Agent-99033254')</v>
      </c>
    </row>
    <row r="69" spans="1:31" ht="15.45" customHeight="1" x14ac:dyDescent="0.3">
      <c r="A69" s="3" t="s">
        <v>386</v>
      </c>
      <c r="B69" s="3" t="s">
        <v>83</v>
      </c>
      <c r="C69" s="3" t="s">
        <v>19</v>
      </c>
      <c r="D69" s="3" t="s">
        <v>20</v>
      </c>
      <c r="E69" s="3" t="s">
        <v>93</v>
      </c>
      <c r="F69" s="3" t="s">
        <v>387</v>
      </c>
      <c r="G69" s="3" t="s">
        <v>388</v>
      </c>
      <c r="H69" s="3" t="s">
        <v>96</v>
      </c>
      <c r="I69" s="3"/>
      <c r="J69" s="4" t="str">
        <f t="shared" si="15"/>
        <v>"ÖAMTC - Wien ",</v>
      </c>
      <c r="K69" s="4" t="str">
        <f t="shared" si="16"/>
        <v>"poststelle@oeamtc.at",</v>
      </c>
      <c r="L69" s="4" t="str">
        <f t="shared" si="17"/>
        <v>"",</v>
      </c>
      <c r="M69" s="4" t="str">
        <f t="shared" si="18"/>
        <v>"Hainfelder Bundesstraße 50",</v>
      </c>
      <c r="N69" s="4" t="str">
        <f t="shared" si="19"/>
        <v>"2560",</v>
      </c>
      <c r="O69" s="4" t="str">
        <f t="shared" si="20"/>
        <v>"Berndorf",</v>
      </c>
      <c r="P69" t="str">
        <f t="shared" si="21"/>
        <v>,"ÖAMTC - Wien "</v>
      </c>
      <c r="Q69" t="str">
        <f t="shared" si="22"/>
        <v>,"99033255"</v>
      </c>
      <c r="S69" s="7" t="str">
        <f t="shared" si="23"/>
        <v>UPDATE ORGANISATION SET NAME = ,"ÖAMTC - Wien " WHERE ORG_CODE = ,"99033255"</v>
      </c>
      <c r="T69" s="8" t="str">
        <f t="shared" si="24"/>
        <v>'Agent-99033255'</v>
      </c>
      <c r="U69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'Agent-99033255'</v>
      </c>
      <c r="Y69" s="8" t="str">
        <f t="shared" si="26"/>
        <v>UPDATE ESHOP_USER SET EMAIL = "poststelle@oeamtc.at",, PHONE = "", WHERE USERNAME = 'Agent-99033255'</v>
      </c>
      <c r="Z69" s="8" t="str">
        <f t="shared" si="27"/>
        <v>UPDATE ADDRESS SET LINE1 = "Hainfelder Bundesstraße 50", ,CITY = "Berndorf",, ZIPCODE = "2560", WHERE ID = (SELECT ADDRESS_ID FROM ORGANISATION_ADDRESS WHERE ORGANISATION_ID =,"99033255")</v>
      </c>
      <c r="AD69" s="8" t="str">
        <f t="shared" si="28"/>
        <v>DELETE FROM LOGIN WHERE USER_ID IN (select ID FROM ESHOP_USER WHERE USERNAME = 'Agent-99033255')</v>
      </c>
      <c r="AE69" s="8" t="str">
        <f t="shared" si="29"/>
        <v>DELETE FROM ORDER_HISTORY WHERE USER_ID IN (select ID FROM ESHOP_USER WHERE USERNAME = 'Agent-99033255')</v>
      </c>
    </row>
    <row r="70" spans="1:31" ht="15.45" customHeight="1" x14ac:dyDescent="0.3">
      <c r="A70" s="3" t="s">
        <v>389</v>
      </c>
      <c r="B70" s="3" t="s">
        <v>390</v>
      </c>
      <c r="C70" s="3" t="s">
        <v>19</v>
      </c>
      <c r="D70" s="3" t="s">
        <v>20</v>
      </c>
      <c r="E70" s="3" t="s">
        <v>93</v>
      </c>
      <c r="F70" s="3" t="s">
        <v>391</v>
      </c>
      <c r="G70" s="3" t="s">
        <v>392</v>
      </c>
      <c r="H70" s="3" t="s">
        <v>96</v>
      </c>
      <c r="I70" s="3"/>
      <c r="J70" s="4" t="str">
        <f t="shared" si="15"/>
        <v>"ÖAMTC - Wien ",</v>
      </c>
      <c r="K70" s="4" t="str">
        <f t="shared" si="16"/>
        <v>"poststelle@oeamtc.at",</v>
      </c>
      <c r="L70" s="4" t="str">
        <f t="shared" si="17"/>
        <v>"",</v>
      </c>
      <c r="M70" s="4" t="str">
        <f t="shared" si="18"/>
        <v>"Obere Weißenbachstraße 15",</v>
      </c>
      <c r="N70" s="4" t="str">
        <f t="shared" si="19"/>
        <v>"2640",</v>
      </c>
      <c r="O70" s="4" t="str">
        <f t="shared" si="20"/>
        <v>"Gloggnitz",</v>
      </c>
      <c r="P70" t="str">
        <f t="shared" si="21"/>
        <v>,"ÖAMTC - Wien "</v>
      </c>
      <c r="Q70" t="str">
        <f t="shared" si="22"/>
        <v>,"99033256"</v>
      </c>
      <c r="S70" s="7" t="str">
        <f t="shared" si="23"/>
        <v>UPDATE ORGANISATION SET NAME = ,"ÖAMTC - Wien " WHERE ORG_CODE = ,"99033256"</v>
      </c>
      <c r="T70" s="8" t="str">
        <f t="shared" si="24"/>
        <v>'Agent-99033256'</v>
      </c>
      <c r="U70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'Agent-99033256'</v>
      </c>
      <c r="Y70" s="8" t="str">
        <f t="shared" si="26"/>
        <v>UPDATE ESHOP_USER SET EMAIL = "poststelle@oeamtc.at",, PHONE = "", WHERE USERNAME = 'Agent-99033256'</v>
      </c>
      <c r="Z70" s="8" t="str">
        <f t="shared" si="27"/>
        <v>UPDATE ADDRESS SET LINE1 = "Obere Weißenbachstraße 15", ,CITY = "Gloggnitz",, ZIPCODE = "2640", WHERE ID = (SELECT ADDRESS_ID FROM ORGANISATION_ADDRESS WHERE ORGANISATION_ID =,"99033256")</v>
      </c>
      <c r="AD70" s="8" t="str">
        <f t="shared" si="28"/>
        <v>DELETE FROM LOGIN WHERE USER_ID IN (select ID FROM ESHOP_USER WHERE USERNAME = 'Agent-99033256')</v>
      </c>
      <c r="AE70" s="8" t="str">
        <f t="shared" si="29"/>
        <v>DELETE FROM ORDER_HISTORY WHERE USER_ID IN (select ID FROM ESHOP_USER WHERE USERNAME = 'Agent-99033256')</v>
      </c>
    </row>
    <row r="71" spans="1:31" ht="15.45" customHeight="1" x14ac:dyDescent="0.3">
      <c r="A71" s="3" t="s">
        <v>393</v>
      </c>
      <c r="B71" s="3" t="s">
        <v>394</v>
      </c>
      <c r="C71" s="3" t="s">
        <v>19</v>
      </c>
      <c r="D71" s="3" t="s">
        <v>20</v>
      </c>
      <c r="E71" s="3" t="s">
        <v>395</v>
      </c>
      <c r="F71" s="3" t="s">
        <v>396</v>
      </c>
      <c r="G71" s="3" t="s">
        <v>397</v>
      </c>
      <c r="H71" s="3" t="s">
        <v>398</v>
      </c>
      <c r="I71" s="3" t="s">
        <v>399</v>
      </c>
      <c r="J71" s="4" t="str">
        <f t="shared" si="15"/>
        <v>"Autohaus Toni Heiß GmbH ",</v>
      </c>
      <c r="K71" s="4" t="str">
        <f t="shared" si="16"/>
        <v>"office@autohaus-heiss.at",</v>
      </c>
      <c r="L71" s="4" t="str">
        <f t="shared" si="17"/>
        <v>"05472 28000",</v>
      </c>
      <c r="M71" s="4" t="str">
        <f t="shared" si="18"/>
        <v>"Gießenstraße 2",</v>
      </c>
      <c r="N71" s="4" t="str">
        <f t="shared" si="19"/>
        <v>"6522",</v>
      </c>
      <c r="O71" s="4" t="str">
        <f t="shared" si="20"/>
        <v>"Prutz",</v>
      </c>
      <c r="P71" t="str">
        <f t="shared" si="21"/>
        <v>,"Autohaus Toni Heiß GmbH "</v>
      </c>
      <c r="Q71" t="str">
        <f t="shared" si="22"/>
        <v>,"99033443"</v>
      </c>
      <c r="S71" s="7" t="str">
        <f t="shared" si="23"/>
        <v>UPDATE ORGANISATION SET NAME = ,"Autohaus Toni Heiß GmbH " WHERE ORG_CODE = ,"99033443"</v>
      </c>
      <c r="T71" s="8" t="str">
        <f t="shared" si="24"/>
        <v>'Agent-99033443'</v>
      </c>
      <c r="U71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'Agent-99033443'</v>
      </c>
      <c r="Y71" s="8" t="str">
        <f t="shared" si="26"/>
        <v>UPDATE ESHOP_USER SET EMAIL = "office@autohaus-heiss.at",, PHONE = "05472 28000", WHERE USERNAME = 'Agent-99033443'</v>
      </c>
      <c r="Z71" s="8" t="str">
        <f t="shared" si="27"/>
        <v>UPDATE ADDRESS SET LINE1 = "Gießenstraße 2", ,CITY = "Prutz",, ZIPCODE = "6522", WHERE ID = (SELECT ADDRESS_ID FROM ORGANISATION_ADDRESS WHERE ORGANISATION_ID =,"99033443")</v>
      </c>
      <c r="AD71" s="8" t="str">
        <f t="shared" si="28"/>
        <v>DELETE FROM LOGIN WHERE USER_ID IN (select ID FROM ESHOP_USER WHERE USERNAME = 'Agent-99033443')</v>
      </c>
      <c r="AE71" s="8" t="str">
        <f t="shared" si="29"/>
        <v>DELETE FROM ORDER_HISTORY WHERE USER_ID IN (select ID FROM ESHOP_USER WHERE USERNAME = 'Agent-99033443')</v>
      </c>
    </row>
    <row r="72" spans="1:31" ht="15.45" customHeight="1" x14ac:dyDescent="0.3">
      <c r="A72" s="3" t="s">
        <v>400</v>
      </c>
      <c r="B72" s="3" t="s">
        <v>51</v>
      </c>
      <c r="C72" s="3" t="s">
        <v>19</v>
      </c>
      <c r="D72" s="3" t="s">
        <v>20</v>
      </c>
      <c r="E72" s="3" t="s">
        <v>93</v>
      </c>
      <c r="F72" s="3" t="s">
        <v>401</v>
      </c>
      <c r="G72" s="3" t="s">
        <v>402</v>
      </c>
      <c r="H72" s="3" t="s">
        <v>96</v>
      </c>
      <c r="I72" s="3"/>
      <c r="J72" s="4" t="str">
        <f t="shared" si="15"/>
        <v>"ÖAMTC - Wien ",</v>
      </c>
      <c r="K72" s="4" t="str">
        <f t="shared" si="16"/>
        <v>"poststelle@oeamtc.at",</v>
      </c>
      <c r="L72" s="4" t="str">
        <f t="shared" si="17"/>
        <v>"",</v>
      </c>
      <c r="M72" s="4" t="str">
        <f t="shared" si="18"/>
        <v>"Pasettistraße 96-98",</v>
      </c>
      <c r="N72" s="4" t="str">
        <f t="shared" si="19"/>
        <v>"1200",</v>
      </c>
      <c r="O72" s="4" t="str">
        <f t="shared" si="20"/>
        <v>"Wien",</v>
      </c>
      <c r="P72" t="str">
        <f t="shared" si="21"/>
        <v>,"ÖAMTC - Wien "</v>
      </c>
      <c r="Q72" t="str">
        <f t="shared" si="22"/>
        <v>,"99033741"</v>
      </c>
      <c r="S72" s="7" t="str">
        <f t="shared" si="23"/>
        <v>UPDATE ORGANISATION SET NAME = ,"ÖAMTC - Wien " WHERE ORG_CODE = ,"99033741"</v>
      </c>
      <c r="T72" s="8" t="str">
        <f t="shared" si="24"/>
        <v>'Agent-99033741'</v>
      </c>
      <c r="U72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'Agent-99033741'</v>
      </c>
      <c r="Y72" s="8" t="str">
        <f t="shared" si="26"/>
        <v>UPDATE ESHOP_USER SET EMAIL = "poststelle@oeamtc.at",, PHONE = "", WHERE USERNAME = 'Agent-99033741'</v>
      </c>
      <c r="Z72" s="8" t="str">
        <f t="shared" si="27"/>
        <v>UPDATE ADDRESS SET LINE1 = "Pasettistraße 96-98", ,CITY = "Wien",, ZIPCODE = "1200", WHERE ID = (SELECT ADDRESS_ID FROM ORGANISATION_ADDRESS WHERE ORGANISATION_ID =,"99033741")</v>
      </c>
      <c r="AD72" s="8" t="str">
        <f t="shared" si="28"/>
        <v>DELETE FROM LOGIN WHERE USER_ID IN (select ID FROM ESHOP_USER WHERE USERNAME = 'Agent-99033741')</v>
      </c>
      <c r="AE72" s="8" t="str">
        <f t="shared" si="29"/>
        <v>DELETE FROM ORDER_HISTORY WHERE USER_ID IN (select ID FROM ESHOP_USER WHERE USERNAME = 'Agent-99033741')</v>
      </c>
    </row>
    <row r="73" spans="1:31" ht="15.45" customHeight="1" x14ac:dyDescent="0.3">
      <c r="A73" s="3" t="s">
        <v>403</v>
      </c>
      <c r="B73" s="3" t="s">
        <v>51</v>
      </c>
      <c r="C73" s="3" t="s">
        <v>19</v>
      </c>
      <c r="D73" s="3" t="s">
        <v>20</v>
      </c>
      <c r="E73" s="3" t="s">
        <v>93</v>
      </c>
      <c r="F73" s="3" t="s">
        <v>404</v>
      </c>
      <c r="G73" s="3" t="s">
        <v>405</v>
      </c>
      <c r="H73" s="3" t="s">
        <v>96</v>
      </c>
      <c r="I73" s="3"/>
      <c r="J73" s="4" t="str">
        <f t="shared" si="15"/>
        <v>"ÖAMTC - Wien ",</v>
      </c>
      <c r="K73" s="4" t="str">
        <f t="shared" si="16"/>
        <v>"poststelle@oeamtc.at",</v>
      </c>
      <c r="L73" s="4" t="str">
        <f t="shared" si="17"/>
        <v>"",</v>
      </c>
      <c r="M73" s="4" t="str">
        <f t="shared" si="18"/>
        <v>"Grenzackerstraße 16",</v>
      </c>
      <c r="N73" s="4" t="str">
        <f t="shared" si="19"/>
        <v>"1100",</v>
      </c>
      <c r="O73" s="4" t="str">
        <f t="shared" si="20"/>
        <v>"Wien",</v>
      </c>
      <c r="P73" t="str">
        <f t="shared" si="21"/>
        <v>,"ÖAMTC - Wien "</v>
      </c>
      <c r="Q73" t="str">
        <f t="shared" si="22"/>
        <v>,"99033742"</v>
      </c>
      <c r="S73" s="7" t="str">
        <f t="shared" si="23"/>
        <v>UPDATE ORGANISATION SET NAME = ,"ÖAMTC - Wien " WHERE ORG_CODE = ,"99033742"</v>
      </c>
      <c r="T73" s="8" t="str">
        <f t="shared" si="24"/>
        <v>'Agent-99033742'</v>
      </c>
      <c r="U73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'Agent-99033742'</v>
      </c>
      <c r="Y73" s="8" t="str">
        <f t="shared" si="26"/>
        <v>UPDATE ESHOP_USER SET EMAIL = "poststelle@oeamtc.at",, PHONE = "", WHERE USERNAME = 'Agent-99033742'</v>
      </c>
      <c r="Z73" s="8" t="str">
        <f t="shared" si="27"/>
        <v>UPDATE ADDRESS SET LINE1 = "Grenzackerstraße 16", ,CITY = "Wien",, ZIPCODE = "1100", WHERE ID = (SELECT ADDRESS_ID FROM ORGANISATION_ADDRESS WHERE ORGANISATION_ID =,"99033742")</v>
      </c>
      <c r="AD73" s="8" t="str">
        <f t="shared" si="28"/>
        <v>DELETE FROM LOGIN WHERE USER_ID IN (select ID FROM ESHOP_USER WHERE USERNAME = 'Agent-99033742')</v>
      </c>
      <c r="AE73" s="8" t="str">
        <f t="shared" si="29"/>
        <v>DELETE FROM ORDER_HISTORY WHERE USER_ID IN (select ID FROM ESHOP_USER WHERE USERNAME = 'Agent-99033742')</v>
      </c>
    </row>
    <row r="74" spans="1:31" ht="15.45" customHeight="1" x14ac:dyDescent="0.3">
      <c r="A74" s="3" t="s">
        <v>406</v>
      </c>
      <c r="B74" s="3" t="s">
        <v>407</v>
      </c>
      <c r="C74" s="3" t="s">
        <v>19</v>
      </c>
      <c r="D74" s="3" t="s">
        <v>20</v>
      </c>
      <c r="E74" s="3" t="s">
        <v>93</v>
      </c>
      <c r="F74" s="3" t="s">
        <v>408</v>
      </c>
      <c r="G74" s="3" t="s">
        <v>409</v>
      </c>
      <c r="H74" s="3" t="s">
        <v>96</v>
      </c>
      <c r="I74" s="3"/>
      <c r="J74" s="4" t="str">
        <f t="shared" si="15"/>
        <v>"ÖAMTC - Wien ",</v>
      </c>
      <c r="K74" s="4" t="str">
        <f t="shared" si="16"/>
        <v>"poststelle@oeamtc.at",</v>
      </c>
      <c r="L74" s="4" t="str">
        <f t="shared" si="17"/>
        <v>"",</v>
      </c>
      <c r="M74" s="4" t="str">
        <f t="shared" si="18"/>
        <v>"Wiener Straße 200-208",</v>
      </c>
      <c r="N74" s="4" t="str">
        <f t="shared" si="19"/>
        <v>"2103",</v>
      </c>
      <c r="O74" s="4" t="str">
        <f t="shared" si="20"/>
        <v>"Langenzersdorf",</v>
      </c>
      <c r="P74" t="str">
        <f t="shared" si="21"/>
        <v>,"ÖAMTC - Wien "</v>
      </c>
      <c r="Q74" t="str">
        <f t="shared" si="22"/>
        <v>,"99033743"</v>
      </c>
      <c r="S74" s="7" t="str">
        <f t="shared" si="23"/>
        <v>UPDATE ORGANISATION SET NAME = ,"ÖAMTC - Wien " WHERE ORG_CODE = ,"99033743"</v>
      </c>
      <c r="T74" s="8" t="str">
        <f t="shared" si="24"/>
        <v>'Agent-99033743'</v>
      </c>
      <c r="U74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'Agent-99033743'</v>
      </c>
      <c r="Y74" s="8" t="str">
        <f t="shared" si="26"/>
        <v>UPDATE ESHOP_USER SET EMAIL = "poststelle@oeamtc.at",, PHONE = "", WHERE USERNAME = 'Agent-99033743'</v>
      </c>
      <c r="Z74" s="8" t="str">
        <f t="shared" si="27"/>
        <v>UPDATE ADDRESS SET LINE1 = "Wiener Straße 200-208", ,CITY = "Langenzersdorf",, ZIPCODE = "2103", WHERE ID = (SELECT ADDRESS_ID FROM ORGANISATION_ADDRESS WHERE ORGANISATION_ID =,"99033743")</v>
      </c>
      <c r="AD74" s="8" t="str">
        <f t="shared" si="28"/>
        <v>DELETE FROM LOGIN WHERE USER_ID IN (select ID FROM ESHOP_USER WHERE USERNAME = 'Agent-99033743')</v>
      </c>
      <c r="AE74" s="8" t="str">
        <f t="shared" si="29"/>
        <v>DELETE FROM ORDER_HISTORY WHERE USER_ID IN (select ID FROM ESHOP_USER WHERE USERNAME = 'Agent-99033743')</v>
      </c>
    </row>
    <row r="75" spans="1:31" ht="15.45" customHeight="1" x14ac:dyDescent="0.3">
      <c r="A75" s="3" t="s">
        <v>410</v>
      </c>
      <c r="B75" s="3" t="s">
        <v>411</v>
      </c>
      <c r="C75" s="3" t="s">
        <v>19</v>
      </c>
      <c r="D75" s="3" t="s">
        <v>20</v>
      </c>
      <c r="E75" s="3" t="s">
        <v>93</v>
      </c>
      <c r="F75" s="3" t="s">
        <v>412</v>
      </c>
      <c r="G75" s="3" t="s">
        <v>413</v>
      </c>
      <c r="H75" s="3" t="s">
        <v>96</v>
      </c>
      <c r="I75" s="3"/>
      <c r="J75" s="4" t="str">
        <f t="shared" si="15"/>
        <v>"ÖAMTC - Wien ",</v>
      </c>
      <c r="K75" s="4" t="str">
        <f t="shared" si="16"/>
        <v>"poststelle@oeamtc.at",</v>
      </c>
      <c r="L75" s="4" t="str">
        <f t="shared" si="17"/>
        <v>"",</v>
      </c>
      <c r="M75" s="4" t="str">
        <f t="shared" si="18"/>
        <v>"Mannswörtherstraße 26",</v>
      </c>
      <c r="N75" s="4" t="str">
        <f t="shared" si="19"/>
        <v>"2320",</v>
      </c>
      <c r="O75" s="4" t="str">
        <f t="shared" si="20"/>
        <v>"Schwechat",</v>
      </c>
      <c r="P75" t="str">
        <f t="shared" si="21"/>
        <v>,"ÖAMTC - Wien "</v>
      </c>
      <c r="Q75" t="str">
        <f t="shared" si="22"/>
        <v>,"99033744"</v>
      </c>
      <c r="S75" s="7" t="str">
        <f t="shared" si="23"/>
        <v>UPDATE ORGANISATION SET NAME = ,"ÖAMTC - Wien " WHERE ORG_CODE = ,"99033744"</v>
      </c>
      <c r="T75" s="8" t="str">
        <f t="shared" si="24"/>
        <v>'Agent-99033744'</v>
      </c>
      <c r="U75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'Agent-99033744'</v>
      </c>
      <c r="Y75" s="8" t="str">
        <f t="shared" si="26"/>
        <v>UPDATE ESHOP_USER SET EMAIL = "poststelle@oeamtc.at",, PHONE = "", WHERE USERNAME = 'Agent-99033744'</v>
      </c>
      <c r="Z75" s="8" t="str">
        <f t="shared" si="27"/>
        <v>UPDATE ADDRESS SET LINE1 = "Mannswörtherstraße 26", ,CITY = "Schwechat",, ZIPCODE = "2320", WHERE ID = (SELECT ADDRESS_ID FROM ORGANISATION_ADDRESS WHERE ORGANISATION_ID =,"99033744")</v>
      </c>
      <c r="AD75" s="8" t="str">
        <f t="shared" si="28"/>
        <v>DELETE FROM LOGIN WHERE USER_ID IN (select ID FROM ESHOP_USER WHERE USERNAME = 'Agent-99033744')</v>
      </c>
      <c r="AE75" s="8" t="str">
        <f t="shared" si="29"/>
        <v>DELETE FROM ORDER_HISTORY WHERE USER_ID IN (select ID FROM ESHOP_USER WHERE USERNAME = 'Agent-99033744')</v>
      </c>
    </row>
    <row r="76" spans="1:31" ht="15.45" customHeight="1" x14ac:dyDescent="0.3">
      <c r="A76" s="3" t="s">
        <v>414</v>
      </c>
      <c r="B76" s="3" t="s">
        <v>415</v>
      </c>
      <c r="C76" s="3" t="s">
        <v>19</v>
      </c>
      <c r="D76" s="3" t="s">
        <v>20</v>
      </c>
      <c r="E76" s="3" t="s">
        <v>93</v>
      </c>
      <c r="F76" s="3" t="s">
        <v>416</v>
      </c>
      <c r="G76" s="3" t="s">
        <v>417</v>
      </c>
      <c r="H76" s="3" t="s">
        <v>96</v>
      </c>
      <c r="I76" s="3"/>
      <c r="J76" s="4" t="str">
        <f t="shared" si="15"/>
        <v>"ÖAMTC - Wien ",</v>
      </c>
      <c r="K76" s="4" t="str">
        <f t="shared" si="16"/>
        <v>"poststelle@oeamtc.at",</v>
      </c>
      <c r="L76" s="4" t="str">
        <f t="shared" si="17"/>
        <v>"",</v>
      </c>
      <c r="M76" s="4" t="str">
        <f t="shared" si="18"/>
        <v>"Schüttausstraße 9",</v>
      </c>
      <c r="N76" s="4" t="str">
        <f t="shared" si="19"/>
        <v>"3400",</v>
      </c>
      <c r="O76" s="4" t="str">
        <f t="shared" si="20"/>
        <v>"Klosterneuburg",</v>
      </c>
      <c r="P76" t="str">
        <f t="shared" si="21"/>
        <v>,"ÖAMTC - Wien "</v>
      </c>
      <c r="Q76" t="str">
        <f t="shared" si="22"/>
        <v>,"99033745"</v>
      </c>
      <c r="S76" s="7" t="str">
        <f t="shared" si="23"/>
        <v>UPDATE ORGANISATION SET NAME = ,"ÖAMTC - Wien " WHERE ORG_CODE = ,"99033745"</v>
      </c>
      <c r="T76" s="8" t="str">
        <f t="shared" si="24"/>
        <v>'Agent-99033745'</v>
      </c>
      <c r="U76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'Agent-99033745'</v>
      </c>
      <c r="Y76" s="8" t="str">
        <f t="shared" si="26"/>
        <v>UPDATE ESHOP_USER SET EMAIL = "poststelle@oeamtc.at",, PHONE = "", WHERE USERNAME = 'Agent-99033745'</v>
      </c>
      <c r="Z76" s="8" t="str">
        <f t="shared" si="27"/>
        <v>UPDATE ADDRESS SET LINE1 = "Schüttausstraße 9", ,CITY = "Klosterneuburg",, ZIPCODE = "3400", WHERE ID = (SELECT ADDRESS_ID FROM ORGANISATION_ADDRESS WHERE ORGANISATION_ID =,"99033745")</v>
      </c>
      <c r="AD76" s="8" t="str">
        <f t="shared" si="28"/>
        <v>DELETE FROM LOGIN WHERE USER_ID IN (select ID FROM ESHOP_USER WHERE USERNAME = 'Agent-99033745')</v>
      </c>
      <c r="AE76" s="8" t="str">
        <f t="shared" si="29"/>
        <v>DELETE FROM ORDER_HISTORY WHERE USER_ID IN (select ID FROM ESHOP_USER WHERE USERNAME = 'Agent-99033745')</v>
      </c>
    </row>
    <row r="77" spans="1:31" ht="15.45" customHeight="1" x14ac:dyDescent="0.3">
      <c r="A77" s="3" t="s">
        <v>418</v>
      </c>
      <c r="B77" s="3" t="s">
        <v>419</v>
      </c>
      <c r="C77" s="3" t="s">
        <v>19</v>
      </c>
      <c r="D77" s="3" t="s">
        <v>20</v>
      </c>
      <c r="E77" s="3" t="s">
        <v>93</v>
      </c>
      <c r="F77" s="3" t="s">
        <v>420</v>
      </c>
      <c r="G77" s="3" t="s">
        <v>421</v>
      </c>
      <c r="H77" s="3" t="s">
        <v>96</v>
      </c>
      <c r="I77" s="3"/>
      <c r="J77" s="4" t="str">
        <f t="shared" si="15"/>
        <v>"ÖAMTC - Wien ",</v>
      </c>
      <c r="K77" s="4" t="str">
        <f t="shared" si="16"/>
        <v>"poststelle@oeamtc.at",</v>
      </c>
      <c r="L77" s="4" t="str">
        <f t="shared" si="17"/>
        <v>"",</v>
      </c>
      <c r="M77" s="4" t="str">
        <f t="shared" si="18"/>
        <v>"Johann Steinböckstraße 9",</v>
      </c>
      <c r="N77" s="4" t="str">
        <f t="shared" si="19"/>
        <v>"2345",</v>
      </c>
      <c r="O77" s="4" t="str">
        <f t="shared" si="20"/>
        <v>"Brunn am Gebirge",</v>
      </c>
      <c r="P77" t="str">
        <f t="shared" si="21"/>
        <v>,"ÖAMTC - Wien "</v>
      </c>
      <c r="Q77" t="str">
        <f t="shared" si="22"/>
        <v>,"99033746"</v>
      </c>
      <c r="S77" s="7" t="str">
        <f t="shared" si="23"/>
        <v>UPDATE ORGANISATION SET NAME = ,"ÖAMTC - Wien " WHERE ORG_CODE = ,"99033746"</v>
      </c>
      <c r="T77" s="8" t="str">
        <f t="shared" si="24"/>
        <v>'Agent-99033746'</v>
      </c>
      <c r="U77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'Agent-99033746'</v>
      </c>
      <c r="Y77" s="8" t="str">
        <f t="shared" si="26"/>
        <v>UPDATE ESHOP_USER SET EMAIL = "poststelle@oeamtc.at",, PHONE = "", WHERE USERNAME = 'Agent-99033746'</v>
      </c>
      <c r="Z77" s="8" t="str">
        <f t="shared" si="27"/>
        <v>UPDATE ADDRESS SET LINE1 = "Johann Steinböckstraße 9", ,CITY = "Brunn am Gebirge",, ZIPCODE = "2345", WHERE ID = (SELECT ADDRESS_ID FROM ORGANISATION_ADDRESS WHERE ORGANISATION_ID =,"99033746")</v>
      </c>
      <c r="AD77" s="8" t="str">
        <f t="shared" si="28"/>
        <v>DELETE FROM LOGIN WHERE USER_ID IN (select ID FROM ESHOP_USER WHERE USERNAME = 'Agent-99033746')</v>
      </c>
      <c r="AE77" s="8" t="str">
        <f t="shared" si="29"/>
        <v>DELETE FROM ORDER_HISTORY WHERE USER_ID IN (select ID FROM ESHOP_USER WHERE USERNAME = 'Agent-99033746')</v>
      </c>
    </row>
    <row r="78" spans="1:31" ht="15.45" customHeight="1" x14ac:dyDescent="0.3">
      <c r="A78" s="3" t="s">
        <v>422</v>
      </c>
      <c r="B78" s="3" t="s">
        <v>112</v>
      </c>
      <c r="C78" s="3" t="s">
        <v>19</v>
      </c>
      <c r="D78" s="3" t="s">
        <v>20</v>
      </c>
      <c r="E78" s="3" t="s">
        <v>93</v>
      </c>
      <c r="F78" s="3" t="s">
        <v>423</v>
      </c>
      <c r="G78" s="3" t="s">
        <v>115</v>
      </c>
      <c r="H78" s="3" t="s">
        <v>96</v>
      </c>
      <c r="I78" s="3"/>
      <c r="J78" s="4" t="str">
        <f t="shared" si="15"/>
        <v>"ÖAMTC - Wien ",</v>
      </c>
      <c r="K78" s="4" t="str">
        <f t="shared" si="16"/>
        <v>"poststelle@oeamtc.at",</v>
      </c>
      <c r="L78" s="4" t="str">
        <f t="shared" si="17"/>
        <v>"",</v>
      </c>
      <c r="M78" s="4" t="str">
        <f t="shared" si="18"/>
        <v>"Mariazeller Straße 220",</v>
      </c>
      <c r="N78" s="4" t="str">
        <f t="shared" si="19"/>
        <v>"3100",</v>
      </c>
      <c r="O78" s="4" t="str">
        <f t="shared" si="20"/>
        <v>"St. Pölten",</v>
      </c>
      <c r="P78" t="str">
        <f t="shared" si="21"/>
        <v>,"ÖAMTC - Wien "</v>
      </c>
      <c r="Q78" t="str">
        <f t="shared" si="22"/>
        <v>,"99033758"</v>
      </c>
      <c r="S78" s="7" t="str">
        <f t="shared" si="23"/>
        <v>UPDATE ORGANISATION SET NAME = ,"ÖAMTC - Wien " WHERE ORG_CODE = ,"99033758"</v>
      </c>
      <c r="T78" s="8" t="str">
        <f t="shared" si="24"/>
        <v>'Agent-99033758'</v>
      </c>
      <c r="U78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'Agent-99033758'</v>
      </c>
      <c r="Y78" s="8" t="str">
        <f t="shared" si="26"/>
        <v>UPDATE ESHOP_USER SET EMAIL = "poststelle@oeamtc.at",, PHONE = "", WHERE USERNAME = 'Agent-99033758'</v>
      </c>
      <c r="Z78" s="8" t="str">
        <f t="shared" si="27"/>
        <v>UPDATE ADDRESS SET LINE1 = "Mariazeller Straße 220", ,CITY = "St. Pölten",, ZIPCODE = "3100", WHERE ID = (SELECT ADDRESS_ID FROM ORGANISATION_ADDRESS WHERE ORGANISATION_ID =,"99033758")</v>
      </c>
      <c r="AD78" s="8" t="str">
        <f t="shared" si="28"/>
        <v>DELETE FROM LOGIN WHERE USER_ID IN (select ID FROM ESHOP_USER WHERE USERNAME = 'Agent-99033758')</v>
      </c>
      <c r="AE78" s="8" t="str">
        <f t="shared" si="29"/>
        <v>DELETE FROM ORDER_HISTORY WHERE USER_ID IN (select ID FROM ESHOP_USER WHERE USERNAME = 'Agent-99033758')</v>
      </c>
    </row>
    <row r="79" spans="1:31" ht="15.45" customHeight="1" x14ac:dyDescent="0.3">
      <c r="A79" s="3" t="s">
        <v>424</v>
      </c>
      <c r="B79" s="3" t="s">
        <v>425</v>
      </c>
      <c r="C79" s="3" t="s">
        <v>19</v>
      </c>
      <c r="D79" s="3" t="s">
        <v>20</v>
      </c>
      <c r="E79" s="3" t="s">
        <v>93</v>
      </c>
      <c r="F79" s="3" t="s">
        <v>426</v>
      </c>
      <c r="G79" s="3" t="s">
        <v>427</v>
      </c>
      <c r="H79" s="3" t="s">
        <v>96</v>
      </c>
      <c r="I79" s="3"/>
      <c r="J79" s="4" t="str">
        <f t="shared" si="15"/>
        <v>"ÖAMTC - Wien ",</v>
      </c>
      <c r="K79" s="4" t="str">
        <f t="shared" si="16"/>
        <v>"poststelle@oeamtc.at",</v>
      </c>
      <c r="L79" s="4" t="str">
        <f t="shared" si="17"/>
        <v>"",</v>
      </c>
      <c r="M79" s="4" t="str">
        <f t="shared" si="18"/>
        <v>"Mariazellerstraße 3a",</v>
      </c>
      <c r="N79" s="4" t="str">
        <f t="shared" si="19"/>
        <v>"3180",</v>
      </c>
      <c r="O79" s="4" t="str">
        <f t="shared" si="20"/>
        <v>"Lilienfeld",</v>
      </c>
      <c r="P79" t="str">
        <f t="shared" si="21"/>
        <v>,"ÖAMTC - Wien "</v>
      </c>
      <c r="Q79" t="str">
        <f t="shared" si="22"/>
        <v>,"99033759"</v>
      </c>
      <c r="S79" s="7" t="str">
        <f t="shared" si="23"/>
        <v>UPDATE ORGANISATION SET NAME = ,"ÖAMTC - Wien " WHERE ORG_CODE = ,"99033759"</v>
      </c>
      <c r="T79" s="8" t="str">
        <f t="shared" si="24"/>
        <v>'Agent-99033759'</v>
      </c>
      <c r="U79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'Agent-99033759'</v>
      </c>
      <c r="Y79" s="8" t="str">
        <f t="shared" si="26"/>
        <v>UPDATE ESHOP_USER SET EMAIL = "poststelle@oeamtc.at",, PHONE = "", WHERE USERNAME = 'Agent-99033759'</v>
      </c>
      <c r="Z79" s="8" t="str">
        <f t="shared" si="27"/>
        <v>UPDATE ADDRESS SET LINE1 = "Mariazellerstraße 3a", ,CITY = "Lilienfeld",, ZIPCODE = "3180", WHERE ID = (SELECT ADDRESS_ID FROM ORGANISATION_ADDRESS WHERE ORGANISATION_ID =,"99033759")</v>
      </c>
      <c r="AD79" s="8" t="str">
        <f t="shared" si="28"/>
        <v>DELETE FROM LOGIN WHERE USER_ID IN (select ID FROM ESHOP_USER WHERE USERNAME = 'Agent-99033759')</v>
      </c>
      <c r="AE79" s="8" t="str">
        <f t="shared" si="29"/>
        <v>DELETE FROM ORDER_HISTORY WHERE USER_ID IN (select ID FROM ESHOP_USER WHERE USERNAME = 'Agent-99033759')</v>
      </c>
    </row>
    <row r="80" spans="1:31" ht="15.45" customHeight="1" x14ac:dyDescent="0.3">
      <c r="A80" s="3" t="s">
        <v>428</v>
      </c>
      <c r="B80" s="3" t="s">
        <v>429</v>
      </c>
      <c r="C80" s="3" t="s">
        <v>19</v>
      </c>
      <c r="D80" s="3" t="s">
        <v>20</v>
      </c>
      <c r="E80" s="3" t="s">
        <v>93</v>
      </c>
      <c r="F80" s="3" t="s">
        <v>430</v>
      </c>
      <c r="G80" s="3" t="s">
        <v>431</v>
      </c>
      <c r="H80" s="3" t="s">
        <v>96</v>
      </c>
      <c r="I80" s="3"/>
      <c r="J80" s="4" t="str">
        <f t="shared" si="15"/>
        <v>"ÖAMTC - Wien ",</v>
      </c>
      <c r="K80" s="4" t="str">
        <f t="shared" si="16"/>
        <v>"poststelle@oeamtc.at",</v>
      </c>
      <c r="L80" s="4" t="str">
        <f t="shared" si="17"/>
        <v>"",</v>
      </c>
      <c r="M80" s="4" t="str">
        <f t="shared" si="18"/>
        <v>"Josef-Reither Straße / Messegelände",</v>
      </c>
      <c r="N80" s="4" t="str">
        <f t="shared" si="19"/>
        <v>"3430",</v>
      </c>
      <c r="O80" s="4" t="str">
        <f t="shared" si="20"/>
        <v>"Tulln",</v>
      </c>
      <c r="P80" t="str">
        <f t="shared" si="21"/>
        <v>,"ÖAMTC - Wien "</v>
      </c>
      <c r="Q80" t="str">
        <f t="shared" si="22"/>
        <v>,"99033760"</v>
      </c>
      <c r="S80" s="7" t="str">
        <f t="shared" si="23"/>
        <v>UPDATE ORGANISATION SET NAME = ,"ÖAMTC - Wien " WHERE ORG_CODE = ,"99033760"</v>
      </c>
      <c r="T80" s="8" t="str">
        <f t="shared" si="24"/>
        <v>'Agent-99033760'</v>
      </c>
      <c r="U80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'Agent-99033760'</v>
      </c>
      <c r="Y80" s="8" t="str">
        <f t="shared" si="26"/>
        <v>UPDATE ESHOP_USER SET EMAIL = "poststelle@oeamtc.at",, PHONE = "", WHERE USERNAME = 'Agent-99033760'</v>
      </c>
      <c r="Z80" s="8" t="str">
        <f t="shared" si="27"/>
        <v>UPDATE ADDRESS SET LINE1 = "Josef-Reither Straße / Messegelände", ,CITY = "Tulln",, ZIPCODE = "3430", WHERE ID = (SELECT ADDRESS_ID FROM ORGANISATION_ADDRESS WHERE ORGANISATION_ID =,"99033760")</v>
      </c>
      <c r="AD80" s="8" t="str">
        <f t="shared" si="28"/>
        <v>DELETE FROM LOGIN WHERE USER_ID IN (select ID FROM ESHOP_USER WHERE USERNAME = 'Agent-99033760')</v>
      </c>
      <c r="AE80" s="8" t="str">
        <f t="shared" si="29"/>
        <v>DELETE FROM ORDER_HISTORY WHERE USER_ID IN (select ID FROM ESHOP_USER WHERE USERNAME = 'Agent-99033760')</v>
      </c>
    </row>
    <row r="81" spans="1:31" ht="15.45" customHeight="1" x14ac:dyDescent="0.3">
      <c r="A81" s="3" t="s">
        <v>432</v>
      </c>
      <c r="B81" s="3" t="s">
        <v>127</v>
      </c>
      <c r="C81" s="3" t="s">
        <v>19</v>
      </c>
      <c r="D81" s="3" t="s">
        <v>20</v>
      </c>
      <c r="E81" s="3" t="s">
        <v>433</v>
      </c>
      <c r="F81" s="3" t="s">
        <v>434</v>
      </c>
      <c r="G81" s="3" t="s">
        <v>130</v>
      </c>
      <c r="H81" s="3"/>
      <c r="I81" s="3"/>
      <c r="J81" s="4" t="str">
        <f t="shared" si="15"/>
        <v>"Lacktechnikzentrum Süd GmbH ",</v>
      </c>
      <c r="K81" s="4" t="str">
        <f t="shared" si="16"/>
        <v>"",</v>
      </c>
      <c r="L81" s="4" t="str">
        <f t="shared" si="17"/>
        <v>"",</v>
      </c>
      <c r="M81" s="4" t="str">
        <f t="shared" si="18"/>
        <v>"Südring 310",</v>
      </c>
      <c r="N81" s="4" t="str">
        <f t="shared" si="19"/>
        <v>"9020",</v>
      </c>
      <c r="O81" s="4" t="str">
        <f t="shared" si="20"/>
        <v>"Klagenfurt",</v>
      </c>
      <c r="P81" t="str">
        <f t="shared" si="21"/>
        <v>,"Lacktechnikzentrum Süd GmbH "</v>
      </c>
      <c r="Q81" t="str">
        <f t="shared" si="22"/>
        <v>,"99033823"</v>
      </c>
      <c r="S81" s="7" t="str">
        <f t="shared" si="23"/>
        <v>UPDATE ORGANISATION SET NAME = ,"Lacktechnikzentrum Süd GmbH " WHERE ORG_CODE = ,"99033823"</v>
      </c>
      <c r="T81" s="8" t="str">
        <f t="shared" si="24"/>
        <v>'Agent-99033823'</v>
      </c>
      <c r="U81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'Agent-99033823'</v>
      </c>
      <c r="Y81" s="8" t="str">
        <f t="shared" si="26"/>
        <v>UPDATE ESHOP_USER SET EMAIL = "",, PHONE = "", WHERE USERNAME = 'Agent-99033823'</v>
      </c>
      <c r="Z81" s="8" t="str">
        <f t="shared" si="27"/>
        <v>UPDATE ADDRESS SET LINE1 = "Südring 310", ,CITY = "Klagenfurt",, ZIPCODE = "9020", WHERE ID = (SELECT ADDRESS_ID FROM ORGANISATION_ADDRESS WHERE ORGANISATION_ID =,"99033823")</v>
      </c>
      <c r="AD81" s="8" t="str">
        <f t="shared" si="28"/>
        <v>DELETE FROM LOGIN WHERE USER_ID IN (select ID FROM ESHOP_USER WHERE USERNAME = 'Agent-99033823')</v>
      </c>
      <c r="AE81" s="8" t="str">
        <f t="shared" si="29"/>
        <v>DELETE FROM ORDER_HISTORY WHERE USER_ID IN (select ID FROM ESHOP_USER WHERE USERNAME = 'Agent-99033823')</v>
      </c>
    </row>
    <row r="82" spans="1:31" ht="15.45" customHeight="1" x14ac:dyDescent="0.3">
      <c r="A82" s="3" t="s">
        <v>435</v>
      </c>
      <c r="B82" s="3" t="s">
        <v>436</v>
      </c>
      <c r="C82" s="3" t="s">
        <v>19</v>
      </c>
      <c r="D82" s="3" t="s">
        <v>20</v>
      </c>
      <c r="E82" s="3" t="s">
        <v>437</v>
      </c>
      <c r="F82" s="3" t="s">
        <v>438</v>
      </c>
      <c r="G82" s="3" t="s">
        <v>439</v>
      </c>
      <c r="H82" s="3" t="s">
        <v>96</v>
      </c>
      <c r="I82" s="3"/>
      <c r="J82" s="4" t="str">
        <f t="shared" si="15"/>
        <v>"ÖAMTC ",</v>
      </c>
      <c r="K82" s="4" t="str">
        <f t="shared" si="16"/>
        <v>"poststelle@oeamtc.at",</v>
      </c>
      <c r="L82" s="4" t="str">
        <f t="shared" si="17"/>
        <v>"",</v>
      </c>
      <c r="M82" s="4" t="str">
        <f t="shared" si="18"/>
        <v>"Oiden 111",</v>
      </c>
      <c r="N82" s="4" t="str">
        <f t="shared" si="19"/>
        <v>"3300",</v>
      </c>
      <c r="O82" s="4" t="str">
        <f t="shared" si="20"/>
        <v>"Amstetten",</v>
      </c>
      <c r="P82" t="str">
        <f t="shared" si="21"/>
        <v>,"ÖAMTC "</v>
      </c>
      <c r="Q82" t="str">
        <f t="shared" si="22"/>
        <v>,"99033830"</v>
      </c>
      <c r="S82" s="7" t="str">
        <f t="shared" si="23"/>
        <v>UPDATE ORGANISATION SET NAME = ,"ÖAMTC " WHERE ORG_CODE = ,"99033830"</v>
      </c>
      <c r="T82" s="8" t="str">
        <f t="shared" si="24"/>
        <v>'Agent-99033830'</v>
      </c>
      <c r="U82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'Agent-99033830'</v>
      </c>
      <c r="Y82" s="8" t="str">
        <f t="shared" si="26"/>
        <v>UPDATE ESHOP_USER SET EMAIL = "poststelle@oeamtc.at",, PHONE = "", WHERE USERNAME = 'Agent-99033830'</v>
      </c>
      <c r="Z82" s="8" t="str">
        <f t="shared" si="27"/>
        <v>UPDATE ADDRESS SET LINE1 = "Oiden 111", ,CITY = "Amstetten",, ZIPCODE = "3300", WHERE ID = (SELECT ADDRESS_ID FROM ORGANISATION_ADDRESS WHERE ORGANISATION_ID =,"99033830")</v>
      </c>
      <c r="AD82" s="8" t="str">
        <f t="shared" si="28"/>
        <v>DELETE FROM LOGIN WHERE USER_ID IN (select ID FROM ESHOP_USER WHERE USERNAME = 'Agent-99033830')</v>
      </c>
      <c r="AE82" s="8" t="str">
        <f t="shared" si="29"/>
        <v>DELETE FROM ORDER_HISTORY WHERE USER_ID IN (select ID FROM ESHOP_USER WHERE USERNAME = 'Agent-99033830')</v>
      </c>
    </row>
    <row r="83" spans="1:31" ht="15.45" customHeight="1" x14ac:dyDescent="0.3">
      <c r="A83" s="3" t="s">
        <v>440</v>
      </c>
      <c r="B83" s="3" t="s">
        <v>441</v>
      </c>
      <c r="C83" s="3" t="s">
        <v>19</v>
      </c>
      <c r="D83" s="3" t="s">
        <v>20</v>
      </c>
      <c r="E83" s="3" t="s">
        <v>442</v>
      </c>
      <c r="F83" s="3" t="s">
        <v>443</v>
      </c>
      <c r="G83" s="3" t="s">
        <v>444</v>
      </c>
      <c r="H83" s="3" t="s">
        <v>96</v>
      </c>
      <c r="I83" s="3"/>
      <c r="J83" s="4" t="str">
        <f t="shared" si="15"/>
        <v>"ÖAMTC - Melk ",</v>
      </c>
      <c r="K83" s="4" t="str">
        <f t="shared" si="16"/>
        <v>"poststelle@oeamtc.at",</v>
      </c>
      <c r="L83" s="4" t="str">
        <f t="shared" si="17"/>
        <v>"",</v>
      </c>
      <c r="M83" s="4" t="str">
        <f t="shared" si="18"/>
        <v>"Umfahrungsstraße 17",</v>
      </c>
      <c r="N83" s="4" t="str">
        <f t="shared" si="19"/>
        <v>"3390",</v>
      </c>
      <c r="O83" s="4" t="str">
        <f t="shared" si="20"/>
        <v>"Melk",</v>
      </c>
      <c r="P83" t="str">
        <f t="shared" si="21"/>
        <v>,"ÖAMTC - Melk "</v>
      </c>
      <c r="Q83" t="str">
        <f t="shared" si="22"/>
        <v>,"99033831"</v>
      </c>
      <c r="S83" s="7" t="str">
        <f t="shared" si="23"/>
        <v>UPDATE ORGANISATION SET NAME = ,"ÖAMTC - Melk " WHERE ORG_CODE = ,"99033831"</v>
      </c>
      <c r="T83" s="8" t="str">
        <f t="shared" si="24"/>
        <v>'Agent-99033831'</v>
      </c>
      <c r="U83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'Agent-99033831'</v>
      </c>
      <c r="Y83" s="8" t="str">
        <f t="shared" si="26"/>
        <v>UPDATE ESHOP_USER SET EMAIL = "poststelle@oeamtc.at",, PHONE = "", WHERE USERNAME = 'Agent-99033831'</v>
      </c>
      <c r="Z83" s="8" t="str">
        <f t="shared" si="27"/>
        <v>UPDATE ADDRESS SET LINE1 = "Umfahrungsstraße 17", ,CITY = "Melk",, ZIPCODE = "3390", WHERE ID = (SELECT ADDRESS_ID FROM ORGANISATION_ADDRESS WHERE ORGANISATION_ID =,"99033831")</v>
      </c>
      <c r="AD83" s="8" t="str">
        <f t="shared" si="28"/>
        <v>DELETE FROM LOGIN WHERE USER_ID IN (select ID FROM ESHOP_USER WHERE USERNAME = 'Agent-99033831')</v>
      </c>
      <c r="AE83" s="8" t="str">
        <f t="shared" si="29"/>
        <v>DELETE FROM ORDER_HISTORY WHERE USER_ID IN (select ID FROM ESHOP_USER WHERE USERNAME = 'Agent-99033831')</v>
      </c>
    </row>
    <row r="84" spans="1:31" ht="15.45" customHeight="1" x14ac:dyDescent="0.3">
      <c r="A84" s="3" t="s">
        <v>445</v>
      </c>
      <c r="B84" s="3" t="s">
        <v>446</v>
      </c>
      <c r="C84" s="3" t="s">
        <v>19</v>
      </c>
      <c r="D84" s="3" t="s">
        <v>20</v>
      </c>
      <c r="E84" s="3" t="s">
        <v>93</v>
      </c>
      <c r="F84" s="3" t="s">
        <v>447</v>
      </c>
      <c r="G84" s="3" t="s">
        <v>448</v>
      </c>
      <c r="H84" s="3" t="s">
        <v>96</v>
      </c>
      <c r="I84" s="3"/>
      <c r="J84" s="4" t="str">
        <f t="shared" si="15"/>
        <v>"ÖAMTC - Wien ",</v>
      </c>
      <c r="K84" s="4" t="str">
        <f t="shared" si="16"/>
        <v>"poststelle@oeamtc.at",</v>
      </c>
      <c r="L84" s="4" t="str">
        <f t="shared" si="17"/>
        <v>"",</v>
      </c>
      <c r="M84" s="4" t="str">
        <f t="shared" si="18"/>
        <v>"Autobahnstation Richtung Wien",</v>
      </c>
      <c r="N84" s="4" t="str">
        <f t="shared" si="19"/>
        <v>"3373",</v>
      </c>
      <c r="O84" s="4" t="str">
        <f t="shared" si="20"/>
        <v>"Kemmelbach",</v>
      </c>
      <c r="P84" t="str">
        <f t="shared" si="21"/>
        <v>,"ÖAMTC - Wien "</v>
      </c>
      <c r="Q84" t="str">
        <f t="shared" si="22"/>
        <v>,"99033832"</v>
      </c>
      <c r="S84" s="7" t="str">
        <f t="shared" si="23"/>
        <v>UPDATE ORGANISATION SET NAME = ,"ÖAMTC - Wien " WHERE ORG_CODE = ,"99033832"</v>
      </c>
      <c r="T84" s="8" t="str">
        <f t="shared" si="24"/>
        <v>'Agent-99033832'</v>
      </c>
      <c r="U84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'Agent-99033832'</v>
      </c>
      <c r="Y84" s="8" t="str">
        <f t="shared" si="26"/>
        <v>UPDATE ESHOP_USER SET EMAIL = "poststelle@oeamtc.at",, PHONE = "", WHERE USERNAME = 'Agent-99033832'</v>
      </c>
      <c r="Z84" s="8" t="str">
        <f t="shared" si="27"/>
        <v>UPDATE ADDRESS SET LINE1 = "Autobahnstation Richtung Wien", ,CITY = "Kemmelbach",, ZIPCODE = "3373", WHERE ID = (SELECT ADDRESS_ID FROM ORGANISATION_ADDRESS WHERE ORGANISATION_ID =,"99033832")</v>
      </c>
      <c r="AD84" s="8" t="str">
        <f t="shared" si="28"/>
        <v>DELETE FROM LOGIN WHERE USER_ID IN (select ID FROM ESHOP_USER WHERE USERNAME = 'Agent-99033832')</v>
      </c>
      <c r="AE84" s="8" t="str">
        <f t="shared" si="29"/>
        <v>DELETE FROM ORDER_HISTORY WHERE USER_ID IN (select ID FROM ESHOP_USER WHERE USERNAME = 'Agent-99033832')</v>
      </c>
    </row>
    <row r="85" spans="1:31" ht="15.45" customHeight="1" x14ac:dyDescent="0.3">
      <c r="A85" s="3" t="s">
        <v>449</v>
      </c>
      <c r="B85" s="3" t="s">
        <v>450</v>
      </c>
      <c r="C85" s="3" t="s">
        <v>19</v>
      </c>
      <c r="D85" s="3" t="s">
        <v>20</v>
      </c>
      <c r="E85" s="3" t="s">
        <v>451</v>
      </c>
      <c r="F85" s="3" t="s">
        <v>452</v>
      </c>
      <c r="G85" s="3" t="s">
        <v>453</v>
      </c>
      <c r="H85" s="3" t="s">
        <v>96</v>
      </c>
      <c r="I85" s="3"/>
      <c r="J85" s="4" t="str">
        <f t="shared" si="15"/>
        <v>"ÖAMTC - Stützpunkt St.Valentin ",</v>
      </c>
      <c r="K85" s="4" t="str">
        <f t="shared" si="16"/>
        <v>"poststelle@oeamtc.at",</v>
      </c>
      <c r="L85" s="4" t="str">
        <f t="shared" si="17"/>
        <v>"",</v>
      </c>
      <c r="M85" s="4" t="str">
        <f t="shared" si="18"/>
        <v>"Rathausstraße 1",</v>
      </c>
      <c r="N85" s="4" t="str">
        <f t="shared" si="19"/>
        <v>"4300",</v>
      </c>
      <c r="O85" s="4" t="str">
        <f t="shared" si="20"/>
        <v>"St. Valentin",</v>
      </c>
      <c r="P85" t="str">
        <f t="shared" si="21"/>
        <v>,"ÖAMTC - Stützpunkt St.Valentin "</v>
      </c>
      <c r="Q85" t="str">
        <f t="shared" si="22"/>
        <v>,"99033833"</v>
      </c>
      <c r="S85" s="7" t="str">
        <f t="shared" si="23"/>
        <v>UPDATE ORGANISATION SET NAME = ,"ÖAMTC - Stützpunkt St.Valentin " WHERE ORG_CODE = ,"99033833"</v>
      </c>
      <c r="T85" s="8" t="str">
        <f t="shared" si="24"/>
        <v>'Agent-99033833'</v>
      </c>
      <c r="U85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'Agent-99033833'</v>
      </c>
      <c r="Y85" s="8" t="str">
        <f t="shared" si="26"/>
        <v>UPDATE ESHOP_USER SET EMAIL = "poststelle@oeamtc.at",, PHONE = "", WHERE USERNAME = 'Agent-99033833'</v>
      </c>
      <c r="Z85" s="8" t="str">
        <f t="shared" si="27"/>
        <v>UPDATE ADDRESS SET LINE1 = "Rathausstraße 1", ,CITY = "St. Valentin",, ZIPCODE = "4300", WHERE ID = (SELECT ADDRESS_ID FROM ORGANISATION_ADDRESS WHERE ORGANISATION_ID =,"99033833")</v>
      </c>
      <c r="AD85" s="8" t="str">
        <f t="shared" si="28"/>
        <v>DELETE FROM LOGIN WHERE USER_ID IN (select ID FROM ESHOP_USER WHERE USERNAME = 'Agent-99033833')</v>
      </c>
      <c r="AE85" s="8" t="str">
        <f t="shared" si="29"/>
        <v>DELETE FROM ORDER_HISTORY WHERE USER_ID IN (select ID FROM ESHOP_USER WHERE USERNAME = 'Agent-99033833')</v>
      </c>
    </row>
    <row r="86" spans="1:31" ht="15.45" customHeight="1" x14ac:dyDescent="0.3">
      <c r="A86" s="3" t="s">
        <v>454</v>
      </c>
      <c r="B86" s="3" t="s">
        <v>455</v>
      </c>
      <c r="C86" s="3" t="s">
        <v>19</v>
      </c>
      <c r="D86" s="3" t="s">
        <v>20</v>
      </c>
      <c r="E86" s="3" t="s">
        <v>456</v>
      </c>
      <c r="F86" s="3" t="s">
        <v>457</v>
      </c>
      <c r="G86" s="3" t="s">
        <v>458</v>
      </c>
      <c r="H86" s="3" t="s">
        <v>459</v>
      </c>
      <c r="I86" s="3" t="s">
        <v>460</v>
      </c>
      <c r="J86" s="4" t="str">
        <f t="shared" si="15"/>
        <v>"ÖAMTC - Amstetten ",</v>
      </c>
      <c r="K86" s="4" t="str">
        <f t="shared" si="16"/>
        <v>"office@oeamtc.at",</v>
      </c>
      <c r="L86" s="4" t="str">
        <f t="shared" si="17"/>
        <v>"07472 62527",</v>
      </c>
      <c r="M86" s="4" t="str">
        <f t="shared" si="18"/>
        <v>"Gewerbestraße 6",</v>
      </c>
      <c r="N86" s="4" t="str">
        <f t="shared" si="19"/>
        <v>"3270",</v>
      </c>
      <c r="O86" s="4" t="str">
        <f t="shared" si="20"/>
        <v>"Scheibbs",</v>
      </c>
      <c r="P86" t="str">
        <f t="shared" si="21"/>
        <v>,"ÖAMTC - Amstetten "</v>
      </c>
      <c r="Q86" t="str">
        <f t="shared" si="22"/>
        <v>,"99033834"</v>
      </c>
      <c r="S86" s="7" t="str">
        <f t="shared" si="23"/>
        <v>UPDATE ORGANISATION SET NAME = ,"ÖAMTC - Amstetten " WHERE ORG_CODE = ,"99033834"</v>
      </c>
      <c r="T86" s="8" t="str">
        <f t="shared" si="24"/>
        <v>'Agent-99033834'</v>
      </c>
      <c r="U86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'Agent-99033834'</v>
      </c>
      <c r="Y86" s="8" t="str">
        <f t="shared" si="26"/>
        <v>UPDATE ESHOP_USER SET EMAIL = "office@oeamtc.at",, PHONE = "07472 62527", WHERE USERNAME = 'Agent-99033834'</v>
      </c>
      <c r="Z86" s="8" t="str">
        <f t="shared" si="27"/>
        <v>UPDATE ADDRESS SET LINE1 = "Gewerbestraße 6", ,CITY = "Scheibbs",, ZIPCODE = "3270", WHERE ID = (SELECT ADDRESS_ID FROM ORGANISATION_ADDRESS WHERE ORGANISATION_ID =,"99033834")</v>
      </c>
      <c r="AD86" s="8" t="str">
        <f t="shared" si="28"/>
        <v>DELETE FROM LOGIN WHERE USER_ID IN (select ID FROM ESHOP_USER WHERE USERNAME = 'Agent-99033834')</v>
      </c>
      <c r="AE86" s="8" t="str">
        <f t="shared" si="29"/>
        <v>DELETE FROM ORDER_HISTORY WHERE USER_ID IN (select ID FROM ESHOP_USER WHERE USERNAME = 'Agent-99033834')</v>
      </c>
    </row>
    <row r="87" spans="1:31" ht="15.45" customHeight="1" x14ac:dyDescent="0.3">
      <c r="A87" s="3" t="s">
        <v>461</v>
      </c>
      <c r="B87" s="3" t="s">
        <v>462</v>
      </c>
      <c r="C87" s="3" t="s">
        <v>19</v>
      </c>
      <c r="D87" s="3" t="s">
        <v>20</v>
      </c>
      <c r="E87" s="3" t="s">
        <v>93</v>
      </c>
      <c r="F87" s="3" t="s">
        <v>463</v>
      </c>
      <c r="G87" s="3" t="s">
        <v>464</v>
      </c>
      <c r="H87" s="3" t="s">
        <v>96</v>
      </c>
      <c r="I87" s="3"/>
      <c r="J87" s="4" t="str">
        <f t="shared" si="15"/>
        <v>"ÖAMTC - Wien ",</v>
      </c>
      <c r="K87" s="4" t="str">
        <f t="shared" si="16"/>
        <v>"poststelle@oeamtc.at",</v>
      </c>
      <c r="L87" s="4" t="str">
        <f t="shared" si="17"/>
        <v>"",</v>
      </c>
      <c r="M87" s="4" t="str">
        <f t="shared" si="18"/>
        <v>"Ybbsitzer Straße 130a",</v>
      </c>
      <c r="N87" s="4" t="str">
        <f t="shared" si="19"/>
        <v>"3340",</v>
      </c>
      <c r="O87" s="4" t="str">
        <f t="shared" si="20"/>
        <v>"Waidhofen",</v>
      </c>
      <c r="P87" t="str">
        <f t="shared" si="21"/>
        <v>,"ÖAMTC - Wien "</v>
      </c>
      <c r="Q87" t="str">
        <f t="shared" si="22"/>
        <v>,"99033835"</v>
      </c>
      <c r="S87" s="7" t="str">
        <f t="shared" si="23"/>
        <v>UPDATE ORGANISATION SET NAME = ,"ÖAMTC - Wien " WHERE ORG_CODE = ,"99033835"</v>
      </c>
      <c r="T87" s="8" t="str">
        <f t="shared" si="24"/>
        <v>'Agent-99033835'</v>
      </c>
      <c r="U87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'Agent-99033835'</v>
      </c>
      <c r="Y87" s="8" t="str">
        <f t="shared" si="26"/>
        <v>UPDATE ESHOP_USER SET EMAIL = "poststelle@oeamtc.at",, PHONE = "", WHERE USERNAME = 'Agent-99033835'</v>
      </c>
      <c r="Z87" s="8" t="str">
        <f t="shared" si="27"/>
        <v>UPDATE ADDRESS SET LINE1 = "Ybbsitzer Straße 130a", ,CITY = "Waidhofen",, ZIPCODE = "3340", WHERE ID = (SELECT ADDRESS_ID FROM ORGANISATION_ADDRESS WHERE ORGANISATION_ID =,"99033835")</v>
      </c>
      <c r="AD87" s="8" t="str">
        <f t="shared" si="28"/>
        <v>DELETE FROM LOGIN WHERE USER_ID IN (select ID FROM ESHOP_USER WHERE USERNAME = 'Agent-99033835')</v>
      </c>
      <c r="AE87" s="8" t="str">
        <f t="shared" si="29"/>
        <v>DELETE FROM ORDER_HISTORY WHERE USER_ID IN (select ID FROM ESHOP_USER WHERE USERNAME = 'Agent-99033835')</v>
      </c>
    </row>
    <row r="88" spans="1:31" ht="15.45" customHeight="1" x14ac:dyDescent="0.3">
      <c r="A88" s="3" t="s">
        <v>465</v>
      </c>
      <c r="B88" s="3" t="s">
        <v>163</v>
      </c>
      <c r="C88" s="3" t="s">
        <v>19</v>
      </c>
      <c r="D88" s="3" t="s">
        <v>20</v>
      </c>
      <c r="E88" s="3" t="s">
        <v>93</v>
      </c>
      <c r="F88" s="3" t="s">
        <v>466</v>
      </c>
      <c r="G88" s="3" t="s">
        <v>166</v>
      </c>
      <c r="H88" s="3" t="s">
        <v>96</v>
      </c>
      <c r="I88" s="3"/>
      <c r="J88" s="4" t="str">
        <f t="shared" si="15"/>
        <v>"ÖAMTC - Wien ",</v>
      </c>
      <c r="K88" s="4" t="str">
        <f t="shared" si="16"/>
        <v>"poststelle@oeamtc.at",</v>
      </c>
      <c r="L88" s="4" t="str">
        <f t="shared" si="17"/>
        <v>"",</v>
      </c>
      <c r="M88" s="4" t="str">
        <f t="shared" si="18"/>
        <v>"Bertschingerstraße 1",</v>
      </c>
      <c r="N88" s="4" t="str">
        <f t="shared" si="19"/>
        <v>"3500",</v>
      </c>
      <c r="O88" s="4" t="str">
        <f t="shared" si="20"/>
        <v>"Krems",</v>
      </c>
      <c r="P88" t="str">
        <f t="shared" si="21"/>
        <v>,"ÖAMTC - Wien "</v>
      </c>
      <c r="Q88" t="str">
        <f t="shared" si="22"/>
        <v>,"99033836"</v>
      </c>
      <c r="S88" s="7" t="str">
        <f t="shared" si="23"/>
        <v>UPDATE ORGANISATION SET NAME = ,"ÖAMTC - Wien " WHERE ORG_CODE = ,"99033836"</v>
      </c>
      <c r="T88" s="8" t="str">
        <f t="shared" si="24"/>
        <v>'Agent-99033836'</v>
      </c>
      <c r="U88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'Agent-99033836'</v>
      </c>
      <c r="Y88" s="8" t="str">
        <f t="shared" si="26"/>
        <v>UPDATE ESHOP_USER SET EMAIL = "poststelle@oeamtc.at",, PHONE = "", WHERE USERNAME = 'Agent-99033836'</v>
      </c>
      <c r="Z88" s="8" t="str">
        <f t="shared" si="27"/>
        <v>UPDATE ADDRESS SET LINE1 = "Bertschingerstraße 1", ,CITY = "Krems",, ZIPCODE = "3500", WHERE ID = (SELECT ADDRESS_ID FROM ORGANISATION_ADDRESS WHERE ORGANISATION_ID =,"99033836")</v>
      </c>
      <c r="AD88" s="8" t="str">
        <f t="shared" si="28"/>
        <v>DELETE FROM LOGIN WHERE USER_ID IN (select ID FROM ESHOP_USER WHERE USERNAME = 'Agent-99033836')</v>
      </c>
      <c r="AE88" s="8" t="str">
        <f t="shared" si="29"/>
        <v>DELETE FROM ORDER_HISTORY WHERE USER_ID IN (select ID FROM ESHOP_USER WHERE USERNAME = 'Agent-99033836')</v>
      </c>
    </row>
    <row r="89" spans="1:31" ht="15.45" customHeight="1" x14ac:dyDescent="0.3">
      <c r="A89" s="3" t="s">
        <v>467</v>
      </c>
      <c r="B89" s="3" t="s">
        <v>468</v>
      </c>
      <c r="C89" s="3" t="s">
        <v>19</v>
      </c>
      <c r="D89" s="3" t="s">
        <v>20</v>
      </c>
      <c r="E89" s="3" t="s">
        <v>93</v>
      </c>
      <c r="F89" s="3" t="s">
        <v>469</v>
      </c>
      <c r="G89" s="3" t="s">
        <v>470</v>
      </c>
      <c r="H89" s="3" t="s">
        <v>96</v>
      </c>
      <c r="I89" s="3"/>
      <c r="J89" s="4" t="str">
        <f t="shared" si="15"/>
        <v>"ÖAMTC - Wien ",</v>
      </c>
      <c r="K89" s="4" t="str">
        <f t="shared" si="16"/>
        <v>"poststelle@oeamtc.at",</v>
      </c>
      <c r="L89" s="4" t="str">
        <f t="shared" si="17"/>
        <v>"",</v>
      </c>
      <c r="M89" s="4" t="str">
        <f t="shared" si="18"/>
        <v>"Prager Straße 46a",</v>
      </c>
      <c r="N89" s="4" t="str">
        <f t="shared" si="19"/>
        <v>"3580",</v>
      </c>
      <c r="O89" s="4" t="str">
        <f t="shared" si="20"/>
        <v>"Horn",</v>
      </c>
      <c r="P89" t="str">
        <f t="shared" si="21"/>
        <v>,"ÖAMTC - Wien "</v>
      </c>
      <c r="Q89" t="str">
        <f t="shared" si="22"/>
        <v>,"99033837"</v>
      </c>
      <c r="S89" s="7" t="str">
        <f t="shared" si="23"/>
        <v>UPDATE ORGANISATION SET NAME = ,"ÖAMTC - Wien " WHERE ORG_CODE = ,"99033837"</v>
      </c>
      <c r="T89" s="8" t="str">
        <f t="shared" si="24"/>
        <v>'Agent-99033837'</v>
      </c>
      <c r="U89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'Agent-99033837'</v>
      </c>
      <c r="Y89" s="8" t="str">
        <f t="shared" si="26"/>
        <v>UPDATE ESHOP_USER SET EMAIL = "poststelle@oeamtc.at",, PHONE = "", WHERE USERNAME = 'Agent-99033837'</v>
      </c>
      <c r="Z89" s="8" t="str">
        <f t="shared" si="27"/>
        <v>UPDATE ADDRESS SET LINE1 = "Prager Straße 46a", ,CITY = "Horn",, ZIPCODE = "3580", WHERE ID = (SELECT ADDRESS_ID FROM ORGANISATION_ADDRESS WHERE ORGANISATION_ID =,"99033837")</v>
      </c>
      <c r="AD89" s="8" t="str">
        <f t="shared" si="28"/>
        <v>DELETE FROM LOGIN WHERE USER_ID IN (select ID FROM ESHOP_USER WHERE USERNAME = 'Agent-99033837')</v>
      </c>
      <c r="AE89" s="8" t="str">
        <f t="shared" si="29"/>
        <v>DELETE FROM ORDER_HISTORY WHERE USER_ID IN (select ID FROM ESHOP_USER WHERE USERNAME = 'Agent-99033837')</v>
      </c>
    </row>
    <row r="90" spans="1:31" ht="15.45" customHeight="1" x14ac:dyDescent="0.3">
      <c r="A90" s="3" t="s">
        <v>471</v>
      </c>
      <c r="B90" s="3" t="s">
        <v>472</v>
      </c>
      <c r="C90" s="3" t="s">
        <v>19</v>
      </c>
      <c r="D90" s="3" t="s">
        <v>20</v>
      </c>
      <c r="E90" s="3" t="s">
        <v>473</v>
      </c>
      <c r="F90" s="3" t="s">
        <v>474</v>
      </c>
      <c r="G90" s="3" t="s">
        <v>475</v>
      </c>
      <c r="H90" s="3" t="s">
        <v>96</v>
      </c>
      <c r="I90" s="3"/>
      <c r="J90" s="4" t="str">
        <f t="shared" si="15"/>
        <v>"ÖAMTC - Wien Sachmittelverwaltung",</v>
      </c>
      <c r="K90" s="4" t="str">
        <f t="shared" si="16"/>
        <v>"poststelle@oeamtc.at",</v>
      </c>
      <c r="L90" s="4" t="str">
        <f t="shared" si="17"/>
        <v>"",</v>
      </c>
      <c r="M90" s="4" t="str">
        <f t="shared" si="18"/>
        <v>"Andre Freyskorn Straße 14",</v>
      </c>
      <c r="N90" s="4" t="str">
        <f t="shared" si="19"/>
        <v>"3910",</v>
      </c>
      <c r="O90" s="4" t="str">
        <f t="shared" si="20"/>
        <v>"Zwettl",</v>
      </c>
      <c r="P90" t="str">
        <f t="shared" si="21"/>
        <v>,"ÖAMTC - Wien Sachmittelverwaltung"</v>
      </c>
      <c r="Q90" t="str">
        <f t="shared" si="22"/>
        <v>,"99033838"</v>
      </c>
      <c r="S90" s="7" t="str">
        <f t="shared" si="23"/>
        <v>UPDATE ORGANISATION SET NAME = ,"ÖAMTC - Wien Sachmittelverwaltung" WHERE ORG_CODE = ,"99033838"</v>
      </c>
      <c r="T90" s="8" t="str">
        <f t="shared" si="24"/>
        <v>'Agent-99033838'</v>
      </c>
      <c r="U90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'Agent-99033838'</v>
      </c>
      <c r="Y90" s="8" t="str">
        <f t="shared" si="26"/>
        <v>UPDATE ESHOP_USER SET EMAIL = "poststelle@oeamtc.at",, PHONE = "", WHERE USERNAME = 'Agent-99033838'</v>
      </c>
      <c r="Z90" s="8" t="str">
        <f t="shared" si="27"/>
        <v>UPDATE ADDRESS SET LINE1 = "Andre Freyskorn Straße 14", ,CITY = "Zwettl",, ZIPCODE = "3910", WHERE ID = (SELECT ADDRESS_ID FROM ORGANISATION_ADDRESS WHERE ORGANISATION_ID =,"99033838")</v>
      </c>
      <c r="AD90" s="8" t="str">
        <f t="shared" si="28"/>
        <v>DELETE FROM LOGIN WHERE USER_ID IN (select ID FROM ESHOP_USER WHERE USERNAME = 'Agent-99033838')</v>
      </c>
      <c r="AE90" s="8" t="str">
        <f t="shared" si="29"/>
        <v>DELETE FROM ORDER_HISTORY WHERE USER_ID IN (select ID FROM ESHOP_USER WHERE USERNAME = 'Agent-99033838')</v>
      </c>
    </row>
    <row r="91" spans="1:31" ht="15.45" customHeight="1" x14ac:dyDescent="0.3">
      <c r="A91" s="3" t="s">
        <v>476</v>
      </c>
      <c r="B91" s="3" t="s">
        <v>477</v>
      </c>
      <c r="C91" s="3" t="s">
        <v>19</v>
      </c>
      <c r="D91" s="3" t="s">
        <v>20</v>
      </c>
      <c r="E91" s="3" t="s">
        <v>93</v>
      </c>
      <c r="F91" s="3" t="s">
        <v>478</v>
      </c>
      <c r="G91" s="3" t="s">
        <v>479</v>
      </c>
      <c r="H91" s="3"/>
      <c r="I91" s="3"/>
      <c r="J91" s="4" t="str">
        <f t="shared" si="15"/>
        <v>"ÖAMTC - Wien ",</v>
      </c>
      <c r="K91" s="4" t="str">
        <f t="shared" si="16"/>
        <v>"",</v>
      </c>
      <c r="L91" s="4" t="str">
        <f t="shared" si="17"/>
        <v>"",</v>
      </c>
      <c r="M91" s="4" t="str">
        <f t="shared" si="18"/>
        <v>"Prof. Krejci-Graf Straße 1",</v>
      </c>
      <c r="N91" s="4" t="str">
        <f t="shared" si="19"/>
        <v>"3950",</v>
      </c>
      <c r="O91" s="4" t="str">
        <f t="shared" si="20"/>
        <v>"Gmünd",</v>
      </c>
      <c r="P91" t="str">
        <f t="shared" si="21"/>
        <v>,"ÖAMTC - Wien "</v>
      </c>
      <c r="Q91" t="str">
        <f t="shared" si="22"/>
        <v>,"99033839"</v>
      </c>
      <c r="S91" s="7" t="str">
        <f t="shared" si="23"/>
        <v>UPDATE ORGANISATION SET NAME = ,"ÖAMTC - Wien " WHERE ORG_CODE = ,"99033839"</v>
      </c>
      <c r="T91" s="8" t="str">
        <f t="shared" si="24"/>
        <v>'Agent-99033839'</v>
      </c>
      <c r="U91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'Agent-99033839'</v>
      </c>
      <c r="Y91" s="8" t="str">
        <f t="shared" si="26"/>
        <v>UPDATE ESHOP_USER SET EMAIL = "",, PHONE = "", WHERE USERNAME = 'Agent-99033839'</v>
      </c>
      <c r="Z91" s="8" t="str">
        <f t="shared" si="27"/>
        <v>UPDATE ADDRESS SET LINE1 = "Prof. Krejci-Graf Straße 1", ,CITY = "Gmünd",, ZIPCODE = "3950", WHERE ID = (SELECT ADDRESS_ID FROM ORGANISATION_ADDRESS WHERE ORGANISATION_ID =,"99033839")</v>
      </c>
      <c r="AD91" s="8" t="str">
        <f t="shared" si="28"/>
        <v>DELETE FROM LOGIN WHERE USER_ID IN (select ID FROM ESHOP_USER WHERE USERNAME = 'Agent-99033839')</v>
      </c>
      <c r="AE91" s="8" t="str">
        <f t="shared" si="29"/>
        <v>DELETE FROM ORDER_HISTORY WHERE USER_ID IN (select ID FROM ESHOP_USER WHERE USERNAME = 'Agent-99033839')</v>
      </c>
    </row>
    <row r="92" spans="1:31" ht="15.45" customHeight="1" x14ac:dyDescent="0.3">
      <c r="A92" s="3" t="s">
        <v>480</v>
      </c>
      <c r="B92" s="3" t="s">
        <v>481</v>
      </c>
      <c r="C92" s="3" t="s">
        <v>19</v>
      </c>
      <c r="D92" s="3" t="s">
        <v>20</v>
      </c>
      <c r="E92" s="3" t="s">
        <v>93</v>
      </c>
      <c r="F92" s="3" t="s">
        <v>482</v>
      </c>
      <c r="G92" s="3" t="s">
        <v>483</v>
      </c>
      <c r="H92" s="3" t="s">
        <v>96</v>
      </c>
      <c r="I92" s="3"/>
      <c r="J92" s="4" t="str">
        <f t="shared" si="15"/>
        <v>"ÖAMTC - Wien ",</v>
      </c>
      <c r="K92" s="4" t="str">
        <f t="shared" si="16"/>
        <v>"poststelle@oeamtc.at",</v>
      </c>
      <c r="L92" s="4" t="str">
        <f t="shared" si="17"/>
        <v>"",</v>
      </c>
      <c r="M92" s="4" t="str">
        <f t="shared" si="18"/>
        <v>"ÖAMTC-Straße 1",</v>
      </c>
      <c r="N92" s="4" t="str">
        <f t="shared" si="19"/>
        <v>"3830",</v>
      </c>
      <c r="O92" s="4" t="str">
        <f t="shared" si="20"/>
        <v>"Waidhofen/Thaya",</v>
      </c>
      <c r="P92" t="str">
        <f t="shared" si="21"/>
        <v>,"ÖAMTC - Wien "</v>
      </c>
      <c r="Q92" t="str">
        <f t="shared" si="22"/>
        <v>,"99033840"</v>
      </c>
      <c r="S92" s="7" t="str">
        <f t="shared" si="23"/>
        <v>UPDATE ORGANISATION SET NAME = ,"ÖAMTC - Wien " WHERE ORG_CODE = ,"99033840"</v>
      </c>
      <c r="T92" s="8" t="str">
        <f t="shared" si="24"/>
        <v>'Agent-99033840'</v>
      </c>
      <c r="U92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'Agent-99033840'</v>
      </c>
      <c r="Y92" s="8" t="str">
        <f t="shared" si="26"/>
        <v>UPDATE ESHOP_USER SET EMAIL = "poststelle@oeamtc.at",, PHONE = "", WHERE USERNAME = 'Agent-99033840'</v>
      </c>
      <c r="Z92" s="8" t="str">
        <f t="shared" si="27"/>
        <v>UPDATE ADDRESS SET LINE1 = "ÖAMTC-Straße 1", ,CITY = "Waidhofen/Thaya",, ZIPCODE = "3830", WHERE ID = (SELECT ADDRESS_ID FROM ORGANISATION_ADDRESS WHERE ORGANISATION_ID =,"99033840")</v>
      </c>
      <c r="AD92" s="8" t="str">
        <f t="shared" si="28"/>
        <v>DELETE FROM LOGIN WHERE USER_ID IN (select ID FROM ESHOP_USER WHERE USERNAME = 'Agent-99033840')</v>
      </c>
      <c r="AE92" s="8" t="str">
        <f t="shared" si="29"/>
        <v>DELETE FROM ORDER_HISTORY WHERE USER_ID IN (select ID FROM ESHOP_USER WHERE USERNAME = 'Agent-99033840')</v>
      </c>
    </row>
    <row r="93" spans="1:31" ht="15.45" customHeight="1" x14ac:dyDescent="0.3">
      <c r="A93" s="3" t="s">
        <v>484</v>
      </c>
      <c r="B93" s="3" t="s">
        <v>485</v>
      </c>
      <c r="C93" s="3" t="s">
        <v>19</v>
      </c>
      <c r="D93" s="3" t="s">
        <v>20</v>
      </c>
      <c r="E93" s="3" t="s">
        <v>93</v>
      </c>
      <c r="F93" s="3" t="s">
        <v>486</v>
      </c>
      <c r="G93" s="3" t="s">
        <v>487</v>
      </c>
      <c r="H93" s="3" t="s">
        <v>96</v>
      </c>
      <c r="I93" s="3"/>
      <c r="J93" s="4" t="str">
        <f t="shared" si="15"/>
        <v>"ÖAMTC - Wien ",</v>
      </c>
      <c r="K93" s="4" t="str">
        <f t="shared" si="16"/>
        <v>"poststelle@oeamtc.at",</v>
      </c>
      <c r="L93" s="4" t="str">
        <f t="shared" si="17"/>
        <v>"",</v>
      </c>
      <c r="M93" s="4" t="str">
        <f t="shared" si="18"/>
        <v>"Neunkirchner Allee 200",</v>
      </c>
      <c r="N93" s="4" t="str">
        <f t="shared" si="19"/>
        <v>"2700",</v>
      </c>
      <c r="O93" s="4" t="str">
        <f t="shared" si="20"/>
        <v>"Wr. Neustadt",</v>
      </c>
      <c r="P93" t="str">
        <f t="shared" si="21"/>
        <v>,"ÖAMTC - Wien "</v>
      </c>
      <c r="Q93" t="str">
        <f t="shared" si="22"/>
        <v>,"99033841"</v>
      </c>
      <c r="S93" s="7" t="str">
        <f t="shared" si="23"/>
        <v>UPDATE ORGANISATION SET NAME = ,"ÖAMTC - Wien " WHERE ORG_CODE = ,"99033841"</v>
      </c>
      <c r="T93" s="8" t="str">
        <f t="shared" si="24"/>
        <v>'Agent-99033841'</v>
      </c>
      <c r="U93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'Agent-99033841'</v>
      </c>
      <c r="Y93" s="8" t="str">
        <f t="shared" si="26"/>
        <v>UPDATE ESHOP_USER SET EMAIL = "poststelle@oeamtc.at",, PHONE = "", WHERE USERNAME = 'Agent-99033841'</v>
      </c>
      <c r="Z93" s="8" t="str">
        <f t="shared" si="27"/>
        <v>UPDATE ADDRESS SET LINE1 = "Neunkirchner Allee 200", ,CITY = "Wr. Neustadt",, ZIPCODE = "2700", WHERE ID = (SELECT ADDRESS_ID FROM ORGANISATION_ADDRESS WHERE ORGANISATION_ID =,"99033841")</v>
      </c>
      <c r="AD93" s="8" t="str">
        <f t="shared" si="28"/>
        <v>DELETE FROM LOGIN WHERE USER_ID IN (select ID FROM ESHOP_USER WHERE USERNAME = 'Agent-99033841')</v>
      </c>
      <c r="AE93" s="8" t="str">
        <f t="shared" si="29"/>
        <v>DELETE FROM ORDER_HISTORY WHERE USER_ID IN (select ID FROM ESHOP_USER WHERE USERNAME = 'Agent-99033841')</v>
      </c>
    </row>
    <row r="94" spans="1:31" ht="15.45" customHeight="1" x14ac:dyDescent="0.3">
      <c r="A94" s="3" t="s">
        <v>488</v>
      </c>
      <c r="B94" s="3" t="s">
        <v>489</v>
      </c>
      <c r="C94" s="3" t="s">
        <v>19</v>
      </c>
      <c r="D94" s="3" t="s">
        <v>20</v>
      </c>
      <c r="E94" s="3" t="s">
        <v>93</v>
      </c>
      <c r="F94" s="3" t="s">
        <v>490</v>
      </c>
      <c r="G94" s="3" t="s">
        <v>491</v>
      </c>
      <c r="H94" s="3" t="s">
        <v>96</v>
      </c>
      <c r="I94" s="3"/>
      <c r="J94" s="4" t="str">
        <f t="shared" si="15"/>
        <v>"ÖAMTC - Wien ",</v>
      </c>
      <c r="K94" s="4" t="str">
        <f t="shared" si="16"/>
        <v>"poststelle@oeamtc.at",</v>
      </c>
      <c r="L94" s="4" t="str">
        <f t="shared" si="17"/>
        <v>"",</v>
      </c>
      <c r="M94" s="4" t="str">
        <f t="shared" si="18"/>
        <v>"Feistritz-Grottendorf 1",</v>
      </c>
      <c r="N94" s="4" t="str">
        <f t="shared" si="19"/>
        <v>"2870",</v>
      </c>
      <c r="O94" s="4" t="str">
        <f t="shared" si="20"/>
        <v>"Aspang",</v>
      </c>
      <c r="P94" t="str">
        <f t="shared" si="21"/>
        <v>,"ÖAMTC - Wien "</v>
      </c>
      <c r="Q94" t="str">
        <f t="shared" si="22"/>
        <v>,"99033842"</v>
      </c>
      <c r="S94" s="7" t="str">
        <f t="shared" si="23"/>
        <v>UPDATE ORGANISATION SET NAME = ,"ÖAMTC - Wien " WHERE ORG_CODE = ,"99033842"</v>
      </c>
      <c r="T94" s="8" t="str">
        <f t="shared" si="24"/>
        <v>'Agent-99033842'</v>
      </c>
      <c r="U94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'Agent-99033842'</v>
      </c>
      <c r="Y94" s="8" t="str">
        <f t="shared" si="26"/>
        <v>UPDATE ESHOP_USER SET EMAIL = "poststelle@oeamtc.at",, PHONE = "", WHERE USERNAME = 'Agent-99033842'</v>
      </c>
      <c r="Z94" s="8" t="str">
        <f t="shared" si="27"/>
        <v>UPDATE ADDRESS SET LINE1 = "Feistritz-Grottendorf 1", ,CITY = "Aspang",, ZIPCODE = "2870", WHERE ID = (SELECT ADDRESS_ID FROM ORGANISATION_ADDRESS WHERE ORGANISATION_ID =,"99033842")</v>
      </c>
      <c r="AD94" s="8" t="str">
        <f t="shared" si="28"/>
        <v>DELETE FROM LOGIN WHERE USER_ID IN (select ID FROM ESHOP_USER WHERE USERNAME = 'Agent-99033842')</v>
      </c>
      <c r="AE94" s="8" t="str">
        <f t="shared" si="29"/>
        <v>DELETE FROM ORDER_HISTORY WHERE USER_ID IN (select ID FROM ESHOP_USER WHERE USERNAME = 'Agent-99033842')</v>
      </c>
    </row>
    <row r="95" spans="1:31" ht="15.45" customHeight="1" x14ac:dyDescent="0.3">
      <c r="A95" s="3" t="s">
        <v>492</v>
      </c>
      <c r="B95" s="3" t="s">
        <v>493</v>
      </c>
      <c r="C95" s="3" t="s">
        <v>19</v>
      </c>
      <c r="D95" s="3" t="s">
        <v>20</v>
      </c>
      <c r="E95" s="3" t="s">
        <v>93</v>
      </c>
      <c r="F95" s="3" t="s">
        <v>494</v>
      </c>
      <c r="G95" s="3" t="s">
        <v>495</v>
      </c>
      <c r="H95" s="3" t="s">
        <v>96</v>
      </c>
      <c r="I95" s="3"/>
      <c r="J95" s="4" t="str">
        <f t="shared" si="15"/>
        <v>"ÖAMTC - Wien ",</v>
      </c>
      <c r="K95" s="4" t="str">
        <f t="shared" si="16"/>
        <v>"poststelle@oeamtc.at",</v>
      </c>
      <c r="L95" s="4" t="str">
        <f t="shared" si="17"/>
        <v>"",</v>
      </c>
      <c r="M95" s="4" t="str">
        <f t="shared" si="18"/>
        <v>"Mattersburger Straße West 34",</v>
      </c>
      <c r="N95" s="4" t="str">
        <f t="shared" si="19"/>
        <v>"7000",</v>
      </c>
      <c r="O95" s="4" t="str">
        <f t="shared" si="20"/>
        <v>"Eisenstadt",</v>
      </c>
      <c r="P95" t="str">
        <f t="shared" si="21"/>
        <v>,"ÖAMTC - Wien "</v>
      </c>
      <c r="Q95" t="str">
        <f t="shared" si="22"/>
        <v>,"99033843"</v>
      </c>
      <c r="S95" s="7" t="str">
        <f t="shared" si="23"/>
        <v>UPDATE ORGANISATION SET NAME = ,"ÖAMTC - Wien " WHERE ORG_CODE = ,"99033843"</v>
      </c>
      <c r="T95" s="8" t="str">
        <f t="shared" si="24"/>
        <v>'Agent-99033843'</v>
      </c>
      <c r="U95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'Agent-99033843'</v>
      </c>
      <c r="Y95" s="8" t="str">
        <f t="shared" si="26"/>
        <v>UPDATE ESHOP_USER SET EMAIL = "poststelle@oeamtc.at",, PHONE = "", WHERE USERNAME = 'Agent-99033843'</v>
      </c>
      <c r="Z95" s="8" t="str">
        <f t="shared" si="27"/>
        <v>UPDATE ADDRESS SET LINE1 = "Mattersburger Straße West 34", ,CITY = "Eisenstadt",, ZIPCODE = "7000", WHERE ID = (SELECT ADDRESS_ID FROM ORGANISATION_ADDRESS WHERE ORGANISATION_ID =,"99033843")</v>
      </c>
      <c r="AD95" s="8" t="str">
        <f t="shared" si="28"/>
        <v>DELETE FROM LOGIN WHERE USER_ID IN (select ID FROM ESHOP_USER WHERE USERNAME = 'Agent-99033843')</v>
      </c>
      <c r="AE95" s="8" t="str">
        <f t="shared" si="29"/>
        <v>DELETE FROM ORDER_HISTORY WHERE USER_ID IN (select ID FROM ESHOP_USER WHERE USERNAME = 'Agent-99033843')</v>
      </c>
    </row>
    <row r="96" spans="1:31" ht="15.45" customHeight="1" x14ac:dyDescent="0.3">
      <c r="A96" s="3" t="s">
        <v>496</v>
      </c>
      <c r="B96" s="3" t="s">
        <v>497</v>
      </c>
      <c r="C96" s="3" t="s">
        <v>19</v>
      </c>
      <c r="D96" s="3" t="s">
        <v>20</v>
      </c>
      <c r="E96" s="3" t="s">
        <v>93</v>
      </c>
      <c r="F96" s="3" t="s">
        <v>498</v>
      </c>
      <c r="G96" s="3" t="s">
        <v>499</v>
      </c>
      <c r="H96" s="3" t="s">
        <v>96</v>
      </c>
      <c r="I96" s="3"/>
      <c r="J96" s="4" t="str">
        <f t="shared" si="15"/>
        <v>"ÖAMTC - Wien ",</v>
      </c>
      <c r="K96" s="4" t="str">
        <f t="shared" si="16"/>
        <v>"poststelle@oeamtc.at",</v>
      </c>
      <c r="L96" s="4" t="str">
        <f t="shared" si="17"/>
        <v>"",</v>
      </c>
      <c r="M96" s="4" t="str">
        <f t="shared" si="18"/>
        <v>"Felixstraße 18",</v>
      </c>
      <c r="N96" s="4" t="str">
        <f t="shared" si="19"/>
        <v>"7210",</v>
      </c>
      <c r="O96" s="4" t="str">
        <f t="shared" si="20"/>
        <v>"Mattersburg",</v>
      </c>
      <c r="P96" t="str">
        <f t="shared" si="21"/>
        <v>,"ÖAMTC - Wien "</v>
      </c>
      <c r="Q96" t="str">
        <f t="shared" si="22"/>
        <v>,"99033844"</v>
      </c>
      <c r="S96" s="7" t="str">
        <f t="shared" si="23"/>
        <v>UPDATE ORGANISATION SET NAME = ,"ÖAMTC - Wien " WHERE ORG_CODE = ,"99033844"</v>
      </c>
      <c r="T96" s="8" t="str">
        <f t="shared" si="24"/>
        <v>'Agent-99033844'</v>
      </c>
      <c r="U96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'Agent-99033844'</v>
      </c>
      <c r="Y96" s="8" t="str">
        <f t="shared" si="26"/>
        <v>UPDATE ESHOP_USER SET EMAIL = "poststelle@oeamtc.at",, PHONE = "", WHERE USERNAME = 'Agent-99033844'</v>
      </c>
      <c r="Z96" s="8" t="str">
        <f t="shared" si="27"/>
        <v>UPDATE ADDRESS SET LINE1 = "Felixstraße 18", ,CITY = "Mattersburg",, ZIPCODE = "7210", WHERE ID = (SELECT ADDRESS_ID FROM ORGANISATION_ADDRESS WHERE ORGANISATION_ID =,"99033844")</v>
      </c>
      <c r="AD96" s="8" t="str">
        <f t="shared" si="28"/>
        <v>DELETE FROM LOGIN WHERE USER_ID IN (select ID FROM ESHOP_USER WHERE USERNAME = 'Agent-99033844')</v>
      </c>
      <c r="AE96" s="8" t="str">
        <f t="shared" si="29"/>
        <v>DELETE FROM ORDER_HISTORY WHERE USER_ID IN (select ID FROM ESHOP_USER WHERE USERNAME = 'Agent-99033844')</v>
      </c>
    </row>
    <row r="97" spans="1:31" ht="15.45" customHeight="1" x14ac:dyDescent="0.3">
      <c r="A97" s="3" t="s">
        <v>500</v>
      </c>
      <c r="B97" s="3" t="s">
        <v>501</v>
      </c>
      <c r="C97" s="3" t="s">
        <v>19</v>
      </c>
      <c r="D97" s="3" t="s">
        <v>20</v>
      </c>
      <c r="E97" s="3" t="s">
        <v>93</v>
      </c>
      <c r="F97" s="3" t="s">
        <v>502</v>
      </c>
      <c r="G97" s="3" t="s">
        <v>503</v>
      </c>
      <c r="H97" s="3" t="s">
        <v>96</v>
      </c>
      <c r="I97" s="3"/>
      <c r="J97" s="4" t="str">
        <f t="shared" si="15"/>
        <v>"ÖAMTC - Wien ",</v>
      </c>
      <c r="K97" s="4" t="str">
        <f t="shared" si="16"/>
        <v>"poststelle@oeamtc.at",</v>
      </c>
      <c r="L97" s="4" t="str">
        <f t="shared" si="17"/>
        <v>"",</v>
      </c>
      <c r="M97" s="4" t="str">
        <f t="shared" si="18"/>
        <v>"Industriestraße 2",</v>
      </c>
      <c r="N97" s="4" t="str">
        <f t="shared" si="19"/>
        <v>"7400",</v>
      </c>
      <c r="O97" s="4" t="str">
        <f t="shared" si="20"/>
        <v>"Oberwart",</v>
      </c>
      <c r="P97" t="str">
        <f t="shared" si="21"/>
        <v>,"ÖAMTC - Wien "</v>
      </c>
      <c r="Q97" t="str">
        <f t="shared" si="22"/>
        <v>,"99033845"</v>
      </c>
      <c r="S97" s="7" t="str">
        <f t="shared" si="23"/>
        <v>UPDATE ORGANISATION SET NAME = ,"ÖAMTC - Wien " WHERE ORG_CODE = ,"99033845"</v>
      </c>
      <c r="T97" s="8" t="str">
        <f t="shared" si="24"/>
        <v>'Agent-99033845'</v>
      </c>
      <c r="U97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'Agent-99033845'</v>
      </c>
      <c r="Y97" s="8" t="str">
        <f t="shared" si="26"/>
        <v>UPDATE ESHOP_USER SET EMAIL = "poststelle@oeamtc.at",, PHONE = "", WHERE USERNAME = 'Agent-99033845'</v>
      </c>
      <c r="Z97" s="8" t="str">
        <f t="shared" si="27"/>
        <v>UPDATE ADDRESS SET LINE1 = "Industriestraße 2", ,CITY = "Oberwart",, ZIPCODE = "7400", WHERE ID = (SELECT ADDRESS_ID FROM ORGANISATION_ADDRESS WHERE ORGANISATION_ID =,"99033845")</v>
      </c>
      <c r="AD97" s="8" t="str">
        <f t="shared" si="28"/>
        <v>DELETE FROM LOGIN WHERE USER_ID IN (select ID FROM ESHOP_USER WHERE USERNAME = 'Agent-99033845')</v>
      </c>
      <c r="AE97" s="8" t="str">
        <f t="shared" si="29"/>
        <v>DELETE FROM ORDER_HISTORY WHERE USER_ID IN (select ID FROM ESHOP_USER WHERE USERNAME = 'Agent-99033845')</v>
      </c>
    </row>
    <row r="98" spans="1:31" ht="15.45" customHeight="1" x14ac:dyDescent="0.3">
      <c r="A98" s="3" t="s">
        <v>504</v>
      </c>
      <c r="B98" s="3" t="s">
        <v>505</v>
      </c>
      <c r="C98" s="3" t="s">
        <v>19</v>
      </c>
      <c r="D98" s="3" t="s">
        <v>20</v>
      </c>
      <c r="E98" s="3" t="s">
        <v>93</v>
      </c>
      <c r="F98" s="3" t="s">
        <v>506</v>
      </c>
      <c r="G98" s="3" t="s">
        <v>507</v>
      </c>
      <c r="H98" s="3" t="s">
        <v>96</v>
      </c>
      <c r="I98" s="3"/>
      <c r="J98" s="4" t="str">
        <f t="shared" si="15"/>
        <v>"ÖAMTC - Wien ",</v>
      </c>
      <c r="K98" s="4" t="str">
        <f t="shared" si="16"/>
        <v>"poststelle@oeamtc.at",</v>
      </c>
      <c r="L98" s="4" t="str">
        <f t="shared" si="17"/>
        <v>"",</v>
      </c>
      <c r="M98" s="4" t="str">
        <f t="shared" si="18"/>
        <v>"Eisenstädter Straße 26",</v>
      </c>
      <c r="N98" s="4" t="str">
        <f t="shared" si="19"/>
        <v>"7350",</v>
      </c>
      <c r="O98" s="4" t="str">
        <f t="shared" si="20"/>
        <v>"Oberpullendorf",</v>
      </c>
      <c r="P98" t="str">
        <f t="shared" si="21"/>
        <v>,"ÖAMTC - Wien "</v>
      </c>
      <c r="Q98" t="str">
        <f t="shared" si="22"/>
        <v>,"99033846"</v>
      </c>
      <c r="S98" s="7" t="str">
        <f t="shared" si="23"/>
        <v>UPDATE ORGANISATION SET NAME = ,"ÖAMTC - Wien " WHERE ORG_CODE = ,"99033846"</v>
      </c>
      <c r="T98" s="8" t="str">
        <f t="shared" si="24"/>
        <v>'Agent-99033846'</v>
      </c>
      <c r="U98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'Agent-99033846'</v>
      </c>
      <c r="Y98" s="8" t="str">
        <f t="shared" si="26"/>
        <v>UPDATE ESHOP_USER SET EMAIL = "poststelle@oeamtc.at",, PHONE = "", WHERE USERNAME = 'Agent-99033846'</v>
      </c>
      <c r="Z98" s="8" t="str">
        <f t="shared" si="27"/>
        <v>UPDATE ADDRESS SET LINE1 = "Eisenstädter Straße 26", ,CITY = "Oberpullendorf",, ZIPCODE = "7350", WHERE ID = (SELECT ADDRESS_ID FROM ORGANISATION_ADDRESS WHERE ORGANISATION_ID =,"99033846")</v>
      </c>
      <c r="AD98" s="8" t="str">
        <f t="shared" si="28"/>
        <v>DELETE FROM LOGIN WHERE USER_ID IN (select ID FROM ESHOP_USER WHERE USERNAME = 'Agent-99033846')</v>
      </c>
      <c r="AE98" s="8" t="str">
        <f t="shared" si="29"/>
        <v>DELETE FROM ORDER_HISTORY WHERE USER_ID IN (select ID FROM ESHOP_USER WHERE USERNAME = 'Agent-99033846')</v>
      </c>
    </row>
    <row r="99" spans="1:31" ht="15.45" customHeight="1" x14ac:dyDescent="0.3">
      <c r="A99" s="3" t="s">
        <v>508</v>
      </c>
      <c r="B99" s="3" t="s">
        <v>509</v>
      </c>
      <c r="C99" s="3" t="s">
        <v>19</v>
      </c>
      <c r="D99" s="3" t="s">
        <v>20</v>
      </c>
      <c r="E99" s="3" t="s">
        <v>93</v>
      </c>
      <c r="F99" s="3" t="s">
        <v>510</v>
      </c>
      <c r="G99" s="3" t="s">
        <v>511</v>
      </c>
      <c r="H99" s="3" t="s">
        <v>96</v>
      </c>
      <c r="I99" s="3"/>
      <c r="J99" s="4" t="str">
        <f t="shared" si="15"/>
        <v>"ÖAMTC - Wien ",</v>
      </c>
      <c r="K99" s="4" t="str">
        <f t="shared" si="16"/>
        <v>"poststelle@oeamtc.at",</v>
      </c>
      <c r="L99" s="4" t="str">
        <f t="shared" si="17"/>
        <v>"",</v>
      </c>
      <c r="M99" s="4" t="str">
        <f t="shared" si="18"/>
        <v>"Wiener Straße 29",</v>
      </c>
      <c r="N99" s="4" t="str">
        <f t="shared" si="19"/>
        <v>"7540",</v>
      </c>
      <c r="O99" s="4" t="str">
        <f t="shared" si="20"/>
        <v>"Güssing",</v>
      </c>
      <c r="P99" t="str">
        <f t="shared" si="21"/>
        <v>,"ÖAMTC - Wien "</v>
      </c>
      <c r="Q99" t="str">
        <f t="shared" si="22"/>
        <v>,"99033847"</v>
      </c>
      <c r="S99" s="7" t="str">
        <f t="shared" si="23"/>
        <v>UPDATE ORGANISATION SET NAME = ,"ÖAMTC - Wien " WHERE ORG_CODE = ,"99033847"</v>
      </c>
      <c r="T99" s="8" t="str">
        <f t="shared" si="24"/>
        <v>'Agent-99033847'</v>
      </c>
      <c r="U99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'Agent-99033847'</v>
      </c>
      <c r="Y99" s="8" t="str">
        <f t="shared" si="26"/>
        <v>UPDATE ESHOP_USER SET EMAIL = "poststelle@oeamtc.at",, PHONE = "", WHERE USERNAME = 'Agent-99033847'</v>
      </c>
      <c r="Z99" s="8" t="str">
        <f t="shared" si="27"/>
        <v>UPDATE ADDRESS SET LINE1 = "Wiener Straße 29", ,CITY = "Güssing",, ZIPCODE = "7540", WHERE ID = (SELECT ADDRESS_ID FROM ORGANISATION_ADDRESS WHERE ORGANISATION_ID =,"99033847")</v>
      </c>
      <c r="AD99" s="8" t="str">
        <f t="shared" si="28"/>
        <v>DELETE FROM LOGIN WHERE USER_ID IN (select ID FROM ESHOP_USER WHERE USERNAME = 'Agent-99033847')</v>
      </c>
      <c r="AE99" s="8" t="str">
        <f t="shared" si="29"/>
        <v>DELETE FROM ORDER_HISTORY WHERE USER_ID IN (select ID FROM ESHOP_USER WHERE USERNAME = 'Agent-99033847')</v>
      </c>
    </row>
    <row r="100" spans="1:31" ht="15.45" customHeight="1" x14ac:dyDescent="0.3">
      <c r="A100" s="3" t="s">
        <v>512</v>
      </c>
      <c r="B100" s="3" t="s">
        <v>513</v>
      </c>
      <c r="C100" s="3" t="s">
        <v>19</v>
      </c>
      <c r="D100" s="3" t="s">
        <v>20</v>
      </c>
      <c r="E100" s="3" t="s">
        <v>93</v>
      </c>
      <c r="F100" s="3" t="s">
        <v>514</v>
      </c>
      <c r="G100" s="3" t="s">
        <v>515</v>
      </c>
      <c r="H100" s="3" t="s">
        <v>96</v>
      </c>
      <c r="I100" s="3"/>
      <c r="J100" s="4" t="str">
        <f t="shared" si="15"/>
        <v>"ÖAMTC - Wien ",</v>
      </c>
      <c r="K100" s="4" t="str">
        <f t="shared" si="16"/>
        <v>"poststelle@oeamtc.at",</v>
      </c>
      <c r="L100" s="4" t="str">
        <f t="shared" si="17"/>
        <v>"",</v>
      </c>
      <c r="M100" s="4" t="str">
        <f t="shared" si="18"/>
        <v>"Rot Kreuz Gasse 29",</v>
      </c>
      <c r="N100" s="4" t="str">
        <f t="shared" si="19"/>
        <v>"7100",</v>
      </c>
      <c r="O100" s="4" t="str">
        <f t="shared" si="20"/>
        <v>"Neusiedl am See",</v>
      </c>
      <c r="P100" t="str">
        <f t="shared" si="21"/>
        <v>,"ÖAMTC - Wien "</v>
      </c>
      <c r="Q100" t="str">
        <f t="shared" si="22"/>
        <v>,"99033848"</v>
      </c>
      <c r="S100" s="7" t="str">
        <f t="shared" si="23"/>
        <v>UPDATE ORGANISATION SET NAME = ,"ÖAMTC - Wien " WHERE ORG_CODE = ,"99033848"</v>
      </c>
      <c r="T100" s="8" t="str">
        <f t="shared" si="24"/>
        <v>'Agent-99033848'</v>
      </c>
      <c r="U100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'Agent-99033848'</v>
      </c>
      <c r="Y100" s="8" t="str">
        <f t="shared" si="26"/>
        <v>UPDATE ESHOP_USER SET EMAIL = "poststelle@oeamtc.at",, PHONE = "", WHERE USERNAME = 'Agent-99033848'</v>
      </c>
      <c r="Z100" s="8" t="str">
        <f t="shared" si="27"/>
        <v>UPDATE ADDRESS SET LINE1 = "Rot Kreuz Gasse 29", ,CITY = "Neusiedl am See",, ZIPCODE = "7100", WHERE ID = (SELECT ADDRESS_ID FROM ORGANISATION_ADDRESS WHERE ORGANISATION_ID =,"99033848")</v>
      </c>
      <c r="AD100" s="8" t="str">
        <f t="shared" si="28"/>
        <v>DELETE FROM LOGIN WHERE USER_ID IN (select ID FROM ESHOP_USER WHERE USERNAME = 'Agent-99033848')</v>
      </c>
      <c r="AE100" s="8" t="str">
        <f t="shared" si="29"/>
        <v>DELETE FROM ORDER_HISTORY WHERE USER_ID IN (select ID FROM ESHOP_USER WHERE USERNAME = 'Agent-99033848')</v>
      </c>
    </row>
    <row r="101" spans="1:31" ht="15.45" customHeight="1" x14ac:dyDescent="0.3">
      <c r="A101" s="3" t="s">
        <v>516</v>
      </c>
      <c r="B101" s="3" t="s">
        <v>517</v>
      </c>
      <c r="C101" s="3" t="s">
        <v>19</v>
      </c>
      <c r="D101" s="3" t="s">
        <v>20</v>
      </c>
      <c r="E101" s="3" t="s">
        <v>518</v>
      </c>
      <c r="F101" s="3" t="s">
        <v>519</v>
      </c>
      <c r="G101" s="3" t="s">
        <v>160</v>
      </c>
      <c r="H101" s="3" t="s">
        <v>520</v>
      </c>
      <c r="I101" s="3" t="s">
        <v>521</v>
      </c>
      <c r="J101" s="4" t="str">
        <f t="shared" si="15"/>
        <v>"Kfz Technik Stückelberger ",</v>
      </c>
      <c r="K101" s="4" t="str">
        <f t="shared" si="16"/>
        <v>"office@stueckelberger.at",</v>
      </c>
      <c r="L101" s="4" t="str">
        <f t="shared" si="17"/>
        <v>"02287/22629",</v>
      </c>
      <c r="M101" s="4" t="str">
        <f>CONCATENATE(CHAR(34), F101, CHAR(34), ",")</f>
        <v>"Föhrenweg 10",</v>
      </c>
      <c r="N101" s="4" t="str">
        <f t="shared" si="19"/>
        <v>"2282",</v>
      </c>
      <c r="O101" s="4" t="str">
        <f t="shared" si="20"/>
        <v>"Markgrafneusiedl",</v>
      </c>
      <c r="P101" t="str">
        <f t="shared" si="21"/>
        <v>,"Kfz Technik Stückelberger "</v>
      </c>
      <c r="Q101" t="str">
        <f t="shared" si="22"/>
        <v>,"99033868"</v>
      </c>
      <c r="S101" s="7" t="str">
        <f t="shared" si="23"/>
        <v>UPDATE ORGANISATION SET NAME = ,"Kfz Technik Stückelberger " WHERE ORG_CODE = ,"99033868"</v>
      </c>
      <c r="T101" s="8" t="str">
        <f t="shared" si="24"/>
        <v>'Agent-99033868'</v>
      </c>
      <c r="U101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'Agent-99033868'</v>
      </c>
      <c r="Y101" s="8" t="str">
        <f t="shared" si="26"/>
        <v>UPDATE ESHOP_USER SET EMAIL = "office@stueckelberger.at",, PHONE = "02287/22629", WHERE USERNAME = 'Agent-99033868'</v>
      </c>
      <c r="Z101" s="8" t="str">
        <f t="shared" si="27"/>
        <v>UPDATE ADDRESS SET LINE1 = "Föhrenweg 10", ,CITY = "Markgrafneusiedl",, ZIPCODE = "2282", WHERE ID = (SELECT ADDRESS_ID FROM ORGANISATION_ADDRESS WHERE ORGANISATION_ID =,"99033868")</v>
      </c>
      <c r="AD101" s="8" t="str">
        <f t="shared" si="28"/>
        <v>DELETE FROM LOGIN WHERE USER_ID IN (select ID FROM ESHOP_USER WHERE USERNAME = 'Agent-99033868')</v>
      </c>
      <c r="AE101" s="8" t="str">
        <f t="shared" si="29"/>
        <v>DELETE FROM ORDER_HISTORY WHERE USER_ID IN (select ID FROM ESHOP_USER WHERE USERNAME = 'Agent-99033868')</v>
      </c>
    </row>
    <row r="102" spans="1:31" ht="15.45" customHeight="1" x14ac:dyDescent="0.3">
      <c r="A102" s="3" t="s">
        <v>522</v>
      </c>
      <c r="B102" s="3" t="s">
        <v>523</v>
      </c>
      <c r="C102" s="3" t="s">
        <v>19</v>
      </c>
      <c r="D102" s="3" t="s">
        <v>20</v>
      </c>
      <c r="E102" s="3" t="s">
        <v>524</v>
      </c>
      <c r="F102" s="3" t="s">
        <v>525</v>
      </c>
      <c r="G102" s="3" t="s">
        <v>526</v>
      </c>
      <c r="H102" s="3"/>
      <c r="I102" s="3"/>
      <c r="J102" s="4" t="str">
        <f t="shared" si="15"/>
        <v>"Simon-Auto-Tankstelle-GmbH ",</v>
      </c>
      <c r="K102" s="4" t="str">
        <f t="shared" si="16"/>
        <v>"",</v>
      </c>
      <c r="L102" s="4" t="str">
        <f t="shared" si="17"/>
        <v>"",</v>
      </c>
      <c r="M102" s="4" t="str">
        <f t="shared" si="18"/>
        <v>"Hochstrasse 368",</v>
      </c>
      <c r="N102" s="4" t="str">
        <f t="shared" si="19"/>
        <v>"8240",</v>
      </c>
      <c r="O102" s="4" t="str">
        <f t="shared" si="20"/>
        <v>"Friedberg",</v>
      </c>
      <c r="P102" t="str">
        <f t="shared" si="21"/>
        <v>,"Simon-Auto-Tankstelle-GmbH "</v>
      </c>
      <c r="Q102" t="str">
        <f t="shared" si="22"/>
        <v>,"99034049"</v>
      </c>
      <c r="S102" s="7" t="str">
        <f t="shared" si="23"/>
        <v>UPDATE ORGANISATION SET NAME = ,"Simon-Auto-Tankstelle-GmbH " WHERE ORG_CODE = ,"99034049"</v>
      </c>
      <c r="T102" s="8" t="str">
        <f t="shared" si="24"/>
        <v>'Agent-99034049'</v>
      </c>
      <c r="U102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'Agent-99034049'</v>
      </c>
      <c r="Y102" s="8" t="str">
        <f t="shared" si="26"/>
        <v>UPDATE ESHOP_USER SET EMAIL = "",, PHONE = "", WHERE USERNAME = 'Agent-99034049'</v>
      </c>
      <c r="Z102" s="8" t="str">
        <f t="shared" si="27"/>
        <v>UPDATE ADDRESS SET LINE1 = "Hochstrasse 368", ,CITY = "Friedberg",, ZIPCODE = "8240", WHERE ID = (SELECT ADDRESS_ID FROM ORGANISATION_ADDRESS WHERE ORGANISATION_ID =,"99034049")</v>
      </c>
      <c r="AD102" s="8" t="str">
        <f t="shared" si="28"/>
        <v>DELETE FROM LOGIN WHERE USER_ID IN (select ID FROM ESHOP_USER WHERE USERNAME = 'Agent-99034049')</v>
      </c>
      <c r="AE102" s="8" t="str">
        <f t="shared" si="29"/>
        <v>DELETE FROM ORDER_HISTORY WHERE USER_ID IN (select ID FROM ESHOP_USER WHERE USERNAME = 'Agent-99034049')</v>
      </c>
    </row>
    <row r="103" spans="1:31" ht="15.45" customHeight="1" x14ac:dyDescent="0.3">
      <c r="A103" s="3" t="s">
        <v>527</v>
      </c>
      <c r="B103" s="3" t="s">
        <v>528</v>
      </c>
      <c r="C103" s="3" t="s">
        <v>19</v>
      </c>
      <c r="D103" s="3" t="s">
        <v>20</v>
      </c>
      <c r="E103" s="3" t="s">
        <v>529</v>
      </c>
      <c r="F103" s="3" t="s">
        <v>530</v>
      </c>
      <c r="G103" s="3" t="s">
        <v>531</v>
      </c>
      <c r="H103" s="3" t="s">
        <v>532</v>
      </c>
      <c r="I103" s="3" t="s">
        <v>533</v>
      </c>
      <c r="J103" s="4" t="str">
        <f t="shared" si="15"/>
        <v>"Franz Schandl KFZ - Handel - Reparatur",</v>
      </c>
      <c r="K103" s="4" t="str">
        <f t="shared" si="16"/>
        <v>"buero@schandl.co.at",</v>
      </c>
      <c r="L103" s="4" t="str">
        <f t="shared" si="17"/>
        <v>"02863265",</v>
      </c>
      <c r="M103" s="4" t="str">
        <f t="shared" si="18"/>
        <v>"Raabserstraße 113",</v>
      </c>
      <c r="N103" s="4" t="str">
        <f t="shared" si="19"/>
        <v>"3862",</v>
      </c>
      <c r="O103" s="4" t="str">
        <f t="shared" si="20"/>
        <v>"Eisgarn",</v>
      </c>
      <c r="P103" t="str">
        <f t="shared" si="21"/>
        <v>,"Franz Schandl KFZ - Handel - Reparatur"</v>
      </c>
      <c r="Q103" t="str">
        <f t="shared" si="22"/>
        <v>,"99034052"</v>
      </c>
      <c r="S103" s="7" t="str">
        <f t="shared" si="23"/>
        <v>UPDATE ORGANISATION SET NAME = ,"Franz Schandl KFZ - Handel - Reparatur" WHERE ORG_CODE = ,"99034052"</v>
      </c>
      <c r="T103" s="8" t="str">
        <f t="shared" si="24"/>
        <v>'Agent-99034052'</v>
      </c>
      <c r="U103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'Agent-99034052'</v>
      </c>
      <c r="Y103" s="8" t="str">
        <f t="shared" si="26"/>
        <v>UPDATE ESHOP_USER SET EMAIL = "buero@schandl.co.at",, PHONE = "02863265", WHERE USERNAME = 'Agent-99034052'</v>
      </c>
      <c r="Z103" s="8" t="str">
        <f t="shared" si="27"/>
        <v>UPDATE ADDRESS SET LINE1 = "Raabserstraße 113", ,CITY = "Eisgarn",, ZIPCODE = "3862", WHERE ID = (SELECT ADDRESS_ID FROM ORGANISATION_ADDRESS WHERE ORGANISATION_ID =,"99034052")</v>
      </c>
      <c r="AD103" s="8" t="str">
        <f t="shared" si="28"/>
        <v>DELETE FROM LOGIN WHERE USER_ID IN (select ID FROM ESHOP_USER WHERE USERNAME = 'Agent-99034052')</v>
      </c>
      <c r="AE103" s="8" t="str">
        <f t="shared" si="29"/>
        <v>DELETE FROM ORDER_HISTORY WHERE USER_ID IN (select ID FROM ESHOP_USER WHERE USERNAME = 'Agent-99034052')</v>
      </c>
    </row>
    <row r="104" spans="1:31" ht="15.45" customHeight="1" x14ac:dyDescent="0.3">
      <c r="A104" s="3" t="s">
        <v>534</v>
      </c>
      <c r="B104" s="3" t="s">
        <v>51</v>
      </c>
      <c r="C104" s="3" t="s">
        <v>19</v>
      </c>
      <c r="D104" s="3" t="s">
        <v>20</v>
      </c>
      <c r="E104" s="3" t="s">
        <v>535</v>
      </c>
      <c r="F104" s="3" t="s">
        <v>536</v>
      </c>
      <c r="G104" s="3" t="s">
        <v>537</v>
      </c>
      <c r="H104" s="3"/>
      <c r="I104" s="3"/>
      <c r="J104" s="4" t="str">
        <f t="shared" si="15"/>
        <v>"Flechl &amp; Schwab GmbH Kfz Werkstätte",</v>
      </c>
      <c r="K104" s="4" t="str">
        <f t="shared" si="16"/>
        <v>"",</v>
      </c>
      <c r="L104" s="4" t="str">
        <f t="shared" si="17"/>
        <v>"",</v>
      </c>
      <c r="M104" s="4" t="str">
        <f t="shared" si="18"/>
        <v>"Seitenberggasse 78",</v>
      </c>
      <c r="N104" s="4" t="str">
        <f t="shared" si="19"/>
        <v>"1170",</v>
      </c>
      <c r="O104" s="4" t="str">
        <f t="shared" si="20"/>
        <v>"Wien",</v>
      </c>
      <c r="P104" t="str">
        <f t="shared" si="21"/>
        <v>,"Flechl &amp; Schwab GmbH Kfz Werkstätte"</v>
      </c>
      <c r="Q104" t="str">
        <f t="shared" si="22"/>
        <v>,"99034142"</v>
      </c>
      <c r="S104" s="7" t="str">
        <f t="shared" si="23"/>
        <v>UPDATE ORGANISATION SET NAME = ,"Flechl &amp; Schwab GmbH Kfz Werkstätte" WHERE ORG_CODE = ,"99034142"</v>
      </c>
      <c r="T104" s="8" t="str">
        <f t="shared" si="24"/>
        <v>'Agent-99034142'</v>
      </c>
      <c r="U104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'Agent-99034142'</v>
      </c>
      <c r="Y104" s="8" t="str">
        <f t="shared" si="26"/>
        <v>UPDATE ESHOP_USER SET EMAIL = "",, PHONE = "", WHERE USERNAME = 'Agent-99034142'</v>
      </c>
      <c r="Z104" s="8" t="str">
        <f t="shared" si="27"/>
        <v>UPDATE ADDRESS SET LINE1 = "Seitenberggasse 78", ,CITY = "Wien",, ZIPCODE = "1170", WHERE ID = (SELECT ADDRESS_ID FROM ORGANISATION_ADDRESS WHERE ORGANISATION_ID =,"99034142")</v>
      </c>
      <c r="AD104" s="8" t="str">
        <f t="shared" si="28"/>
        <v>DELETE FROM LOGIN WHERE USER_ID IN (select ID FROM ESHOP_USER WHERE USERNAME = 'Agent-99034142')</v>
      </c>
      <c r="AE104" s="8" t="str">
        <f t="shared" si="29"/>
        <v>DELETE FROM ORDER_HISTORY WHERE USER_ID IN (select ID FROM ESHOP_USER WHERE USERNAME = 'Agent-99034142')</v>
      </c>
    </row>
    <row r="105" spans="1:31" ht="15.45" customHeight="1" x14ac:dyDescent="0.3">
      <c r="A105" s="3" t="s">
        <v>538</v>
      </c>
      <c r="B105" s="3" t="s">
        <v>539</v>
      </c>
      <c r="C105" s="3" t="s">
        <v>19</v>
      </c>
      <c r="D105" s="3" t="s">
        <v>20</v>
      </c>
      <c r="E105" s="3" t="s">
        <v>540</v>
      </c>
      <c r="F105" s="3" t="s">
        <v>541</v>
      </c>
      <c r="G105" s="3" t="s">
        <v>542</v>
      </c>
      <c r="H105" s="3"/>
      <c r="I105" s="3" t="s">
        <v>543</v>
      </c>
      <c r="J105" s="4" t="str">
        <f t="shared" si="15"/>
        <v>"Kfz-Technik Steindl Inh. Mst. Dominik Steindl",</v>
      </c>
      <c r="K105" s="4" t="str">
        <f t="shared" si="16"/>
        <v>"",</v>
      </c>
      <c r="L105" s="4" t="str">
        <f t="shared" si="17"/>
        <v>"07252 30093",</v>
      </c>
      <c r="M105" s="4" t="str">
        <f t="shared" si="18"/>
        <v>"Behamberg 225",</v>
      </c>
      <c r="N105" s="4" t="str">
        <f t="shared" si="19"/>
        <v>"4441",</v>
      </c>
      <c r="O105" s="4" t="str">
        <f t="shared" si="20"/>
        <v>"Behamberg",</v>
      </c>
      <c r="P105" t="str">
        <f t="shared" si="21"/>
        <v>,"Kfz-Technik Steindl Inh. Mst. Dominik Steindl"</v>
      </c>
      <c r="Q105" t="str">
        <f t="shared" si="22"/>
        <v>,"99034179"</v>
      </c>
      <c r="S105" s="7" t="str">
        <f t="shared" si="23"/>
        <v>UPDATE ORGANISATION SET NAME = ,"Kfz-Technik Steindl Inh. Mst. Dominik Steindl" WHERE ORG_CODE = ,"99034179"</v>
      </c>
      <c r="T105" s="8" t="str">
        <f t="shared" si="24"/>
        <v>'Agent-99034179'</v>
      </c>
      <c r="U105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'Agent-99034179'</v>
      </c>
      <c r="Y105" s="8" t="str">
        <f t="shared" si="26"/>
        <v>UPDATE ESHOP_USER SET EMAIL = "",, PHONE = "07252 30093", WHERE USERNAME = 'Agent-99034179'</v>
      </c>
      <c r="Z105" s="8" t="str">
        <f t="shared" si="27"/>
        <v>UPDATE ADDRESS SET LINE1 = "Behamberg 225", ,CITY = "Behamberg",, ZIPCODE = "4441", WHERE ID = (SELECT ADDRESS_ID FROM ORGANISATION_ADDRESS WHERE ORGANISATION_ID =,"99034179")</v>
      </c>
      <c r="AD105" s="8" t="str">
        <f t="shared" si="28"/>
        <v>DELETE FROM LOGIN WHERE USER_ID IN (select ID FROM ESHOP_USER WHERE USERNAME = 'Agent-99034179')</v>
      </c>
      <c r="AE105" s="8" t="str">
        <f t="shared" si="29"/>
        <v>DELETE FROM ORDER_HISTORY WHERE USER_ID IN (select ID FROM ESHOP_USER WHERE USERNAME = 'Agent-99034179')</v>
      </c>
    </row>
    <row r="106" spans="1:31" ht="15.45" customHeight="1" x14ac:dyDescent="0.3">
      <c r="A106" s="3" t="s">
        <v>544</v>
      </c>
      <c r="B106" s="3" t="s">
        <v>107</v>
      </c>
      <c r="C106" s="3" t="s">
        <v>19</v>
      </c>
      <c r="D106" s="3" t="s">
        <v>20</v>
      </c>
      <c r="E106" s="3" t="s">
        <v>545</v>
      </c>
      <c r="F106" s="3" t="s">
        <v>546</v>
      </c>
      <c r="G106" s="3" t="s">
        <v>110</v>
      </c>
      <c r="H106" s="3" t="s">
        <v>547</v>
      </c>
      <c r="I106" s="3" t="s">
        <v>548</v>
      </c>
      <c r="J106" s="4" t="str">
        <f t="shared" si="15"/>
        <v>"O. St. Auto-Pichler ",</v>
      </c>
      <c r="K106" s="4" t="str">
        <f t="shared" si="16"/>
        <v>"office@auto-pichler.at",</v>
      </c>
      <c r="L106" s="4" t="str">
        <f t="shared" si="17"/>
        <v>"03842 23300",</v>
      </c>
      <c r="M106" s="4" t="str">
        <f t="shared" si="18"/>
        <v>"Josef Heißl Straße 11",</v>
      </c>
      <c r="N106" s="4" t="str">
        <f t="shared" si="19"/>
        <v>"8700",</v>
      </c>
      <c r="O106" s="4" t="str">
        <f t="shared" si="20"/>
        <v>"Leoben",</v>
      </c>
      <c r="P106" t="str">
        <f t="shared" si="21"/>
        <v>,"O. St. Auto-Pichler "</v>
      </c>
      <c r="Q106" t="str">
        <f t="shared" si="22"/>
        <v>,"99037535"</v>
      </c>
      <c r="S106" s="7" t="str">
        <f t="shared" si="23"/>
        <v>UPDATE ORGANISATION SET NAME = ,"O. St. Auto-Pichler " WHERE ORG_CODE = ,"99037535"</v>
      </c>
      <c r="T106" s="8" t="str">
        <f t="shared" si="24"/>
        <v>'Agent-99037535'</v>
      </c>
      <c r="U106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'Agent-99037535'</v>
      </c>
      <c r="Y106" s="8" t="str">
        <f t="shared" si="26"/>
        <v>UPDATE ESHOP_USER SET EMAIL = "office@auto-pichler.at",, PHONE = "03842 23300", WHERE USERNAME = 'Agent-99037535'</v>
      </c>
      <c r="Z106" s="8" t="str">
        <f t="shared" si="27"/>
        <v>UPDATE ADDRESS SET LINE1 = "Josef Heißl Straße 11", ,CITY = "Leoben",, ZIPCODE = "8700", WHERE ID = (SELECT ADDRESS_ID FROM ORGANISATION_ADDRESS WHERE ORGANISATION_ID =,"99037535")</v>
      </c>
      <c r="AD106" s="8" t="str">
        <f t="shared" si="28"/>
        <v>DELETE FROM LOGIN WHERE USER_ID IN (select ID FROM ESHOP_USER WHERE USERNAME = 'Agent-99037535')</v>
      </c>
      <c r="AE106" s="8" t="str">
        <f t="shared" si="29"/>
        <v>DELETE FROM ORDER_HISTORY WHERE USER_ID IN (select ID FROM ESHOP_USER WHERE USERNAME = 'Agent-99037535')</v>
      </c>
    </row>
    <row r="107" spans="1:31" ht="15.45" customHeight="1" x14ac:dyDescent="0.3">
      <c r="A107" s="3" t="s">
        <v>549</v>
      </c>
      <c r="B107" s="3" t="s">
        <v>550</v>
      </c>
      <c r="C107" s="3" t="s">
        <v>19</v>
      </c>
      <c r="D107" s="3" t="s">
        <v>20</v>
      </c>
      <c r="E107" s="3" t="s">
        <v>551</v>
      </c>
      <c r="F107" s="3" t="s">
        <v>552</v>
      </c>
      <c r="G107" s="3" t="s">
        <v>553</v>
      </c>
      <c r="H107" s="3" t="s">
        <v>554</v>
      </c>
      <c r="I107" s="3" t="s">
        <v>555</v>
      </c>
      <c r="J107" s="4" t="str">
        <f t="shared" si="15"/>
        <v>"Mario Rathgeb GmbH &amp; Co KG Kfz - Werkstätte",</v>
      </c>
      <c r="K107" s="4" t="str">
        <f t="shared" si="16"/>
        <v>"office@kfz-rathgeb.at",</v>
      </c>
      <c r="L107" s="4" t="str">
        <f t="shared" si="17"/>
        <v>"06413 8815",</v>
      </c>
      <c r="M107" s="4" t="str">
        <f t="shared" si="18"/>
        <v>"Schwaighof 64",</v>
      </c>
      <c r="N107" s="4" t="str">
        <f t="shared" si="19"/>
        <v>"5602",</v>
      </c>
      <c r="O107" s="4" t="str">
        <f t="shared" si="20"/>
        <v>"Wagrein",</v>
      </c>
      <c r="P107" t="str">
        <f t="shared" si="21"/>
        <v>,"Mario Rathgeb GmbH &amp; Co KG Kfz - Werkstätte"</v>
      </c>
      <c r="Q107" t="str">
        <f t="shared" si="22"/>
        <v>,"99037536"</v>
      </c>
      <c r="S107" s="7" t="str">
        <f t="shared" si="23"/>
        <v>UPDATE ORGANISATION SET NAME = ,"Mario Rathgeb GmbH &amp; Co KG Kfz - Werkstätte" WHERE ORG_CODE = ,"99037536"</v>
      </c>
      <c r="T107" s="8" t="str">
        <f t="shared" si="24"/>
        <v>'Agent-99037536'</v>
      </c>
      <c r="U107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'Agent-99037536'</v>
      </c>
      <c r="Y107" s="8" t="str">
        <f t="shared" si="26"/>
        <v>UPDATE ESHOP_USER SET EMAIL = "office@kfz-rathgeb.at",, PHONE = "06413 8815", WHERE USERNAME = 'Agent-99037536'</v>
      </c>
      <c r="Z107" s="8" t="str">
        <f t="shared" si="27"/>
        <v>UPDATE ADDRESS SET LINE1 = "Schwaighof 64", ,CITY = "Wagrein",, ZIPCODE = "5602", WHERE ID = (SELECT ADDRESS_ID FROM ORGANISATION_ADDRESS WHERE ORGANISATION_ID =,"99037536")</v>
      </c>
      <c r="AD107" s="8" t="str">
        <f t="shared" si="28"/>
        <v>DELETE FROM LOGIN WHERE USER_ID IN (select ID FROM ESHOP_USER WHERE USERNAME = 'Agent-99037536')</v>
      </c>
      <c r="AE107" s="8" t="str">
        <f t="shared" si="29"/>
        <v>DELETE FROM ORDER_HISTORY WHERE USER_ID IN (select ID FROM ESHOP_USER WHERE USERNAME = 'Agent-99037536')</v>
      </c>
    </row>
    <row r="108" spans="1:31" ht="15.45" customHeight="1" x14ac:dyDescent="0.3">
      <c r="A108" s="3" t="s">
        <v>556</v>
      </c>
      <c r="B108" s="3" t="s">
        <v>557</v>
      </c>
      <c r="C108" s="3" t="s">
        <v>19</v>
      </c>
      <c r="D108" s="3" t="s">
        <v>20</v>
      </c>
      <c r="E108" s="3" t="s">
        <v>558</v>
      </c>
      <c r="F108" s="3" t="s">
        <v>559</v>
      </c>
      <c r="G108" s="3" t="s">
        <v>560</v>
      </c>
      <c r="H108" s="3" t="s">
        <v>561</v>
      </c>
      <c r="I108" s="3" t="s">
        <v>562</v>
      </c>
      <c r="J108" s="4" t="str">
        <f t="shared" si="15"/>
        <v>"Auto Schmidtmayr GmbH ",</v>
      </c>
      <c r="K108" s="4" t="str">
        <f t="shared" si="16"/>
        <v>"office@peugeot-schmidtmayr.at",</v>
      </c>
      <c r="L108" s="4" t="str">
        <f t="shared" si="17"/>
        <v>"07682 6443",</v>
      </c>
      <c r="M108" s="4" t="str">
        <f t="shared" si="18"/>
        <v>"Nr. 16",</v>
      </c>
      <c r="N108" s="4" t="str">
        <f t="shared" si="19"/>
        <v>"4871",</v>
      </c>
      <c r="O108" s="4" t="str">
        <f t="shared" si="20"/>
        <v>"Haslach",</v>
      </c>
      <c r="P108" t="str">
        <f t="shared" si="21"/>
        <v>,"Auto Schmidtmayr GmbH "</v>
      </c>
      <c r="Q108" t="str">
        <f t="shared" si="22"/>
        <v>,"99037548"</v>
      </c>
      <c r="S108" s="7" t="str">
        <f t="shared" si="23"/>
        <v>UPDATE ORGANISATION SET NAME = ,"Auto Schmidtmayr GmbH " WHERE ORG_CODE = ,"99037548"</v>
      </c>
      <c r="T108" s="8" t="str">
        <f t="shared" si="24"/>
        <v>'Agent-99037548'</v>
      </c>
      <c r="U108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'Agent-99037548'</v>
      </c>
      <c r="Y108" s="8" t="str">
        <f t="shared" si="26"/>
        <v>UPDATE ESHOP_USER SET EMAIL = "office@peugeot-schmidtmayr.at",, PHONE = "07682 6443", WHERE USERNAME = 'Agent-99037548'</v>
      </c>
      <c r="Z108" s="8" t="str">
        <f t="shared" si="27"/>
        <v>UPDATE ADDRESS SET LINE1 = "Nr. 16", ,CITY = "Haslach",, ZIPCODE = "4871", WHERE ID = (SELECT ADDRESS_ID FROM ORGANISATION_ADDRESS WHERE ORGANISATION_ID =,"99037548")</v>
      </c>
      <c r="AD108" s="8" t="str">
        <f t="shared" si="28"/>
        <v>DELETE FROM LOGIN WHERE USER_ID IN (select ID FROM ESHOP_USER WHERE USERNAME = 'Agent-99037548')</v>
      </c>
      <c r="AE108" s="8" t="str">
        <f t="shared" si="29"/>
        <v>DELETE FROM ORDER_HISTORY WHERE USER_ID IN (select ID FROM ESHOP_USER WHERE USERNAME = 'Agent-99037548')</v>
      </c>
    </row>
    <row r="109" spans="1:31" ht="15.45" customHeight="1" x14ac:dyDescent="0.3">
      <c r="A109" s="3" t="s">
        <v>563</v>
      </c>
      <c r="B109" s="3" t="s">
        <v>32</v>
      </c>
      <c r="C109" s="3" t="s">
        <v>19</v>
      </c>
      <c r="D109" s="3" t="s">
        <v>20</v>
      </c>
      <c r="E109" s="3" t="s">
        <v>564</v>
      </c>
      <c r="F109" s="3" t="s">
        <v>565</v>
      </c>
      <c r="G109" s="3" t="s">
        <v>35</v>
      </c>
      <c r="H109" s="3"/>
      <c r="I109" s="3"/>
      <c r="J109" s="4" t="str">
        <f t="shared" si="15"/>
        <v>"Hella Ersatzteilhandel GmbH ",</v>
      </c>
      <c r="K109" s="4" t="str">
        <f t="shared" si="16"/>
        <v>"",</v>
      </c>
      <c r="L109" s="4" t="str">
        <f t="shared" si="17"/>
        <v>"",</v>
      </c>
      <c r="M109" s="4" t="str">
        <f t="shared" si="18"/>
        <v>"Edtstrasse 13",</v>
      </c>
      <c r="N109" s="4" t="str">
        <f t="shared" si="19"/>
        <v>"4060",</v>
      </c>
      <c r="O109" s="4" t="str">
        <f t="shared" si="20"/>
        <v>"Leonding",</v>
      </c>
      <c r="P109" t="str">
        <f t="shared" si="21"/>
        <v>,"Hella Ersatzteilhandel GmbH "</v>
      </c>
      <c r="Q109" t="str">
        <f t="shared" si="22"/>
        <v>,"99037554"</v>
      </c>
      <c r="S109" s="7" t="str">
        <f t="shared" si="23"/>
        <v>UPDATE ORGANISATION SET NAME = ,"Hella Ersatzteilhandel GmbH " WHERE ORG_CODE = ,"99037554"</v>
      </c>
      <c r="T109" s="8" t="str">
        <f t="shared" si="24"/>
        <v>'Agent-99037554'</v>
      </c>
      <c r="U109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'Agent-99037554'</v>
      </c>
      <c r="Y109" s="8" t="str">
        <f t="shared" si="26"/>
        <v>UPDATE ESHOP_USER SET EMAIL = "",, PHONE = "", WHERE USERNAME = 'Agent-99037554'</v>
      </c>
      <c r="Z109" s="8" t="str">
        <f t="shared" si="27"/>
        <v>UPDATE ADDRESS SET LINE1 = "Edtstrasse 13", ,CITY = "Leonding",, ZIPCODE = "4060", WHERE ID = (SELECT ADDRESS_ID FROM ORGANISATION_ADDRESS WHERE ORGANISATION_ID =,"99037554")</v>
      </c>
      <c r="AD109" s="8" t="str">
        <f t="shared" si="28"/>
        <v>DELETE FROM LOGIN WHERE USER_ID IN (select ID FROM ESHOP_USER WHERE USERNAME = 'Agent-99037554')</v>
      </c>
      <c r="AE109" s="8" t="str">
        <f t="shared" si="29"/>
        <v>DELETE FROM ORDER_HISTORY WHERE USER_ID IN (select ID FROM ESHOP_USER WHERE USERNAME = 'Agent-99037554')</v>
      </c>
    </row>
    <row r="110" spans="1:31" ht="15.45" customHeight="1" x14ac:dyDescent="0.3">
      <c r="A110" s="3" t="s">
        <v>566</v>
      </c>
      <c r="B110" s="3" t="s">
        <v>567</v>
      </c>
      <c r="C110" s="3" t="s">
        <v>19</v>
      </c>
      <c r="D110" s="3" t="s">
        <v>20</v>
      </c>
      <c r="E110" s="3" t="s">
        <v>568</v>
      </c>
      <c r="F110" s="3" t="s">
        <v>569</v>
      </c>
      <c r="G110" s="3" t="s">
        <v>570</v>
      </c>
      <c r="H110" s="3" t="s">
        <v>571</v>
      </c>
      <c r="I110" s="3" t="s">
        <v>572</v>
      </c>
      <c r="J110" s="4" t="str">
        <f t="shared" si="15"/>
        <v>"Schwödiauer GmbH ",</v>
      </c>
      <c r="K110" s="4" t="str">
        <f t="shared" si="16"/>
        <v>"schwoediauer@kt-net.at",</v>
      </c>
      <c r="L110" s="4" t="str">
        <f t="shared" si="17"/>
        <v>"07250 8002",</v>
      </c>
      <c r="M110" s="4" t="str">
        <f t="shared" si="18"/>
        <v>"Sulzbach 1",</v>
      </c>
      <c r="N110" s="4" t="str">
        <f t="shared" si="19"/>
        <v>"4443",</v>
      </c>
      <c r="O110" s="4" t="str">
        <f t="shared" si="20"/>
        <v>"Maria Neustift",</v>
      </c>
      <c r="P110" t="str">
        <f t="shared" si="21"/>
        <v>,"Schwödiauer GmbH "</v>
      </c>
      <c r="Q110" t="str">
        <f t="shared" si="22"/>
        <v>,"99037691"</v>
      </c>
      <c r="S110" s="7" t="str">
        <f t="shared" si="23"/>
        <v>UPDATE ORGANISATION SET NAME = ,"Schwödiauer GmbH " WHERE ORG_CODE = ,"99037691"</v>
      </c>
      <c r="T110" s="8" t="str">
        <f t="shared" si="24"/>
        <v>'Agent-99037691'</v>
      </c>
      <c r="U110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'Agent-99037691'</v>
      </c>
      <c r="Y110" s="8" t="str">
        <f t="shared" si="26"/>
        <v>UPDATE ESHOP_USER SET EMAIL = "schwoediauer@kt-net.at",, PHONE = "07250 8002", WHERE USERNAME = 'Agent-99037691'</v>
      </c>
      <c r="Z110" s="8" t="str">
        <f t="shared" si="27"/>
        <v>UPDATE ADDRESS SET LINE1 = "Sulzbach 1", ,CITY = "Maria Neustift",, ZIPCODE = "4443", WHERE ID = (SELECT ADDRESS_ID FROM ORGANISATION_ADDRESS WHERE ORGANISATION_ID =,"99037691")</v>
      </c>
      <c r="AD110" s="8" t="str">
        <f t="shared" si="28"/>
        <v>DELETE FROM LOGIN WHERE USER_ID IN (select ID FROM ESHOP_USER WHERE USERNAME = 'Agent-99037691')</v>
      </c>
      <c r="AE110" s="8" t="str">
        <f t="shared" si="29"/>
        <v>DELETE FROM ORDER_HISTORY WHERE USER_ID IN (select ID FROM ESHOP_USER WHERE USERNAME = 'Agent-99037691')</v>
      </c>
    </row>
    <row r="111" spans="1:31" ht="15.45" customHeight="1" x14ac:dyDescent="0.3">
      <c r="A111" s="3" t="s">
        <v>573</v>
      </c>
      <c r="B111" s="3" t="s">
        <v>574</v>
      </c>
      <c r="C111" s="3" t="s">
        <v>19</v>
      </c>
      <c r="D111" s="3" t="s">
        <v>20</v>
      </c>
      <c r="E111" s="3" t="s">
        <v>575</v>
      </c>
      <c r="F111" s="3" t="s">
        <v>576</v>
      </c>
      <c r="G111" s="3" t="s">
        <v>577</v>
      </c>
      <c r="H111" s="3" t="s">
        <v>578</v>
      </c>
      <c r="I111" s="3" t="s">
        <v>579</v>
      </c>
      <c r="J111" s="4" t="str">
        <f t="shared" si="15"/>
        <v>"Autohaus Markus Figl GmbH ",</v>
      </c>
      <c r="K111" s="4" t="str">
        <f t="shared" si="16"/>
        <v>"kontakt-ap@peugeot.com",</v>
      </c>
      <c r="L111" s="4" t="str">
        <f t="shared" si="17"/>
        <v>"02772 52418",</v>
      </c>
      <c r="M111" s="4" t="str">
        <f t="shared" si="18"/>
        <v>"Tullner Straße 71",</v>
      </c>
      <c r="N111" s="4" t="str">
        <f t="shared" si="19"/>
        <v>"3040",</v>
      </c>
      <c r="O111" s="4" t="str">
        <f t="shared" si="20"/>
        <v>"Neulengbach",</v>
      </c>
      <c r="P111" t="str">
        <f t="shared" si="21"/>
        <v>,"Autohaus Markus Figl GmbH "</v>
      </c>
      <c r="Q111" t="str">
        <f t="shared" si="22"/>
        <v>,"99037692"</v>
      </c>
      <c r="S111" s="7" t="str">
        <f t="shared" si="23"/>
        <v>UPDATE ORGANISATION SET NAME = ,"Autohaus Markus Figl GmbH " WHERE ORG_CODE = ,"99037692"</v>
      </c>
      <c r="T111" s="8" t="str">
        <f t="shared" si="24"/>
        <v>'Agent-99037692'</v>
      </c>
      <c r="U111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'Agent-99037692'</v>
      </c>
      <c r="Y111" s="8" t="str">
        <f t="shared" si="26"/>
        <v>UPDATE ESHOP_USER SET EMAIL = "kontakt-ap@peugeot.com",, PHONE = "02772 52418", WHERE USERNAME = 'Agent-99037692'</v>
      </c>
      <c r="Z111" s="8" t="str">
        <f t="shared" si="27"/>
        <v>UPDATE ADDRESS SET LINE1 = "Tullner Straße 71", ,CITY = "Neulengbach",, ZIPCODE = "3040", WHERE ID = (SELECT ADDRESS_ID FROM ORGANISATION_ADDRESS WHERE ORGANISATION_ID =,"99037692")</v>
      </c>
      <c r="AD111" s="8" t="str">
        <f t="shared" si="28"/>
        <v>DELETE FROM LOGIN WHERE USER_ID IN (select ID FROM ESHOP_USER WHERE USERNAME = 'Agent-99037692')</v>
      </c>
      <c r="AE111" s="8" t="str">
        <f t="shared" si="29"/>
        <v>DELETE FROM ORDER_HISTORY WHERE USER_ID IN (select ID FROM ESHOP_USER WHERE USERNAME = 'Agent-99037692')</v>
      </c>
    </row>
    <row r="112" spans="1:31" ht="15.45" customHeight="1" x14ac:dyDescent="0.3">
      <c r="A112" s="3" t="s">
        <v>580</v>
      </c>
      <c r="B112" s="3" t="s">
        <v>581</v>
      </c>
      <c r="C112" s="3" t="s">
        <v>19</v>
      </c>
      <c r="D112" s="3" t="s">
        <v>20</v>
      </c>
      <c r="E112" s="3" t="s">
        <v>582</v>
      </c>
      <c r="F112" s="3" t="s">
        <v>583</v>
      </c>
      <c r="G112" s="3" t="s">
        <v>584</v>
      </c>
      <c r="H112" s="3" t="s">
        <v>585</v>
      </c>
      <c r="I112" s="3" t="s">
        <v>586</v>
      </c>
      <c r="J112" s="4" t="str">
        <f t="shared" si="15"/>
        <v>"Autohaus Karl Billinger ",</v>
      </c>
      <c r="K112" s="4" t="str">
        <f t="shared" si="16"/>
        <v>"karl.billinger@aon.at",</v>
      </c>
      <c r="L112" s="4" t="str">
        <f t="shared" si="17"/>
        <v>"07767 447-0",</v>
      </c>
      <c r="M112" s="4" t="str">
        <f t="shared" si="18"/>
        <v>"Maasbach 40",</v>
      </c>
      <c r="N112" s="4" t="str">
        <f t="shared" si="19"/>
        <v>"4980",</v>
      </c>
      <c r="O112" s="4" t="str">
        <f t="shared" si="20"/>
        <v>"Antiesenhofen",</v>
      </c>
      <c r="P112" t="str">
        <f t="shared" si="21"/>
        <v>,"Autohaus Karl Billinger "</v>
      </c>
      <c r="Q112" t="str">
        <f t="shared" si="22"/>
        <v>,"99037760"</v>
      </c>
      <c r="S112" s="7" t="str">
        <f t="shared" si="23"/>
        <v>UPDATE ORGANISATION SET NAME = ,"Autohaus Karl Billinger " WHERE ORG_CODE = ,"99037760"</v>
      </c>
      <c r="T112" s="8" t="str">
        <f t="shared" si="24"/>
        <v>'Agent-99037760'</v>
      </c>
      <c r="U112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'Agent-99037760'</v>
      </c>
      <c r="Y112" s="8" t="str">
        <f t="shared" si="26"/>
        <v>UPDATE ESHOP_USER SET EMAIL = "karl.billinger@aon.at",, PHONE = "07767 447-0", WHERE USERNAME = 'Agent-99037760'</v>
      </c>
      <c r="Z112" s="8" t="str">
        <f t="shared" si="27"/>
        <v>UPDATE ADDRESS SET LINE1 = "Maasbach 40", ,CITY = "Antiesenhofen",, ZIPCODE = "4980", WHERE ID = (SELECT ADDRESS_ID FROM ORGANISATION_ADDRESS WHERE ORGANISATION_ID =,"99037760")</v>
      </c>
      <c r="AD112" s="8" t="str">
        <f t="shared" si="28"/>
        <v>DELETE FROM LOGIN WHERE USER_ID IN (select ID FROM ESHOP_USER WHERE USERNAME = 'Agent-99037760')</v>
      </c>
      <c r="AE112" s="8" t="str">
        <f t="shared" si="29"/>
        <v>DELETE FROM ORDER_HISTORY WHERE USER_ID IN (select ID FROM ESHOP_USER WHERE USERNAME = 'Agent-99037760')</v>
      </c>
    </row>
    <row r="113" spans="1:31" ht="15.45" customHeight="1" x14ac:dyDescent="0.3">
      <c r="A113" s="3" t="s">
        <v>587</v>
      </c>
      <c r="B113" s="3" t="s">
        <v>588</v>
      </c>
      <c r="C113" s="3" t="s">
        <v>19</v>
      </c>
      <c r="D113" s="3" t="s">
        <v>20</v>
      </c>
      <c r="E113" s="3" t="s">
        <v>589</v>
      </c>
      <c r="F113" s="3" t="s">
        <v>590</v>
      </c>
      <c r="G113" s="3" t="s">
        <v>125</v>
      </c>
      <c r="H113" s="3" t="s">
        <v>591</v>
      </c>
      <c r="I113" s="3"/>
      <c r="J113" s="4" t="str">
        <f t="shared" si="15"/>
        <v>"Franz Pachner e.U. ",</v>
      </c>
      <c r="K113" s="4" t="str">
        <f t="shared" si="16"/>
        <v>"fischereder@pachner.at",</v>
      </c>
      <c r="L113" s="4" t="str">
        <f t="shared" si="17"/>
        <v>"",</v>
      </c>
      <c r="M113" s="4" t="str">
        <f t="shared" si="18"/>
        <v>"Pfeffergasse 20",</v>
      </c>
      <c r="N113" s="4" t="str">
        <f t="shared" si="19"/>
        <v>"4600",</v>
      </c>
      <c r="O113" s="4" t="str">
        <f t="shared" si="20"/>
        <v>"Schleissheim",</v>
      </c>
      <c r="P113" t="str">
        <f t="shared" si="21"/>
        <v>,"Franz Pachner e.U. "</v>
      </c>
      <c r="Q113" t="str">
        <f t="shared" si="22"/>
        <v>,"99037761"</v>
      </c>
      <c r="S113" s="7" t="str">
        <f t="shared" si="23"/>
        <v>UPDATE ORGANISATION SET NAME = ,"Franz Pachner e.U. " WHERE ORG_CODE = ,"99037761"</v>
      </c>
      <c r="T113" s="8" t="str">
        <f t="shared" si="24"/>
        <v>'Agent-99037761'</v>
      </c>
      <c r="U113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'Agent-99037761'</v>
      </c>
      <c r="Y113" s="8" t="str">
        <f t="shared" si="26"/>
        <v>UPDATE ESHOP_USER SET EMAIL = "fischereder@pachner.at",, PHONE = "", WHERE USERNAME = 'Agent-99037761'</v>
      </c>
      <c r="Z113" s="8" t="str">
        <f t="shared" si="27"/>
        <v>UPDATE ADDRESS SET LINE1 = "Pfeffergasse 20", ,CITY = "Schleissheim",, ZIPCODE = "4600", WHERE ID = (SELECT ADDRESS_ID FROM ORGANISATION_ADDRESS WHERE ORGANISATION_ID =,"99037761")</v>
      </c>
      <c r="AD113" s="8" t="str">
        <f t="shared" si="28"/>
        <v>DELETE FROM LOGIN WHERE USER_ID IN (select ID FROM ESHOP_USER WHERE USERNAME = 'Agent-99037761')</v>
      </c>
      <c r="AE113" s="8" t="str">
        <f t="shared" si="29"/>
        <v>DELETE FROM ORDER_HISTORY WHERE USER_ID IN (select ID FROM ESHOP_USER WHERE USERNAME = 'Agent-99037761')</v>
      </c>
    </row>
    <row r="114" spans="1:31" ht="15.45" customHeight="1" x14ac:dyDescent="0.3">
      <c r="A114" s="3" t="s">
        <v>592</v>
      </c>
      <c r="B114" s="3" t="s">
        <v>593</v>
      </c>
      <c r="C114" s="3" t="s">
        <v>19</v>
      </c>
      <c r="D114" s="3" t="s">
        <v>20</v>
      </c>
      <c r="E114" s="3" t="s">
        <v>594</v>
      </c>
      <c r="F114" s="3" t="s">
        <v>595</v>
      </c>
      <c r="G114" s="3" t="s">
        <v>596</v>
      </c>
      <c r="H114" s="3"/>
      <c r="I114" s="3"/>
      <c r="J114" s="4" t="str">
        <f t="shared" si="15"/>
        <v>"Brunnmayr Gerhard ",</v>
      </c>
      <c r="K114" s="4" t="str">
        <f t="shared" si="16"/>
        <v>"",</v>
      </c>
      <c r="L114" s="4" t="str">
        <f t="shared" si="17"/>
        <v>"",</v>
      </c>
      <c r="M114" s="4" t="str">
        <f t="shared" si="18"/>
        <v>"Freindorf 8",</v>
      </c>
      <c r="N114" s="4" t="str">
        <f t="shared" si="19"/>
        <v>"4730",</v>
      </c>
      <c r="O114" s="4" t="str">
        <f t="shared" si="20"/>
        <v>"Heiligenberg",</v>
      </c>
      <c r="P114" t="str">
        <f t="shared" si="21"/>
        <v>,"Brunnmayr Gerhard "</v>
      </c>
      <c r="Q114" t="str">
        <f t="shared" si="22"/>
        <v>,"99037762"</v>
      </c>
      <c r="S114" s="7" t="str">
        <f t="shared" si="23"/>
        <v>UPDATE ORGANISATION SET NAME = ,"Brunnmayr Gerhard " WHERE ORG_CODE = ,"99037762"</v>
      </c>
      <c r="T114" s="8" t="str">
        <f t="shared" si="24"/>
        <v>'Agent-99037762'</v>
      </c>
      <c r="U114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'Agent-99037762'</v>
      </c>
      <c r="Y114" s="8" t="str">
        <f t="shared" si="26"/>
        <v>UPDATE ESHOP_USER SET EMAIL = "",, PHONE = "", WHERE USERNAME = 'Agent-99037762'</v>
      </c>
      <c r="Z114" s="8" t="str">
        <f t="shared" si="27"/>
        <v>UPDATE ADDRESS SET LINE1 = "Freindorf 8", ,CITY = "Heiligenberg",, ZIPCODE = "4730", WHERE ID = (SELECT ADDRESS_ID FROM ORGANISATION_ADDRESS WHERE ORGANISATION_ID =,"99037762")</v>
      </c>
      <c r="AD114" s="8" t="str">
        <f t="shared" si="28"/>
        <v>DELETE FROM LOGIN WHERE USER_ID IN (select ID FROM ESHOP_USER WHERE USERNAME = 'Agent-99037762')</v>
      </c>
      <c r="AE114" s="8" t="str">
        <f t="shared" si="29"/>
        <v>DELETE FROM ORDER_HISTORY WHERE USER_ID IN (select ID FROM ESHOP_USER WHERE USERNAME = 'Agent-99037762')</v>
      </c>
    </row>
    <row r="115" spans="1:31" ht="15.45" customHeight="1" x14ac:dyDescent="0.3">
      <c r="A115" s="3" t="s">
        <v>597</v>
      </c>
      <c r="B115" s="3" t="s">
        <v>477</v>
      </c>
      <c r="C115" s="3" t="s">
        <v>19</v>
      </c>
      <c r="D115" s="3" t="s">
        <v>20</v>
      </c>
      <c r="E115" s="3" t="s">
        <v>598</v>
      </c>
      <c r="F115" s="3" t="s">
        <v>599</v>
      </c>
      <c r="G115" s="3" t="s">
        <v>479</v>
      </c>
      <c r="H115" s="3"/>
      <c r="I115" s="3"/>
      <c r="J115" s="4" t="str">
        <f t="shared" si="15"/>
        <v>"Peter Maierhofer Kfz-Technik",</v>
      </c>
      <c r="K115" s="4" t="str">
        <f t="shared" si="16"/>
        <v>"",</v>
      </c>
      <c r="L115" s="4" t="str">
        <f t="shared" si="17"/>
        <v>"",</v>
      </c>
      <c r="M115" s="4" t="str">
        <f t="shared" si="18"/>
        <v>"Weitraer Staße 117",</v>
      </c>
      <c r="N115" s="4" t="str">
        <f t="shared" si="19"/>
        <v>"3950",</v>
      </c>
      <c r="O115" s="4" t="str">
        <f t="shared" si="20"/>
        <v>"Gmünd",</v>
      </c>
      <c r="P115" t="str">
        <f t="shared" si="21"/>
        <v>,"Peter Maierhofer Kfz-Technik"</v>
      </c>
      <c r="Q115" t="str">
        <f t="shared" si="22"/>
        <v>,"99037763"</v>
      </c>
      <c r="S115" s="7" t="str">
        <f t="shared" si="23"/>
        <v>UPDATE ORGANISATION SET NAME = ,"Peter Maierhofer Kfz-Technik" WHERE ORG_CODE = ,"99037763"</v>
      </c>
      <c r="T115" s="8" t="str">
        <f t="shared" si="24"/>
        <v>'Agent-99037763'</v>
      </c>
      <c r="U115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'Agent-99037763'</v>
      </c>
      <c r="Y115" s="8" t="str">
        <f t="shared" si="26"/>
        <v>UPDATE ESHOP_USER SET EMAIL = "",, PHONE = "", WHERE USERNAME = 'Agent-99037763'</v>
      </c>
      <c r="Z115" s="8" t="str">
        <f t="shared" si="27"/>
        <v>UPDATE ADDRESS SET LINE1 = "Weitraer Staße 117", ,CITY = "Gmünd",, ZIPCODE = "3950", WHERE ID = (SELECT ADDRESS_ID FROM ORGANISATION_ADDRESS WHERE ORGANISATION_ID =,"99037763")</v>
      </c>
      <c r="AD115" s="8" t="str">
        <f t="shared" si="28"/>
        <v>DELETE FROM LOGIN WHERE USER_ID IN (select ID FROM ESHOP_USER WHERE USERNAME = 'Agent-99037763')</v>
      </c>
      <c r="AE115" s="8" t="str">
        <f t="shared" si="29"/>
        <v>DELETE FROM ORDER_HISTORY WHERE USER_ID IN (select ID FROM ESHOP_USER WHERE USERNAME = 'Agent-99037763')</v>
      </c>
    </row>
    <row r="116" spans="1:31" ht="15.45" customHeight="1" x14ac:dyDescent="0.3">
      <c r="A116" s="3" t="s">
        <v>600</v>
      </c>
      <c r="B116" s="3" t="s">
        <v>601</v>
      </c>
      <c r="C116" s="3" t="s">
        <v>19</v>
      </c>
      <c r="D116" s="3" t="s">
        <v>20</v>
      </c>
      <c r="E116" s="3" t="s">
        <v>602</v>
      </c>
      <c r="F116" s="3" t="s">
        <v>603</v>
      </c>
      <c r="G116" s="3" t="s">
        <v>604</v>
      </c>
      <c r="H116" s="3" t="s">
        <v>605</v>
      </c>
      <c r="I116" s="3"/>
      <c r="J116" s="4" t="str">
        <f t="shared" si="15"/>
        <v>"KFZ-Ruhland GmbH ",</v>
      </c>
      <c r="K116" s="4" t="str">
        <f t="shared" si="16"/>
        <v>"werkstatt@kfz-ruhland.at",</v>
      </c>
      <c r="L116" s="4" t="str">
        <f t="shared" si="17"/>
        <v>"",</v>
      </c>
      <c r="M116" s="4" t="str">
        <f t="shared" si="18"/>
        <v>"Schacherfeld 2",</v>
      </c>
      <c r="N116" s="4" t="str">
        <f t="shared" si="19"/>
        <v>"4771",</v>
      </c>
      <c r="O116" s="4" t="str">
        <f t="shared" si="20"/>
        <v>"Sigharting",</v>
      </c>
      <c r="P116" t="str">
        <f t="shared" si="21"/>
        <v>,"KFZ-Ruhland GmbH "</v>
      </c>
      <c r="Q116" t="str">
        <f t="shared" si="22"/>
        <v>,"99037938"</v>
      </c>
      <c r="S116" s="7" t="str">
        <f t="shared" si="23"/>
        <v>UPDATE ORGANISATION SET NAME = ,"KFZ-Ruhland GmbH " WHERE ORG_CODE = ,"99037938"</v>
      </c>
      <c r="T116" s="8" t="str">
        <f t="shared" si="24"/>
        <v>'Agent-99037938'</v>
      </c>
      <c r="U116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'Agent-99037938'</v>
      </c>
      <c r="Y116" s="8" t="str">
        <f t="shared" si="26"/>
        <v>UPDATE ESHOP_USER SET EMAIL = "werkstatt@kfz-ruhland.at",, PHONE = "", WHERE USERNAME = 'Agent-99037938'</v>
      </c>
      <c r="Z116" s="8" t="str">
        <f t="shared" si="27"/>
        <v>UPDATE ADDRESS SET LINE1 = "Schacherfeld 2", ,CITY = "Sigharting",, ZIPCODE = "4771", WHERE ID = (SELECT ADDRESS_ID FROM ORGANISATION_ADDRESS WHERE ORGANISATION_ID =,"99037938")</v>
      </c>
      <c r="AD116" s="8" t="str">
        <f t="shared" si="28"/>
        <v>DELETE FROM LOGIN WHERE USER_ID IN (select ID FROM ESHOP_USER WHERE USERNAME = 'Agent-99037938')</v>
      </c>
      <c r="AE116" s="8" t="str">
        <f t="shared" si="29"/>
        <v>DELETE FROM ORDER_HISTORY WHERE USER_ID IN (select ID FROM ESHOP_USER WHERE USERNAME = 'Agent-99037938')</v>
      </c>
    </row>
    <row r="117" spans="1:31" ht="15.45" customHeight="1" x14ac:dyDescent="0.3">
      <c r="A117" s="3" t="s">
        <v>606</v>
      </c>
      <c r="B117" s="3" t="s">
        <v>607</v>
      </c>
      <c r="C117" s="3" t="s">
        <v>19</v>
      </c>
      <c r="D117" s="3" t="s">
        <v>20</v>
      </c>
      <c r="E117" s="3" t="s">
        <v>608</v>
      </c>
      <c r="F117" s="3" t="s">
        <v>609</v>
      </c>
      <c r="G117" s="3" t="s">
        <v>610</v>
      </c>
      <c r="H117" s="3" t="s">
        <v>611</v>
      </c>
      <c r="I117" s="3" t="s">
        <v>612</v>
      </c>
      <c r="J117" s="4" t="str">
        <f t="shared" si="15"/>
        <v>"Auer GmbH ",</v>
      </c>
      <c r="K117" s="4" t="str">
        <f t="shared" si="16"/>
        <v>"office@auer-gmbh.at",</v>
      </c>
      <c r="L117" s="4" t="str">
        <f t="shared" si="17"/>
        <v>"05273 6240",</v>
      </c>
      <c r="M117" s="4" t="str">
        <f t="shared" si="18"/>
        <v>"Statz 92",</v>
      </c>
      <c r="N117" s="4" t="str">
        <f t="shared" si="19"/>
        <v>"6143",</v>
      </c>
      <c r="O117" s="4" t="str">
        <f t="shared" si="20"/>
        <v>"Matrei am Brenner",</v>
      </c>
      <c r="P117" t="str">
        <f t="shared" si="21"/>
        <v>,"Auer GmbH "</v>
      </c>
      <c r="Q117" t="str">
        <f t="shared" si="22"/>
        <v>,"99037939"</v>
      </c>
      <c r="S117" s="7" t="str">
        <f t="shared" si="23"/>
        <v>UPDATE ORGANISATION SET NAME = ,"Auer GmbH " WHERE ORG_CODE = ,"99037939"</v>
      </c>
      <c r="T117" s="8" t="str">
        <f t="shared" si="24"/>
        <v>'Agent-99037939'</v>
      </c>
      <c r="U117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'Agent-99037939'</v>
      </c>
      <c r="Y117" s="8" t="str">
        <f t="shared" si="26"/>
        <v>UPDATE ESHOP_USER SET EMAIL = "office@auer-gmbh.at",, PHONE = "05273 6240", WHERE USERNAME = 'Agent-99037939'</v>
      </c>
      <c r="Z117" s="8" t="str">
        <f t="shared" si="27"/>
        <v>UPDATE ADDRESS SET LINE1 = "Statz 92", ,CITY = "Matrei am Brenner",, ZIPCODE = "6143", WHERE ID = (SELECT ADDRESS_ID FROM ORGANISATION_ADDRESS WHERE ORGANISATION_ID =,"99037939")</v>
      </c>
      <c r="AD117" s="8" t="str">
        <f t="shared" si="28"/>
        <v>DELETE FROM LOGIN WHERE USER_ID IN (select ID FROM ESHOP_USER WHERE USERNAME = 'Agent-99037939')</v>
      </c>
      <c r="AE117" s="8" t="str">
        <f t="shared" si="29"/>
        <v>DELETE FROM ORDER_HISTORY WHERE USER_ID IN (select ID FROM ESHOP_USER WHERE USERNAME = 'Agent-99037939')</v>
      </c>
    </row>
    <row r="118" spans="1:31" ht="15.45" customHeight="1" x14ac:dyDescent="0.3">
      <c r="A118" s="3" t="s">
        <v>613</v>
      </c>
      <c r="B118" s="3" t="s">
        <v>614</v>
      </c>
      <c r="C118" s="3" t="s">
        <v>19</v>
      </c>
      <c r="D118" s="3" t="s">
        <v>20</v>
      </c>
      <c r="E118" s="3" t="s">
        <v>615</v>
      </c>
      <c r="F118" s="3" t="s">
        <v>616</v>
      </c>
      <c r="G118" s="3" t="s">
        <v>617</v>
      </c>
      <c r="H118" s="3" t="s">
        <v>618</v>
      </c>
      <c r="I118" s="3" t="s">
        <v>619</v>
      </c>
      <c r="J118" s="4" t="str">
        <f t="shared" si="15"/>
        <v>"Tschernutter OG Kfz Meisterbetrieb",</v>
      </c>
      <c r="K118" s="4" t="str">
        <f t="shared" si="16"/>
        <v>"kfz-tschernutter@gmx.at",</v>
      </c>
      <c r="L118" s="4" t="str">
        <f t="shared" si="17"/>
        <v>"0424564890",</v>
      </c>
      <c r="M118" s="4" t="str">
        <f t="shared" si="18"/>
        <v>"Bahnhofstraße 196",</v>
      </c>
      <c r="N118" s="4" t="str">
        <f t="shared" si="19"/>
        <v>"9711",</v>
      </c>
      <c r="O118" s="4" t="str">
        <f t="shared" si="20"/>
        <v>"Paternion",</v>
      </c>
      <c r="P118" t="str">
        <f t="shared" si="21"/>
        <v>,"Tschernutter OG Kfz Meisterbetrieb"</v>
      </c>
      <c r="Q118" t="str">
        <f t="shared" si="22"/>
        <v>,"99037940"</v>
      </c>
      <c r="S118" s="7" t="str">
        <f t="shared" si="23"/>
        <v>UPDATE ORGANISATION SET NAME = ,"Tschernutter OG Kfz Meisterbetrieb" WHERE ORG_CODE = ,"99037940"</v>
      </c>
      <c r="T118" s="8" t="str">
        <f t="shared" si="24"/>
        <v>'Agent-99037940'</v>
      </c>
      <c r="U118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'Agent-99037940'</v>
      </c>
      <c r="Y118" s="8" t="str">
        <f t="shared" si="26"/>
        <v>UPDATE ESHOP_USER SET EMAIL = "kfz-tschernutter@gmx.at",, PHONE = "0424564890", WHERE USERNAME = 'Agent-99037940'</v>
      </c>
      <c r="Z118" s="8" t="str">
        <f t="shared" si="27"/>
        <v>UPDATE ADDRESS SET LINE1 = "Bahnhofstraße 196", ,CITY = "Paternion",, ZIPCODE = "9711", WHERE ID = (SELECT ADDRESS_ID FROM ORGANISATION_ADDRESS WHERE ORGANISATION_ID =,"99037940")</v>
      </c>
      <c r="AD118" s="8" t="str">
        <f t="shared" si="28"/>
        <v>DELETE FROM LOGIN WHERE USER_ID IN (select ID FROM ESHOP_USER WHERE USERNAME = 'Agent-99037940')</v>
      </c>
      <c r="AE118" s="8" t="str">
        <f t="shared" si="29"/>
        <v>DELETE FROM ORDER_HISTORY WHERE USER_ID IN (select ID FROM ESHOP_USER WHERE USERNAME = 'Agent-99037940')</v>
      </c>
    </row>
    <row r="119" spans="1:31" ht="15.45" customHeight="1" x14ac:dyDescent="0.3">
      <c r="A119" s="3" t="s">
        <v>620</v>
      </c>
      <c r="B119" s="3" t="s">
        <v>621</v>
      </c>
      <c r="C119" s="3" t="s">
        <v>19</v>
      </c>
      <c r="D119" s="3" t="s">
        <v>20</v>
      </c>
      <c r="E119" s="3" t="s">
        <v>622</v>
      </c>
      <c r="F119" s="3" t="s">
        <v>623</v>
      </c>
      <c r="G119" s="3" t="s">
        <v>624</v>
      </c>
      <c r="H119" s="3" t="s">
        <v>625</v>
      </c>
      <c r="I119" s="3" t="s">
        <v>626</v>
      </c>
      <c r="J119" s="4" t="str">
        <f t="shared" si="15"/>
        <v>"Autohaus Stuhlmayer GmbH ",</v>
      </c>
      <c r="K119" s="4" t="str">
        <f t="shared" si="16"/>
        <v>"stuhlmayer@aon.at",</v>
      </c>
      <c r="L119" s="4" t="str">
        <f t="shared" si="17"/>
        <v>"05525 63140",</v>
      </c>
      <c r="M119" s="4" t="str">
        <f t="shared" si="18"/>
        <v>"Austrasse 7",</v>
      </c>
      <c r="N119" s="4" t="str">
        <f t="shared" si="19"/>
        <v>"6710",</v>
      </c>
      <c r="O119" s="4" t="str">
        <f t="shared" si="20"/>
        <v>"Nenzing",</v>
      </c>
      <c r="P119" t="str">
        <f t="shared" si="21"/>
        <v>,"Autohaus Stuhlmayer GmbH "</v>
      </c>
      <c r="Q119" t="str">
        <f t="shared" si="22"/>
        <v>,"99037941"</v>
      </c>
      <c r="S119" s="7" t="str">
        <f t="shared" si="23"/>
        <v>UPDATE ORGANISATION SET NAME = ,"Autohaus Stuhlmayer GmbH " WHERE ORG_CODE = ,"99037941"</v>
      </c>
      <c r="T119" s="8" t="str">
        <f t="shared" si="24"/>
        <v>'Agent-99037941'</v>
      </c>
      <c r="U119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'Agent-99037941'</v>
      </c>
      <c r="Y119" s="8" t="str">
        <f t="shared" si="26"/>
        <v>UPDATE ESHOP_USER SET EMAIL = "stuhlmayer@aon.at",, PHONE = "05525 63140", WHERE USERNAME = 'Agent-99037941'</v>
      </c>
      <c r="Z119" s="8" t="str">
        <f t="shared" si="27"/>
        <v>UPDATE ADDRESS SET LINE1 = "Austrasse 7", ,CITY = "Nenzing",, ZIPCODE = "6710", WHERE ID = (SELECT ADDRESS_ID FROM ORGANISATION_ADDRESS WHERE ORGANISATION_ID =,"99037941")</v>
      </c>
      <c r="AD119" s="8" t="str">
        <f t="shared" si="28"/>
        <v>DELETE FROM LOGIN WHERE USER_ID IN (select ID FROM ESHOP_USER WHERE USERNAME = 'Agent-99037941')</v>
      </c>
      <c r="AE119" s="8" t="str">
        <f t="shared" si="29"/>
        <v>DELETE FROM ORDER_HISTORY WHERE USER_ID IN (select ID FROM ESHOP_USER WHERE USERNAME = 'Agent-99037941')</v>
      </c>
    </row>
    <row r="120" spans="1:31" ht="15.45" customHeight="1" x14ac:dyDescent="0.3">
      <c r="A120" s="3" t="s">
        <v>627</v>
      </c>
      <c r="B120" s="3" t="s">
        <v>51</v>
      </c>
      <c r="C120" s="3" t="s">
        <v>19</v>
      </c>
      <c r="D120" s="3" t="s">
        <v>20</v>
      </c>
      <c r="E120" s="3" t="s">
        <v>628</v>
      </c>
      <c r="F120" s="3" t="s">
        <v>629</v>
      </c>
      <c r="G120" s="3" t="s">
        <v>630</v>
      </c>
      <c r="H120" s="3" t="s">
        <v>631</v>
      </c>
      <c r="I120" s="3" t="s">
        <v>632</v>
      </c>
      <c r="J120" s="4" t="str">
        <f t="shared" si="15"/>
        <v>"Autoinstandsetzung Bieber GmbH Mechanik + Elektronik",</v>
      </c>
      <c r="K120" s="4" t="str">
        <f t="shared" si="16"/>
        <v>"kfz-reparatur@auto-bieber.com",</v>
      </c>
      <c r="L120" s="4" t="str">
        <f t="shared" si="17"/>
        <v>"015050607",</v>
      </c>
      <c r="M120" s="4" t="str">
        <f t="shared" si="18"/>
        <v>"Schelleingasse 10",</v>
      </c>
      <c r="N120" s="4" t="str">
        <f t="shared" si="19"/>
        <v>"1040",</v>
      </c>
      <c r="O120" s="4" t="str">
        <f t="shared" si="20"/>
        <v>"Wien",</v>
      </c>
      <c r="P120" t="str">
        <f t="shared" si="21"/>
        <v>,"Autoinstandsetzung Bieber GmbH Mechanik + Elektronik"</v>
      </c>
      <c r="Q120" t="str">
        <f t="shared" si="22"/>
        <v>,"99037942"</v>
      </c>
      <c r="S120" s="7" t="str">
        <f t="shared" si="23"/>
        <v>UPDATE ORGANISATION SET NAME = ,"Autoinstandsetzung Bieber GmbH Mechanik + Elektronik" WHERE ORG_CODE = ,"99037942"</v>
      </c>
      <c r="T120" s="8" t="str">
        <f t="shared" si="24"/>
        <v>'Agent-99037942'</v>
      </c>
      <c r="U120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'Agent-99037942'</v>
      </c>
      <c r="Y120" s="8" t="str">
        <f t="shared" si="26"/>
        <v>UPDATE ESHOP_USER SET EMAIL = "kfz-reparatur@auto-bieber.com",, PHONE = "015050607", WHERE USERNAME = 'Agent-99037942'</v>
      </c>
      <c r="Z120" s="8" t="str">
        <f t="shared" si="27"/>
        <v>UPDATE ADDRESS SET LINE1 = "Schelleingasse 10", ,CITY = "Wien",, ZIPCODE = "1040", WHERE ID = (SELECT ADDRESS_ID FROM ORGANISATION_ADDRESS WHERE ORGANISATION_ID =,"99037942")</v>
      </c>
      <c r="AD120" s="8" t="str">
        <f t="shared" si="28"/>
        <v>DELETE FROM LOGIN WHERE USER_ID IN (select ID FROM ESHOP_USER WHERE USERNAME = 'Agent-99037942')</v>
      </c>
      <c r="AE120" s="8" t="str">
        <f t="shared" si="29"/>
        <v>DELETE FROM ORDER_HISTORY WHERE USER_ID IN (select ID FROM ESHOP_USER WHERE USERNAME = 'Agent-99037942')</v>
      </c>
    </row>
    <row r="121" spans="1:31" ht="15.45" customHeight="1" x14ac:dyDescent="0.3">
      <c r="A121" s="3" t="s">
        <v>633</v>
      </c>
      <c r="B121" s="3" t="s">
        <v>634</v>
      </c>
      <c r="C121" s="3" t="s">
        <v>19</v>
      </c>
      <c r="D121" s="3" t="s">
        <v>20</v>
      </c>
      <c r="E121" s="3" t="s">
        <v>635</v>
      </c>
      <c r="F121" s="3" t="s">
        <v>636</v>
      </c>
      <c r="G121" s="3" t="s">
        <v>637</v>
      </c>
      <c r="H121" s="3" t="s">
        <v>638</v>
      </c>
      <c r="I121" s="3" t="s">
        <v>639</v>
      </c>
      <c r="J121" s="4" t="str">
        <f t="shared" si="15"/>
        <v>"Erwin Absenger Kfz-Reparaturwerkstätte",</v>
      </c>
      <c r="K121" s="4" t="str">
        <f t="shared" si="16"/>
        <v>"office@kfz-absenger.at",</v>
      </c>
      <c r="L121" s="4" t="str">
        <f t="shared" si="17"/>
        <v>"03116 81291",</v>
      </c>
      <c r="M121" s="4" t="str">
        <f t="shared" si="18"/>
        <v>"Bergstraße 21",</v>
      </c>
      <c r="N121" s="4" t="str">
        <f t="shared" si="19"/>
        <v>"8083",</v>
      </c>
      <c r="O121" s="4" t="str">
        <f t="shared" si="20"/>
        <v>"St. Stefan im Rosental",</v>
      </c>
      <c r="P121" t="str">
        <f t="shared" si="21"/>
        <v>,"Erwin Absenger Kfz-Reparaturwerkstätte"</v>
      </c>
      <c r="Q121" t="str">
        <f t="shared" si="22"/>
        <v>,"99037952"</v>
      </c>
      <c r="S121" s="7" t="str">
        <f t="shared" si="23"/>
        <v>UPDATE ORGANISATION SET NAME = ,"Erwin Absenger Kfz-Reparaturwerkstätte" WHERE ORG_CODE = ,"99037952"</v>
      </c>
      <c r="T121" s="8" t="str">
        <f t="shared" si="24"/>
        <v>'Agent-99037952'</v>
      </c>
      <c r="U121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'Agent-99037952'</v>
      </c>
      <c r="Y121" s="8" t="str">
        <f t="shared" si="26"/>
        <v>UPDATE ESHOP_USER SET EMAIL = "office@kfz-absenger.at",, PHONE = "03116 81291", WHERE USERNAME = 'Agent-99037952'</v>
      </c>
      <c r="Z121" s="8" t="str">
        <f t="shared" si="27"/>
        <v>UPDATE ADDRESS SET LINE1 = "Bergstraße 21", ,CITY = "St. Stefan im Rosental",, ZIPCODE = "8083", WHERE ID = (SELECT ADDRESS_ID FROM ORGANISATION_ADDRESS WHERE ORGANISATION_ID =,"99037952")</v>
      </c>
      <c r="AD121" s="8" t="str">
        <f t="shared" si="28"/>
        <v>DELETE FROM LOGIN WHERE USER_ID IN (select ID FROM ESHOP_USER WHERE USERNAME = 'Agent-99037952')</v>
      </c>
      <c r="AE121" s="8" t="str">
        <f t="shared" si="29"/>
        <v>DELETE FROM ORDER_HISTORY WHERE USER_ID IN (select ID FROM ESHOP_USER WHERE USERNAME = 'Agent-99037952')</v>
      </c>
    </row>
    <row r="122" spans="1:31" ht="15.45" customHeight="1" x14ac:dyDescent="0.3">
      <c r="A122" s="3" t="s">
        <v>640</v>
      </c>
      <c r="B122" s="3" t="s">
        <v>641</v>
      </c>
      <c r="C122" s="3" t="s">
        <v>19</v>
      </c>
      <c r="D122" s="3" t="s">
        <v>20</v>
      </c>
      <c r="E122" s="3" t="s">
        <v>642</v>
      </c>
      <c r="F122" s="3" t="s">
        <v>643</v>
      </c>
      <c r="G122" s="3" t="s">
        <v>644</v>
      </c>
      <c r="H122" s="3" t="s">
        <v>645</v>
      </c>
      <c r="I122" s="3" t="s">
        <v>646</v>
      </c>
      <c r="J122" s="4" t="str">
        <f t="shared" si="15"/>
        <v>"Franz Kraller GesmbH ",</v>
      </c>
      <c r="K122" s="4" t="str">
        <f t="shared" si="16"/>
        <v>"info@bp-austria.at",</v>
      </c>
      <c r="L122" s="4" t="str">
        <f t="shared" si="17"/>
        <v>"04766 25254",</v>
      </c>
      <c r="M122" s="4" t="str">
        <f t="shared" si="18"/>
        <v>"Kaiser Franz Josef-Straße 171",</v>
      </c>
      <c r="N122" s="4" t="str">
        <f t="shared" si="19"/>
        <v>"9872",</v>
      </c>
      <c r="O122" s="4" t="str">
        <f t="shared" si="20"/>
        <v>"Millstatt",</v>
      </c>
      <c r="P122" t="str">
        <f t="shared" si="21"/>
        <v>,"Franz Kraller GesmbH "</v>
      </c>
      <c r="Q122" t="str">
        <f t="shared" si="22"/>
        <v>,"99037953"</v>
      </c>
      <c r="S122" s="7" t="str">
        <f t="shared" si="23"/>
        <v>UPDATE ORGANISATION SET NAME = ,"Franz Kraller GesmbH " WHERE ORG_CODE = ,"99037953"</v>
      </c>
      <c r="T122" s="8" t="str">
        <f t="shared" si="24"/>
        <v>'Agent-99037953'</v>
      </c>
      <c r="U122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'Agent-99037953'</v>
      </c>
      <c r="Y122" s="8" t="str">
        <f t="shared" si="26"/>
        <v>UPDATE ESHOP_USER SET EMAIL = "info@bp-austria.at",, PHONE = "04766 25254", WHERE USERNAME = 'Agent-99037953'</v>
      </c>
      <c r="Z122" s="8" t="str">
        <f t="shared" si="27"/>
        <v>UPDATE ADDRESS SET LINE1 = "Kaiser Franz Josef-Straße 171", ,CITY = "Millstatt",, ZIPCODE = "9872", WHERE ID = (SELECT ADDRESS_ID FROM ORGANISATION_ADDRESS WHERE ORGANISATION_ID =,"99037953")</v>
      </c>
      <c r="AD122" s="8" t="str">
        <f t="shared" si="28"/>
        <v>DELETE FROM LOGIN WHERE USER_ID IN (select ID FROM ESHOP_USER WHERE USERNAME = 'Agent-99037953')</v>
      </c>
      <c r="AE122" s="8" t="str">
        <f t="shared" si="29"/>
        <v>DELETE FROM ORDER_HISTORY WHERE USER_ID IN (select ID FROM ESHOP_USER WHERE USERNAME = 'Agent-99037953')</v>
      </c>
    </row>
    <row r="123" spans="1:31" ht="15.45" customHeight="1" x14ac:dyDescent="0.3">
      <c r="A123" s="3" t="s">
        <v>647</v>
      </c>
      <c r="B123" s="3" t="s">
        <v>648</v>
      </c>
      <c r="C123" s="3" t="s">
        <v>19</v>
      </c>
      <c r="D123" s="3" t="s">
        <v>20</v>
      </c>
      <c r="E123" s="3" t="s">
        <v>649</v>
      </c>
      <c r="F123" s="3" t="s">
        <v>650</v>
      </c>
      <c r="G123" s="3" t="s">
        <v>651</v>
      </c>
      <c r="H123" s="3" t="s">
        <v>652</v>
      </c>
      <c r="I123" s="3" t="s">
        <v>653</v>
      </c>
      <c r="J123" s="4" t="str">
        <f t="shared" si="15"/>
        <v>"Manfred Hütter Old and Youngtimer",</v>
      </c>
      <c r="K123" s="4" t="str">
        <f t="shared" si="16"/>
        <v>"mobilservice@aon.at",</v>
      </c>
      <c r="L123" s="4" t="str">
        <f t="shared" si="17"/>
        <v>"0664 143 11 51",</v>
      </c>
      <c r="M123" s="4" t="str">
        <f t="shared" si="18"/>
        <v>"Muggenau 55",</v>
      </c>
      <c r="N123" s="4" t="str">
        <f t="shared" si="19"/>
        <v>"8451",</v>
      </c>
      <c r="O123" s="4" t="str">
        <f t="shared" si="20"/>
        <v>"Heimschuh",</v>
      </c>
      <c r="P123" t="str">
        <f t="shared" si="21"/>
        <v>,"Manfred Hütter Old and Youngtimer"</v>
      </c>
      <c r="Q123" t="str">
        <f t="shared" si="22"/>
        <v>,"99037954"</v>
      </c>
      <c r="S123" s="7" t="str">
        <f t="shared" si="23"/>
        <v>UPDATE ORGANISATION SET NAME = ,"Manfred Hütter Old and Youngtimer" WHERE ORG_CODE = ,"99037954"</v>
      </c>
      <c r="T123" s="8" t="str">
        <f t="shared" si="24"/>
        <v>'Agent-99037954'</v>
      </c>
      <c r="U123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'Agent-99037954'</v>
      </c>
      <c r="Y123" s="8" t="str">
        <f t="shared" si="26"/>
        <v>UPDATE ESHOP_USER SET EMAIL = "mobilservice@aon.at",, PHONE = "0664 143 11 51", WHERE USERNAME = 'Agent-99037954'</v>
      </c>
      <c r="Z123" s="8" t="str">
        <f t="shared" si="27"/>
        <v>UPDATE ADDRESS SET LINE1 = "Muggenau 55", ,CITY = "Heimschuh",, ZIPCODE = "8451", WHERE ID = (SELECT ADDRESS_ID FROM ORGANISATION_ADDRESS WHERE ORGANISATION_ID =,"99037954")</v>
      </c>
      <c r="AD123" s="8" t="str">
        <f t="shared" si="28"/>
        <v>DELETE FROM LOGIN WHERE USER_ID IN (select ID FROM ESHOP_USER WHERE USERNAME = 'Agent-99037954')</v>
      </c>
      <c r="AE123" s="8" t="str">
        <f t="shared" si="29"/>
        <v>DELETE FROM ORDER_HISTORY WHERE USER_ID IN (select ID FROM ESHOP_USER WHERE USERNAME = 'Agent-99037954')</v>
      </c>
    </row>
    <row r="124" spans="1:31" ht="15.45" customHeight="1" x14ac:dyDescent="0.3">
      <c r="A124" s="3" t="s">
        <v>654</v>
      </c>
      <c r="B124" s="3" t="s">
        <v>655</v>
      </c>
      <c r="C124" s="3" t="s">
        <v>44</v>
      </c>
      <c r="D124" s="3" t="s">
        <v>45</v>
      </c>
      <c r="E124" s="3" t="s">
        <v>656</v>
      </c>
      <c r="F124" s="3" t="s">
        <v>657</v>
      </c>
      <c r="G124" s="3" t="s">
        <v>658</v>
      </c>
      <c r="H124" s="3" t="s">
        <v>659</v>
      </c>
      <c r="I124" s="3" t="s">
        <v>660</v>
      </c>
      <c r="J124" s="4" t="str">
        <f t="shared" si="15"/>
        <v>"WM SE ",</v>
      </c>
      <c r="K124" s="4" t="str">
        <f t="shared" si="16"/>
        <v>"info@wm-fahrzeugteile.de",</v>
      </c>
      <c r="L124" s="4" t="str">
        <f t="shared" si="17"/>
        <v>"0049(0)541 99...",</v>
      </c>
      <c r="M124" s="4" t="str">
        <f t="shared" si="18"/>
        <v>"Lindauer Str. 120",</v>
      </c>
      <c r="N124" s="4" t="str">
        <f t="shared" si="19"/>
        <v>"88046",</v>
      </c>
      <c r="O124" s="4" t="str">
        <f t="shared" si="20"/>
        <v>"Friedrichshafen",</v>
      </c>
      <c r="P124" t="str">
        <f t="shared" si="21"/>
        <v>,"WM SE "</v>
      </c>
      <c r="Q124" t="str">
        <f t="shared" si="22"/>
        <v>,"99037996"</v>
      </c>
      <c r="S124" s="7" t="str">
        <f t="shared" si="23"/>
        <v>UPDATE ORGANISATION SET NAME = ,"WM SE " WHERE ORG_CODE = ,"99037996"</v>
      </c>
      <c r="T124" s="8" t="str">
        <f t="shared" si="24"/>
        <v>'Agent-99037996'</v>
      </c>
      <c r="U124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'Agent-99037996'</v>
      </c>
      <c r="Y124" s="8" t="str">
        <f t="shared" si="26"/>
        <v>UPDATE ESHOP_USER SET EMAIL = "info@wm-fahrzeugteile.de",, PHONE = "0049(0)541 99...", WHERE USERNAME = 'Agent-99037996'</v>
      </c>
      <c r="Z124" s="8" t="str">
        <f t="shared" si="27"/>
        <v>UPDATE ADDRESS SET LINE1 = "Lindauer Str. 120", ,CITY = "Friedrichshafen",, ZIPCODE = "88046", WHERE ID = (SELECT ADDRESS_ID FROM ORGANISATION_ADDRESS WHERE ORGANISATION_ID =,"99037996")</v>
      </c>
      <c r="AD124" s="8" t="str">
        <f t="shared" si="28"/>
        <v>DELETE FROM LOGIN WHERE USER_ID IN (select ID FROM ESHOP_USER WHERE USERNAME = 'Agent-99037996')</v>
      </c>
      <c r="AE124" s="8" t="str">
        <f t="shared" si="29"/>
        <v>DELETE FROM ORDER_HISTORY WHERE USER_ID IN (select ID FROM ESHOP_USER WHERE USERNAME = 'Agent-99037996')</v>
      </c>
    </row>
    <row r="125" spans="1:31" ht="15.45" customHeight="1" x14ac:dyDescent="0.3">
      <c r="A125" s="3" t="s">
        <v>661</v>
      </c>
      <c r="B125" s="3" t="s">
        <v>662</v>
      </c>
      <c r="C125" s="3" t="s">
        <v>19</v>
      </c>
      <c r="D125" s="3" t="s">
        <v>20</v>
      </c>
      <c r="E125" s="3" t="s">
        <v>663</v>
      </c>
      <c r="F125" s="3" t="s">
        <v>664</v>
      </c>
      <c r="G125" s="3" t="s">
        <v>665</v>
      </c>
      <c r="H125" s="3"/>
      <c r="I125" s="3"/>
      <c r="J125" s="4" t="str">
        <f t="shared" si="15"/>
        <v>"Kfz Lins OG ",</v>
      </c>
      <c r="K125" s="4" t="str">
        <f t="shared" si="16"/>
        <v>"",</v>
      </c>
      <c r="L125" s="4" t="str">
        <f t="shared" si="17"/>
        <v>"",</v>
      </c>
      <c r="M125" s="4" t="str">
        <f t="shared" si="18"/>
        <v>"Montanast 40",</v>
      </c>
      <c r="N125" s="4" t="str">
        <f t="shared" si="19"/>
        <v>"6822",</v>
      </c>
      <c r="O125" s="4" t="str">
        <f t="shared" si="20"/>
        <v>"Dünserberg",</v>
      </c>
      <c r="P125" t="str">
        <f t="shared" si="21"/>
        <v>,"Kfz Lins OG "</v>
      </c>
      <c r="Q125" t="str">
        <f t="shared" si="22"/>
        <v>,"99038019"</v>
      </c>
      <c r="S125" s="7" t="str">
        <f t="shared" si="23"/>
        <v>UPDATE ORGANISATION SET NAME = ,"Kfz Lins OG " WHERE ORG_CODE = ,"99038019"</v>
      </c>
      <c r="T125" s="8" t="str">
        <f t="shared" si="24"/>
        <v>'Agent-99038019'</v>
      </c>
      <c r="U125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'Agent-99038019'</v>
      </c>
      <c r="Y125" s="8" t="str">
        <f t="shared" si="26"/>
        <v>UPDATE ESHOP_USER SET EMAIL = "",, PHONE = "", WHERE USERNAME = 'Agent-99038019'</v>
      </c>
      <c r="Z125" s="8" t="str">
        <f t="shared" si="27"/>
        <v>UPDATE ADDRESS SET LINE1 = "Montanast 40", ,CITY = "Dünserberg",, ZIPCODE = "6822", WHERE ID = (SELECT ADDRESS_ID FROM ORGANISATION_ADDRESS WHERE ORGANISATION_ID =,"99038019")</v>
      </c>
      <c r="AD125" s="8" t="str">
        <f t="shared" si="28"/>
        <v>DELETE FROM LOGIN WHERE USER_ID IN (select ID FROM ESHOP_USER WHERE USERNAME = 'Agent-99038019')</v>
      </c>
      <c r="AE125" s="8" t="str">
        <f t="shared" si="29"/>
        <v>DELETE FROM ORDER_HISTORY WHERE USER_ID IN (select ID FROM ESHOP_USER WHERE USERNAME = 'Agent-99038019')</v>
      </c>
    </row>
    <row r="126" spans="1:31" ht="15.45" customHeight="1" x14ac:dyDescent="0.3">
      <c r="A126" s="3" t="s">
        <v>666</v>
      </c>
      <c r="B126" s="3" t="s">
        <v>667</v>
      </c>
      <c r="C126" s="3" t="s">
        <v>19</v>
      </c>
      <c r="D126" s="3" t="s">
        <v>20</v>
      </c>
      <c r="E126" s="3" t="s">
        <v>668</v>
      </c>
      <c r="F126" s="3" t="s">
        <v>669</v>
      </c>
      <c r="G126" s="3" t="s">
        <v>670</v>
      </c>
      <c r="H126" s="3"/>
      <c r="I126" s="3" t="s">
        <v>671</v>
      </c>
      <c r="J126" s="4" t="str">
        <f t="shared" si="15"/>
        <v>"Berufsschule Mattighofen ",</v>
      </c>
      <c r="K126" s="4" t="str">
        <f t="shared" si="16"/>
        <v>"",</v>
      </c>
      <c r="L126" s="4" t="str">
        <f t="shared" si="17"/>
        <v>"07742 / 2271",</v>
      </c>
      <c r="M126" s="4" t="str">
        <f t="shared" si="18"/>
        <v>"Feldstraße 3",</v>
      </c>
      <c r="N126" s="4" t="str">
        <f t="shared" si="19"/>
        <v>"5230",</v>
      </c>
      <c r="O126" s="4" t="str">
        <f t="shared" si="20"/>
        <v>"Mattighofen",</v>
      </c>
      <c r="P126" t="str">
        <f t="shared" si="21"/>
        <v>,"Berufsschule Mattighofen "</v>
      </c>
      <c r="Q126" t="str">
        <f t="shared" si="22"/>
        <v>,"99038020"</v>
      </c>
      <c r="S126" s="7" t="str">
        <f t="shared" si="23"/>
        <v>UPDATE ORGANISATION SET NAME = ,"Berufsschule Mattighofen " WHERE ORG_CODE = ,"99038020"</v>
      </c>
      <c r="T126" s="8" t="str">
        <f t="shared" si="24"/>
        <v>'Agent-99038020'</v>
      </c>
      <c r="U126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'Agent-99038020'</v>
      </c>
      <c r="Y126" s="8" t="str">
        <f t="shared" si="26"/>
        <v>UPDATE ESHOP_USER SET EMAIL = "",, PHONE = "07742 / 2271", WHERE USERNAME = 'Agent-99038020'</v>
      </c>
      <c r="Z126" s="8" t="str">
        <f t="shared" si="27"/>
        <v>UPDATE ADDRESS SET LINE1 = "Feldstraße 3", ,CITY = "Mattighofen",, ZIPCODE = "5230", WHERE ID = (SELECT ADDRESS_ID FROM ORGANISATION_ADDRESS WHERE ORGANISATION_ID =,"99038020")</v>
      </c>
      <c r="AD126" s="8" t="str">
        <f t="shared" si="28"/>
        <v>DELETE FROM LOGIN WHERE USER_ID IN (select ID FROM ESHOP_USER WHERE USERNAME = 'Agent-99038020')</v>
      </c>
      <c r="AE126" s="8" t="str">
        <f t="shared" si="29"/>
        <v>DELETE FROM ORDER_HISTORY WHERE USER_ID IN (select ID FROM ESHOP_USER WHERE USERNAME = 'Agent-99038020')</v>
      </c>
    </row>
    <row r="127" spans="1:31" ht="15.45" customHeight="1" x14ac:dyDescent="0.3">
      <c r="A127" s="3" t="s">
        <v>672</v>
      </c>
      <c r="B127" s="3" t="s">
        <v>673</v>
      </c>
      <c r="C127" s="3" t="s">
        <v>19</v>
      </c>
      <c r="D127" s="3" t="s">
        <v>20</v>
      </c>
      <c r="E127" s="3" t="s">
        <v>674</v>
      </c>
      <c r="F127" s="3" t="s">
        <v>675</v>
      </c>
      <c r="G127" s="3" t="s">
        <v>676</v>
      </c>
      <c r="H127" s="3" t="s">
        <v>677</v>
      </c>
      <c r="I127" s="3" t="s">
        <v>678</v>
      </c>
      <c r="J127" s="4" t="str">
        <f t="shared" si="15"/>
        <v>"Michael Franz Plank Kfz ",</v>
      </c>
      <c r="K127" s="4" t="str">
        <f t="shared" si="16"/>
        <v>"michael.plank@aon.at",</v>
      </c>
      <c r="L127" s="4" t="str">
        <f t="shared" si="17"/>
        <v>"05522 37765",</v>
      </c>
      <c r="M127" s="4" t="str">
        <f t="shared" si="18"/>
        <v>"Hämmerlestraße 71c",</v>
      </c>
      <c r="N127" s="4" t="str">
        <f t="shared" si="19"/>
        <v>"6805",</v>
      </c>
      <c r="O127" s="4" t="str">
        <f t="shared" si="20"/>
        <v>"Gisingen",</v>
      </c>
      <c r="P127" t="str">
        <f t="shared" si="21"/>
        <v>,"Michael Franz Plank Kfz "</v>
      </c>
      <c r="Q127" t="str">
        <f t="shared" si="22"/>
        <v>,"99038021"</v>
      </c>
      <c r="S127" s="7" t="str">
        <f t="shared" si="23"/>
        <v>UPDATE ORGANISATION SET NAME = ,"Michael Franz Plank Kfz " WHERE ORG_CODE = ,"99038021"</v>
      </c>
      <c r="T127" s="8" t="str">
        <f t="shared" si="24"/>
        <v>'Agent-99038021'</v>
      </c>
      <c r="U127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'Agent-99038021'</v>
      </c>
      <c r="Y127" s="8" t="str">
        <f t="shared" si="26"/>
        <v>UPDATE ESHOP_USER SET EMAIL = "michael.plank@aon.at",, PHONE = "05522 37765", WHERE USERNAME = 'Agent-99038021'</v>
      </c>
      <c r="Z127" s="8" t="str">
        <f t="shared" si="27"/>
        <v>UPDATE ADDRESS SET LINE1 = "Hämmerlestraße 71c", ,CITY = "Gisingen",, ZIPCODE = "6805", WHERE ID = (SELECT ADDRESS_ID FROM ORGANISATION_ADDRESS WHERE ORGANISATION_ID =,"99038021")</v>
      </c>
      <c r="AD127" s="8" t="str">
        <f t="shared" si="28"/>
        <v>DELETE FROM LOGIN WHERE USER_ID IN (select ID FROM ESHOP_USER WHERE USERNAME = 'Agent-99038021')</v>
      </c>
      <c r="AE127" s="8" t="str">
        <f t="shared" si="29"/>
        <v>DELETE FROM ORDER_HISTORY WHERE USER_ID IN (select ID FROM ESHOP_USER WHERE USERNAME = 'Agent-99038021')</v>
      </c>
    </row>
    <row r="128" spans="1:31" ht="15.45" customHeight="1" x14ac:dyDescent="0.3">
      <c r="A128" s="3" t="s">
        <v>679</v>
      </c>
      <c r="B128" s="3" t="s">
        <v>190</v>
      </c>
      <c r="C128" s="3" t="s">
        <v>19</v>
      </c>
      <c r="D128" s="3" t="s">
        <v>20</v>
      </c>
      <c r="E128" s="3" t="s">
        <v>680</v>
      </c>
      <c r="F128" s="3" t="s">
        <v>681</v>
      </c>
      <c r="G128" s="3" t="s">
        <v>193</v>
      </c>
      <c r="H128" s="3" t="s">
        <v>682</v>
      </c>
      <c r="I128" s="3" t="s">
        <v>683</v>
      </c>
      <c r="J128" s="4" t="str">
        <f t="shared" si="15"/>
        <v>"Seiler und Fischbacher OEG ",</v>
      </c>
      <c r="K128" s="4" t="str">
        <f t="shared" si="16"/>
        <v>"service@sf-tuning.com",</v>
      </c>
      <c r="L128" s="4" t="str">
        <f t="shared" si="17"/>
        <v>"05373 42487",</v>
      </c>
      <c r="M128" s="4" t="str">
        <f t="shared" si="18"/>
        <v>"Wildbichlerstraße 3",</v>
      </c>
      <c r="N128" s="4" t="str">
        <f t="shared" si="19"/>
        <v>"6341",</v>
      </c>
      <c r="O128" s="4" t="str">
        <f t="shared" si="20"/>
        <v>"Ebbs",</v>
      </c>
      <c r="P128" t="str">
        <f t="shared" si="21"/>
        <v>,"Seiler und Fischbacher OEG "</v>
      </c>
      <c r="Q128" t="str">
        <f t="shared" si="22"/>
        <v>,"99038034"</v>
      </c>
      <c r="S128" s="7" t="str">
        <f t="shared" si="23"/>
        <v>UPDATE ORGANISATION SET NAME = ,"Seiler und Fischbacher OEG " WHERE ORG_CODE = ,"99038034"</v>
      </c>
      <c r="T128" s="8" t="str">
        <f t="shared" si="24"/>
        <v>'Agent-99038034'</v>
      </c>
      <c r="U128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'Agent-99038034'</v>
      </c>
      <c r="Y128" s="8" t="str">
        <f t="shared" si="26"/>
        <v>UPDATE ESHOP_USER SET EMAIL = "service@sf-tuning.com",, PHONE = "05373 42487", WHERE USERNAME = 'Agent-99038034'</v>
      </c>
      <c r="Z128" s="8" t="str">
        <f t="shared" si="27"/>
        <v>UPDATE ADDRESS SET LINE1 = "Wildbichlerstraße 3", ,CITY = "Ebbs",, ZIPCODE = "6341", WHERE ID = (SELECT ADDRESS_ID FROM ORGANISATION_ADDRESS WHERE ORGANISATION_ID =,"99038034")</v>
      </c>
      <c r="AD128" s="8" t="str">
        <f t="shared" si="28"/>
        <v>DELETE FROM LOGIN WHERE USER_ID IN (select ID FROM ESHOP_USER WHERE USERNAME = 'Agent-99038034')</v>
      </c>
      <c r="AE128" s="8" t="str">
        <f t="shared" si="29"/>
        <v>DELETE FROM ORDER_HISTORY WHERE USER_ID IN (select ID FROM ESHOP_USER WHERE USERNAME = 'Agent-99038034')</v>
      </c>
    </row>
    <row r="129" spans="1:31" ht="15.45" customHeight="1" x14ac:dyDescent="0.3">
      <c r="A129" s="3" t="s">
        <v>684</v>
      </c>
      <c r="B129" s="3" t="s">
        <v>685</v>
      </c>
      <c r="C129" s="3" t="s">
        <v>19</v>
      </c>
      <c r="D129" s="3" t="s">
        <v>20</v>
      </c>
      <c r="E129" s="3" t="s">
        <v>686</v>
      </c>
      <c r="F129" s="3" t="s">
        <v>687</v>
      </c>
      <c r="G129" s="3" t="s">
        <v>688</v>
      </c>
      <c r="H129" s="3" t="s">
        <v>689</v>
      </c>
      <c r="I129" s="3" t="s">
        <v>690</v>
      </c>
      <c r="J129" s="4" t="str">
        <f t="shared" si="15"/>
        <v>"Jürgen Loserth ",</v>
      </c>
      <c r="K129" s="4" t="str">
        <f t="shared" si="16"/>
        <v>"kfz@loserth.at",</v>
      </c>
      <c r="L129" s="4" t="str">
        <f t="shared" si="17"/>
        <v>"01 7007-32954",</v>
      </c>
      <c r="M129" s="4" t="str">
        <f t="shared" si="18"/>
        <v>"Wienerstraße 12",</v>
      </c>
      <c r="N129" s="4" t="str">
        <f t="shared" si="19"/>
        <v>"2326",</v>
      </c>
      <c r="O129" s="4" t="str">
        <f t="shared" si="20"/>
        <v>"Maria Lanzendorf",</v>
      </c>
      <c r="P129" t="str">
        <f t="shared" si="21"/>
        <v>,"Jürgen Loserth "</v>
      </c>
      <c r="Q129" t="str">
        <f t="shared" si="22"/>
        <v>,"99038830"</v>
      </c>
      <c r="S129" s="7" t="str">
        <f t="shared" si="23"/>
        <v>UPDATE ORGANISATION SET NAME = ,"Jürgen Loserth " WHERE ORG_CODE = ,"99038830"</v>
      </c>
      <c r="T129" s="8" t="str">
        <f t="shared" si="24"/>
        <v>'Agent-99038830'</v>
      </c>
      <c r="U129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'Agent-99038830'</v>
      </c>
      <c r="Y129" s="8" t="str">
        <f t="shared" si="26"/>
        <v>UPDATE ESHOP_USER SET EMAIL = "kfz@loserth.at",, PHONE = "01 7007-32954", WHERE USERNAME = 'Agent-99038830'</v>
      </c>
      <c r="Z129" s="8" t="str">
        <f t="shared" si="27"/>
        <v>UPDATE ADDRESS SET LINE1 = "Wienerstraße 12", ,CITY = "Maria Lanzendorf",, ZIPCODE = "2326", WHERE ID = (SELECT ADDRESS_ID FROM ORGANISATION_ADDRESS WHERE ORGANISATION_ID =,"99038830")</v>
      </c>
      <c r="AD129" s="8" t="str">
        <f t="shared" si="28"/>
        <v>DELETE FROM LOGIN WHERE USER_ID IN (select ID FROM ESHOP_USER WHERE USERNAME = 'Agent-99038830')</v>
      </c>
      <c r="AE129" s="8" t="str">
        <f t="shared" si="29"/>
        <v>DELETE FROM ORDER_HISTORY WHERE USER_ID IN (select ID FROM ESHOP_USER WHERE USERNAME = 'Agent-99038830')</v>
      </c>
    </row>
    <row r="130" spans="1:31" ht="15.45" customHeight="1" x14ac:dyDescent="0.3">
      <c r="A130" s="3" t="s">
        <v>691</v>
      </c>
      <c r="B130" s="3" t="s">
        <v>692</v>
      </c>
      <c r="C130" s="3" t="s">
        <v>19</v>
      </c>
      <c r="D130" s="3" t="s">
        <v>20</v>
      </c>
      <c r="E130" s="3" t="s">
        <v>693</v>
      </c>
      <c r="F130" s="3" t="s">
        <v>694</v>
      </c>
      <c r="G130" s="3" t="s">
        <v>695</v>
      </c>
      <c r="H130" s="3" t="s">
        <v>696</v>
      </c>
      <c r="I130" s="3" t="s">
        <v>697</v>
      </c>
      <c r="J130" s="4" t="str">
        <f t="shared" si="15"/>
        <v>"Richard Harreiter Kfz Werkstätte",</v>
      </c>
      <c r="K130" s="4" t="str">
        <f t="shared" si="16"/>
        <v>"office@kfz-harreiter.at",</v>
      </c>
      <c r="L130" s="4" t="str">
        <f t="shared" si="17"/>
        <v>"+436642250262",</v>
      </c>
      <c r="M130" s="4" t="str">
        <f t="shared" si="18"/>
        <v>"Arzberger Straße 2",</v>
      </c>
      <c r="N130" s="4" t="str">
        <f t="shared" si="19"/>
        <v>"8162",</v>
      </c>
      <c r="O130" s="4" t="str">
        <f t="shared" si="20"/>
        <v>"Passail",</v>
      </c>
      <c r="P130" t="str">
        <f t="shared" si="21"/>
        <v>,"Richard Harreiter Kfz Werkstätte"</v>
      </c>
      <c r="Q130" t="str">
        <f t="shared" si="22"/>
        <v>,"99039042"</v>
      </c>
      <c r="S130" s="7" t="str">
        <f t="shared" si="23"/>
        <v>UPDATE ORGANISATION SET NAME = ,"Richard Harreiter Kfz Werkstätte" WHERE ORG_CODE = ,"99039042"</v>
      </c>
      <c r="T130" s="8" t="str">
        <f t="shared" si="24"/>
        <v>'Agent-99039042'</v>
      </c>
      <c r="U130" s="8" t="str">
        <f t="shared" si="25"/>
        <v>INSERT INTO LOGIN (PASSWORD, USER_ID, IS_USER_ACTIVE, hash_type, LAST_ON_BEHALF_OF_DATE, FIRST_LOGIN_DATE, PASSWORD_HASH, PASSWORD_SALT) SELECT 'FdcFONWLNYYKY', ID , 1, 'BLCK_VAR', '', '', '', '' FROM ESHOP_USER WHERE USERNAME = 'Agent-99039042'</v>
      </c>
      <c r="Y130" s="8" t="str">
        <f t="shared" si="26"/>
        <v>UPDATE ESHOP_USER SET EMAIL = "office@kfz-harreiter.at",, PHONE = "+436642250262", WHERE USERNAME = 'Agent-99039042'</v>
      </c>
      <c r="Z130" s="8" t="str">
        <f t="shared" si="27"/>
        <v>UPDATE ADDRESS SET LINE1 = "Arzberger Straße 2", ,CITY = "Passail",, ZIPCODE = "8162", WHERE ID = (SELECT ADDRESS_ID FROM ORGANISATION_ADDRESS WHERE ORGANISATION_ID =,"99039042")</v>
      </c>
      <c r="AD130" s="8" t="str">
        <f t="shared" si="28"/>
        <v>DELETE FROM LOGIN WHERE USER_ID IN (select ID FROM ESHOP_USER WHERE USERNAME = 'Agent-99039042')</v>
      </c>
      <c r="AE130" s="8" t="str">
        <f t="shared" si="29"/>
        <v>DELETE FROM ORDER_HISTORY WHERE USER_ID IN (select ID FROM ESHOP_USER WHERE USERNAME = 'Agent-99039042')</v>
      </c>
    </row>
    <row r="131" spans="1:31" ht="15.45" customHeight="1" x14ac:dyDescent="0.3">
      <c r="A131" s="3" t="s">
        <v>698</v>
      </c>
      <c r="B131" s="3" t="s">
        <v>699</v>
      </c>
      <c r="C131" s="3" t="s">
        <v>19</v>
      </c>
      <c r="D131" s="3" t="s">
        <v>20</v>
      </c>
      <c r="E131" s="3" t="s">
        <v>700</v>
      </c>
      <c r="F131" s="3" t="s">
        <v>701</v>
      </c>
      <c r="G131" s="3" t="s">
        <v>702</v>
      </c>
      <c r="H131" s="3"/>
      <c r="I131" s="3"/>
      <c r="J131" s="4" t="str">
        <f t="shared" ref="J131:J194" si="30">CONCATENATE(CHAR(34),E131,CHAR(34),",")</f>
        <v>"Karl Sattler Kfz Werkstätte",</v>
      </c>
      <c r="K131" s="4" t="str">
        <f t="shared" ref="K131:K194" si="31">CONCATENATE(CHAR(34), H131,CHAR(34),",")</f>
        <v>"",</v>
      </c>
      <c r="L131" s="4" t="str">
        <f t="shared" ref="L131:L194" si="32">CONCATENATE(CHAR(34),I131,CHAR(34),",")</f>
        <v>"",</v>
      </c>
      <c r="M131" s="4" t="str">
        <f t="shared" ref="M131:M194" si="33">CONCATENATE(CHAR(34), F131, CHAR(34), ",")</f>
        <v>"Römerweg 15",</v>
      </c>
      <c r="N131" s="4" t="str">
        <f t="shared" ref="N131:N194" si="34">CONCATENATE(CHAR(34), G131,CHAR(34),",")</f>
        <v>"2752",</v>
      </c>
      <c r="O131" s="4" t="str">
        <f t="shared" ref="O131:O194" si="35">CONCATENATE(CHAR(34), B131, CHAR(34),",")</f>
        <v>"Wöllersdorf",</v>
      </c>
      <c r="P131" t="str">
        <f t="shared" ref="P131:P194" si="36">CONCATENATE(",",CHAR(34),E131,CHAR(34))</f>
        <v>,"Karl Sattler Kfz Werkstätte"</v>
      </c>
      <c r="Q131" t="str">
        <f t="shared" ref="Q131:Q194" si="37">CONCATENATE(",",CHAR(34),A131,CHAR(34))</f>
        <v>,"99039050"</v>
      </c>
      <c r="S131" s="7" t="str">
        <f t="shared" ref="S131:S194" si="38">CONCATENATE("UPDATE ORGANISATION SET NAME = ", P131, " WHERE ORG_CODE = ",Q131)</f>
        <v>UPDATE ORGANISATION SET NAME = ,"Karl Sattler Kfz Werkstätte" WHERE ORG_CODE = ,"99039050"</v>
      </c>
      <c r="T131" s="8" t="str">
        <f t="shared" ref="T131:T194" si="39">CONCATENATE("'Agent-",A131, "'")</f>
        <v>'Agent-99039050'</v>
      </c>
      <c r="U131" s="8" t="str">
        <f t="shared" ref="U131:U194" si="40">CONCATENATE("INSERT INTO LOGIN (PASSWORD, USER_ID, IS_USER_ACTIVE, hash_type, LAST_ON_BEHALF_OF_DATE, FIRST_LOGIN_DATE, PASSWORD_HASH, PASSWORD_SALT) SELECT 'FdcFONWLNYYKY', ID , 1, 'BLCK_VAR', '', '', '', '' FROM ESHOP_USER WHERE USERNAME = ",T131)</f>
        <v>INSERT INTO LOGIN (PASSWORD, USER_ID, IS_USER_ACTIVE, hash_type, LAST_ON_BEHALF_OF_DATE, FIRST_LOGIN_DATE, PASSWORD_HASH, PASSWORD_SALT) SELECT 'FdcFONWLNYYKY', ID , 1, 'BLCK_VAR', '', '', '', '' FROM ESHOP_USER WHERE USERNAME = 'Agent-99039050'</v>
      </c>
      <c r="Y131" s="8" t="str">
        <f t="shared" ref="Y131:Y194" si="41" xml:space="preserve"> CONCATENATE("UPDATE ESHOP_USER SET EMAIL = ",K131,", PHONE = ",L131," WHERE USERNAME = ",T131)</f>
        <v>UPDATE ESHOP_USER SET EMAIL = "",, PHONE = "", WHERE USERNAME = 'Agent-99039050'</v>
      </c>
      <c r="Z131" s="8" t="str">
        <f t="shared" ref="Z131:Z194" si="42" xml:space="preserve"> CONCATENATE("UPDATE ADDRESS SET LINE1 = ",M131," ,CITY = ", O131, ", ZIPCODE = ",N131, " WHERE ID = (SELECT ADDRESS_ID FROM ORGANISATION_ADDRESS WHERE ORGANISATION_ID =", Q131,")")</f>
        <v>UPDATE ADDRESS SET LINE1 = "Römerweg 15", ,CITY = "Wöllersdorf",, ZIPCODE = "2752", WHERE ID = (SELECT ADDRESS_ID FROM ORGANISATION_ADDRESS WHERE ORGANISATION_ID =,"99039050")</v>
      </c>
      <c r="AD131" s="8" t="str">
        <f t="shared" ref="AD131:AD194" si="43">CONCATENATE("DELETE FROM LOGIN WHERE USER_ID IN (select ID FROM ESHOP_USER WHERE USERNAME = ",T131,")")</f>
        <v>DELETE FROM LOGIN WHERE USER_ID IN (select ID FROM ESHOP_USER WHERE USERNAME = 'Agent-99039050')</v>
      </c>
      <c r="AE131" s="8" t="str">
        <f t="shared" ref="AE131:AE194" si="44">CONCATENATE("DELETE FROM ORDER_HISTORY WHERE USER_ID IN (select ID FROM ESHOP_USER WHERE USERNAME = ",T131,")")</f>
        <v>DELETE FROM ORDER_HISTORY WHERE USER_ID IN (select ID FROM ESHOP_USER WHERE USERNAME = 'Agent-99039050')</v>
      </c>
    </row>
    <row r="132" spans="1:31" ht="15.45" customHeight="1" x14ac:dyDescent="0.3">
      <c r="A132" s="3" t="s">
        <v>703</v>
      </c>
      <c r="B132" s="3" t="s">
        <v>704</v>
      </c>
      <c r="C132" s="3" t="s">
        <v>19</v>
      </c>
      <c r="D132" s="3" t="s">
        <v>20</v>
      </c>
      <c r="E132" s="3" t="s">
        <v>705</v>
      </c>
      <c r="F132" s="3" t="s">
        <v>706</v>
      </c>
      <c r="G132" s="3" t="s">
        <v>707</v>
      </c>
      <c r="H132" s="3" t="s">
        <v>708</v>
      </c>
      <c r="I132" s="3" t="s">
        <v>709</v>
      </c>
      <c r="J132" s="4" t="str">
        <f t="shared" si="30"/>
        <v>"Moosmann KFZ-Handel &amp; Zubehör ",</v>
      </c>
      <c r="K132" s="4" t="str">
        <f t="shared" si="31"/>
        <v>"office@kfz-moosmann.at",</v>
      </c>
      <c r="L132" s="4" t="str">
        <f t="shared" si="32"/>
        <v>"0664 4152513",</v>
      </c>
      <c r="M132" s="4" t="str">
        <f t="shared" si="33"/>
        <v>"Im Dielen 21",</v>
      </c>
      <c r="N132" s="4" t="str">
        <f t="shared" si="34"/>
        <v>"6971",</v>
      </c>
      <c r="O132" s="4" t="str">
        <f t="shared" si="35"/>
        <v>"Hard",</v>
      </c>
      <c r="P132" t="str">
        <f t="shared" si="36"/>
        <v>,"Moosmann KFZ-Handel &amp; Zubehör "</v>
      </c>
      <c r="Q132" t="str">
        <f t="shared" si="37"/>
        <v>,"99039052"</v>
      </c>
      <c r="S132" s="7" t="str">
        <f t="shared" si="38"/>
        <v>UPDATE ORGANISATION SET NAME = ,"Moosmann KFZ-Handel &amp; Zubehör " WHERE ORG_CODE = ,"99039052"</v>
      </c>
      <c r="T132" s="8" t="str">
        <f t="shared" si="39"/>
        <v>'Agent-99039052'</v>
      </c>
      <c r="U132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'Agent-99039052'</v>
      </c>
      <c r="Y132" s="8" t="str">
        <f t="shared" si="41"/>
        <v>UPDATE ESHOP_USER SET EMAIL = "office@kfz-moosmann.at",, PHONE = "0664 4152513", WHERE USERNAME = 'Agent-99039052'</v>
      </c>
      <c r="Z132" s="8" t="str">
        <f t="shared" si="42"/>
        <v>UPDATE ADDRESS SET LINE1 = "Im Dielen 21", ,CITY = "Hard",, ZIPCODE = "6971", WHERE ID = (SELECT ADDRESS_ID FROM ORGANISATION_ADDRESS WHERE ORGANISATION_ID =,"99039052")</v>
      </c>
      <c r="AD132" s="8" t="str">
        <f t="shared" si="43"/>
        <v>DELETE FROM LOGIN WHERE USER_ID IN (select ID FROM ESHOP_USER WHERE USERNAME = 'Agent-99039052')</v>
      </c>
      <c r="AE132" s="8" t="str">
        <f t="shared" si="44"/>
        <v>DELETE FROM ORDER_HISTORY WHERE USER_ID IN (select ID FROM ESHOP_USER WHERE USERNAME = 'Agent-99039052')</v>
      </c>
    </row>
    <row r="133" spans="1:31" ht="15.45" customHeight="1" x14ac:dyDescent="0.3">
      <c r="A133" s="3" t="s">
        <v>710</v>
      </c>
      <c r="B133" s="3" t="s">
        <v>711</v>
      </c>
      <c r="C133" s="3" t="s">
        <v>19</v>
      </c>
      <c r="D133" s="3" t="s">
        <v>20</v>
      </c>
      <c r="E133" s="3" t="s">
        <v>712</v>
      </c>
      <c r="F133" s="3" t="s">
        <v>713</v>
      </c>
      <c r="G133" s="3" t="s">
        <v>714</v>
      </c>
      <c r="H133" s="3"/>
      <c r="I133" s="3"/>
      <c r="J133" s="4" t="str">
        <f t="shared" si="30"/>
        <v>"Richard Hödl ",</v>
      </c>
      <c r="K133" s="4" t="str">
        <f t="shared" si="31"/>
        <v>"",</v>
      </c>
      <c r="L133" s="4" t="str">
        <f t="shared" si="32"/>
        <v>"",</v>
      </c>
      <c r="M133" s="4" t="str">
        <f t="shared" si="33"/>
        <v>"Kaltwasserstraße 19",</v>
      </c>
      <c r="N133" s="4" t="str">
        <f t="shared" si="34"/>
        <v>"3413",</v>
      </c>
      <c r="O133" s="4" t="str">
        <f t="shared" si="35"/>
        <v>"Unterkirchbach",</v>
      </c>
      <c r="P133" t="str">
        <f t="shared" si="36"/>
        <v>,"Richard Hödl "</v>
      </c>
      <c r="Q133" t="str">
        <f t="shared" si="37"/>
        <v>,"99039093"</v>
      </c>
      <c r="S133" s="7" t="str">
        <f t="shared" si="38"/>
        <v>UPDATE ORGANISATION SET NAME = ,"Richard Hödl " WHERE ORG_CODE = ,"99039093"</v>
      </c>
      <c r="T133" s="8" t="str">
        <f t="shared" si="39"/>
        <v>'Agent-99039093'</v>
      </c>
      <c r="U133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'Agent-99039093'</v>
      </c>
      <c r="Y133" s="8" t="str">
        <f t="shared" si="41"/>
        <v>UPDATE ESHOP_USER SET EMAIL = "",, PHONE = "", WHERE USERNAME = 'Agent-99039093'</v>
      </c>
      <c r="Z133" s="8" t="str">
        <f t="shared" si="42"/>
        <v>UPDATE ADDRESS SET LINE1 = "Kaltwasserstraße 19", ,CITY = "Unterkirchbach",, ZIPCODE = "3413", WHERE ID = (SELECT ADDRESS_ID FROM ORGANISATION_ADDRESS WHERE ORGANISATION_ID =,"99039093")</v>
      </c>
      <c r="AD133" s="8" t="str">
        <f t="shared" si="43"/>
        <v>DELETE FROM LOGIN WHERE USER_ID IN (select ID FROM ESHOP_USER WHERE USERNAME = 'Agent-99039093')</v>
      </c>
      <c r="AE133" s="8" t="str">
        <f t="shared" si="44"/>
        <v>DELETE FROM ORDER_HISTORY WHERE USER_ID IN (select ID FROM ESHOP_USER WHERE USERNAME = 'Agent-99039093')</v>
      </c>
    </row>
    <row r="134" spans="1:31" ht="15.45" customHeight="1" x14ac:dyDescent="0.3">
      <c r="A134" s="3" t="s">
        <v>715</v>
      </c>
      <c r="B134" s="3" t="s">
        <v>716</v>
      </c>
      <c r="C134" s="3" t="s">
        <v>19</v>
      </c>
      <c r="D134" s="3" t="s">
        <v>20</v>
      </c>
      <c r="E134" s="3" t="s">
        <v>717</v>
      </c>
      <c r="F134" s="3" t="s">
        <v>718</v>
      </c>
      <c r="G134" s="3" t="s">
        <v>719</v>
      </c>
      <c r="H134" s="3"/>
      <c r="I134" s="3"/>
      <c r="J134" s="4" t="str">
        <f t="shared" si="30"/>
        <v>"Zitta Betriebs GmbH ",</v>
      </c>
      <c r="K134" s="4" t="str">
        <f t="shared" si="31"/>
        <v>"",</v>
      </c>
      <c r="L134" s="4" t="str">
        <f t="shared" si="32"/>
        <v>"",</v>
      </c>
      <c r="M134" s="4" t="str">
        <f t="shared" si="33"/>
        <v>"Mühlgasse 82",</v>
      </c>
      <c r="N134" s="4" t="str">
        <f t="shared" si="34"/>
        <v>"2380",</v>
      </c>
      <c r="O134" s="4" t="str">
        <f t="shared" si="35"/>
        <v>"Perchtoldsdorf",</v>
      </c>
      <c r="P134" t="str">
        <f t="shared" si="36"/>
        <v>,"Zitta Betriebs GmbH "</v>
      </c>
      <c r="Q134" t="str">
        <f t="shared" si="37"/>
        <v>,"99039094"</v>
      </c>
      <c r="S134" s="7" t="str">
        <f t="shared" si="38"/>
        <v>UPDATE ORGANISATION SET NAME = ,"Zitta Betriebs GmbH " WHERE ORG_CODE = ,"99039094"</v>
      </c>
      <c r="T134" s="8" t="str">
        <f t="shared" si="39"/>
        <v>'Agent-99039094'</v>
      </c>
      <c r="U134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'Agent-99039094'</v>
      </c>
      <c r="Y134" s="8" t="str">
        <f t="shared" si="41"/>
        <v>UPDATE ESHOP_USER SET EMAIL = "",, PHONE = "", WHERE USERNAME = 'Agent-99039094'</v>
      </c>
      <c r="Z134" s="8" t="str">
        <f t="shared" si="42"/>
        <v>UPDATE ADDRESS SET LINE1 = "Mühlgasse 82", ,CITY = "Perchtoldsdorf",, ZIPCODE = "2380", WHERE ID = (SELECT ADDRESS_ID FROM ORGANISATION_ADDRESS WHERE ORGANISATION_ID =,"99039094")</v>
      </c>
      <c r="AD134" s="8" t="str">
        <f t="shared" si="43"/>
        <v>DELETE FROM LOGIN WHERE USER_ID IN (select ID FROM ESHOP_USER WHERE USERNAME = 'Agent-99039094')</v>
      </c>
      <c r="AE134" s="8" t="str">
        <f t="shared" si="44"/>
        <v>DELETE FROM ORDER_HISTORY WHERE USER_ID IN (select ID FROM ESHOP_USER WHERE USERNAME = 'Agent-99039094')</v>
      </c>
    </row>
    <row r="135" spans="1:31" ht="15.45" customHeight="1" x14ac:dyDescent="0.3">
      <c r="A135" s="3" t="s">
        <v>720</v>
      </c>
      <c r="B135" s="3" t="s">
        <v>721</v>
      </c>
      <c r="C135" s="3" t="s">
        <v>19</v>
      </c>
      <c r="D135" s="3" t="s">
        <v>20</v>
      </c>
      <c r="E135" s="3" t="s">
        <v>722</v>
      </c>
      <c r="F135" s="3" t="s">
        <v>723</v>
      </c>
      <c r="G135" s="3" t="s">
        <v>724</v>
      </c>
      <c r="H135" s="3"/>
      <c r="I135" s="3"/>
      <c r="J135" s="4" t="str">
        <f t="shared" si="30"/>
        <v>"Landesberufsschule Stockerau II ",</v>
      </c>
      <c r="K135" s="4" t="str">
        <f t="shared" si="31"/>
        <v>"",</v>
      </c>
      <c r="L135" s="4" t="str">
        <f t="shared" si="32"/>
        <v>"",</v>
      </c>
      <c r="M135" s="4" t="str">
        <f t="shared" si="33"/>
        <v>"Weg zur Marienhöhe 3",</v>
      </c>
      <c r="N135" s="4" t="str">
        <f t="shared" si="34"/>
        <v>"2000",</v>
      </c>
      <c r="O135" s="4" t="str">
        <f t="shared" si="35"/>
        <v>"Stockerau",</v>
      </c>
      <c r="P135" t="str">
        <f t="shared" si="36"/>
        <v>,"Landesberufsschule Stockerau II "</v>
      </c>
      <c r="Q135" t="str">
        <f t="shared" si="37"/>
        <v>,"99039095"</v>
      </c>
      <c r="S135" s="7" t="str">
        <f t="shared" si="38"/>
        <v>UPDATE ORGANISATION SET NAME = ,"Landesberufsschule Stockerau II " WHERE ORG_CODE = ,"99039095"</v>
      </c>
      <c r="T135" s="8" t="str">
        <f t="shared" si="39"/>
        <v>'Agent-99039095'</v>
      </c>
      <c r="U135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'Agent-99039095'</v>
      </c>
      <c r="Y135" s="8" t="str">
        <f t="shared" si="41"/>
        <v>UPDATE ESHOP_USER SET EMAIL = "",, PHONE = "", WHERE USERNAME = 'Agent-99039095'</v>
      </c>
      <c r="Z135" s="8" t="str">
        <f t="shared" si="42"/>
        <v>UPDATE ADDRESS SET LINE1 = "Weg zur Marienhöhe 3", ,CITY = "Stockerau",, ZIPCODE = "2000", WHERE ID = (SELECT ADDRESS_ID FROM ORGANISATION_ADDRESS WHERE ORGANISATION_ID =,"99039095")</v>
      </c>
      <c r="AD135" s="8" t="str">
        <f t="shared" si="43"/>
        <v>DELETE FROM LOGIN WHERE USER_ID IN (select ID FROM ESHOP_USER WHERE USERNAME = 'Agent-99039095')</v>
      </c>
      <c r="AE135" s="8" t="str">
        <f t="shared" si="44"/>
        <v>DELETE FROM ORDER_HISTORY WHERE USER_ID IN (select ID FROM ESHOP_USER WHERE USERNAME = 'Agent-99039095')</v>
      </c>
    </row>
    <row r="136" spans="1:31" ht="15.45" customHeight="1" x14ac:dyDescent="0.3">
      <c r="A136" s="3" t="s">
        <v>725</v>
      </c>
      <c r="B136" s="3" t="s">
        <v>726</v>
      </c>
      <c r="C136" s="3" t="s">
        <v>19</v>
      </c>
      <c r="D136" s="3" t="s">
        <v>20</v>
      </c>
      <c r="E136" s="3" t="s">
        <v>727</v>
      </c>
      <c r="F136" s="3" t="s">
        <v>728</v>
      </c>
      <c r="G136" s="3" t="s">
        <v>729</v>
      </c>
      <c r="H136" s="3" t="s">
        <v>730</v>
      </c>
      <c r="I136" s="3" t="s">
        <v>731</v>
      </c>
      <c r="J136" s="4" t="str">
        <f t="shared" si="30"/>
        <v>"Reinhard Horvath Kfz ",</v>
      </c>
      <c r="K136" s="4" t="str">
        <f t="shared" si="31"/>
        <v>"auto.horvath@gmx.at",</v>
      </c>
      <c r="L136" s="4" t="str">
        <f t="shared" si="32"/>
        <v>"02615 87398",</v>
      </c>
      <c r="M136" s="4" t="str">
        <f t="shared" si="33"/>
        <v>"Hauptstraße 77",</v>
      </c>
      <c r="N136" s="4" t="str">
        <f t="shared" si="34"/>
        <v>"7361",</v>
      </c>
      <c r="O136" s="4" t="str">
        <f t="shared" si="35"/>
        <v>"Kroat. Geresdorf",</v>
      </c>
      <c r="P136" t="str">
        <f t="shared" si="36"/>
        <v>,"Reinhard Horvath Kfz "</v>
      </c>
      <c r="Q136" t="str">
        <f t="shared" si="37"/>
        <v>,"99039102"</v>
      </c>
      <c r="S136" s="7" t="str">
        <f t="shared" si="38"/>
        <v>UPDATE ORGANISATION SET NAME = ,"Reinhard Horvath Kfz " WHERE ORG_CODE = ,"99039102"</v>
      </c>
      <c r="T136" s="8" t="str">
        <f t="shared" si="39"/>
        <v>'Agent-99039102'</v>
      </c>
      <c r="U136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'Agent-99039102'</v>
      </c>
      <c r="Y136" s="8" t="str">
        <f t="shared" si="41"/>
        <v>UPDATE ESHOP_USER SET EMAIL = "auto.horvath@gmx.at",, PHONE = "02615 87398", WHERE USERNAME = 'Agent-99039102'</v>
      </c>
      <c r="Z136" s="8" t="str">
        <f t="shared" si="42"/>
        <v>UPDATE ADDRESS SET LINE1 = "Hauptstraße 77", ,CITY = "Kroat. Geresdorf",, ZIPCODE = "7361", WHERE ID = (SELECT ADDRESS_ID FROM ORGANISATION_ADDRESS WHERE ORGANISATION_ID =,"99039102")</v>
      </c>
      <c r="AD136" s="8" t="str">
        <f t="shared" si="43"/>
        <v>DELETE FROM LOGIN WHERE USER_ID IN (select ID FROM ESHOP_USER WHERE USERNAME = 'Agent-99039102')</v>
      </c>
      <c r="AE136" s="8" t="str">
        <f t="shared" si="44"/>
        <v>DELETE FROM ORDER_HISTORY WHERE USER_ID IN (select ID FROM ESHOP_USER WHERE USERNAME = 'Agent-99039102')</v>
      </c>
    </row>
    <row r="137" spans="1:31" ht="15.45" customHeight="1" x14ac:dyDescent="0.3">
      <c r="A137" s="3" t="s">
        <v>732</v>
      </c>
      <c r="B137" s="3" t="s">
        <v>132</v>
      </c>
      <c r="C137" s="3" t="s">
        <v>19</v>
      </c>
      <c r="D137" s="3" t="s">
        <v>20</v>
      </c>
      <c r="E137" s="3" t="s">
        <v>733</v>
      </c>
      <c r="F137" s="3" t="s">
        <v>734</v>
      </c>
      <c r="G137" s="3" t="s">
        <v>735</v>
      </c>
      <c r="H137" s="3"/>
      <c r="I137" s="3"/>
      <c r="J137" s="4" t="str">
        <f t="shared" si="30"/>
        <v>"Josef Kurzmann e. U. Kfz Reparaturwerkst.+Handel",</v>
      </c>
      <c r="K137" s="4" t="str">
        <f t="shared" si="31"/>
        <v>"",</v>
      </c>
      <c r="L137" s="4" t="str">
        <f t="shared" si="32"/>
        <v>"",</v>
      </c>
      <c r="M137" s="4" t="str">
        <f t="shared" si="33"/>
        <v>"Waltendorfer Hauptstraße 19a",</v>
      </c>
      <c r="N137" s="4" t="str">
        <f t="shared" si="34"/>
        <v>"8010",</v>
      </c>
      <c r="O137" s="4" t="str">
        <f t="shared" si="35"/>
        <v>"Graz",</v>
      </c>
      <c r="P137" t="str">
        <f t="shared" si="36"/>
        <v>,"Josef Kurzmann e. U. Kfz Reparaturwerkst.+Handel"</v>
      </c>
      <c r="Q137" t="str">
        <f t="shared" si="37"/>
        <v>,"99039106"</v>
      </c>
      <c r="S137" s="7" t="str">
        <f t="shared" si="38"/>
        <v>UPDATE ORGANISATION SET NAME = ,"Josef Kurzmann e. U. Kfz Reparaturwerkst.+Handel" WHERE ORG_CODE = ,"99039106"</v>
      </c>
      <c r="T137" s="8" t="str">
        <f t="shared" si="39"/>
        <v>'Agent-99039106'</v>
      </c>
      <c r="U137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'Agent-99039106'</v>
      </c>
      <c r="Y137" s="8" t="str">
        <f t="shared" si="41"/>
        <v>UPDATE ESHOP_USER SET EMAIL = "",, PHONE = "", WHERE USERNAME = 'Agent-99039106'</v>
      </c>
      <c r="Z137" s="8" t="str">
        <f t="shared" si="42"/>
        <v>UPDATE ADDRESS SET LINE1 = "Waltendorfer Hauptstraße 19a", ,CITY = "Graz",, ZIPCODE = "8010", WHERE ID = (SELECT ADDRESS_ID FROM ORGANISATION_ADDRESS WHERE ORGANISATION_ID =,"99039106")</v>
      </c>
      <c r="AD137" s="8" t="str">
        <f t="shared" si="43"/>
        <v>DELETE FROM LOGIN WHERE USER_ID IN (select ID FROM ESHOP_USER WHERE USERNAME = 'Agent-99039106')</v>
      </c>
      <c r="AE137" s="8" t="str">
        <f t="shared" si="44"/>
        <v>DELETE FROM ORDER_HISTORY WHERE USER_ID IN (select ID FROM ESHOP_USER WHERE USERNAME = 'Agent-99039106')</v>
      </c>
    </row>
    <row r="138" spans="1:31" ht="15.45" customHeight="1" x14ac:dyDescent="0.3">
      <c r="A138" s="3" t="s">
        <v>736</v>
      </c>
      <c r="B138" s="3" t="s">
        <v>737</v>
      </c>
      <c r="C138" s="3" t="s">
        <v>19</v>
      </c>
      <c r="D138" s="3" t="s">
        <v>20</v>
      </c>
      <c r="E138" s="3" t="s">
        <v>738</v>
      </c>
      <c r="F138" s="3" t="s">
        <v>739</v>
      </c>
      <c r="G138" s="3" t="s">
        <v>740</v>
      </c>
      <c r="H138" s="3"/>
      <c r="I138" s="3"/>
      <c r="J138" s="4" t="str">
        <f t="shared" si="30"/>
        <v>"A.T.U. ",</v>
      </c>
      <c r="K138" s="4" t="str">
        <f t="shared" si="31"/>
        <v>"",</v>
      </c>
      <c r="L138" s="4" t="str">
        <f t="shared" si="32"/>
        <v>"",</v>
      </c>
      <c r="M138" s="4" t="str">
        <f t="shared" si="33"/>
        <v>"Bergerbräuhofstr. 45",</v>
      </c>
      <c r="N138" s="4" t="str">
        <f t="shared" si="34"/>
        <v>"5020",</v>
      </c>
      <c r="O138" s="4" t="str">
        <f t="shared" si="35"/>
        <v>"Salzburg",</v>
      </c>
      <c r="P138" t="str">
        <f t="shared" si="36"/>
        <v>,"A.T.U. "</v>
      </c>
      <c r="Q138" t="str">
        <f t="shared" si="37"/>
        <v>,"99039160"</v>
      </c>
      <c r="S138" s="7" t="str">
        <f t="shared" si="38"/>
        <v>UPDATE ORGANISATION SET NAME = ,"A.T.U. " WHERE ORG_CODE = ,"99039160"</v>
      </c>
      <c r="T138" s="8" t="str">
        <f t="shared" si="39"/>
        <v>'Agent-99039160'</v>
      </c>
      <c r="U138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'Agent-99039160'</v>
      </c>
      <c r="Y138" s="8" t="str">
        <f t="shared" si="41"/>
        <v>UPDATE ESHOP_USER SET EMAIL = "",, PHONE = "", WHERE USERNAME = 'Agent-99039160'</v>
      </c>
      <c r="Z138" s="8" t="str">
        <f t="shared" si="42"/>
        <v>UPDATE ADDRESS SET LINE1 = "Bergerbräuhofstr. 45", ,CITY = "Salzburg",, ZIPCODE = "5020", WHERE ID = (SELECT ADDRESS_ID FROM ORGANISATION_ADDRESS WHERE ORGANISATION_ID =,"99039160")</v>
      </c>
      <c r="AD138" s="8" t="str">
        <f t="shared" si="43"/>
        <v>DELETE FROM LOGIN WHERE USER_ID IN (select ID FROM ESHOP_USER WHERE USERNAME = 'Agent-99039160')</v>
      </c>
      <c r="AE138" s="8" t="str">
        <f t="shared" si="44"/>
        <v>DELETE FROM ORDER_HISTORY WHERE USER_ID IN (select ID FROM ESHOP_USER WHERE USERNAME = 'Agent-99039160')</v>
      </c>
    </row>
    <row r="139" spans="1:31" ht="15.45" customHeight="1" x14ac:dyDescent="0.3">
      <c r="A139" s="3" t="s">
        <v>741</v>
      </c>
      <c r="B139" s="3" t="s">
        <v>485</v>
      </c>
      <c r="C139" s="3" t="s">
        <v>19</v>
      </c>
      <c r="D139" s="3" t="s">
        <v>20</v>
      </c>
      <c r="E139" s="3" t="s">
        <v>742</v>
      </c>
      <c r="F139" s="3" t="s">
        <v>743</v>
      </c>
      <c r="G139" s="3" t="s">
        <v>487</v>
      </c>
      <c r="H139" s="3" t="s">
        <v>68</v>
      </c>
      <c r="I139" s="3"/>
      <c r="J139" s="4" t="str">
        <f t="shared" si="30"/>
        <v>"A.T.U. Filiale Nr. 240",</v>
      </c>
      <c r="K139" s="4" t="str">
        <f t="shared" si="31"/>
        <v>"rechnungseingang@at.atu.eu",</v>
      </c>
      <c r="L139" s="4" t="str">
        <f t="shared" si="32"/>
        <v>"",</v>
      </c>
      <c r="M139" s="4" t="str">
        <f t="shared" si="33"/>
        <v>"Fischauer Gasse 160",</v>
      </c>
      <c r="N139" s="4" t="str">
        <f t="shared" si="34"/>
        <v>"2700",</v>
      </c>
      <c r="O139" s="4" t="str">
        <f t="shared" si="35"/>
        <v>"Wr. Neustadt",</v>
      </c>
      <c r="P139" t="str">
        <f t="shared" si="36"/>
        <v>,"A.T.U. Filiale Nr. 240"</v>
      </c>
      <c r="Q139" t="str">
        <f t="shared" si="37"/>
        <v>,"99039161"</v>
      </c>
      <c r="S139" s="7" t="str">
        <f t="shared" si="38"/>
        <v>UPDATE ORGANISATION SET NAME = ,"A.T.U. Filiale Nr. 240" WHERE ORG_CODE = ,"99039161"</v>
      </c>
      <c r="T139" s="8" t="str">
        <f t="shared" si="39"/>
        <v>'Agent-99039161'</v>
      </c>
      <c r="U139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'Agent-99039161'</v>
      </c>
      <c r="Y139" s="8" t="str">
        <f t="shared" si="41"/>
        <v>UPDATE ESHOP_USER SET EMAIL = "rechnungseingang@at.atu.eu",, PHONE = "", WHERE USERNAME = 'Agent-99039161'</v>
      </c>
      <c r="Z139" s="8" t="str">
        <f t="shared" si="42"/>
        <v>UPDATE ADDRESS SET LINE1 = "Fischauer Gasse 160", ,CITY = "Wr. Neustadt",, ZIPCODE = "2700", WHERE ID = (SELECT ADDRESS_ID FROM ORGANISATION_ADDRESS WHERE ORGANISATION_ID =,"99039161")</v>
      </c>
      <c r="AD139" s="8" t="str">
        <f t="shared" si="43"/>
        <v>DELETE FROM LOGIN WHERE USER_ID IN (select ID FROM ESHOP_USER WHERE USERNAME = 'Agent-99039161')</v>
      </c>
      <c r="AE139" s="8" t="str">
        <f t="shared" si="44"/>
        <v>DELETE FROM ORDER_HISTORY WHERE USER_ID IN (select ID FROM ESHOP_USER WHERE USERNAME = 'Agent-99039161')</v>
      </c>
    </row>
    <row r="140" spans="1:31" ht="15.45" customHeight="1" x14ac:dyDescent="0.3">
      <c r="A140" s="3" t="s">
        <v>744</v>
      </c>
      <c r="B140" s="3" t="s">
        <v>51</v>
      </c>
      <c r="C140" s="3" t="s">
        <v>19</v>
      </c>
      <c r="D140" s="3" t="s">
        <v>20</v>
      </c>
      <c r="E140" s="3" t="s">
        <v>745</v>
      </c>
      <c r="F140" s="3" t="s">
        <v>746</v>
      </c>
      <c r="G140" s="3" t="s">
        <v>747</v>
      </c>
      <c r="H140" s="3" t="s">
        <v>68</v>
      </c>
      <c r="I140" s="3"/>
      <c r="J140" s="4" t="str">
        <f t="shared" si="30"/>
        <v>"A.T.U. Filiale Nr. 238",</v>
      </c>
      <c r="K140" s="4" t="str">
        <f t="shared" si="31"/>
        <v>"rechnungseingang@at.atu.eu",</v>
      </c>
      <c r="L140" s="4" t="str">
        <f t="shared" si="32"/>
        <v>"",</v>
      </c>
      <c r="M140" s="4" t="str">
        <f t="shared" si="33"/>
        <v>"Prager Straße 264-268",</v>
      </c>
      <c r="N140" s="4" t="str">
        <f t="shared" si="34"/>
        <v>"1210",</v>
      </c>
      <c r="O140" s="4" t="str">
        <f t="shared" si="35"/>
        <v>"Wien",</v>
      </c>
      <c r="P140" t="str">
        <f t="shared" si="36"/>
        <v>,"A.T.U. Filiale Nr. 238"</v>
      </c>
      <c r="Q140" t="str">
        <f t="shared" si="37"/>
        <v>,"99039162"</v>
      </c>
      <c r="S140" s="7" t="str">
        <f t="shared" si="38"/>
        <v>UPDATE ORGANISATION SET NAME = ,"A.T.U. Filiale Nr. 238" WHERE ORG_CODE = ,"99039162"</v>
      </c>
      <c r="T140" s="8" t="str">
        <f t="shared" si="39"/>
        <v>'Agent-99039162'</v>
      </c>
      <c r="U140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'Agent-99039162'</v>
      </c>
      <c r="Y140" s="8" t="str">
        <f t="shared" si="41"/>
        <v>UPDATE ESHOP_USER SET EMAIL = "rechnungseingang@at.atu.eu",, PHONE = "", WHERE USERNAME = 'Agent-99039162'</v>
      </c>
      <c r="Z140" s="8" t="str">
        <f t="shared" si="42"/>
        <v>UPDATE ADDRESS SET LINE1 = "Prager Straße 264-268", ,CITY = "Wien",, ZIPCODE = "1210", WHERE ID = (SELECT ADDRESS_ID FROM ORGANISATION_ADDRESS WHERE ORGANISATION_ID =,"99039162")</v>
      </c>
      <c r="AD140" s="8" t="str">
        <f t="shared" si="43"/>
        <v>DELETE FROM LOGIN WHERE USER_ID IN (select ID FROM ESHOP_USER WHERE USERNAME = 'Agent-99039162')</v>
      </c>
      <c r="AE140" s="8" t="str">
        <f t="shared" si="44"/>
        <v>DELETE FROM ORDER_HISTORY WHERE USER_ID IN (select ID FROM ESHOP_USER WHERE USERNAME = 'Agent-99039162')</v>
      </c>
    </row>
    <row r="141" spans="1:31" ht="15.45" customHeight="1" x14ac:dyDescent="0.3">
      <c r="A141" s="3" t="s">
        <v>748</v>
      </c>
      <c r="B141" s="3" t="s">
        <v>749</v>
      </c>
      <c r="C141" s="3" t="s">
        <v>19</v>
      </c>
      <c r="D141" s="3" t="s">
        <v>20</v>
      </c>
      <c r="E141" s="3" t="s">
        <v>750</v>
      </c>
      <c r="F141" s="3" t="s">
        <v>751</v>
      </c>
      <c r="G141" s="3" t="s">
        <v>752</v>
      </c>
      <c r="H141" s="3" t="s">
        <v>68</v>
      </c>
      <c r="I141" s="3"/>
      <c r="J141" s="4" t="str">
        <f t="shared" si="30"/>
        <v>"A.T.U. Filiale Nr. 242",</v>
      </c>
      <c r="K141" s="4" t="str">
        <f t="shared" si="31"/>
        <v>"rechnungseingang@at.atu.eu",</v>
      </c>
      <c r="L141" s="4" t="str">
        <f t="shared" si="32"/>
        <v>"",</v>
      </c>
      <c r="M141" s="4" t="str">
        <f t="shared" si="33"/>
        <v>"Bundesstraße 47",</v>
      </c>
      <c r="N141" s="4" t="str">
        <f t="shared" si="34"/>
        <v>"6063",</v>
      </c>
      <c r="O141" s="4" t="str">
        <f t="shared" si="35"/>
        <v>"Rum",</v>
      </c>
      <c r="P141" t="str">
        <f t="shared" si="36"/>
        <v>,"A.T.U. Filiale Nr. 242"</v>
      </c>
      <c r="Q141" t="str">
        <f t="shared" si="37"/>
        <v>,"99039163"</v>
      </c>
      <c r="S141" s="7" t="str">
        <f t="shared" si="38"/>
        <v>UPDATE ORGANISATION SET NAME = ,"A.T.U. Filiale Nr. 242" WHERE ORG_CODE = ,"99039163"</v>
      </c>
      <c r="T141" s="8" t="str">
        <f t="shared" si="39"/>
        <v>'Agent-99039163'</v>
      </c>
      <c r="U141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'Agent-99039163'</v>
      </c>
      <c r="Y141" s="8" t="str">
        <f t="shared" si="41"/>
        <v>UPDATE ESHOP_USER SET EMAIL = "rechnungseingang@at.atu.eu",, PHONE = "", WHERE USERNAME = 'Agent-99039163'</v>
      </c>
      <c r="Z141" s="8" t="str">
        <f t="shared" si="42"/>
        <v>UPDATE ADDRESS SET LINE1 = "Bundesstraße 47", ,CITY = "Rum",, ZIPCODE = "6063", WHERE ID = (SELECT ADDRESS_ID FROM ORGANISATION_ADDRESS WHERE ORGANISATION_ID =,"99039163")</v>
      </c>
      <c r="AD141" s="8" t="str">
        <f t="shared" si="43"/>
        <v>DELETE FROM LOGIN WHERE USER_ID IN (select ID FROM ESHOP_USER WHERE USERNAME = 'Agent-99039163')</v>
      </c>
      <c r="AE141" s="8" t="str">
        <f t="shared" si="44"/>
        <v>DELETE FROM ORDER_HISTORY WHERE USER_ID IN (select ID FROM ESHOP_USER WHERE USERNAME = 'Agent-99039163')</v>
      </c>
    </row>
    <row r="142" spans="1:31" ht="15.45" customHeight="1" x14ac:dyDescent="0.3">
      <c r="A142" s="3" t="s">
        <v>753</v>
      </c>
      <c r="B142" s="3" t="s">
        <v>754</v>
      </c>
      <c r="C142" s="3" t="s">
        <v>19</v>
      </c>
      <c r="D142" s="3" t="s">
        <v>20</v>
      </c>
      <c r="E142" s="3" t="s">
        <v>755</v>
      </c>
      <c r="F142" s="3" t="s">
        <v>756</v>
      </c>
      <c r="G142" s="3" t="s">
        <v>757</v>
      </c>
      <c r="H142" s="3"/>
      <c r="I142" s="3"/>
      <c r="J142" s="4" t="str">
        <f t="shared" si="30"/>
        <v>"Werner Zeschko Kfz Werkstätte",</v>
      </c>
      <c r="K142" s="4" t="str">
        <f t="shared" si="31"/>
        <v>"",</v>
      </c>
      <c r="L142" s="4" t="str">
        <f t="shared" si="32"/>
        <v>"",</v>
      </c>
      <c r="M142" s="4" t="str">
        <f t="shared" si="33"/>
        <v>"Triester Straße 162",</v>
      </c>
      <c r="N142" s="4" t="str">
        <f t="shared" si="34"/>
        <v>"8073",</v>
      </c>
      <c r="O142" s="4" t="str">
        <f t="shared" si="35"/>
        <v>"Feldkirchen",</v>
      </c>
      <c r="P142" t="str">
        <f t="shared" si="36"/>
        <v>,"Werner Zeschko Kfz Werkstätte"</v>
      </c>
      <c r="Q142" t="str">
        <f t="shared" si="37"/>
        <v>,"99039255"</v>
      </c>
      <c r="S142" s="7" t="str">
        <f t="shared" si="38"/>
        <v>UPDATE ORGANISATION SET NAME = ,"Werner Zeschko Kfz Werkstätte" WHERE ORG_CODE = ,"99039255"</v>
      </c>
      <c r="T142" s="8" t="str">
        <f t="shared" si="39"/>
        <v>'Agent-99039255'</v>
      </c>
      <c r="U142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'Agent-99039255'</v>
      </c>
      <c r="Y142" s="8" t="str">
        <f t="shared" si="41"/>
        <v>UPDATE ESHOP_USER SET EMAIL = "",, PHONE = "", WHERE USERNAME = 'Agent-99039255'</v>
      </c>
      <c r="Z142" s="8" t="str">
        <f t="shared" si="42"/>
        <v>UPDATE ADDRESS SET LINE1 = "Triester Straße 162", ,CITY = "Feldkirchen",, ZIPCODE = "8073", WHERE ID = (SELECT ADDRESS_ID FROM ORGANISATION_ADDRESS WHERE ORGANISATION_ID =,"99039255")</v>
      </c>
      <c r="AD142" s="8" t="str">
        <f t="shared" si="43"/>
        <v>DELETE FROM LOGIN WHERE USER_ID IN (select ID FROM ESHOP_USER WHERE USERNAME = 'Agent-99039255')</v>
      </c>
      <c r="AE142" s="8" t="str">
        <f t="shared" si="44"/>
        <v>DELETE FROM ORDER_HISTORY WHERE USER_ID IN (select ID FROM ESHOP_USER WHERE USERNAME = 'Agent-99039255')</v>
      </c>
    </row>
    <row r="143" spans="1:31" ht="15.45" customHeight="1" x14ac:dyDescent="0.3">
      <c r="A143" s="3" t="s">
        <v>758</v>
      </c>
      <c r="B143" s="3" t="s">
        <v>754</v>
      </c>
      <c r="C143" s="3" t="s">
        <v>19</v>
      </c>
      <c r="D143" s="3" t="s">
        <v>20</v>
      </c>
      <c r="E143" s="3" t="s">
        <v>759</v>
      </c>
      <c r="F143" s="3" t="s">
        <v>760</v>
      </c>
      <c r="G143" s="3" t="s">
        <v>757</v>
      </c>
      <c r="H143" s="3"/>
      <c r="I143" s="3"/>
      <c r="J143" s="4" t="str">
        <f t="shared" si="30"/>
        <v>"Johann Raus ",</v>
      </c>
      <c r="K143" s="4" t="str">
        <f t="shared" si="31"/>
        <v>"",</v>
      </c>
      <c r="L143" s="4" t="str">
        <f t="shared" si="32"/>
        <v>"",</v>
      </c>
      <c r="M143" s="4" t="str">
        <f t="shared" si="33"/>
        <v>"Petermühlweg 15b",</v>
      </c>
      <c r="N143" s="4" t="str">
        <f t="shared" si="34"/>
        <v>"8073",</v>
      </c>
      <c r="O143" s="4" t="str">
        <f t="shared" si="35"/>
        <v>"Feldkirchen",</v>
      </c>
      <c r="P143" t="str">
        <f t="shared" si="36"/>
        <v>,"Johann Raus "</v>
      </c>
      <c r="Q143" t="str">
        <f t="shared" si="37"/>
        <v>,"99039260"</v>
      </c>
      <c r="S143" s="7" t="str">
        <f t="shared" si="38"/>
        <v>UPDATE ORGANISATION SET NAME = ,"Johann Raus " WHERE ORG_CODE = ,"99039260"</v>
      </c>
      <c r="T143" s="8" t="str">
        <f t="shared" si="39"/>
        <v>'Agent-99039260'</v>
      </c>
      <c r="U143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'Agent-99039260'</v>
      </c>
      <c r="Y143" s="8" t="str">
        <f t="shared" si="41"/>
        <v>UPDATE ESHOP_USER SET EMAIL = "",, PHONE = "", WHERE USERNAME = 'Agent-99039260'</v>
      </c>
      <c r="Z143" s="8" t="str">
        <f t="shared" si="42"/>
        <v>UPDATE ADDRESS SET LINE1 = "Petermühlweg 15b", ,CITY = "Feldkirchen",, ZIPCODE = "8073", WHERE ID = (SELECT ADDRESS_ID FROM ORGANISATION_ADDRESS WHERE ORGANISATION_ID =,"99039260")</v>
      </c>
      <c r="AD143" s="8" t="str">
        <f t="shared" si="43"/>
        <v>DELETE FROM LOGIN WHERE USER_ID IN (select ID FROM ESHOP_USER WHERE USERNAME = 'Agent-99039260')</v>
      </c>
      <c r="AE143" s="8" t="str">
        <f t="shared" si="44"/>
        <v>DELETE FROM ORDER_HISTORY WHERE USER_ID IN (select ID FROM ESHOP_USER WHERE USERNAME = 'Agent-99039260')</v>
      </c>
    </row>
    <row r="144" spans="1:31" ht="15.45" customHeight="1" x14ac:dyDescent="0.3">
      <c r="A144" s="3" t="s">
        <v>761</v>
      </c>
      <c r="B144" s="3" t="s">
        <v>762</v>
      </c>
      <c r="C144" s="3" t="s">
        <v>19</v>
      </c>
      <c r="D144" s="3" t="s">
        <v>20</v>
      </c>
      <c r="E144" s="3" t="s">
        <v>763</v>
      </c>
      <c r="F144" s="3" t="s">
        <v>764</v>
      </c>
      <c r="G144" s="3" t="s">
        <v>765</v>
      </c>
      <c r="H144" s="3"/>
      <c r="I144" s="3"/>
      <c r="J144" s="4" t="str">
        <f t="shared" si="30"/>
        <v>"ÖAMTC - Vorarlberg ",</v>
      </c>
      <c r="K144" s="4" t="str">
        <f t="shared" si="31"/>
        <v>"",</v>
      </c>
      <c r="L144" s="4" t="str">
        <f t="shared" si="32"/>
        <v>"",</v>
      </c>
      <c r="M144" s="4" t="str">
        <f t="shared" si="33"/>
        <v>"Untere Roßmähder 2",</v>
      </c>
      <c r="N144" s="4" t="str">
        <f t="shared" si="34"/>
        <v>"6850",</v>
      </c>
      <c r="O144" s="4" t="str">
        <f t="shared" si="35"/>
        <v>"Dornbirn",</v>
      </c>
      <c r="P144" t="str">
        <f t="shared" si="36"/>
        <v>,"ÖAMTC - Vorarlberg "</v>
      </c>
      <c r="Q144" t="str">
        <f t="shared" si="37"/>
        <v>,"99039269"</v>
      </c>
      <c r="S144" s="7" t="str">
        <f t="shared" si="38"/>
        <v>UPDATE ORGANISATION SET NAME = ,"ÖAMTC - Vorarlberg " WHERE ORG_CODE = ,"99039269"</v>
      </c>
      <c r="T144" s="8" t="str">
        <f t="shared" si="39"/>
        <v>'Agent-99039269'</v>
      </c>
      <c r="U144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'Agent-99039269'</v>
      </c>
      <c r="Y144" s="8" t="str">
        <f t="shared" si="41"/>
        <v>UPDATE ESHOP_USER SET EMAIL = "",, PHONE = "", WHERE USERNAME = 'Agent-99039269'</v>
      </c>
      <c r="Z144" s="8" t="str">
        <f t="shared" si="42"/>
        <v>UPDATE ADDRESS SET LINE1 = "Untere Roßmähder 2", ,CITY = "Dornbirn",, ZIPCODE = "6850", WHERE ID = (SELECT ADDRESS_ID FROM ORGANISATION_ADDRESS WHERE ORGANISATION_ID =,"99039269")</v>
      </c>
      <c r="AD144" s="8" t="str">
        <f t="shared" si="43"/>
        <v>DELETE FROM LOGIN WHERE USER_ID IN (select ID FROM ESHOP_USER WHERE USERNAME = 'Agent-99039269')</v>
      </c>
      <c r="AE144" s="8" t="str">
        <f t="shared" si="44"/>
        <v>DELETE FROM ORDER_HISTORY WHERE USER_ID IN (select ID FROM ESHOP_USER WHERE USERNAME = 'Agent-99039269')</v>
      </c>
    </row>
    <row r="145" spans="1:31" ht="15.45" customHeight="1" x14ac:dyDescent="0.3">
      <c r="A145" s="3" t="s">
        <v>766</v>
      </c>
      <c r="B145" s="3" t="s">
        <v>767</v>
      </c>
      <c r="C145" s="3" t="s">
        <v>19</v>
      </c>
      <c r="D145" s="3" t="s">
        <v>20</v>
      </c>
      <c r="E145" s="3" t="s">
        <v>768</v>
      </c>
      <c r="F145" s="3" t="s">
        <v>769</v>
      </c>
      <c r="G145" s="3" t="s">
        <v>770</v>
      </c>
      <c r="H145" s="3" t="s">
        <v>771</v>
      </c>
      <c r="I145" s="3" t="s">
        <v>772</v>
      </c>
      <c r="J145" s="4" t="str">
        <f t="shared" si="30"/>
        <v>"Scherndl Bernhard ",</v>
      </c>
      <c r="K145" s="4" t="str">
        <f t="shared" si="31"/>
        <v>"office@kfz-scherndl.at",</v>
      </c>
      <c r="L145" s="4" t="str">
        <f t="shared" si="32"/>
        <v>"0664 200 74 86",</v>
      </c>
      <c r="M145" s="4" t="str">
        <f t="shared" si="33"/>
        <v>"Landstraße 34",</v>
      </c>
      <c r="N145" s="4" t="str">
        <f t="shared" si="34"/>
        <v>"4652",</v>
      </c>
      <c r="O145" s="4" t="str">
        <f t="shared" si="35"/>
        <v>"Steinerkirchen a.d. Traun",</v>
      </c>
      <c r="P145" t="str">
        <f t="shared" si="36"/>
        <v>,"Scherndl Bernhard "</v>
      </c>
      <c r="Q145" t="str">
        <f t="shared" si="37"/>
        <v>,"99039443"</v>
      </c>
      <c r="S145" s="7" t="str">
        <f t="shared" si="38"/>
        <v>UPDATE ORGANISATION SET NAME = ,"Scherndl Bernhard " WHERE ORG_CODE = ,"99039443"</v>
      </c>
      <c r="T145" s="8" t="str">
        <f t="shared" si="39"/>
        <v>'Agent-99039443'</v>
      </c>
      <c r="U145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'Agent-99039443'</v>
      </c>
      <c r="Y145" s="8" t="str">
        <f t="shared" si="41"/>
        <v>UPDATE ESHOP_USER SET EMAIL = "office@kfz-scherndl.at",, PHONE = "0664 200 74 86", WHERE USERNAME = 'Agent-99039443'</v>
      </c>
      <c r="Z145" s="8" t="str">
        <f t="shared" si="42"/>
        <v>UPDATE ADDRESS SET LINE1 = "Landstraße 34", ,CITY = "Steinerkirchen a.d. Traun",, ZIPCODE = "4652", WHERE ID = (SELECT ADDRESS_ID FROM ORGANISATION_ADDRESS WHERE ORGANISATION_ID =,"99039443")</v>
      </c>
      <c r="AD145" s="8" t="str">
        <f t="shared" si="43"/>
        <v>DELETE FROM LOGIN WHERE USER_ID IN (select ID FROM ESHOP_USER WHERE USERNAME = 'Agent-99039443')</v>
      </c>
      <c r="AE145" s="8" t="str">
        <f t="shared" si="44"/>
        <v>DELETE FROM ORDER_HISTORY WHERE USER_ID IN (select ID FROM ESHOP_USER WHERE USERNAME = 'Agent-99039443')</v>
      </c>
    </row>
    <row r="146" spans="1:31" ht="15.45" customHeight="1" x14ac:dyDescent="0.3">
      <c r="A146" s="3" t="s">
        <v>773</v>
      </c>
      <c r="B146" s="3" t="s">
        <v>774</v>
      </c>
      <c r="C146" s="3" t="s">
        <v>19</v>
      </c>
      <c r="D146" s="3" t="s">
        <v>20</v>
      </c>
      <c r="E146" s="3" t="s">
        <v>775</v>
      </c>
      <c r="F146" s="3" t="s">
        <v>776</v>
      </c>
      <c r="G146" s="3" t="s">
        <v>777</v>
      </c>
      <c r="H146" s="3" t="s">
        <v>778</v>
      </c>
      <c r="I146" s="3" t="s">
        <v>779</v>
      </c>
      <c r="J146" s="4" t="str">
        <f t="shared" si="30"/>
        <v>"ÖAMTC - Salzburg ",</v>
      </c>
      <c r="K146" s="4" t="str">
        <f t="shared" si="31"/>
        <v>"hallein@oeamtc.at",</v>
      </c>
      <c r="L146" s="4" t="str">
        <f t="shared" si="32"/>
        <v>"06245 850 54",</v>
      </c>
      <c r="M146" s="4" t="str">
        <f t="shared" si="33"/>
        <v>"Europastraße 2",</v>
      </c>
      <c r="N146" s="4" t="str">
        <f t="shared" si="34"/>
        <v>"5400",</v>
      </c>
      <c r="O146" s="4" t="str">
        <f t="shared" si="35"/>
        <v>"Hallein",</v>
      </c>
      <c r="P146" t="str">
        <f t="shared" si="36"/>
        <v>,"ÖAMTC - Salzburg "</v>
      </c>
      <c r="Q146" t="str">
        <f t="shared" si="37"/>
        <v>,"99039444"</v>
      </c>
      <c r="S146" s="7" t="str">
        <f t="shared" si="38"/>
        <v>UPDATE ORGANISATION SET NAME = ,"ÖAMTC - Salzburg " WHERE ORG_CODE = ,"99039444"</v>
      </c>
      <c r="T146" s="8" t="str">
        <f t="shared" si="39"/>
        <v>'Agent-99039444'</v>
      </c>
      <c r="U146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'Agent-99039444'</v>
      </c>
      <c r="Y146" s="8" t="str">
        <f t="shared" si="41"/>
        <v>UPDATE ESHOP_USER SET EMAIL = "hallein@oeamtc.at",, PHONE = "06245 850 54", WHERE USERNAME = 'Agent-99039444'</v>
      </c>
      <c r="Z146" s="8" t="str">
        <f t="shared" si="42"/>
        <v>UPDATE ADDRESS SET LINE1 = "Europastraße 2", ,CITY = "Hallein",, ZIPCODE = "5400", WHERE ID = (SELECT ADDRESS_ID FROM ORGANISATION_ADDRESS WHERE ORGANISATION_ID =,"99039444")</v>
      </c>
      <c r="AD146" s="8" t="str">
        <f t="shared" si="43"/>
        <v>DELETE FROM LOGIN WHERE USER_ID IN (select ID FROM ESHOP_USER WHERE USERNAME = 'Agent-99039444')</v>
      </c>
      <c r="AE146" s="8" t="str">
        <f t="shared" si="44"/>
        <v>DELETE FROM ORDER_HISTORY WHERE USER_ID IN (select ID FROM ESHOP_USER WHERE USERNAME = 'Agent-99039444')</v>
      </c>
    </row>
    <row r="147" spans="1:31" ht="15.45" customHeight="1" x14ac:dyDescent="0.3">
      <c r="A147" s="3" t="s">
        <v>780</v>
      </c>
      <c r="B147" s="3" t="s">
        <v>781</v>
      </c>
      <c r="C147" s="3" t="s">
        <v>19</v>
      </c>
      <c r="D147" s="3" t="s">
        <v>20</v>
      </c>
      <c r="E147" s="3" t="s">
        <v>782</v>
      </c>
      <c r="F147" s="3" t="s">
        <v>783</v>
      </c>
      <c r="G147" s="3" t="s">
        <v>784</v>
      </c>
      <c r="H147" s="3"/>
      <c r="I147" s="3"/>
      <c r="J147" s="4" t="str">
        <f t="shared" si="30"/>
        <v>"Automobil- und Touringclub Tirol ",</v>
      </c>
      <c r="K147" s="4" t="str">
        <f t="shared" si="31"/>
        <v>"",</v>
      </c>
      <c r="L147" s="4" t="str">
        <f t="shared" si="32"/>
        <v>"",</v>
      </c>
      <c r="M147" s="4" t="str">
        <f t="shared" si="33"/>
        <v>"Andechsstraße 81",</v>
      </c>
      <c r="N147" s="4" t="str">
        <f t="shared" si="34"/>
        <v>"6020",</v>
      </c>
      <c r="O147" s="4" t="str">
        <f t="shared" si="35"/>
        <v>"Innsbruck",</v>
      </c>
      <c r="P147" t="str">
        <f t="shared" si="36"/>
        <v>,"Automobil- und Touringclub Tirol "</v>
      </c>
      <c r="Q147" t="str">
        <f t="shared" si="37"/>
        <v>,"99039530"</v>
      </c>
      <c r="S147" s="7" t="str">
        <f t="shared" si="38"/>
        <v>UPDATE ORGANISATION SET NAME = ,"Automobil- und Touringclub Tirol " WHERE ORG_CODE = ,"99039530"</v>
      </c>
      <c r="T147" s="8" t="str">
        <f t="shared" si="39"/>
        <v>'Agent-99039530'</v>
      </c>
      <c r="U147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'Agent-99039530'</v>
      </c>
      <c r="Y147" s="8" t="str">
        <f t="shared" si="41"/>
        <v>UPDATE ESHOP_USER SET EMAIL = "",, PHONE = "", WHERE USERNAME = 'Agent-99039530'</v>
      </c>
      <c r="Z147" s="8" t="str">
        <f t="shared" si="42"/>
        <v>UPDATE ADDRESS SET LINE1 = "Andechsstraße 81", ,CITY = "Innsbruck",, ZIPCODE = "6020", WHERE ID = (SELECT ADDRESS_ID FROM ORGANISATION_ADDRESS WHERE ORGANISATION_ID =,"99039530")</v>
      </c>
      <c r="AD147" s="8" t="str">
        <f t="shared" si="43"/>
        <v>DELETE FROM LOGIN WHERE USER_ID IN (select ID FROM ESHOP_USER WHERE USERNAME = 'Agent-99039530')</v>
      </c>
      <c r="AE147" s="8" t="str">
        <f t="shared" si="44"/>
        <v>DELETE FROM ORDER_HISTORY WHERE USER_ID IN (select ID FROM ESHOP_USER WHERE USERNAME = 'Agent-99039530')</v>
      </c>
    </row>
    <row r="148" spans="1:31" ht="15.45" customHeight="1" x14ac:dyDescent="0.3">
      <c r="A148" s="3" t="s">
        <v>785</v>
      </c>
      <c r="B148" s="3" t="s">
        <v>737</v>
      </c>
      <c r="C148" s="3" t="s">
        <v>19</v>
      </c>
      <c r="D148" s="3" t="s">
        <v>20</v>
      </c>
      <c r="E148" s="3" t="s">
        <v>437</v>
      </c>
      <c r="F148" s="3" t="s">
        <v>786</v>
      </c>
      <c r="G148" s="3" t="s">
        <v>740</v>
      </c>
      <c r="H148" s="3" t="s">
        <v>787</v>
      </c>
      <c r="I148" s="3" t="s">
        <v>788</v>
      </c>
      <c r="J148" s="4" t="str">
        <f t="shared" si="30"/>
        <v>"ÖAMTC ",</v>
      </c>
      <c r="K148" s="4" t="str">
        <f t="shared" si="31"/>
        <v>"salzburg@oeamtc.at",</v>
      </c>
      <c r="L148" s="4" t="str">
        <f t="shared" si="32"/>
        <v>"0662 63 99 90",</v>
      </c>
      <c r="M148" s="4" t="str">
        <f t="shared" si="33"/>
        <v>"Alpenstraße 102-104",</v>
      </c>
      <c r="N148" s="4" t="str">
        <f t="shared" si="34"/>
        <v>"5020",</v>
      </c>
      <c r="O148" s="4" t="str">
        <f t="shared" si="35"/>
        <v>"Salzburg",</v>
      </c>
      <c r="P148" t="str">
        <f t="shared" si="36"/>
        <v>,"ÖAMTC "</v>
      </c>
      <c r="Q148" t="str">
        <f t="shared" si="37"/>
        <v>,"99039531"</v>
      </c>
      <c r="S148" s="7" t="str">
        <f t="shared" si="38"/>
        <v>UPDATE ORGANISATION SET NAME = ,"ÖAMTC " WHERE ORG_CODE = ,"99039531"</v>
      </c>
      <c r="T148" s="8" t="str">
        <f t="shared" si="39"/>
        <v>'Agent-99039531'</v>
      </c>
      <c r="U148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'Agent-99039531'</v>
      </c>
      <c r="Y148" s="8" t="str">
        <f t="shared" si="41"/>
        <v>UPDATE ESHOP_USER SET EMAIL = "salzburg@oeamtc.at",, PHONE = "0662 63 99 90", WHERE USERNAME = 'Agent-99039531'</v>
      </c>
      <c r="Z148" s="8" t="str">
        <f t="shared" si="42"/>
        <v>UPDATE ADDRESS SET LINE1 = "Alpenstraße 102-104", ,CITY = "Salzburg",, ZIPCODE = "5020", WHERE ID = (SELECT ADDRESS_ID FROM ORGANISATION_ADDRESS WHERE ORGANISATION_ID =,"99039531")</v>
      </c>
      <c r="AD148" s="8" t="str">
        <f t="shared" si="43"/>
        <v>DELETE FROM LOGIN WHERE USER_ID IN (select ID FROM ESHOP_USER WHERE USERNAME = 'Agent-99039531')</v>
      </c>
      <c r="AE148" s="8" t="str">
        <f t="shared" si="44"/>
        <v>DELETE FROM ORDER_HISTORY WHERE USER_ID IN (select ID FROM ESHOP_USER WHERE USERNAME = 'Agent-99039531')</v>
      </c>
    </row>
    <row r="149" spans="1:31" ht="15.45" customHeight="1" x14ac:dyDescent="0.3">
      <c r="A149" s="3" t="s">
        <v>789</v>
      </c>
      <c r="B149" s="3" t="s">
        <v>127</v>
      </c>
      <c r="C149" s="3" t="s">
        <v>19</v>
      </c>
      <c r="D149" s="3" t="s">
        <v>20</v>
      </c>
      <c r="E149" s="3" t="s">
        <v>790</v>
      </c>
      <c r="F149" s="3" t="s">
        <v>791</v>
      </c>
      <c r="G149" s="3" t="s">
        <v>130</v>
      </c>
      <c r="H149" s="3" t="s">
        <v>792</v>
      </c>
      <c r="I149" s="3"/>
      <c r="J149" s="4" t="str">
        <f t="shared" si="30"/>
        <v>"ÖAMTC - Kärnten ",</v>
      </c>
      <c r="K149" s="4" t="str">
        <f t="shared" si="31"/>
        <v>"rechnungen.kaernten@oeamtc.at",</v>
      </c>
      <c r="L149" s="4" t="str">
        <f t="shared" si="32"/>
        <v>"",</v>
      </c>
      <c r="M149" s="4" t="str">
        <f t="shared" si="33"/>
        <v>"Alois-Schader-Straße 11",</v>
      </c>
      <c r="N149" s="4" t="str">
        <f t="shared" si="34"/>
        <v>"9020",</v>
      </c>
      <c r="O149" s="4" t="str">
        <f t="shared" si="35"/>
        <v>"Klagenfurt",</v>
      </c>
      <c r="P149" t="str">
        <f t="shared" si="36"/>
        <v>,"ÖAMTC - Kärnten "</v>
      </c>
      <c r="Q149" t="str">
        <f t="shared" si="37"/>
        <v>,"99039532"</v>
      </c>
      <c r="S149" s="7" t="str">
        <f t="shared" si="38"/>
        <v>UPDATE ORGANISATION SET NAME = ,"ÖAMTC - Kärnten " WHERE ORG_CODE = ,"99039532"</v>
      </c>
      <c r="T149" s="8" t="str">
        <f t="shared" si="39"/>
        <v>'Agent-99039532'</v>
      </c>
      <c r="U149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'Agent-99039532'</v>
      </c>
      <c r="Y149" s="8" t="str">
        <f t="shared" si="41"/>
        <v>UPDATE ESHOP_USER SET EMAIL = "rechnungen.kaernten@oeamtc.at",, PHONE = "", WHERE USERNAME = 'Agent-99039532'</v>
      </c>
      <c r="Z149" s="8" t="str">
        <f t="shared" si="42"/>
        <v>UPDATE ADDRESS SET LINE1 = "Alois-Schader-Straße 11", ,CITY = "Klagenfurt",, ZIPCODE = "9020", WHERE ID = (SELECT ADDRESS_ID FROM ORGANISATION_ADDRESS WHERE ORGANISATION_ID =,"99039532")</v>
      </c>
      <c r="AD149" s="8" t="str">
        <f t="shared" si="43"/>
        <v>DELETE FROM LOGIN WHERE USER_ID IN (select ID FROM ESHOP_USER WHERE USERNAME = 'Agent-99039532')</v>
      </c>
      <c r="AE149" s="8" t="str">
        <f t="shared" si="44"/>
        <v>DELETE FROM ORDER_HISTORY WHERE USER_ID IN (select ID FROM ESHOP_USER WHERE USERNAME = 'Agent-99039532')</v>
      </c>
    </row>
    <row r="150" spans="1:31" ht="15.45" customHeight="1" x14ac:dyDescent="0.3">
      <c r="A150" s="3" t="s">
        <v>793</v>
      </c>
      <c r="B150" s="3" t="s">
        <v>794</v>
      </c>
      <c r="C150" s="3" t="s">
        <v>19</v>
      </c>
      <c r="D150" s="3" t="s">
        <v>20</v>
      </c>
      <c r="E150" s="3" t="s">
        <v>99</v>
      </c>
      <c r="F150" s="3" t="s">
        <v>795</v>
      </c>
      <c r="G150" s="3" t="s">
        <v>796</v>
      </c>
      <c r="H150" s="3" t="s">
        <v>797</v>
      </c>
      <c r="I150" s="3"/>
      <c r="J150" s="4" t="str">
        <f t="shared" si="30"/>
        <v>"ÖAMTC - Oberösterreich ",</v>
      </c>
      <c r="K150" s="4" t="str">
        <f t="shared" si="31"/>
        <v>"eingangsrechnungenooe@oeamtc.at",</v>
      </c>
      <c r="L150" s="4" t="str">
        <f t="shared" si="32"/>
        <v>"",</v>
      </c>
      <c r="M150" s="4" t="str">
        <f t="shared" si="33"/>
        <v>"Wankmüllerhofstraße 60",</v>
      </c>
      <c r="N150" s="4" t="str">
        <f t="shared" si="34"/>
        <v>"4020",</v>
      </c>
      <c r="O150" s="4" t="str">
        <f t="shared" si="35"/>
        <v>"Linz",</v>
      </c>
      <c r="P150" t="str">
        <f t="shared" si="36"/>
        <v>,"ÖAMTC - Oberösterreich "</v>
      </c>
      <c r="Q150" t="str">
        <f t="shared" si="37"/>
        <v>,"99039533"</v>
      </c>
      <c r="S150" s="7" t="str">
        <f t="shared" si="38"/>
        <v>UPDATE ORGANISATION SET NAME = ,"ÖAMTC - Oberösterreich " WHERE ORG_CODE = ,"99039533"</v>
      </c>
      <c r="T150" s="8" t="str">
        <f t="shared" si="39"/>
        <v>'Agent-99039533'</v>
      </c>
      <c r="U150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'Agent-99039533'</v>
      </c>
      <c r="Y150" s="8" t="str">
        <f t="shared" si="41"/>
        <v>UPDATE ESHOP_USER SET EMAIL = "eingangsrechnungenooe@oeamtc.at",, PHONE = "", WHERE USERNAME = 'Agent-99039533'</v>
      </c>
      <c r="Z150" s="8" t="str">
        <f t="shared" si="42"/>
        <v>UPDATE ADDRESS SET LINE1 = "Wankmüllerhofstraße 60", ,CITY = "Linz",, ZIPCODE = "4020", WHERE ID = (SELECT ADDRESS_ID FROM ORGANISATION_ADDRESS WHERE ORGANISATION_ID =,"99039533")</v>
      </c>
      <c r="AD150" s="8" t="str">
        <f t="shared" si="43"/>
        <v>DELETE FROM LOGIN WHERE USER_ID IN (select ID FROM ESHOP_USER WHERE USERNAME = 'Agent-99039533')</v>
      </c>
      <c r="AE150" s="8" t="str">
        <f t="shared" si="44"/>
        <v>DELETE FROM ORDER_HISTORY WHERE USER_ID IN (select ID FROM ESHOP_USER WHERE USERNAME = 'Agent-99039533')</v>
      </c>
    </row>
    <row r="151" spans="1:31" ht="15.45" customHeight="1" x14ac:dyDescent="0.3">
      <c r="A151" s="3" t="s">
        <v>798</v>
      </c>
      <c r="B151" s="3" t="s">
        <v>51</v>
      </c>
      <c r="C151" s="3" t="s">
        <v>19</v>
      </c>
      <c r="D151" s="3" t="s">
        <v>20</v>
      </c>
      <c r="E151" s="3" t="s">
        <v>437</v>
      </c>
      <c r="F151" s="3" t="s">
        <v>799</v>
      </c>
      <c r="G151" s="3" t="s">
        <v>800</v>
      </c>
      <c r="H151" s="3"/>
      <c r="I151" s="3"/>
      <c r="J151" s="4" t="str">
        <f t="shared" si="30"/>
        <v>"ÖAMTC ",</v>
      </c>
      <c r="K151" s="4" t="str">
        <f t="shared" si="31"/>
        <v>"",</v>
      </c>
      <c r="L151" s="4" t="str">
        <f t="shared" si="32"/>
        <v>"",</v>
      </c>
      <c r="M151" s="4" t="str">
        <f t="shared" si="33"/>
        <v>"Schubertring 1-3",</v>
      </c>
      <c r="N151" s="4" t="str">
        <f t="shared" si="34"/>
        <v>"1010",</v>
      </c>
      <c r="O151" s="4" t="str">
        <f t="shared" si="35"/>
        <v>"Wien",</v>
      </c>
      <c r="P151" t="str">
        <f t="shared" si="36"/>
        <v>,"ÖAMTC "</v>
      </c>
      <c r="Q151" t="str">
        <f t="shared" si="37"/>
        <v>,"99039700"</v>
      </c>
      <c r="S151" s="7" t="str">
        <f t="shared" si="38"/>
        <v>UPDATE ORGANISATION SET NAME = ,"ÖAMTC " WHERE ORG_CODE = ,"99039700"</v>
      </c>
      <c r="T151" s="8" t="str">
        <f t="shared" si="39"/>
        <v>'Agent-99039700'</v>
      </c>
      <c r="U151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'Agent-99039700'</v>
      </c>
      <c r="Y151" s="8" t="str">
        <f t="shared" si="41"/>
        <v>UPDATE ESHOP_USER SET EMAIL = "",, PHONE = "", WHERE USERNAME = 'Agent-99039700'</v>
      </c>
      <c r="Z151" s="8" t="str">
        <f t="shared" si="42"/>
        <v>UPDATE ADDRESS SET LINE1 = "Schubertring 1-3", ,CITY = "Wien",, ZIPCODE = "1010", WHERE ID = (SELECT ADDRESS_ID FROM ORGANISATION_ADDRESS WHERE ORGANISATION_ID =,"99039700")</v>
      </c>
      <c r="AD151" s="8" t="str">
        <f t="shared" si="43"/>
        <v>DELETE FROM LOGIN WHERE USER_ID IN (select ID FROM ESHOP_USER WHERE USERNAME = 'Agent-99039700')</v>
      </c>
      <c r="AE151" s="8" t="str">
        <f t="shared" si="44"/>
        <v>DELETE FROM ORDER_HISTORY WHERE USER_ID IN (select ID FROM ESHOP_USER WHERE USERNAME = 'Agent-99039700')</v>
      </c>
    </row>
    <row r="152" spans="1:31" ht="15.45" customHeight="1" x14ac:dyDescent="0.3">
      <c r="A152" s="3" t="s">
        <v>801</v>
      </c>
      <c r="B152" s="3" t="s">
        <v>32</v>
      </c>
      <c r="C152" s="3" t="s">
        <v>19</v>
      </c>
      <c r="D152" s="3" t="s">
        <v>20</v>
      </c>
      <c r="E152" s="3" t="s">
        <v>802</v>
      </c>
      <c r="F152" s="3" t="s">
        <v>803</v>
      </c>
      <c r="G152" s="3" t="s">
        <v>35</v>
      </c>
      <c r="H152" s="3" t="s">
        <v>68</v>
      </c>
      <c r="I152" s="3"/>
      <c r="J152" s="4" t="str">
        <f t="shared" si="30"/>
        <v>"A.T.U. Filiale Nr. 244",</v>
      </c>
      <c r="K152" s="4" t="str">
        <f t="shared" si="31"/>
        <v>"rechnungseingang@at.atu.eu",</v>
      </c>
      <c r="L152" s="4" t="str">
        <f t="shared" si="32"/>
        <v>"",</v>
      </c>
      <c r="M152" s="4" t="str">
        <f t="shared" si="33"/>
        <v>"Poststraße 2",</v>
      </c>
      <c r="N152" s="4" t="str">
        <f t="shared" si="34"/>
        <v>"4060",</v>
      </c>
      <c r="O152" s="4" t="str">
        <f t="shared" si="35"/>
        <v>"Leonding",</v>
      </c>
      <c r="P152" t="str">
        <f t="shared" si="36"/>
        <v>,"A.T.U. Filiale Nr. 244"</v>
      </c>
      <c r="Q152" t="str">
        <f t="shared" si="37"/>
        <v>,"99039722"</v>
      </c>
      <c r="S152" s="7" t="str">
        <f t="shared" si="38"/>
        <v>UPDATE ORGANISATION SET NAME = ,"A.T.U. Filiale Nr. 244" WHERE ORG_CODE = ,"99039722"</v>
      </c>
      <c r="T152" s="8" t="str">
        <f t="shared" si="39"/>
        <v>'Agent-99039722'</v>
      </c>
      <c r="U152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'Agent-99039722'</v>
      </c>
      <c r="Y152" s="8" t="str">
        <f t="shared" si="41"/>
        <v>UPDATE ESHOP_USER SET EMAIL = "rechnungseingang@at.atu.eu",, PHONE = "", WHERE USERNAME = 'Agent-99039722'</v>
      </c>
      <c r="Z152" s="8" t="str">
        <f t="shared" si="42"/>
        <v>UPDATE ADDRESS SET LINE1 = "Poststraße 2", ,CITY = "Leonding",, ZIPCODE = "4060", WHERE ID = (SELECT ADDRESS_ID FROM ORGANISATION_ADDRESS WHERE ORGANISATION_ID =,"99039722")</v>
      </c>
      <c r="AD152" s="8" t="str">
        <f t="shared" si="43"/>
        <v>DELETE FROM LOGIN WHERE USER_ID IN (select ID FROM ESHOP_USER WHERE USERNAME = 'Agent-99039722')</v>
      </c>
      <c r="AE152" s="8" t="str">
        <f t="shared" si="44"/>
        <v>DELETE FROM ORDER_HISTORY WHERE USER_ID IN (select ID FROM ESHOP_USER WHERE USERNAME = 'Agent-99039722')</v>
      </c>
    </row>
    <row r="153" spans="1:31" ht="15.45" customHeight="1" x14ac:dyDescent="0.3">
      <c r="A153" s="3" t="s">
        <v>804</v>
      </c>
      <c r="B153" s="3" t="s">
        <v>704</v>
      </c>
      <c r="C153" s="3" t="s">
        <v>19</v>
      </c>
      <c r="D153" s="3" t="s">
        <v>20</v>
      </c>
      <c r="E153" s="3" t="s">
        <v>805</v>
      </c>
      <c r="F153" s="3" t="s">
        <v>806</v>
      </c>
      <c r="G153" s="3" t="s">
        <v>707</v>
      </c>
      <c r="H153" s="3" t="s">
        <v>807</v>
      </c>
      <c r="I153" s="3" t="s">
        <v>808</v>
      </c>
      <c r="J153" s="4" t="str">
        <f t="shared" si="30"/>
        <v>"Porsche Inter Auto GmbH &amp; Co KG",</v>
      </c>
      <c r="K153" s="4" t="str">
        <f t="shared" si="31"/>
        <v>"porschebregenz@porsche.co.at",</v>
      </c>
      <c r="L153" s="4" t="str">
        <f t="shared" si="32"/>
        <v>"0557474320",</v>
      </c>
      <c r="M153" s="4" t="str">
        <f t="shared" si="33"/>
        <v>"Rheinstraße 9",</v>
      </c>
      <c r="N153" s="4" t="str">
        <f t="shared" si="34"/>
        <v>"6971",</v>
      </c>
      <c r="O153" s="4" t="str">
        <f t="shared" si="35"/>
        <v>"Hard",</v>
      </c>
      <c r="P153" t="str">
        <f t="shared" si="36"/>
        <v>,"Porsche Inter Auto GmbH &amp; Co KG"</v>
      </c>
      <c r="Q153" t="str">
        <f t="shared" si="37"/>
        <v>,"99039776"</v>
      </c>
      <c r="S153" s="7" t="str">
        <f t="shared" si="38"/>
        <v>UPDATE ORGANISATION SET NAME = ,"Porsche Inter Auto GmbH &amp; Co KG" WHERE ORG_CODE = ,"99039776"</v>
      </c>
      <c r="T153" s="8" t="str">
        <f t="shared" si="39"/>
        <v>'Agent-99039776'</v>
      </c>
      <c r="U153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'Agent-99039776'</v>
      </c>
      <c r="Y153" s="8" t="str">
        <f t="shared" si="41"/>
        <v>UPDATE ESHOP_USER SET EMAIL = "porschebregenz@porsche.co.at",, PHONE = "0557474320", WHERE USERNAME = 'Agent-99039776'</v>
      </c>
      <c r="Z153" s="8" t="str">
        <f t="shared" si="42"/>
        <v>UPDATE ADDRESS SET LINE1 = "Rheinstraße 9", ,CITY = "Hard",, ZIPCODE = "6971", WHERE ID = (SELECT ADDRESS_ID FROM ORGANISATION_ADDRESS WHERE ORGANISATION_ID =,"99039776")</v>
      </c>
      <c r="AD153" s="8" t="str">
        <f t="shared" si="43"/>
        <v>DELETE FROM LOGIN WHERE USER_ID IN (select ID FROM ESHOP_USER WHERE USERNAME = 'Agent-99039776')</v>
      </c>
      <c r="AE153" s="8" t="str">
        <f t="shared" si="44"/>
        <v>DELETE FROM ORDER_HISTORY WHERE USER_ID IN (select ID FROM ESHOP_USER WHERE USERNAME = 'Agent-99039776')</v>
      </c>
    </row>
    <row r="154" spans="1:31" ht="15.45" customHeight="1" x14ac:dyDescent="0.3">
      <c r="A154" s="3" t="s">
        <v>809</v>
      </c>
      <c r="B154" s="3" t="s">
        <v>810</v>
      </c>
      <c r="C154" s="3" t="s">
        <v>19</v>
      </c>
      <c r="D154" s="3" t="s">
        <v>20</v>
      </c>
      <c r="E154" s="3" t="s">
        <v>811</v>
      </c>
      <c r="F154" s="3" t="s">
        <v>812</v>
      </c>
      <c r="G154" s="3" t="s">
        <v>813</v>
      </c>
      <c r="H154" s="3"/>
      <c r="I154" s="3"/>
      <c r="J154" s="4" t="str">
        <f t="shared" si="30"/>
        <v>"Lietz GmbH ",</v>
      </c>
      <c r="K154" s="4" t="str">
        <f t="shared" si="31"/>
        <v>"",</v>
      </c>
      <c r="L154" s="4" t="str">
        <f t="shared" si="32"/>
        <v>"",</v>
      </c>
      <c r="M154" s="4" t="str">
        <f t="shared" si="33"/>
        <v>"Wolfernstraße 18a",</v>
      </c>
      <c r="N154" s="4" t="str">
        <f t="shared" si="34"/>
        <v>"4400",</v>
      </c>
      <c r="O154" s="4" t="str">
        <f t="shared" si="35"/>
        <v>"Steyr",</v>
      </c>
      <c r="P154" t="str">
        <f t="shared" si="36"/>
        <v>,"Lietz GmbH "</v>
      </c>
      <c r="Q154" t="str">
        <f t="shared" si="37"/>
        <v>,"99039777"</v>
      </c>
      <c r="S154" s="7" t="str">
        <f t="shared" si="38"/>
        <v>UPDATE ORGANISATION SET NAME = ,"Lietz GmbH " WHERE ORG_CODE = ,"99039777"</v>
      </c>
      <c r="T154" s="8" t="str">
        <f t="shared" si="39"/>
        <v>'Agent-99039777'</v>
      </c>
      <c r="U154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'Agent-99039777'</v>
      </c>
      <c r="Y154" s="8" t="str">
        <f t="shared" si="41"/>
        <v>UPDATE ESHOP_USER SET EMAIL = "",, PHONE = "", WHERE USERNAME = 'Agent-99039777'</v>
      </c>
      <c r="Z154" s="8" t="str">
        <f t="shared" si="42"/>
        <v>UPDATE ADDRESS SET LINE1 = "Wolfernstraße 18a", ,CITY = "Steyr",, ZIPCODE = "4400", WHERE ID = (SELECT ADDRESS_ID FROM ORGANISATION_ADDRESS WHERE ORGANISATION_ID =,"99039777")</v>
      </c>
      <c r="AD154" s="8" t="str">
        <f t="shared" si="43"/>
        <v>DELETE FROM LOGIN WHERE USER_ID IN (select ID FROM ESHOP_USER WHERE USERNAME = 'Agent-99039777')</v>
      </c>
      <c r="AE154" s="8" t="str">
        <f t="shared" si="44"/>
        <v>DELETE FROM ORDER_HISTORY WHERE USER_ID IN (select ID FROM ESHOP_USER WHERE USERNAME = 'Agent-99039777')</v>
      </c>
    </row>
    <row r="155" spans="1:31" ht="15.45" customHeight="1" x14ac:dyDescent="0.3">
      <c r="A155" s="3" t="s">
        <v>814</v>
      </c>
      <c r="B155" s="3" t="s">
        <v>815</v>
      </c>
      <c r="C155" s="3" t="s">
        <v>19</v>
      </c>
      <c r="D155" s="3" t="s">
        <v>20</v>
      </c>
      <c r="E155" s="3" t="s">
        <v>816</v>
      </c>
      <c r="F155" s="3" t="s">
        <v>817</v>
      </c>
      <c r="G155" s="3" t="s">
        <v>818</v>
      </c>
      <c r="H155" s="3" t="s">
        <v>819</v>
      </c>
      <c r="I155" s="3" t="s">
        <v>820</v>
      </c>
      <c r="J155" s="4" t="str">
        <f t="shared" si="30"/>
        <v>"Franz Niederleitner ",</v>
      </c>
      <c r="K155" s="4" t="str">
        <f t="shared" si="31"/>
        <v>"office@kfz-niederleitner.com",</v>
      </c>
      <c r="L155" s="4" t="str">
        <f t="shared" si="32"/>
        <v>"07278 20086",</v>
      </c>
      <c r="M155" s="4" t="str">
        <f t="shared" si="33"/>
        <v>"Tal 19",</v>
      </c>
      <c r="N155" s="4" t="str">
        <f t="shared" si="34"/>
        <v>"4723",</v>
      </c>
      <c r="O155" s="4" t="str">
        <f t="shared" si="35"/>
        <v>"Natternbach",</v>
      </c>
      <c r="P155" t="str">
        <f t="shared" si="36"/>
        <v>,"Franz Niederleitner "</v>
      </c>
      <c r="Q155" t="str">
        <f t="shared" si="37"/>
        <v>,"99039778"</v>
      </c>
      <c r="S155" s="7" t="str">
        <f t="shared" si="38"/>
        <v>UPDATE ORGANISATION SET NAME = ,"Franz Niederleitner " WHERE ORG_CODE = ,"99039778"</v>
      </c>
      <c r="T155" s="8" t="str">
        <f t="shared" si="39"/>
        <v>'Agent-99039778'</v>
      </c>
      <c r="U155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'Agent-99039778'</v>
      </c>
      <c r="Y155" s="8" t="str">
        <f t="shared" si="41"/>
        <v>UPDATE ESHOP_USER SET EMAIL = "office@kfz-niederleitner.com",, PHONE = "07278 20086", WHERE USERNAME = 'Agent-99039778'</v>
      </c>
      <c r="Z155" s="8" t="str">
        <f t="shared" si="42"/>
        <v>UPDATE ADDRESS SET LINE1 = "Tal 19", ,CITY = "Natternbach",, ZIPCODE = "4723", WHERE ID = (SELECT ADDRESS_ID FROM ORGANISATION_ADDRESS WHERE ORGANISATION_ID =,"99039778")</v>
      </c>
      <c r="AD155" s="8" t="str">
        <f t="shared" si="43"/>
        <v>DELETE FROM LOGIN WHERE USER_ID IN (select ID FROM ESHOP_USER WHERE USERNAME = 'Agent-99039778')</v>
      </c>
      <c r="AE155" s="8" t="str">
        <f t="shared" si="44"/>
        <v>DELETE FROM ORDER_HISTORY WHERE USER_ID IN (select ID FROM ESHOP_USER WHERE USERNAME = 'Agent-99039778')</v>
      </c>
    </row>
    <row r="156" spans="1:31" ht="15.45" customHeight="1" x14ac:dyDescent="0.3">
      <c r="A156" s="3" t="s">
        <v>821</v>
      </c>
      <c r="B156" s="3" t="s">
        <v>51</v>
      </c>
      <c r="C156" s="3" t="s">
        <v>19</v>
      </c>
      <c r="D156" s="3" t="s">
        <v>20</v>
      </c>
      <c r="E156" s="3" t="s">
        <v>93</v>
      </c>
      <c r="F156" s="3" t="s">
        <v>822</v>
      </c>
      <c r="G156" s="3" t="s">
        <v>405</v>
      </c>
      <c r="H156" s="3" t="s">
        <v>96</v>
      </c>
      <c r="I156" s="3"/>
      <c r="J156" s="4" t="str">
        <f t="shared" si="30"/>
        <v>"ÖAMTC - Wien ",</v>
      </c>
      <c r="K156" s="4" t="str">
        <f t="shared" si="31"/>
        <v>"poststelle@oeamtc.at",</v>
      </c>
      <c r="L156" s="4" t="str">
        <f t="shared" si="32"/>
        <v>"",</v>
      </c>
      <c r="M156" s="4" t="str">
        <f t="shared" si="33"/>
        <v>"Wienerbergstraße 27c",</v>
      </c>
      <c r="N156" s="4" t="str">
        <f t="shared" si="34"/>
        <v>"1100",</v>
      </c>
      <c r="O156" s="4" t="str">
        <f t="shared" si="35"/>
        <v>"Wien",</v>
      </c>
      <c r="P156" t="str">
        <f t="shared" si="36"/>
        <v>,"ÖAMTC - Wien "</v>
      </c>
      <c r="Q156" t="str">
        <f t="shared" si="37"/>
        <v>,"99039779"</v>
      </c>
      <c r="S156" s="7" t="str">
        <f t="shared" si="38"/>
        <v>UPDATE ORGANISATION SET NAME = ,"ÖAMTC - Wien " WHERE ORG_CODE = ,"99039779"</v>
      </c>
      <c r="T156" s="8" t="str">
        <f t="shared" si="39"/>
        <v>'Agent-99039779'</v>
      </c>
      <c r="U156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'Agent-99039779'</v>
      </c>
      <c r="Y156" s="8" t="str">
        <f t="shared" si="41"/>
        <v>UPDATE ESHOP_USER SET EMAIL = "poststelle@oeamtc.at",, PHONE = "", WHERE USERNAME = 'Agent-99039779'</v>
      </c>
      <c r="Z156" s="8" t="str">
        <f t="shared" si="42"/>
        <v>UPDATE ADDRESS SET LINE1 = "Wienerbergstraße 27c", ,CITY = "Wien",, ZIPCODE = "1100", WHERE ID = (SELECT ADDRESS_ID FROM ORGANISATION_ADDRESS WHERE ORGANISATION_ID =,"99039779")</v>
      </c>
      <c r="AD156" s="8" t="str">
        <f t="shared" si="43"/>
        <v>DELETE FROM LOGIN WHERE USER_ID IN (select ID FROM ESHOP_USER WHERE USERNAME = 'Agent-99039779')</v>
      </c>
      <c r="AE156" s="8" t="str">
        <f t="shared" si="44"/>
        <v>DELETE FROM ORDER_HISTORY WHERE USER_ID IN (select ID FROM ESHOP_USER WHERE USERNAME = 'Agent-99039779')</v>
      </c>
    </row>
    <row r="157" spans="1:31" ht="15.45" customHeight="1" x14ac:dyDescent="0.3">
      <c r="A157" s="3" t="s">
        <v>823</v>
      </c>
      <c r="B157" s="3" t="s">
        <v>824</v>
      </c>
      <c r="C157" s="3" t="s">
        <v>19</v>
      </c>
      <c r="D157" s="3" t="s">
        <v>20</v>
      </c>
      <c r="E157" s="3" t="s">
        <v>825</v>
      </c>
      <c r="F157" s="3" t="s">
        <v>826</v>
      </c>
      <c r="G157" s="3" t="s">
        <v>827</v>
      </c>
      <c r="H157" s="3" t="s">
        <v>828</v>
      </c>
      <c r="I157" s="3" t="s">
        <v>829</v>
      </c>
      <c r="J157" s="4" t="str">
        <f t="shared" si="30"/>
        <v>"ÖAMTC - Steiermark ",</v>
      </c>
      <c r="K157" s="4" t="str">
        <f t="shared" si="31"/>
        <v>"murau@oeamtc.at",</v>
      </c>
      <c r="L157" s="4" t="str">
        <f t="shared" si="32"/>
        <v>"035323332",</v>
      </c>
      <c r="M157" s="4" t="str">
        <f t="shared" si="33"/>
        <v>"Märzenkeller 18",</v>
      </c>
      <c r="N157" s="4" t="str">
        <f t="shared" si="34"/>
        <v>"8850",</v>
      </c>
      <c r="O157" s="4" t="str">
        <f t="shared" si="35"/>
        <v>"Murau",</v>
      </c>
      <c r="P157" t="str">
        <f t="shared" si="36"/>
        <v>,"ÖAMTC - Steiermark "</v>
      </c>
      <c r="Q157" t="str">
        <f t="shared" si="37"/>
        <v>,"99039783"</v>
      </c>
      <c r="S157" s="7" t="str">
        <f t="shared" si="38"/>
        <v>UPDATE ORGANISATION SET NAME = ,"ÖAMTC - Steiermark " WHERE ORG_CODE = ,"99039783"</v>
      </c>
      <c r="T157" s="8" t="str">
        <f t="shared" si="39"/>
        <v>'Agent-99039783'</v>
      </c>
      <c r="U157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'Agent-99039783'</v>
      </c>
      <c r="Y157" s="8" t="str">
        <f t="shared" si="41"/>
        <v>UPDATE ESHOP_USER SET EMAIL = "murau@oeamtc.at",, PHONE = "035323332", WHERE USERNAME = 'Agent-99039783'</v>
      </c>
      <c r="Z157" s="8" t="str">
        <f t="shared" si="42"/>
        <v>UPDATE ADDRESS SET LINE1 = "Märzenkeller 18", ,CITY = "Murau",, ZIPCODE = "8850", WHERE ID = (SELECT ADDRESS_ID FROM ORGANISATION_ADDRESS WHERE ORGANISATION_ID =,"99039783")</v>
      </c>
      <c r="AD157" s="8" t="str">
        <f t="shared" si="43"/>
        <v>DELETE FROM LOGIN WHERE USER_ID IN (select ID FROM ESHOP_USER WHERE USERNAME = 'Agent-99039783')</v>
      </c>
      <c r="AE157" s="8" t="str">
        <f t="shared" si="44"/>
        <v>DELETE FROM ORDER_HISTORY WHERE USER_ID IN (select ID FROM ESHOP_USER WHERE USERNAME = 'Agent-99039783')</v>
      </c>
    </row>
    <row r="158" spans="1:31" ht="15.45" customHeight="1" x14ac:dyDescent="0.3">
      <c r="A158" s="3" t="s">
        <v>830</v>
      </c>
      <c r="B158" s="3" t="s">
        <v>831</v>
      </c>
      <c r="C158" s="3" t="s">
        <v>19</v>
      </c>
      <c r="D158" s="3" t="s">
        <v>20</v>
      </c>
      <c r="E158" s="3" t="s">
        <v>832</v>
      </c>
      <c r="F158" s="3" t="s">
        <v>833</v>
      </c>
      <c r="G158" s="3" t="s">
        <v>834</v>
      </c>
      <c r="H158" s="3" t="s">
        <v>835</v>
      </c>
      <c r="I158" s="3" t="s">
        <v>836</v>
      </c>
      <c r="J158" s="4" t="str">
        <f t="shared" si="30"/>
        <v>"Auto Reiter GmbH ",</v>
      </c>
      <c r="K158" s="4" t="str">
        <f t="shared" si="31"/>
        <v>"info@autoreiter.com",</v>
      </c>
      <c r="L158" s="4" t="str">
        <f t="shared" si="32"/>
        <v>"07285 24625-0",</v>
      </c>
      <c r="M158" s="4" t="str">
        <f t="shared" si="33"/>
        <v>"Berg bei Hamet 3 3",</v>
      </c>
      <c r="N158" s="4" t="str">
        <f t="shared" si="34"/>
        <v>"4141",</v>
      </c>
      <c r="O158" s="4" t="str">
        <f t="shared" si="35"/>
        <v>"Pfarrkirchen",</v>
      </c>
      <c r="P158" t="str">
        <f t="shared" si="36"/>
        <v>,"Auto Reiter GmbH "</v>
      </c>
      <c r="Q158" t="str">
        <f t="shared" si="37"/>
        <v>,"99039830"</v>
      </c>
      <c r="S158" s="7" t="str">
        <f t="shared" si="38"/>
        <v>UPDATE ORGANISATION SET NAME = ,"Auto Reiter GmbH " WHERE ORG_CODE = ,"99039830"</v>
      </c>
      <c r="T158" s="8" t="str">
        <f t="shared" si="39"/>
        <v>'Agent-99039830'</v>
      </c>
      <c r="U158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'Agent-99039830'</v>
      </c>
      <c r="Y158" s="8" t="str">
        <f t="shared" si="41"/>
        <v>UPDATE ESHOP_USER SET EMAIL = "info@autoreiter.com",, PHONE = "07285 24625-0", WHERE USERNAME = 'Agent-99039830'</v>
      </c>
      <c r="Z158" s="8" t="str">
        <f t="shared" si="42"/>
        <v>UPDATE ADDRESS SET LINE1 = "Berg bei Hamet 3 3", ,CITY = "Pfarrkirchen",, ZIPCODE = "4141", WHERE ID = (SELECT ADDRESS_ID FROM ORGANISATION_ADDRESS WHERE ORGANISATION_ID =,"99039830")</v>
      </c>
      <c r="AD158" s="8" t="str">
        <f t="shared" si="43"/>
        <v>DELETE FROM LOGIN WHERE USER_ID IN (select ID FROM ESHOP_USER WHERE USERNAME = 'Agent-99039830')</v>
      </c>
      <c r="AE158" s="8" t="str">
        <f t="shared" si="44"/>
        <v>DELETE FROM ORDER_HISTORY WHERE USER_ID IN (select ID FROM ESHOP_USER WHERE USERNAME = 'Agent-99039830')</v>
      </c>
    </row>
    <row r="159" spans="1:31" ht="15.45" customHeight="1" x14ac:dyDescent="0.3">
      <c r="A159" s="3" t="s">
        <v>837</v>
      </c>
      <c r="B159" s="3" t="s">
        <v>838</v>
      </c>
      <c r="C159" s="3" t="s">
        <v>19</v>
      </c>
      <c r="D159" s="3" t="s">
        <v>20</v>
      </c>
      <c r="E159" s="3" t="s">
        <v>839</v>
      </c>
      <c r="F159" s="3" t="s">
        <v>840</v>
      </c>
      <c r="G159" s="3" t="s">
        <v>841</v>
      </c>
      <c r="H159" s="3"/>
      <c r="I159" s="3" t="s">
        <v>842</v>
      </c>
      <c r="J159" s="4" t="str">
        <f t="shared" si="30"/>
        <v>"Edwin Marte ",</v>
      </c>
      <c r="K159" s="4" t="str">
        <f t="shared" si="31"/>
        <v>"",</v>
      </c>
      <c r="L159" s="4" t="str">
        <f t="shared" si="32"/>
        <v>"05522 36846",</v>
      </c>
      <c r="M159" s="4" t="str">
        <f t="shared" si="33"/>
        <v>"Sebastianstraße 12",</v>
      </c>
      <c r="N159" s="4" t="str">
        <f t="shared" si="34"/>
        <v>"6800",</v>
      </c>
      <c r="O159" s="4" t="str">
        <f t="shared" si="35"/>
        <v>"Feldkirch/Gisingen",</v>
      </c>
      <c r="P159" t="str">
        <f t="shared" si="36"/>
        <v>,"Edwin Marte "</v>
      </c>
      <c r="Q159" t="str">
        <f t="shared" si="37"/>
        <v>,"99039831"</v>
      </c>
      <c r="S159" s="7" t="str">
        <f t="shared" si="38"/>
        <v>UPDATE ORGANISATION SET NAME = ,"Edwin Marte " WHERE ORG_CODE = ,"99039831"</v>
      </c>
      <c r="T159" s="8" t="str">
        <f t="shared" si="39"/>
        <v>'Agent-99039831'</v>
      </c>
      <c r="U159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'Agent-99039831'</v>
      </c>
      <c r="Y159" s="8" t="str">
        <f t="shared" si="41"/>
        <v>UPDATE ESHOP_USER SET EMAIL = "",, PHONE = "05522 36846", WHERE USERNAME = 'Agent-99039831'</v>
      </c>
      <c r="Z159" s="8" t="str">
        <f t="shared" si="42"/>
        <v>UPDATE ADDRESS SET LINE1 = "Sebastianstraße 12", ,CITY = "Feldkirch/Gisingen",, ZIPCODE = "6800", WHERE ID = (SELECT ADDRESS_ID FROM ORGANISATION_ADDRESS WHERE ORGANISATION_ID =,"99039831")</v>
      </c>
      <c r="AD159" s="8" t="str">
        <f t="shared" si="43"/>
        <v>DELETE FROM LOGIN WHERE USER_ID IN (select ID FROM ESHOP_USER WHERE USERNAME = 'Agent-99039831')</v>
      </c>
      <c r="AE159" s="8" t="str">
        <f t="shared" si="44"/>
        <v>DELETE FROM ORDER_HISTORY WHERE USER_ID IN (select ID FROM ESHOP_USER WHERE USERNAME = 'Agent-99039831')</v>
      </c>
    </row>
    <row r="160" spans="1:31" ht="15.45" customHeight="1" x14ac:dyDescent="0.3">
      <c r="A160" s="3" t="s">
        <v>843</v>
      </c>
      <c r="B160" s="3" t="s">
        <v>844</v>
      </c>
      <c r="C160" s="3" t="s">
        <v>19</v>
      </c>
      <c r="D160" s="3" t="s">
        <v>20</v>
      </c>
      <c r="E160" s="3" t="s">
        <v>845</v>
      </c>
      <c r="F160" s="3" t="s">
        <v>846</v>
      </c>
      <c r="G160" s="3" t="s">
        <v>637</v>
      </c>
      <c r="H160" s="3"/>
      <c r="I160" s="3"/>
      <c r="J160" s="4" t="str">
        <f t="shared" si="30"/>
        <v>"Fessl Josef ",</v>
      </c>
      <c r="K160" s="4" t="str">
        <f t="shared" si="31"/>
        <v>"",</v>
      </c>
      <c r="L160" s="4" t="str">
        <f t="shared" si="32"/>
        <v>"",</v>
      </c>
      <c r="M160" s="4" t="str">
        <f t="shared" si="33"/>
        <v>"Maiersdorf 70",</v>
      </c>
      <c r="N160" s="4" t="str">
        <f t="shared" si="34"/>
        <v>"8083",</v>
      </c>
      <c r="O160" s="4" t="str">
        <f t="shared" si="35"/>
        <v>"St. Stefan im Rosent",</v>
      </c>
      <c r="P160" t="str">
        <f t="shared" si="36"/>
        <v>,"Fessl Josef "</v>
      </c>
      <c r="Q160" t="str">
        <f t="shared" si="37"/>
        <v>,"99039948"</v>
      </c>
      <c r="S160" s="7" t="str">
        <f t="shared" si="38"/>
        <v>UPDATE ORGANISATION SET NAME = ,"Fessl Josef " WHERE ORG_CODE = ,"99039948"</v>
      </c>
      <c r="T160" s="8" t="str">
        <f t="shared" si="39"/>
        <v>'Agent-99039948'</v>
      </c>
      <c r="U160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'Agent-99039948'</v>
      </c>
      <c r="Y160" s="8" t="str">
        <f t="shared" si="41"/>
        <v>UPDATE ESHOP_USER SET EMAIL = "",, PHONE = "", WHERE USERNAME = 'Agent-99039948'</v>
      </c>
      <c r="Z160" s="8" t="str">
        <f t="shared" si="42"/>
        <v>UPDATE ADDRESS SET LINE1 = "Maiersdorf 70", ,CITY = "St. Stefan im Rosent",, ZIPCODE = "8083", WHERE ID = (SELECT ADDRESS_ID FROM ORGANISATION_ADDRESS WHERE ORGANISATION_ID =,"99039948")</v>
      </c>
      <c r="AD160" s="8" t="str">
        <f t="shared" si="43"/>
        <v>DELETE FROM LOGIN WHERE USER_ID IN (select ID FROM ESHOP_USER WHERE USERNAME = 'Agent-99039948')</v>
      </c>
      <c r="AE160" s="8" t="str">
        <f t="shared" si="44"/>
        <v>DELETE FROM ORDER_HISTORY WHERE USER_ID IN (select ID FROM ESHOP_USER WHERE USERNAME = 'Agent-99039948')</v>
      </c>
    </row>
    <row r="161" spans="1:31" ht="15.45" customHeight="1" x14ac:dyDescent="0.3">
      <c r="A161" s="3" t="s">
        <v>847</v>
      </c>
      <c r="B161" s="3" t="s">
        <v>848</v>
      </c>
      <c r="C161" s="3" t="s">
        <v>19</v>
      </c>
      <c r="D161" s="3" t="s">
        <v>20</v>
      </c>
      <c r="E161" s="3" t="s">
        <v>849</v>
      </c>
      <c r="F161" s="3" t="s">
        <v>850</v>
      </c>
      <c r="G161" s="3" t="s">
        <v>851</v>
      </c>
      <c r="H161" s="3" t="s">
        <v>852</v>
      </c>
      <c r="I161" s="3" t="s">
        <v>853</v>
      </c>
      <c r="J161" s="4" t="str">
        <f t="shared" si="30"/>
        <v>"Amt der Kärntner Landesregierung Berufsschule Wolfsberg",</v>
      </c>
      <c r="K161" s="4" t="str">
        <f t="shared" si="31"/>
        <v>"post.bhwo@ktn.gv.at",</v>
      </c>
      <c r="L161" s="4" t="str">
        <f t="shared" si="32"/>
        <v>"050 536 66000",</v>
      </c>
      <c r="M161" s="4" t="str">
        <f t="shared" si="33"/>
        <v>"St. Jakober Straße 2",</v>
      </c>
      <c r="N161" s="4" t="str">
        <f t="shared" si="34"/>
        <v>"9400",</v>
      </c>
      <c r="O161" s="4" t="str">
        <f t="shared" si="35"/>
        <v>"Wolfsberg",</v>
      </c>
      <c r="P161" t="str">
        <f t="shared" si="36"/>
        <v>,"Amt der Kärntner Landesregierung Berufsschule Wolfsberg"</v>
      </c>
      <c r="Q161" t="str">
        <f t="shared" si="37"/>
        <v>,"99040289"</v>
      </c>
      <c r="S161" s="7" t="str">
        <f t="shared" si="38"/>
        <v>UPDATE ORGANISATION SET NAME = ,"Amt der Kärntner Landesregierung Berufsschule Wolfsberg" WHERE ORG_CODE = ,"99040289"</v>
      </c>
      <c r="T161" s="8" t="str">
        <f t="shared" si="39"/>
        <v>'Agent-99040289'</v>
      </c>
      <c r="U161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'Agent-99040289'</v>
      </c>
      <c r="Y161" s="8" t="str">
        <f t="shared" si="41"/>
        <v>UPDATE ESHOP_USER SET EMAIL = "post.bhwo@ktn.gv.at",, PHONE = "050 536 66000", WHERE USERNAME = 'Agent-99040289'</v>
      </c>
      <c r="Z161" s="8" t="str">
        <f t="shared" si="42"/>
        <v>UPDATE ADDRESS SET LINE1 = "St. Jakober Straße 2", ,CITY = "Wolfsberg",, ZIPCODE = "9400", WHERE ID = (SELECT ADDRESS_ID FROM ORGANISATION_ADDRESS WHERE ORGANISATION_ID =,"99040289")</v>
      </c>
      <c r="AD161" s="8" t="str">
        <f t="shared" si="43"/>
        <v>DELETE FROM LOGIN WHERE USER_ID IN (select ID FROM ESHOP_USER WHERE USERNAME = 'Agent-99040289')</v>
      </c>
      <c r="AE161" s="8" t="str">
        <f t="shared" si="44"/>
        <v>DELETE FROM ORDER_HISTORY WHERE USER_ID IN (select ID FROM ESHOP_USER WHERE USERNAME = 'Agent-99040289')</v>
      </c>
    </row>
    <row r="162" spans="1:31" ht="15.45" customHeight="1" x14ac:dyDescent="0.3">
      <c r="A162" s="3" t="s">
        <v>854</v>
      </c>
      <c r="B162" s="3" t="s">
        <v>855</v>
      </c>
      <c r="C162" s="3" t="s">
        <v>19</v>
      </c>
      <c r="D162" s="3" t="s">
        <v>20</v>
      </c>
      <c r="E162" s="3" t="s">
        <v>856</v>
      </c>
      <c r="F162" s="3" t="s">
        <v>857</v>
      </c>
      <c r="G162" s="3" t="s">
        <v>858</v>
      </c>
      <c r="H162" s="3" t="s">
        <v>859</v>
      </c>
      <c r="I162" s="3" t="s">
        <v>860</v>
      </c>
      <c r="J162" s="4" t="str">
        <f t="shared" si="30"/>
        <v>"HTL Mödling ",</v>
      </c>
      <c r="K162" s="4" t="str">
        <f t="shared" si="31"/>
        <v>"office@htl.moedling.at",</v>
      </c>
      <c r="L162" s="4" t="str">
        <f t="shared" si="32"/>
        <v>"02236 408-0",</v>
      </c>
      <c r="M162" s="4" t="str">
        <f t="shared" si="33"/>
        <v>"Technikerstraße 1-5",</v>
      </c>
      <c r="N162" s="4" t="str">
        <f t="shared" si="34"/>
        <v>"2340",</v>
      </c>
      <c r="O162" s="4" t="str">
        <f t="shared" si="35"/>
        <v>"Mödling",</v>
      </c>
      <c r="P162" t="str">
        <f t="shared" si="36"/>
        <v>,"HTL Mödling "</v>
      </c>
      <c r="Q162" t="str">
        <f t="shared" si="37"/>
        <v>,"99040290"</v>
      </c>
      <c r="S162" s="7" t="str">
        <f t="shared" si="38"/>
        <v>UPDATE ORGANISATION SET NAME = ,"HTL Mödling " WHERE ORG_CODE = ,"99040290"</v>
      </c>
      <c r="T162" s="8" t="str">
        <f t="shared" si="39"/>
        <v>'Agent-99040290'</v>
      </c>
      <c r="U162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'Agent-99040290'</v>
      </c>
      <c r="Y162" s="8" t="str">
        <f t="shared" si="41"/>
        <v>UPDATE ESHOP_USER SET EMAIL = "office@htl.moedling.at",, PHONE = "02236 408-0", WHERE USERNAME = 'Agent-99040290'</v>
      </c>
      <c r="Z162" s="8" t="str">
        <f t="shared" si="42"/>
        <v>UPDATE ADDRESS SET LINE1 = "Technikerstraße 1-5", ,CITY = "Mödling",, ZIPCODE = "2340", WHERE ID = (SELECT ADDRESS_ID FROM ORGANISATION_ADDRESS WHERE ORGANISATION_ID =,"99040290")</v>
      </c>
      <c r="AD162" s="8" t="str">
        <f t="shared" si="43"/>
        <v>DELETE FROM LOGIN WHERE USER_ID IN (select ID FROM ESHOP_USER WHERE USERNAME = 'Agent-99040290')</v>
      </c>
      <c r="AE162" s="8" t="str">
        <f t="shared" si="44"/>
        <v>DELETE FROM ORDER_HISTORY WHERE USER_ID IN (select ID FROM ESHOP_USER WHERE USERNAME = 'Agent-99040290')</v>
      </c>
    </row>
    <row r="163" spans="1:31" ht="15.45" customHeight="1" x14ac:dyDescent="0.3">
      <c r="A163" s="3" t="s">
        <v>861</v>
      </c>
      <c r="B163" s="3" t="s">
        <v>862</v>
      </c>
      <c r="C163" s="3" t="s">
        <v>19</v>
      </c>
      <c r="D163" s="3" t="s">
        <v>20</v>
      </c>
      <c r="E163" s="3" t="s">
        <v>863</v>
      </c>
      <c r="F163" s="3" t="s">
        <v>864</v>
      </c>
      <c r="G163" s="3" t="s">
        <v>865</v>
      </c>
      <c r="H163" s="3" t="s">
        <v>866</v>
      </c>
      <c r="I163" s="3" t="s">
        <v>867</v>
      </c>
      <c r="J163" s="4" t="str">
        <f t="shared" si="30"/>
        <v>"Auto Josef Soraperra KEG ",</v>
      </c>
      <c r="K163" s="4" t="str">
        <f t="shared" si="31"/>
        <v>"info@abs24.eu",</v>
      </c>
      <c r="L163" s="4" t="str">
        <f t="shared" si="32"/>
        <v>"0664 8537501",</v>
      </c>
      <c r="M163" s="4" t="str">
        <f t="shared" si="33"/>
        <v>"Sportplatzweg 8",</v>
      </c>
      <c r="N163" s="4" t="str">
        <f t="shared" si="34"/>
        <v>"6414",</v>
      </c>
      <c r="O163" s="4" t="str">
        <f t="shared" si="35"/>
        <v>"Mieming",</v>
      </c>
      <c r="P163" t="str">
        <f t="shared" si="36"/>
        <v>,"Auto Josef Soraperra KEG "</v>
      </c>
      <c r="Q163" t="str">
        <f t="shared" si="37"/>
        <v>,"99040343"</v>
      </c>
      <c r="S163" s="7" t="str">
        <f t="shared" si="38"/>
        <v>UPDATE ORGANISATION SET NAME = ,"Auto Josef Soraperra KEG " WHERE ORG_CODE = ,"99040343"</v>
      </c>
      <c r="T163" s="8" t="str">
        <f t="shared" si="39"/>
        <v>'Agent-99040343'</v>
      </c>
      <c r="U163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'Agent-99040343'</v>
      </c>
      <c r="Y163" s="8" t="str">
        <f t="shared" si="41"/>
        <v>UPDATE ESHOP_USER SET EMAIL = "info@abs24.eu",, PHONE = "0664 8537501", WHERE USERNAME = 'Agent-99040343'</v>
      </c>
      <c r="Z163" s="8" t="str">
        <f t="shared" si="42"/>
        <v>UPDATE ADDRESS SET LINE1 = "Sportplatzweg 8", ,CITY = "Mieming",, ZIPCODE = "6414", WHERE ID = (SELECT ADDRESS_ID FROM ORGANISATION_ADDRESS WHERE ORGANISATION_ID =,"99040343")</v>
      </c>
      <c r="AD163" s="8" t="str">
        <f t="shared" si="43"/>
        <v>DELETE FROM LOGIN WHERE USER_ID IN (select ID FROM ESHOP_USER WHERE USERNAME = 'Agent-99040343')</v>
      </c>
      <c r="AE163" s="8" t="str">
        <f t="shared" si="44"/>
        <v>DELETE FROM ORDER_HISTORY WHERE USER_ID IN (select ID FROM ESHOP_USER WHERE USERNAME = 'Agent-99040343')</v>
      </c>
    </row>
    <row r="164" spans="1:31" ht="15.45" customHeight="1" x14ac:dyDescent="0.3">
      <c r="A164" s="3" t="s">
        <v>868</v>
      </c>
      <c r="B164" s="3" t="s">
        <v>869</v>
      </c>
      <c r="C164" s="3" t="s">
        <v>19</v>
      </c>
      <c r="D164" s="3" t="s">
        <v>20</v>
      </c>
      <c r="E164" s="3" t="s">
        <v>870</v>
      </c>
      <c r="F164" s="3" t="s">
        <v>871</v>
      </c>
      <c r="G164" s="3" t="s">
        <v>872</v>
      </c>
      <c r="H164" s="3"/>
      <c r="I164" s="3"/>
      <c r="J164" s="4" t="str">
        <f t="shared" si="30"/>
        <v>"Andreas Antensteiner Car Service Hofpower",</v>
      </c>
      <c r="K164" s="4" t="str">
        <f t="shared" si="31"/>
        <v>"",</v>
      </c>
      <c r="L164" s="4" t="str">
        <f t="shared" si="32"/>
        <v>"",</v>
      </c>
      <c r="M164" s="4" t="str">
        <f t="shared" si="33"/>
        <v>"Sonnleiten 2",</v>
      </c>
      <c r="N164" s="4" t="str">
        <f t="shared" si="34"/>
        <v>"4573",</v>
      </c>
      <c r="O164" s="4" t="str">
        <f t="shared" si="35"/>
        <v>"Hinterstoder",</v>
      </c>
      <c r="P164" t="str">
        <f t="shared" si="36"/>
        <v>,"Andreas Antensteiner Car Service Hofpower"</v>
      </c>
      <c r="Q164" t="str">
        <f t="shared" si="37"/>
        <v>,"99040743"</v>
      </c>
      <c r="S164" s="7" t="str">
        <f t="shared" si="38"/>
        <v>UPDATE ORGANISATION SET NAME = ,"Andreas Antensteiner Car Service Hofpower" WHERE ORG_CODE = ,"99040743"</v>
      </c>
      <c r="T164" s="8" t="str">
        <f t="shared" si="39"/>
        <v>'Agent-99040743'</v>
      </c>
      <c r="U164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'Agent-99040743'</v>
      </c>
      <c r="Y164" s="8" t="str">
        <f t="shared" si="41"/>
        <v>UPDATE ESHOP_USER SET EMAIL = "",, PHONE = "", WHERE USERNAME = 'Agent-99040743'</v>
      </c>
      <c r="Z164" s="8" t="str">
        <f t="shared" si="42"/>
        <v>UPDATE ADDRESS SET LINE1 = "Sonnleiten 2", ,CITY = "Hinterstoder",, ZIPCODE = "4573", WHERE ID = (SELECT ADDRESS_ID FROM ORGANISATION_ADDRESS WHERE ORGANISATION_ID =,"99040743")</v>
      </c>
      <c r="AD164" s="8" t="str">
        <f t="shared" si="43"/>
        <v>DELETE FROM LOGIN WHERE USER_ID IN (select ID FROM ESHOP_USER WHERE USERNAME = 'Agent-99040743')</v>
      </c>
      <c r="AE164" s="8" t="str">
        <f t="shared" si="44"/>
        <v>DELETE FROM ORDER_HISTORY WHERE USER_ID IN (select ID FROM ESHOP_USER WHERE USERNAME = 'Agent-99040743')</v>
      </c>
    </row>
    <row r="165" spans="1:31" ht="15.45" customHeight="1" x14ac:dyDescent="0.3">
      <c r="A165" s="3" t="s">
        <v>873</v>
      </c>
      <c r="B165" s="3" t="s">
        <v>737</v>
      </c>
      <c r="C165" s="3" t="s">
        <v>19</v>
      </c>
      <c r="D165" s="3" t="s">
        <v>20</v>
      </c>
      <c r="E165" s="3" t="s">
        <v>874</v>
      </c>
      <c r="F165" s="3" t="s">
        <v>875</v>
      </c>
      <c r="G165" s="3" t="s">
        <v>740</v>
      </c>
      <c r="H165" s="3" t="s">
        <v>876</v>
      </c>
      <c r="I165" s="3" t="s">
        <v>877</v>
      </c>
      <c r="J165" s="4" t="str">
        <f t="shared" si="30"/>
        <v>"Nußbaumer Martin ",</v>
      </c>
      <c r="K165" s="4" t="str">
        <f t="shared" si="31"/>
        <v>"auto-nussi@aon.at",</v>
      </c>
      <c r="L165" s="4" t="str">
        <f t="shared" si="32"/>
        <v>"0662 441947",</v>
      </c>
      <c r="M165" s="4" t="str">
        <f t="shared" si="33"/>
        <v>"Ignaz-Harrer-Strasse 94",</v>
      </c>
      <c r="N165" s="4" t="str">
        <f t="shared" si="34"/>
        <v>"5020",</v>
      </c>
      <c r="O165" s="4" t="str">
        <f t="shared" si="35"/>
        <v>"Salzburg",</v>
      </c>
      <c r="P165" t="str">
        <f t="shared" si="36"/>
        <v>,"Nußbaumer Martin "</v>
      </c>
      <c r="Q165" t="str">
        <f t="shared" si="37"/>
        <v>,"99040744"</v>
      </c>
      <c r="S165" s="7" t="str">
        <f t="shared" si="38"/>
        <v>UPDATE ORGANISATION SET NAME = ,"Nußbaumer Martin " WHERE ORG_CODE = ,"99040744"</v>
      </c>
      <c r="T165" s="8" t="str">
        <f t="shared" si="39"/>
        <v>'Agent-99040744'</v>
      </c>
      <c r="U165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'Agent-99040744'</v>
      </c>
      <c r="Y165" s="8" t="str">
        <f t="shared" si="41"/>
        <v>UPDATE ESHOP_USER SET EMAIL = "auto-nussi@aon.at",, PHONE = "0662 441947", WHERE USERNAME = 'Agent-99040744'</v>
      </c>
      <c r="Z165" s="8" t="str">
        <f t="shared" si="42"/>
        <v>UPDATE ADDRESS SET LINE1 = "Ignaz-Harrer-Strasse 94", ,CITY = "Salzburg",, ZIPCODE = "5020", WHERE ID = (SELECT ADDRESS_ID FROM ORGANISATION_ADDRESS WHERE ORGANISATION_ID =,"99040744")</v>
      </c>
      <c r="AD165" s="8" t="str">
        <f t="shared" si="43"/>
        <v>DELETE FROM LOGIN WHERE USER_ID IN (select ID FROM ESHOP_USER WHERE USERNAME = 'Agent-99040744')</v>
      </c>
      <c r="AE165" s="8" t="str">
        <f t="shared" si="44"/>
        <v>DELETE FROM ORDER_HISTORY WHERE USER_ID IN (select ID FROM ESHOP_USER WHERE USERNAME = 'Agent-99040744')</v>
      </c>
    </row>
    <row r="166" spans="1:31" ht="15.45" customHeight="1" x14ac:dyDescent="0.3">
      <c r="A166" s="3" t="s">
        <v>878</v>
      </c>
      <c r="B166" s="3" t="s">
        <v>879</v>
      </c>
      <c r="C166" s="3" t="s">
        <v>19</v>
      </c>
      <c r="D166" s="3" t="s">
        <v>20</v>
      </c>
      <c r="E166" s="3" t="s">
        <v>880</v>
      </c>
      <c r="F166" s="3" t="s">
        <v>881</v>
      </c>
      <c r="G166" s="3" t="s">
        <v>882</v>
      </c>
      <c r="H166" s="3"/>
      <c r="I166" s="3"/>
      <c r="J166" s="4" t="str">
        <f t="shared" si="30"/>
        <v>"ÖAMTC - Vorarlberg Dienstleistungszentrum",</v>
      </c>
      <c r="K166" s="4" t="str">
        <f t="shared" si="31"/>
        <v>"",</v>
      </c>
      <c r="L166" s="4" t="str">
        <f t="shared" si="32"/>
        <v>"",</v>
      </c>
      <c r="M166" s="4" t="str">
        <f t="shared" si="33"/>
        <v>"Langgasse 120",</v>
      </c>
      <c r="N166" s="4" t="str">
        <f t="shared" si="34"/>
        <v>"6830",</v>
      </c>
      <c r="O166" s="4" t="str">
        <f t="shared" si="35"/>
        <v>"Rankweil",</v>
      </c>
      <c r="P166" t="str">
        <f t="shared" si="36"/>
        <v>,"ÖAMTC - Vorarlberg Dienstleistungszentrum"</v>
      </c>
      <c r="Q166" t="str">
        <f t="shared" si="37"/>
        <v>,"99040785"</v>
      </c>
      <c r="S166" s="7" t="str">
        <f t="shared" si="38"/>
        <v>UPDATE ORGANISATION SET NAME = ,"ÖAMTC - Vorarlberg Dienstleistungszentrum" WHERE ORG_CODE = ,"99040785"</v>
      </c>
      <c r="T166" s="8" t="str">
        <f t="shared" si="39"/>
        <v>'Agent-99040785'</v>
      </c>
      <c r="U166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'Agent-99040785'</v>
      </c>
      <c r="Y166" s="8" t="str">
        <f t="shared" si="41"/>
        <v>UPDATE ESHOP_USER SET EMAIL = "",, PHONE = "", WHERE USERNAME = 'Agent-99040785'</v>
      </c>
      <c r="Z166" s="8" t="str">
        <f t="shared" si="42"/>
        <v>UPDATE ADDRESS SET LINE1 = "Langgasse 120", ,CITY = "Rankweil",, ZIPCODE = "6830", WHERE ID = (SELECT ADDRESS_ID FROM ORGANISATION_ADDRESS WHERE ORGANISATION_ID =,"99040785")</v>
      </c>
      <c r="AD166" s="8" t="str">
        <f t="shared" si="43"/>
        <v>DELETE FROM LOGIN WHERE USER_ID IN (select ID FROM ESHOP_USER WHERE USERNAME = 'Agent-99040785')</v>
      </c>
      <c r="AE166" s="8" t="str">
        <f t="shared" si="44"/>
        <v>DELETE FROM ORDER_HISTORY WHERE USER_ID IN (select ID FROM ESHOP_USER WHERE USERNAME = 'Agent-99040785')</v>
      </c>
    </row>
    <row r="167" spans="1:31" ht="15.45" customHeight="1" x14ac:dyDescent="0.3">
      <c r="A167" s="3" t="s">
        <v>883</v>
      </c>
      <c r="B167" s="3" t="s">
        <v>884</v>
      </c>
      <c r="C167" s="3" t="s">
        <v>19</v>
      </c>
      <c r="D167" s="3" t="s">
        <v>20</v>
      </c>
      <c r="E167" s="3" t="s">
        <v>885</v>
      </c>
      <c r="F167" s="3" t="s">
        <v>886</v>
      </c>
      <c r="G167" s="3" t="s">
        <v>887</v>
      </c>
      <c r="H167" s="3"/>
      <c r="I167" s="3"/>
      <c r="J167" s="4" t="str">
        <f t="shared" si="30"/>
        <v>"Autohaus Schuller GesmbH ",</v>
      </c>
      <c r="K167" s="4" t="str">
        <f t="shared" si="31"/>
        <v>"",</v>
      </c>
      <c r="L167" s="4" t="str">
        <f t="shared" si="32"/>
        <v>"",</v>
      </c>
      <c r="M167" s="4" t="str">
        <f t="shared" si="33"/>
        <v>"Gams 120",</v>
      </c>
      <c r="N167" s="4" t="str">
        <f t="shared" si="34"/>
        <v>"8922",</v>
      </c>
      <c r="O167" s="4" t="str">
        <f t="shared" si="35"/>
        <v>"Gams",</v>
      </c>
      <c r="P167" t="str">
        <f t="shared" si="36"/>
        <v>,"Autohaus Schuller GesmbH "</v>
      </c>
      <c r="Q167" t="str">
        <f t="shared" si="37"/>
        <v>,"99040827"</v>
      </c>
      <c r="S167" s="7" t="str">
        <f t="shared" si="38"/>
        <v>UPDATE ORGANISATION SET NAME = ,"Autohaus Schuller GesmbH " WHERE ORG_CODE = ,"99040827"</v>
      </c>
      <c r="T167" s="8" t="str">
        <f t="shared" si="39"/>
        <v>'Agent-99040827'</v>
      </c>
      <c r="U167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'Agent-99040827'</v>
      </c>
      <c r="Y167" s="8" t="str">
        <f t="shared" si="41"/>
        <v>UPDATE ESHOP_USER SET EMAIL = "",, PHONE = "", WHERE USERNAME = 'Agent-99040827'</v>
      </c>
      <c r="Z167" s="8" t="str">
        <f t="shared" si="42"/>
        <v>UPDATE ADDRESS SET LINE1 = "Gams 120", ,CITY = "Gams",, ZIPCODE = "8922", WHERE ID = (SELECT ADDRESS_ID FROM ORGANISATION_ADDRESS WHERE ORGANISATION_ID =,"99040827")</v>
      </c>
      <c r="AD167" s="8" t="str">
        <f t="shared" si="43"/>
        <v>DELETE FROM LOGIN WHERE USER_ID IN (select ID FROM ESHOP_USER WHERE USERNAME = 'Agent-99040827')</v>
      </c>
      <c r="AE167" s="8" t="str">
        <f t="shared" si="44"/>
        <v>DELETE FROM ORDER_HISTORY WHERE USER_ID IN (select ID FROM ESHOP_USER WHERE USERNAME = 'Agent-99040827')</v>
      </c>
    </row>
    <row r="168" spans="1:31" ht="15.45" customHeight="1" x14ac:dyDescent="0.3">
      <c r="A168" s="3" t="s">
        <v>888</v>
      </c>
      <c r="B168" s="3" t="s">
        <v>889</v>
      </c>
      <c r="C168" s="3" t="s">
        <v>19</v>
      </c>
      <c r="D168" s="3" t="s">
        <v>20</v>
      </c>
      <c r="E168" s="3" t="s">
        <v>890</v>
      </c>
      <c r="F168" s="3" t="s">
        <v>891</v>
      </c>
      <c r="G168" s="3" t="s">
        <v>892</v>
      </c>
      <c r="H168" s="3"/>
      <c r="I168" s="3"/>
      <c r="J168" s="4" t="str">
        <f t="shared" si="30"/>
        <v>"Nacht + Dunkel ",</v>
      </c>
      <c r="K168" s="4" t="str">
        <f t="shared" si="31"/>
        <v>"",</v>
      </c>
      <c r="L168" s="4" t="str">
        <f t="shared" si="32"/>
        <v>"",</v>
      </c>
      <c r="M168" s="4" t="str">
        <f t="shared" si="33"/>
        <v>"Sauerbrunnstr. 90",</v>
      </c>
      <c r="N168" s="4" t="str">
        <f t="shared" si="34"/>
        <v>"8401",</v>
      </c>
      <c r="O168" s="4" t="str">
        <f t="shared" si="35"/>
        <v>"Kalsdorf",</v>
      </c>
      <c r="P168" t="str">
        <f t="shared" si="36"/>
        <v>,"Nacht + Dunkel "</v>
      </c>
      <c r="Q168" t="str">
        <f t="shared" si="37"/>
        <v>,"99040828"</v>
      </c>
      <c r="S168" s="7" t="str">
        <f t="shared" si="38"/>
        <v>UPDATE ORGANISATION SET NAME = ,"Nacht + Dunkel " WHERE ORG_CODE = ,"99040828"</v>
      </c>
      <c r="T168" s="8" t="str">
        <f t="shared" si="39"/>
        <v>'Agent-99040828'</v>
      </c>
      <c r="U168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'Agent-99040828'</v>
      </c>
      <c r="Y168" s="8" t="str">
        <f t="shared" si="41"/>
        <v>UPDATE ESHOP_USER SET EMAIL = "",, PHONE = "", WHERE USERNAME = 'Agent-99040828'</v>
      </c>
      <c r="Z168" s="8" t="str">
        <f t="shared" si="42"/>
        <v>UPDATE ADDRESS SET LINE1 = "Sauerbrunnstr. 90", ,CITY = "Kalsdorf",, ZIPCODE = "8401", WHERE ID = (SELECT ADDRESS_ID FROM ORGANISATION_ADDRESS WHERE ORGANISATION_ID =,"99040828")</v>
      </c>
      <c r="AD168" s="8" t="str">
        <f t="shared" si="43"/>
        <v>DELETE FROM LOGIN WHERE USER_ID IN (select ID FROM ESHOP_USER WHERE USERNAME = 'Agent-99040828')</v>
      </c>
      <c r="AE168" s="8" t="str">
        <f t="shared" si="44"/>
        <v>DELETE FROM ORDER_HISTORY WHERE USER_ID IN (select ID FROM ESHOP_USER WHERE USERNAME = 'Agent-99040828')</v>
      </c>
    </row>
    <row r="169" spans="1:31" ht="15.45" customHeight="1" x14ac:dyDescent="0.3">
      <c r="A169" s="3" t="s">
        <v>893</v>
      </c>
      <c r="B169" s="3" t="s">
        <v>894</v>
      </c>
      <c r="C169" s="3" t="s">
        <v>19</v>
      </c>
      <c r="D169" s="3" t="s">
        <v>20</v>
      </c>
      <c r="E169" s="3" t="s">
        <v>895</v>
      </c>
      <c r="F169" s="3" t="s">
        <v>896</v>
      </c>
      <c r="G169" s="3" t="s">
        <v>897</v>
      </c>
      <c r="H169" s="3" t="s">
        <v>898</v>
      </c>
      <c r="I169" s="3" t="s">
        <v>899</v>
      </c>
      <c r="J169" s="4" t="str">
        <f t="shared" si="30"/>
        <v>"Morscher Maik e.u KFZ-Technik",</v>
      </c>
      <c r="K169" s="4" t="str">
        <f t="shared" si="31"/>
        <v>"kfz-morscher@macpes.eu",</v>
      </c>
      <c r="L169" s="4" t="str">
        <f t="shared" si="32"/>
        <v>"0676/9488612",</v>
      </c>
      <c r="M169" s="4" t="str">
        <f t="shared" si="33"/>
        <v>"Walgaustrasse 42",</v>
      </c>
      <c r="N169" s="4" t="str">
        <f t="shared" si="34"/>
        <v>"6811",</v>
      </c>
      <c r="O169" s="4" t="str">
        <f t="shared" si="35"/>
        <v>"Göfis",</v>
      </c>
      <c r="P169" t="str">
        <f t="shared" si="36"/>
        <v>,"Morscher Maik e.u KFZ-Technik"</v>
      </c>
      <c r="Q169" t="str">
        <f t="shared" si="37"/>
        <v>,"99040956"</v>
      </c>
      <c r="S169" s="7" t="str">
        <f t="shared" si="38"/>
        <v>UPDATE ORGANISATION SET NAME = ,"Morscher Maik e.u KFZ-Technik" WHERE ORG_CODE = ,"99040956"</v>
      </c>
      <c r="T169" s="8" t="str">
        <f t="shared" si="39"/>
        <v>'Agent-99040956'</v>
      </c>
      <c r="U169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'Agent-99040956'</v>
      </c>
      <c r="Y169" s="8" t="str">
        <f t="shared" si="41"/>
        <v>UPDATE ESHOP_USER SET EMAIL = "kfz-morscher@macpes.eu",, PHONE = "0676/9488612", WHERE USERNAME = 'Agent-99040956'</v>
      </c>
      <c r="Z169" s="8" t="str">
        <f t="shared" si="42"/>
        <v>UPDATE ADDRESS SET LINE1 = "Walgaustrasse 42", ,CITY = "Göfis",, ZIPCODE = "6811", WHERE ID = (SELECT ADDRESS_ID FROM ORGANISATION_ADDRESS WHERE ORGANISATION_ID =,"99040956")</v>
      </c>
      <c r="AD169" s="8" t="str">
        <f t="shared" si="43"/>
        <v>DELETE FROM LOGIN WHERE USER_ID IN (select ID FROM ESHOP_USER WHERE USERNAME = 'Agent-99040956')</v>
      </c>
      <c r="AE169" s="8" t="str">
        <f t="shared" si="44"/>
        <v>DELETE FROM ORDER_HISTORY WHERE USER_ID IN (select ID FROM ESHOP_USER WHERE USERNAME = 'Agent-99040956')</v>
      </c>
    </row>
    <row r="170" spans="1:31" ht="15.45" customHeight="1" x14ac:dyDescent="0.3">
      <c r="A170" s="3" t="s">
        <v>900</v>
      </c>
      <c r="B170" s="3" t="s">
        <v>901</v>
      </c>
      <c r="C170" s="3" t="s">
        <v>19</v>
      </c>
      <c r="D170" s="3" t="s">
        <v>20</v>
      </c>
      <c r="E170" s="3" t="s">
        <v>902</v>
      </c>
      <c r="F170" s="3" t="s">
        <v>903</v>
      </c>
      <c r="G170" s="3" t="s">
        <v>904</v>
      </c>
      <c r="H170" s="3"/>
      <c r="I170" s="3"/>
      <c r="J170" s="4" t="str">
        <f t="shared" si="30"/>
        <v>"Johann Rameder Kfz Werkstätte",</v>
      </c>
      <c r="K170" s="4" t="str">
        <f t="shared" si="31"/>
        <v>"",</v>
      </c>
      <c r="L170" s="4" t="str">
        <f t="shared" si="32"/>
        <v>"",</v>
      </c>
      <c r="M170" s="4" t="str">
        <f t="shared" si="33"/>
        <v>"Poggschlag 2",</v>
      </c>
      <c r="N170" s="4" t="str">
        <f t="shared" si="34"/>
        <v>"3664",</v>
      </c>
      <c r="O170" s="4" t="str">
        <f t="shared" si="35"/>
        <v>"Martinsberg",</v>
      </c>
      <c r="P170" t="str">
        <f t="shared" si="36"/>
        <v>,"Johann Rameder Kfz Werkstätte"</v>
      </c>
      <c r="Q170" t="str">
        <f t="shared" si="37"/>
        <v>,"99040957"</v>
      </c>
      <c r="S170" s="7" t="str">
        <f t="shared" si="38"/>
        <v>UPDATE ORGANISATION SET NAME = ,"Johann Rameder Kfz Werkstätte" WHERE ORG_CODE = ,"99040957"</v>
      </c>
      <c r="T170" s="8" t="str">
        <f t="shared" si="39"/>
        <v>'Agent-99040957'</v>
      </c>
      <c r="U170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'Agent-99040957'</v>
      </c>
      <c r="Y170" s="8" t="str">
        <f t="shared" si="41"/>
        <v>UPDATE ESHOP_USER SET EMAIL = "",, PHONE = "", WHERE USERNAME = 'Agent-99040957'</v>
      </c>
      <c r="Z170" s="8" t="str">
        <f t="shared" si="42"/>
        <v>UPDATE ADDRESS SET LINE1 = "Poggschlag 2", ,CITY = "Martinsberg",, ZIPCODE = "3664", WHERE ID = (SELECT ADDRESS_ID FROM ORGANISATION_ADDRESS WHERE ORGANISATION_ID =,"99040957")</v>
      </c>
      <c r="AD170" s="8" t="str">
        <f t="shared" si="43"/>
        <v>DELETE FROM LOGIN WHERE USER_ID IN (select ID FROM ESHOP_USER WHERE USERNAME = 'Agent-99040957')</v>
      </c>
      <c r="AE170" s="8" t="str">
        <f t="shared" si="44"/>
        <v>DELETE FROM ORDER_HISTORY WHERE USER_ID IN (select ID FROM ESHOP_USER WHERE USERNAME = 'Agent-99040957')</v>
      </c>
    </row>
    <row r="171" spans="1:31" ht="15.45" customHeight="1" x14ac:dyDescent="0.3">
      <c r="A171" s="3" t="s">
        <v>905</v>
      </c>
      <c r="B171" s="3" t="s">
        <v>906</v>
      </c>
      <c r="C171" s="3" t="s">
        <v>19</v>
      </c>
      <c r="D171" s="3" t="s">
        <v>20</v>
      </c>
      <c r="E171" s="3" t="s">
        <v>907</v>
      </c>
      <c r="F171" s="3" t="s">
        <v>908</v>
      </c>
      <c r="G171" s="3" t="s">
        <v>909</v>
      </c>
      <c r="H171" s="3" t="s">
        <v>910</v>
      </c>
      <c r="I171" s="3" t="s">
        <v>911</v>
      </c>
      <c r="J171" s="4" t="str">
        <f t="shared" si="30"/>
        <v>"Peter Meier e.U. ",</v>
      </c>
      <c r="K171" s="4" t="str">
        <f t="shared" si="31"/>
        <v>"office@kfz-meier.at",</v>
      </c>
      <c r="L171" s="4" t="str">
        <f t="shared" si="32"/>
        <v>"02252 75241",</v>
      </c>
      <c r="M171" s="4" t="str">
        <f t="shared" si="33"/>
        <v>"Gewerbegasse 3a",</v>
      </c>
      <c r="N171" s="4" t="str">
        <f t="shared" si="34"/>
        <v>"2540",</v>
      </c>
      <c r="O171" s="4" t="str">
        <f t="shared" si="35"/>
        <v>"Bad Vöslau",</v>
      </c>
      <c r="P171" t="str">
        <f t="shared" si="36"/>
        <v>,"Peter Meier e.U. "</v>
      </c>
      <c r="Q171" t="str">
        <f t="shared" si="37"/>
        <v>,"99040958"</v>
      </c>
      <c r="S171" s="7" t="str">
        <f t="shared" si="38"/>
        <v>UPDATE ORGANISATION SET NAME = ,"Peter Meier e.U. " WHERE ORG_CODE = ,"99040958"</v>
      </c>
      <c r="T171" s="8" t="str">
        <f t="shared" si="39"/>
        <v>'Agent-99040958'</v>
      </c>
      <c r="U171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'Agent-99040958'</v>
      </c>
      <c r="Y171" s="8" t="str">
        <f t="shared" si="41"/>
        <v>UPDATE ESHOP_USER SET EMAIL = "office@kfz-meier.at",, PHONE = "02252 75241", WHERE USERNAME = 'Agent-99040958'</v>
      </c>
      <c r="Z171" s="8" t="str">
        <f t="shared" si="42"/>
        <v>UPDATE ADDRESS SET LINE1 = "Gewerbegasse 3a", ,CITY = "Bad Vöslau",, ZIPCODE = "2540", WHERE ID = (SELECT ADDRESS_ID FROM ORGANISATION_ADDRESS WHERE ORGANISATION_ID =,"99040958")</v>
      </c>
      <c r="AD171" s="8" t="str">
        <f t="shared" si="43"/>
        <v>DELETE FROM LOGIN WHERE USER_ID IN (select ID FROM ESHOP_USER WHERE USERNAME = 'Agent-99040958')</v>
      </c>
      <c r="AE171" s="8" t="str">
        <f t="shared" si="44"/>
        <v>DELETE FROM ORDER_HISTORY WHERE USER_ID IN (select ID FROM ESHOP_USER WHERE USERNAME = 'Agent-99040958')</v>
      </c>
    </row>
    <row r="172" spans="1:31" ht="15.45" customHeight="1" x14ac:dyDescent="0.3">
      <c r="A172" s="3" t="s">
        <v>912</v>
      </c>
      <c r="B172" s="3" t="s">
        <v>913</v>
      </c>
      <c r="C172" s="3" t="s">
        <v>19</v>
      </c>
      <c r="D172" s="3" t="s">
        <v>20</v>
      </c>
      <c r="E172" s="3" t="s">
        <v>914</v>
      </c>
      <c r="F172" s="3" t="s">
        <v>915</v>
      </c>
      <c r="G172" s="3" t="s">
        <v>916</v>
      </c>
      <c r="H172" s="3" t="s">
        <v>917</v>
      </c>
      <c r="I172" s="3"/>
      <c r="J172" s="4" t="str">
        <f t="shared" si="30"/>
        <v>"Johann Binder Kraftfahrzeugstechnik",</v>
      </c>
      <c r="K172" s="4" t="str">
        <f t="shared" si="31"/>
        <v>"office@kfz-binder.at",</v>
      </c>
      <c r="L172" s="4" t="str">
        <f t="shared" si="32"/>
        <v>"",</v>
      </c>
      <c r="M172" s="4" t="str">
        <f t="shared" si="33"/>
        <v>"Prinz Eugen Straße 5/1",</v>
      </c>
      <c r="N172" s="4" t="str">
        <f t="shared" si="34"/>
        <v>"2442",</v>
      </c>
      <c r="O172" s="4" t="str">
        <f t="shared" si="35"/>
        <v>"Unterwaltersdorf",</v>
      </c>
      <c r="P172" t="str">
        <f t="shared" si="36"/>
        <v>,"Johann Binder Kraftfahrzeugstechnik"</v>
      </c>
      <c r="Q172" t="str">
        <f t="shared" si="37"/>
        <v>,"99040959"</v>
      </c>
      <c r="S172" s="7" t="str">
        <f t="shared" si="38"/>
        <v>UPDATE ORGANISATION SET NAME = ,"Johann Binder Kraftfahrzeugstechnik" WHERE ORG_CODE = ,"99040959"</v>
      </c>
      <c r="T172" s="8" t="str">
        <f t="shared" si="39"/>
        <v>'Agent-99040959'</v>
      </c>
      <c r="U172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'Agent-99040959'</v>
      </c>
      <c r="Y172" s="8" t="str">
        <f t="shared" si="41"/>
        <v>UPDATE ESHOP_USER SET EMAIL = "office@kfz-binder.at",, PHONE = "", WHERE USERNAME = 'Agent-99040959'</v>
      </c>
      <c r="Z172" s="8" t="str">
        <f t="shared" si="42"/>
        <v>UPDATE ADDRESS SET LINE1 = "Prinz Eugen Straße 5/1", ,CITY = "Unterwaltersdorf",, ZIPCODE = "2442", WHERE ID = (SELECT ADDRESS_ID FROM ORGANISATION_ADDRESS WHERE ORGANISATION_ID =,"99040959")</v>
      </c>
      <c r="AD172" s="8" t="str">
        <f t="shared" si="43"/>
        <v>DELETE FROM LOGIN WHERE USER_ID IN (select ID FROM ESHOP_USER WHERE USERNAME = 'Agent-99040959')</v>
      </c>
      <c r="AE172" s="8" t="str">
        <f t="shared" si="44"/>
        <v>DELETE FROM ORDER_HISTORY WHERE USER_ID IN (select ID FROM ESHOP_USER WHERE USERNAME = 'Agent-99040959')</v>
      </c>
    </row>
    <row r="173" spans="1:31" ht="15.45" customHeight="1" x14ac:dyDescent="0.3">
      <c r="A173" s="3" t="s">
        <v>918</v>
      </c>
      <c r="B173" s="3" t="s">
        <v>919</v>
      </c>
      <c r="C173" s="3" t="s">
        <v>19</v>
      </c>
      <c r="D173" s="3" t="s">
        <v>20</v>
      </c>
      <c r="E173" s="3" t="s">
        <v>920</v>
      </c>
      <c r="F173" s="3" t="s">
        <v>921</v>
      </c>
      <c r="G173" s="3" t="s">
        <v>922</v>
      </c>
      <c r="H173" s="3"/>
      <c r="I173" s="3"/>
      <c r="J173" s="4" t="str">
        <f t="shared" si="30"/>
        <v>"Deuring Josef ",</v>
      </c>
      <c r="K173" s="4" t="str">
        <f t="shared" si="31"/>
        <v>"",</v>
      </c>
      <c r="L173" s="4" t="str">
        <f t="shared" si="32"/>
        <v>"",</v>
      </c>
      <c r="M173" s="4" t="str">
        <f t="shared" si="33"/>
        <v>"Baien 166",</v>
      </c>
      <c r="N173" s="4" t="str">
        <f t="shared" si="34"/>
        <v>"6870",</v>
      </c>
      <c r="O173" s="4" t="str">
        <f t="shared" si="35"/>
        <v>"Reuthe",</v>
      </c>
      <c r="P173" t="str">
        <f t="shared" si="36"/>
        <v>,"Deuring Josef "</v>
      </c>
      <c r="Q173" t="str">
        <f t="shared" si="37"/>
        <v>,"99040960"</v>
      </c>
      <c r="S173" s="7" t="str">
        <f t="shared" si="38"/>
        <v>UPDATE ORGANISATION SET NAME = ,"Deuring Josef " WHERE ORG_CODE = ,"99040960"</v>
      </c>
      <c r="T173" s="8" t="str">
        <f t="shared" si="39"/>
        <v>'Agent-99040960'</v>
      </c>
      <c r="U173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'Agent-99040960'</v>
      </c>
      <c r="Y173" s="8" t="str">
        <f t="shared" si="41"/>
        <v>UPDATE ESHOP_USER SET EMAIL = "",, PHONE = "", WHERE USERNAME = 'Agent-99040960'</v>
      </c>
      <c r="Z173" s="8" t="str">
        <f t="shared" si="42"/>
        <v>UPDATE ADDRESS SET LINE1 = "Baien 166", ,CITY = "Reuthe",, ZIPCODE = "6870", WHERE ID = (SELECT ADDRESS_ID FROM ORGANISATION_ADDRESS WHERE ORGANISATION_ID =,"99040960")</v>
      </c>
      <c r="AD173" s="8" t="str">
        <f t="shared" si="43"/>
        <v>DELETE FROM LOGIN WHERE USER_ID IN (select ID FROM ESHOP_USER WHERE USERNAME = 'Agent-99040960')</v>
      </c>
      <c r="AE173" s="8" t="str">
        <f t="shared" si="44"/>
        <v>DELETE FROM ORDER_HISTORY WHERE USER_ID IN (select ID FROM ESHOP_USER WHERE USERNAME = 'Agent-99040960')</v>
      </c>
    </row>
    <row r="174" spans="1:31" ht="15.45" customHeight="1" x14ac:dyDescent="0.3">
      <c r="A174" s="3" t="s">
        <v>923</v>
      </c>
      <c r="B174" s="3" t="s">
        <v>924</v>
      </c>
      <c r="C174" s="3" t="s">
        <v>19</v>
      </c>
      <c r="D174" s="3" t="s">
        <v>20</v>
      </c>
      <c r="E174" s="3" t="s">
        <v>925</v>
      </c>
      <c r="F174" s="3" t="s">
        <v>926</v>
      </c>
      <c r="G174" s="3" t="s">
        <v>927</v>
      </c>
      <c r="H174" s="3" t="s">
        <v>928</v>
      </c>
      <c r="I174" s="3" t="s">
        <v>929</v>
      </c>
      <c r="J174" s="4" t="str">
        <f t="shared" si="30"/>
        <v>"Auto Wetzel GmbH ",</v>
      </c>
      <c r="K174" s="4" t="str">
        <f t="shared" si="31"/>
        <v>"office@auto-wetzel.at",</v>
      </c>
      <c r="L174" s="4" t="str">
        <f t="shared" si="32"/>
        <v>"05573 83880",</v>
      </c>
      <c r="M174" s="4" t="str">
        <f t="shared" si="33"/>
        <v>"Bubenried 1",</v>
      </c>
      <c r="N174" s="4" t="str">
        <f t="shared" si="34"/>
        <v>"6914",</v>
      </c>
      <c r="O174" s="4" t="str">
        <f t="shared" si="35"/>
        <v>"Hohenweiler",</v>
      </c>
      <c r="P174" t="str">
        <f t="shared" si="36"/>
        <v>,"Auto Wetzel GmbH "</v>
      </c>
      <c r="Q174" t="str">
        <f t="shared" si="37"/>
        <v>,"99040999"</v>
      </c>
      <c r="S174" s="7" t="str">
        <f t="shared" si="38"/>
        <v>UPDATE ORGANISATION SET NAME = ,"Auto Wetzel GmbH " WHERE ORG_CODE = ,"99040999"</v>
      </c>
      <c r="T174" s="8" t="str">
        <f t="shared" si="39"/>
        <v>'Agent-99040999'</v>
      </c>
      <c r="U174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'Agent-99040999'</v>
      </c>
      <c r="Y174" s="8" t="str">
        <f t="shared" si="41"/>
        <v>UPDATE ESHOP_USER SET EMAIL = "office@auto-wetzel.at",, PHONE = "05573 83880", WHERE USERNAME = 'Agent-99040999'</v>
      </c>
      <c r="Z174" s="8" t="str">
        <f t="shared" si="42"/>
        <v>UPDATE ADDRESS SET LINE1 = "Bubenried 1", ,CITY = "Hohenweiler",, ZIPCODE = "6914", WHERE ID = (SELECT ADDRESS_ID FROM ORGANISATION_ADDRESS WHERE ORGANISATION_ID =,"99040999")</v>
      </c>
      <c r="AD174" s="8" t="str">
        <f t="shared" si="43"/>
        <v>DELETE FROM LOGIN WHERE USER_ID IN (select ID FROM ESHOP_USER WHERE USERNAME = 'Agent-99040999')</v>
      </c>
      <c r="AE174" s="8" t="str">
        <f t="shared" si="44"/>
        <v>DELETE FROM ORDER_HISTORY WHERE USER_ID IN (select ID FROM ESHOP_USER WHERE USERNAME = 'Agent-99040999')</v>
      </c>
    </row>
    <row r="175" spans="1:31" ht="15.45" customHeight="1" x14ac:dyDescent="0.3">
      <c r="A175" s="3" t="s">
        <v>930</v>
      </c>
      <c r="B175" s="3" t="s">
        <v>931</v>
      </c>
      <c r="C175" s="3" t="s">
        <v>19</v>
      </c>
      <c r="D175" s="3" t="s">
        <v>20</v>
      </c>
      <c r="E175" s="3" t="s">
        <v>763</v>
      </c>
      <c r="F175" s="3" t="s">
        <v>932</v>
      </c>
      <c r="G175" s="3" t="s">
        <v>933</v>
      </c>
      <c r="H175" s="3"/>
      <c r="I175" s="3"/>
      <c r="J175" s="4" t="str">
        <f t="shared" si="30"/>
        <v>"ÖAMTC - Vorarlberg ",</v>
      </c>
      <c r="K175" s="4" t="str">
        <f t="shared" si="31"/>
        <v>"",</v>
      </c>
      <c r="L175" s="4" t="str">
        <f t="shared" si="32"/>
        <v>"",</v>
      </c>
      <c r="M175" s="4" t="str">
        <f t="shared" si="33"/>
        <v>"Herrenau 8",</v>
      </c>
      <c r="N175" s="4" t="str">
        <f t="shared" si="34"/>
        <v>"6706",</v>
      </c>
      <c r="O175" s="4" t="str">
        <f t="shared" si="35"/>
        <v>"Bürs",</v>
      </c>
      <c r="P175" t="str">
        <f t="shared" si="36"/>
        <v>,"ÖAMTC - Vorarlberg "</v>
      </c>
      <c r="Q175" t="str">
        <f t="shared" si="37"/>
        <v>,"99041480"</v>
      </c>
      <c r="S175" s="7" t="str">
        <f t="shared" si="38"/>
        <v>UPDATE ORGANISATION SET NAME = ,"ÖAMTC - Vorarlberg " WHERE ORG_CODE = ,"99041480"</v>
      </c>
      <c r="T175" s="8" t="str">
        <f t="shared" si="39"/>
        <v>'Agent-99041480'</v>
      </c>
      <c r="U175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'Agent-99041480'</v>
      </c>
      <c r="Y175" s="8" t="str">
        <f t="shared" si="41"/>
        <v>UPDATE ESHOP_USER SET EMAIL = "",, PHONE = "", WHERE USERNAME = 'Agent-99041480'</v>
      </c>
      <c r="Z175" s="8" t="str">
        <f t="shared" si="42"/>
        <v>UPDATE ADDRESS SET LINE1 = "Herrenau 8", ,CITY = "Bürs",, ZIPCODE = "6706", WHERE ID = (SELECT ADDRESS_ID FROM ORGANISATION_ADDRESS WHERE ORGANISATION_ID =,"99041480")</v>
      </c>
      <c r="AD175" s="8" t="str">
        <f t="shared" si="43"/>
        <v>DELETE FROM LOGIN WHERE USER_ID IN (select ID FROM ESHOP_USER WHERE USERNAME = 'Agent-99041480')</v>
      </c>
      <c r="AE175" s="8" t="str">
        <f t="shared" si="44"/>
        <v>DELETE FROM ORDER_HISTORY WHERE USER_ID IN (select ID FROM ESHOP_USER WHERE USERNAME = 'Agent-99041480')</v>
      </c>
    </row>
    <row r="176" spans="1:31" ht="15.45" customHeight="1" x14ac:dyDescent="0.3">
      <c r="A176" s="3" t="s">
        <v>934</v>
      </c>
      <c r="B176" s="3" t="s">
        <v>935</v>
      </c>
      <c r="C176" s="3" t="s">
        <v>19</v>
      </c>
      <c r="D176" s="3" t="s">
        <v>20</v>
      </c>
      <c r="E176" s="3" t="s">
        <v>936</v>
      </c>
      <c r="F176" s="3" t="s">
        <v>937</v>
      </c>
      <c r="G176" s="3" t="s">
        <v>938</v>
      </c>
      <c r="H176" s="3" t="s">
        <v>939</v>
      </c>
      <c r="I176" s="3"/>
      <c r="J176" s="4" t="str">
        <f t="shared" si="30"/>
        <v>"Auto Dallinger GmbH ",</v>
      </c>
      <c r="K176" s="4" t="str">
        <f t="shared" si="31"/>
        <v>"office1@auto-dallinger.at",</v>
      </c>
      <c r="L176" s="4" t="str">
        <f t="shared" si="32"/>
        <v>"",</v>
      </c>
      <c r="M176" s="4" t="str">
        <f t="shared" si="33"/>
        <v>"Schacherweg 2",</v>
      </c>
      <c r="N176" s="4" t="str">
        <f t="shared" si="34"/>
        <v>"4932",</v>
      </c>
      <c r="O176" s="4" t="str">
        <f t="shared" si="35"/>
        <v>"Kirchheim",</v>
      </c>
      <c r="P176" t="str">
        <f t="shared" si="36"/>
        <v>,"Auto Dallinger GmbH "</v>
      </c>
      <c r="Q176" t="str">
        <f t="shared" si="37"/>
        <v>,"99042409"</v>
      </c>
      <c r="S176" s="7" t="str">
        <f t="shared" si="38"/>
        <v>UPDATE ORGANISATION SET NAME = ,"Auto Dallinger GmbH " WHERE ORG_CODE = ,"99042409"</v>
      </c>
      <c r="T176" s="8" t="str">
        <f t="shared" si="39"/>
        <v>'Agent-99042409'</v>
      </c>
      <c r="U176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'Agent-99042409'</v>
      </c>
      <c r="Y176" s="8" t="str">
        <f t="shared" si="41"/>
        <v>UPDATE ESHOP_USER SET EMAIL = "office1@auto-dallinger.at",, PHONE = "", WHERE USERNAME = 'Agent-99042409'</v>
      </c>
      <c r="Z176" s="8" t="str">
        <f t="shared" si="42"/>
        <v>UPDATE ADDRESS SET LINE1 = "Schacherweg 2", ,CITY = "Kirchheim",, ZIPCODE = "4932", WHERE ID = (SELECT ADDRESS_ID FROM ORGANISATION_ADDRESS WHERE ORGANISATION_ID =,"99042409")</v>
      </c>
      <c r="AD176" s="8" t="str">
        <f t="shared" si="43"/>
        <v>DELETE FROM LOGIN WHERE USER_ID IN (select ID FROM ESHOP_USER WHERE USERNAME = 'Agent-99042409')</v>
      </c>
      <c r="AE176" s="8" t="str">
        <f t="shared" si="44"/>
        <v>DELETE FROM ORDER_HISTORY WHERE USER_ID IN (select ID FROM ESHOP_USER WHERE USERNAME = 'Agent-99042409')</v>
      </c>
    </row>
    <row r="177" spans="1:31" ht="15.45" customHeight="1" x14ac:dyDescent="0.3">
      <c r="A177" s="3" t="s">
        <v>940</v>
      </c>
      <c r="B177" s="3" t="s">
        <v>941</v>
      </c>
      <c r="C177" s="3" t="s">
        <v>19</v>
      </c>
      <c r="D177" s="3" t="s">
        <v>20</v>
      </c>
      <c r="E177" s="3" t="s">
        <v>942</v>
      </c>
      <c r="F177" s="3" t="s">
        <v>943</v>
      </c>
      <c r="G177" s="3" t="s">
        <v>54</v>
      </c>
      <c r="H177" s="3" t="s">
        <v>68</v>
      </c>
      <c r="I177" s="3"/>
      <c r="J177" s="4" t="str">
        <f t="shared" si="30"/>
        <v>"A.T.U. Filiale Nr. 245",</v>
      </c>
      <c r="K177" s="4" t="str">
        <f t="shared" si="31"/>
        <v>"rechnungseingang@at.atu.eu",</v>
      </c>
      <c r="L177" s="4" t="str">
        <f t="shared" si="32"/>
        <v>"",</v>
      </c>
      <c r="M177" s="4" t="str">
        <f t="shared" si="33"/>
        <v>"Altmannsdorfer Straße 140/141",</v>
      </c>
      <c r="N177" s="4" t="str">
        <f t="shared" si="34"/>
        <v>"1230",</v>
      </c>
      <c r="O177" s="4" t="str">
        <f t="shared" si="35"/>
        <v>"Wien - Inzersdorf",</v>
      </c>
      <c r="P177" t="str">
        <f t="shared" si="36"/>
        <v>,"A.T.U. Filiale Nr. 245"</v>
      </c>
      <c r="Q177" t="str">
        <f t="shared" si="37"/>
        <v>,"99042592"</v>
      </c>
      <c r="S177" s="7" t="str">
        <f t="shared" si="38"/>
        <v>UPDATE ORGANISATION SET NAME = ,"A.T.U. Filiale Nr. 245" WHERE ORG_CODE = ,"99042592"</v>
      </c>
      <c r="T177" s="8" t="str">
        <f t="shared" si="39"/>
        <v>'Agent-99042592'</v>
      </c>
      <c r="U177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'Agent-99042592'</v>
      </c>
      <c r="Y177" s="8" t="str">
        <f t="shared" si="41"/>
        <v>UPDATE ESHOP_USER SET EMAIL = "rechnungseingang@at.atu.eu",, PHONE = "", WHERE USERNAME = 'Agent-99042592'</v>
      </c>
      <c r="Z177" s="8" t="str">
        <f t="shared" si="42"/>
        <v>UPDATE ADDRESS SET LINE1 = "Altmannsdorfer Straße 140/141", ,CITY = "Wien - Inzersdorf",, ZIPCODE = "1230", WHERE ID = (SELECT ADDRESS_ID FROM ORGANISATION_ADDRESS WHERE ORGANISATION_ID =,"99042592")</v>
      </c>
      <c r="AD177" s="8" t="str">
        <f t="shared" si="43"/>
        <v>DELETE FROM LOGIN WHERE USER_ID IN (select ID FROM ESHOP_USER WHERE USERNAME = 'Agent-99042592')</v>
      </c>
      <c r="AE177" s="8" t="str">
        <f t="shared" si="44"/>
        <v>DELETE FROM ORDER_HISTORY WHERE USER_ID IN (select ID FROM ESHOP_USER WHERE USERNAME = 'Agent-99042592')</v>
      </c>
    </row>
    <row r="178" spans="1:31" ht="15.45" customHeight="1" x14ac:dyDescent="0.3">
      <c r="A178" s="3" t="s">
        <v>944</v>
      </c>
      <c r="B178" s="3" t="s">
        <v>704</v>
      </c>
      <c r="C178" s="3" t="s">
        <v>19</v>
      </c>
      <c r="D178" s="3" t="s">
        <v>20</v>
      </c>
      <c r="E178" s="3" t="s">
        <v>880</v>
      </c>
      <c r="F178" s="3" t="s">
        <v>945</v>
      </c>
      <c r="G178" s="3" t="s">
        <v>707</v>
      </c>
      <c r="H178" s="3"/>
      <c r="I178" s="3"/>
      <c r="J178" s="4" t="str">
        <f t="shared" si="30"/>
        <v>"ÖAMTC - Vorarlberg Dienstleistungszentrum",</v>
      </c>
      <c r="K178" s="4" t="str">
        <f t="shared" si="31"/>
        <v>"",</v>
      </c>
      <c r="L178" s="4" t="str">
        <f t="shared" si="32"/>
        <v>"",</v>
      </c>
      <c r="M178" s="4" t="str">
        <f t="shared" si="33"/>
        <v>"Rheinstraße 11",</v>
      </c>
      <c r="N178" s="4" t="str">
        <f t="shared" si="34"/>
        <v>"6971",</v>
      </c>
      <c r="O178" s="4" t="str">
        <f t="shared" si="35"/>
        <v>"Hard",</v>
      </c>
      <c r="P178" t="str">
        <f t="shared" si="36"/>
        <v>,"ÖAMTC - Vorarlberg Dienstleistungszentrum"</v>
      </c>
      <c r="Q178" t="str">
        <f t="shared" si="37"/>
        <v>,"99043161"</v>
      </c>
      <c r="S178" s="7" t="str">
        <f t="shared" si="38"/>
        <v>UPDATE ORGANISATION SET NAME = ,"ÖAMTC - Vorarlberg Dienstleistungszentrum" WHERE ORG_CODE = ,"99043161"</v>
      </c>
      <c r="T178" s="8" t="str">
        <f t="shared" si="39"/>
        <v>'Agent-99043161'</v>
      </c>
      <c r="U178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'Agent-99043161'</v>
      </c>
      <c r="Y178" s="8" t="str">
        <f t="shared" si="41"/>
        <v>UPDATE ESHOP_USER SET EMAIL = "",, PHONE = "", WHERE USERNAME = 'Agent-99043161'</v>
      </c>
      <c r="Z178" s="8" t="str">
        <f t="shared" si="42"/>
        <v>UPDATE ADDRESS SET LINE1 = "Rheinstraße 11", ,CITY = "Hard",, ZIPCODE = "6971", WHERE ID = (SELECT ADDRESS_ID FROM ORGANISATION_ADDRESS WHERE ORGANISATION_ID =,"99043161")</v>
      </c>
      <c r="AD178" s="8" t="str">
        <f t="shared" si="43"/>
        <v>DELETE FROM LOGIN WHERE USER_ID IN (select ID FROM ESHOP_USER WHERE USERNAME = 'Agent-99043161')</v>
      </c>
      <c r="AE178" s="8" t="str">
        <f t="shared" si="44"/>
        <v>DELETE FROM ORDER_HISTORY WHERE USER_ID IN (select ID FROM ESHOP_USER WHERE USERNAME = 'Agent-99043161')</v>
      </c>
    </row>
    <row r="179" spans="1:31" ht="15.45" customHeight="1" x14ac:dyDescent="0.3">
      <c r="A179" s="3" t="s">
        <v>946</v>
      </c>
      <c r="B179" s="3" t="s">
        <v>947</v>
      </c>
      <c r="C179" s="3" t="s">
        <v>19</v>
      </c>
      <c r="D179" s="3" t="s">
        <v>20</v>
      </c>
      <c r="E179" s="3" t="s">
        <v>948</v>
      </c>
      <c r="F179" s="3" t="s">
        <v>949</v>
      </c>
      <c r="G179" s="3" t="s">
        <v>950</v>
      </c>
      <c r="H179" s="3"/>
      <c r="I179" s="3"/>
      <c r="J179" s="4" t="str">
        <f t="shared" si="30"/>
        <v>"Manfred Rankl KG Avia Tankstelle/Kfz Werkstätte",</v>
      </c>
      <c r="K179" s="4" t="str">
        <f t="shared" si="31"/>
        <v>"",</v>
      </c>
      <c r="L179" s="4" t="str">
        <f t="shared" si="32"/>
        <v>"",</v>
      </c>
      <c r="M179" s="4" t="str">
        <f t="shared" si="33"/>
        <v>"Haslau 29",</v>
      </c>
      <c r="N179" s="4" t="str">
        <f t="shared" si="34"/>
        <v>"5241",</v>
      </c>
      <c r="O179" s="4" t="str">
        <f t="shared" si="35"/>
        <v>"Maria Schmolln",</v>
      </c>
      <c r="P179" t="str">
        <f t="shared" si="36"/>
        <v>,"Manfred Rankl KG Avia Tankstelle/Kfz Werkstätte"</v>
      </c>
      <c r="Q179" t="str">
        <f t="shared" si="37"/>
        <v>,"99044009"</v>
      </c>
      <c r="S179" s="7" t="str">
        <f t="shared" si="38"/>
        <v>UPDATE ORGANISATION SET NAME = ,"Manfred Rankl KG Avia Tankstelle/Kfz Werkstätte" WHERE ORG_CODE = ,"99044009"</v>
      </c>
      <c r="T179" s="8" t="str">
        <f t="shared" si="39"/>
        <v>'Agent-99044009'</v>
      </c>
      <c r="U179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'Agent-99044009'</v>
      </c>
      <c r="Y179" s="8" t="str">
        <f t="shared" si="41"/>
        <v>UPDATE ESHOP_USER SET EMAIL = "",, PHONE = "", WHERE USERNAME = 'Agent-99044009'</v>
      </c>
      <c r="Z179" s="8" t="str">
        <f t="shared" si="42"/>
        <v>UPDATE ADDRESS SET LINE1 = "Haslau 29", ,CITY = "Maria Schmolln",, ZIPCODE = "5241", WHERE ID = (SELECT ADDRESS_ID FROM ORGANISATION_ADDRESS WHERE ORGANISATION_ID =,"99044009")</v>
      </c>
      <c r="AD179" s="8" t="str">
        <f t="shared" si="43"/>
        <v>DELETE FROM LOGIN WHERE USER_ID IN (select ID FROM ESHOP_USER WHERE USERNAME = 'Agent-99044009')</v>
      </c>
      <c r="AE179" s="8" t="str">
        <f t="shared" si="44"/>
        <v>DELETE FROM ORDER_HISTORY WHERE USER_ID IN (select ID FROM ESHOP_USER WHERE USERNAME = 'Agent-99044009')</v>
      </c>
    </row>
    <row r="180" spans="1:31" ht="15.45" customHeight="1" x14ac:dyDescent="0.3">
      <c r="A180" s="3" t="s">
        <v>951</v>
      </c>
      <c r="B180" s="3" t="s">
        <v>952</v>
      </c>
      <c r="C180" s="3" t="s">
        <v>19</v>
      </c>
      <c r="D180" s="3" t="s">
        <v>20</v>
      </c>
      <c r="E180" s="3" t="s">
        <v>99</v>
      </c>
      <c r="F180" s="3" t="s">
        <v>953</v>
      </c>
      <c r="G180" s="3" t="s">
        <v>954</v>
      </c>
      <c r="H180" s="3" t="s">
        <v>955</v>
      </c>
      <c r="I180" s="3" t="s">
        <v>956</v>
      </c>
      <c r="J180" s="4" t="str">
        <f t="shared" si="30"/>
        <v>"ÖAMTC - Oberösterreich ",</v>
      </c>
      <c r="K180" s="4" t="str">
        <f t="shared" si="31"/>
        <v>"ried@oeamtc.at",</v>
      </c>
      <c r="L180" s="4" t="str">
        <f t="shared" si="32"/>
        <v>"07752 834 43",</v>
      </c>
      <c r="M180" s="4" t="str">
        <f t="shared" si="33"/>
        <v>"Schnalla 105",</v>
      </c>
      <c r="N180" s="4" t="str">
        <f t="shared" si="34"/>
        <v>"4910",</v>
      </c>
      <c r="O180" s="4" t="str">
        <f t="shared" si="35"/>
        <v>"Ried im Innkreis",</v>
      </c>
      <c r="P180" t="str">
        <f t="shared" si="36"/>
        <v>,"ÖAMTC - Oberösterreich "</v>
      </c>
      <c r="Q180" t="str">
        <f t="shared" si="37"/>
        <v>,"99044046"</v>
      </c>
      <c r="S180" s="7" t="str">
        <f t="shared" si="38"/>
        <v>UPDATE ORGANISATION SET NAME = ,"ÖAMTC - Oberösterreich " WHERE ORG_CODE = ,"99044046"</v>
      </c>
      <c r="T180" s="8" t="str">
        <f t="shared" si="39"/>
        <v>'Agent-99044046'</v>
      </c>
      <c r="U180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'Agent-99044046'</v>
      </c>
      <c r="Y180" s="8" t="str">
        <f t="shared" si="41"/>
        <v>UPDATE ESHOP_USER SET EMAIL = "ried@oeamtc.at",, PHONE = "07752 834 43", WHERE USERNAME = 'Agent-99044046'</v>
      </c>
      <c r="Z180" s="8" t="str">
        <f t="shared" si="42"/>
        <v>UPDATE ADDRESS SET LINE1 = "Schnalla 105", ,CITY = "Ried im Innkreis",, ZIPCODE = "4910", WHERE ID = (SELECT ADDRESS_ID FROM ORGANISATION_ADDRESS WHERE ORGANISATION_ID =,"99044046")</v>
      </c>
      <c r="AD180" s="8" t="str">
        <f t="shared" si="43"/>
        <v>DELETE FROM LOGIN WHERE USER_ID IN (select ID FROM ESHOP_USER WHERE USERNAME = 'Agent-99044046')</v>
      </c>
      <c r="AE180" s="8" t="str">
        <f t="shared" si="44"/>
        <v>DELETE FROM ORDER_HISTORY WHERE USER_ID IN (select ID FROM ESHOP_USER WHERE USERNAME = 'Agent-99044046')</v>
      </c>
    </row>
    <row r="181" spans="1:31" ht="15.45" customHeight="1" x14ac:dyDescent="0.3">
      <c r="A181" s="3" t="s">
        <v>957</v>
      </c>
      <c r="B181" s="3" t="s">
        <v>810</v>
      </c>
      <c r="C181" s="3" t="s">
        <v>19</v>
      </c>
      <c r="D181" s="3" t="s">
        <v>20</v>
      </c>
      <c r="E181" s="3" t="s">
        <v>958</v>
      </c>
      <c r="F181" s="3" t="s">
        <v>959</v>
      </c>
      <c r="G181" s="3" t="s">
        <v>813</v>
      </c>
      <c r="H181" s="3" t="s">
        <v>68</v>
      </c>
      <c r="I181" s="3"/>
      <c r="J181" s="4" t="str">
        <f t="shared" si="30"/>
        <v>"A.T.U. Filiale Nr. 230",</v>
      </c>
      <c r="K181" s="4" t="str">
        <f t="shared" si="31"/>
        <v>"rechnungseingang@at.atu.eu",</v>
      </c>
      <c r="L181" s="4" t="str">
        <f t="shared" si="32"/>
        <v>"",</v>
      </c>
      <c r="M181" s="4" t="str">
        <f t="shared" si="33"/>
        <v>"Ennser Straße 18",</v>
      </c>
      <c r="N181" s="4" t="str">
        <f t="shared" si="34"/>
        <v>"4400",</v>
      </c>
      <c r="O181" s="4" t="str">
        <f t="shared" si="35"/>
        <v>"Steyr",</v>
      </c>
      <c r="P181" t="str">
        <f t="shared" si="36"/>
        <v>,"A.T.U. Filiale Nr. 230"</v>
      </c>
      <c r="Q181" t="str">
        <f t="shared" si="37"/>
        <v>,"99044964"</v>
      </c>
      <c r="S181" s="7" t="str">
        <f t="shared" si="38"/>
        <v>UPDATE ORGANISATION SET NAME = ,"A.T.U. Filiale Nr. 230" WHERE ORG_CODE = ,"99044964"</v>
      </c>
      <c r="T181" s="8" t="str">
        <f t="shared" si="39"/>
        <v>'Agent-99044964'</v>
      </c>
      <c r="U181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'Agent-99044964'</v>
      </c>
      <c r="Y181" s="8" t="str">
        <f t="shared" si="41"/>
        <v>UPDATE ESHOP_USER SET EMAIL = "rechnungseingang@at.atu.eu",, PHONE = "", WHERE USERNAME = 'Agent-99044964'</v>
      </c>
      <c r="Z181" s="8" t="str">
        <f t="shared" si="42"/>
        <v>UPDATE ADDRESS SET LINE1 = "Ennser Straße 18", ,CITY = "Steyr",, ZIPCODE = "4400", WHERE ID = (SELECT ADDRESS_ID FROM ORGANISATION_ADDRESS WHERE ORGANISATION_ID =,"99044964")</v>
      </c>
      <c r="AD181" s="8" t="str">
        <f t="shared" si="43"/>
        <v>DELETE FROM LOGIN WHERE USER_ID IN (select ID FROM ESHOP_USER WHERE USERNAME = 'Agent-99044964')</v>
      </c>
      <c r="AE181" s="8" t="str">
        <f t="shared" si="44"/>
        <v>DELETE FROM ORDER_HISTORY WHERE USER_ID IN (select ID FROM ESHOP_USER WHERE USERNAME = 'Agent-99044964')</v>
      </c>
    </row>
    <row r="182" spans="1:31" ht="15.45" customHeight="1" x14ac:dyDescent="0.3">
      <c r="A182" s="3" t="s">
        <v>960</v>
      </c>
      <c r="B182" s="3" t="s">
        <v>132</v>
      </c>
      <c r="C182" s="3" t="s">
        <v>19</v>
      </c>
      <c r="D182" s="3" t="s">
        <v>20</v>
      </c>
      <c r="E182" s="3" t="s">
        <v>961</v>
      </c>
      <c r="F182" s="3" t="s">
        <v>962</v>
      </c>
      <c r="G182" s="3" t="s">
        <v>963</v>
      </c>
      <c r="H182" s="3" t="s">
        <v>68</v>
      </c>
      <c r="I182" s="3"/>
      <c r="J182" s="4" t="str">
        <f t="shared" si="30"/>
        <v>"A.T.U. Filiale Nr. 241",</v>
      </c>
      <c r="K182" s="4" t="str">
        <f t="shared" si="31"/>
        <v>"rechnungseingang@at.atu.eu",</v>
      </c>
      <c r="L182" s="4" t="str">
        <f t="shared" si="32"/>
        <v>"",</v>
      </c>
      <c r="M182" s="4" t="str">
        <f t="shared" si="33"/>
        <v>"Wiener Strasse 310-312",</v>
      </c>
      <c r="N182" s="4" t="str">
        <f t="shared" si="34"/>
        <v>"8051",</v>
      </c>
      <c r="O182" s="4" t="str">
        <f t="shared" si="35"/>
        <v>"Graz",</v>
      </c>
      <c r="P182" t="str">
        <f t="shared" si="36"/>
        <v>,"A.T.U. Filiale Nr. 241"</v>
      </c>
      <c r="Q182" t="str">
        <f t="shared" si="37"/>
        <v>,"99045099"</v>
      </c>
      <c r="S182" s="7" t="str">
        <f t="shared" si="38"/>
        <v>UPDATE ORGANISATION SET NAME = ,"A.T.U. Filiale Nr. 241" WHERE ORG_CODE = ,"99045099"</v>
      </c>
      <c r="T182" s="8" t="str">
        <f t="shared" si="39"/>
        <v>'Agent-99045099'</v>
      </c>
      <c r="U182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'Agent-99045099'</v>
      </c>
      <c r="Y182" s="8" t="str">
        <f t="shared" si="41"/>
        <v>UPDATE ESHOP_USER SET EMAIL = "rechnungseingang@at.atu.eu",, PHONE = "", WHERE USERNAME = 'Agent-99045099'</v>
      </c>
      <c r="Z182" s="8" t="str">
        <f t="shared" si="42"/>
        <v>UPDATE ADDRESS SET LINE1 = "Wiener Strasse 310-312", ,CITY = "Graz",, ZIPCODE = "8051", WHERE ID = (SELECT ADDRESS_ID FROM ORGANISATION_ADDRESS WHERE ORGANISATION_ID =,"99045099")</v>
      </c>
      <c r="AD182" s="8" t="str">
        <f t="shared" si="43"/>
        <v>DELETE FROM LOGIN WHERE USER_ID IN (select ID FROM ESHOP_USER WHERE USERNAME = 'Agent-99045099')</v>
      </c>
      <c r="AE182" s="8" t="str">
        <f t="shared" si="44"/>
        <v>DELETE FROM ORDER_HISTORY WHERE USER_ID IN (select ID FROM ESHOP_USER WHERE USERNAME = 'Agent-99045099')</v>
      </c>
    </row>
    <row r="183" spans="1:31" ht="15.45" customHeight="1" x14ac:dyDescent="0.3">
      <c r="A183" s="3" t="s">
        <v>964</v>
      </c>
      <c r="B183" s="3" t="s">
        <v>230</v>
      </c>
      <c r="C183" s="3" t="s">
        <v>19</v>
      </c>
      <c r="D183" s="3" t="s">
        <v>20</v>
      </c>
      <c r="E183" s="3" t="s">
        <v>965</v>
      </c>
      <c r="F183" s="3" t="s">
        <v>966</v>
      </c>
      <c r="G183" s="3" t="s">
        <v>841</v>
      </c>
      <c r="H183" s="3" t="s">
        <v>68</v>
      </c>
      <c r="I183" s="3"/>
      <c r="J183" s="4" t="str">
        <f t="shared" si="30"/>
        <v>"A.T.U. Filiale Nr. 580",</v>
      </c>
      <c r="K183" s="4" t="str">
        <f t="shared" si="31"/>
        <v>"rechnungseingang@at.atu.eu",</v>
      </c>
      <c r="L183" s="4" t="str">
        <f t="shared" si="32"/>
        <v>"",</v>
      </c>
      <c r="M183" s="4" t="str">
        <f t="shared" si="33"/>
        <v>"Königshofstraße 48",</v>
      </c>
      <c r="N183" s="4" t="str">
        <f t="shared" si="34"/>
        <v>"6800",</v>
      </c>
      <c r="O183" s="4" t="str">
        <f t="shared" si="35"/>
        <v>"Feldkirch",</v>
      </c>
      <c r="P183" t="str">
        <f t="shared" si="36"/>
        <v>,"A.T.U. Filiale Nr. 580"</v>
      </c>
      <c r="Q183" t="str">
        <f t="shared" si="37"/>
        <v>,"99045213"</v>
      </c>
      <c r="S183" s="7" t="str">
        <f t="shared" si="38"/>
        <v>UPDATE ORGANISATION SET NAME = ,"A.T.U. Filiale Nr. 580" WHERE ORG_CODE = ,"99045213"</v>
      </c>
      <c r="T183" s="8" t="str">
        <f t="shared" si="39"/>
        <v>'Agent-99045213'</v>
      </c>
      <c r="U183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'Agent-99045213'</v>
      </c>
      <c r="Y183" s="8" t="str">
        <f t="shared" si="41"/>
        <v>UPDATE ESHOP_USER SET EMAIL = "rechnungseingang@at.atu.eu",, PHONE = "", WHERE USERNAME = 'Agent-99045213'</v>
      </c>
      <c r="Z183" s="8" t="str">
        <f t="shared" si="42"/>
        <v>UPDATE ADDRESS SET LINE1 = "Königshofstraße 48", ,CITY = "Feldkirch",, ZIPCODE = "6800", WHERE ID = (SELECT ADDRESS_ID FROM ORGANISATION_ADDRESS WHERE ORGANISATION_ID =,"99045213")</v>
      </c>
      <c r="AD183" s="8" t="str">
        <f t="shared" si="43"/>
        <v>DELETE FROM LOGIN WHERE USER_ID IN (select ID FROM ESHOP_USER WHERE USERNAME = 'Agent-99045213')</v>
      </c>
      <c r="AE183" s="8" t="str">
        <f t="shared" si="44"/>
        <v>DELETE FROM ORDER_HISTORY WHERE USER_ID IN (select ID FROM ESHOP_USER WHERE USERNAME = 'Agent-99045213')</v>
      </c>
    </row>
    <row r="184" spans="1:31" ht="15.45" customHeight="1" x14ac:dyDescent="0.3">
      <c r="A184" s="3" t="s">
        <v>967</v>
      </c>
      <c r="B184" s="3" t="s">
        <v>968</v>
      </c>
      <c r="C184" s="3" t="s">
        <v>44</v>
      </c>
      <c r="D184" s="3" t="s">
        <v>45</v>
      </c>
      <c r="E184" s="3" t="s">
        <v>969</v>
      </c>
      <c r="F184" s="3" t="s">
        <v>970</v>
      </c>
      <c r="G184" s="3" t="s">
        <v>971</v>
      </c>
      <c r="H184" s="3" t="s">
        <v>972</v>
      </c>
      <c r="I184" s="3" t="s">
        <v>973</v>
      </c>
      <c r="J184" s="4" t="str">
        <f t="shared" si="30"/>
        <v>"ECON Werkstattausrüstung GmbH ",</v>
      </c>
      <c r="K184" s="4" t="str">
        <f t="shared" si="31"/>
        <v>"info@econ-wa.de",</v>
      </c>
      <c r="L184" s="4" t="str">
        <f t="shared" si="32"/>
        <v>"+492689928747",</v>
      </c>
      <c r="M184" s="4" t="str">
        <f t="shared" si="33"/>
        <v>"Märkerstr. 15",</v>
      </c>
      <c r="N184" s="4" t="str">
        <f t="shared" si="34"/>
        <v>"56307",</v>
      </c>
      <c r="O184" s="4" t="str">
        <f t="shared" si="35"/>
        <v>"Dernbach",</v>
      </c>
      <c r="P184" t="str">
        <f t="shared" si="36"/>
        <v>,"ECON Werkstattausrüstung GmbH "</v>
      </c>
      <c r="Q184" t="str">
        <f t="shared" si="37"/>
        <v>,"99045290"</v>
      </c>
      <c r="S184" s="7" t="str">
        <f t="shared" si="38"/>
        <v>UPDATE ORGANISATION SET NAME = ,"ECON Werkstattausrüstung GmbH " WHERE ORG_CODE = ,"99045290"</v>
      </c>
      <c r="T184" s="8" t="str">
        <f t="shared" si="39"/>
        <v>'Agent-99045290'</v>
      </c>
      <c r="U184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'Agent-99045290'</v>
      </c>
      <c r="Y184" s="8" t="str">
        <f t="shared" si="41"/>
        <v>UPDATE ESHOP_USER SET EMAIL = "info@econ-wa.de",, PHONE = "+492689928747", WHERE USERNAME = 'Agent-99045290'</v>
      </c>
      <c r="Z184" s="8" t="str">
        <f t="shared" si="42"/>
        <v>UPDATE ADDRESS SET LINE1 = "Märkerstr. 15", ,CITY = "Dernbach",, ZIPCODE = "56307", WHERE ID = (SELECT ADDRESS_ID FROM ORGANISATION_ADDRESS WHERE ORGANISATION_ID =,"99045290")</v>
      </c>
      <c r="AD184" s="8" t="str">
        <f t="shared" si="43"/>
        <v>DELETE FROM LOGIN WHERE USER_ID IN (select ID FROM ESHOP_USER WHERE USERNAME = 'Agent-99045290')</v>
      </c>
      <c r="AE184" s="8" t="str">
        <f t="shared" si="44"/>
        <v>DELETE FROM ORDER_HISTORY WHERE USER_ID IN (select ID FROM ESHOP_USER WHERE USERNAME = 'Agent-99045290')</v>
      </c>
    </row>
    <row r="185" spans="1:31" ht="15.45" customHeight="1" x14ac:dyDescent="0.3">
      <c r="A185" s="3" t="s">
        <v>974</v>
      </c>
      <c r="B185" s="3" t="s">
        <v>51</v>
      </c>
      <c r="C185" s="3" t="s">
        <v>19</v>
      </c>
      <c r="D185" s="3" t="s">
        <v>20</v>
      </c>
      <c r="E185" s="3" t="s">
        <v>93</v>
      </c>
      <c r="F185" s="3" t="s">
        <v>975</v>
      </c>
      <c r="G185" s="3" t="s">
        <v>747</v>
      </c>
      <c r="H185" s="3" t="s">
        <v>96</v>
      </c>
      <c r="I185" s="3"/>
      <c r="J185" s="4" t="str">
        <f t="shared" si="30"/>
        <v>"ÖAMTC - Wien ",</v>
      </c>
      <c r="K185" s="4" t="str">
        <f t="shared" si="31"/>
        <v>"poststelle@oeamtc.at",</v>
      </c>
      <c r="L185" s="4" t="str">
        <f t="shared" si="32"/>
        <v>"",</v>
      </c>
      <c r="M185" s="4" t="str">
        <f t="shared" si="33"/>
        <v>"Shuttleworthstraße 8",</v>
      </c>
      <c r="N185" s="4" t="str">
        <f t="shared" si="34"/>
        <v>"1210",</v>
      </c>
      <c r="O185" s="4" t="str">
        <f t="shared" si="35"/>
        <v>"Wien",</v>
      </c>
      <c r="P185" t="str">
        <f t="shared" si="36"/>
        <v>,"ÖAMTC - Wien "</v>
      </c>
      <c r="Q185" t="str">
        <f t="shared" si="37"/>
        <v>,"99045855"</v>
      </c>
      <c r="S185" s="7" t="str">
        <f t="shared" si="38"/>
        <v>UPDATE ORGANISATION SET NAME = ,"ÖAMTC - Wien " WHERE ORG_CODE = ,"99045855"</v>
      </c>
      <c r="T185" s="8" t="str">
        <f t="shared" si="39"/>
        <v>'Agent-99045855'</v>
      </c>
      <c r="U185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'Agent-99045855'</v>
      </c>
      <c r="Y185" s="8" t="str">
        <f t="shared" si="41"/>
        <v>UPDATE ESHOP_USER SET EMAIL = "poststelle@oeamtc.at",, PHONE = "", WHERE USERNAME = 'Agent-99045855'</v>
      </c>
      <c r="Z185" s="8" t="str">
        <f t="shared" si="42"/>
        <v>UPDATE ADDRESS SET LINE1 = "Shuttleworthstraße 8", ,CITY = "Wien",, ZIPCODE = "1210", WHERE ID = (SELECT ADDRESS_ID FROM ORGANISATION_ADDRESS WHERE ORGANISATION_ID =,"99045855")</v>
      </c>
      <c r="AD185" s="8" t="str">
        <f t="shared" si="43"/>
        <v>DELETE FROM LOGIN WHERE USER_ID IN (select ID FROM ESHOP_USER WHERE USERNAME = 'Agent-99045855')</v>
      </c>
      <c r="AE185" s="8" t="str">
        <f t="shared" si="44"/>
        <v>DELETE FROM ORDER_HISTORY WHERE USER_ID IN (select ID FROM ESHOP_USER WHERE USERNAME = 'Agent-99045855')</v>
      </c>
    </row>
    <row r="186" spans="1:31" ht="15.45" customHeight="1" x14ac:dyDescent="0.3">
      <c r="A186" s="3" t="s">
        <v>976</v>
      </c>
      <c r="B186" s="3" t="s">
        <v>977</v>
      </c>
      <c r="C186" s="3" t="s">
        <v>19</v>
      </c>
      <c r="D186" s="3" t="s">
        <v>20</v>
      </c>
      <c r="E186" s="3" t="s">
        <v>978</v>
      </c>
      <c r="F186" s="3" t="s">
        <v>979</v>
      </c>
      <c r="G186" s="3" t="s">
        <v>980</v>
      </c>
      <c r="H186" s="3" t="s">
        <v>68</v>
      </c>
      <c r="I186" s="3"/>
      <c r="J186" s="4" t="str">
        <f t="shared" si="30"/>
        <v>"A.T.U. Filiale Nr. 581",</v>
      </c>
      <c r="K186" s="4" t="str">
        <f t="shared" si="31"/>
        <v>"rechnungseingang@at.atu.eu",</v>
      </c>
      <c r="L186" s="4" t="str">
        <f t="shared" si="32"/>
        <v>"",</v>
      </c>
      <c r="M186" s="4" t="str">
        <f t="shared" si="33"/>
        <v>"Villacher Straße 126",</v>
      </c>
      <c r="N186" s="4" t="str">
        <f t="shared" si="34"/>
        <v>"9800",</v>
      </c>
      <c r="O186" s="4" t="str">
        <f t="shared" si="35"/>
        <v>"Spittal an der Drau",</v>
      </c>
      <c r="P186" t="str">
        <f t="shared" si="36"/>
        <v>,"A.T.U. Filiale Nr. 581"</v>
      </c>
      <c r="Q186" t="str">
        <f t="shared" si="37"/>
        <v>,"99046119"</v>
      </c>
      <c r="S186" s="7" t="str">
        <f t="shared" si="38"/>
        <v>UPDATE ORGANISATION SET NAME = ,"A.T.U. Filiale Nr. 581" WHERE ORG_CODE = ,"99046119"</v>
      </c>
      <c r="T186" s="8" t="str">
        <f t="shared" si="39"/>
        <v>'Agent-99046119'</v>
      </c>
      <c r="U186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'Agent-99046119'</v>
      </c>
      <c r="Y186" s="8" t="str">
        <f t="shared" si="41"/>
        <v>UPDATE ESHOP_USER SET EMAIL = "rechnungseingang@at.atu.eu",, PHONE = "", WHERE USERNAME = 'Agent-99046119'</v>
      </c>
      <c r="Z186" s="8" t="str">
        <f t="shared" si="42"/>
        <v>UPDATE ADDRESS SET LINE1 = "Villacher Straße 126", ,CITY = "Spittal an der Drau",, ZIPCODE = "9800", WHERE ID = (SELECT ADDRESS_ID FROM ORGANISATION_ADDRESS WHERE ORGANISATION_ID =,"99046119")</v>
      </c>
      <c r="AD186" s="8" t="str">
        <f t="shared" si="43"/>
        <v>DELETE FROM LOGIN WHERE USER_ID IN (select ID FROM ESHOP_USER WHERE USERNAME = 'Agent-99046119')</v>
      </c>
      <c r="AE186" s="8" t="str">
        <f t="shared" si="44"/>
        <v>DELETE FROM ORDER_HISTORY WHERE USER_ID IN (select ID FROM ESHOP_USER WHERE USERNAME = 'Agent-99046119')</v>
      </c>
    </row>
    <row r="187" spans="1:31" ht="15.45" customHeight="1" x14ac:dyDescent="0.3">
      <c r="A187" s="3" t="s">
        <v>981</v>
      </c>
      <c r="B187" s="3" t="s">
        <v>285</v>
      </c>
      <c r="C187" s="3" t="s">
        <v>19</v>
      </c>
      <c r="D187" s="3" t="s">
        <v>20</v>
      </c>
      <c r="E187" s="3" t="s">
        <v>982</v>
      </c>
      <c r="F187" s="3" t="s">
        <v>983</v>
      </c>
      <c r="G187" s="3" t="s">
        <v>288</v>
      </c>
      <c r="H187" s="3"/>
      <c r="I187" s="3"/>
      <c r="J187" s="4" t="str">
        <f t="shared" si="30"/>
        <v>"Josef Achorner e.U. ",</v>
      </c>
      <c r="K187" s="4" t="str">
        <f t="shared" si="31"/>
        <v>"",</v>
      </c>
      <c r="L187" s="4" t="str">
        <f t="shared" si="32"/>
        <v>"",</v>
      </c>
      <c r="M187" s="4" t="str">
        <f t="shared" si="33"/>
        <v>"Kaiserbach 1a",</v>
      </c>
      <c r="N187" s="4" t="str">
        <f t="shared" si="34"/>
        <v>"6330",</v>
      </c>
      <c r="O187" s="4" t="str">
        <f t="shared" si="35"/>
        <v>"Kufstein",</v>
      </c>
      <c r="P187" t="str">
        <f t="shared" si="36"/>
        <v>,"Josef Achorner e.U. "</v>
      </c>
      <c r="Q187" t="str">
        <f t="shared" si="37"/>
        <v>,"99046928"</v>
      </c>
      <c r="S187" s="7" t="str">
        <f t="shared" si="38"/>
        <v>UPDATE ORGANISATION SET NAME = ,"Josef Achorner e.U. " WHERE ORG_CODE = ,"99046928"</v>
      </c>
      <c r="T187" s="8" t="str">
        <f t="shared" si="39"/>
        <v>'Agent-99046928'</v>
      </c>
      <c r="U187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'Agent-99046928'</v>
      </c>
      <c r="Y187" s="8" t="str">
        <f t="shared" si="41"/>
        <v>UPDATE ESHOP_USER SET EMAIL = "",, PHONE = "", WHERE USERNAME = 'Agent-99046928'</v>
      </c>
      <c r="Z187" s="8" t="str">
        <f t="shared" si="42"/>
        <v>UPDATE ADDRESS SET LINE1 = "Kaiserbach 1a", ,CITY = "Kufstein",, ZIPCODE = "6330", WHERE ID = (SELECT ADDRESS_ID FROM ORGANISATION_ADDRESS WHERE ORGANISATION_ID =,"99046928")</v>
      </c>
      <c r="AD187" s="8" t="str">
        <f t="shared" si="43"/>
        <v>DELETE FROM LOGIN WHERE USER_ID IN (select ID FROM ESHOP_USER WHERE USERNAME = 'Agent-99046928')</v>
      </c>
      <c r="AE187" s="8" t="str">
        <f t="shared" si="44"/>
        <v>DELETE FROM ORDER_HISTORY WHERE USER_ID IN (select ID FROM ESHOP_USER WHERE USERNAME = 'Agent-99046928')</v>
      </c>
    </row>
    <row r="188" spans="1:31" ht="15.45" customHeight="1" x14ac:dyDescent="0.3">
      <c r="A188" s="3" t="s">
        <v>984</v>
      </c>
      <c r="B188" s="3" t="s">
        <v>985</v>
      </c>
      <c r="C188" s="3" t="s">
        <v>19</v>
      </c>
      <c r="D188" s="3" t="s">
        <v>20</v>
      </c>
      <c r="E188" s="3" t="s">
        <v>986</v>
      </c>
      <c r="F188" s="3" t="s">
        <v>987</v>
      </c>
      <c r="G188" s="3" t="s">
        <v>988</v>
      </c>
      <c r="H188" s="3" t="s">
        <v>989</v>
      </c>
      <c r="I188" s="3" t="s">
        <v>990</v>
      </c>
      <c r="J188" s="4" t="str">
        <f t="shared" si="30"/>
        <v>"Auto Juhn Die Werkstatt KFZ GmbH ",</v>
      </c>
      <c r="K188" s="4" t="str">
        <f t="shared" si="31"/>
        <v>"auto-juhn@sbg.at",</v>
      </c>
      <c r="L188" s="4" t="str">
        <f t="shared" si="32"/>
        <v>"06274 20391",</v>
      </c>
      <c r="M188" s="4" t="str">
        <f t="shared" si="33"/>
        <v>"Werner Baderstraße 2",</v>
      </c>
      <c r="N188" s="4" t="str">
        <f t="shared" si="34"/>
        <v>"5111",</v>
      </c>
      <c r="O188" s="4" t="str">
        <f t="shared" si="35"/>
        <v>"Bürmoos",</v>
      </c>
      <c r="P188" t="str">
        <f t="shared" si="36"/>
        <v>,"Auto Juhn Die Werkstatt KFZ GmbH "</v>
      </c>
      <c r="Q188" t="str">
        <f t="shared" si="37"/>
        <v>,"99047501"</v>
      </c>
      <c r="S188" s="7" t="str">
        <f t="shared" si="38"/>
        <v>UPDATE ORGANISATION SET NAME = ,"Auto Juhn Die Werkstatt KFZ GmbH " WHERE ORG_CODE = ,"99047501"</v>
      </c>
      <c r="T188" s="8" t="str">
        <f t="shared" si="39"/>
        <v>'Agent-99047501'</v>
      </c>
      <c r="U188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'Agent-99047501'</v>
      </c>
      <c r="Y188" s="8" t="str">
        <f t="shared" si="41"/>
        <v>UPDATE ESHOP_USER SET EMAIL = "auto-juhn@sbg.at",, PHONE = "06274 20391", WHERE USERNAME = 'Agent-99047501'</v>
      </c>
      <c r="Z188" s="8" t="str">
        <f t="shared" si="42"/>
        <v>UPDATE ADDRESS SET LINE1 = "Werner Baderstraße 2", ,CITY = "Bürmoos",, ZIPCODE = "5111", WHERE ID = (SELECT ADDRESS_ID FROM ORGANISATION_ADDRESS WHERE ORGANISATION_ID =,"99047501")</v>
      </c>
      <c r="AD188" s="8" t="str">
        <f t="shared" si="43"/>
        <v>DELETE FROM LOGIN WHERE USER_ID IN (select ID FROM ESHOP_USER WHERE USERNAME = 'Agent-99047501')</v>
      </c>
      <c r="AE188" s="8" t="str">
        <f t="shared" si="44"/>
        <v>DELETE FROM ORDER_HISTORY WHERE USER_ID IN (select ID FROM ESHOP_USER WHERE USERNAME = 'Agent-99047501')</v>
      </c>
    </row>
    <row r="189" spans="1:31" ht="15.45" customHeight="1" x14ac:dyDescent="0.3">
      <c r="A189" s="3" t="s">
        <v>991</v>
      </c>
      <c r="B189" s="3" t="s">
        <v>992</v>
      </c>
      <c r="C189" s="3" t="s">
        <v>19</v>
      </c>
      <c r="D189" s="3" t="s">
        <v>20</v>
      </c>
      <c r="E189" s="3" t="s">
        <v>993</v>
      </c>
      <c r="F189" s="3" t="s">
        <v>994</v>
      </c>
      <c r="G189" s="3" t="s">
        <v>995</v>
      </c>
      <c r="H189" s="3" t="s">
        <v>68</v>
      </c>
      <c r="I189" s="3"/>
      <c r="J189" s="4" t="str">
        <f t="shared" si="30"/>
        <v>"A.T.U Auto Teile Unger GmbH &amp; Co.KG / FIL 601",</v>
      </c>
      <c r="K189" s="4" t="str">
        <f t="shared" si="31"/>
        <v>"rechnungseingang@at.atu.eu",</v>
      </c>
      <c r="L189" s="4" t="str">
        <f t="shared" si="32"/>
        <v>"",</v>
      </c>
      <c r="M189" s="4" t="str">
        <f t="shared" si="33"/>
        <v>"Max Planck - Straße 6",</v>
      </c>
      <c r="N189" s="4" t="str">
        <f t="shared" si="34"/>
        <v>"4840",</v>
      </c>
      <c r="O189" s="4" t="str">
        <f t="shared" si="35"/>
        <v>"Vöcklabruck",</v>
      </c>
      <c r="P189" t="str">
        <f t="shared" si="36"/>
        <v>,"A.T.U Auto Teile Unger GmbH &amp; Co.KG / FIL 601"</v>
      </c>
      <c r="Q189" t="str">
        <f t="shared" si="37"/>
        <v>,"99047515"</v>
      </c>
      <c r="S189" s="7" t="str">
        <f t="shared" si="38"/>
        <v>UPDATE ORGANISATION SET NAME = ,"A.T.U Auto Teile Unger GmbH &amp; Co.KG / FIL 601" WHERE ORG_CODE = ,"99047515"</v>
      </c>
      <c r="T189" s="8" t="str">
        <f t="shared" si="39"/>
        <v>'Agent-99047515'</v>
      </c>
      <c r="U189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'Agent-99047515'</v>
      </c>
      <c r="Y189" s="8" t="str">
        <f t="shared" si="41"/>
        <v>UPDATE ESHOP_USER SET EMAIL = "rechnungseingang@at.atu.eu",, PHONE = "", WHERE USERNAME = 'Agent-99047515'</v>
      </c>
      <c r="Z189" s="8" t="str">
        <f t="shared" si="42"/>
        <v>UPDATE ADDRESS SET LINE1 = "Max Planck - Straße 6", ,CITY = "Vöcklabruck",, ZIPCODE = "4840", WHERE ID = (SELECT ADDRESS_ID FROM ORGANISATION_ADDRESS WHERE ORGANISATION_ID =,"99047515")</v>
      </c>
      <c r="AD189" s="8" t="str">
        <f t="shared" si="43"/>
        <v>DELETE FROM LOGIN WHERE USER_ID IN (select ID FROM ESHOP_USER WHERE USERNAME = 'Agent-99047515')</v>
      </c>
      <c r="AE189" s="8" t="str">
        <f t="shared" si="44"/>
        <v>DELETE FROM ORDER_HISTORY WHERE USER_ID IN (select ID FROM ESHOP_USER WHERE USERNAME = 'Agent-99047515')</v>
      </c>
    </row>
    <row r="190" spans="1:31" ht="15.45" customHeight="1" x14ac:dyDescent="0.3">
      <c r="A190" s="3" t="s">
        <v>996</v>
      </c>
      <c r="B190" s="3" t="s">
        <v>762</v>
      </c>
      <c r="C190" s="3" t="s">
        <v>19</v>
      </c>
      <c r="D190" s="3" t="s">
        <v>20</v>
      </c>
      <c r="E190" s="3" t="s">
        <v>997</v>
      </c>
      <c r="F190" s="3" t="s">
        <v>998</v>
      </c>
      <c r="G190" s="3" t="s">
        <v>765</v>
      </c>
      <c r="H190" s="3" t="s">
        <v>68</v>
      </c>
      <c r="I190" s="3"/>
      <c r="J190" s="4" t="str">
        <f t="shared" si="30"/>
        <v>"A.T.U. Filiale Nr. 594",</v>
      </c>
      <c r="K190" s="4" t="str">
        <f t="shared" si="31"/>
        <v>"rechnungseingang@at.atu.eu",</v>
      </c>
      <c r="L190" s="4" t="str">
        <f t="shared" si="32"/>
        <v>"",</v>
      </c>
      <c r="M190" s="4" t="str">
        <f t="shared" si="33"/>
        <v>"Schwefel 47-49",</v>
      </c>
      <c r="N190" s="4" t="str">
        <f t="shared" si="34"/>
        <v>"6850",</v>
      </c>
      <c r="O190" s="4" t="str">
        <f t="shared" si="35"/>
        <v>"Dornbirn",</v>
      </c>
      <c r="P190" t="str">
        <f t="shared" si="36"/>
        <v>,"A.T.U. Filiale Nr. 594"</v>
      </c>
      <c r="Q190" t="str">
        <f t="shared" si="37"/>
        <v>,"99047517"</v>
      </c>
      <c r="S190" s="7" t="str">
        <f t="shared" si="38"/>
        <v>UPDATE ORGANISATION SET NAME = ,"A.T.U. Filiale Nr. 594" WHERE ORG_CODE = ,"99047517"</v>
      </c>
      <c r="T190" s="8" t="str">
        <f t="shared" si="39"/>
        <v>'Agent-99047517'</v>
      </c>
      <c r="U190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'Agent-99047517'</v>
      </c>
      <c r="Y190" s="8" t="str">
        <f t="shared" si="41"/>
        <v>UPDATE ESHOP_USER SET EMAIL = "rechnungseingang@at.atu.eu",, PHONE = "", WHERE USERNAME = 'Agent-99047517'</v>
      </c>
      <c r="Z190" s="8" t="str">
        <f t="shared" si="42"/>
        <v>UPDATE ADDRESS SET LINE1 = "Schwefel 47-49", ,CITY = "Dornbirn",, ZIPCODE = "6850", WHERE ID = (SELECT ADDRESS_ID FROM ORGANISATION_ADDRESS WHERE ORGANISATION_ID =,"99047517")</v>
      </c>
      <c r="AD190" s="8" t="str">
        <f t="shared" si="43"/>
        <v>DELETE FROM LOGIN WHERE USER_ID IN (select ID FROM ESHOP_USER WHERE USERNAME = 'Agent-99047517')</v>
      </c>
      <c r="AE190" s="8" t="str">
        <f t="shared" si="44"/>
        <v>DELETE FROM ORDER_HISTORY WHERE USER_ID IN (select ID FROM ESHOP_USER WHERE USERNAME = 'Agent-99047517')</v>
      </c>
    </row>
    <row r="191" spans="1:31" ht="15.45" customHeight="1" x14ac:dyDescent="0.3">
      <c r="A191" s="3" t="s">
        <v>999</v>
      </c>
      <c r="B191" s="3" t="s">
        <v>132</v>
      </c>
      <c r="C191" s="3" t="s">
        <v>19</v>
      </c>
      <c r="D191" s="3" t="s">
        <v>20</v>
      </c>
      <c r="E191" s="3" t="s">
        <v>825</v>
      </c>
      <c r="F191" s="3" t="s">
        <v>1000</v>
      </c>
      <c r="G191" s="3" t="s">
        <v>735</v>
      </c>
      <c r="H191" s="3"/>
      <c r="I191" s="3"/>
      <c r="J191" s="4" t="str">
        <f t="shared" si="30"/>
        <v>"ÖAMTC - Steiermark ",</v>
      </c>
      <c r="K191" s="4" t="str">
        <f t="shared" si="31"/>
        <v>"",</v>
      </c>
      <c r="L191" s="4" t="str">
        <f t="shared" si="32"/>
        <v>"",</v>
      </c>
      <c r="M191" s="4" t="str">
        <f t="shared" si="33"/>
        <v>"Conrad von Hötzendorf Straße 127",</v>
      </c>
      <c r="N191" s="4" t="str">
        <f t="shared" si="34"/>
        <v>"8010",</v>
      </c>
      <c r="O191" s="4" t="str">
        <f t="shared" si="35"/>
        <v>"Graz",</v>
      </c>
      <c r="P191" t="str">
        <f t="shared" si="36"/>
        <v>,"ÖAMTC - Steiermark "</v>
      </c>
      <c r="Q191" t="str">
        <f t="shared" si="37"/>
        <v>,"99047519"</v>
      </c>
      <c r="S191" s="7" t="str">
        <f t="shared" si="38"/>
        <v>UPDATE ORGANISATION SET NAME = ,"ÖAMTC - Steiermark " WHERE ORG_CODE = ,"99047519"</v>
      </c>
      <c r="T191" s="8" t="str">
        <f t="shared" si="39"/>
        <v>'Agent-99047519'</v>
      </c>
      <c r="U191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'Agent-99047519'</v>
      </c>
      <c r="Y191" s="8" t="str">
        <f t="shared" si="41"/>
        <v>UPDATE ESHOP_USER SET EMAIL = "",, PHONE = "", WHERE USERNAME = 'Agent-99047519'</v>
      </c>
      <c r="Z191" s="8" t="str">
        <f t="shared" si="42"/>
        <v>UPDATE ADDRESS SET LINE1 = "Conrad von Hötzendorf Straße 127", ,CITY = "Graz",, ZIPCODE = "8010", WHERE ID = (SELECT ADDRESS_ID FROM ORGANISATION_ADDRESS WHERE ORGANISATION_ID =,"99047519")</v>
      </c>
      <c r="AD191" s="8" t="str">
        <f t="shared" si="43"/>
        <v>DELETE FROM LOGIN WHERE USER_ID IN (select ID FROM ESHOP_USER WHERE USERNAME = 'Agent-99047519')</v>
      </c>
      <c r="AE191" s="8" t="str">
        <f t="shared" si="44"/>
        <v>DELETE FROM ORDER_HISTORY WHERE USER_ID IN (select ID FROM ESHOP_USER WHERE USERNAME = 'Agent-99047519')</v>
      </c>
    </row>
    <row r="192" spans="1:31" ht="15.45" customHeight="1" x14ac:dyDescent="0.3">
      <c r="A192" s="3" t="s">
        <v>1001</v>
      </c>
      <c r="B192" s="3" t="s">
        <v>1002</v>
      </c>
      <c r="C192" s="3" t="s">
        <v>19</v>
      </c>
      <c r="D192" s="3" t="s">
        <v>20</v>
      </c>
      <c r="E192" s="3" t="s">
        <v>1003</v>
      </c>
      <c r="F192" s="3" t="s">
        <v>1004</v>
      </c>
      <c r="G192" s="3" t="s">
        <v>1005</v>
      </c>
      <c r="H192" s="3"/>
      <c r="I192" s="3" t="s">
        <v>1006</v>
      </c>
      <c r="J192" s="4" t="str">
        <f t="shared" si="30"/>
        <v>"Thomas Uth Fahrzeuge Kfz-Handel",</v>
      </c>
      <c r="K192" s="4" t="str">
        <f t="shared" si="31"/>
        <v>"",</v>
      </c>
      <c r="L192" s="4" t="str">
        <f t="shared" si="32"/>
        <v>"055175790",</v>
      </c>
      <c r="M192" s="4" t="str">
        <f t="shared" si="33"/>
        <v>"Walserstraße 311",</v>
      </c>
      <c r="N192" s="4" t="str">
        <f t="shared" si="34"/>
        <v>"6993",</v>
      </c>
      <c r="O192" s="4" t="str">
        <f t="shared" si="35"/>
        <v>"Mittelberg",</v>
      </c>
      <c r="P192" t="str">
        <f t="shared" si="36"/>
        <v>,"Thomas Uth Fahrzeuge Kfz-Handel"</v>
      </c>
      <c r="Q192" t="str">
        <f t="shared" si="37"/>
        <v>,"99048407"</v>
      </c>
      <c r="S192" s="7" t="str">
        <f t="shared" si="38"/>
        <v>UPDATE ORGANISATION SET NAME = ,"Thomas Uth Fahrzeuge Kfz-Handel" WHERE ORG_CODE = ,"99048407"</v>
      </c>
      <c r="T192" s="8" t="str">
        <f t="shared" si="39"/>
        <v>'Agent-99048407'</v>
      </c>
      <c r="U192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'Agent-99048407'</v>
      </c>
      <c r="Y192" s="8" t="str">
        <f t="shared" si="41"/>
        <v>UPDATE ESHOP_USER SET EMAIL = "",, PHONE = "055175790", WHERE USERNAME = 'Agent-99048407'</v>
      </c>
      <c r="Z192" s="8" t="str">
        <f t="shared" si="42"/>
        <v>UPDATE ADDRESS SET LINE1 = "Walserstraße 311", ,CITY = "Mittelberg",, ZIPCODE = "6993", WHERE ID = (SELECT ADDRESS_ID FROM ORGANISATION_ADDRESS WHERE ORGANISATION_ID =,"99048407")</v>
      </c>
      <c r="AD192" s="8" t="str">
        <f t="shared" si="43"/>
        <v>DELETE FROM LOGIN WHERE USER_ID IN (select ID FROM ESHOP_USER WHERE USERNAME = 'Agent-99048407')</v>
      </c>
      <c r="AE192" s="8" t="str">
        <f t="shared" si="44"/>
        <v>DELETE FROM ORDER_HISTORY WHERE USER_ID IN (select ID FROM ESHOP_USER WHERE USERNAME = 'Agent-99048407')</v>
      </c>
    </row>
    <row r="193" spans="1:31" ht="15.45" customHeight="1" x14ac:dyDescent="0.3">
      <c r="A193" s="3" t="s">
        <v>1007</v>
      </c>
      <c r="B193" s="3" t="s">
        <v>941</v>
      </c>
      <c r="C193" s="3" t="s">
        <v>19</v>
      </c>
      <c r="D193" s="3" t="s">
        <v>20</v>
      </c>
      <c r="E193" s="3" t="s">
        <v>1008</v>
      </c>
      <c r="F193" s="3" t="s">
        <v>1009</v>
      </c>
      <c r="G193" s="3" t="s">
        <v>54</v>
      </c>
      <c r="H193" s="3" t="s">
        <v>68</v>
      </c>
      <c r="I193" s="3"/>
      <c r="J193" s="4" t="str">
        <f t="shared" si="30"/>
        <v>"A.T.U. Filiale Nr. 620",</v>
      </c>
      <c r="K193" s="4" t="str">
        <f t="shared" si="31"/>
        <v>"rechnungseingang@at.atu.eu",</v>
      </c>
      <c r="L193" s="4" t="str">
        <f t="shared" si="32"/>
        <v>"",</v>
      </c>
      <c r="M193" s="4" t="str">
        <f t="shared" si="33"/>
        <v>"Laxenburger Straße 248a",</v>
      </c>
      <c r="N193" s="4" t="str">
        <f t="shared" si="34"/>
        <v>"1230",</v>
      </c>
      <c r="O193" s="4" t="str">
        <f t="shared" si="35"/>
        <v>"Wien - Inzersdorf",</v>
      </c>
      <c r="P193" t="str">
        <f t="shared" si="36"/>
        <v>,"A.T.U. Filiale Nr. 620"</v>
      </c>
      <c r="Q193" t="str">
        <f t="shared" si="37"/>
        <v>,"99048878"</v>
      </c>
      <c r="S193" s="7" t="str">
        <f t="shared" si="38"/>
        <v>UPDATE ORGANISATION SET NAME = ,"A.T.U. Filiale Nr. 620" WHERE ORG_CODE = ,"99048878"</v>
      </c>
      <c r="T193" s="8" t="str">
        <f t="shared" si="39"/>
        <v>'Agent-99048878'</v>
      </c>
      <c r="U193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'Agent-99048878'</v>
      </c>
      <c r="Y193" s="8" t="str">
        <f t="shared" si="41"/>
        <v>UPDATE ESHOP_USER SET EMAIL = "rechnungseingang@at.atu.eu",, PHONE = "", WHERE USERNAME = 'Agent-99048878'</v>
      </c>
      <c r="Z193" s="8" t="str">
        <f t="shared" si="42"/>
        <v>UPDATE ADDRESS SET LINE1 = "Laxenburger Straße 248a", ,CITY = "Wien - Inzersdorf",, ZIPCODE = "1230", WHERE ID = (SELECT ADDRESS_ID FROM ORGANISATION_ADDRESS WHERE ORGANISATION_ID =,"99048878")</v>
      </c>
      <c r="AD193" s="8" t="str">
        <f t="shared" si="43"/>
        <v>DELETE FROM LOGIN WHERE USER_ID IN (select ID FROM ESHOP_USER WHERE USERNAME = 'Agent-99048878')</v>
      </c>
      <c r="AE193" s="8" t="str">
        <f t="shared" si="44"/>
        <v>DELETE FROM ORDER_HISTORY WHERE USER_ID IN (select ID FROM ESHOP_USER WHERE USERNAME = 'Agent-99048878')</v>
      </c>
    </row>
    <row r="194" spans="1:31" ht="15.45" customHeight="1" x14ac:dyDescent="0.3">
      <c r="A194" s="3" t="s">
        <v>1010</v>
      </c>
      <c r="B194" s="3" t="s">
        <v>737</v>
      </c>
      <c r="C194" s="3" t="s">
        <v>19</v>
      </c>
      <c r="D194" s="3" t="s">
        <v>20</v>
      </c>
      <c r="E194" s="3" t="s">
        <v>1011</v>
      </c>
      <c r="F194" s="3" t="s">
        <v>1012</v>
      </c>
      <c r="G194" s="3" t="s">
        <v>740</v>
      </c>
      <c r="H194" s="3" t="s">
        <v>68</v>
      </c>
      <c r="I194" s="3"/>
      <c r="J194" s="4" t="str">
        <f t="shared" si="30"/>
        <v>"A.T.U. Filiale Nr. 622",</v>
      </c>
      <c r="K194" s="4" t="str">
        <f t="shared" si="31"/>
        <v>"rechnungseingang@at.atu.eu",</v>
      </c>
      <c r="L194" s="4" t="str">
        <f t="shared" si="32"/>
        <v>"",</v>
      </c>
      <c r="M194" s="4" t="str">
        <f t="shared" si="33"/>
        <v>"Alpenstraße 137",</v>
      </c>
      <c r="N194" s="4" t="str">
        <f t="shared" si="34"/>
        <v>"5020",</v>
      </c>
      <c r="O194" s="4" t="str">
        <f t="shared" si="35"/>
        <v>"Salzburg",</v>
      </c>
      <c r="P194" t="str">
        <f t="shared" si="36"/>
        <v>,"A.T.U. Filiale Nr. 622"</v>
      </c>
      <c r="Q194" t="str">
        <f t="shared" si="37"/>
        <v>,"99049457"</v>
      </c>
      <c r="S194" s="7" t="str">
        <f t="shared" si="38"/>
        <v>UPDATE ORGANISATION SET NAME = ,"A.T.U. Filiale Nr. 622" WHERE ORG_CODE = ,"99049457"</v>
      </c>
      <c r="T194" s="8" t="str">
        <f t="shared" si="39"/>
        <v>'Agent-99049457'</v>
      </c>
      <c r="U194" s="8" t="str">
        <f t="shared" si="40"/>
        <v>INSERT INTO LOGIN (PASSWORD, USER_ID, IS_USER_ACTIVE, hash_type, LAST_ON_BEHALF_OF_DATE, FIRST_LOGIN_DATE, PASSWORD_HASH, PASSWORD_SALT) SELECT 'FdcFONWLNYYKY', ID , 1, 'BLCK_VAR', '', '', '', '' FROM ESHOP_USER WHERE USERNAME = 'Agent-99049457'</v>
      </c>
      <c r="Y194" s="8" t="str">
        <f t="shared" si="41"/>
        <v>UPDATE ESHOP_USER SET EMAIL = "rechnungseingang@at.atu.eu",, PHONE = "", WHERE USERNAME = 'Agent-99049457'</v>
      </c>
      <c r="Z194" s="8" t="str">
        <f t="shared" si="42"/>
        <v>UPDATE ADDRESS SET LINE1 = "Alpenstraße 137", ,CITY = "Salzburg",, ZIPCODE = "5020", WHERE ID = (SELECT ADDRESS_ID FROM ORGANISATION_ADDRESS WHERE ORGANISATION_ID =,"99049457")</v>
      </c>
      <c r="AD194" s="8" t="str">
        <f t="shared" si="43"/>
        <v>DELETE FROM LOGIN WHERE USER_ID IN (select ID FROM ESHOP_USER WHERE USERNAME = 'Agent-99049457')</v>
      </c>
      <c r="AE194" s="8" t="str">
        <f t="shared" si="44"/>
        <v>DELETE FROM ORDER_HISTORY WHERE USER_ID IN (select ID FROM ESHOP_USER WHERE USERNAME = 'Agent-99049457')</v>
      </c>
    </row>
    <row r="195" spans="1:31" ht="15.45" customHeight="1" x14ac:dyDescent="0.3">
      <c r="A195" s="3" t="s">
        <v>1013</v>
      </c>
      <c r="B195" s="3" t="s">
        <v>429</v>
      </c>
      <c r="C195" s="3" t="s">
        <v>19</v>
      </c>
      <c r="D195" s="3" t="s">
        <v>20</v>
      </c>
      <c r="E195" s="3" t="s">
        <v>1014</v>
      </c>
      <c r="F195" s="3" t="s">
        <v>1015</v>
      </c>
      <c r="G195" s="3" t="s">
        <v>431</v>
      </c>
      <c r="H195" s="3" t="s">
        <v>68</v>
      </c>
      <c r="I195" s="3"/>
      <c r="J195" s="4" t="str">
        <f t="shared" ref="J195:J207" si="45">CONCATENATE(CHAR(34),E195,CHAR(34),",")</f>
        <v>"A.T.U. Filiale Nr. 623",</v>
      </c>
      <c r="K195" s="4" t="str">
        <f t="shared" ref="K195:K258" si="46">CONCATENATE(CHAR(34), H195,CHAR(34),",")</f>
        <v>"rechnungseingang@at.atu.eu",</v>
      </c>
      <c r="L195" s="4" t="str">
        <f t="shared" ref="L195:L258" si="47">CONCATENATE(CHAR(34),I195,CHAR(34),",")</f>
        <v>"",</v>
      </c>
      <c r="M195" s="4" t="str">
        <f t="shared" ref="M195:M258" si="48">CONCATENATE(CHAR(34), F195, CHAR(34), ",")</f>
        <v>"Josef - Reither - Straße 12",</v>
      </c>
      <c r="N195" s="4" t="str">
        <f t="shared" ref="N195:N258" si="49">CONCATENATE(CHAR(34), G195,CHAR(34),",")</f>
        <v>"3430",</v>
      </c>
      <c r="O195" s="4" t="str">
        <f t="shared" ref="O195:O258" si="50">CONCATENATE(CHAR(34), B195, CHAR(34),",")</f>
        <v>"Tulln",</v>
      </c>
      <c r="P195" t="str">
        <f t="shared" ref="P195:P258" si="51">CONCATENATE(",",CHAR(34),E195,CHAR(34))</f>
        <v>,"A.T.U. Filiale Nr. 623"</v>
      </c>
      <c r="Q195" t="str">
        <f t="shared" ref="Q195:Q258" si="52">CONCATENATE(",",CHAR(34),A195,CHAR(34))</f>
        <v>,"99049458"</v>
      </c>
      <c r="S195" s="7" t="str">
        <f t="shared" ref="S195:S258" si="53">CONCATENATE("UPDATE ORGANISATION SET NAME = ", P195, " WHERE ORG_CODE = ",Q195)</f>
        <v>UPDATE ORGANISATION SET NAME = ,"A.T.U. Filiale Nr. 623" WHERE ORG_CODE = ,"99049458"</v>
      </c>
      <c r="T195" s="8" t="str">
        <f t="shared" ref="T195:T258" si="54">CONCATENATE("'Agent-",A195, "'")</f>
        <v>'Agent-99049458'</v>
      </c>
      <c r="U195" s="8" t="str">
        <f t="shared" ref="U195:U258" si="55">CONCATENATE("INSERT INTO LOGIN (PASSWORD, USER_ID, IS_USER_ACTIVE, hash_type, LAST_ON_BEHALF_OF_DATE, FIRST_LOGIN_DATE, PASSWORD_HASH, PASSWORD_SALT) SELECT 'FdcFONWLNYYKY', ID , 1, 'BLCK_VAR', '', '', '', '' FROM ESHOP_USER WHERE USERNAME = ",T195)</f>
        <v>INSERT INTO LOGIN (PASSWORD, USER_ID, IS_USER_ACTIVE, hash_type, LAST_ON_BEHALF_OF_DATE, FIRST_LOGIN_DATE, PASSWORD_HASH, PASSWORD_SALT) SELECT 'FdcFONWLNYYKY', ID , 1, 'BLCK_VAR', '', '', '', '' FROM ESHOP_USER WHERE USERNAME = 'Agent-99049458'</v>
      </c>
      <c r="Y195" s="8" t="str">
        <f t="shared" ref="Y195:Y258" si="56" xml:space="preserve"> CONCATENATE("UPDATE ESHOP_USER SET EMAIL = ",K195,", PHONE = ",L195," WHERE USERNAME = ",T195)</f>
        <v>UPDATE ESHOP_USER SET EMAIL = "rechnungseingang@at.atu.eu",, PHONE = "", WHERE USERNAME = 'Agent-99049458'</v>
      </c>
      <c r="Z195" s="8" t="str">
        <f t="shared" ref="Z195:Z258" si="57" xml:space="preserve"> CONCATENATE("UPDATE ADDRESS SET LINE1 = ",M195," ,CITY = ", O195, ", ZIPCODE = ",N195, " WHERE ID = (SELECT ADDRESS_ID FROM ORGANISATION_ADDRESS WHERE ORGANISATION_ID =", Q195,")")</f>
        <v>UPDATE ADDRESS SET LINE1 = "Josef - Reither - Straße 12", ,CITY = "Tulln",, ZIPCODE = "3430", WHERE ID = (SELECT ADDRESS_ID FROM ORGANISATION_ADDRESS WHERE ORGANISATION_ID =,"99049458")</v>
      </c>
      <c r="AD195" s="8" t="str">
        <f t="shared" ref="AD195:AD258" si="58">CONCATENATE("DELETE FROM LOGIN WHERE USER_ID IN (select ID FROM ESHOP_USER WHERE USERNAME = ",T195,")")</f>
        <v>DELETE FROM LOGIN WHERE USER_ID IN (select ID FROM ESHOP_USER WHERE USERNAME = 'Agent-99049458')</v>
      </c>
      <c r="AE195" s="8" t="str">
        <f t="shared" ref="AE195:AE258" si="59">CONCATENATE("DELETE FROM ORDER_HISTORY WHERE USER_ID IN (select ID FROM ESHOP_USER WHERE USERNAME = ",T195,")")</f>
        <v>DELETE FROM ORDER_HISTORY WHERE USER_ID IN (select ID FROM ESHOP_USER WHERE USERNAME = 'Agent-99049458')</v>
      </c>
    </row>
    <row r="196" spans="1:31" ht="15.45" customHeight="1" x14ac:dyDescent="0.3">
      <c r="A196" s="3" t="s">
        <v>1016</v>
      </c>
      <c r="B196" s="3" t="s">
        <v>1017</v>
      </c>
      <c r="C196" s="3" t="s">
        <v>19</v>
      </c>
      <c r="D196" s="3" t="s">
        <v>20</v>
      </c>
      <c r="E196" s="3" t="s">
        <v>99</v>
      </c>
      <c r="F196" s="3" t="s">
        <v>1018</v>
      </c>
      <c r="G196" s="3" t="s">
        <v>1019</v>
      </c>
      <c r="H196" s="3"/>
      <c r="I196" s="3"/>
      <c r="J196" s="4" t="str">
        <f t="shared" si="45"/>
        <v>"ÖAMTC - Oberösterreich ",</v>
      </c>
      <c r="K196" s="4" t="str">
        <f t="shared" si="46"/>
        <v>"",</v>
      </c>
      <c r="L196" s="4" t="str">
        <f t="shared" si="47"/>
        <v>"",</v>
      </c>
      <c r="M196" s="4" t="str">
        <f t="shared" si="48"/>
        <v>"Karl Schachinger Straße 6",</v>
      </c>
      <c r="N196" s="4" t="str">
        <f t="shared" si="49"/>
        <v>"4070",</v>
      </c>
      <c r="O196" s="4" t="str">
        <f t="shared" si="50"/>
        <v>"Eferding",</v>
      </c>
      <c r="P196" t="str">
        <f t="shared" si="51"/>
        <v>,"ÖAMTC - Oberösterreich "</v>
      </c>
      <c r="Q196" t="str">
        <f t="shared" si="52"/>
        <v>,"99049648"</v>
      </c>
      <c r="S196" s="7" t="str">
        <f t="shared" si="53"/>
        <v>UPDATE ORGANISATION SET NAME = ,"ÖAMTC - Oberösterreich " WHERE ORG_CODE = ,"99049648"</v>
      </c>
      <c r="T196" s="8" t="str">
        <f t="shared" si="54"/>
        <v>'Agent-99049648'</v>
      </c>
      <c r="U196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'Agent-99049648'</v>
      </c>
      <c r="Y196" s="8" t="str">
        <f t="shared" si="56"/>
        <v>UPDATE ESHOP_USER SET EMAIL = "",, PHONE = "", WHERE USERNAME = 'Agent-99049648'</v>
      </c>
      <c r="Z196" s="8" t="str">
        <f t="shared" si="57"/>
        <v>UPDATE ADDRESS SET LINE1 = "Karl Schachinger Straße 6", ,CITY = "Eferding",, ZIPCODE = "4070", WHERE ID = (SELECT ADDRESS_ID FROM ORGANISATION_ADDRESS WHERE ORGANISATION_ID =,"99049648")</v>
      </c>
      <c r="AD196" s="8" t="str">
        <f t="shared" si="58"/>
        <v>DELETE FROM LOGIN WHERE USER_ID IN (select ID FROM ESHOP_USER WHERE USERNAME = 'Agent-99049648')</v>
      </c>
      <c r="AE196" s="8" t="str">
        <f t="shared" si="59"/>
        <v>DELETE FROM ORDER_HISTORY WHERE USER_ID IN (select ID FROM ESHOP_USER WHERE USERNAME = 'Agent-99049648')</v>
      </c>
    </row>
    <row r="197" spans="1:31" ht="15.45" customHeight="1" x14ac:dyDescent="0.3">
      <c r="A197" s="3" t="s">
        <v>1020</v>
      </c>
      <c r="B197" s="3" t="s">
        <v>1021</v>
      </c>
      <c r="C197" s="3" t="s">
        <v>19</v>
      </c>
      <c r="D197" s="3" t="s">
        <v>20</v>
      </c>
      <c r="E197" s="3" t="s">
        <v>99</v>
      </c>
      <c r="F197" s="3" t="s">
        <v>1022</v>
      </c>
      <c r="G197" s="3" t="s">
        <v>1023</v>
      </c>
      <c r="H197" s="3"/>
      <c r="I197" s="3"/>
      <c r="J197" s="4" t="str">
        <f t="shared" si="45"/>
        <v>"ÖAMTC - Oberösterreich ",</v>
      </c>
      <c r="K197" s="4" t="str">
        <f t="shared" si="46"/>
        <v>"",</v>
      </c>
      <c r="L197" s="4" t="str">
        <f t="shared" si="47"/>
        <v>"",</v>
      </c>
      <c r="M197" s="4" t="str">
        <f t="shared" si="48"/>
        <v>"Kramelsbergstraße 1",</v>
      </c>
      <c r="N197" s="4" t="str">
        <f t="shared" si="49"/>
        <v>"4320",</v>
      </c>
      <c r="O197" s="4" t="str">
        <f t="shared" si="50"/>
        <v>"Perg",</v>
      </c>
      <c r="P197" t="str">
        <f t="shared" si="51"/>
        <v>,"ÖAMTC - Oberösterreich "</v>
      </c>
      <c r="Q197" t="str">
        <f t="shared" si="52"/>
        <v>,"99049649"</v>
      </c>
      <c r="S197" s="7" t="str">
        <f t="shared" si="53"/>
        <v>UPDATE ORGANISATION SET NAME = ,"ÖAMTC - Oberösterreich " WHERE ORG_CODE = ,"99049649"</v>
      </c>
      <c r="T197" s="8" t="str">
        <f t="shared" si="54"/>
        <v>'Agent-99049649'</v>
      </c>
      <c r="U197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'Agent-99049649'</v>
      </c>
      <c r="Y197" s="8" t="str">
        <f t="shared" si="56"/>
        <v>UPDATE ESHOP_USER SET EMAIL = "",, PHONE = "", WHERE USERNAME = 'Agent-99049649'</v>
      </c>
      <c r="Z197" s="8" t="str">
        <f t="shared" si="57"/>
        <v>UPDATE ADDRESS SET LINE1 = "Kramelsbergstraße 1", ,CITY = "Perg",, ZIPCODE = "4320", WHERE ID = (SELECT ADDRESS_ID FROM ORGANISATION_ADDRESS WHERE ORGANISATION_ID =,"99049649")</v>
      </c>
      <c r="AD197" s="8" t="str">
        <f t="shared" si="58"/>
        <v>DELETE FROM LOGIN WHERE USER_ID IN (select ID FROM ESHOP_USER WHERE USERNAME = 'Agent-99049649')</v>
      </c>
      <c r="AE197" s="8" t="str">
        <f t="shared" si="59"/>
        <v>DELETE FROM ORDER_HISTORY WHERE USER_ID IN (select ID FROM ESHOP_USER WHERE USERNAME = 'Agent-99049649')</v>
      </c>
    </row>
    <row r="198" spans="1:31" ht="15.45" customHeight="1" x14ac:dyDescent="0.3">
      <c r="A198" s="3" t="s">
        <v>1024</v>
      </c>
      <c r="B198" s="3" t="s">
        <v>163</v>
      </c>
      <c r="C198" s="3" t="s">
        <v>19</v>
      </c>
      <c r="D198" s="3" t="s">
        <v>20</v>
      </c>
      <c r="E198" s="3" t="s">
        <v>1025</v>
      </c>
      <c r="F198" s="3" t="s">
        <v>1026</v>
      </c>
      <c r="G198" s="3" t="s">
        <v>166</v>
      </c>
      <c r="H198" s="3" t="s">
        <v>68</v>
      </c>
      <c r="I198" s="3"/>
      <c r="J198" s="4" t="str">
        <f t="shared" si="45"/>
        <v>"A.T.U. Filiale Nr. 621",</v>
      </c>
      <c r="K198" s="4" t="str">
        <f t="shared" si="46"/>
        <v>"rechnungseingang@at.atu.eu",</v>
      </c>
      <c r="L198" s="4" t="str">
        <f t="shared" si="47"/>
        <v>"",</v>
      </c>
      <c r="M198" s="4" t="str">
        <f t="shared" si="48"/>
        <v>"Wachaustraße 11",</v>
      </c>
      <c r="N198" s="4" t="str">
        <f t="shared" si="49"/>
        <v>"3500",</v>
      </c>
      <c r="O198" s="4" t="str">
        <f t="shared" si="50"/>
        <v>"Krems",</v>
      </c>
      <c r="P198" t="str">
        <f t="shared" si="51"/>
        <v>,"A.T.U. Filiale Nr. 621"</v>
      </c>
      <c r="Q198" t="str">
        <f t="shared" si="52"/>
        <v>,"99049748"</v>
      </c>
      <c r="S198" s="7" t="str">
        <f t="shared" si="53"/>
        <v>UPDATE ORGANISATION SET NAME = ,"A.T.U. Filiale Nr. 621" WHERE ORG_CODE = ,"99049748"</v>
      </c>
      <c r="T198" s="8" t="str">
        <f t="shared" si="54"/>
        <v>'Agent-99049748'</v>
      </c>
      <c r="U198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'Agent-99049748'</v>
      </c>
      <c r="Y198" s="8" t="str">
        <f t="shared" si="56"/>
        <v>UPDATE ESHOP_USER SET EMAIL = "rechnungseingang@at.atu.eu",, PHONE = "", WHERE USERNAME = 'Agent-99049748'</v>
      </c>
      <c r="Z198" s="8" t="str">
        <f t="shared" si="57"/>
        <v>UPDATE ADDRESS SET LINE1 = "Wachaustraße 11", ,CITY = "Krems",, ZIPCODE = "3500", WHERE ID = (SELECT ADDRESS_ID FROM ORGANISATION_ADDRESS WHERE ORGANISATION_ID =,"99049748")</v>
      </c>
      <c r="AD198" s="8" t="str">
        <f t="shared" si="58"/>
        <v>DELETE FROM LOGIN WHERE USER_ID IN (select ID FROM ESHOP_USER WHERE USERNAME = 'Agent-99049748')</v>
      </c>
      <c r="AE198" s="8" t="str">
        <f t="shared" si="59"/>
        <v>DELETE FROM ORDER_HISTORY WHERE USER_ID IN (select ID FROM ESHOP_USER WHERE USERNAME = 'Agent-99049748')</v>
      </c>
    </row>
    <row r="199" spans="1:31" ht="15.45" customHeight="1" x14ac:dyDescent="0.3">
      <c r="A199" s="3" t="s">
        <v>1027</v>
      </c>
      <c r="B199" s="3" t="s">
        <v>1028</v>
      </c>
      <c r="C199" s="3" t="s">
        <v>19</v>
      </c>
      <c r="D199" s="3" t="s">
        <v>20</v>
      </c>
      <c r="E199" s="3" t="s">
        <v>1029</v>
      </c>
      <c r="F199" s="3" t="s">
        <v>1030</v>
      </c>
      <c r="G199" s="3" t="s">
        <v>1031</v>
      </c>
      <c r="H199" s="3"/>
      <c r="I199" s="3"/>
      <c r="J199" s="4" t="str">
        <f t="shared" si="45"/>
        <v>"Gottfried Reisinger e.U. ",</v>
      </c>
      <c r="K199" s="4" t="str">
        <f t="shared" si="46"/>
        <v>"",</v>
      </c>
      <c r="L199" s="4" t="str">
        <f t="shared" si="47"/>
        <v>"",</v>
      </c>
      <c r="M199" s="4" t="str">
        <f t="shared" si="48"/>
        <v>"Wolfharting 13",</v>
      </c>
      <c r="N199" s="4" t="str">
        <f t="shared" si="49"/>
        <v>"4906",</v>
      </c>
      <c r="O199" s="4" t="str">
        <f t="shared" si="50"/>
        <v>"Eberschwang",</v>
      </c>
      <c r="P199" t="str">
        <f t="shared" si="51"/>
        <v>,"Gottfried Reisinger e.U. "</v>
      </c>
      <c r="Q199" t="str">
        <f t="shared" si="52"/>
        <v>,"99049854"</v>
      </c>
      <c r="S199" s="7" t="str">
        <f t="shared" si="53"/>
        <v>UPDATE ORGANISATION SET NAME = ,"Gottfried Reisinger e.U. " WHERE ORG_CODE = ,"99049854"</v>
      </c>
      <c r="T199" s="8" t="str">
        <f t="shared" si="54"/>
        <v>'Agent-99049854'</v>
      </c>
      <c r="U199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'Agent-99049854'</v>
      </c>
      <c r="Y199" s="8" t="str">
        <f t="shared" si="56"/>
        <v>UPDATE ESHOP_USER SET EMAIL = "",, PHONE = "", WHERE USERNAME = 'Agent-99049854'</v>
      </c>
      <c r="Z199" s="8" t="str">
        <f t="shared" si="57"/>
        <v>UPDATE ADDRESS SET LINE1 = "Wolfharting 13", ,CITY = "Eberschwang",, ZIPCODE = "4906", WHERE ID = (SELECT ADDRESS_ID FROM ORGANISATION_ADDRESS WHERE ORGANISATION_ID =,"99049854")</v>
      </c>
      <c r="AD199" s="8" t="str">
        <f t="shared" si="58"/>
        <v>DELETE FROM LOGIN WHERE USER_ID IN (select ID FROM ESHOP_USER WHERE USERNAME = 'Agent-99049854')</v>
      </c>
      <c r="AE199" s="8" t="str">
        <f t="shared" si="59"/>
        <v>DELETE FROM ORDER_HISTORY WHERE USER_ID IN (select ID FROM ESHOP_USER WHERE USERNAME = 'Agent-99049854')</v>
      </c>
    </row>
    <row r="200" spans="1:31" ht="15.45" customHeight="1" x14ac:dyDescent="0.3">
      <c r="A200" s="3" t="s">
        <v>1032</v>
      </c>
      <c r="B200" s="3" t="s">
        <v>51</v>
      </c>
      <c r="C200" s="3" t="s">
        <v>19</v>
      </c>
      <c r="D200" s="3" t="s">
        <v>20</v>
      </c>
      <c r="E200" s="3" t="s">
        <v>1033</v>
      </c>
      <c r="F200" s="3" t="s">
        <v>1034</v>
      </c>
      <c r="G200" s="3" t="s">
        <v>358</v>
      </c>
      <c r="H200" s="3"/>
      <c r="I200" s="3"/>
      <c r="J200" s="4" t="str">
        <f t="shared" si="45"/>
        <v>"WM Fahrzeugteile Austria GmbH ",</v>
      </c>
      <c r="K200" s="4" t="str">
        <f t="shared" si="46"/>
        <v>"",</v>
      </c>
      <c r="L200" s="4" t="str">
        <f t="shared" si="47"/>
        <v>"",</v>
      </c>
      <c r="M200" s="4" t="str">
        <f t="shared" si="48"/>
        <v>"Puchgasse 2A",</v>
      </c>
      <c r="N200" s="4" t="str">
        <f t="shared" si="49"/>
        <v>"1220",</v>
      </c>
      <c r="O200" s="4" t="str">
        <f t="shared" si="50"/>
        <v>"Wien",</v>
      </c>
      <c r="P200" t="str">
        <f t="shared" si="51"/>
        <v>,"WM Fahrzeugteile Austria GmbH "</v>
      </c>
      <c r="Q200" t="str">
        <f t="shared" si="52"/>
        <v>,"99050020"</v>
      </c>
      <c r="S200" s="7" t="str">
        <f t="shared" si="53"/>
        <v>UPDATE ORGANISATION SET NAME = ,"WM Fahrzeugteile Austria GmbH " WHERE ORG_CODE = ,"99050020"</v>
      </c>
      <c r="T200" s="8" t="str">
        <f t="shared" si="54"/>
        <v>'Agent-99050020'</v>
      </c>
      <c r="U200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'Agent-99050020'</v>
      </c>
      <c r="Y200" s="8" t="str">
        <f t="shared" si="56"/>
        <v>UPDATE ESHOP_USER SET EMAIL = "",, PHONE = "", WHERE USERNAME = 'Agent-99050020'</v>
      </c>
      <c r="Z200" s="8" t="str">
        <f t="shared" si="57"/>
        <v>UPDATE ADDRESS SET LINE1 = "Puchgasse 2A", ,CITY = "Wien",, ZIPCODE = "1220", WHERE ID = (SELECT ADDRESS_ID FROM ORGANISATION_ADDRESS WHERE ORGANISATION_ID =,"99050020")</v>
      </c>
      <c r="AD200" s="8" t="str">
        <f t="shared" si="58"/>
        <v>DELETE FROM LOGIN WHERE USER_ID IN (select ID FROM ESHOP_USER WHERE USERNAME = 'Agent-99050020')</v>
      </c>
      <c r="AE200" s="8" t="str">
        <f t="shared" si="59"/>
        <v>DELETE FROM ORDER_HISTORY WHERE USER_ID IN (select ID FROM ESHOP_USER WHERE USERNAME = 'Agent-99050020')</v>
      </c>
    </row>
    <row r="201" spans="1:31" ht="15.45" customHeight="1" x14ac:dyDescent="0.3">
      <c r="A201" s="3" t="s">
        <v>1035</v>
      </c>
      <c r="B201" s="3" t="s">
        <v>1036</v>
      </c>
      <c r="C201" s="3" t="s">
        <v>19</v>
      </c>
      <c r="D201" s="3" t="s">
        <v>20</v>
      </c>
      <c r="E201" s="3" t="s">
        <v>775</v>
      </c>
      <c r="F201" s="3" t="s">
        <v>1037</v>
      </c>
      <c r="G201" s="3" t="s">
        <v>1038</v>
      </c>
      <c r="H201" s="3"/>
      <c r="I201" s="3"/>
      <c r="J201" s="4" t="str">
        <f t="shared" si="45"/>
        <v>"ÖAMTC - Salzburg ",</v>
      </c>
      <c r="K201" s="4" t="str">
        <f t="shared" si="46"/>
        <v>"",</v>
      </c>
      <c r="L201" s="4" t="str">
        <f t="shared" si="47"/>
        <v>"",</v>
      </c>
      <c r="M201" s="4" t="str">
        <f t="shared" si="48"/>
        <v>"Loferer Bundesstraße 40",</v>
      </c>
      <c r="N201" s="4" t="str">
        <f t="shared" si="49"/>
        <v>"5700",</v>
      </c>
      <c r="O201" s="4" t="str">
        <f t="shared" si="50"/>
        <v>"Zell am See",</v>
      </c>
      <c r="P201" t="str">
        <f t="shared" si="51"/>
        <v>,"ÖAMTC - Salzburg "</v>
      </c>
      <c r="Q201" t="str">
        <f t="shared" si="52"/>
        <v>,"99050165"</v>
      </c>
      <c r="S201" s="7" t="str">
        <f t="shared" si="53"/>
        <v>UPDATE ORGANISATION SET NAME = ,"ÖAMTC - Salzburg " WHERE ORG_CODE = ,"99050165"</v>
      </c>
      <c r="T201" s="8" t="str">
        <f t="shared" si="54"/>
        <v>'Agent-99050165'</v>
      </c>
      <c r="U201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'Agent-99050165'</v>
      </c>
      <c r="Y201" s="8" t="str">
        <f t="shared" si="56"/>
        <v>UPDATE ESHOP_USER SET EMAIL = "",, PHONE = "", WHERE USERNAME = 'Agent-99050165'</v>
      </c>
      <c r="Z201" s="8" t="str">
        <f t="shared" si="57"/>
        <v>UPDATE ADDRESS SET LINE1 = "Loferer Bundesstraße 40", ,CITY = "Zell am See",, ZIPCODE = "5700", WHERE ID = (SELECT ADDRESS_ID FROM ORGANISATION_ADDRESS WHERE ORGANISATION_ID =,"99050165")</v>
      </c>
      <c r="AD201" s="8" t="str">
        <f t="shared" si="58"/>
        <v>DELETE FROM LOGIN WHERE USER_ID IN (select ID FROM ESHOP_USER WHERE USERNAME = 'Agent-99050165')</v>
      </c>
      <c r="AE201" s="8" t="str">
        <f t="shared" si="59"/>
        <v>DELETE FROM ORDER_HISTORY WHERE USER_ID IN (select ID FROM ESHOP_USER WHERE USERNAME = 'Agent-99050165')</v>
      </c>
    </row>
    <row r="202" spans="1:31" ht="15.45" customHeight="1" x14ac:dyDescent="0.3">
      <c r="A202" s="3" t="s">
        <v>1039</v>
      </c>
      <c r="B202" s="3" t="s">
        <v>1040</v>
      </c>
      <c r="C202" s="3" t="s">
        <v>19</v>
      </c>
      <c r="D202" s="3" t="s">
        <v>20</v>
      </c>
      <c r="E202" s="3" t="s">
        <v>1041</v>
      </c>
      <c r="F202" s="3" t="s">
        <v>1042</v>
      </c>
      <c r="G202" s="3" t="s">
        <v>1043</v>
      </c>
      <c r="H202" s="3" t="s">
        <v>68</v>
      </c>
      <c r="I202" s="3"/>
      <c r="J202" s="4" t="str">
        <f t="shared" si="45"/>
        <v>"A.T.U. Filiale Nr. 624",</v>
      </c>
      <c r="K202" s="4" t="str">
        <f t="shared" si="46"/>
        <v>"rechnungseingang@at.atu.eu",</v>
      </c>
      <c r="L202" s="4" t="str">
        <f t="shared" si="47"/>
        <v>"",</v>
      </c>
      <c r="M202" s="4" t="str">
        <f t="shared" si="48"/>
        <v>"Handelsring 5",</v>
      </c>
      <c r="N202" s="4" t="str">
        <f t="shared" si="49"/>
        <v>"4481",</v>
      </c>
      <c r="O202" s="4" t="str">
        <f t="shared" si="50"/>
        <v>"Asten",</v>
      </c>
      <c r="P202" t="str">
        <f t="shared" si="51"/>
        <v>,"A.T.U. Filiale Nr. 624"</v>
      </c>
      <c r="Q202" t="str">
        <f t="shared" si="52"/>
        <v>,"99050187"</v>
      </c>
      <c r="S202" s="7" t="str">
        <f t="shared" si="53"/>
        <v>UPDATE ORGANISATION SET NAME = ,"A.T.U. Filiale Nr. 624" WHERE ORG_CODE = ,"99050187"</v>
      </c>
      <c r="T202" s="8" t="str">
        <f t="shared" si="54"/>
        <v>'Agent-99050187'</v>
      </c>
      <c r="U202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'Agent-99050187'</v>
      </c>
      <c r="Y202" s="8" t="str">
        <f t="shared" si="56"/>
        <v>UPDATE ESHOP_USER SET EMAIL = "rechnungseingang@at.atu.eu",, PHONE = "", WHERE USERNAME = 'Agent-99050187'</v>
      </c>
      <c r="Z202" s="8" t="str">
        <f t="shared" si="57"/>
        <v>UPDATE ADDRESS SET LINE1 = "Handelsring 5", ,CITY = "Asten",, ZIPCODE = "4481", WHERE ID = (SELECT ADDRESS_ID FROM ORGANISATION_ADDRESS WHERE ORGANISATION_ID =,"99050187")</v>
      </c>
      <c r="AD202" s="8" t="str">
        <f t="shared" si="58"/>
        <v>DELETE FROM LOGIN WHERE USER_ID IN (select ID FROM ESHOP_USER WHERE USERNAME = 'Agent-99050187')</v>
      </c>
      <c r="AE202" s="8" t="str">
        <f t="shared" si="59"/>
        <v>DELETE FROM ORDER_HISTORY WHERE USER_ID IN (select ID FROM ESHOP_USER WHERE USERNAME = 'Agent-99050187')</v>
      </c>
    </row>
    <row r="203" spans="1:31" ht="15.45" customHeight="1" x14ac:dyDescent="0.3">
      <c r="A203" s="3" t="s">
        <v>1044</v>
      </c>
      <c r="B203" s="3" t="s">
        <v>1045</v>
      </c>
      <c r="C203" s="3" t="s">
        <v>19</v>
      </c>
      <c r="D203" s="3" t="s">
        <v>20</v>
      </c>
      <c r="E203" s="3" t="s">
        <v>790</v>
      </c>
      <c r="F203" s="3" t="s">
        <v>1046</v>
      </c>
      <c r="G203" s="3" t="s">
        <v>1047</v>
      </c>
      <c r="H203" s="3"/>
      <c r="I203" s="3"/>
      <c r="J203" s="4" t="str">
        <f t="shared" si="45"/>
        <v>"ÖAMTC - Kärnten ",</v>
      </c>
      <c r="K203" s="4" t="str">
        <f t="shared" si="46"/>
        <v>"",</v>
      </c>
      <c r="L203" s="4" t="str">
        <f t="shared" si="47"/>
        <v>"",</v>
      </c>
      <c r="M203" s="4" t="str">
        <f t="shared" si="48"/>
        <v>"Obervellach 94",</v>
      </c>
      <c r="N203" s="4" t="str">
        <f t="shared" si="49"/>
        <v>"9620",</v>
      </c>
      <c r="O203" s="4" t="str">
        <f t="shared" si="50"/>
        <v>"Hermagor",</v>
      </c>
      <c r="P203" t="str">
        <f t="shared" si="51"/>
        <v>,"ÖAMTC - Kärnten "</v>
      </c>
      <c r="Q203" t="str">
        <f t="shared" si="52"/>
        <v>,"99050227"</v>
      </c>
      <c r="S203" s="7" t="str">
        <f t="shared" si="53"/>
        <v>UPDATE ORGANISATION SET NAME = ,"ÖAMTC - Kärnten " WHERE ORG_CODE = ,"99050227"</v>
      </c>
      <c r="T203" s="8" t="str">
        <f t="shared" si="54"/>
        <v>'Agent-99050227'</v>
      </c>
      <c r="U203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'Agent-99050227'</v>
      </c>
      <c r="Y203" s="8" t="str">
        <f t="shared" si="56"/>
        <v>UPDATE ESHOP_USER SET EMAIL = "",, PHONE = "", WHERE USERNAME = 'Agent-99050227'</v>
      </c>
      <c r="Z203" s="8" t="str">
        <f t="shared" si="57"/>
        <v>UPDATE ADDRESS SET LINE1 = "Obervellach 94", ,CITY = "Hermagor",, ZIPCODE = "9620", WHERE ID = (SELECT ADDRESS_ID FROM ORGANISATION_ADDRESS WHERE ORGANISATION_ID =,"99050227")</v>
      </c>
      <c r="AD203" s="8" t="str">
        <f t="shared" si="58"/>
        <v>DELETE FROM LOGIN WHERE USER_ID IN (select ID FROM ESHOP_USER WHERE USERNAME = 'Agent-99050227')</v>
      </c>
      <c r="AE203" s="8" t="str">
        <f t="shared" si="59"/>
        <v>DELETE FROM ORDER_HISTORY WHERE USER_ID IN (select ID FROM ESHOP_USER WHERE USERNAME = 'Agent-99050227')</v>
      </c>
    </row>
    <row r="204" spans="1:31" ht="15.45" customHeight="1" x14ac:dyDescent="0.3">
      <c r="A204" s="3" t="s">
        <v>1048</v>
      </c>
      <c r="B204" s="3" t="s">
        <v>754</v>
      </c>
      <c r="C204" s="3" t="s">
        <v>19</v>
      </c>
      <c r="D204" s="3" t="s">
        <v>20</v>
      </c>
      <c r="E204" s="3" t="s">
        <v>790</v>
      </c>
      <c r="F204" s="3" t="s">
        <v>1049</v>
      </c>
      <c r="G204" s="3" t="s">
        <v>1050</v>
      </c>
      <c r="H204" s="3"/>
      <c r="I204" s="3"/>
      <c r="J204" s="4" t="str">
        <f t="shared" si="45"/>
        <v>"ÖAMTC - Kärnten ",</v>
      </c>
      <c r="K204" s="4" t="str">
        <f t="shared" si="46"/>
        <v>"",</v>
      </c>
      <c r="L204" s="4" t="str">
        <f t="shared" si="47"/>
        <v>"",</v>
      </c>
      <c r="M204" s="4" t="str">
        <f t="shared" si="48"/>
        <v>"Helga-Perkonig-Straße 3",</v>
      </c>
      <c r="N204" s="4" t="str">
        <f t="shared" si="49"/>
        <v>"9560",</v>
      </c>
      <c r="O204" s="4" t="str">
        <f t="shared" si="50"/>
        <v>"Feldkirchen",</v>
      </c>
      <c r="P204" t="str">
        <f t="shared" si="51"/>
        <v>,"ÖAMTC - Kärnten "</v>
      </c>
      <c r="Q204" t="str">
        <f t="shared" si="52"/>
        <v>,"99050228"</v>
      </c>
      <c r="S204" s="7" t="str">
        <f t="shared" si="53"/>
        <v>UPDATE ORGANISATION SET NAME = ,"ÖAMTC - Kärnten " WHERE ORG_CODE = ,"99050228"</v>
      </c>
      <c r="T204" s="8" t="str">
        <f t="shared" si="54"/>
        <v>'Agent-99050228'</v>
      </c>
      <c r="U204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'Agent-99050228'</v>
      </c>
      <c r="Y204" s="8" t="str">
        <f t="shared" si="56"/>
        <v>UPDATE ESHOP_USER SET EMAIL = "",, PHONE = "", WHERE USERNAME = 'Agent-99050228'</v>
      </c>
      <c r="Z204" s="8" t="str">
        <f t="shared" si="57"/>
        <v>UPDATE ADDRESS SET LINE1 = "Helga-Perkonig-Straße 3", ,CITY = "Feldkirchen",, ZIPCODE = "9560", WHERE ID = (SELECT ADDRESS_ID FROM ORGANISATION_ADDRESS WHERE ORGANISATION_ID =,"99050228")</v>
      </c>
      <c r="AD204" s="8" t="str">
        <f t="shared" si="58"/>
        <v>DELETE FROM LOGIN WHERE USER_ID IN (select ID FROM ESHOP_USER WHERE USERNAME = 'Agent-99050228')</v>
      </c>
      <c r="AE204" s="8" t="str">
        <f t="shared" si="59"/>
        <v>DELETE FROM ORDER_HISTORY WHERE USER_ID IN (select ID FROM ESHOP_USER WHERE USERNAME = 'Agent-99050228')</v>
      </c>
    </row>
    <row r="205" spans="1:31" ht="15.45" customHeight="1" x14ac:dyDescent="0.3">
      <c r="A205" s="3" t="s">
        <v>1051</v>
      </c>
      <c r="B205" s="3" t="s">
        <v>977</v>
      </c>
      <c r="C205" s="3" t="s">
        <v>19</v>
      </c>
      <c r="D205" s="3" t="s">
        <v>20</v>
      </c>
      <c r="E205" s="3" t="s">
        <v>790</v>
      </c>
      <c r="F205" s="3" t="s">
        <v>1052</v>
      </c>
      <c r="G205" s="3" t="s">
        <v>980</v>
      </c>
      <c r="H205" s="3" t="s">
        <v>1053</v>
      </c>
      <c r="I205" s="3" t="s">
        <v>1054</v>
      </c>
      <c r="J205" s="4" t="str">
        <f t="shared" si="45"/>
        <v>"ÖAMTC - Kärnten ",</v>
      </c>
      <c r="K205" s="4" t="str">
        <f t="shared" si="46"/>
        <v>"klagenfurt@oeamtc.at",</v>
      </c>
      <c r="L205" s="4" t="str">
        <f t="shared" si="47"/>
        <v>"0463 32523",</v>
      </c>
      <c r="M205" s="4" t="str">
        <f t="shared" si="48"/>
        <v>"Villacherstraße 115",</v>
      </c>
      <c r="N205" s="4" t="str">
        <f t="shared" si="49"/>
        <v>"9800",</v>
      </c>
      <c r="O205" s="4" t="str">
        <f t="shared" si="50"/>
        <v>"Spittal an der Drau",</v>
      </c>
      <c r="P205" t="str">
        <f t="shared" si="51"/>
        <v>,"ÖAMTC - Kärnten "</v>
      </c>
      <c r="Q205" t="str">
        <f t="shared" si="52"/>
        <v>,"99050229"</v>
      </c>
      <c r="S205" s="7" t="str">
        <f t="shared" si="53"/>
        <v>UPDATE ORGANISATION SET NAME = ,"ÖAMTC - Kärnten " WHERE ORG_CODE = ,"99050229"</v>
      </c>
      <c r="T205" s="8" t="str">
        <f t="shared" si="54"/>
        <v>'Agent-99050229'</v>
      </c>
      <c r="U205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'Agent-99050229'</v>
      </c>
      <c r="Y205" s="8" t="str">
        <f t="shared" si="56"/>
        <v>UPDATE ESHOP_USER SET EMAIL = "klagenfurt@oeamtc.at",, PHONE = "0463 32523", WHERE USERNAME = 'Agent-99050229'</v>
      </c>
      <c r="Z205" s="8" t="str">
        <f t="shared" si="57"/>
        <v>UPDATE ADDRESS SET LINE1 = "Villacherstraße 115", ,CITY = "Spittal an der Drau",, ZIPCODE = "9800", WHERE ID = (SELECT ADDRESS_ID FROM ORGANISATION_ADDRESS WHERE ORGANISATION_ID =,"99050229")</v>
      </c>
      <c r="AD205" s="8" t="str">
        <f t="shared" si="58"/>
        <v>DELETE FROM LOGIN WHERE USER_ID IN (select ID FROM ESHOP_USER WHERE USERNAME = 'Agent-99050229')</v>
      </c>
      <c r="AE205" s="8" t="str">
        <f t="shared" si="59"/>
        <v>DELETE FROM ORDER_HISTORY WHERE USER_ID IN (select ID FROM ESHOP_USER WHERE USERNAME = 'Agent-99050229')</v>
      </c>
    </row>
    <row r="206" spans="1:31" ht="15.45" customHeight="1" x14ac:dyDescent="0.3">
      <c r="A206" s="3" t="s">
        <v>1055</v>
      </c>
      <c r="B206" s="3" t="s">
        <v>1056</v>
      </c>
      <c r="C206" s="3" t="s">
        <v>19</v>
      </c>
      <c r="D206" s="3" t="s">
        <v>20</v>
      </c>
      <c r="E206" s="3" t="s">
        <v>790</v>
      </c>
      <c r="F206" s="3" t="s">
        <v>1057</v>
      </c>
      <c r="G206" s="3" t="s">
        <v>1058</v>
      </c>
      <c r="H206" s="3"/>
      <c r="I206" s="3"/>
      <c r="J206" s="4" t="str">
        <f t="shared" si="45"/>
        <v>"ÖAMTC - Kärnten ",</v>
      </c>
      <c r="K206" s="4" t="str">
        <f t="shared" si="46"/>
        <v>"",</v>
      </c>
      <c r="L206" s="4" t="str">
        <f t="shared" si="47"/>
        <v>"",</v>
      </c>
      <c r="M206" s="4" t="str">
        <f t="shared" si="48"/>
        <v>"Klagenfurter Straße 54",</v>
      </c>
      <c r="N206" s="4" t="str">
        <f t="shared" si="49"/>
        <v>"9100",</v>
      </c>
      <c r="O206" s="4" t="str">
        <f t="shared" si="50"/>
        <v>"Völkermarkt",</v>
      </c>
      <c r="P206" t="str">
        <f t="shared" si="51"/>
        <v>,"ÖAMTC - Kärnten "</v>
      </c>
      <c r="Q206" t="str">
        <f t="shared" si="52"/>
        <v>,"99050230"</v>
      </c>
      <c r="S206" s="7" t="str">
        <f t="shared" si="53"/>
        <v>UPDATE ORGANISATION SET NAME = ,"ÖAMTC - Kärnten " WHERE ORG_CODE = ,"99050230"</v>
      </c>
      <c r="T206" s="8" t="str">
        <f t="shared" si="54"/>
        <v>'Agent-99050230'</v>
      </c>
      <c r="U206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'Agent-99050230'</v>
      </c>
      <c r="Y206" s="8" t="str">
        <f t="shared" si="56"/>
        <v>UPDATE ESHOP_USER SET EMAIL = "",, PHONE = "", WHERE USERNAME = 'Agent-99050230'</v>
      </c>
      <c r="Z206" s="8" t="str">
        <f t="shared" si="57"/>
        <v>UPDATE ADDRESS SET LINE1 = "Klagenfurter Straße 54", ,CITY = "Völkermarkt",, ZIPCODE = "9100", WHERE ID = (SELECT ADDRESS_ID FROM ORGANISATION_ADDRESS WHERE ORGANISATION_ID =,"99050230")</v>
      </c>
      <c r="AD206" s="8" t="str">
        <f t="shared" si="58"/>
        <v>DELETE FROM LOGIN WHERE USER_ID IN (select ID FROM ESHOP_USER WHERE USERNAME = 'Agent-99050230')</v>
      </c>
      <c r="AE206" s="8" t="str">
        <f t="shared" si="59"/>
        <v>DELETE FROM ORDER_HISTORY WHERE USER_ID IN (select ID FROM ESHOP_USER WHERE USERNAME = 'Agent-99050230')</v>
      </c>
    </row>
    <row r="207" spans="1:31" ht="15.45" customHeight="1" x14ac:dyDescent="0.3">
      <c r="A207" s="3" t="s">
        <v>1059</v>
      </c>
      <c r="B207" s="3" t="s">
        <v>848</v>
      </c>
      <c r="C207" s="3" t="s">
        <v>19</v>
      </c>
      <c r="D207" s="3" t="s">
        <v>20</v>
      </c>
      <c r="E207" s="3" t="s">
        <v>790</v>
      </c>
      <c r="F207" s="3" t="s">
        <v>1060</v>
      </c>
      <c r="G207" s="3" t="s">
        <v>851</v>
      </c>
      <c r="H207" s="3"/>
      <c r="I207" s="3"/>
      <c r="J207" s="4" t="str">
        <f t="shared" si="45"/>
        <v>"ÖAMTC - Kärnten ",</v>
      </c>
      <c r="K207" s="4" t="str">
        <f t="shared" si="46"/>
        <v>"",</v>
      </c>
      <c r="L207" s="4" t="str">
        <f t="shared" si="47"/>
        <v>"",</v>
      </c>
      <c r="M207" s="4" t="str">
        <f t="shared" si="48"/>
        <v>"Klagenfurter Straße 21",</v>
      </c>
      <c r="N207" s="4" t="str">
        <f t="shared" si="49"/>
        <v>"9400",</v>
      </c>
      <c r="O207" s="4" t="str">
        <f t="shared" si="50"/>
        <v>"Wolfsberg",</v>
      </c>
      <c r="P207" t="str">
        <f t="shared" si="51"/>
        <v>,"ÖAMTC - Kärnten "</v>
      </c>
      <c r="Q207" t="str">
        <f t="shared" si="52"/>
        <v>,"99050231"</v>
      </c>
      <c r="S207" s="7" t="str">
        <f t="shared" si="53"/>
        <v>UPDATE ORGANISATION SET NAME = ,"ÖAMTC - Kärnten " WHERE ORG_CODE = ,"99050231"</v>
      </c>
      <c r="T207" s="8" t="str">
        <f t="shared" si="54"/>
        <v>'Agent-99050231'</v>
      </c>
      <c r="U207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'Agent-99050231'</v>
      </c>
      <c r="Y207" s="8" t="str">
        <f t="shared" si="56"/>
        <v>UPDATE ESHOP_USER SET EMAIL = "",, PHONE = "", WHERE USERNAME = 'Agent-99050231'</v>
      </c>
      <c r="Z207" s="8" t="str">
        <f t="shared" si="57"/>
        <v>UPDATE ADDRESS SET LINE1 = "Klagenfurter Straße 21", ,CITY = "Wolfsberg",, ZIPCODE = "9400", WHERE ID = (SELECT ADDRESS_ID FROM ORGANISATION_ADDRESS WHERE ORGANISATION_ID =,"99050231")</v>
      </c>
      <c r="AD207" s="8" t="str">
        <f t="shared" si="58"/>
        <v>DELETE FROM LOGIN WHERE USER_ID IN (select ID FROM ESHOP_USER WHERE USERNAME = 'Agent-99050231')</v>
      </c>
      <c r="AE207" s="8" t="str">
        <f t="shared" si="59"/>
        <v>DELETE FROM ORDER_HISTORY WHERE USER_ID IN (select ID FROM ESHOP_USER WHERE USERNAME = 'Agent-99050231')</v>
      </c>
    </row>
    <row r="208" spans="1:31" ht="15.45" customHeight="1" x14ac:dyDescent="0.3">
      <c r="A208" s="3" t="s">
        <v>1061</v>
      </c>
      <c r="B208" s="3" t="s">
        <v>1062</v>
      </c>
      <c r="C208" s="3" t="s">
        <v>19</v>
      </c>
      <c r="D208" s="3" t="s">
        <v>20</v>
      </c>
      <c r="E208" s="3" t="s">
        <v>790</v>
      </c>
      <c r="F208" s="3" t="s">
        <v>1063</v>
      </c>
      <c r="G208" s="3" t="s">
        <v>252</v>
      </c>
      <c r="H208" s="3"/>
      <c r="I208" s="3"/>
      <c r="J208" s="5"/>
      <c r="K208" s="4" t="str">
        <f t="shared" si="46"/>
        <v>"",</v>
      </c>
      <c r="L208" s="4" t="str">
        <f t="shared" si="47"/>
        <v>"",</v>
      </c>
      <c r="M208" s="4" t="str">
        <f t="shared" si="48"/>
        <v>"Henry Dunant Straße 3",</v>
      </c>
      <c r="N208" s="4" t="str">
        <f t="shared" si="49"/>
        <v>"9300",</v>
      </c>
      <c r="O208" s="4" t="str">
        <f t="shared" si="50"/>
        <v>"St. Veit/Glan",</v>
      </c>
      <c r="P208" t="str">
        <f t="shared" si="51"/>
        <v>,"ÖAMTC - Kärnten "</v>
      </c>
      <c r="Q208" t="str">
        <f t="shared" si="52"/>
        <v>,"99050232"</v>
      </c>
      <c r="S208" s="7" t="str">
        <f t="shared" si="53"/>
        <v>UPDATE ORGANISATION SET NAME = ,"ÖAMTC - Kärnten " WHERE ORG_CODE = ,"99050232"</v>
      </c>
      <c r="T208" s="8" t="str">
        <f t="shared" si="54"/>
        <v>'Agent-99050232'</v>
      </c>
      <c r="U208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'Agent-99050232'</v>
      </c>
      <c r="Y208" s="8" t="str">
        <f t="shared" si="56"/>
        <v>UPDATE ESHOP_USER SET EMAIL = "",, PHONE = "", WHERE USERNAME = 'Agent-99050232'</v>
      </c>
      <c r="Z208" s="8" t="str">
        <f t="shared" si="57"/>
        <v>UPDATE ADDRESS SET LINE1 = "Henry Dunant Straße 3", ,CITY = "St. Veit/Glan",, ZIPCODE = "9300", WHERE ID = (SELECT ADDRESS_ID FROM ORGANISATION_ADDRESS WHERE ORGANISATION_ID =,"99050232")</v>
      </c>
      <c r="AD208" s="8" t="str">
        <f t="shared" si="58"/>
        <v>DELETE FROM LOGIN WHERE USER_ID IN (select ID FROM ESHOP_USER WHERE USERNAME = 'Agent-99050232')</v>
      </c>
      <c r="AE208" s="8" t="str">
        <f t="shared" si="59"/>
        <v>DELETE FROM ORDER_HISTORY WHERE USER_ID IN (select ID FROM ESHOP_USER WHERE USERNAME = 'Agent-99050232')</v>
      </c>
    </row>
    <row r="209" spans="1:31" ht="15.45" customHeight="1" x14ac:dyDescent="0.3">
      <c r="A209" s="3" t="s">
        <v>1064</v>
      </c>
      <c r="B209" s="3" t="s">
        <v>117</v>
      </c>
      <c r="C209" s="3" t="s">
        <v>19</v>
      </c>
      <c r="D209" s="3" t="s">
        <v>20</v>
      </c>
      <c r="E209" s="3" t="s">
        <v>790</v>
      </c>
      <c r="F209" s="3" t="s">
        <v>1065</v>
      </c>
      <c r="G209" s="3" t="s">
        <v>120</v>
      </c>
      <c r="H209" s="3"/>
      <c r="I209" s="3"/>
      <c r="J209" s="5"/>
      <c r="K209" s="4" t="str">
        <f t="shared" si="46"/>
        <v>"",</v>
      </c>
      <c r="L209" s="4" t="str">
        <f t="shared" si="47"/>
        <v>"",</v>
      </c>
      <c r="M209" s="4" t="str">
        <f t="shared" si="48"/>
        <v>"Gewerbezeile 1",</v>
      </c>
      <c r="N209" s="4" t="str">
        <f t="shared" si="49"/>
        <v>"9500",</v>
      </c>
      <c r="O209" s="4" t="str">
        <f t="shared" si="50"/>
        <v>"Villach",</v>
      </c>
      <c r="P209" t="str">
        <f t="shared" si="51"/>
        <v>,"ÖAMTC - Kärnten "</v>
      </c>
      <c r="Q209" t="str">
        <f t="shared" si="52"/>
        <v>,"99050233"</v>
      </c>
      <c r="S209" s="7" t="str">
        <f t="shared" si="53"/>
        <v>UPDATE ORGANISATION SET NAME = ,"ÖAMTC - Kärnten " WHERE ORG_CODE = ,"99050233"</v>
      </c>
      <c r="T209" s="8" t="str">
        <f t="shared" si="54"/>
        <v>'Agent-99050233'</v>
      </c>
      <c r="U209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'Agent-99050233'</v>
      </c>
      <c r="Y209" s="8" t="str">
        <f t="shared" si="56"/>
        <v>UPDATE ESHOP_USER SET EMAIL = "",, PHONE = "", WHERE USERNAME = 'Agent-99050233'</v>
      </c>
      <c r="Z209" s="8" t="str">
        <f t="shared" si="57"/>
        <v>UPDATE ADDRESS SET LINE1 = "Gewerbezeile 1", ,CITY = "Villach",, ZIPCODE = "9500", WHERE ID = (SELECT ADDRESS_ID FROM ORGANISATION_ADDRESS WHERE ORGANISATION_ID =,"99050233")</v>
      </c>
      <c r="AD209" s="8" t="str">
        <f t="shared" si="58"/>
        <v>DELETE FROM LOGIN WHERE USER_ID IN (select ID FROM ESHOP_USER WHERE USERNAME = 'Agent-99050233')</v>
      </c>
      <c r="AE209" s="8" t="str">
        <f t="shared" si="59"/>
        <v>DELETE FROM ORDER_HISTORY WHERE USER_ID IN (select ID FROM ESHOP_USER WHERE USERNAME = 'Agent-99050233')</v>
      </c>
    </row>
    <row r="210" spans="1:31" ht="15.45" customHeight="1" x14ac:dyDescent="0.3">
      <c r="A210" s="3" t="s">
        <v>1066</v>
      </c>
      <c r="B210" s="3" t="s">
        <v>1067</v>
      </c>
      <c r="C210" s="3" t="s">
        <v>19</v>
      </c>
      <c r="D210" s="3" t="s">
        <v>20</v>
      </c>
      <c r="E210" s="3" t="s">
        <v>99</v>
      </c>
      <c r="F210" s="3" t="s">
        <v>1068</v>
      </c>
      <c r="G210" s="3" t="s">
        <v>1069</v>
      </c>
      <c r="H210" s="3"/>
      <c r="I210" s="3"/>
      <c r="J210" s="5"/>
      <c r="K210" s="4" t="str">
        <f t="shared" si="46"/>
        <v>"",</v>
      </c>
      <c r="L210" s="4" t="str">
        <f t="shared" si="47"/>
        <v>"",</v>
      </c>
      <c r="M210" s="4" t="str">
        <f t="shared" si="48"/>
        <v>"Auf der Haiden 105",</v>
      </c>
      <c r="N210" s="4" t="str">
        <f t="shared" si="49"/>
        <v>"5280",</v>
      </c>
      <c r="O210" s="4" t="str">
        <f t="shared" si="50"/>
        <v>"Braunau",</v>
      </c>
      <c r="P210" t="str">
        <f t="shared" si="51"/>
        <v>,"ÖAMTC - Oberösterreich "</v>
      </c>
      <c r="Q210" t="str">
        <f t="shared" si="52"/>
        <v>,"99050319"</v>
      </c>
      <c r="S210" s="7" t="str">
        <f t="shared" si="53"/>
        <v>UPDATE ORGANISATION SET NAME = ,"ÖAMTC - Oberösterreich " WHERE ORG_CODE = ,"99050319"</v>
      </c>
      <c r="T210" s="8" t="str">
        <f t="shared" si="54"/>
        <v>'Agent-99050319'</v>
      </c>
      <c r="U210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'Agent-99050319'</v>
      </c>
      <c r="Y210" s="8" t="str">
        <f t="shared" si="56"/>
        <v>UPDATE ESHOP_USER SET EMAIL = "",, PHONE = "", WHERE USERNAME = 'Agent-99050319'</v>
      </c>
      <c r="Z210" s="8" t="str">
        <f t="shared" si="57"/>
        <v>UPDATE ADDRESS SET LINE1 = "Auf der Haiden 105", ,CITY = "Braunau",, ZIPCODE = "5280", WHERE ID = (SELECT ADDRESS_ID FROM ORGANISATION_ADDRESS WHERE ORGANISATION_ID =,"99050319")</v>
      </c>
      <c r="AD210" s="8" t="str">
        <f t="shared" si="58"/>
        <v>DELETE FROM LOGIN WHERE USER_ID IN (select ID FROM ESHOP_USER WHERE USERNAME = 'Agent-99050319')</v>
      </c>
      <c r="AE210" s="8" t="str">
        <f t="shared" si="59"/>
        <v>DELETE FROM ORDER_HISTORY WHERE USER_ID IN (select ID FROM ESHOP_USER WHERE USERNAME = 'Agent-99050319')</v>
      </c>
    </row>
    <row r="211" spans="1:31" ht="15.45" customHeight="1" x14ac:dyDescent="0.3">
      <c r="A211" s="3" t="s">
        <v>1070</v>
      </c>
      <c r="B211" s="3" t="s">
        <v>1071</v>
      </c>
      <c r="C211" s="3" t="s">
        <v>19</v>
      </c>
      <c r="D211" s="3" t="s">
        <v>20</v>
      </c>
      <c r="E211" s="3" t="s">
        <v>99</v>
      </c>
      <c r="F211" s="3" t="s">
        <v>1072</v>
      </c>
      <c r="G211" s="3" t="s">
        <v>1073</v>
      </c>
      <c r="H211" s="3"/>
      <c r="I211" s="3"/>
      <c r="J211" s="5"/>
      <c r="K211" s="4" t="str">
        <f t="shared" si="46"/>
        <v>"",</v>
      </c>
      <c r="L211" s="4" t="str">
        <f t="shared" si="47"/>
        <v>"",</v>
      </c>
      <c r="M211" s="4" t="str">
        <f t="shared" si="48"/>
        <v>"Johannesstraße 15",</v>
      </c>
      <c r="N211" s="4" t="str">
        <f t="shared" si="49"/>
        <v>"4710",</v>
      </c>
      <c r="O211" s="4" t="str">
        <f t="shared" si="50"/>
        <v>"Grieskirchen",</v>
      </c>
      <c r="P211" t="str">
        <f t="shared" si="51"/>
        <v>,"ÖAMTC - Oberösterreich "</v>
      </c>
      <c r="Q211" t="str">
        <f t="shared" si="52"/>
        <v>,"99050320"</v>
      </c>
      <c r="S211" s="7" t="str">
        <f t="shared" si="53"/>
        <v>UPDATE ORGANISATION SET NAME = ,"ÖAMTC - Oberösterreich " WHERE ORG_CODE = ,"99050320"</v>
      </c>
      <c r="T211" s="8" t="str">
        <f t="shared" si="54"/>
        <v>'Agent-99050320'</v>
      </c>
      <c r="U211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'Agent-99050320'</v>
      </c>
      <c r="Y211" s="8" t="str">
        <f t="shared" si="56"/>
        <v>UPDATE ESHOP_USER SET EMAIL = "",, PHONE = "", WHERE USERNAME = 'Agent-99050320'</v>
      </c>
      <c r="Z211" s="8" t="str">
        <f t="shared" si="57"/>
        <v>UPDATE ADDRESS SET LINE1 = "Johannesstraße 15", ,CITY = "Grieskirchen",, ZIPCODE = "4710", WHERE ID = (SELECT ADDRESS_ID FROM ORGANISATION_ADDRESS WHERE ORGANISATION_ID =,"99050320")</v>
      </c>
      <c r="AD211" s="8" t="str">
        <f t="shared" si="58"/>
        <v>DELETE FROM LOGIN WHERE USER_ID IN (select ID FROM ESHOP_USER WHERE USERNAME = 'Agent-99050320')</v>
      </c>
      <c r="AE211" s="8" t="str">
        <f t="shared" si="59"/>
        <v>DELETE FROM ORDER_HISTORY WHERE USER_ID IN (select ID FROM ESHOP_USER WHERE USERNAME = 'Agent-99050320')</v>
      </c>
    </row>
    <row r="212" spans="1:31" ht="15.45" customHeight="1" x14ac:dyDescent="0.3">
      <c r="A212" s="3" t="s">
        <v>1074</v>
      </c>
      <c r="B212" s="3" t="s">
        <v>1075</v>
      </c>
      <c r="C212" s="3" t="s">
        <v>19</v>
      </c>
      <c r="D212" s="3" t="s">
        <v>20</v>
      </c>
      <c r="E212" s="3" t="s">
        <v>99</v>
      </c>
      <c r="F212" s="3" t="s">
        <v>1076</v>
      </c>
      <c r="G212" s="3" t="s">
        <v>1077</v>
      </c>
      <c r="H212" s="3"/>
      <c r="I212" s="3"/>
      <c r="J212" s="5"/>
      <c r="K212" s="4" t="str">
        <f t="shared" si="46"/>
        <v>"",</v>
      </c>
      <c r="L212" s="4" t="str">
        <f t="shared" si="47"/>
        <v>"",</v>
      </c>
      <c r="M212" s="4" t="str">
        <f t="shared" si="48"/>
        <v>"Reiner-Burgholzer-Straße 3",</v>
      </c>
      <c r="N212" s="4" t="str">
        <f t="shared" si="49"/>
        <v>"4563",</v>
      </c>
      <c r="O212" s="4" t="str">
        <f t="shared" si="50"/>
        <v>"Micheldorf",</v>
      </c>
      <c r="P212" t="str">
        <f t="shared" si="51"/>
        <v>,"ÖAMTC - Oberösterreich "</v>
      </c>
      <c r="Q212" t="str">
        <f t="shared" si="52"/>
        <v>,"99050321"</v>
      </c>
      <c r="S212" s="7" t="str">
        <f t="shared" si="53"/>
        <v>UPDATE ORGANISATION SET NAME = ,"ÖAMTC - Oberösterreich " WHERE ORG_CODE = ,"99050321"</v>
      </c>
      <c r="T212" s="8" t="str">
        <f t="shared" si="54"/>
        <v>'Agent-99050321'</v>
      </c>
      <c r="U212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'Agent-99050321'</v>
      </c>
      <c r="Y212" s="8" t="str">
        <f t="shared" si="56"/>
        <v>UPDATE ESHOP_USER SET EMAIL = "",, PHONE = "", WHERE USERNAME = 'Agent-99050321'</v>
      </c>
      <c r="Z212" s="8" t="str">
        <f t="shared" si="57"/>
        <v>UPDATE ADDRESS SET LINE1 = "Reiner-Burgholzer-Straße 3", ,CITY = "Micheldorf",, ZIPCODE = "4563", WHERE ID = (SELECT ADDRESS_ID FROM ORGANISATION_ADDRESS WHERE ORGANISATION_ID =,"99050321")</v>
      </c>
      <c r="AD212" s="8" t="str">
        <f t="shared" si="58"/>
        <v>DELETE FROM LOGIN WHERE USER_ID IN (select ID FROM ESHOP_USER WHERE USERNAME = 'Agent-99050321')</v>
      </c>
      <c r="AE212" s="8" t="str">
        <f t="shared" si="59"/>
        <v>DELETE FROM ORDER_HISTORY WHERE USER_ID IN (select ID FROM ESHOP_USER WHERE USERNAME = 'Agent-99050321')</v>
      </c>
    </row>
    <row r="213" spans="1:31" ht="15.45" customHeight="1" x14ac:dyDescent="0.3">
      <c r="A213" s="3" t="s">
        <v>1078</v>
      </c>
      <c r="B213" s="3" t="s">
        <v>1079</v>
      </c>
      <c r="C213" s="3" t="s">
        <v>19</v>
      </c>
      <c r="D213" s="3" t="s">
        <v>20</v>
      </c>
      <c r="E213" s="3" t="s">
        <v>99</v>
      </c>
      <c r="F213" s="3" t="s">
        <v>1080</v>
      </c>
      <c r="G213" s="3" t="s">
        <v>1081</v>
      </c>
      <c r="H213" s="3"/>
      <c r="I213" s="3"/>
      <c r="J213" s="5"/>
      <c r="K213" s="4" t="str">
        <f t="shared" si="46"/>
        <v>"",</v>
      </c>
      <c r="L213" s="4" t="str">
        <f t="shared" si="47"/>
        <v>"",</v>
      </c>
      <c r="M213" s="4" t="str">
        <f t="shared" si="48"/>
        <v>"Badhöring 46",</v>
      </c>
      <c r="N213" s="4" t="str">
        <f t="shared" si="49"/>
        <v>"4782",</v>
      </c>
      <c r="O213" s="4" t="str">
        <f t="shared" si="50"/>
        <v>"St. Florian am Inn",</v>
      </c>
      <c r="P213" t="str">
        <f t="shared" si="51"/>
        <v>,"ÖAMTC - Oberösterreich "</v>
      </c>
      <c r="Q213" t="str">
        <f t="shared" si="52"/>
        <v>,"99050322"</v>
      </c>
      <c r="S213" s="7" t="str">
        <f t="shared" si="53"/>
        <v>UPDATE ORGANISATION SET NAME = ,"ÖAMTC - Oberösterreich " WHERE ORG_CODE = ,"99050322"</v>
      </c>
      <c r="T213" s="8" t="str">
        <f t="shared" si="54"/>
        <v>'Agent-99050322'</v>
      </c>
      <c r="U213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'Agent-99050322'</v>
      </c>
      <c r="Y213" s="8" t="str">
        <f t="shared" si="56"/>
        <v>UPDATE ESHOP_USER SET EMAIL = "",, PHONE = "", WHERE USERNAME = 'Agent-99050322'</v>
      </c>
      <c r="Z213" s="8" t="str">
        <f t="shared" si="57"/>
        <v>UPDATE ADDRESS SET LINE1 = "Badhöring 46", ,CITY = "St. Florian am Inn",, ZIPCODE = "4782", WHERE ID = (SELECT ADDRESS_ID FROM ORGANISATION_ADDRESS WHERE ORGANISATION_ID =,"99050322")</v>
      </c>
      <c r="AD213" s="8" t="str">
        <f t="shared" si="58"/>
        <v>DELETE FROM LOGIN WHERE USER_ID IN (select ID FROM ESHOP_USER WHERE USERNAME = 'Agent-99050322')</v>
      </c>
      <c r="AE213" s="8" t="str">
        <f t="shared" si="59"/>
        <v>DELETE FROM ORDER_HISTORY WHERE USER_ID IN (select ID FROM ESHOP_USER WHERE USERNAME = 'Agent-99050322')</v>
      </c>
    </row>
    <row r="214" spans="1:31" ht="15.45" customHeight="1" x14ac:dyDescent="0.3">
      <c r="A214" s="3" t="s">
        <v>1082</v>
      </c>
      <c r="B214" s="3" t="s">
        <v>810</v>
      </c>
      <c r="C214" s="3" t="s">
        <v>19</v>
      </c>
      <c r="D214" s="3" t="s">
        <v>20</v>
      </c>
      <c r="E214" s="3" t="s">
        <v>99</v>
      </c>
      <c r="F214" s="3" t="s">
        <v>1083</v>
      </c>
      <c r="G214" s="3" t="s">
        <v>1084</v>
      </c>
      <c r="H214" s="3"/>
      <c r="I214" s="3"/>
      <c r="J214" s="5"/>
      <c r="K214" s="4" t="str">
        <f t="shared" si="46"/>
        <v>"",</v>
      </c>
      <c r="L214" s="4" t="str">
        <f t="shared" si="47"/>
        <v>"",</v>
      </c>
      <c r="M214" s="4" t="str">
        <f t="shared" si="48"/>
        <v>"Gleinker Hauptstraße 1c",</v>
      </c>
      <c r="N214" s="4" t="str">
        <f t="shared" si="49"/>
        <v>"4407",</v>
      </c>
      <c r="O214" s="4" t="str">
        <f t="shared" si="50"/>
        <v>"Steyr",</v>
      </c>
      <c r="P214" t="str">
        <f t="shared" si="51"/>
        <v>,"ÖAMTC - Oberösterreich "</v>
      </c>
      <c r="Q214" t="str">
        <f t="shared" si="52"/>
        <v>,"99050323"</v>
      </c>
      <c r="S214" s="7" t="str">
        <f t="shared" si="53"/>
        <v>UPDATE ORGANISATION SET NAME = ,"ÖAMTC - Oberösterreich " WHERE ORG_CODE = ,"99050323"</v>
      </c>
      <c r="T214" s="8" t="str">
        <f t="shared" si="54"/>
        <v>'Agent-99050323'</v>
      </c>
      <c r="U214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'Agent-99050323'</v>
      </c>
      <c r="Y214" s="8" t="str">
        <f t="shared" si="56"/>
        <v>UPDATE ESHOP_USER SET EMAIL = "",, PHONE = "", WHERE USERNAME = 'Agent-99050323'</v>
      </c>
      <c r="Z214" s="8" t="str">
        <f t="shared" si="57"/>
        <v>UPDATE ADDRESS SET LINE1 = "Gleinker Hauptstraße 1c", ,CITY = "Steyr",, ZIPCODE = "4407", WHERE ID = (SELECT ADDRESS_ID FROM ORGANISATION_ADDRESS WHERE ORGANISATION_ID =,"99050323")</v>
      </c>
      <c r="AD214" s="8" t="str">
        <f t="shared" si="58"/>
        <v>DELETE FROM LOGIN WHERE USER_ID IN (select ID FROM ESHOP_USER WHERE USERNAME = 'Agent-99050323')</v>
      </c>
      <c r="AE214" s="8" t="str">
        <f t="shared" si="59"/>
        <v>DELETE FROM ORDER_HISTORY WHERE USER_ID IN (select ID FROM ESHOP_USER WHERE USERNAME = 'Agent-99050323')</v>
      </c>
    </row>
    <row r="215" spans="1:31" ht="15.45" customHeight="1" x14ac:dyDescent="0.3">
      <c r="A215" s="3" t="s">
        <v>1085</v>
      </c>
      <c r="B215" s="3" t="s">
        <v>122</v>
      </c>
      <c r="C215" s="3" t="s">
        <v>19</v>
      </c>
      <c r="D215" s="3" t="s">
        <v>20</v>
      </c>
      <c r="E215" s="3" t="s">
        <v>99</v>
      </c>
      <c r="F215" s="3" t="s">
        <v>1086</v>
      </c>
      <c r="G215" s="3" t="s">
        <v>125</v>
      </c>
      <c r="H215" s="3"/>
      <c r="I215" s="3"/>
      <c r="J215" s="5"/>
      <c r="K215" s="4" t="str">
        <f t="shared" si="46"/>
        <v>"",</v>
      </c>
      <c r="L215" s="4" t="str">
        <f t="shared" si="47"/>
        <v>"",</v>
      </c>
      <c r="M215" s="4" t="str">
        <f t="shared" si="48"/>
        <v>"Linzer Straße 220",</v>
      </c>
      <c r="N215" s="4" t="str">
        <f t="shared" si="49"/>
        <v>"4600",</v>
      </c>
      <c r="O215" s="4" t="str">
        <f t="shared" si="50"/>
        <v>"Wels",</v>
      </c>
      <c r="P215" t="str">
        <f t="shared" si="51"/>
        <v>,"ÖAMTC - Oberösterreich "</v>
      </c>
      <c r="Q215" t="str">
        <f t="shared" si="52"/>
        <v>,"99050324"</v>
      </c>
      <c r="S215" s="7" t="str">
        <f t="shared" si="53"/>
        <v>UPDATE ORGANISATION SET NAME = ,"ÖAMTC - Oberösterreich " WHERE ORG_CODE = ,"99050324"</v>
      </c>
      <c r="T215" s="8" t="str">
        <f t="shared" si="54"/>
        <v>'Agent-99050324'</v>
      </c>
      <c r="U215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'Agent-99050324'</v>
      </c>
      <c r="Y215" s="8" t="str">
        <f t="shared" si="56"/>
        <v>UPDATE ESHOP_USER SET EMAIL = "",, PHONE = "", WHERE USERNAME = 'Agent-99050324'</v>
      </c>
      <c r="Z215" s="8" t="str">
        <f t="shared" si="57"/>
        <v>UPDATE ADDRESS SET LINE1 = "Linzer Straße 220", ,CITY = "Wels",, ZIPCODE = "4600", WHERE ID = (SELECT ADDRESS_ID FROM ORGANISATION_ADDRESS WHERE ORGANISATION_ID =,"99050324")</v>
      </c>
      <c r="AD215" s="8" t="str">
        <f t="shared" si="58"/>
        <v>DELETE FROM LOGIN WHERE USER_ID IN (select ID FROM ESHOP_USER WHERE USERNAME = 'Agent-99050324')</v>
      </c>
      <c r="AE215" s="8" t="str">
        <f t="shared" si="59"/>
        <v>DELETE FROM ORDER_HISTORY WHERE USER_ID IN (select ID FROM ESHOP_USER WHERE USERNAME = 'Agent-99050324')</v>
      </c>
    </row>
    <row r="216" spans="1:31" ht="15.45" customHeight="1" x14ac:dyDescent="0.3">
      <c r="A216" s="3" t="s">
        <v>1087</v>
      </c>
      <c r="B216" s="3" t="s">
        <v>1088</v>
      </c>
      <c r="C216" s="3" t="s">
        <v>19</v>
      </c>
      <c r="D216" s="3" t="s">
        <v>20</v>
      </c>
      <c r="E216" s="3" t="s">
        <v>1033</v>
      </c>
      <c r="F216" s="3" t="s">
        <v>1089</v>
      </c>
      <c r="G216" s="3" t="s">
        <v>757</v>
      </c>
      <c r="H216" s="3"/>
      <c r="I216" s="3"/>
      <c r="J216" s="5"/>
      <c r="K216" s="4" t="str">
        <f t="shared" si="46"/>
        <v>"",</v>
      </c>
      <c r="L216" s="4" t="str">
        <f t="shared" si="47"/>
        <v>"",</v>
      </c>
      <c r="M216" s="4" t="str">
        <f t="shared" si="48"/>
        <v>"Triester Straße 8",</v>
      </c>
      <c r="N216" s="4" t="str">
        <f t="shared" si="49"/>
        <v>"8073",</v>
      </c>
      <c r="O216" s="4" t="str">
        <f t="shared" si="50"/>
        <v>"Feldkirchen bei Graz",</v>
      </c>
      <c r="P216" t="str">
        <f t="shared" si="51"/>
        <v>,"WM Fahrzeugteile Austria GmbH "</v>
      </c>
      <c r="Q216" t="str">
        <f t="shared" si="52"/>
        <v>,"99050327"</v>
      </c>
      <c r="S216" s="7" t="str">
        <f t="shared" si="53"/>
        <v>UPDATE ORGANISATION SET NAME = ,"WM Fahrzeugteile Austria GmbH " WHERE ORG_CODE = ,"99050327"</v>
      </c>
      <c r="T216" s="8" t="str">
        <f t="shared" si="54"/>
        <v>'Agent-99050327'</v>
      </c>
      <c r="U216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'Agent-99050327'</v>
      </c>
      <c r="Y216" s="8" t="str">
        <f t="shared" si="56"/>
        <v>UPDATE ESHOP_USER SET EMAIL = "",, PHONE = "", WHERE USERNAME = 'Agent-99050327'</v>
      </c>
      <c r="Z216" s="8" t="str">
        <f t="shared" si="57"/>
        <v>UPDATE ADDRESS SET LINE1 = "Triester Straße 8", ,CITY = "Feldkirchen bei Graz",, ZIPCODE = "8073", WHERE ID = (SELECT ADDRESS_ID FROM ORGANISATION_ADDRESS WHERE ORGANISATION_ID =,"99050327")</v>
      </c>
      <c r="AD216" s="8" t="str">
        <f t="shared" si="58"/>
        <v>DELETE FROM LOGIN WHERE USER_ID IN (select ID FROM ESHOP_USER WHERE USERNAME = 'Agent-99050327')</v>
      </c>
      <c r="AE216" s="8" t="str">
        <f t="shared" si="59"/>
        <v>DELETE FROM ORDER_HISTORY WHERE USER_ID IN (select ID FROM ESHOP_USER WHERE USERNAME = 'Agent-99050327')</v>
      </c>
    </row>
    <row r="217" spans="1:31" ht="15.45" customHeight="1" x14ac:dyDescent="0.3">
      <c r="A217" s="3" t="s">
        <v>1090</v>
      </c>
      <c r="B217" s="3" t="s">
        <v>1040</v>
      </c>
      <c r="C217" s="3" t="s">
        <v>19</v>
      </c>
      <c r="D217" s="3" t="s">
        <v>20</v>
      </c>
      <c r="E217" s="3" t="s">
        <v>99</v>
      </c>
      <c r="F217" s="3" t="s">
        <v>1091</v>
      </c>
      <c r="G217" s="3" t="s">
        <v>1043</v>
      </c>
      <c r="H217" s="3"/>
      <c r="I217" s="3"/>
      <c r="J217" s="5"/>
      <c r="K217" s="4" t="str">
        <f t="shared" si="46"/>
        <v>"",</v>
      </c>
      <c r="L217" s="4" t="str">
        <f t="shared" si="47"/>
        <v>"",</v>
      </c>
      <c r="M217" s="4" t="str">
        <f t="shared" si="48"/>
        <v>"Peterbauerstraße 6",</v>
      </c>
      <c r="N217" s="4" t="str">
        <f t="shared" si="49"/>
        <v>"4481",</v>
      </c>
      <c r="O217" s="4" t="str">
        <f t="shared" si="50"/>
        <v>"Asten",</v>
      </c>
      <c r="P217" t="str">
        <f t="shared" si="51"/>
        <v>,"ÖAMTC - Oberösterreich "</v>
      </c>
      <c r="Q217" t="str">
        <f t="shared" si="52"/>
        <v>,"99050650"</v>
      </c>
      <c r="S217" s="7" t="str">
        <f t="shared" si="53"/>
        <v>UPDATE ORGANISATION SET NAME = ,"ÖAMTC - Oberösterreich " WHERE ORG_CODE = ,"99050650"</v>
      </c>
      <c r="T217" s="8" t="str">
        <f t="shared" si="54"/>
        <v>'Agent-99050650'</v>
      </c>
      <c r="U217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'Agent-99050650'</v>
      </c>
      <c r="Y217" s="8" t="str">
        <f t="shared" si="56"/>
        <v>UPDATE ESHOP_USER SET EMAIL = "",, PHONE = "", WHERE USERNAME = 'Agent-99050650'</v>
      </c>
      <c r="Z217" s="8" t="str">
        <f t="shared" si="57"/>
        <v>UPDATE ADDRESS SET LINE1 = "Peterbauerstraße 6", ,CITY = "Asten",, ZIPCODE = "4481", WHERE ID = (SELECT ADDRESS_ID FROM ORGANISATION_ADDRESS WHERE ORGANISATION_ID =,"99050650")</v>
      </c>
      <c r="AD217" s="8" t="str">
        <f t="shared" si="58"/>
        <v>DELETE FROM LOGIN WHERE USER_ID IN (select ID FROM ESHOP_USER WHERE USERNAME = 'Agent-99050650')</v>
      </c>
      <c r="AE217" s="8" t="str">
        <f t="shared" si="59"/>
        <v>DELETE FROM ORDER_HISTORY WHERE USER_ID IN (select ID FROM ESHOP_USER WHERE USERNAME = 'Agent-99050650')</v>
      </c>
    </row>
    <row r="218" spans="1:31" ht="15.45" customHeight="1" x14ac:dyDescent="0.3">
      <c r="A218" s="3" t="s">
        <v>1092</v>
      </c>
      <c r="B218" s="3" t="s">
        <v>1093</v>
      </c>
      <c r="C218" s="3" t="s">
        <v>19</v>
      </c>
      <c r="D218" s="3" t="s">
        <v>20</v>
      </c>
      <c r="E218" s="3" t="s">
        <v>775</v>
      </c>
      <c r="F218" s="3" t="s">
        <v>1094</v>
      </c>
      <c r="G218" s="3" t="s">
        <v>1095</v>
      </c>
      <c r="H218" s="3"/>
      <c r="I218" s="3"/>
      <c r="J218" s="5"/>
      <c r="K218" s="4" t="str">
        <f t="shared" si="46"/>
        <v>"",</v>
      </c>
      <c r="L218" s="4" t="str">
        <f t="shared" si="47"/>
        <v>"",</v>
      </c>
      <c r="M218" s="4" t="str">
        <f t="shared" si="48"/>
        <v>"Litzelsdorf 219",</v>
      </c>
      <c r="N218" s="4" t="str">
        <f t="shared" si="49"/>
        <v>"5580",</v>
      </c>
      <c r="O218" s="4" t="str">
        <f t="shared" si="50"/>
        <v>"Tamsweg",</v>
      </c>
      <c r="P218" t="str">
        <f t="shared" si="51"/>
        <v>,"ÖAMTC - Salzburg "</v>
      </c>
      <c r="Q218" t="str">
        <f t="shared" si="52"/>
        <v>,"99050651"</v>
      </c>
      <c r="S218" s="7" t="str">
        <f t="shared" si="53"/>
        <v>UPDATE ORGANISATION SET NAME = ,"ÖAMTC - Salzburg " WHERE ORG_CODE = ,"99050651"</v>
      </c>
      <c r="T218" s="8" t="str">
        <f t="shared" si="54"/>
        <v>'Agent-99050651'</v>
      </c>
      <c r="U218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'Agent-99050651'</v>
      </c>
      <c r="Y218" s="8" t="str">
        <f t="shared" si="56"/>
        <v>UPDATE ESHOP_USER SET EMAIL = "",, PHONE = "", WHERE USERNAME = 'Agent-99050651'</v>
      </c>
      <c r="Z218" s="8" t="str">
        <f t="shared" si="57"/>
        <v>UPDATE ADDRESS SET LINE1 = "Litzelsdorf 219", ,CITY = "Tamsweg",, ZIPCODE = "5580", WHERE ID = (SELECT ADDRESS_ID FROM ORGANISATION_ADDRESS WHERE ORGANISATION_ID =,"99050651")</v>
      </c>
      <c r="AD218" s="8" t="str">
        <f t="shared" si="58"/>
        <v>DELETE FROM LOGIN WHERE USER_ID IN (select ID FROM ESHOP_USER WHERE USERNAME = 'Agent-99050651')</v>
      </c>
      <c r="AE218" s="8" t="str">
        <f t="shared" si="59"/>
        <v>DELETE FROM ORDER_HISTORY WHERE USER_ID IN (select ID FROM ESHOP_USER WHERE USERNAME = 'Agent-99050651')</v>
      </c>
    </row>
    <row r="219" spans="1:31" ht="15.45" customHeight="1" x14ac:dyDescent="0.3">
      <c r="A219" s="3" t="s">
        <v>1096</v>
      </c>
      <c r="B219" s="3" t="s">
        <v>1097</v>
      </c>
      <c r="C219" s="3" t="s">
        <v>19</v>
      </c>
      <c r="D219" s="3" t="s">
        <v>20</v>
      </c>
      <c r="E219" s="3" t="s">
        <v>775</v>
      </c>
      <c r="F219" s="3" t="s">
        <v>1098</v>
      </c>
      <c r="G219" s="3" t="s">
        <v>1099</v>
      </c>
      <c r="H219" s="3"/>
      <c r="I219" s="3"/>
      <c r="J219" s="5"/>
      <c r="K219" s="4" t="str">
        <f t="shared" si="46"/>
        <v>"",</v>
      </c>
      <c r="L219" s="4" t="str">
        <f t="shared" si="47"/>
        <v>"",</v>
      </c>
      <c r="M219" s="4" t="str">
        <f t="shared" si="48"/>
        <v>"Bundesstraße 2D",</v>
      </c>
      <c r="N219" s="4" t="str">
        <f t="shared" si="49"/>
        <v>"5600",</v>
      </c>
      <c r="O219" s="4" t="str">
        <f t="shared" si="50"/>
        <v>"St. Johann im Pongau",</v>
      </c>
      <c r="P219" t="str">
        <f t="shared" si="51"/>
        <v>,"ÖAMTC - Salzburg "</v>
      </c>
      <c r="Q219" t="str">
        <f t="shared" si="52"/>
        <v>,"99050652"</v>
      </c>
      <c r="S219" s="7" t="str">
        <f t="shared" si="53"/>
        <v>UPDATE ORGANISATION SET NAME = ,"ÖAMTC - Salzburg " WHERE ORG_CODE = ,"99050652"</v>
      </c>
      <c r="T219" s="8" t="str">
        <f t="shared" si="54"/>
        <v>'Agent-99050652'</v>
      </c>
      <c r="U219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'Agent-99050652'</v>
      </c>
      <c r="Y219" s="8" t="str">
        <f t="shared" si="56"/>
        <v>UPDATE ESHOP_USER SET EMAIL = "",, PHONE = "", WHERE USERNAME = 'Agent-99050652'</v>
      </c>
      <c r="Z219" s="8" t="str">
        <f t="shared" si="57"/>
        <v>UPDATE ADDRESS SET LINE1 = "Bundesstraße 2D", ,CITY = "St. Johann im Pongau",, ZIPCODE = "5600", WHERE ID = (SELECT ADDRESS_ID FROM ORGANISATION_ADDRESS WHERE ORGANISATION_ID =,"99050652")</v>
      </c>
      <c r="AD219" s="8" t="str">
        <f t="shared" si="58"/>
        <v>DELETE FROM LOGIN WHERE USER_ID IN (select ID FROM ESHOP_USER WHERE USERNAME = 'Agent-99050652')</v>
      </c>
      <c r="AE219" s="8" t="str">
        <f t="shared" si="59"/>
        <v>DELETE FROM ORDER_HISTORY WHERE USER_ID IN (select ID FROM ESHOP_USER WHERE USERNAME = 'Agent-99050652')</v>
      </c>
    </row>
    <row r="220" spans="1:31" ht="15.45" customHeight="1" x14ac:dyDescent="0.3">
      <c r="A220" s="3" t="s">
        <v>1100</v>
      </c>
      <c r="B220" s="3" t="s">
        <v>1101</v>
      </c>
      <c r="C220" s="3" t="s">
        <v>19</v>
      </c>
      <c r="D220" s="3" t="s">
        <v>20</v>
      </c>
      <c r="E220" s="3" t="s">
        <v>775</v>
      </c>
      <c r="F220" s="3" t="s">
        <v>1102</v>
      </c>
      <c r="G220" s="3" t="s">
        <v>1103</v>
      </c>
      <c r="H220" s="3"/>
      <c r="I220" s="3"/>
      <c r="J220" s="5"/>
      <c r="K220" s="4" t="str">
        <f t="shared" si="46"/>
        <v>"",</v>
      </c>
      <c r="L220" s="4" t="str">
        <f t="shared" si="47"/>
        <v>"",</v>
      </c>
      <c r="M220" s="4" t="str">
        <f t="shared" si="48"/>
        <v>"Moosstraße 37",</v>
      </c>
      <c r="N220" s="4" t="str">
        <f t="shared" si="49"/>
        <v>"5301",</v>
      </c>
      <c r="O220" s="4" t="str">
        <f t="shared" si="50"/>
        <v>"Eugendorf",</v>
      </c>
      <c r="P220" t="str">
        <f t="shared" si="51"/>
        <v>,"ÖAMTC - Salzburg "</v>
      </c>
      <c r="Q220" t="str">
        <f t="shared" si="52"/>
        <v>,"99050653"</v>
      </c>
      <c r="S220" s="7" t="str">
        <f t="shared" si="53"/>
        <v>UPDATE ORGANISATION SET NAME = ,"ÖAMTC - Salzburg " WHERE ORG_CODE = ,"99050653"</v>
      </c>
      <c r="T220" s="8" t="str">
        <f t="shared" si="54"/>
        <v>'Agent-99050653'</v>
      </c>
      <c r="U220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'Agent-99050653'</v>
      </c>
      <c r="Y220" s="8" t="str">
        <f t="shared" si="56"/>
        <v>UPDATE ESHOP_USER SET EMAIL = "",, PHONE = "", WHERE USERNAME = 'Agent-99050653'</v>
      </c>
      <c r="Z220" s="8" t="str">
        <f t="shared" si="57"/>
        <v>UPDATE ADDRESS SET LINE1 = "Moosstraße 37", ,CITY = "Eugendorf",, ZIPCODE = "5301", WHERE ID = (SELECT ADDRESS_ID FROM ORGANISATION_ADDRESS WHERE ORGANISATION_ID =,"99050653")</v>
      </c>
      <c r="AD220" s="8" t="str">
        <f t="shared" si="58"/>
        <v>DELETE FROM LOGIN WHERE USER_ID IN (select ID FROM ESHOP_USER WHERE USERNAME = 'Agent-99050653')</v>
      </c>
      <c r="AE220" s="8" t="str">
        <f t="shared" si="59"/>
        <v>DELETE FROM ORDER_HISTORY WHERE USER_ID IN (select ID FROM ESHOP_USER WHERE USERNAME = 'Agent-99050653')</v>
      </c>
    </row>
    <row r="221" spans="1:31" ht="15.45" customHeight="1" x14ac:dyDescent="0.3">
      <c r="A221" s="3" t="s">
        <v>1104</v>
      </c>
      <c r="B221" s="3" t="s">
        <v>1105</v>
      </c>
      <c r="C221" s="3" t="s">
        <v>19</v>
      </c>
      <c r="D221" s="3" t="s">
        <v>20</v>
      </c>
      <c r="E221" s="3" t="s">
        <v>99</v>
      </c>
      <c r="F221" s="3" t="s">
        <v>1106</v>
      </c>
      <c r="G221" s="3" t="s">
        <v>1107</v>
      </c>
      <c r="H221" s="3"/>
      <c r="I221" s="3"/>
      <c r="J221" s="5"/>
      <c r="K221" s="4" t="str">
        <f t="shared" si="46"/>
        <v>"",</v>
      </c>
      <c r="L221" s="4" t="str">
        <f t="shared" si="47"/>
        <v>"",</v>
      </c>
      <c r="M221" s="4" t="str">
        <f t="shared" si="48"/>
        <v>"Straß 22",</v>
      </c>
      <c r="N221" s="4" t="str">
        <f t="shared" si="49"/>
        <v>"4850",</v>
      </c>
      <c r="O221" s="4" t="str">
        <f t="shared" si="50"/>
        <v>"Timalkam",</v>
      </c>
      <c r="P221" t="str">
        <f t="shared" si="51"/>
        <v>,"ÖAMTC - Oberösterreich "</v>
      </c>
      <c r="Q221" t="str">
        <f t="shared" si="52"/>
        <v>,"99050654"</v>
      </c>
      <c r="S221" s="7" t="str">
        <f t="shared" si="53"/>
        <v>UPDATE ORGANISATION SET NAME = ,"ÖAMTC - Oberösterreich " WHERE ORG_CODE = ,"99050654"</v>
      </c>
      <c r="T221" s="8" t="str">
        <f t="shared" si="54"/>
        <v>'Agent-99050654'</v>
      </c>
      <c r="U221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'Agent-99050654'</v>
      </c>
      <c r="Y221" s="8" t="str">
        <f t="shared" si="56"/>
        <v>UPDATE ESHOP_USER SET EMAIL = "",, PHONE = "", WHERE USERNAME = 'Agent-99050654'</v>
      </c>
      <c r="Z221" s="8" t="str">
        <f t="shared" si="57"/>
        <v>UPDATE ADDRESS SET LINE1 = "Straß 22", ,CITY = "Timalkam",, ZIPCODE = "4850", WHERE ID = (SELECT ADDRESS_ID FROM ORGANISATION_ADDRESS WHERE ORGANISATION_ID =,"99050654")</v>
      </c>
      <c r="AD221" s="8" t="str">
        <f t="shared" si="58"/>
        <v>DELETE FROM LOGIN WHERE USER_ID IN (select ID FROM ESHOP_USER WHERE USERNAME = 'Agent-99050654')</v>
      </c>
      <c r="AE221" s="8" t="str">
        <f t="shared" si="59"/>
        <v>DELETE FROM ORDER_HISTORY WHERE USER_ID IN (select ID FROM ESHOP_USER WHERE USERNAME = 'Agent-99050654')</v>
      </c>
    </row>
    <row r="222" spans="1:31" ht="15.45" customHeight="1" x14ac:dyDescent="0.3">
      <c r="A222" s="3" t="s">
        <v>1108</v>
      </c>
      <c r="B222" s="3" t="s">
        <v>1109</v>
      </c>
      <c r="C222" s="3" t="s">
        <v>19</v>
      </c>
      <c r="D222" s="3" t="s">
        <v>20</v>
      </c>
      <c r="E222" s="3" t="s">
        <v>99</v>
      </c>
      <c r="F222" s="3" t="s">
        <v>1110</v>
      </c>
      <c r="G222" s="3" t="s">
        <v>1111</v>
      </c>
      <c r="H222" s="3"/>
      <c r="I222" s="3"/>
      <c r="J222" s="5"/>
      <c r="K222" s="4" t="str">
        <f t="shared" si="46"/>
        <v>"",</v>
      </c>
      <c r="L222" s="4" t="str">
        <f t="shared" si="47"/>
        <v>"",</v>
      </c>
      <c r="M222" s="4" t="str">
        <f t="shared" si="48"/>
        <v>"Galgenau 45",</v>
      </c>
      <c r="N222" s="4" t="str">
        <f t="shared" si="49"/>
        <v>"4240",</v>
      </c>
      <c r="O222" s="4" t="str">
        <f t="shared" si="50"/>
        <v>"Freistadt",</v>
      </c>
      <c r="P222" t="str">
        <f t="shared" si="51"/>
        <v>,"ÖAMTC - Oberösterreich "</v>
      </c>
      <c r="Q222" t="str">
        <f t="shared" si="52"/>
        <v>,"99051782"</v>
      </c>
      <c r="S222" s="7" t="str">
        <f t="shared" si="53"/>
        <v>UPDATE ORGANISATION SET NAME = ,"ÖAMTC - Oberösterreich " WHERE ORG_CODE = ,"99051782"</v>
      </c>
      <c r="T222" s="8" t="str">
        <f t="shared" si="54"/>
        <v>'Agent-99051782'</v>
      </c>
      <c r="U222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'Agent-99051782'</v>
      </c>
      <c r="Y222" s="8" t="str">
        <f t="shared" si="56"/>
        <v>UPDATE ESHOP_USER SET EMAIL = "",, PHONE = "", WHERE USERNAME = 'Agent-99051782'</v>
      </c>
      <c r="Z222" s="8" t="str">
        <f t="shared" si="57"/>
        <v>UPDATE ADDRESS SET LINE1 = "Galgenau 45", ,CITY = "Freistadt",, ZIPCODE = "4240", WHERE ID = (SELECT ADDRESS_ID FROM ORGANISATION_ADDRESS WHERE ORGANISATION_ID =,"99051782")</v>
      </c>
      <c r="AD222" s="8" t="str">
        <f t="shared" si="58"/>
        <v>DELETE FROM LOGIN WHERE USER_ID IN (select ID FROM ESHOP_USER WHERE USERNAME = 'Agent-99051782')</v>
      </c>
      <c r="AE222" s="8" t="str">
        <f t="shared" si="59"/>
        <v>DELETE FROM ORDER_HISTORY WHERE USER_ID IN (select ID FROM ESHOP_USER WHERE USERNAME = 'Agent-99051782')</v>
      </c>
    </row>
    <row r="223" spans="1:31" ht="15.45" customHeight="1" x14ac:dyDescent="0.3">
      <c r="A223" s="3" t="s">
        <v>1112</v>
      </c>
      <c r="B223" s="3" t="s">
        <v>667</v>
      </c>
      <c r="C223" s="3" t="s">
        <v>19</v>
      </c>
      <c r="D223" s="3" t="s">
        <v>20</v>
      </c>
      <c r="E223" s="3" t="s">
        <v>99</v>
      </c>
      <c r="F223" s="3" t="s">
        <v>1113</v>
      </c>
      <c r="G223" s="3" t="s">
        <v>670</v>
      </c>
      <c r="H223" s="3"/>
      <c r="I223" s="3"/>
      <c r="J223" s="5"/>
      <c r="K223" s="4" t="str">
        <f t="shared" si="46"/>
        <v>"",</v>
      </c>
      <c r="L223" s="4" t="str">
        <f t="shared" si="47"/>
        <v>"",</v>
      </c>
      <c r="M223" s="4" t="str">
        <f t="shared" si="48"/>
        <v>"Salzburger Straße 25a",</v>
      </c>
      <c r="N223" s="4" t="str">
        <f t="shared" si="49"/>
        <v>"5230",</v>
      </c>
      <c r="O223" s="4" t="str">
        <f t="shared" si="50"/>
        <v>"Mattighofen",</v>
      </c>
      <c r="P223" t="str">
        <f t="shared" si="51"/>
        <v>,"ÖAMTC - Oberösterreich "</v>
      </c>
      <c r="Q223" t="str">
        <f t="shared" si="52"/>
        <v>,"99051783"</v>
      </c>
      <c r="S223" s="7" t="str">
        <f t="shared" si="53"/>
        <v>UPDATE ORGANISATION SET NAME = ,"ÖAMTC - Oberösterreich " WHERE ORG_CODE = ,"99051783"</v>
      </c>
      <c r="T223" s="8" t="str">
        <f t="shared" si="54"/>
        <v>'Agent-99051783'</v>
      </c>
      <c r="U223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'Agent-99051783'</v>
      </c>
      <c r="Y223" s="8" t="str">
        <f t="shared" si="56"/>
        <v>UPDATE ESHOP_USER SET EMAIL = "",, PHONE = "", WHERE USERNAME = 'Agent-99051783'</v>
      </c>
      <c r="Z223" s="8" t="str">
        <f t="shared" si="57"/>
        <v>UPDATE ADDRESS SET LINE1 = "Salzburger Straße 25a", ,CITY = "Mattighofen",, ZIPCODE = "5230", WHERE ID = (SELECT ADDRESS_ID FROM ORGANISATION_ADDRESS WHERE ORGANISATION_ID =,"99051783")</v>
      </c>
      <c r="AD223" s="8" t="str">
        <f t="shared" si="58"/>
        <v>DELETE FROM LOGIN WHERE USER_ID IN (select ID FROM ESHOP_USER WHERE USERNAME = 'Agent-99051783')</v>
      </c>
      <c r="AE223" s="8" t="str">
        <f t="shared" si="59"/>
        <v>DELETE FROM ORDER_HISTORY WHERE USER_ID IN (select ID FROM ESHOP_USER WHERE USERNAME = 'Agent-99051783')</v>
      </c>
    </row>
    <row r="224" spans="1:31" ht="15.45" customHeight="1" x14ac:dyDescent="0.3">
      <c r="A224" s="3" t="s">
        <v>1114</v>
      </c>
      <c r="B224" s="3" t="s">
        <v>1115</v>
      </c>
      <c r="C224" s="3" t="s">
        <v>19</v>
      </c>
      <c r="D224" s="3" t="s">
        <v>20</v>
      </c>
      <c r="E224" s="3" t="s">
        <v>99</v>
      </c>
      <c r="F224" s="3" t="s">
        <v>1116</v>
      </c>
      <c r="G224" s="3" t="s">
        <v>1117</v>
      </c>
      <c r="H224" s="3"/>
      <c r="I224" s="3"/>
      <c r="J224" s="5"/>
      <c r="K224" s="4" t="str">
        <f t="shared" si="46"/>
        <v>"",</v>
      </c>
      <c r="L224" s="4" t="str">
        <f t="shared" si="47"/>
        <v>"",</v>
      </c>
      <c r="M224" s="4" t="str">
        <f t="shared" si="48"/>
        <v>"Gewerbealle 31",</v>
      </c>
      <c r="N224" s="4" t="str">
        <f t="shared" si="49"/>
        <v>"4150",</v>
      </c>
      <c r="O224" s="4" t="str">
        <f t="shared" si="50"/>
        <v>"Rohrbach",</v>
      </c>
      <c r="P224" t="str">
        <f t="shared" si="51"/>
        <v>,"ÖAMTC - Oberösterreich "</v>
      </c>
      <c r="Q224" t="str">
        <f t="shared" si="52"/>
        <v>,"99052668"</v>
      </c>
      <c r="S224" s="7" t="str">
        <f t="shared" si="53"/>
        <v>UPDATE ORGANISATION SET NAME = ,"ÖAMTC - Oberösterreich " WHERE ORG_CODE = ,"99052668"</v>
      </c>
      <c r="T224" s="8" t="str">
        <f t="shared" si="54"/>
        <v>'Agent-99052668'</v>
      </c>
      <c r="U224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'Agent-99052668'</v>
      </c>
      <c r="Y224" s="8" t="str">
        <f t="shared" si="56"/>
        <v>UPDATE ESHOP_USER SET EMAIL = "",, PHONE = "", WHERE USERNAME = 'Agent-99052668'</v>
      </c>
      <c r="Z224" s="8" t="str">
        <f t="shared" si="57"/>
        <v>UPDATE ADDRESS SET LINE1 = "Gewerbealle 31", ,CITY = "Rohrbach",, ZIPCODE = "4150", WHERE ID = (SELECT ADDRESS_ID FROM ORGANISATION_ADDRESS WHERE ORGANISATION_ID =,"99052668")</v>
      </c>
      <c r="AD224" s="8" t="str">
        <f t="shared" si="58"/>
        <v>DELETE FROM LOGIN WHERE USER_ID IN (select ID FROM ESHOP_USER WHERE USERNAME = 'Agent-99052668')</v>
      </c>
      <c r="AE224" s="8" t="str">
        <f t="shared" si="59"/>
        <v>DELETE FROM ORDER_HISTORY WHERE USER_ID IN (select ID FROM ESHOP_USER WHERE USERNAME = 'Agent-99052668')</v>
      </c>
    </row>
    <row r="225" spans="1:31" ht="15.45" customHeight="1" x14ac:dyDescent="0.3">
      <c r="A225" s="3" t="s">
        <v>1118</v>
      </c>
      <c r="B225" s="3" t="s">
        <v>1119</v>
      </c>
      <c r="C225" s="3" t="s">
        <v>19</v>
      </c>
      <c r="D225" s="3" t="s">
        <v>20</v>
      </c>
      <c r="E225" s="3" t="s">
        <v>99</v>
      </c>
      <c r="F225" s="3" t="s">
        <v>1120</v>
      </c>
      <c r="G225" s="3" t="s">
        <v>1121</v>
      </c>
      <c r="H225" s="3"/>
      <c r="I225" s="3"/>
      <c r="J225" s="5"/>
      <c r="K225" s="4" t="str">
        <f t="shared" si="46"/>
        <v>"",</v>
      </c>
      <c r="L225" s="4" t="str">
        <f t="shared" si="47"/>
        <v>"",</v>
      </c>
      <c r="M225" s="4" t="str">
        <f t="shared" si="48"/>
        <v>"Warte am See 27",</v>
      </c>
      <c r="N225" s="4" t="str">
        <f t="shared" si="49"/>
        <v>"5311",</v>
      </c>
      <c r="O225" s="4" t="str">
        <f t="shared" si="50"/>
        <v>"Innerschwand",</v>
      </c>
      <c r="P225" t="str">
        <f t="shared" si="51"/>
        <v>,"ÖAMTC - Oberösterreich "</v>
      </c>
      <c r="Q225" t="str">
        <f t="shared" si="52"/>
        <v>,"99052669"</v>
      </c>
      <c r="S225" s="7" t="str">
        <f t="shared" si="53"/>
        <v>UPDATE ORGANISATION SET NAME = ,"ÖAMTC - Oberösterreich " WHERE ORG_CODE = ,"99052669"</v>
      </c>
      <c r="T225" s="8" t="str">
        <f t="shared" si="54"/>
        <v>'Agent-99052669'</v>
      </c>
      <c r="U225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'Agent-99052669'</v>
      </c>
      <c r="Y225" s="8" t="str">
        <f t="shared" si="56"/>
        <v>UPDATE ESHOP_USER SET EMAIL = "",, PHONE = "", WHERE USERNAME = 'Agent-99052669'</v>
      </c>
      <c r="Z225" s="8" t="str">
        <f t="shared" si="57"/>
        <v>UPDATE ADDRESS SET LINE1 = "Warte am See 27", ,CITY = "Innerschwand",, ZIPCODE = "5311", WHERE ID = (SELECT ADDRESS_ID FROM ORGANISATION_ADDRESS WHERE ORGANISATION_ID =,"99052669")</v>
      </c>
      <c r="AD225" s="8" t="str">
        <f t="shared" si="58"/>
        <v>DELETE FROM LOGIN WHERE USER_ID IN (select ID FROM ESHOP_USER WHERE USERNAME = 'Agent-99052669')</v>
      </c>
      <c r="AE225" s="8" t="str">
        <f t="shared" si="59"/>
        <v>DELETE FROM ORDER_HISTORY WHERE USER_ID IN (select ID FROM ESHOP_USER WHERE USERNAME = 'Agent-99052669')</v>
      </c>
    </row>
    <row r="226" spans="1:31" ht="15.45" customHeight="1" x14ac:dyDescent="0.3">
      <c r="A226" s="3" t="s">
        <v>1122</v>
      </c>
      <c r="B226" s="3" t="s">
        <v>1123</v>
      </c>
      <c r="C226" s="3" t="s">
        <v>19</v>
      </c>
      <c r="D226" s="3" t="s">
        <v>20</v>
      </c>
      <c r="E226" s="3" t="s">
        <v>99</v>
      </c>
      <c r="F226" s="3" t="s">
        <v>1124</v>
      </c>
      <c r="G226" s="3" t="s">
        <v>1125</v>
      </c>
      <c r="H226" s="3"/>
      <c r="I226" s="3"/>
      <c r="J226" s="5"/>
      <c r="K226" s="4" t="str">
        <f t="shared" si="46"/>
        <v>"",</v>
      </c>
      <c r="L226" s="4" t="str">
        <f t="shared" si="47"/>
        <v>"",</v>
      </c>
      <c r="M226" s="4" t="str">
        <f t="shared" si="48"/>
        <v>"Salzburger Straße 84",</v>
      </c>
      <c r="N226" s="4" t="str">
        <f t="shared" si="49"/>
        <v>"4820",</v>
      </c>
      <c r="O226" s="4" t="str">
        <f t="shared" si="50"/>
        <v>"Bad Ischl",</v>
      </c>
      <c r="P226" t="str">
        <f t="shared" si="51"/>
        <v>,"ÖAMTC - Oberösterreich "</v>
      </c>
      <c r="Q226" t="str">
        <f t="shared" si="52"/>
        <v>,"99052670"</v>
      </c>
      <c r="S226" s="7" t="str">
        <f t="shared" si="53"/>
        <v>UPDATE ORGANISATION SET NAME = ,"ÖAMTC - Oberösterreich " WHERE ORG_CODE = ,"99052670"</v>
      </c>
      <c r="T226" s="8" t="str">
        <f t="shared" si="54"/>
        <v>'Agent-99052670'</v>
      </c>
      <c r="U226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'Agent-99052670'</v>
      </c>
      <c r="Y226" s="8" t="str">
        <f t="shared" si="56"/>
        <v>UPDATE ESHOP_USER SET EMAIL = "",, PHONE = "", WHERE USERNAME = 'Agent-99052670'</v>
      </c>
      <c r="Z226" s="8" t="str">
        <f t="shared" si="57"/>
        <v>UPDATE ADDRESS SET LINE1 = "Salzburger Straße 84", ,CITY = "Bad Ischl",, ZIPCODE = "4820", WHERE ID = (SELECT ADDRESS_ID FROM ORGANISATION_ADDRESS WHERE ORGANISATION_ID =,"99052670")</v>
      </c>
      <c r="AD226" s="8" t="str">
        <f t="shared" si="58"/>
        <v>DELETE FROM LOGIN WHERE USER_ID IN (select ID FROM ESHOP_USER WHERE USERNAME = 'Agent-99052670')</v>
      </c>
      <c r="AE226" s="8" t="str">
        <f t="shared" si="59"/>
        <v>DELETE FROM ORDER_HISTORY WHERE USER_ID IN (select ID FROM ESHOP_USER WHERE USERNAME = 'Agent-99052670')</v>
      </c>
    </row>
    <row r="227" spans="1:31" ht="15.45" customHeight="1" x14ac:dyDescent="0.3">
      <c r="A227" s="3" t="s">
        <v>1126</v>
      </c>
      <c r="B227" s="3" t="s">
        <v>1127</v>
      </c>
      <c r="C227" s="3" t="s">
        <v>44</v>
      </c>
      <c r="D227" s="3" t="s">
        <v>45</v>
      </c>
      <c r="E227" s="3" t="s">
        <v>1128</v>
      </c>
      <c r="F227" s="3" t="s">
        <v>1129</v>
      </c>
      <c r="G227" s="3" t="s">
        <v>1130</v>
      </c>
      <c r="H227" s="3" t="s">
        <v>1131</v>
      </c>
      <c r="I227" s="3" t="s">
        <v>1132</v>
      </c>
      <c r="J227" s="5"/>
      <c r="K227" s="4" t="str">
        <f t="shared" si="46"/>
        <v>"info@carat-gruppe.de",</v>
      </c>
      <c r="L227" s="4" t="str">
        <f t="shared" si="47"/>
        <v>"0621/86080-0",</v>
      </c>
      <c r="M227" s="4" t="str">
        <f t="shared" si="48"/>
        <v>"Am Viktoria-Turm 2",</v>
      </c>
      <c r="N227" s="4" t="str">
        <f t="shared" si="49"/>
        <v>"68163",</v>
      </c>
      <c r="O227" s="4" t="str">
        <f t="shared" si="50"/>
        <v>"Mannheim",</v>
      </c>
      <c r="P227" t="str">
        <f t="shared" si="51"/>
        <v>,"Carat Systementwicklungs- und "</v>
      </c>
      <c r="Q227" t="str">
        <f t="shared" si="52"/>
        <v>,"99052803"</v>
      </c>
      <c r="S227" s="7" t="str">
        <f t="shared" si="53"/>
        <v>UPDATE ORGANISATION SET NAME = ,"Carat Systementwicklungs- und " WHERE ORG_CODE = ,"99052803"</v>
      </c>
      <c r="T227" s="8" t="str">
        <f t="shared" si="54"/>
        <v>'Agent-99052803'</v>
      </c>
      <c r="U227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'Agent-99052803'</v>
      </c>
      <c r="Y227" s="8" t="str">
        <f t="shared" si="56"/>
        <v>UPDATE ESHOP_USER SET EMAIL = "info@carat-gruppe.de",, PHONE = "0621/86080-0", WHERE USERNAME = 'Agent-99052803'</v>
      </c>
      <c r="Z227" s="8" t="str">
        <f t="shared" si="57"/>
        <v>UPDATE ADDRESS SET LINE1 = "Am Viktoria-Turm 2", ,CITY = "Mannheim",, ZIPCODE = "68163", WHERE ID = (SELECT ADDRESS_ID FROM ORGANISATION_ADDRESS WHERE ORGANISATION_ID =,"99052803")</v>
      </c>
      <c r="AD227" s="8" t="str">
        <f t="shared" si="58"/>
        <v>DELETE FROM LOGIN WHERE USER_ID IN (select ID FROM ESHOP_USER WHERE USERNAME = 'Agent-99052803')</v>
      </c>
      <c r="AE227" s="8" t="str">
        <f t="shared" si="59"/>
        <v>DELETE FROM ORDER_HISTORY WHERE USER_ID IN (select ID FROM ESHOP_USER WHERE USERNAME = 'Agent-99052803')</v>
      </c>
    </row>
    <row r="228" spans="1:31" ht="15.45" customHeight="1" x14ac:dyDescent="0.3">
      <c r="A228" s="3" t="s">
        <v>1133</v>
      </c>
      <c r="B228" s="3" t="s">
        <v>1134</v>
      </c>
      <c r="C228" s="3" t="s">
        <v>44</v>
      </c>
      <c r="D228" s="3" t="s">
        <v>45</v>
      </c>
      <c r="E228" s="3" t="s">
        <v>656</v>
      </c>
      <c r="F228" s="3" t="s">
        <v>1135</v>
      </c>
      <c r="G228" s="3" t="s">
        <v>1136</v>
      </c>
      <c r="H228" s="3"/>
      <c r="I228" s="3" t="s">
        <v>1137</v>
      </c>
      <c r="J228" s="5"/>
      <c r="K228" s="4" t="str">
        <f t="shared" si="46"/>
        <v>"",</v>
      </c>
      <c r="L228" s="4" t="str">
        <f t="shared" si="47"/>
        <v>"49 541 - 9989...",</v>
      </c>
      <c r="M228" s="4" t="str">
        <f t="shared" si="48"/>
        <v>"Neuburger Straße 149",</v>
      </c>
      <c r="N228" s="4" t="str">
        <f t="shared" si="49"/>
        <v>"94036",</v>
      </c>
      <c r="O228" s="4" t="str">
        <f t="shared" si="50"/>
        <v>"Passau",</v>
      </c>
      <c r="P228" t="str">
        <f t="shared" si="51"/>
        <v>,"WM SE "</v>
      </c>
      <c r="Q228" t="str">
        <f t="shared" si="52"/>
        <v>,"99053504"</v>
      </c>
      <c r="S228" s="7" t="str">
        <f t="shared" si="53"/>
        <v>UPDATE ORGANISATION SET NAME = ,"WM SE " WHERE ORG_CODE = ,"99053504"</v>
      </c>
      <c r="T228" s="8" t="str">
        <f t="shared" si="54"/>
        <v>'Agent-99053504'</v>
      </c>
      <c r="U228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'Agent-99053504'</v>
      </c>
      <c r="Y228" s="8" t="str">
        <f t="shared" si="56"/>
        <v>UPDATE ESHOP_USER SET EMAIL = "",, PHONE = "49 541 - 9989...", WHERE USERNAME = 'Agent-99053504'</v>
      </c>
      <c r="Z228" s="8" t="str">
        <f t="shared" si="57"/>
        <v>UPDATE ADDRESS SET LINE1 = "Neuburger Straße 149", ,CITY = "Passau",, ZIPCODE = "94036", WHERE ID = (SELECT ADDRESS_ID FROM ORGANISATION_ADDRESS WHERE ORGANISATION_ID =,"99053504")</v>
      </c>
      <c r="AD228" s="8" t="str">
        <f t="shared" si="58"/>
        <v>DELETE FROM LOGIN WHERE USER_ID IN (select ID FROM ESHOP_USER WHERE USERNAME = 'Agent-99053504')</v>
      </c>
      <c r="AE228" s="8" t="str">
        <f t="shared" si="59"/>
        <v>DELETE FROM ORDER_HISTORY WHERE USER_ID IN (select ID FROM ESHOP_USER WHERE USERNAME = 'Agent-99053504')</v>
      </c>
    </row>
    <row r="229" spans="1:31" ht="15.45" customHeight="1" x14ac:dyDescent="0.3">
      <c r="A229" s="3" t="s">
        <v>1138</v>
      </c>
      <c r="B229" s="3" t="s">
        <v>1139</v>
      </c>
      <c r="C229" s="3" t="s">
        <v>19</v>
      </c>
      <c r="D229" s="3" t="s">
        <v>20</v>
      </c>
      <c r="E229" s="3" t="s">
        <v>1140</v>
      </c>
      <c r="F229" s="3" t="s">
        <v>1141</v>
      </c>
      <c r="G229" s="3" t="s">
        <v>1142</v>
      </c>
      <c r="H229" s="3" t="s">
        <v>1143</v>
      </c>
      <c r="I229" s="3"/>
      <c r="J229" s="5"/>
      <c r="K229" s="4" t="str">
        <f t="shared" si="46"/>
        <v>"rechnung@stahlgruber.at",</v>
      </c>
      <c r="L229" s="4" t="str">
        <f t="shared" si="47"/>
        <v>"",</v>
      </c>
      <c r="M229" s="4" t="str">
        <f t="shared" si="48"/>
        <v>"Am Römerstein 17",</v>
      </c>
      <c r="N229" s="4" t="str">
        <f t="shared" si="49"/>
        <v>"5071",</v>
      </c>
      <c r="O229" s="4" t="str">
        <f t="shared" si="50"/>
        <v>"Wals bei Salzburg",</v>
      </c>
      <c r="P229" t="str">
        <f t="shared" si="51"/>
        <v>,"Stahlgruber Ges.m.b.H. "</v>
      </c>
      <c r="Q229" t="str">
        <f t="shared" si="52"/>
        <v>,"99053906"</v>
      </c>
      <c r="S229" s="7" t="str">
        <f t="shared" si="53"/>
        <v>UPDATE ORGANISATION SET NAME = ,"Stahlgruber Ges.m.b.H. " WHERE ORG_CODE = ,"99053906"</v>
      </c>
      <c r="T229" s="8" t="str">
        <f t="shared" si="54"/>
        <v>'Agent-99053906'</v>
      </c>
      <c r="U229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'Agent-99053906'</v>
      </c>
      <c r="Y229" s="8" t="str">
        <f t="shared" si="56"/>
        <v>UPDATE ESHOP_USER SET EMAIL = "rechnung@stahlgruber.at",, PHONE = "", WHERE USERNAME = 'Agent-99053906'</v>
      </c>
      <c r="Z229" s="8" t="str">
        <f t="shared" si="57"/>
        <v>UPDATE ADDRESS SET LINE1 = "Am Römerstein 17", ,CITY = "Wals bei Salzburg",, ZIPCODE = "5071", WHERE ID = (SELECT ADDRESS_ID FROM ORGANISATION_ADDRESS WHERE ORGANISATION_ID =,"99053906")</v>
      </c>
      <c r="AD229" s="8" t="str">
        <f t="shared" si="58"/>
        <v>DELETE FROM LOGIN WHERE USER_ID IN (select ID FROM ESHOP_USER WHERE USERNAME = 'Agent-99053906')</v>
      </c>
      <c r="AE229" s="8" t="str">
        <f t="shared" si="59"/>
        <v>DELETE FROM ORDER_HISTORY WHERE USER_ID IN (select ID FROM ESHOP_USER WHERE USERNAME = 'Agent-99053906')</v>
      </c>
    </row>
    <row r="230" spans="1:31" ht="15.45" customHeight="1" x14ac:dyDescent="0.3">
      <c r="A230" s="3" t="s">
        <v>1144</v>
      </c>
      <c r="B230" s="3" t="s">
        <v>127</v>
      </c>
      <c r="C230" s="3" t="s">
        <v>19</v>
      </c>
      <c r="D230" s="3" t="s">
        <v>20</v>
      </c>
      <c r="E230" s="3" t="s">
        <v>1140</v>
      </c>
      <c r="F230" s="3" t="s">
        <v>1145</v>
      </c>
      <c r="G230" s="3" t="s">
        <v>130</v>
      </c>
      <c r="H230" s="3"/>
      <c r="I230" s="3"/>
      <c r="J230" s="5"/>
      <c r="K230" s="4" t="str">
        <f t="shared" si="46"/>
        <v>"",</v>
      </c>
      <c r="L230" s="4" t="str">
        <f t="shared" si="47"/>
        <v>"",</v>
      </c>
      <c r="M230" s="4" t="str">
        <f t="shared" si="48"/>
        <v>"Jägerweg 2",</v>
      </c>
      <c r="N230" s="4" t="str">
        <f t="shared" si="49"/>
        <v>"9020",</v>
      </c>
      <c r="O230" s="4" t="str">
        <f t="shared" si="50"/>
        <v>"Klagenfurt",</v>
      </c>
      <c r="P230" t="str">
        <f t="shared" si="51"/>
        <v>,"Stahlgruber Ges.m.b.H. "</v>
      </c>
      <c r="Q230" t="str">
        <f t="shared" si="52"/>
        <v>,"99053987"</v>
      </c>
      <c r="S230" s="7" t="str">
        <f t="shared" si="53"/>
        <v>UPDATE ORGANISATION SET NAME = ,"Stahlgruber Ges.m.b.H. " WHERE ORG_CODE = ,"99053987"</v>
      </c>
      <c r="T230" s="8" t="str">
        <f t="shared" si="54"/>
        <v>'Agent-99053987'</v>
      </c>
      <c r="U230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'Agent-99053987'</v>
      </c>
      <c r="Y230" s="8" t="str">
        <f t="shared" si="56"/>
        <v>UPDATE ESHOP_USER SET EMAIL = "",, PHONE = "", WHERE USERNAME = 'Agent-99053987'</v>
      </c>
      <c r="Z230" s="8" t="str">
        <f t="shared" si="57"/>
        <v>UPDATE ADDRESS SET LINE1 = "Jägerweg 2", ,CITY = "Klagenfurt",, ZIPCODE = "9020", WHERE ID = (SELECT ADDRESS_ID FROM ORGANISATION_ADDRESS WHERE ORGANISATION_ID =,"99053987")</v>
      </c>
      <c r="AD230" s="8" t="str">
        <f t="shared" si="58"/>
        <v>DELETE FROM LOGIN WHERE USER_ID IN (select ID FROM ESHOP_USER WHERE USERNAME = 'Agent-99053987')</v>
      </c>
      <c r="AE230" s="8" t="str">
        <f t="shared" si="59"/>
        <v>DELETE FROM ORDER_HISTORY WHERE USER_ID IN (select ID FROM ESHOP_USER WHERE USERNAME = 'Agent-99053987')</v>
      </c>
    </row>
    <row r="231" spans="1:31" ht="15.45" customHeight="1" x14ac:dyDescent="0.3">
      <c r="A231" s="3" t="s">
        <v>1146</v>
      </c>
      <c r="B231" s="3" t="s">
        <v>1147</v>
      </c>
      <c r="C231" s="3" t="s">
        <v>19</v>
      </c>
      <c r="D231" s="3" t="s">
        <v>20</v>
      </c>
      <c r="E231" s="3" t="s">
        <v>1140</v>
      </c>
      <c r="F231" s="3" t="s">
        <v>1148</v>
      </c>
      <c r="G231" s="3" t="s">
        <v>747</v>
      </c>
      <c r="H231" s="3"/>
      <c r="I231" s="3"/>
      <c r="J231" s="5"/>
      <c r="K231" s="4" t="str">
        <f t="shared" si="46"/>
        <v>"",</v>
      </c>
      <c r="L231" s="4" t="str">
        <f t="shared" si="47"/>
        <v>"",</v>
      </c>
      <c r="M231" s="4" t="str">
        <f t="shared" si="48"/>
        <v>"Prager Straße 245",</v>
      </c>
      <c r="N231" s="4" t="str">
        <f t="shared" si="49"/>
        <v>"1210",</v>
      </c>
      <c r="O231" s="4" t="str">
        <f t="shared" si="50"/>
        <v>"Wien-Strebersdorf",</v>
      </c>
      <c r="P231" t="str">
        <f t="shared" si="51"/>
        <v>,"Stahlgruber Ges.m.b.H. "</v>
      </c>
      <c r="Q231" t="str">
        <f t="shared" si="52"/>
        <v>,"99053988"</v>
      </c>
      <c r="S231" s="7" t="str">
        <f t="shared" si="53"/>
        <v>UPDATE ORGANISATION SET NAME = ,"Stahlgruber Ges.m.b.H. " WHERE ORG_CODE = ,"99053988"</v>
      </c>
      <c r="T231" s="8" t="str">
        <f t="shared" si="54"/>
        <v>'Agent-99053988'</v>
      </c>
      <c r="U231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'Agent-99053988'</v>
      </c>
      <c r="Y231" s="8" t="str">
        <f t="shared" si="56"/>
        <v>UPDATE ESHOP_USER SET EMAIL = "",, PHONE = "", WHERE USERNAME = 'Agent-99053988'</v>
      </c>
      <c r="Z231" s="8" t="str">
        <f t="shared" si="57"/>
        <v>UPDATE ADDRESS SET LINE1 = "Prager Straße 245", ,CITY = "Wien-Strebersdorf",, ZIPCODE = "1210", WHERE ID = (SELECT ADDRESS_ID FROM ORGANISATION_ADDRESS WHERE ORGANISATION_ID =,"99053988")</v>
      </c>
      <c r="AD231" s="8" t="str">
        <f t="shared" si="58"/>
        <v>DELETE FROM LOGIN WHERE USER_ID IN (select ID FROM ESHOP_USER WHERE USERNAME = 'Agent-99053988')</v>
      </c>
      <c r="AE231" s="8" t="str">
        <f t="shared" si="59"/>
        <v>DELETE FROM ORDER_HISTORY WHERE USER_ID IN (select ID FROM ESHOP_USER WHERE USERNAME = 'Agent-99053988')</v>
      </c>
    </row>
    <row r="232" spans="1:31" ht="15.45" customHeight="1" x14ac:dyDescent="0.3">
      <c r="A232" s="3" t="s">
        <v>1149</v>
      </c>
      <c r="B232" s="3" t="s">
        <v>107</v>
      </c>
      <c r="C232" s="3" t="s">
        <v>19</v>
      </c>
      <c r="D232" s="3" t="s">
        <v>20</v>
      </c>
      <c r="E232" s="3" t="s">
        <v>1140</v>
      </c>
      <c r="F232" s="3" t="s">
        <v>1150</v>
      </c>
      <c r="G232" s="3" t="s">
        <v>110</v>
      </c>
      <c r="H232" s="3"/>
      <c r="I232" s="3"/>
      <c r="J232" s="5"/>
      <c r="K232" s="4" t="str">
        <f t="shared" si="46"/>
        <v>"",</v>
      </c>
      <c r="L232" s="4" t="str">
        <f t="shared" si="47"/>
        <v>"",</v>
      </c>
      <c r="M232" s="4" t="str">
        <f t="shared" si="48"/>
        <v>"Einödmayergasse 13",</v>
      </c>
      <c r="N232" s="4" t="str">
        <f t="shared" si="49"/>
        <v>"8700",</v>
      </c>
      <c r="O232" s="4" t="str">
        <f t="shared" si="50"/>
        <v>"Leoben",</v>
      </c>
      <c r="P232" t="str">
        <f t="shared" si="51"/>
        <v>,"Stahlgruber Ges.m.b.H. "</v>
      </c>
      <c r="Q232" t="str">
        <f t="shared" si="52"/>
        <v>,"99054006"</v>
      </c>
      <c r="S232" s="7" t="str">
        <f t="shared" si="53"/>
        <v>UPDATE ORGANISATION SET NAME = ,"Stahlgruber Ges.m.b.H. " WHERE ORG_CODE = ,"99054006"</v>
      </c>
      <c r="T232" s="8" t="str">
        <f t="shared" si="54"/>
        <v>'Agent-99054006'</v>
      </c>
      <c r="U232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'Agent-99054006'</v>
      </c>
      <c r="Y232" s="8" t="str">
        <f t="shared" si="56"/>
        <v>UPDATE ESHOP_USER SET EMAIL = "",, PHONE = "", WHERE USERNAME = 'Agent-99054006'</v>
      </c>
      <c r="Z232" s="8" t="str">
        <f t="shared" si="57"/>
        <v>UPDATE ADDRESS SET LINE1 = "Einödmayergasse 13", ,CITY = "Leoben",, ZIPCODE = "8700", WHERE ID = (SELECT ADDRESS_ID FROM ORGANISATION_ADDRESS WHERE ORGANISATION_ID =,"99054006")</v>
      </c>
      <c r="AD232" s="8" t="str">
        <f t="shared" si="58"/>
        <v>DELETE FROM LOGIN WHERE USER_ID IN (select ID FROM ESHOP_USER WHERE USERNAME = 'Agent-99054006')</v>
      </c>
      <c r="AE232" s="8" t="str">
        <f t="shared" si="59"/>
        <v>DELETE FROM ORDER_HISTORY WHERE USER_ID IN (select ID FROM ESHOP_USER WHERE USERNAME = 'Agent-99054006')</v>
      </c>
    </row>
    <row r="233" spans="1:31" ht="15.45" customHeight="1" x14ac:dyDescent="0.3">
      <c r="A233" s="3" t="s">
        <v>1151</v>
      </c>
      <c r="B233" s="3" t="s">
        <v>781</v>
      </c>
      <c r="C233" s="3" t="s">
        <v>19</v>
      </c>
      <c r="D233" s="3" t="s">
        <v>20</v>
      </c>
      <c r="E233" s="3" t="s">
        <v>1140</v>
      </c>
      <c r="F233" s="3" t="s">
        <v>1152</v>
      </c>
      <c r="G233" s="3" t="s">
        <v>784</v>
      </c>
      <c r="H233" s="3"/>
      <c r="I233" s="3"/>
      <c r="J233" s="5"/>
      <c r="K233" s="4" t="str">
        <f t="shared" si="46"/>
        <v>"",</v>
      </c>
      <c r="L233" s="4" t="str">
        <f t="shared" si="47"/>
        <v>"",</v>
      </c>
      <c r="M233" s="4" t="str">
        <f t="shared" si="48"/>
        <v>"Griesauweg 25",</v>
      </c>
      <c r="N233" s="4" t="str">
        <f t="shared" si="49"/>
        <v>"6020",</v>
      </c>
      <c r="O233" s="4" t="str">
        <f t="shared" si="50"/>
        <v>"Innsbruck",</v>
      </c>
      <c r="P233" t="str">
        <f t="shared" si="51"/>
        <v>,"Stahlgruber Ges.m.b.H. "</v>
      </c>
      <c r="Q233" t="str">
        <f t="shared" si="52"/>
        <v>,"99054016"</v>
      </c>
      <c r="S233" s="7" t="str">
        <f t="shared" si="53"/>
        <v>UPDATE ORGANISATION SET NAME = ,"Stahlgruber Ges.m.b.H. " WHERE ORG_CODE = ,"99054016"</v>
      </c>
      <c r="T233" s="8" t="str">
        <f t="shared" si="54"/>
        <v>'Agent-99054016'</v>
      </c>
      <c r="U233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'Agent-99054016'</v>
      </c>
      <c r="Y233" s="8" t="str">
        <f t="shared" si="56"/>
        <v>UPDATE ESHOP_USER SET EMAIL = "",, PHONE = "", WHERE USERNAME = 'Agent-99054016'</v>
      </c>
      <c r="Z233" s="8" t="str">
        <f t="shared" si="57"/>
        <v>UPDATE ADDRESS SET LINE1 = "Griesauweg 25", ,CITY = "Innsbruck",, ZIPCODE = "6020", WHERE ID = (SELECT ADDRESS_ID FROM ORGANISATION_ADDRESS WHERE ORGANISATION_ID =,"99054016")</v>
      </c>
      <c r="AD233" s="8" t="str">
        <f t="shared" si="58"/>
        <v>DELETE FROM LOGIN WHERE USER_ID IN (select ID FROM ESHOP_USER WHERE USERNAME = 'Agent-99054016')</v>
      </c>
      <c r="AE233" s="8" t="str">
        <f t="shared" si="59"/>
        <v>DELETE FROM ORDER_HISTORY WHERE USER_ID IN (select ID FROM ESHOP_USER WHERE USERNAME = 'Agent-99054016')</v>
      </c>
    </row>
    <row r="234" spans="1:31" ht="15.45" customHeight="1" x14ac:dyDescent="0.3">
      <c r="A234" s="3" t="s">
        <v>1153</v>
      </c>
      <c r="B234" s="3" t="s">
        <v>132</v>
      </c>
      <c r="C234" s="3" t="s">
        <v>19</v>
      </c>
      <c r="D234" s="3" t="s">
        <v>20</v>
      </c>
      <c r="E234" s="3" t="s">
        <v>1140</v>
      </c>
      <c r="F234" s="3" t="s">
        <v>1154</v>
      </c>
      <c r="G234" s="3" t="s">
        <v>135</v>
      </c>
      <c r="H234" s="3"/>
      <c r="I234" s="3"/>
      <c r="J234" s="5"/>
      <c r="K234" s="4" t="str">
        <f t="shared" si="46"/>
        <v>"",</v>
      </c>
      <c r="L234" s="4" t="str">
        <f t="shared" si="47"/>
        <v>"",</v>
      </c>
      <c r="M234" s="4" t="str">
        <f t="shared" si="48"/>
        <v>"Puntigamer Straße 149",</v>
      </c>
      <c r="N234" s="4" t="str">
        <f t="shared" si="49"/>
        <v>"8055",</v>
      </c>
      <c r="O234" s="4" t="str">
        <f t="shared" si="50"/>
        <v>"Graz",</v>
      </c>
      <c r="P234" t="str">
        <f t="shared" si="51"/>
        <v>,"Stahlgruber Ges.m.b.H. "</v>
      </c>
      <c r="Q234" t="str">
        <f t="shared" si="52"/>
        <v>,"99054062"</v>
      </c>
      <c r="S234" s="7" t="str">
        <f t="shared" si="53"/>
        <v>UPDATE ORGANISATION SET NAME = ,"Stahlgruber Ges.m.b.H. " WHERE ORG_CODE = ,"99054062"</v>
      </c>
      <c r="T234" s="8" t="str">
        <f t="shared" si="54"/>
        <v>'Agent-99054062'</v>
      </c>
      <c r="U234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'Agent-99054062'</v>
      </c>
      <c r="Y234" s="8" t="str">
        <f t="shared" si="56"/>
        <v>UPDATE ESHOP_USER SET EMAIL = "",, PHONE = "", WHERE USERNAME = 'Agent-99054062'</v>
      </c>
      <c r="Z234" s="8" t="str">
        <f t="shared" si="57"/>
        <v>UPDATE ADDRESS SET LINE1 = "Puntigamer Straße 149", ,CITY = "Graz",, ZIPCODE = "8055", WHERE ID = (SELECT ADDRESS_ID FROM ORGANISATION_ADDRESS WHERE ORGANISATION_ID =,"99054062")</v>
      </c>
      <c r="AD234" s="8" t="str">
        <f t="shared" si="58"/>
        <v>DELETE FROM LOGIN WHERE USER_ID IN (select ID FROM ESHOP_USER WHERE USERNAME = 'Agent-99054062')</v>
      </c>
      <c r="AE234" s="8" t="str">
        <f t="shared" si="59"/>
        <v>DELETE FROM ORDER_HISTORY WHERE USER_ID IN (select ID FROM ESHOP_USER WHERE USERNAME = 'Agent-99054062')</v>
      </c>
    </row>
    <row r="235" spans="1:31" ht="15.45" customHeight="1" x14ac:dyDescent="0.3">
      <c r="A235" s="3" t="s">
        <v>1155</v>
      </c>
      <c r="B235" s="3" t="s">
        <v>485</v>
      </c>
      <c r="C235" s="3" t="s">
        <v>19</v>
      </c>
      <c r="D235" s="3" t="s">
        <v>20</v>
      </c>
      <c r="E235" s="3" t="s">
        <v>1140</v>
      </c>
      <c r="F235" s="3" t="s">
        <v>1156</v>
      </c>
      <c r="G235" s="3" t="s">
        <v>487</v>
      </c>
      <c r="H235" s="3"/>
      <c r="I235" s="3"/>
      <c r="J235" s="5"/>
      <c r="K235" s="4" t="str">
        <f t="shared" si="46"/>
        <v>"",</v>
      </c>
      <c r="L235" s="4" t="str">
        <f t="shared" si="47"/>
        <v>"",</v>
      </c>
      <c r="M235" s="4" t="str">
        <f t="shared" si="48"/>
        <v>"Samuel-Morse-Straße 3",</v>
      </c>
      <c r="N235" s="4" t="str">
        <f t="shared" si="49"/>
        <v>"2700",</v>
      </c>
      <c r="O235" s="4" t="str">
        <f t="shared" si="50"/>
        <v>"Wr. Neustadt",</v>
      </c>
      <c r="P235" t="str">
        <f t="shared" si="51"/>
        <v>,"Stahlgruber Ges.m.b.H. "</v>
      </c>
      <c r="Q235" t="str">
        <f t="shared" si="52"/>
        <v>,"99054063"</v>
      </c>
      <c r="S235" s="7" t="str">
        <f t="shared" si="53"/>
        <v>UPDATE ORGANISATION SET NAME = ,"Stahlgruber Ges.m.b.H. " WHERE ORG_CODE = ,"99054063"</v>
      </c>
      <c r="T235" s="8" t="str">
        <f t="shared" si="54"/>
        <v>'Agent-99054063'</v>
      </c>
      <c r="U235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'Agent-99054063'</v>
      </c>
      <c r="Y235" s="8" t="str">
        <f t="shared" si="56"/>
        <v>UPDATE ESHOP_USER SET EMAIL = "",, PHONE = "", WHERE USERNAME = 'Agent-99054063'</v>
      </c>
      <c r="Z235" s="8" t="str">
        <f t="shared" si="57"/>
        <v>UPDATE ADDRESS SET LINE1 = "Samuel-Morse-Straße 3", ,CITY = "Wr. Neustadt",, ZIPCODE = "2700", WHERE ID = (SELECT ADDRESS_ID FROM ORGANISATION_ADDRESS WHERE ORGANISATION_ID =,"99054063")</v>
      </c>
      <c r="AD235" s="8" t="str">
        <f t="shared" si="58"/>
        <v>DELETE FROM LOGIN WHERE USER_ID IN (select ID FROM ESHOP_USER WHERE USERNAME = 'Agent-99054063')</v>
      </c>
      <c r="AE235" s="8" t="str">
        <f t="shared" si="59"/>
        <v>DELETE FROM ORDER_HISTORY WHERE USER_ID IN (select ID FROM ESHOP_USER WHERE USERNAME = 'Agent-99054063')</v>
      </c>
    </row>
    <row r="236" spans="1:31" ht="15.45" customHeight="1" x14ac:dyDescent="0.3">
      <c r="A236" s="3" t="s">
        <v>1157</v>
      </c>
      <c r="B236" s="3" t="s">
        <v>794</v>
      </c>
      <c r="C236" s="3" t="s">
        <v>19</v>
      </c>
      <c r="D236" s="3" t="s">
        <v>20</v>
      </c>
      <c r="E236" s="3" t="s">
        <v>1140</v>
      </c>
      <c r="F236" s="3" t="s">
        <v>1158</v>
      </c>
      <c r="G236" s="3" t="s">
        <v>796</v>
      </c>
      <c r="H236" s="3"/>
      <c r="I236" s="3"/>
      <c r="J236" s="5"/>
      <c r="K236" s="4" t="str">
        <f t="shared" si="46"/>
        <v>"",</v>
      </c>
      <c r="L236" s="4" t="str">
        <f t="shared" si="47"/>
        <v>"",</v>
      </c>
      <c r="M236" s="4" t="str">
        <f t="shared" si="48"/>
        <v>"Eduard-Sueß-Str. 21",</v>
      </c>
      <c r="N236" s="4" t="str">
        <f t="shared" si="49"/>
        <v>"4020",</v>
      </c>
      <c r="O236" s="4" t="str">
        <f t="shared" si="50"/>
        <v>"Linz",</v>
      </c>
      <c r="P236" t="str">
        <f t="shared" si="51"/>
        <v>,"Stahlgruber Ges.m.b.H. "</v>
      </c>
      <c r="Q236" t="str">
        <f t="shared" si="52"/>
        <v>,"99054105"</v>
      </c>
      <c r="S236" s="7" t="str">
        <f t="shared" si="53"/>
        <v>UPDATE ORGANISATION SET NAME = ,"Stahlgruber Ges.m.b.H. " WHERE ORG_CODE = ,"99054105"</v>
      </c>
      <c r="T236" s="8" t="str">
        <f t="shared" si="54"/>
        <v>'Agent-99054105'</v>
      </c>
      <c r="U236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'Agent-99054105'</v>
      </c>
      <c r="Y236" s="8" t="str">
        <f t="shared" si="56"/>
        <v>UPDATE ESHOP_USER SET EMAIL = "",, PHONE = "", WHERE USERNAME = 'Agent-99054105'</v>
      </c>
      <c r="Z236" s="8" t="str">
        <f t="shared" si="57"/>
        <v>UPDATE ADDRESS SET LINE1 = "Eduard-Sueß-Str. 21", ,CITY = "Linz",, ZIPCODE = "4020", WHERE ID = (SELECT ADDRESS_ID FROM ORGANISATION_ADDRESS WHERE ORGANISATION_ID =,"99054105")</v>
      </c>
      <c r="AD236" s="8" t="str">
        <f t="shared" si="58"/>
        <v>DELETE FROM LOGIN WHERE USER_ID IN (select ID FROM ESHOP_USER WHERE USERNAME = 'Agent-99054105')</v>
      </c>
      <c r="AE236" s="8" t="str">
        <f t="shared" si="59"/>
        <v>DELETE FROM ORDER_HISTORY WHERE USER_ID IN (select ID FROM ESHOP_USER WHERE USERNAME = 'Agent-99054105')</v>
      </c>
    </row>
    <row r="237" spans="1:31" ht="15.45" customHeight="1" x14ac:dyDescent="0.3">
      <c r="A237" s="3" t="s">
        <v>1159</v>
      </c>
      <c r="B237" s="3" t="s">
        <v>762</v>
      </c>
      <c r="C237" s="3" t="s">
        <v>19</v>
      </c>
      <c r="D237" s="3" t="s">
        <v>20</v>
      </c>
      <c r="E237" s="3" t="s">
        <v>1140</v>
      </c>
      <c r="F237" s="3" t="s">
        <v>1160</v>
      </c>
      <c r="G237" s="3" t="s">
        <v>765</v>
      </c>
      <c r="H237" s="3"/>
      <c r="I237" s="3"/>
      <c r="J237" s="5"/>
      <c r="K237" s="4" t="str">
        <f t="shared" si="46"/>
        <v>"",</v>
      </c>
      <c r="L237" s="4" t="str">
        <f t="shared" si="47"/>
        <v>"",</v>
      </c>
      <c r="M237" s="4" t="str">
        <f t="shared" si="48"/>
        <v>"Arlbergstraße 7",</v>
      </c>
      <c r="N237" s="4" t="str">
        <f t="shared" si="49"/>
        <v>"6850",</v>
      </c>
      <c r="O237" s="4" t="str">
        <f t="shared" si="50"/>
        <v>"Dornbirn",</v>
      </c>
      <c r="P237" t="str">
        <f t="shared" si="51"/>
        <v>,"Stahlgruber Ges.m.b.H. "</v>
      </c>
      <c r="Q237" t="str">
        <f t="shared" si="52"/>
        <v>,"99054136"</v>
      </c>
      <c r="S237" s="7" t="str">
        <f t="shared" si="53"/>
        <v>UPDATE ORGANISATION SET NAME = ,"Stahlgruber Ges.m.b.H. " WHERE ORG_CODE = ,"99054136"</v>
      </c>
      <c r="T237" s="8" t="str">
        <f t="shared" si="54"/>
        <v>'Agent-99054136'</v>
      </c>
      <c r="U237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'Agent-99054136'</v>
      </c>
      <c r="Y237" s="8" t="str">
        <f t="shared" si="56"/>
        <v>UPDATE ESHOP_USER SET EMAIL = "",, PHONE = "", WHERE USERNAME = 'Agent-99054136'</v>
      </c>
      <c r="Z237" s="8" t="str">
        <f t="shared" si="57"/>
        <v>UPDATE ADDRESS SET LINE1 = "Arlbergstraße 7", ,CITY = "Dornbirn",, ZIPCODE = "6850", WHERE ID = (SELECT ADDRESS_ID FROM ORGANISATION_ADDRESS WHERE ORGANISATION_ID =,"99054136")</v>
      </c>
      <c r="AD237" s="8" t="str">
        <f t="shared" si="58"/>
        <v>DELETE FROM LOGIN WHERE USER_ID IN (select ID FROM ESHOP_USER WHERE USERNAME = 'Agent-99054136')</v>
      </c>
      <c r="AE237" s="8" t="str">
        <f t="shared" si="59"/>
        <v>DELETE FROM ORDER_HISTORY WHERE USER_ID IN (select ID FROM ESHOP_USER WHERE USERNAME = 'Agent-99054136')</v>
      </c>
    </row>
    <row r="238" spans="1:31" ht="15.45" customHeight="1" x14ac:dyDescent="0.3">
      <c r="A238" s="3" t="s">
        <v>1161</v>
      </c>
      <c r="B238" s="3" t="s">
        <v>112</v>
      </c>
      <c r="C238" s="3" t="s">
        <v>19</v>
      </c>
      <c r="D238" s="3" t="s">
        <v>20</v>
      </c>
      <c r="E238" s="3" t="s">
        <v>1140</v>
      </c>
      <c r="F238" s="3" t="s">
        <v>1162</v>
      </c>
      <c r="G238" s="3" t="s">
        <v>115</v>
      </c>
      <c r="H238" s="3"/>
      <c r="I238" s="3"/>
      <c r="J238" s="5"/>
      <c r="K238" s="4" t="str">
        <f t="shared" si="46"/>
        <v>"",</v>
      </c>
      <c r="L238" s="4" t="str">
        <f t="shared" si="47"/>
        <v>"",</v>
      </c>
      <c r="M238" s="4" t="str">
        <f t="shared" si="48"/>
        <v>"Harlanderstraße 7",</v>
      </c>
      <c r="N238" s="4" t="str">
        <f t="shared" si="49"/>
        <v>"3100",</v>
      </c>
      <c r="O238" s="4" t="str">
        <f t="shared" si="50"/>
        <v>"St. Pölten",</v>
      </c>
      <c r="P238" t="str">
        <f t="shared" si="51"/>
        <v>,"Stahlgruber Ges.m.b.H. "</v>
      </c>
      <c r="Q238" t="str">
        <f t="shared" si="52"/>
        <v>,"99054157"</v>
      </c>
      <c r="S238" s="7" t="str">
        <f t="shared" si="53"/>
        <v>UPDATE ORGANISATION SET NAME = ,"Stahlgruber Ges.m.b.H. " WHERE ORG_CODE = ,"99054157"</v>
      </c>
      <c r="T238" s="8" t="str">
        <f t="shared" si="54"/>
        <v>'Agent-99054157'</v>
      </c>
      <c r="U238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'Agent-99054157'</v>
      </c>
      <c r="Y238" s="8" t="str">
        <f t="shared" si="56"/>
        <v>UPDATE ESHOP_USER SET EMAIL = "",, PHONE = "", WHERE USERNAME = 'Agent-99054157'</v>
      </c>
      <c r="Z238" s="8" t="str">
        <f t="shared" si="57"/>
        <v>UPDATE ADDRESS SET LINE1 = "Harlanderstraße 7", ,CITY = "St. Pölten",, ZIPCODE = "3100", WHERE ID = (SELECT ADDRESS_ID FROM ORGANISATION_ADDRESS WHERE ORGANISATION_ID =,"99054157")</v>
      </c>
      <c r="AD238" s="8" t="str">
        <f t="shared" si="58"/>
        <v>DELETE FROM LOGIN WHERE USER_ID IN (select ID FROM ESHOP_USER WHERE USERNAME = 'Agent-99054157')</v>
      </c>
      <c r="AE238" s="8" t="str">
        <f t="shared" si="59"/>
        <v>DELETE FROM ORDER_HISTORY WHERE USER_ID IN (select ID FROM ESHOP_USER WHERE USERNAME = 'Agent-99054157')</v>
      </c>
    </row>
    <row r="239" spans="1:31" ht="15.45" customHeight="1" x14ac:dyDescent="0.3">
      <c r="A239" s="3" t="s">
        <v>1163</v>
      </c>
      <c r="B239" s="3" t="s">
        <v>1164</v>
      </c>
      <c r="C239" s="3" t="s">
        <v>19</v>
      </c>
      <c r="D239" s="3" t="s">
        <v>20</v>
      </c>
      <c r="E239" s="3" t="s">
        <v>1140</v>
      </c>
      <c r="F239" s="3" t="s">
        <v>1165</v>
      </c>
      <c r="G239" s="3" t="s">
        <v>1166</v>
      </c>
      <c r="H239" s="3"/>
      <c r="I239" s="3"/>
      <c r="J239" s="5"/>
      <c r="K239" s="4" t="str">
        <f t="shared" si="46"/>
        <v>"",</v>
      </c>
      <c r="L239" s="4" t="str">
        <f t="shared" si="47"/>
        <v>"",</v>
      </c>
      <c r="M239" s="4" t="str">
        <f t="shared" si="48"/>
        <v>"Feuerwehrstraße 3",</v>
      </c>
      <c r="N239" s="4" t="str">
        <f t="shared" si="49"/>
        <v>"4845",</v>
      </c>
      <c r="O239" s="4" t="str">
        <f t="shared" si="50"/>
        <v>"Regau-Rutzenmoos",</v>
      </c>
      <c r="P239" t="str">
        <f t="shared" si="51"/>
        <v>,"Stahlgruber Ges.m.b.H. "</v>
      </c>
      <c r="Q239" t="str">
        <f t="shared" si="52"/>
        <v>,"99054316"</v>
      </c>
      <c r="S239" s="7" t="str">
        <f t="shared" si="53"/>
        <v>UPDATE ORGANISATION SET NAME = ,"Stahlgruber Ges.m.b.H. " WHERE ORG_CODE = ,"99054316"</v>
      </c>
      <c r="T239" s="8" t="str">
        <f t="shared" si="54"/>
        <v>'Agent-99054316'</v>
      </c>
      <c r="U239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'Agent-99054316'</v>
      </c>
      <c r="Y239" s="8" t="str">
        <f t="shared" si="56"/>
        <v>UPDATE ESHOP_USER SET EMAIL = "",, PHONE = "", WHERE USERNAME = 'Agent-99054316'</v>
      </c>
      <c r="Z239" s="8" t="str">
        <f t="shared" si="57"/>
        <v>UPDATE ADDRESS SET LINE1 = "Feuerwehrstraße 3", ,CITY = "Regau-Rutzenmoos",, ZIPCODE = "4845", WHERE ID = (SELECT ADDRESS_ID FROM ORGANISATION_ADDRESS WHERE ORGANISATION_ID =,"99054316")</v>
      </c>
      <c r="AD239" s="8" t="str">
        <f t="shared" si="58"/>
        <v>DELETE FROM LOGIN WHERE USER_ID IN (select ID FROM ESHOP_USER WHERE USERNAME = 'Agent-99054316')</v>
      </c>
      <c r="AE239" s="8" t="str">
        <f t="shared" si="59"/>
        <v>DELETE FROM ORDER_HISTORY WHERE USER_ID IN (select ID FROM ESHOP_USER WHERE USERNAME = 'Agent-99054316')</v>
      </c>
    </row>
    <row r="240" spans="1:31" ht="15.45" customHeight="1" x14ac:dyDescent="0.3">
      <c r="A240" s="3" t="s">
        <v>1167</v>
      </c>
      <c r="B240" s="3" t="s">
        <v>941</v>
      </c>
      <c r="C240" s="3" t="s">
        <v>19</v>
      </c>
      <c r="D240" s="3" t="s">
        <v>20</v>
      </c>
      <c r="E240" s="3" t="s">
        <v>1140</v>
      </c>
      <c r="F240" s="3" t="s">
        <v>1168</v>
      </c>
      <c r="G240" s="3" t="s">
        <v>54</v>
      </c>
      <c r="H240" s="3" t="s">
        <v>1143</v>
      </c>
      <c r="I240" s="3"/>
      <c r="J240" s="5"/>
      <c r="K240" s="4" t="str">
        <f t="shared" si="46"/>
        <v>"rechnung@stahlgruber.at",</v>
      </c>
      <c r="L240" s="4" t="str">
        <f t="shared" si="47"/>
        <v>"",</v>
      </c>
      <c r="M240" s="4" t="str">
        <f t="shared" si="48"/>
        <v>"Richard-Strauß-Straße 41",</v>
      </c>
      <c r="N240" s="4" t="str">
        <f t="shared" si="49"/>
        <v>"1230",</v>
      </c>
      <c r="O240" s="4" t="str">
        <f t="shared" si="50"/>
        <v>"Wien - Inzersdorf",</v>
      </c>
      <c r="P240" t="str">
        <f t="shared" si="51"/>
        <v>,"Stahlgruber Ges.m.b.H. "</v>
      </c>
      <c r="Q240" t="str">
        <f t="shared" si="52"/>
        <v>,"99054330"</v>
      </c>
      <c r="S240" s="7" t="str">
        <f t="shared" si="53"/>
        <v>UPDATE ORGANISATION SET NAME = ,"Stahlgruber Ges.m.b.H. " WHERE ORG_CODE = ,"99054330"</v>
      </c>
      <c r="T240" s="8" t="str">
        <f t="shared" si="54"/>
        <v>'Agent-99054330'</v>
      </c>
      <c r="U240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'Agent-99054330'</v>
      </c>
      <c r="Y240" s="8" t="str">
        <f t="shared" si="56"/>
        <v>UPDATE ESHOP_USER SET EMAIL = "rechnung@stahlgruber.at",, PHONE = "", WHERE USERNAME = 'Agent-99054330'</v>
      </c>
      <c r="Z240" s="8" t="str">
        <f t="shared" si="57"/>
        <v>UPDATE ADDRESS SET LINE1 = "Richard-Strauß-Straße 41", ,CITY = "Wien - Inzersdorf",, ZIPCODE = "1230", WHERE ID = (SELECT ADDRESS_ID FROM ORGANISATION_ADDRESS WHERE ORGANISATION_ID =,"99054330")</v>
      </c>
      <c r="AD240" s="8" t="str">
        <f t="shared" si="58"/>
        <v>DELETE FROM LOGIN WHERE USER_ID IN (select ID FROM ESHOP_USER WHERE USERNAME = 'Agent-99054330')</v>
      </c>
      <c r="AE240" s="8" t="str">
        <f t="shared" si="59"/>
        <v>DELETE FROM ORDER_HISTORY WHERE USER_ID IN (select ID FROM ESHOP_USER WHERE USERNAME = 'Agent-99054330')</v>
      </c>
    </row>
    <row r="241" spans="1:31" ht="15.45" customHeight="1" x14ac:dyDescent="0.3">
      <c r="A241" s="3" t="s">
        <v>1169</v>
      </c>
      <c r="B241" s="3" t="s">
        <v>1170</v>
      </c>
      <c r="C241" s="3" t="s">
        <v>44</v>
      </c>
      <c r="D241" s="3" t="s">
        <v>45</v>
      </c>
      <c r="E241" s="3" t="s">
        <v>1171</v>
      </c>
      <c r="F241" s="3" t="s">
        <v>1172</v>
      </c>
      <c r="G241" s="3" t="s">
        <v>1173</v>
      </c>
      <c r="H241" s="3" t="s">
        <v>1174</v>
      </c>
      <c r="I241" s="3" t="s">
        <v>1175</v>
      </c>
      <c r="J241" s="5"/>
      <c r="K241" s="4" t="str">
        <f t="shared" si="46"/>
        <v>"info@bau-e.de",</v>
      </c>
      <c r="L241" s="4" t="str">
        <f t="shared" si="47"/>
        <v>"004909628 92020",</v>
      </c>
      <c r="M241" s="4" t="str">
        <f t="shared" si="48"/>
        <v>"Ambergerstraße 31",</v>
      </c>
      <c r="N241" s="4" t="str">
        <f t="shared" si="49"/>
        <v>"92260",</v>
      </c>
      <c r="O241" s="4" t="str">
        <f t="shared" si="50"/>
        <v>"Ammerthal",</v>
      </c>
      <c r="P241" t="str">
        <f t="shared" si="51"/>
        <v>,"Englhard GmbH "</v>
      </c>
      <c r="Q241" t="str">
        <f t="shared" si="52"/>
        <v>,"99054880"</v>
      </c>
      <c r="S241" s="7" t="str">
        <f t="shared" si="53"/>
        <v>UPDATE ORGANISATION SET NAME = ,"Englhard GmbH " WHERE ORG_CODE = ,"99054880"</v>
      </c>
      <c r="T241" s="8" t="str">
        <f t="shared" si="54"/>
        <v>'Agent-99054880'</v>
      </c>
      <c r="U241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'Agent-99054880'</v>
      </c>
      <c r="Y241" s="8" t="str">
        <f t="shared" si="56"/>
        <v>UPDATE ESHOP_USER SET EMAIL = "info@bau-e.de",, PHONE = "004909628 92020", WHERE USERNAME = 'Agent-99054880'</v>
      </c>
      <c r="Z241" s="8" t="str">
        <f t="shared" si="57"/>
        <v>UPDATE ADDRESS SET LINE1 = "Ambergerstraße 31", ,CITY = "Ammerthal",, ZIPCODE = "92260", WHERE ID = (SELECT ADDRESS_ID FROM ORGANISATION_ADDRESS WHERE ORGANISATION_ID =,"99054880")</v>
      </c>
      <c r="AD241" s="8" t="str">
        <f t="shared" si="58"/>
        <v>DELETE FROM LOGIN WHERE USER_ID IN (select ID FROM ESHOP_USER WHERE USERNAME = 'Agent-99054880')</v>
      </c>
      <c r="AE241" s="8" t="str">
        <f t="shared" si="59"/>
        <v>DELETE FROM ORDER_HISTORY WHERE USER_ID IN (select ID FROM ESHOP_USER WHERE USERNAME = 'Agent-99054880')</v>
      </c>
    </row>
    <row r="242" spans="1:31" ht="15.45" customHeight="1" x14ac:dyDescent="0.3">
      <c r="A242" s="3" t="s">
        <v>1176</v>
      </c>
      <c r="B242" s="3" t="s">
        <v>1177</v>
      </c>
      <c r="C242" s="3" t="s">
        <v>1178</v>
      </c>
      <c r="D242" s="3" t="s">
        <v>1179</v>
      </c>
      <c r="E242" s="3" t="s">
        <v>1180</v>
      </c>
      <c r="F242" s="3" t="s">
        <v>1181</v>
      </c>
      <c r="G242" s="3" t="s">
        <v>1182</v>
      </c>
      <c r="H242" s="3" t="s">
        <v>1183</v>
      </c>
      <c r="I242" s="3" t="s">
        <v>1184</v>
      </c>
      <c r="J242" s="5"/>
      <c r="K242" s="4" t="str">
        <f t="shared" si="46"/>
        <v>"info@automock.it",</v>
      </c>
      <c r="L242" s="4" t="str">
        <f t="shared" si="47"/>
        <v>"0471973660",</v>
      </c>
      <c r="M242" s="4" t="str">
        <f t="shared" si="48"/>
        <v>"Rosengartenstraße 12",</v>
      </c>
      <c r="N242" s="4" t="str">
        <f t="shared" si="49"/>
        <v>"39100",</v>
      </c>
      <c r="O242" s="4" t="str">
        <f t="shared" si="50"/>
        <v>"Bozen",</v>
      </c>
      <c r="P242" t="str">
        <f t="shared" si="51"/>
        <v>,"Autoservice Mock KG Dietmar Mock"</v>
      </c>
      <c r="Q242" t="str">
        <f t="shared" si="52"/>
        <v>,"99400001"</v>
      </c>
      <c r="S242" s="7" t="str">
        <f t="shared" si="53"/>
        <v>UPDATE ORGANISATION SET NAME = ,"Autoservice Mock KG Dietmar Mock" WHERE ORG_CODE = ,"99400001"</v>
      </c>
      <c r="T242" s="8" t="str">
        <f t="shared" si="54"/>
        <v>'Agent-99400001'</v>
      </c>
      <c r="U242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'Agent-99400001'</v>
      </c>
      <c r="Y242" s="8" t="str">
        <f t="shared" si="56"/>
        <v>UPDATE ESHOP_USER SET EMAIL = "info@automock.it",, PHONE = "0471973660", WHERE USERNAME = 'Agent-99400001'</v>
      </c>
      <c r="Z242" s="8" t="str">
        <f t="shared" si="57"/>
        <v>UPDATE ADDRESS SET LINE1 = "Rosengartenstraße 12", ,CITY = "Bozen",, ZIPCODE = "39100", WHERE ID = (SELECT ADDRESS_ID FROM ORGANISATION_ADDRESS WHERE ORGANISATION_ID =,"99400001")</v>
      </c>
      <c r="AD242" s="8" t="str">
        <f t="shared" si="58"/>
        <v>DELETE FROM LOGIN WHERE USER_ID IN (select ID FROM ESHOP_USER WHERE USERNAME = 'Agent-99400001')</v>
      </c>
      <c r="AE242" s="8" t="str">
        <f t="shared" si="59"/>
        <v>DELETE FROM ORDER_HISTORY WHERE USER_ID IN (select ID FROM ESHOP_USER WHERE USERNAME = 'Agent-99400001')</v>
      </c>
    </row>
    <row r="243" spans="1:31" ht="15.45" customHeight="1" x14ac:dyDescent="0.3">
      <c r="A243" s="3" t="s">
        <v>1185</v>
      </c>
      <c r="B243" s="3" t="s">
        <v>1186</v>
      </c>
      <c r="C243" s="3" t="s">
        <v>1178</v>
      </c>
      <c r="D243" s="3" t="s">
        <v>1179</v>
      </c>
      <c r="E243" s="3" t="s">
        <v>1187</v>
      </c>
      <c r="F243" s="3" t="s">
        <v>1188</v>
      </c>
      <c r="G243" s="3" t="s">
        <v>1189</v>
      </c>
      <c r="H243" s="3"/>
      <c r="I243" s="3"/>
      <c r="J243" s="5"/>
      <c r="K243" s="4" t="str">
        <f t="shared" si="46"/>
        <v>"",</v>
      </c>
      <c r="L243" s="4" t="str">
        <f t="shared" si="47"/>
        <v>"",</v>
      </c>
      <c r="M243" s="4" t="str">
        <f t="shared" si="48"/>
        <v>"Fabrikstraße 4",</v>
      </c>
      <c r="N243" s="4" t="str">
        <f t="shared" si="49"/>
        <v>"39031",</v>
      </c>
      <c r="O243" s="4" t="str">
        <f t="shared" si="50"/>
        <v>"Bruneck",</v>
      </c>
      <c r="P243" t="str">
        <f t="shared" si="51"/>
        <v>,"Autohaus Moser KG S.a. S d. F. Josef Moser"</v>
      </c>
      <c r="Q243" t="str">
        <f t="shared" si="52"/>
        <v>,"99400030"</v>
      </c>
      <c r="S243" s="7" t="str">
        <f t="shared" si="53"/>
        <v>UPDATE ORGANISATION SET NAME = ,"Autohaus Moser KG S.a. S d. F. Josef Moser" WHERE ORG_CODE = ,"99400030"</v>
      </c>
      <c r="T243" s="8" t="str">
        <f t="shared" si="54"/>
        <v>'Agent-99400030'</v>
      </c>
      <c r="U243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'Agent-99400030'</v>
      </c>
      <c r="Y243" s="8" t="str">
        <f t="shared" si="56"/>
        <v>UPDATE ESHOP_USER SET EMAIL = "",, PHONE = "", WHERE USERNAME = 'Agent-99400030'</v>
      </c>
      <c r="Z243" s="8" t="str">
        <f t="shared" si="57"/>
        <v>UPDATE ADDRESS SET LINE1 = "Fabrikstraße 4", ,CITY = "Bruneck",, ZIPCODE = "39031", WHERE ID = (SELECT ADDRESS_ID FROM ORGANISATION_ADDRESS WHERE ORGANISATION_ID =,"99400030")</v>
      </c>
      <c r="AD243" s="8" t="str">
        <f t="shared" si="58"/>
        <v>DELETE FROM LOGIN WHERE USER_ID IN (select ID FROM ESHOP_USER WHERE USERNAME = 'Agent-99400030')</v>
      </c>
      <c r="AE243" s="8" t="str">
        <f t="shared" si="59"/>
        <v>DELETE FROM ORDER_HISTORY WHERE USER_ID IN (select ID FROM ESHOP_USER WHERE USERNAME = 'Agent-99400030')</v>
      </c>
    </row>
    <row r="244" spans="1:31" ht="15.45" customHeight="1" x14ac:dyDescent="0.3">
      <c r="A244" s="3" t="s">
        <v>1190</v>
      </c>
      <c r="B244" s="3" t="s">
        <v>1191</v>
      </c>
      <c r="C244" s="3" t="s">
        <v>19</v>
      </c>
      <c r="D244" s="3" t="s">
        <v>20</v>
      </c>
      <c r="E244" s="3" t="s">
        <v>1192</v>
      </c>
      <c r="F244" s="3" t="s">
        <v>1193</v>
      </c>
      <c r="G244" s="3" t="s">
        <v>23</v>
      </c>
      <c r="H244" s="3"/>
      <c r="I244" s="3"/>
      <c r="J244" s="5"/>
      <c r="K244" s="4" t="str">
        <f t="shared" si="46"/>
        <v>"",</v>
      </c>
      <c r="L244" s="4" t="str">
        <f t="shared" si="47"/>
        <v>"",</v>
      </c>
      <c r="M244" s="4" t="str">
        <f t="shared" si="48"/>
        <v>"Mundenham 38",</v>
      </c>
      <c r="N244" s="4" t="str">
        <f t="shared" si="49"/>
        <v>"5163",</v>
      </c>
      <c r="O244" s="4" t="str">
        <f t="shared" si="50"/>
        <v>"Palting",</v>
      </c>
      <c r="P244" t="str">
        <f t="shared" si="51"/>
        <v>,"Huber Josef "</v>
      </c>
      <c r="Q244" t="str">
        <f t="shared" si="52"/>
        <v>,"99400037"</v>
      </c>
      <c r="S244" s="7" t="str">
        <f t="shared" si="53"/>
        <v>UPDATE ORGANISATION SET NAME = ,"Huber Josef " WHERE ORG_CODE = ,"99400037"</v>
      </c>
      <c r="T244" s="8" t="str">
        <f t="shared" si="54"/>
        <v>'Agent-99400037'</v>
      </c>
      <c r="U244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'Agent-99400037'</v>
      </c>
      <c r="Y244" s="8" t="str">
        <f t="shared" si="56"/>
        <v>UPDATE ESHOP_USER SET EMAIL = "",, PHONE = "", WHERE USERNAME = 'Agent-99400037'</v>
      </c>
      <c r="Z244" s="8" t="str">
        <f t="shared" si="57"/>
        <v>UPDATE ADDRESS SET LINE1 = "Mundenham 38", ,CITY = "Palting",, ZIPCODE = "5163", WHERE ID = (SELECT ADDRESS_ID FROM ORGANISATION_ADDRESS WHERE ORGANISATION_ID =,"99400037")</v>
      </c>
      <c r="AD244" s="8" t="str">
        <f t="shared" si="58"/>
        <v>DELETE FROM LOGIN WHERE USER_ID IN (select ID FROM ESHOP_USER WHERE USERNAME = 'Agent-99400037')</v>
      </c>
      <c r="AE244" s="8" t="str">
        <f t="shared" si="59"/>
        <v>DELETE FROM ORDER_HISTORY WHERE USER_ID IN (select ID FROM ESHOP_USER WHERE USERNAME = 'Agent-99400037')</v>
      </c>
    </row>
    <row r="245" spans="1:31" ht="15.45" customHeight="1" x14ac:dyDescent="0.3">
      <c r="A245" s="3" t="s">
        <v>1194</v>
      </c>
      <c r="B245" s="3" t="s">
        <v>1195</v>
      </c>
      <c r="C245" s="3" t="s">
        <v>19</v>
      </c>
      <c r="D245" s="3" t="s">
        <v>20</v>
      </c>
      <c r="E245" s="3" t="s">
        <v>1196</v>
      </c>
      <c r="F245" s="3" t="s">
        <v>1197</v>
      </c>
      <c r="G245" s="3" t="s">
        <v>1198</v>
      </c>
      <c r="H245" s="3"/>
      <c r="I245" s="3" t="s">
        <v>1199</v>
      </c>
      <c r="J245" s="5"/>
      <c r="K245" s="4" t="str">
        <f t="shared" si="46"/>
        <v>"",</v>
      </c>
      <c r="L245" s="4" t="str">
        <f t="shared" si="47"/>
        <v>"02813 288",</v>
      </c>
      <c r="M245" s="4" t="str">
        <f t="shared" si="48"/>
        <v>"Nr. 44",</v>
      </c>
      <c r="N245" s="4" t="str">
        <f t="shared" si="49"/>
        <v>"3925",</v>
      </c>
      <c r="O245" s="4" t="str">
        <f t="shared" si="50"/>
        <v>"Arbesbach",</v>
      </c>
      <c r="P245" t="str">
        <f t="shared" si="51"/>
        <v>,"Thomas Wallner "</v>
      </c>
      <c r="Q245" t="str">
        <f t="shared" si="52"/>
        <v>,"99400038"</v>
      </c>
      <c r="S245" s="7" t="str">
        <f t="shared" si="53"/>
        <v>UPDATE ORGANISATION SET NAME = ,"Thomas Wallner " WHERE ORG_CODE = ,"99400038"</v>
      </c>
      <c r="T245" s="8" t="str">
        <f t="shared" si="54"/>
        <v>'Agent-99400038'</v>
      </c>
      <c r="U245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'Agent-99400038'</v>
      </c>
      <c r="Y245" s="8" t="str">
        <f t="shared" si="56"/>
        <v>UPDATE ESHOP_USER SET EMAIL = "",, PHONE = "02813 288", WHERE USERNAME = 'Agent-99400038'</v>
      </c>
      <c r="Z245" s="8" t="str">
        <f t="shared" si="57"/>
        <v>UPDATE ADDRESS SET LINE1 = "Nr. 44", ,CITY = "Arbesbach",, ZIPCODE = "3925", WHERE ID = (SELECT ADDRESS_ID FROM ORGANISATION_ADDRESS WHERE ORGANISATION_ID =,"99400038")</v>
      </c>
      <c r="AD245" s="8" t="str">
        <f t="shared" si="58"/>
        <v>DELETE FROM LOGIN WHERE USER_ID IN (select ID FROM ESHOP_USER WHERE USERNAME = 'Agent-99400038')</v>
      </c>
      <c r="AE245" s="8" t="str">
        <f t="shared" si="59"/>
        <v>DELETE FROM ORDER_HISTORY WHERE USER_ID IN (select ID FROM ESHOP_USER WHERE USERNAME = 'Agent-99400038')</v>
      </c>
    </row>
    <row r="246" spans="1:31" ht="15.45" customHeight="1" x14ac:dyDescent="0.3">
      <c r="A246" s="3" t="s">
        <v>1200</v>
      </c>
      <c r="B246" s="3" t="s">
        <v>1201</v>
      </c>
      <c r="C246" s="3" t="s">
        <v>19</v>
      </c>
      <c r="D246" s="3" t="s">
        <v>20</v>
      </c>
      <c r="E246" s="3" t="s">
        <v>1202</v>
      </c>
      <c r="F246" s="3" t="s">
        <v>1203</v>
      </c>
      <c r="G246" s="3" t="s">
        <v>1204</v>
      </c>
      <c r="H246" s="3"/>
      <c r="I246" s="3"/>
      <c r="J246" s="5"/>
      <c r="K246" s="4" t="str">
        <f t="shared" si="46"/>
        <v>"",</v>
      </c>
      <c r="L246" s="4" t="str">
        <f t="shared" si="47"/>
        <v>"",</v>
      </c>
      <c r="M246" s="4" t="str">
        <f t="shared" si="48"/>
        <v>"Lestein 74",</v>
      </c>
      <c r="N246" s="4" t="str">
        <f t="shared" si="49"/>
        <v>"8511",</v>
      </c>
      <c r="O246" s="4" t="str">
        <f t="shared" si="50"/>
        <v>"St. Stefan ob Stainz",</v>
      </c>
      <c r="P246" t="str">
        <f t="shared" si="51"/>
        <v>,"KFZ Günter Knopper "</v>
      </c>
      <c r="Q246" t="str">
        <f t="shared" si="52"/>
        <v>,"99400047"</v>
      </c>
      <c r="S246" s="7" t="str">
        <f t="shared" si="53"/>
        <v>UPDATE ORGANISATION SET NAME = ,"KFZ Günter Knopper " WHERE ORG_CODE = ,"99400047"</v>
      </c>
      <c r="T246" s="8" t="str">
        <f t="shared" si="54"/>
        <v>'Agent-99400047'</v>
      </c>
      <c r="U246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'Agent-99400047'</v>
      </c>
      <c r="Y246" s="8" t="str">
        <f t="shared" si="56"/>
        <v>UPDATE ESHOP_USER SET EMAIL = "",, PHONE = "", WHERE USERNAME = 'Agent-99400047'</v>
      </c>
      <c r="Z246" s="8" t="str">
        <f t="shared" si="57"/>
        <v>UPDATE ADDRESS SET LINE1 = "Lestein 74", ,CITY = "St. Stefan ob Stainz",, ZIPCODE = "8511", WHERE ID = (SELECT ADDRESS_ID FROM ORGANISATION_ADDRESS WHERE ORGANISATION_ID =,"99400047")</v>
      </c>
      <c r="AD246" s="8" t="str">
        <f t="shared" si="58"/>
        <v>DELETE FROM LOGIN WHERE USER_ID IN (select ID FROM ESHOP_USER WHERE USERNAME = 'Agent-99400047')</v>
      </c>
      <c r="AE246" s="8" t="str">
        <f t="shared" si="59"/>
        <v>DELETE FROM ORDER_HISTORY WHERE USER_ID IN (select ID FROM ESHOP_USER WHERE USERNAME = 'Agent-99400047')</v>
      </c>
    </row>
    <row r="247" spans="1:31" ht="15.45" customHeight="1" x14ac:dyDescent="0.3">
      <c r="A247" s="3" t="s">
        <v>1205</v>
      </c>
      <c r="B247" s="3" t="s">
        <v>51</v>
      </c>
      <c r="C247" s="3" t="s">
        <v>19</v>
      </c>
      <c r="D247" s="3" t="s">
        <v>20</v>
      </c>
      <c r="E247" s="3" t="s">
        <v>1206</v>
      </c>
      <c r="F247" s="3" t="s">
        <v>1207</v>
      </c>
      <c r="G247" s="3" t="s">
        <v>1208</v>
      </c>
      <c r="H247" s="3" t="s">
        <v>1209</v>
      </c>
      <c r="I247" s="3"/>
      <c r="J247" s="5"/>
      <c r="K247" s="4" t="str">
        <f t="shared" si="46"/>
        <v>"paul-kfz@aon.at",</v>
      </c>
      <c r="L247" s="4" t="str">
        <f t="shared" si="47"/>
        <v>"",</v>
      </c>
      <c r="M247" s="4" t="str">
        <f t="shared" si="48"/>
        <v>"Margaretenstraße 125",</v>
      </c>
      <c r="N247" s="4" t="str">
        <f t="shared" si="49"/>
        <v>"1050",</v>
      </c>
      <c r="O247" s="4" t="str">
        <f t="shared" si="50"/>
        <v>"Wien",</v>
      </c>
      <c r="P247" t="str">
        <f t="shared" si="51"/>
        <v>,"Johann PAUL Kfz-Werkstätte"</v>
      </c>
      <c r="Q247" t="str">
        <f t="shared" si="52"/>
        <v>,"99400048"</v>
      </c>
      <c r="S247" s="7" t="str">
        <f t="shared" si="53"/>
        <v>UPDATE ORGANISATION SET NAME = ,"Johann PAUL Kfz-Werkstätte" WHERE ORG_CODE = ,"99400048"</v>
      </c>
      <c r="T247" s="8" t="str">
        <f t="shared" si="54"/>
        <v>'Agent-99400048'</v>
      </c>
      <c r="U247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'Agent-99400048'</v>
      </c>
      <c r="Y247" s="8" t="str">
        <f t="shared" si="56"/>
        <v>UPDATE ESHOP_USER SET EMAIL = "paul-kfz@aon.at",, PHONE = "", WHERE USERNAME = 'Agent-99400048'</v>
      </c>
      <c r="Z247" s="8" t="str">
        <f t="shared" si="57"/>
        <v>UPDATE ADDRESS SET LINE1 = "Margaretenstraße 125", ,CITY = "Wien",, ZIPCODE = "1050", WHERE ID = (SELECT ADDRESS_ID FROM ORGANISATION_ADDRESS WHERE ORGANISATION_ID =,"99400048")</v>
      </c>
      <c r="AD247" s="8" t="str">
        <f t="shared" si="58"/>
        <v>DELETE FROM LOGIN WHERE USER_ID IN (select ID FROM ESHOP_USER WHERE USERNAME = 'Agent-99400048')</v>
      </c>
      <c r="AE247" s="8" t="str">
        <f t="shared" si="59"/>
        <v>DELETE FROM ORDER_HISTORY WHERE USER_ID IN (select ID FROM ESHOP_USER WHERE USERNAME = 'Agent-99400048')</v>
      </c>
    </row>
    <row r="248" spans="1:31" ht="15.45" customHeight="1" x14ac:dyDescent="0.3">
      <c r="A248" s="3" t="s">
        <v>1210</v>
      </c>
      <c r="B248" s="3" t="s">
        <v>1021</v>
      </c>
      <c r="C248" s="3" t="s">
        <v>19</v>
      </c>
      <c r="D248" s="3" t="s">
        <v>20</v>
      </c>
      <c r="E248" s="3" t="s">
        <v>1211</v>
      </c>
      <c r="F248" s="3" t="s">
        <v>1212</v>
      </c>
      <c r="G248" s="3" t="s">
        <v>1023</v>
      </c>
      <c r="H248" s="3"/>
      <c r="I248" s="3"/>
      <c r="J248" s="5"/>
      <c r="K248" s="4" t="str">
        <f t="shared" si="46"/>
        <v>"",</v>
      </c>
      <c r="L248" s="4" t="str">
        <f t="shared" si="47"/>
        <v>"",</v>
      </c>
      <c r="M248" s="4" t="str">
        <f t="shared" si="48"/>
        <v>"Gewerbestraße 8",</v>
      </c>
      <c r="N248" s="4" t="str">
        <f t="shared" si="49"/>
        <v>"4320",</v>
      </c>
      <c r="O248" s="4" t="str">
        <f t="shared" si="50"/>
        <v>"Perg",</v>
      </c>
      <c r="P248" t="str">
        <f t="shared" si="51"/>
        <v>,"Autohaus Ortner GmbH "</v>
      </c>
      <c r="Q248" t="str">
        <f t="shared" si="52"/>
        <v>,"99400051"</v>
      </c>
      <c r="S248" s="7" t="str">
        <f t="shared" si="53"/>
        <v>UPDATE ORGANISATION SET NAME = ,"Autohaus Ortner GmbH " WHERE ORG_CODE = ,"99400051"</v>
      </c>
      <c r="T248" s="8" t="str">
        <f t="shared" si="54"/>
        <v>'Agent-99400051'</v>
      </c>
      <c r="U248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'Agent-99400051'</v>
      </c>
      <c r="Y248" s="8" t="str">
        <f t="shared" si="56"/>
        <v>UPDATE ESHOP_USER SET EMAIL = "",, PHONE = "", WHERE USERNAME = 'Agent-99400051'</v>
      </c>
      <c r="Z248" s="8" t="str">
        <f t="shared" si="57"/>
        <v>UPDATE ADDRESS SET LINE1 = "Gewerbestraße 8", ,CITY = "Perg",, ZIPCODE = "4320", WHERE ID = (SELECT ADDRESS_ID FROM ORGANISATION_ADDRESS WHERE ORGANISATION_ID =,"99400051")</v>
      </c>
      <c r="AD248" s="8" t="str">
        <f t="shared" si="58"/>
        <v>DELETE FROM LOGIN WHERE USER_ID IN (select ID FROM ESHOP_USER WHERE USERNAME = 'Agent-99400051')</v>
      </c>
      <c r="AE248" s="8" t="str">
        <f t="shared" si="59"/>
        <v>DELETE FROM ORDER_HISTORY WHERE USER_ID IN (select ID FROM ESHOP_USER WHERE USERNAME = 'Agent-99400051')</v>
      </c>
    </row>
    <row r="249" spans="1:31" ht="15.45" customHeight="1" x14ac:dyDescent="0.3">
      <c r="A249" s="3" t="s">
        <v>1213</v>
      </c>
      <c r="B249" s="3" t="s">
        <v>1214</v>
      </c>
      <c r="C249" s="3" t="s">
        <v>19</v>
      </c>
      <c r="D249" s="3" t="s">
        <v>20</v>
      </c>
      <c r="E249" s="3" t="s">
        <v>1215</v>
      </c>
      <c r="F249" s="3" t="s">
        <v>1216</v>
      </c>
      <c r="G249" s="3" t="s">
        <v>1217</v>
      </c>
      <c r="H249" s="3"/>
      <c r="I249" s="3"/>
      <c r="J249" s="5"/>
      <c r="K249" s="4" t="str">
        <f t="shared" si="46"/>
        <v>"",</v>
      </c>
      <c r="L249" s="4" t="str">
        <f t="shared" si="47"/>
        <v>"",</v>
      </c>
      <c r="M249" s="4" t="str">
        <f t="shared" si="48"/>
        <v>"Marburger Straße 96",</v>
      </c>
      <c r="N249" s="4" t="str">
        <f t="shared" si="49"/>
        <v>"8435",</v>
      </c>
      <c r="O249" s="4" t="str">
        <f t="shared" si="50"/>
        <v>"Wagna",</v>
      </c>
      <c r="P249" t="str">
        <f t="shared" si="51"/>
        <v>,"August Wallner "</v>
      </c>
      <c r="Q249" t="str">
        <f t="shared" si="52"/>
        <v>,"99400052"</v>
      </c>
      <c r="S249" s="7" t="str">
        <f t="shared" si="53"/>
        <v>UPDATE ORGANISATION SET NAME = ,"August Wallner " WHERE ORG_CODE = ,"99400052"</v>
      </c>
      <c r="T249" s="8" t="str">
        <f t="shared" si="54"/>
        <v>'Agent-99400052'</v>
      </c>
      <c r="U249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'Agent-99400052'</v>
      </c>
      <c r="Y249" s="8" t="str">
        <f t="shared" si="56"/>
        <v>UPDATE ESHOP_USER SET EMAIL = "",, PHONE = "", WHERE USERNAME = 'Agent-99400052'</v>
      </c>
      <c r="Z249" s="8" t="str">
        <f t="shared" si="57"/>
        <v>UPDATE ADDRESS SET LINE1 = "Marburger Straße 96", ,CITY = "Wagna",, ZIPCODE = "8435", WHERE ID = (SELECT ADDRESS_ID FROM ORGANISATION_ADDRESS WHERE ORGANISATION_ID =,"99400052")</v>
      </c>
      <c r="AD249" s="8" t="str">
        <f t="shared" si="58"/>
        <v>DELETE FROM LOGIN WHERE USER_ID IN (select ID FROM ESHOP_USER WHERE USERNAME = 'Agent-99400052')</v>
      </c>
      <c r="AE249" s="8" t="str">
        <f t="shared" si="59"/>
        <v>DELETE FROM ORDER_HISTORY WHERE USER_ID IN (select ID FROM ESHOP_USER WHERE USERNAME = 'Agent-99400052')</v>
      </c>
    </row>
    <row r="250" spans="1:31" ht="15.45" customHeight="1" x14ac:dyDescent="0.3">
      <c r="A250" s="3" t="s">
        <v>1218</v>
      </c>
      <c r="B250" s="3" t="s">
        <v>351</v>
      </c>
      <c r="C250" s="3" t="s">
        <v>19</v>
      </c>
      <c r="D250" s="3" t="s">
        <v>20</v>
      </c>
      <c r="E250" s="3" t="s">
        <v>1219</v>
      </c>
      <c r="F250" s="3" t="s">
        <v>1220</v>
      </c>
      <c r="G250" s="3" t="s">
        <v>354</v>
      </c>
      <c r="H250" s="3"/>
      <c r="I250" s="3"/>
      <c r="J250" s="5"/>
      <c r="K250" s="4" t="str">
        <f t="shared" si="46"/>
        <v>"",</v>
      </c>
      <c r="L250" s="4" t="str">
        <f t="shared" si="47"/>
        <v>"",</v>
      </c>
      <c r="M250" s="4" t="str">
        <f t="shared" si="48"/>
        <v>"Liebenauer Hauptstr. 127",</v>
      </c>
      <c r="N250" s="4" t="str">
        <f t="shared" si="49"/>
        <v>"8041",</v>
      </c>
      <c r="O250" s="4" t="str">
        <f t="shared" si="50"/>
        <v>"Graz-Liebenau",</v>
      </c>
      <c r="P250" t="str">
        <f t="shared" si="51"/>
        <v>,"KFZ-Technik Harald Stange e.U. "</v>
      </c>
      <c r="Q250" t="str">
        <f t="shared" si="52"/>
        <v>,"99400053"</v>
      </c>
      <c r="S250" s="7" t="str">
        <f t="shared" si="53"/>
        <v>UPDATE ORGANISATION SET NAME = ,"KFZ-Technik Harald Stange e.U. " WHERE ORG_CODE = ,"99400053"</v>
      </c>
      <c r="T250" s="8" t="str">
        <f t="shared" si="54"/>
        <v>'Agent-99400053'</v>
      </c>
      <c r="U250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'Agent-99400053'</v>
      </c>
      <c r="Y250" s="8" t="str">
        <f t="shared" si="56"/>
        <v>UPDATE ESHOP_USER SET EMAIL = "",, PHONE = "", WHERE USERNAME = 'Agent-99400053'</v>
      </c>
      <c r="Z250" s="8" t="str">
        <f t="shared" si="57"/>
        <v>UPDATE ADDRESS SET LINE1 = "Liebenauer Hauptstr. 127", ,CITY = "Graz-Liebenau",, ZIPCODE = "8041", WHERE ID = (SELECT ADDRESS_ID FROM ORGANISATION_ADDRESS WHERE ORGANISATION_ID =,"99400053")</v>
      </c>
      <c r="AD250" s="8" t="str">
        <f t="shared" si="58"/>
        <v>DELETE FROM LOGIN WHERE USER_ID IN (select ID FROM ESHOP_USER WHERE USERNAME = 'Agent-99400053')</v>
      </c>
      <c r="AE250" s="8" t="str">
        <f t="shared" si="59"/>
        <v>DELETE FROM ORDER_HISTORY WHERE USER_ID IN (select ID FROM ESHOP_USER WHERE USERNAME = 'Agent-99400053')</v>
      </c>
    </row>
    <row r="251" spans="1:31" ht="15.45" customHeight="1" x14ac:dyDescent="0.3">
      <c r="A251" s="3" t="s">
        <v>1221</v>
      </c>
      <c r="B251" s="3" t="s">
        <v>1222</v>
      </c>
      <c r="C251" s="3" t="s">
        <v>19</v>
      </c>
      <c r="D251" s="3" t="s">
        <v>20</v>
      </c>
      <c r="E251" s="3" t="s">
        <v>1223</v>
      </c>
      <c r="F251" s="3" t="s">
        <v>1224</v>
      </c>
      <c r="G251" s="3" t="s">
        <v>1225</v>
      </c>
      <c r="H251" s="3"/>
      <c r="I251" s="3"/>
      <c r="J251" s="5"/>
      <c r="K251" s="4" t="str">
        <f t="shared" si="46"/>
        <v>"",</v>
      </c>
      <c r="L251" s="4" t="str">
        <f t="shared" si="47"/>
        <v>"",</v>
      </c>
      <c r="M251" s="4" t="str">
        <f t="shared" si="48"/>
        <v>"Tribulan 2",</v>
      </c>
      <c r="N251" s="4" t="str">
        <f t="shared" si="49"/>
        <v>"6824",</v>
      </c>
      <c r="O251" s="4" t="str">
        <f t="shared" si="50"/>
        <v>"Schlins",</v>
      </c>
      <c r="P251" t="str">
        <f t="shared" si="51"/>
        <v>,"Manfred Spiss "</v>
      </c>
      <c r="Q251" t="str">
        <f t="shared" si="52"/>
        <v>,"99400054"</v>
      </c>
      <c r="S251" s="7" t="str">
        <f t="shared" si="53"/>
        <v>UPDATE ORGANISATION SET NAME = ,"Manfred Spiss " WHERE ORG_CODE = ,"99400054"</v>
      </c>
      <c r="T251" s="8" t="str">
        <f t="shared" si="54"/>
        <v>'Agent-99400054'</v>
      </c>
      <c r="U251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'Agent-99400054'</v>
      </c>
      <c r="Y251" s="8" t="str">
        <f t="shared" si="56"/>
        <v>UPDATE ESHOP_USER SET EMAIL = "",, PHONE = "", WHERE USERNAME = 'Agent-99400054'</v>
      </c>
      <c r="Z251" s="8" t="str">
        <f t="shared" si="57"/>
        <v>UPDATE ADDRESS SET LINE1 = "Tribulan 2", ,CITY = "Schlins",, ZIPCODE = "6824", WHERE ID = (SELECT ADDRESS_ID FROM ORGANISATION_ADDRESS WHERE ORGANISATION_ID =,"99400054")</v>
      </c>
      <c r="AD251" s="8" t="str">
        <f t="shared" si="58"/>
        <v>DELETE FROM LOGIN WHERE USER_ID IN (select ID FROM ESHOP_USER WHERE USERNAME = 'Agent-99400054')</v>
      </c>
      <c r="AE251" s="8" t="str">
        <f t="shared" si="59"/>
        <v>DELETE FROM ORDER_HISTORY WHERE USER_ID IN (select ID FROM ESHOP_USER WHERE USERNAME = 'Agent-99400054')</v>
      </c>
    </row>
    <row r="252" spans="1:31" ht="15.45" customHeight="1" x14ac:dyDescent="0.3">
      <c r="A252" s="3" t="s">
        <v>1226</v>
      </c>
      <c r="B252" s="3" t="s">
        <v>1227</v>
      </c>
      <c r="C252" s="3" t="s">
        <v>19</v>
      </c>
      <c r="D252" s="3" t="s">
        <v>20</v>
      </c>
      <c r="E252" s="3" t="s">
        <v>1228</v>
      </c>
      <c r="F252" s="3" t="s">
        <v>1229</v>
      </c>
      <c r="G252" s="3" t="s">
        <v>1230</v>
      </c>
      <c r="H252" s="3"/>
      <c r="I252" s="3"/>
      <c r="J252" s="5"/>
      <c r="K252" s="4" t="str">
        <f t="shared" si="46"/>
        <v>"",</v>
      </c>
      <c r="L252" s="4" t="str">
        <f t="shared" si="47"/>
        <v>"",</v>
      </c>
      <c r="M252" s="4" t="str">
        <f t="shared" si="48"/>
        <v>"Feistritz 1",</v>
      </c>
      <c r="N252" s="4" t="str">
        <f t="shared" si="49"/>
        <v>"3653",</v>
      </c>
      <c r="O252" s="4" t="str">
        <f t="shared" si="50"/>
        <v>"Feistritz",</v>
      </c>
      <c r="P252" t="str">
        <f t="shared" si="51"/>
        <v>,"Fuchs Franz "</v>
      </c>
      <c r="Q252" t="str">
        <f t="shared" si="52"/>
        <v>,"99400055"</v>
      </c>
      <c r="S252" s="7" t="str">
        <f t="shared" si="53"/>
        <v>UPDATE ORGANISATION SET NAME = ,"Fuchs Franz " WHERE ORG_CODE = ,"99400055"</v>
      </c>
      <c r="T252" s="8" t="str">
        <f t="shared" si="54"/>
        <v>'Agent-99400055'</v>
      </c>
      <c r="U252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'Agent-99400055'</v>
      </c>
      <c r="Y252" s="8" t="str">
        <f t="shared" si="56"/>
        <v>UPDATE ESHOP_USER SET EMAIL = "",, PHONE = "", WHERE USERNAME = 'Agent-99400055'</v>
      </c>
      <c r="Z252" s="8" t="str">
        <f t="shared" si="57"/>
        <v>UPDATE ADDRESS SET LINE1 = "Feistritz 1", ,CITY = "Feistritz",, ZIPCODE = "3653", WHERE ID = (SELECT ADDRESS_ID FROM ORGANISATION_ADDRESS WHERE ORGANISATION_ID =,"99400055")</v>
      </c>
      <c r="AD252" s="8" t="str">
        <f t="shared" si="58"/>
        <v>DELETE FROM LOGIN WHERE USER_ID IN (select ID FROM ESHOP_USER WHERE USERNAME = 'Agent-99400055')</v>
      </c>
      <c r="AE252" s="8" t="str">
        <f t="shared" si="59"/>
        <v>DELETE FROM ORDER_HISTORY WHERE USER_ID IN (select ID FROM ESHOP_USER WHERE USERNAME = 'Agent-99400055')</v>
      </c>
    </row>
    <row r="253" spans="1:31" ht="15.45" customHeight="1" x14ac:dyDescent="0.3">
      <c r="A253" s="3" t="s">
        <v>1231</v>
      </c>
      <c r="B253" s="3" t="s">
        <v>794</v>
      </c>
      <c r="C253" s="3" t="s">
        <v>19</v>
      </c>
      <c r="D253" s="3" t="s">
        <v>20</v>
      </c>
      <c r="E253" s="3" t="s">
        <v>1232</v>
      </c>
      <c r="F253" s="3" t="s">
        <v>1233</v>
      </c>
      <c r="G253" s="3" t="s">
        <v>796</v>
      </c>
      <c r="H253" s="3" t="s">
        <v>1234</v>
      </c>
      <c r="I253" s="3" t="s">
        <v>1235</v>
      </c>
      <c r="J253" s="5"/>
      <c r="K253" s="4" t="str">
        <f t="shared" si="46"/>
        <v>"bs-linz3.post@ooe.gv.at",</v>
      </c>
      <c r="L253" s="4" t="str">
        <f t="shared" si="47"/>
        <v>"0732 7720 35900",</v>
      </c>
      <c r="M253" s="4" t="str">
        <f t="shared" si="48"/>
        <v>"Makartstraße 3",</v>
      </c>
      <c r="N253" s="4" t="str">
        <f t="shared" si="49"/>
        <v>"4020",</v>
      </c>
      <c r="O253" s="4" t="str">
        <f t="shared" si="50"/>
        <v>"Linz",</v>
      </c>
      <c r="P253" t="str">
        <f t="shared" si="51"/>
        <v>,"Berufsschule Linz III "</v>
      </c>
      <c r="Q253" t="str">
        <f t="shared" si="52"/>
        <v>,"99400056"</v>
      </c>
      <c r="S253" s="7" t="str">
        <f t="shared" si="53"/>
        <v>UPDATE ORGANISATION SET NAME = ,"Berufsschule Linz III " WHERE ORG_CODE = ,"99400056"</v>
      </c>
      <c r="T253" s="8" t="str">
        <f t="shared" si="54"/>
        <v>'Agent-99400056'</v>
      </c>
      <c r="U253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'Agent-99400056'</v>
      </c>
      <c r="Y253" s="8" t="str">
        <f t="shared" si="56"/>
        <v>UPDATE ESHOP_USER SET EMAIL = "bs-linz3.post@ooe.gv.at",, PHONE = "0732 7720 35900", WHERE USERNAME = 'Agent-99400056'</v>
      </c>
      <c r="Z253" s="8" t="str">
        <f t="shared" si="57"/>
        <v>UPDATE ADDRESS SET LINE1 = "Makartstraße 3", ,CITY = "Linz",, ZIPCODE = "4020", WHERE ID = (SELECT ADDRESS_ID FROM ORGANISATION_ADDRESS WHERE ORGANISATION_ID =,"99400056")</v>
      </c>
      <c r="AD253" s="8" t="str">
        <f t="shared" si="58"/>
        <v>DELETE FROM LOGIN WHERE USER_ID IN (select ID FROM ESHOP_USER WHERE USERNAME = 'Agent-99400056')</v>
      </c>
      <c r="AE253" s="8" t="str">
        <f t="shared" si="59"/>
        <v>DELETE FROM ORDER_HISTORY WHERE USER_ID IN (select ID FROM ESHOP_USER WHERE USERNAME = 'Agent-99400056')</v>
      </c>
    </row>
    <row r="254" spans="1:31" ht="15.45" customHeight="1" x14ac:dyDescent="0.3">
      <c r="A254" s="3" t="s">
        <v>1236</v>
      </c>
      <c r="B254" s="3" t="s">
        <v>51</v>
      </c>
      <c r="C254" s="3" t="s">
        <v>19</v>
      </c>
      <c r="D254" s="3" t="s">
        <v>20</v>
      </c>
      <c r="E254" s="3" t="s">
        <v>1237</v>
      </c>
      <c r="F254" s="3" t="s">
        <v>1238</v>
      </c>
      <c r="G254" s="3" t="s">
        <v>747</v>
      </c>
      <c r="H254" s="3" t="s">
        <v>1239</v>
      </c>
      <c r="I254" s="3" t="s">
        <v>1240</v>
      </c>
      <c r="J254" s="5"/>
      <c r="K254" s="4" t="str">
        <f t="shared" si="46"/>
        <v>"peter.strobl@schule.at",</v>
      </c>
      <c r="L254" s="4" t="str">
        <f t="shared" si="47"/>
        <v>"015991695732",</v>
      </c>
      <c r="M254" s="4" t="str">
        <f t="shared" si="48"/>
        <v>"Scheydgasse 40",</v>
      </c>
      <c r="N254" s="4" t="str">
        <f t="shared" si="49"/>
        <v>"1210",</v>
      </c>
      <c r="O254" s="4" t="str">
        <f t="shared" si="50"/>
        <v>"Wien",</v>
      </c>
      <c r="P254" t="str">
        <f t="shared" si="51"/>
        <v>,"Berufsschule Wien "</v>
      </c>
      <c r="Q254" t="str">
        <f t="shared" si="52"/>
        <v>,"99400057"</v>
      </c>
      <c r="S254" s="7" t="str">
        <f t="shared" si="53"/>
        <v>UPDATE ORGANISATION SET NAME = ,"Berufsschule Wien " WHERE ORG_CODE = ,"99400057"</v>
      </c>
      <c r="T254" s="8" t="str">
        <f t="shared" si="54"/>
        <v>'Agent-99400057'</v>
      </c>
      <c r="U254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'Agent-99400057'</v>
      </c>
      <c r="Y254" s="8" t="str">
        <f t="shared" si="56"/>
        <v>UPDATE ESHOP_USER SET EMAIL = "peter.strobl@schule.at",, PHONE = "015991695732", WHERE USERNAME = 'Agent-99400057'</v>
      </c>
      <c r="Z254" s="8" t="str">
        <f t="shared" si="57"/>
        <v>UPDATE ADDRESS SET LINE1 = "Scheydgasse 40", ,CITY = "Wien",, ZIPCODE = "1210", WHERE ID = (SELECT ADDRESS_ID FROM ORGANISATION_ADDRESS WHERE ORGANISATION_ID =,"99400057")</v>
      </c>
      <c r="AD254" s="8" t="str">
        <f t="shared" si="58"/>
        <v>DELETE FROM LOGIN WHERE USER_ID IN (select ID FROM ESHOP_USER WHERE USERNAME = 'Agent-99400057')</v>
      </c>
      <c r="AE254" s="8" t="str">
        <f t="shared" si="59"/>
        <v>DELETE FROM ORDER_HISTORY WHERE USER_ID IN (select ID FROM ESHOP_USER WHERE USERNAME = 'Agent-99400057')</v>
      </c>
    </row>
    <row r="255" spans="1:31" ht="15.45" customHeight="1" x14ac:dyDescent="0.3">
      <c r="A255" s="3" t="s">
        <v>1241</v>
      </c>
      <c r="B255" s="3" t="s">
        <v>1242</v>
      </c>
      <c r="C255" s="3" t="s">
        <v>19</v>
      </c>
      <c r="D255" s="3" t="s">
        <v>20</v>
      </c>
      <c r="E255" s="3" t="s">
        <v>1243</v>
      </c>
      <c r="F255" s="3" t="s">
        <v>1244</v>
      </c>
      <c r="G255" s="3" t="s">
        <v>1245</v>
      </c>
      <c r="H255" s="3" t="s">
        <v>1246</v>
      </c>
      <c r="I255" s="3" t="s">
        <v>1247</v>
      </c>
      <c r="J255" s="5"/>
      <c r="K255" s="4" t="str">
        <f t="shared" si="46"/>
        <v>"buchhaltung@auto-piber.co.at",</v>
      </c>
      <c r="L255" s="4" t="str">
        <f t="shared" si="47"/>
        <v>"04718 /215",</v>
      </c>
      <c r="M255" s="4" t="str">
        <f t="shared" si="48"/>
        <v>"Leifling 25",</v>
      </c>
      <c r="N255" s="4" t="str">
        <f t="shared" si="49"/>
        <v>"9635",</v>
      </c>
      <c r="O255" s="4" t="str">
        <f t="shared" si="50"/>
        <v>"Dellach/Gail",</v>
      </c>
      <c r="P255" t="str">
        <f t="shared" si="51"/>
        <v>,"Auto Piber e.U. Inhaber Manuel Oberortner"</v>
      </c>
      <c r="Q255" t="str">
        <f t="shared" si="52"/>
        <v>,"99400083"</v>
      </c>
      <c r="S255" s="7" t="str">
        <f t="shared" si="53"/>
        <v>UPDATE ORGANISATION SET NAME = ,"Auto Piber e.U. Inhaber Manuel Oberortner" WHERE ORG_CODE = ,"99400083"</v>
      </c>
      <c r="T255" s="8" t="str">
        <f t="shared" si="54"/>
        <v>'Agent-99400083'</v>
      </c>
      <c r="U255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'Agent-99400083'</v>
      </c>
      <c r="Y255" s="8" t="str">
        <f t="shared" si="56"/>
        <v>UPDATE ESHOP_USER SET EMAIL = "buchhaltung@auto-piber.co.at",, PHONE = "04718 /215", WHERE USERNAME = 'Agent-99400083'</v>
      </c>
      <c r="Z255" s="8" t="str">
        <f t="shared" si="57"/>
        <v>UPDATE ADDRESS SET LINE1 = "Leifling 25", ,CITY = "Dellach/Gail",, ZIPCODE = "9635", WHERE ID = (SELECT ADDRESS_ID FROM ORGANISATION_ADDRESS WHERE ORGANISATION_ID =,"99400083")</v>
      </c>
      <c r="AD255" s="8" t="str">
        <f t="shared" si="58"/>
        <v>DELETE FROM LOGIN WHERE USER_ID IN (select ID FROM ESHOP_USER WHERE USERNAME = 'Agent-99400083')</v>
      </c>
      <c r="AE255" s="8" t="str">
        <f t="shared" si="59"/>
        <v>DELETE FROM ORDER_HISTORY WHERE USER_ID IN (select ID FROM ESHOP_USER WHERE USERNAME = 'Agent-99400083')</v>
      </c>
    </row>
    <row r="256" spans="1:31" ht="15.45" customHeight="1" x14ac:dyDescent="0.3">
      <c r="A256" s="3" t="s">
        <v>1248</v>
      </c>
      <c r="B256" s="3" t="s">
        <v>1249</v>
      </c>
      <c r="C256" s="3" t="s">
        <v>19</v>
      </c>
      <c r="D256" s="3" t="s">
        <v>20</v>
      </c>
      <c r="E256" s="3" t="s">
        <v>1250</v>
      </c>
      <c r="F256" s="3" t="s">
        <v>1251</v>
      </c>
      <c r="G256" s="3" t="s">
        <v>1252</v>
      </c>
      <c r="H256" s="3" t="s">
        <v>1253</v>
      </c>
      <c r="I256" s="3" t="s">
        <v>1254</v>
      </c>
      <c r="J256" s="5"/>
      <c r="K256" s="4" t="str">
        <f t="shared" si="46"/>
        <v>"office@fortmueller.com",</v>
      </c>
      <c r="L256" s="4" t="str">
        <f t="shared" si="47"/>
        <v>"03158/2305",</v>
      </c>
      <c r="M256" s="4" t="str">
        <f t="shared" si="48"/>
        <v>"Jamm 22",</v>
      </c>
      <c r="N256" s="4" t="str">
        <f t="shared" si="49"/>
        <v>"8345",</v>
      </c>
      <c r="O256" s="4" t="str">
        <f t="shared" si="50"/>
        <v>"St. Anna am Aigen",</v>
      </c>
      <c r="P256" t="str">
        <f t="shared" si="51"/>
        <v>,"KFZ - Fortmüller e. U. "</v>
      </c>
      <c r="Q256" t="str">
        <f t="shared" si="52"/>
        <v>,"99400088"</v>
      </c>
      <c r="S256" s="7" t="str">
        <f t="shared" si="53"/>
        <v>UPDATE ORGANISATION SET NAME = ,"KFZ - Fortmüller e. U. " WHERE ORG_CODE = ,"99400088"</v>
      </c>
      <c r="T256" s="8" t="str">
        <f t="shared" si="54"/>
        <v>'Agent-99400088'</v>
      </c>
      <c r="U256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'Agent-99400088'</v>
      </c>
      <c r="Y256" s="8" t="str">
        <f t="shared" si="56"/>
        <v>UPDATE ESHOP_USER SET EMAIL = "office@fortmueller.com",, PHONE = "03158/2305", WHERE USERNAME = 'Agent-99400088'</v>
      </c>
      <c r="Z256" s="8" t="str">
        <f t="shared" si="57"/>
        <v>UPDATE ADDRESS SET LINE1 = "Jamm 22", ,CITY = "St. Anna am Aigen",, ZIPCODE = "8345", WHERE ID = (SELECT ADDRESS_ID FROM ORGANISATION_ADDRESS WHERE ORGANISATION_ID =,"99400088")</v>
      </c>
      <c r="AD256" s="8" t="str">
        <f t="shared" si="58"/>
        <v>DELETE FROM LOGIN WHERE USER_ID IN (select ID FROM ESHOP_USER WHERE USERNAME = 'Agent-99400088')</v>
      </c>
      <c r="AE256" s="8" t="str">
        <f t="shared" si="59"/>
        <v>DELETE FROM ORDER_HISTORY WHERE USER_ID IN (select ID FROM ESHOP_USER WHERE USERNAME = 'Agent-99400088')</v>
      </c>
    </row>
    <row r="257" spans="1:31" ht="15.45" customHeight="1" x14ac:dyDescent="0.3">
      <c r="A257" s="3" t="s">
        <v>1255</v>
      </c>
      <c r="B257" s="3" t="s">
        <v>1256</v>
      </c>
      <c r="C257" s="3" t="s">
        <v>19</v>
      </c>
      <c r="D257" s="3" t="s">
        <v>20</v>
      </c>
      <c r="E257" s="3" t="s">
        <v>1257</v>
      </c>
      <c r="F257" s="3" t="s">
        <v>1258</v>
      </c>
      <c r="G257" s="3" t="s">
        <v>1259</v>
      </c>
      <c r="H257" s="3" t="s">
        <v>1260</v>
      </c>
      <c r="I257" s="3" t="s">
        <v>1261</v>
      </c>
      <c r="J257" s="5"/>
      <c r="K257" s="4" t="str">
        <f t="shared" si="46"/>
        <v>"ersatzteile@eberhaut.at",</v>
      </c>
      <c r="L257" s="4" t="str">
        <f t="shared" si="47"/>
        <v>"03472/30480",</v>
      </c>
      <c r="M257" s="4" t="str">
        <f t="shared" si="48"/>
        <v>"Eichfeld 127",</v>
      </c>
      <c r="N257" s="4" t="str">
        <f t="shared" si="49"/>
        <v>"8480",</v>
      </c>
      <c r="O257" s="4" t="str">
        <f t="shared" si="50"/>
        <v>"Mureck",</v>
      </c>
      <c r="P257" t="str">
        <f t="shared" si="51"/>
        <v>,"Auto Eberhaut GmbH Kfz-Meisterwerkstätte"</v>
      </c>
      <c r="Q257" t="str">
        <f t="shared" si="52"/>
        <v>,"99400089"</v>
      </c>
      <c r="S257" s="7" t="str">
        <f t="shared" si="53"/>
        <v>UPDATE ORGANISATION SET NAME = ,"Auto Eberhaut GmbH Kfz-Meisterwerkstätte" WHERE ORG_CODE = ,"99400089"</v>
      </c>
      <c r="T257" s="8" t="str">
        <f t="shared" si="54"/>
        <v>'Agent-99400089'</v>
      </c>
      <c r="U257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'Agent-99400089'</v>
      </c>
      <c r="Y257" s="8" t="str">
        <f t="shared" si="56"/>
        <v>UPDATE ESHOP_USER SET EMAIL = "ersatzteile@eberhaut.at",, PHONE = "03472/30480", WHERE USERNAME = 'Agent-99400089'</v>
      </c>
      <c r="Z257" s="8" t="str">
        <f t="shared" si="57"/>
        <v>UPDATE ADDRESS SET LINE1 = "Eichfeld 127", ,CITY = "Mureck",, ZIPCODE = "8480", WHERE ID = (SELECT ADDRESS_ID FROM ORGANISATION_ADDRESS WHERE ORGANISATION_ID =,"99400089")</v>
      </c>
      <c r="AD257" s="8" t="str">
        <f t="shared" si="58"/>
        <v>DELETE FROM LOGIN WHERE USER_ID IN (select ID FROM ESHOP_USER WHERE USERNAME = 'Agent-99400089')</v>
      </c>
      <c r="AE257" s="8" t="str">
        <f t="shared" si="59"/>
        <v>DELETE FROM ORDER_HISTORY WHERE USER_ID IN (select ID FROM ESHOP_USER WHERE USERNAME = 'Agent-99400089')</v>
      </c>
    </row>
    <row r="258" spans="1:31" ht="15.45" customHeight="1" x14ac:dyDescent="0.3">
      <c r="A258" s="3" t="s">
        <v>1262</v>
      </c>
      <c r="B258" s="3" t="s">
        <v>1263</v>
      </c>
      <c r="C258" s="3" t="s">
        <v>19</v>
      </c>
      <c r="D258" s="3" t="s">
        <v>20</v>
      </c>
      <c r="E258" s="3" t="s">
        <v>1264</v>
      </c>
      <c r="F258" s="3" t="s">
        <v>1265</v>
      </c>
      <c r="G258" s="3" t="s">
        <v>1266</v>
      </c>
      <c r="H258" s="3" t="s">
        <v>1267</v>
      </c>
      <c r="I258" s="3" t="s">
        <v>1268</v>
      </c>
      <c r="J258" s="5"/>
      <c r="K258" s="4" t="str">
        <f t="shared" si="46"/>
        <v>"kfz.2rad.kellner@weboutlook.at",</v>
      </c>
      <c r="L258" s="4" t="str">
        <f t="shared" si="47"/>
        <v>"02165 63 536",</v>
      </c>
      <c r="M258" s="4" t="str">
        <f t="shared" si="48"/>
        <v>"Hummelstraße 1",</v>
      </c>
      <c r="N258" s="4" t="str">
        <f t="shared" si="49"/>
        <v>"2410",</v>
      </c>
      <c r="O258" s="4" t="str">
        <f t="shared" si="50"/>
        <v>"Hainburg",</v>
      </c>
      <c r="P258" t="str">
        <f t="shared" si="51"/>
        <v>,"Sascha Kellner "</v>
      </c>
      <c r="Q258" t="str">
        <f t="shared" si="52"/>
        <v>,"99400090"</v>
      </c>
      <c r="S258" s="7" t="str">
        <f t="shared" si="53"/>
        <v>UPDATE ORGANISATION SET NAME = ,"Sascha Kellner " WHERE ORG_CODE = ,"99400090"</v>
      </c>
      <c r="T258" s="8" t="str">
        <f t="shared" si="54"/>
        <v>'Agent-99400090'</v>
      </c>
      <c r="U258" s="8" t="str">
        <f t="shared" si="55"/>
        <v>INSERT INTO LOGIN (PASSWORD, USER_ID, IS_USER_ACTIVE, hash_type, LAST_ON_BEHALF_OF_DATE, FIRST_LOGIN_DATE, PASSWORD_HASH, PASSWORD_SALT) SELECT 'FdcFONWLNYYKY', ID , 1, 'BLCK_VAR', '', '', '', '' FROM ESHOP_USER WHERE USERNAME = 'Agent-99400090'</v>
      </c>
      <c r="Y258" s="8" t="str">
        <f t="shared" si="56"/>
        <v>UPDATE ESHOP_USER SET EMAIL = "kfz.2rad.kellner@weboutlook.at",, PHONE = "02165 63 536", WHERE USERNAME = 'Agent-99400090'</v>
      </c>
      <c r="Z258" s="8" t="str">
        <f t="shared" si="57"/>
        <v>UPDATE ADDRESS SET LINE1 = "Hummelstraße 1", ,CITY = "Hainburg",, ZIPCODE = "2410", WHERE ID = (SELECT ADDRESS_ID FROM ORGANISATION_ADDRESS WHERE ORGANISATION_ID =,"99400090")</v>
      </c>
      <c r="AD258" s="8" t="str">
        <f t="shared" si="58"/>
        <v>DELETE FROM LOGIN WHERE USER_ID IN (select ID FROM ESHOP_USER WHERE USERNAME = 'Agent-99400090')</v>
      </c>
      <c r="AE258" s="8" t="str">
        <f t="shared" si="59"/>
        <v>DELETE FROM ORDER_HISTORY WHERE USER_ID IN (select ID FROM ESHOP_USER WHERE USERNAME = 'Agent-99400090')</v>
      </c>
    </row>
    <row r="259" spans="1:31" ht="15.45" customHeight="1" x14ac:dyDescent="0.3">
      <c r="A259" s="3" t="s">
        <v>1269</v>
      </c>
      <c r="B259" s="3" t="s">
        <v>1270</v>
      </c>
      <c r="C259" s="3" t="s">
        <v>19</v>
      </c>
      <c r="D259" s="3" t="s">
        <v>20</v>
      </c>
      <c r="E259" s="3" t="s">
        <v>1271</v>
      </c>
      <c r="F259" s="3" t="s">
        <v>1272</v>
      </c>
      <c r="G259" s="3" t="s">
        <v>1273</v>
      </c>
      <c r="H259" s="3" t="s">
        <v>1274</v>
      </c>
      <c r="I259" s="3" t="s">
        <v>1275</v>
      </c>
      <c r="J259" s="5"/>
      <c r="K259" s="4" t="str">
        <f t="shared" ref="K259:K322" si="60">CONCATENATE(CHAR(34), H259,CHAR(34),",")</f>
        <v>"gerhard.sommer@gmx.at",</v>
      </c>
      <c r="L259" s="4" t="str">
        <f t="shared" ref="L259:L322" si="61">CONCATENATE(CHAR(34),I259,CHAR(34),",")</f>
        <v>"03854/2442",</v>
      </c>
      <c r="M259" s="4" t="str">
        <f t="shared" ref="M259:M322" si="62">CONCATENATE(CHAR(34), F259, CHAR(34), ",")</f>
        <v>"Mühlgasse 6",</v>
      </c>
      <c r="N259" s="4" t="str">
        <f t="shared" ref="N259:N322" si="63">CONCATENATE(CHAR(34), G259,CHAR(34),",")</f>
        <v>"8665",</v>
      </c>
      <c r="O259" s="4" t="str">
        <f t="shared" ref="O259:O322" si="64">CONCATENATE(CHAR(34), B259, CHAR(34),",")</f>
        <v>"Langenwang",</v>
      </c>
      <c r="P259" t="str">
        <f t="shared" ref="P259:P322" si="65">CONCATENATE(",",CHAR(34),E259,CHAR(34))</f>
        <v>,"KFZ - Elektrik Sommer "</v>
      </c>
      <c r="Q259" t="str">
        <f t="shared" ref="Q259:Q322" si="66">CONCATENATE(",",CHAR(34),A259,CHAR(34))</f>
        <v>,"99400091"</v>
      </c>
      <c r="S259" s="7" t="str">
        <f t="shared" ref="S259:S322" si="67">CONCATENATE("UPDATE ORGANISATION SET NAME = ", P259, " WHERE ORG_CODE = ",Q259)</f>
        <v>UPDATE ORGANISATION SET NAME = ,"KFZ - Elektrik Sommer " WHERE ORG_CODE = ,"99400091"</v>
      </c>
      <c r="T259" s="8" t="str">
        <f t="shared" ref="T259:T322" si="68">CONCATENATE("'Agent-",A259, "'")</f>
        <v>'Agent-99400091'</v>
      </c>
      <c r="U259" s="8" t="str">
        <f t="shared" ref="U259:U322" si="69">CONCATENATE("INSERT INTO LOGIN (PASSWORD, USER_ID, IS_USER_ACTIVE, hash_type, LAST_ON_BEHALF_OF_DATE, FIRST_LOGIN_DATE, PASSWORD_HASH, PASSWORD_SALT) SELECT 'FdcFONWLNYYKY', ID , 1, 'BLCK_VAR', '', '', '', '' FROM ESHOP_USER WHERE USERNAME = ",T259)</f>
        <v>INSERT INTO LOGIN (PASSWORD, USER_ID, IS_USER_ACTIVE, hash_type, LAST_ON_BEHALF_OF_DATE, FIRST_LOGIN_DATE, PASSWORD_HASH, PASSWORD_SALT) SELECT 'FdcFONWLNYYKY', ID , 1, 'BLCK_VAR', '', '', '', '' FROM ESHOP_USER WHERE USERNAME = 'Agent-99400091'</v>
      </c>
      <c r="Y259" s="8" t="str">
        <f t="shared" ref="Y259:Y322" si="70" xml:space="preserve"> CONCATENATE("UPDATE ESHOP_USER SET EMAIL = ",K259,", PHONE = ",L259," WHERE USERNAME = ",T259)</f>
        <v>UPDATE ESHOP_USER SET EMAIL = "gerhard.sommer@gmx.at",, PHONE = "03854/2442", WHERE USERNAME = 'Agent-99400091'</v>
      </c>
      <c r="Z259" s="8" t="str">
        <f t="shared" ref="Z259:Z322" si="71" xml:space="preserve"> CONCATENATE("UPDATE ADDRESS SET LINE1 = ",M259," ,CITY = ", O259, ", ZIPCODE = ",N259, " WHERE ID = (SELECT ADDRESS_ID FROM ORGANISATION_ADDRESS WHERE ORGANISATION_ID =", Q259,")")</f>
        <v>UPDATE ADDRESS SET LINE1 = "Mühlgasse 6", ,CITY = "Langenwang",, ZIPCODE = "8665", WHERE ID = (SELECT ADDRESS_ID FROM ORGANISATION_ADDRESS WHERE ORGANISATION_ID =,"99400091")</v>
      </c>
      <c r="AD259" s="8" t="str">
        <f t="shared" ref="AD259:AD322" si="72">CONCATENATE("DELETE FROM LOGIN WHERE USER_ID IN (select ID FROM ESHOP_USER WHERE USERNAME = ",T259,")")</f>
        <v>DELETE FROM LOGIN WHERE USER_ID IN (select ID FROM ESHOP_USER WHERE USERNAME = 'Agent-99400091')</v>
      </c>
      <c r="AE259" s="8" t="str">
        <f t="shared" ref="AE259:AE322" si="73">CONCATENATE("DELETE FROM ORDER_HISTORY WHERE USER_ID IN (select ID FROM ESHOP_USER WHERE USERNAME = ",T259,")")</f>
        <v>DELETE FROM ORDER_HISTORY WHERE USER_ID IN (select ID FROM ESHOP_USER WHERE USERNAME = 'Agent-99400091')</v>
      </c>
    </row>
    <row r="260" spans="1:31" ht="15.45" customHeight="1" x14ac:dyDescent="0.3">
      <c r="A260" s="3" t="s">
        <v>1276</v>
      </c>
      <c r="B260" s="3" t="s">
        <v>1277</v>
      </c>
      <c r="C260" s="3" t="s">
        <v>19</v>
      </c>
      <c r="D260" s="3" t="s">
        <v>20</v>
      </c>
      <c r="E260" s="3" t="s">
        <v>1278</v>
      </c>
      <c r="F260" s="3" t="s">
        <v>1279</v>
      </c>
      <c r="G260" s="3" t="s">
        <v>1280</v>
      </c>
      <c r="H260" s="3"/>
      <c r="I260" s="3"/>
      <c r="J260" s="5"/>
      <c r="K260" s="4" t="str">
        <f t="shared" si="60"/>
        <v>"",</v>
      </c>
      <c r="L260" s="4" t="str">
        <f t="shared" si="61"/>
        <v>"",</v>
      </c>
      <c r="M260" s="4" t="str">
        <f t="shared" si="62"/>
        <v>"Ketten 15",</v>
      </c>
      <c r="N260" s="4" t="str">
        <f t="shared" si="63"/>
        <v>"8943",</v>
      </c>
      <c r="O260" s="4" t="str">
        <f t="shared" si="64"/>
        <v>"Aigen im Ennstal",</v>
      </c>
      <c r="P260" t="str">
        <f t="shared" si="65"/>
        <v>,"Werner Neunteufel "</v>
      </c>
      <c r="Q260" t="str">
        <f t="shared" si="66"/>
        <v>,"99400092"</v>
      </c>
      <c r="S260" s="7" t="str">
        <f t="shared" si="67"/>
        <v>UPDATE ORGANISATION SET NAME = ,"Werner Neunteufel " WHERE ORG_CODE = ,"99400092"</v>
      </c>
      <c r="T260" s="8" t="str">
        <f t="shared" si="68"/>
        <v>'Agent-99400092'</v>
      </c>
      <c r="U260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'Agent-99400092'</v>
      </c>
      <c r="Y260" s="8" t="str">
        <f t="shared" si="70"/>
        <v>UPDATE ESHOP_USER SET EMAIL = "",, PHONE = "", WHERE USERNAME = 'Agent-99400092'</v>
      </c>
      <c r="Z260" s="8" t="str">
        <f t="shared" si="71"/>
        <v>UPDATE ADDRESS SET LINE1 = "Ketten 15", ,CITY = "Aigen im Ennstal",, ZIPCODE = "8943", WHERE ID = (SELECT ADDRESS_ID FROM ORGANISATION_ADDRESS WHERE ORGANISATION_ID =,"99400092")</v>
      </c>
      <c r="AD260" s="8" t="str">
        <f t="shared" si="72"/>
        <v>DELETE FROM LOGIN WHERE USER_ID IN (select ID FROM ESHOP_USER WHERE USERNAME = 'Agent-99400092')</v>
      </c>
      <c r="AE260" s="8" t="str">
        <f t="shared" si="73"/>
        <v>DELETE FROM ORDER_HISTORY WHERE USER_ID IN (select ID FROM ESHOP_USER WHERE USERNAME = 'Agent-99400092')</v>
      </c>
    </row>
    <row r="261" spans="1:31" ht="15.45" customHeight="1" x14ac:dyDescent="0.3">
      <c r="A261" s="3" t="s">
        <v>1281</v>
      </c>
      <c r="B261" s="3" t="s">
        <v>1282</v>
      </c>
      <c r="C261" s="3" t="s">
        <v>19</v>
      </c>
      <c r="D261" s="3" t="s">
        <v>20</v>
      </c>
      <c r="E261" s="3" t="s">
        <v>1283</v>
      </c>
      <c r="F261" s="3" t="s">
        <v>1284</v>
      </c>
      <c r="G261" s="3" t="s">
        <v>1285</v>
      </c>
      <c r="H261" s="3"/>
      <c r="I261" s="3"/>
      <c r="J261" s="5"/>
      <c r="K261" s="4" t="str">
        <f t="shared" si="60"/>
        <v>"",</v>
      </c>
      <c r="L261" s="4" t="str">
        <f t="shared" si="61"/>
        <v>"",</v>
      </c>
      <c r="M261" s="4" t="str">
        <f t="shared" si="62"/>
        <v>"Förolach 46",</v>
      </c>
      <c r="N261" s="4" t="str">
        <f t="shared" si="63"/>
        <v>"9615",</v>
      </c>
      <c r="O261" s="4" t="str">
        <f t="shared" si="64"/>
        <v>"Görtschach",</v>
      </c>
      <c r="P261" t="str">
        <f t="shared" si="65"/>
        <v>,"Autohaus Walter Piber "</v>
      </c>
      <c r="Q261" t="str">
        <f t="shared" si="66"/>
        <v>,"99400103"</v>
      </c>
      <c r="S261" s="7" t="str">
        <f t="shared" si="67"/>
        <v>UPDATE ORGANISATION SET NAME = ,"Autohaus Walter Piber " WHERE ORG_CODE = ,"99400103"</v>
      </c>
      <c r="T261" s="8" t="str">
        <f t="shared" si="68"/>
        <v>'Agent-99400103'</v>
      </c>
      <c r="U261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'Agent-99400103'</v>
      </c>
      <c r="Y261" s="8" t="str">
        <f t="shared" si="70"/>
        <v>UPDATE ESHOP_USER SET EMAIL = "",, PHONE = "", WHERE USERNAME = 'Agent-99400103'</v>
      </c>
      <c r="Z261" s="8" t="str">
        <f t="shared" si="71"/>
        <v>UPDATE ADDRESS SET LINE1 = "Förolach 46", ,CITY = "Görtschach",, ZIPCODE = "9615", WHERE ID = (SELECT ADDRESS_ID FROM ORGANISATION_ADDRESS WHERE ORGANISATION_ID =,"99400103")</v>
      </c>
      <c r="AD261" s="8" t="str">
        <f t="shared" si="72"/>
        <v>DELETE FROM LOGIN WHERE USER_ID IN (select ID FROM ESHOP_USER WHERE USERNAME = 'Agent-99400103')</v>
      </c>
      <c r="AE261" s="8" t="str">
        <f t="shared" si="73"/>
        <v>DELETE FROM ORDER_HISTORY WHERE USER_ID IN (select ID FROM ESHOP_USER WHERE USERNAME = 'Agent-99400103')</v>
      </c>
    </row>
    <row r="262" spans="1:31" ht="15.45" customHeight="1" x14ac:dyDescent="0.3">
      <c r="A262" s="3" t="s">
        <v>1286</v>
      </c>
      <c r="B262" s="3" t="s">
        <v>1287</v>
      </c>
      <c r="C262" s="3" t="s">
        <v>19</v>
      </c>
      <c r="D262" s="3" t="s">
        <v>20</v>
      </c>
      <c r="E262" s="3" t="s">
        <v>1288</v>
      </c>
      <c r="F262" s="3" t="s">
        <v>1289</v>
      </c>
      <c r="G262" s="3" t="s">
        <v>1290</v>
      </c>
      <c r="H262" s="3" t="s">
        <v>1291</v>
      </c>
      <c r="I262" s="3"/>
      <c r="J262" s="5"/>
      <c r="K262" s="4" t="str">
        <f t="shared" si="60"/>
        <v>"office-greiner@speed.at",</v>
      </c>
      <c r="L262" s="4" t="str">
        <f t="shared" si="61"/>
        <v>"",</v>
      </c>
      <c r="M262" s="4" t="str">
        <f t="shared" si="62"/>
        <v>"Grazer Straße 25",</v>
      </c>
      <c r="N262" s="4" t="str">
        <f t="shared" si="63"/>
        <v>"8120",</v>
      </c>
      <c r="O262" s="4" t="str">
        <f t="shared" si="64"/>
        <v>"Peggau",</v>
      </c>
      <c r="P262" t="str">
        <f t="shared" si="65"/>
        <v>,"Johann Greiner GmbH Kfz-Reparaturwerkstätte"</v>
      </c>
      <c r="Q262" t="str">
        <f t="shared" si="66"/>
        <v>,"99400111"</v>
      </c>
      <c r="S262" s="7" t="str">
        <f t="shared" si="67"/>
        <v>UPDATE ORGANISATION SET NAME = ,"Johann Greiner GmbH Kfz-Reparaturwerkstätte" WHERE ORG_CODE = ,"99400111"</v>
      </c>
      <c r="T262" s="8" t="str">
        <f t="shared" si="68"/>
        <v>'Agent-99400111'</v>
      </c>
      <c r="U262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'Agent-99400111'</v>
      </c>
      <c r="Y262" s="8" t="str">
        <f t="shared" si="70"/>
        <v>UPDATE ESHOP_USER SET EMAIL = "office-greiner@speed.at",, PHONE = "", WHERE USERNAME = 'Agent-99400111'</v>
      </c>
      <c r="Z262" s="8" t="str">
        <f t="shared" si="71"/>
        <v>UPDATE ADDRESS SET LINE1 = "Grazer Straße 25", ,CITY = "Peggau",, ZIPCODE = "8120", WHERE ID = (SELECT ADDRESS_ID FROM ORGANISATION_ADDRESS WHERE ORGANISATION_ID =,"99400111")</v>
      </c>
      <c r="AD262" s="8" t="str">
        <f t="shared" si="72"/>
        <v>DELETE FROM LOGIN WHERE USER_ID IN (select ID FROM ESHOP_USER WHERE USERNAME = 'Agent-99400111')</v>
      </c>
      <c r="AE262" s="8" t="str">
        <f t="shared" si="73"/>
        <v>DELETE FROM ORDER_HISTORY WHERE USER_ID IN (select ID FROM ESHOP_USER WHERE USERNAME = 'Agent-99400111')</v>
      </c>
    </row>
    <row r="263" spans="1:31" ht="15.45" customHeight="1" x14ac:dyDescent="0.3">
      <c r="A263" s="3" t="s">
        <v>1292</v>
      </c>
      <c r="B263" s="3" t="s">
        <v>132</v>
      </c>
      <c r="C263" s="3" t="s">
        <v>19</v>
      </c>
      <c r="D263" s="3" t="s">
        <v>20</v>
      </c>
      <c r="E263" s="3" t="s">
        <v>1293</v>
      </c>
      <c r="F263" s="3" t="s">
        <v>1294</v>
      </c>
      <c r="G263" s="3" t="s">
        <v>1295</v>
      </c>
      <c r="H263" s="3"/>
      <c r="I263" s="3"/>
      <c r="J263" s="5"/>
      <c r="K263" s="4" t="str">
        <f t="shared" si="60"/>
        <v>"",</v>
      </c>
      <c r="L263" s="4" t="str">
        <f t="shared" si="61"/>
        <v>"",</v>
      </c>
      <c r="M263" s="4" t="str">
        <f t="shared" si="62"/>
        <v>"Kärntnerstrasse 115",</v>
      </c>
      <c r="N263" s="4" t="str">
        <f t="shared" si="63"/>
        <v>"8053",</v>
      </c>
      <c r="O263" s="4" t="str">
        <f t="shared" si="64"/>
        <v>"Graz",</v>
      </c>
      <c r="P263" t="str">
        <f t="shared" si="65"/>
        <v>,"ZBK Ges.m.b.H Verkauf-Werkstätte-Lager"</v>
      </c>
      <c r="Q263" t="str">
        <f t="shared" si="66"/>
        <v>,"99400112"</v>
      </c>
      <c r="S263" s="7" t="str">
        <f t="shared" si="67"/>
        <v>UPDATE ORGANISATION SET NAME = ,"ZBK Ges.m.b.H Verkauf-Werkstätte-Lager" WHERE ORG_CODE = ,"99400112"</v>
      </c>
      <c r="T263" s="8" t="str">
        <f t="shared" si="68"/>
        <v>'Agent-99400112'</v>
      </c>
      <c r="U263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'Agent-99400112'</v>
      </c>
      <c r="Y263" s="8" t="str">
        <f t="shared" si="70"/>
        <v>UPDATE ESHOP_USER SET EMAIL = "",, PHONE = "", WHERE USERNAME = 'Agent-99400112'</v>
      </c>
      <c r="Z263" s="8" t="str">
        <f t="shared" si="71"/>
        <v>UPDATE ADDRESS SET LINE1 = "Kärntnerstrasse 115", ,CITY = "Graz",, ZIPCODE = "8053", WHERE ID = (SELECT ADDRESS_ID FROM ORGANISATION_ADDRESS WHERE ORGANISATION_ID =,"99400112")</v>
      </c>
      <c r="AD263" s="8" t="str">
        <f t="shared" si="72"/>
        <v>DELETE FROM LOGIN WHERE USER_ID IN (select ID FROM ESHOP_USER WHERE USERNAME = 'Agent-99400112')</v>
      </c>
      <c r="AE263" s="8" t="str">
        <f t="shared" si="73"/>
        <v>DELETE FROM ORDER_HISTORY WHERE USER_ID IN (select ID FROM ESHOP_USER WHERE USERNAME = 'Agent-99400112')</v>
      </c>
    </row>
    <row r="264" spans="1:31" ht="15.45" customHeight="1" x14ac:dyDescent="0.3">
      <c r="A264" s="3" t="s">
        <v>1296</v>
      </c>
      <c r="B264" s="3" t="s">
        <v>1297</v>
      </c>
      <c r="C264" s="3" t="s">
        <v>19</v>
      </c>
      <c r="D264" s="3" t="s">
        <v>20</v>
      </c>
      <c r="E264" s="3" t="s">
        <v>1298</v>
      </c>
      <c r="F264" s="3" t="s">
        <v>1299</v>
      </c>
      <c r="G264" s="3" t="s">
        <v>1300</v>
      </c>
      <c r="H264" s="3" t="s">
        <v>1301</v>
      </c>
      <c r="I264" s="3"/>
      <c r="J264" s="5"/>
      <c r="K264" s="4" t="str">
        <f t="shared" si="60"/>
        <v>"office@auto-rau.at",</v>
      </c>
      <c r="L264" s="4" t="str">
        <f t="shared" si="61"/>
        <v>"",</v>
      </c>
      <c r="M264" s="4" t="str">
        <f t="shared" si="62"/>
        <v>"Schmiedgasse 3",</v>
      </c>
      <c r="N264" s="4" t="str">
        <f t="shared" si="63"/>
        <v>"9062",</v>
      </c>
      <c r="O264" s="4" t="str">
        <f t="shared" si="64"/>
        <v>"Moosburg",</v>
      </c>
      <c r="P264" t="str">
        <f t="shared" si="65"/>
        <v>,"Auto Rau GmbH "</v>
      </c>
      <c r="Q264" t="str">
        <f t="shared" si="66"/>
        <v>,"99400113"</v>
      </c>
      <c r="S264" s="7" t="str">
        <f t="shared" si="67"/>
        <v>UPDATE ORGANISATION SET NAME = ,"Auto Rau GmbH " WHERE ORG_CODE = ,"99400113"</v>
      </c>
      <c r="T264" s="8" t="str">
        <f t="shared" si="68"/>
        <v>'Agent-99400113'</v>
      </c>
      <c r="U264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'Agent-99400113'</v>
      </c>
      <c r="Y264" s="8" t="str">
        <f t="shared" si="70"/>
        <v>UPDATE ESHOP_USER SET EMAIL = "office@auto-rau.at",, PHONE = "", WHERE USERNAME = 'Agent-99400113'</v>
      </c>
      <c r="Z264" s="8" t="str">
        <f t="shared" si="71"/>
        <v>UPDATE ADDRESS SET LINE1 = "Schmiedgasse 3", ,CITY = "Moosburg",, ZIPCODE = "9062", WHERE ID = (SELECT ADDRESS_ID FROM ORGANISATION_ADDRESS WHERE ORGANISATION_ID =,"99400113")</v>
      </c>
      <c r="AD264" s="8" t="str">
        <f t="shared" si="72"/>
        <v>DELETE FROM LOGIN WHERE USER_ID IN (select ID FROM ESHOP_USER WHERE USERNAME = 'Agent-99400113')</v>
      </c>
      <c r="AE264" s="8" t="str">
        <f t="shared" si="73"/>
        <v>DELETE FROM ORDER_HISTORY WHERE USER_ID IN (select ID FROM ESHOP_USER WHERE USERNAME = 'Agent-99400113')</v>
      </c>
    </row>
    <row r="265" spans="1:31" ht="15.45" customHeight="1" x14ac:dyDescent="0.3">
      <c r="A265" s="3" t="s">
        <v>1302</v>
      </c>
      <c r="B265" s="3" t="s">
        <v>325</v>
      </c>
      <c r="C265" s="3" t="s">
        <v>19</v>
      </c>
      <c r="D265" s="3" t="s">
        <v>20</v>
      </c>
      <c r="E265" s="3" t="s">
        <v>1303</v>
      </c>
      <c r="F265" s="3" t="s">
        <v>1304</v>
      </c>
      <c r="G265" s="3" t="s">
        <v>328</v>
      </c>
      <c r="H265" s="3"/>
      <c r="I265" s="3"/>
      <c r="J265" s="5"/>
      <c r="K265" s="4" t="str">
        <f t="shared" si="60"/>
        <v>"",</v>
      </c>
      <c r="L265" s="4" t="str">
        <f t="shared" si="61"/>
        <v>"",</v>
      </c>
      <c r="M265" s="4" t="str">
        <f t="shared" si="62"/>
        <v>"Hauptstraße 111",</v>
      </c>
      <c r="N265" s="4" t="str">
        <f t="shared" si="63"/>
        <v>"8753",</v>
      </c>
      <c r="O265" s="4" t="str">
        <f t="shared" si="64"/>
        <v>"Fohnsdorf",</v>
      </c>
      <c r="P265" t="str">
        <f t="shared" si="65"/>
        <v>,"Auto Feeberger GesmbH "</v>
      </c>
      <c r="Q265" t="str">
        <f t="shared" si="66"/>
        <v>,"99400115"</v>
      </c>
      <c r="S265" s="7" t="str">
        <f t="shared" si="67"/>
        <v>UPDATE ORGANISATION SET NAME = ,"Auto Feeberger GesmbH " WHERE ORG_CODE = ,"99400115"</v>
      </c>
      <c r="T265" s="8" t="str">
        <f t="shared" si="68"/>
        <v>'Agent-99400115'</v>
      </c>
      <c r="U265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'Agent-99400115'</v>
      </c>
      <c r="Y265" s="8" t="str">
        <f t="shared" si="70"/>
        <v>UPDATE ESHOP_USER SET EMAIL = "",, PHONE = "", WHERE USERNAME = 'Agent-99400115'</v>
      </c>
      <c r="Z265" s="8" t="str">
        <f t="shared" si="71"/>
        <v>UPDATE ADDRESS SET LINE1 = "Hauptstraße 111", ,CITY = "Fohnsdorf",, ZIPCODE = "8753", WHERE ID = (SELECT ADDRESS_ID FROM ORGANISATION_ADDRESS WHERE ORGANISATION_ID =,"99400115")</v>
      </c>
      <c r="AD265" s="8" t="str">
        <f t="shared" si="72"/>
        <v>DELETE FROM LOGIN WHERE USER_ID IN (select ID FROM ESHOP_USER WHERE USERNAME = 'Agent-99400115')</v>
      </c>
      <c r="AE265" s="8" t="str">
        <f t="shared" si="73"/>
        <v>DELETE FROM ORDER_HISTORY WHERE USER_ID IN (select ID FROM ESHOP_USER WHERE USERNAME = 'Agent-99400115')</v>
      </c>
    </row>
    <row r="266" spans="1:31" ht="15.45" customHeight="1" x14ac:dyDescent="0.3">
      <c r="A266" s="3" t="s">
        <v>1305</v>
      </c>
      <c r="B266" s="3" t="s">
        <v>1306</v>
      </c>
      <c r="C266" s="3" t="s">
        <v>19</v>
      </c>
      <c r="D266" s="3" t="s">
        <v>20</v>
      </c>
      <c r="E266" s="3" t="s">
        <v>1307</v>
      </c>
      <c r="F266" s="3" t="s">
        <v>1308</v>
      </c>
      <c r="G266" s="3" t="s">
        <v>1309</v>
      </c>
      <c r="H266" s="3"/>
      <c r="I266" s="3"/>
      <c r="J266" s="5"/>
      <c r="K266" s="4" t="str">
        <f t="shared" si="60"/>
        <v>"",</v>
      </c>
      <c r="L266" s="4" t="str">
        <f t="shared" si="61"/>
        <v>"",</v>
      </c>
      <c r="M266" s="4" t="str">
        <f t="shared" si="62"/>
        <v>"Erbersdorf 188",</v>
      </c>
      <c r="N266" s="4" t="str">
        <f t="shared" si="63"/>
        <v>"8322",</v>
      </c>
      <c r="O266" s="4" t="str">
        <f t="shared" si="64"/>
        <v>"Eichkögl",</v>
      </c>
      <c r="P266" t="str">
        <f t="shared" si="65"/>
        <v>,"Schützenhofer Fahrzeuge GmbH "</v>
      </c>
      <c r="Q266" t="str">
        <f t="shared" si="66"/>
        <v>,"99400119"</v>
      </c>
      <c r="S266" s="7" t="str">
        <f t="shared" si="67"/>
        <v>UPDATE ORGANISATION SET NAME = ,"Schützenhofer Fahrzeuge GmbH " WHERE ORG_CODE = ,"99400119"</v>
      </c>
      <c r="T266" s="8" t="str">
        <f t="shared" si="68"/>
        <v>'Agent-99400119'</v>
      </c>
      <c r="U266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'Agent-99400119'</v>
      </c>
      <c r="Y266" s="8" t="str">
        <f t="shared" si="70"/>
        <v>UPDATE ESHOP_USER SET EMAIL = "",, PHONE = "", WHERE USERNAME = 'Agent-99400119'</v>
      </c>
      <c r="Z266" s="8" t="str">
        <f t="shared" si="71"/>
        <v>UPDATE ADDRESS SET LINE1 = "Erbersdorf 188", ,CITY = "Eichkögl",, ZIPCODE = "8322", WHERE ID = (SELECT ADDRESS_ID FROM ORGANISATION_ADDRESS WHERE ORGANISATION_ID =,"99400119")</v>
      </c>
      <c r="AD266" s="8" t="str">
        <f t="shared" si="72"/>
        <v>DELETE FROM LOGIN WHERE USER_ID IN (select ID FROM ESHOP_USER WHERE USERNAME = 'Agent-99400119')</v>
      </c>
      <c r="AE266" s="8" t="str">
        <f t="shared" si="73"/>
        <v>DELETE FROM ORDER_HISTORY WHERE USER_ID IN (select ID FROM ESHOP_USER WHERE USERNAME = 'Agent-99400119')</v>
      </c>
    </row>
    <row r="267" spans="1:31" ht="15.45" customHeight="1" x14ac:dyDescent="0.3">
      <c r="A267" s="3" t="s">
        <v>1310</v>
      </c>
      <c r="B267" s="3" t="s">
        <v>1311</v>
      </c>
      <c r="C267" s="3" t="s">
        <v>19</v>
      </c>
      <c r="D267" s="3" t="s">
        <v>20</v>
      </c>
      <c r="E267" s="3" t="s">
        <v>1312</v>
      </c>
      <c r="F267" s="3" t="s">
        <v>1313</v>
      </c>
      <c r="G267" s="3" t="s">
        <v>1314</v>
      </c>
      <c r="H267" s="3"/>
      <c r="I267" s="3"/>
      <c r="J267" s="5"/>
      <c r="K267" s="4" t="str">
        <f t="shared" si="60"/>
        <v>"",</v>
      </c>
      <c r="L267" s="4" t="str">
        <f t="shared" si="61"/>
        <v>"",</v>
      </c>
      <c r="M267" s="4" t="str">
        <f t="shared" si="62"/>
        <v>"Nr. 56a",</v>
      </c>
      <c r="N267" s="4" t="str">
        <f t="shared" si="63"/>
        <v>"8071",</v>
      </c>
      <c r="O267" s="4" t="str">
        <f t="shared" si="64"/>
        <v>"Vasoldsberg",</v>
      </c>
      <c r="P267" t="str">
        <f t="shared" si="65"/>
        <v>,"Rieberer KFZ Technik GmbH "</v>
      </c>
      <c r="Q267" t="str">
        <f t="shared" si="66"/>
        <v>,"99400120"</v>
      </c>
      <c r="S267" s="7" t="str">
        <f t="shared" si="67"/>
        <v>UPDATE ORGANISATION SET NAME = ,"Rieberer KFZ Technik GmbH " WHERE ORG_CODE = ,"99400120"</v>
      </c>
      <c r="T267" s="8" t="str">
        <f t="shared" si="68"/>
        <v>'Agent-99400120'</v>
      </c>
      <c r="U267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'Agent-99400120'</v>
      </c>
      <c r="Y267" s="8" t="str">
        <f t="shared" si="70"/>
        <v>UPDATE ESHOP_USER SET EMAIL = "",, PHONE = "", WHERE USERNAME = 'Agent-99400120'</v>
      </c>
      <c r="Z267" s="8" t="str">
        <f t="shared" si="71"/>
        <v>UPDATE ADDRESS SET LINE1 = "Nr. 56a", ,CITY = "Vasoldsberg",, ZIPCODE = "8071", WHERE ID = (SELECT ADDRESS_ID FROM ORGANISATION_ADDRESS WHERE ORGANISATION_ID =,"99400120")</v>
      </c>
      <c r="AD267" s="8" t="str">
        <f t="shared" si="72"/>
        <v>DELETE FROM LOGIN WHERE USER_ID IN (select ID FROM ESHOP_USER WHERE USERNAME = 'Agent-99400120')</v>
      </c>
      <c r="AE267" s="8" t="str">
        <f t="shared" si="73"/>
        <v>DELETE FROM ORDER_HISTORY WHERE USER_ID IN (select ID FROM ESHOP_USER WHERE USERNAME = 'Agent-99400120')</v>
      </c>
    </row>
    <row r="268" spans="1:31" ht="15.45" customHeight="1" x14ac:dyDescent="0.3">
      <c r="A268" s="3" t="s">
        <v>1315</v>
      </c>
      <c r="B268" s="3" t="s">
        <v>344</v>
      </c>
      <c r="C268" s="3" t="s">
        <v>19</v>
      </c>
      <c r="D268" s="3" t="s">
        <v>20</v>
      </c>
      <c r="E268" s="3" t="s">
        <v>1316</v>
      </c>
      <c r="F268" s="3" t="s">
        <v>1317</v>
      </c>
      <c r="G268" s="3" t="s">
        <v>1318</v>
      </c>
      <c r="H268" s="3" t="s">
        <v>1319</v>
      </c>
      <c r="I268" s="3" t="s">
        <v>1320</v>
      </c>
      <c r="J268" s="5"/>
      <c r="K268" s="4" t="str">
        <f t="shared" si="60"/>
        <v>"office@hyundai-nemeth.at",</v>
      </c>
      <c r="L268" s="4" t="str">
        <f t="shared" si="61"/>
        <v>"02254 72277",</v>
      </c>
      <c r="M268" s="4" t="str">
        <f t="shared" si="62"/>
        <v>"Wienerstr. 26",</v>
      </c>
      <c r="N268" s="4" t="str">
        <f t="shared" si="63"/>
        <v>"2483",</v>
      </c>
      <c r="O268" s="4" t="str">
        <f t="shared" si="64"/>
        <v>"Ebreichsdorf",</v>
      </c>
      <c r="P268" t="str">
        <f t="shared" si="65"/>
        <v>,"Nemeth Ernst "</v>
      </c>
      <c r="Q268" t="str">
        <f t="shared" si="66"/>
        <v>,"99400126"</v>
      </c>
      <c r="S268" s="7" t="str">
        <f t="shared" si="67"/>
        <v>UPDATE ORGANISATION SET NAME = ,"Nemeth Ernst " WHERE ORG_CODE = ,"99400126"</v>
      </c>
      <c r="T268" s="8" t="str">
        <f t="shared" si="68"/>
        <v>'Agent-99400126'</v>
      </c>
      <c r="U268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'Agent-99400126'</v>
      </c>
      <c r="Y268" s="8" t="str">
        <f t="shared" si="70"/>
        <v>UPDATE ESHOP_USER SET EMAIL = "office@hyundai-nemeth.at",, PHONE = "02254 72277", WHERE USERNAME = 'Agent-99400126'</v>
      </c>
      <c r="Z268" s="8" t="str">
        <f t="shared" si="71"/>
        <v>UPDATE ADDRESS SET LINE1 = "Wienerstr. 26", ,CITY = "Ebreichsdorf",, ZIPCODE = "2483", WHERE ID = (SELECT ADDRESS_ID FROM ORGANISATION_ADDRESS WHERE ORGANISATION_ID =,"99400126")</v>
      </c>
      <c r="AD268" s="8" t="str">
        <f t="shared" si="72"/>
        <v>DELETE FROM LOGIN WHERE USER_ID IN (select ID FROM ESHOP_USER WHERE USERNAME = 'Agent-99400126')</v>
      </c>
      <c r="AE268" s="8" t="str">
        <f t="shared" si="73"/>
        <v>DELETE FROM ORDER_HISTORY WHERE USER_ID IN (select ID FROM ESHOP_USER WHERE USERNAME = 'Agent-99400126')</v>
      </c>
    </row>
    <row r="269" spans="1:31" ht="15.45" customHeight="1" x14ac:dyDescent="0.3">
      <c r="A269" s="3" t="s">
        <v>1321</v>
      </c>
      <c r="B269" s="3" t="s">
        <v>1322</v>
      </c>
      <c r="C269" s="3" t="s">
        <v>224</v>
      </c>
      <c r="D269" s="3" t="s">
        <v>225</v>
      </c>
      <c r="E269" s="3" t="s">
        <v>1323</v>
      </c>
      <c r="F269" s="3" t="s">
        <v>1324</v>
      </c>
      <c r="G269" s="3" t="s">
        <v>1325</v>
      </c>
      <c r="H269" s="3"/>
      <c r="I269" s="3"/>
      <c r="J269" s="5"/>
      <c r="K269" s="4" t="str">
        <f t="shared" si="60"/>
        <v>"",</v>
      </c>
      <c r="L269" s="4" t="str">
        <f t="shared" si="61"/>
        <v>"",</v>
      </c>
      <c r="M269" s="4" t="str">
        <f t="shared" si="62"/>
        <v>"Jesenovec 9",</v>
      </c>
      <c r="N269" s="4" t="str">
        <f t="shared" si="63"/>
        <v>"4228",</v>
      </c>
      <c r="O269" s="4" t="str">
        <f t="shared" si="64"/>
        <v>"Zelezniki",</v>
      </c>
      <c r="P269" t="str">
        <f t="shared" si="65"/>
        <v>,"Marjan Kosem s.p. Avtoservice"</v>
      </c>
      <c r="Q269" t="str">
        <f t="shared" si="66"/>
        <v>,"99400132"</v>
      </c>
      <c r="S269" s="7" t="str">
        <f t="shared" si="67"/>
        <v>UPDATE ORGANISATION SET NAME = ,"Marjan Kosem s.p. Avtoservice" WHERE ORG_CODE = ,"99400132"</v>
      </c>
      <c r="T269" s="8" t="str">
        <f t="shared" si="68"/>
        <v>'Agent-99400132'</v>
      </c>
      <c r="U269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'Agent-99400132'</v>
      </c>
      <c r="Y269" s="8" t="str">
        <f t="shared" si="70"/>
        <v>UPDATE ESHOP_USER SET EMAIL = "",, PHONE = "", WHERE USERNAME = 'Agent-99400132'</v>
      </c>
      <c r="Z269" s="8" t="str">
        <f t="shared" si="71"/>
        <v>UPDATE ADDRESS SET LINE1 = "Jesenovec 9", ,CITY = "Zelezniki",, ZIPCODE = "4228", WHERE ID = (SELECT ADDRESS_ID FROM ORGANISATION_ADDRESS WHERE ORGANISATION_ID =,"99400132")</v>
      </c>
      <c r="AD269" s="8" t="str">
        <f t="shared" si="72"/>
        <v>DELETE FROM LOGIN WHERE USER_ID IN (select ID FROM ESHOP_USER WHERE USERNAME = 'Agent-99400132')</v>
      </c>
      <c r="AE269" s="8" t="str">
        <f t="shared" si="73"/>
        <v>DELETE FROM ORDER_HISTORY WHERE USER_ID IN (select ID FROM ESHOP_USER WHERE USERNAME = 'Agent-99400132')</v>
      </c>
    </row>
    <row r="270" spans="1:31" ht="15.45" customHeight="1" x14ac:dyDescent="0.3">
      <c r="A270" s="3" t="s">
        <v>1326</v>
      </c>
      <c r="B270" s="3" t="s">
        <v>1327</v>
      </c>
      <c r="C270" s="3" t="s">
        <v>19</v>
      </c>
      <c r="D270" s="3" t="s">
        <v>20</v>
      </c>
      <c r="E270" s="3" t="s">
        <v>1328</v>
      </c>
      <c r="F270" s="3" t="s">
        <v>1329</v>
      </c>
      <c r="G270" s="3" t="s">
        <v>1330</v>
      </c>
      <c r="H270" s="3"/>
      <c r="I270" s="3"/>
      <c r="J270" s="5"/>
      <c r="K270" s="4" t="str">
        <f t="shared" si="60"/>
        <v>"",</v>
      </c>
      <c r="L270" s="4" t="str">
        <f t="shared" si="61"/>
        <v>"",</v>
      </c>
      <c r="M270" s="4" t="str">
        <f t="shared" si="62"/>
        <v>"Pichl 24",</v>
      </c>
      <c r="N270" s="4" t="str">
        <f t="shared" si="63"/>
        <v>"4575",</v>
      </c>
      <c r="O270" s="4" t="str">
        <f t="shared" si="64"/>
        <v>"Roßleithen",</v>
      </c>
      <c r="P270" t="str">
        <f t="shared" si="65"/>
        <v>,"Hans Rußner e.U. "</v>
      </c>
      <c r="Q270" t="str">
        <f t="shared" si="66"/>
        <v>,"99400134"</v>
      </c>
      <c r="S270" s="7" t="str">
        <f t="shared" si="67"/>
        <v>UPDATE ORGANISATION SET NAME = ,"Hans Rußner e.U. " WHERE ORG_CODE = ,"99400134"</v>
      </c>
      <c r="T270" s="8" t="str">
        <f t="shared" si="68"/>
        <v>'Agent-99400134'</v>
      </c>
      <c r="U270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'Agent-99400134'</v>
      </c>
      <c r="Y270" s="8" t="str">
        <f t="shared" si="70"/>
        <v>UPDATE ESHOP_USER SET EMAIL = "",, PHONE = "", WHERE USERNAME = 'Agent-99400134'</v>
      </c>
      <c r="Z270" s="8" t="str">
        <f t="shared" si="71"/>
        <v>UPDATE ADDRESS SET LINE1 = "Pichl 24", ,CITY = "Roßleithen",, ZIPCODE = "4575", WHERE ID = (SELECT ADDRESS_ID FROM ORGANISATION_ADDRESS WHERE ORGANISATION_ID =,"99400134")</v>
      </c>
      <c r="AD270" s="8" t="str">
        <f t="shared" si="72"/>
        <v>DELETE FROM LOGIN WHERE USER_ID IN (select ID FROM ESHOP_USER WHERE USERNAME = 'Agent-99400134')</v>
      </c>
      <c r="AE270" s="8" t="str">
        <f t="shared" si="73"/>
        <v>DELETE FROM ORDER_HISTORY WHERE USER_ID IN (select ID FROM ESHOP_USER WHERE USERNAME = 'Agent-99400134')</v>
      </c>
    </row>
    <row r="271" spans="1:31" ht="15.45" customHeight="1" x14ac:dyDescent="0.3">
      <c r="A271" s="3" t="s">
        <v>1331</v>
      </c>
      <c r="B271" s="3" t="s">
        <v>351</v>
      </c>
      <c r="C271" s="3" t="s">
        <v>19</v>
      </c>
      <c r="D271" s="3" t="s">
        <v>20</v>
      </c>
      <c r="E271" s="3" t="s">
        <v>1332</v>
      </c>
      <c r="F271" s="3" t="s">
        <v>1333</v>
      </c>
      <c r="G271" s="3" t="s">
        <v>354</v>
      </c>
      <c r="H271" s="3" t="s">
        <v>1334</v>
      </c>
      <c r="I271" s="3"/>
      <c r="J271" s="5"/>
      <c r="K271" s="4" t="str">
        <f t="shared" si="60"/>
        <v>"office@boxenstop.at",</v>
      </c>
      <c r="L271" s="4" t="str">
        <f t="shared" si="61"/>
        <v>"",</v>
      </c>
      <c r="M271" s="4" t="str">
        <f t="shared" si="62"/>
        <v>"Liebenauer Hauptstraße 79",</v>
      </c>
      <c r="N271" s="4" t="str">
        <f t="shared" si="63"/>
        <v>"8041",</v>
      </c>
      <c r="O271" s="4" t="str">
        <f t="shared" si="64"/>
        <v>"Graz-Liebenau",</v>
      </c>
      <c r="P271" t="str">
        <f t="shared" si="65"/>
        <v>,"Boxenstop Autoservice GmbH Mutschlechner Elisabeth"</v>
      </c>
      <c r="Q271" t="str">
        <f t="shared" si="66"/>
        <v>,"99400141"</v>
      </c>
      <c r="S271" s="7" t="str">
        <f t="shared" si="67"/>
        <v>UPDATE ORGANISATION SET NAME = ,"Boxenstop Autoservice GmbH Mutschlechner Elisabeth" WHERE ORG_CODE = ,"99400141"</v>
      </c>
      <c r="T271" s="8" t="str">
        <f t="shared" si="68"/>
        <v>'Agent-99400141'</v>
      </c>
      <c r="U271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'Agent-99400141'</v>
      </c>
      <c r="Y271" s="8" t="str">
        <f t="shared" si="70"/>
        <v>UPDATE ESHOP_USER SET EMAIL = "office@boxenstop.at",, PHONE = "", WHERE USERNAME = 'Agent-99400141'</v>
      </c>
      <c r="Z271" s="8" t="str">
        <f t="shared" si="71"/>
        <v>UPDATE ADDRESS SET LINE1 = "Liebenauer Hauptstraße 79", ,CITY = "Graz-Liebenau",, ZIPCODE = "8041", WHERE ID = (SELECT ADDRESS_ID FROM ORGANISATION_ADDRESS WHERE ORGANISATION_ID =,"99400141")</v>
      </c>
      <c r="AD271" s="8" t="str">
        <f t="shared" si="72"/>
        <v>DELETE FROM LOGIN WHERE USER_ID IN (select ID FROM ESHOP_USER WHERE USERNAME = 'Agent-99400141')</v>
      </c>
      <c r="AE271" s="8" t="str">
        <f t="shared" si="73"/>
        <v>DELETE FROM ORDER_HISTORY WHERE USER_ID IN (select ID FROM ESHOP_USER WHERE USERNAME = 'Agent-99400141')</v>
      </c>
    </row>
    <row r="272" spans="1:31" ht="15.45" customHeight="1" x14ac:dyDescent="0.3">
      <c r="A272" s="3" t="s">
        <v>1335</v>
      </c>
      <c r="B272" s="3" t="s">
        <v>1336</v>
      </c>
      <c r="C272" s="3" t="s">
        <v>19</v>
      </c>
      <c r="D272" s="3" t="s">
        <v>20</v>
      </c>
      <c r="E272" s="3" t="s">
        <v>1337</v>
      </c>
      <c r="F272" s="3" t="s">
        <v>1338</v>
      </c>
      <c r="G272" s="3" t="s">
        <v>1339</v>
      </c>
      <c r="H272" s="3"/>
      <c r="I272" s="3" t="s">
        <v>1340</v>
      </c>
      <c r="J272" s="5"/>
      <c r="K272" s="4" t="str">
        <f t="shared" si="60"/>
        <v>"",</v>
      </c>
      <c r="L272" s="4" t="str">
        <f t="shared" si="61"/>
        <v>"0676/4530041",</v>
      </c>
      <c r="M272" s="4" t="str">
        <f t="shared" si="62"/>
        <v>"Dr. Reinhard-Kamitzstraße 6",</v>
      </c>
      <c r="N272" s="4" t="str">
        <f t="shared" si="63"/>
        <v>"2203",</v>
      </c>
      <c r="O272" s="4" t="str">
        <f t="shared" si="64"/>
        <v>"Großebersdorf",</v>
      </c>
      <c r="P272" t="str">
        <f t="shared" si="65"/>
        <v>,"Andreas Gussenbauer KFZ Gussenbauer"</v>
      </c>
      <c r="Q272" t="str">
        <f t="shared" si="66"/>
        <v>,"99400142"</v>
      </c>
      <c r="S272" s="7" t="str">
        <f t="shared" si="67"/>
        <v>UPDATE ORGANISATION SET NAME = ,"Andreas Gussenbauer KFZ Gussenbauer" WHERE ORG_CODE = ,"99400142"</v>
      </c>
      <c r="T272" s="8" t="str">
        <f t="shared" si="68"/>
        <v>'Agent-99400142'</v>
      </c>
      <c r="U272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'Agent-99400142'</v>
      </c>
      <c r="Y272" s="8" t="str">
        <f t="shared" si="70"/>
        <v>UPDATE ESHOP_USER SET EMAIL = "",, PHONE = "0676/4530041", WHERE USERNAME = 'Agent-99400142'</v>
      </c>
      <c r="Z272" s="8" t="str">
        <f t="shared" si="71"/>
        <v>UPDATE ADDRESS SET LINE1 = "Dr. Reinhard-Kamitzstraße 6", ,CITY = "Großebersdorf",, ZIPCODE = "2203", WHERE ID = (SELECT ADDRESS_ID FROM ORGANISATION_ADDRESS WHERE ORGANISATION_ID =,"99400142")</v>
      </c>
      <c r="AD272" s="8" t="str">
        <f t="shared" si="72"/>
        <v>DELETE FROM LOGIN WHERE USER_ID IN (select ID FROM ESHOP_USER WHERE USERNAME = 'Agent-99400142')</v>
      </c>
      <c r="AE272" s="8" t="str">
        <f t="shared" si="73"/>
        <v>DELETE FROM ORDER_HISTORY WHERE USER_ID IN (select ID FROM ESHOP_USER WHERE USERNAME = 'Agent-99400142')</v>
      </c>
    </row>
    <row r="273" spans="1:31" ht="15.45" customHeight="1" x14ac:dyDescent="0.3">
      <c r="A273" s="3" t="s">
        <v>1341</v>
      </c>
      <c r="B273" s="3" t="s">
        <v>1342</v>
      </c>
      <c r="C273" s="3" t="s">
        <v>19</v>
      </c>
      <c r="D273" s="3" t="s">
        <v>20</v>
      </c>
      <c r="E273" s="3" t="s">
        <v>1343</v>
      </c>
      <c r="F273" s="3" t="s">
        <v>1344</v>
      </c>
      <c r="G273" s="3" t="s">
        <v>1345</v>
      </c>
      <c r="H273" s="3" t="s">
        <v>1346</v>
      </c>
      <c r="I273" s="3" t="s">
        <v>1347</v>
      </c>
      <c r="J273" s="5"/>
      <c r="K273" s="4" t="str">
        <f t="shared" si="60"/>
        <v>"office@auto-memo.at",</v>
      </c>
      <c r="L273" s="4" t="str">
        <f t="shared" si="61"/>
        <v>"0664 3552171",</v>
      </c>
      <c r="M273" s="4" t="str">
        <f t="shared" si="62"/>
        <v>"Haberedt 25",</v>
      </c>
      <c r="N273" s="4" t="str">
        <f t="shared" si="63"/>
        <v>"4775",</v>
      </c>
      <c r="O273" s="4" t="str">
        <f t="shared" si="64"/>
        <v>"Taufkirchen / Pram",</v>
      </c>
      <c r="P273" t="str">
        <f t="shared" si="65"/>
        <v>,"Auto Memo GmbH "</v>
      </c>
      <c r="Q273" t="str">
        <f t="shared" si="66"/>
        <v>,"99400143"</v>
      </c>
      <c r="S273" s="7" t="str">
        <f t="shared" si="67"/>
        <v>UPDATE ORGANISATION SET NAME = ,"Auto Memo GmbH " WHERE ORG_CODE = ,"99400143"</v>
      </c>
      <c r="T273" s="8" t="str">
        <f t="shared" si="68"/>
        <v>'Agent-99400143'</v>
      </c>
      <c r="U273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'Agent-99400143'</v>
      </c>
      <c r="Y273" s="8" t="str">
        <f t="shared" si="70"/>
        <v>UPDATE ESHOP_USER SET EMAIL = "office@auto-memo.at",, PHONE = "0664 3552171", WHERE USERNAME = 'Agent-99400143'</v>
      </c>
      <c r="Z273" s="8" t="str">
        <f t="shared" si="71"/>
        <v>UPDATE ADDRESS SET LINE1 = "Haberedt 25", ,CITY = "Taufkirchen / Pram",, ZIPCODE = "4775", WHERE ID = (SELECT ADDRESS_ID FROM ORGANISATION_ADDRESS WHERE ORGANISATION_ID =,"99400143")</v>
      </c>
      <c r="AD273" s="8" t="str">
        <f t="shared" si="72"/>
        <v>DELETE FROM LOGIN WHERE USER_ID IN (select ID FROM ESHOP_USER WHERE USERNAME = 'Agent-99400143')</v>
      </c>
      <c r="AE273" s="8" t="str">
        <f t="shared" si="73"/>
        <v>DELETE FROM ORDER_HISTORY WHERE USER_ID IN (select ID FROM ESHOP_USER WHERE USERNAME = 'Agent-99400143')</v>
      </c>
    </row>
    <row r="274" spans="1:31" ht="15.45" customHeight="1" x14ac:dyDescent="0.3">
      <c r="A274" s="3" t="s">
        <v>1348</v>
      </c>
      <c r="B274" s="3" t="s">
        <v>1349</v>
      </c>
      <c r="C274" s="3" t="s">
        <v>19</v>
      </c>
      <c r="D274" s="3" t="s">
        <v>20</v>
      </c>
      <c r="E274" s="3" t="s">
        <v>1350</v>
      </c>
      <c r="F274" s="3" t="s">
        <v>1351</v>
      </c>
      <c r="G274" s="3" t="s">
        <v>135</v>
      </c>
      <c r="H274" s="3"/>
      <c r="I274" s="3"/>
      <c r="J274" s="5"/>
      <c r="K274" s="4" t="str">
        <f t="shared" si="60"/>
        <v>"",</v>
      </c>
      <c r="L274" s="4" t="str">
        <f t="shared" si="61"/>
        <v>"",</v>
      </c>
      <c r="M274" s="4" t="str">
        <f t="shared" si="62"/>
        <v>"Mitterstraße 104A",</v>
      </c>
      <c r="N274" s="4" t="str">
        <f t="shared" si="63"/>
        <v>"8055",</v>
      </c>
      <c r="O274" s="4" t="str">
        <f t="shared" si="64"/>
        <v>"Graz - Seiersberg",</v>
      </c>
      <c r="P274" t="str">
        <f t="shared" si="65"/>
        <v>,"KFZ Rothwangl Petra Kfz - Werkstätte"</v>
      </c>
      <c r="Q274" t="str">
        <f t="shared" si="66"/>
        <v>,"99400150"</v>
      </c>
      <c r="S274" s="7" t="str">
        <f t="shared" si="67"/>
        <v>UPDATE ORGANISATION SET NAME = ,"KFZ Rothwangl Petra Kfz - Werkstätte" WHERE ORG_CODE = ,"99400150"</v>
      </c>
      <c r="T274" s="8" t="str">
        <f t="shared" si="68"/>
        <v>'Agent-99400150'</v>
      </c>
      <c r="U274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'Agent-99400150'</v>
      </c>
      <c r="Y274" s="8" t="str">
        <f t="shared" si="70"/>
        <v>UPDATE ESHOP_USER SET EMAIL = "",, PHONE = "", WHERE USERNAME = 'Agent-99400150'</v>
      </c>
      <c r="Z274" s="8" t="str">
        <f t="shared" si="71"/>
        <v>UPDATE ADDRESS SET LINE1 = "Mitterstraße 104A", ,CITY = "Graz - Seiersberg",, ZIPCODE = "8055", WHERE ID = (SELECT ADDRESS_ID FROM ORGANISATION_ADDRESS WHERE ORGANISATION_ID =,"99400150")</v>
      </c>
      <c r="AD274" s="8" t="str">
        <f t="shared" si="72"/>
        <v>DELETE FROM LOGIN WHERE USER_ID IN (select ID FROM ESHOP_USER WHERE USERNAME = 'Agent-99400150')</v>
      </c>
      <c r="AE274" s="8" t="str">
        <f t="shared" si="73"/>
        <v>DELETE FROM ORDER_HISTORY WHERE USER_ID IN (select ID FROM ESHOP_USER WHERE USERNAME = 'Agent-99400150')</v>
      </c>
    </row>
    <row r="275" spans="1:31" ht="15.45" customHeight="1" x14ac:dyDescent="0.3">
      <c r="A275" s="3" t="s">
        <v>1352</v>
      </c>
      <c r="B275" s="3" t="s">
        <v>1353</v>
      </c>
      <c r="C275" s="3" t="s">
        <v>1178</v>
      </c>
      <c r="D275" s="3" t="s">
        <v>1179</v>
      </c>
      <c r="E275" s="3" t="s">
        <v>1354</v>
      </c>
      <c r="F275" s="3" t="s">
        <v>1355</v>
      </c>
      <c r="G275" s="3" t="s">
        <v>1356</v>
      </c>
      <c r="H275" s="3"/>
      <c r="I275" s="3" t="s">
        <v>1357</v>
      </c>
      <c r="J275" s="5"/>
      <c r="K275" s="4" t="str">
        <f t="shared" si="60"/>
        <v>"",</v>
      </c>
      <c r="L275" s="4" t="str">
        <f t="shared" si="61"/>
        <v>"+390473278242",</v>
      </c>
      <c r="M275" s="4" t="str">
        <f t="shared" si="62"/>
        <v>"Seilbahnstraße 9",</v>
      </c>
      <c r="N275" s="4" t="str">
        <f t="shared" si="63"/>
        <v>"39010",</v>
      </c>
      <c r="O275" s="4" t="str">
        <f t="shared" si="64"/>
        <v>"Vöran",</v>
      </c>
      <c r="P275" t="str">
        <f t="shared" si="65"/>
        <v>,"Innerhofer Hubert Autowerkstatt"</v>
      </c>
      <c r="Q275" t="str">
        <f t="shared" si="66"/>
        <v>,"99400162"</v>
      </c>
      <c r="S275" s="7" t="str">
        <f t="shared" si="67"/>
        <v>UPDATE ORGANISATION SET NAME = ,"Innerhofer Hubert Autowerkstatt" WHERE ORG_CODE = ,"99400162"</v>
      </c>
      <c r="T275" s="8" t="str">
        <f t="shared" si="68"/>
        <v>'Agent-99400162'</v>
      </c>
      <c r="U275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'Agent-99400162'</v>
      </c>
      <c r="Y275" s="8" t="str">
        <f t="shared" si="70"/>
        <v>UPDATE ESHOP_USER SET EMAIL = "",, PHONE = "+390473278242", WHERE USERNAME = 'Agent-99400162'</v>
      </c>
      <c r="Z275" s="8" t="str">
        <f t="shared" si="71"/>
        <v>UPDATE ADDRESS SET LINE1 = "Seilbahnstraße 9", ,CITY = "Vöran",, ZIPCODE = "39010", WHERE ID = (SELECT ADDRESS_ID FROM ORGANISATION_ADDRESS WHERE ORGANISATION_ID =,"99400162")</v>
      </c>
      <c r="AD275" s="8" t="str">
        <f t="shared" si="72"/>
        <v>DELETE FROM LOGIN WHERE USER_ID IN (select ID FROM ESHOP_USER WHERE USERNAME = 'Agent-99400162')</v>
      </c>
      <c r="AE275" s="8" t="str">
        <f t="shared" si="73"/>
        <v>DELETE FROM ORDER_HISTORY WHERE USER_ID IN (select ID FROM ESHOP_USER WHERE USERNAME = 'Agent-99400162')</v>
      </c>
    </row>
    <row r="276" spans="1:31" ht="15.45" customHeight="1" x14ac:dyDescent="0.3">
      <c r="A276" s="3" t="s">
        <v>1358</v>
      </c>
      <c r="B276" s="3" t="s">
        <v>1359</v>
      </c>
      <c r="C276" s="3" t="s">
        <v>19</v>
      </c>
      <c r="D276" s="3" t="s">
        <v>20</v>
      </c>
      <c r="E276" s="3" t="s">
        <v>1360</v>
      </c>
      <c r="F276" s="3" t="s">
        <v>1361</v>
      </c>
      <c r="G276" s="3" t="s">
        <v>1362</v>
      </c>
      <c r="H276" s="3" t="s">
        <v>1363</v>
      </c>
      <c r="I276" s="3"/>
      <c r="J276" s="5"/>
      <c r="K276" s="4" t="str">
        <f t="shared" si="60"/>
        <v>"kfz.klug@gmx.at",</v>
      </c>
      <c r="L276" s="4" t="str">
        <f t="shared" si="61"/>
        <v>"",</v>
      </c>
      <c r="M276" s="4" t="str">
        <f t="shared" si="62"/>
        <v>"Lagerstraße 10",</v>
      </c>
      <c r="N276" s="4" t="str">
        <f t="shared" si="63"/>
        <v>"8580",</v>
      </c>
      <c r="O276" s="4" t="str">
        <f t="shared" si="64"/>
        <v>"Köflach",</v>
      </c>
      <c r="P276" t="str">
        <f t="shared" si="65"/>
        <v>,"Mario Klug Kfz-Werkstätte"</v>
      </c>
      <c r="Q276" t="str">
        <f t="shared" si="66"/>
        <v>,"99400217"</v>
      </c>
      <c r="S276" s="7" t="str">
        <f t="shared" si="67"/>
        <v>UPDATE ORGANISATION SET NAME = ,"Mario Klug Kfz-Werkstätte" WHERE ORG_CODE = ,"99400217"</v>
      </c>
      <c r="T276" s="8" t="str">
        <f t="shared" si="68"/>
        <v>'Agent-99400217'</v>
      </c>
      <c r="U276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'Agent-99400217'</v>
      </c>
      <c r="Y276" s="8" t="str">
        <f t="shared" si="70"/>
        <v>UPDATE ESHOP_USER SET EMAIL = "kfz.klug@gmx.at",, PHONE = "", WHERE USERNAME = 'Agent-99400217'</v>
      </c>
      <c r="Z276" s="8" t="str">
        <f t="shared" si="71"/>
        <v>UPDATE ADDRESS SET LINE1 = "Lagerstraße 10", ,CITY = "Köflach",, ZIPCODE = "8580", WHERE ID = (SELECT ADDRESS_ID FROM ORGANISATION_ADDRESS WHERE ORGANISATION_ID =,"99400217")</v>
      </c>
      <c r="AD276" s="8" t="str">
        <f t="shared" si="72"/>
        <v>DELETE FROM LOGIN WHERE USER_ID IN (select ID FROM ESHOP_USER WHERE USERNAME = 'Agent-99400217')</v>
      </c>
      <c r="AE276" s="8" t="str">
        <f t="shared" si="73"/>
        <v>DELETE FROM ORDER_HISTORY WHERE USER_ID IN (select ID FROM ESHOP_USER WHERE USERNAME = 'Agent-99400217')</v>
      </c>
    </row>
    <row r="277" spans="1:31" ht="15.45" customHeight="1" x14ac:dyDescent="0.3">
      <c r="A277" s="3" t="s">
        <v>1364</v>
      </c>
      <c r="B277" s="3" t="s">
        <v>127</v>
      </c>
      <c r="C277" s="3" t="s">
        <v>19</v>
      </c>
      <c r="D277" s="3" t="s">
        <v>20</v>
      </c>
      <c r="E277" s="3" t="s">
        <v>1365</v>
      </c>
      <c r="F277" s="3" t="s">
        <v>1366</v>
      </c>
      <c r="G277" s="3" t="s">
        <v>130</v>
      </c>
      <c r="H277" s="3" t="s">
        <v>1367</v>
      </c>
      <c r="I277" s="3" t="s">
        <v>1368</v>
      </c>
      <c r="J277" s="5"/>
      <c r="K277" s="4" t="str">
        <f t="shared" si="60"/>
        <v>"kfzkobaldpeter@aon.at",</v>
      </c>
      <c r="L277" s="4" t="str">
        <f t="shared" si="61"/>
        <v>"0664 5012701",</v>
      </c>
      <c r="M277" s="4" t="str">
        <f t="shared" si="62"/>
        <v>"Rosenaler Straße 106",</v>
      </c>
      <c r="N277" s="4" t="str">
        <f t="shared" si="63"/>
        <v>"9020",</v>
      </c>
      <c r="O277" s="4" t="str">
        <f t="shared" si="64"/>
        <v>"Klagenfurt",</v>
      </c>
      <c r="P277" t="str">
        <f t="shared" si="65"/>
        <v>,"Peter Kobald "</v>
      </c>
      <c r="Q277" t="str">
        <f t="shared" si="66"/>
        <v>,"99400218"</v>
      </c>
      <c r="S277" s="7" t="str">
        <f t="shared" si="67"/>
        <v>UPDATE ORGANISATION SET NAME = ,"Peter Kobald " WHERE ORG_CODE = ,"99400218"</v>
      </c>
      <c r="T277" s="8" t="str">
        <f t="shared" si="68"/>
        <v>'Agent-99400218'</v>
      </c>
      <c r="U277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'Agent-99400218'</v>
      </c>
      <c r="Y277" s="8" t="str">
        <f t="shared" si="70"/>
        <v>UPDATE ESHOP_USER SET EMAIL = "kfzkobaldpeter@aon.at",, PHONE = "0664 5012701", WHERE USERNAME = 'Agent-99400218'</v>
      </c>
      <c r="Z277" s="8" t="str">
        <f t="shared" si="71"/>
        <v>UPDATE ADDRESS SET LINE1 = "Rosenaler Straße 106", ,CITY = "Klagenfurt",, ZIPCODE = "9020", WHERE ID = (SELECT ADDRESS_ID FROM ORGANISATION_ADDRESS WHERE ORGANISATION_ID =,"99400218")</v>
      </c>
      <c r="AD277" s="8" t="str">
        <f t="shared" si="72"/>
        <v>DELETE FROM LOGIN WHERE USER_ID IN (select ID FROM ESHOP_USER WHERE USERNAME = 'Agent-99400218')</v>
      </c>
      <c r="AE277" s="8" t="str">
        <f t="shared" si="73"/>
        <v>DELETE FROM ORDER_HISTORY WHERE USER_ID IN (select ID FROM ESHOP_USER WHERE USERNAME = 'Agent-99400218')</v>
      </c>
    </row>
    <row r="278" spans="1:31" ht="15.45" customHeight="1" x14ac:dyDescent="0.3">
      <c r="A278" s="3" t="s">
        <v>1369</v>
      </c>
      <c r="B278" s="3" t="s">
        <v>1370</v>
      </c>
      <c r="C278" s="3" t="s">
        <v>19</v>
      </c>
      <c r="D278" s="3" t="s">
        <v>20</v>
      </c>
      <c r="E278" s="3" t="s">
        <v>1371</v>
      </c>
      <c r="F278" s="3" t="s">
        <v>1372</v>
      </c>
      <c r="G278" s="3" t="s">
        <v>1373</v>
      </c>
      <c r="H278" s="3" t="s">
        <v>1374</v>
      </c>
      <c r="I278" s="3"/>
      <c r="J278" s="5"/>
      <c r="K278" s="4" t="str">
        <f t="shared" si="60"/>
        <v>"info@autohaus-kumpusch.at",</v>
      </c>
      <c r="L278" s="4" t="str">
        <f t="shared" si="61"/>
        <v>"",</v>
      </c>
      <c r="M278" s="4" t="str">
        <f t="shared" si="62"/>
        <v>"Austraße 12",</v>
      </c>
      <c r="N278" s="4" t="str">
        <f t="shared" si="63"/>
        <v>"8112",</v>
      </c>
      <c r="O278" s="4" t="str">
        <f t="shared" si="64"/>
        <v>"Gratwein",</v>
      </c>
      <c r="P278" t="str">
        <f t="shared" si="65"/>
        <v>,"Autohaus Kumpusch Josef Kumpusch"</v>
      </c>
      <c r="Q278" t="str">
        <f t="shared" si="66"/>
        <v>,"99400219"</v>
      </c>
      <c r="S278" s="7" t="str">
        <f t="shared" si="67"/>
        <v>UPDATE ORGANISATION SET NAME = ,"Autohaus Kumpusch Josef Kumpusch" WHERE ORG_CODE = ,"99400219"</v>
      </c>
      <c r="T278" s="8" t="str">
        <f t="shared" si="68"/>
        <v>'Agent-99400219'</v>
      </c>
      <c r="U278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'Agent-99400219'</v>
      </c>
      <c r="Y278" s="8" t="str">
        <f t="shared" si="70"/>
        <v>UPDATE ESHOP_USER SET EMAIL = "info@autohaus-kumpusch.at",, PHONE = "", WHERE USERNAME = 'Agent-99400219'</v>
      </c>
      <c r="Z278" s="8" t="str">
        <f t="shared" si="71"/>
        <v>UPDATE ADDRESS SET LINE1 = "Austraße 12", ,CITY = "Gratwein",, ZIPCODE = "8112", WHERE ID = (SELECT ADDRESS_ID FROM ORGANISATION_ADDRESS WHERE ORGANISATION_ID =,"99400219")</v>
      </c>
      <c r="AD278" s="8" t="str">
        <f t="shared" si="72"/>
        <v>DELETE FROM LOGIN WHERE USER_ID IN (select ID FROM ESHOP_USER WHERE USERNAME = 'Agent-99400219')</v>
      </c>
      <c r="AE278" s="8" t="str">
        <f t="shared" si="73"/>
        <v>DELETE FROM ORDER_HISTORY WHERE USER_ID IN (select ID FROM ESHOP_USER WHERE USERNAME = 'Agent-99400219')</v>
      </c>
    </row>
    <row r="279" spans="1:31" ht="15.45" customHeight="1" x14ac:dyDescent="0.3">
      <c r="A279" s="3" t="s">
        <v>1375</v>
      </c>
      <c r="B279" s="3" t="s">
        <v>1376</v>
      </c>
      <c r="C279" s="3" t="s">
        <v>19</v>
      </c>
      <c r="D279" s="3" t="s">
        <v>20</v>
      </c>
      <c r="E279" s="3" t="s">
        <v>1377</v>
      </c>
      <c r="F279" s="3" t="s">
        <v>1378</v>
      </c>
      <c r="G279" s="3" t="s">
        <v>1379</v>
      </c>
      <c r="H279" s="3" t="s">
        <v>1380</v>
      </c>
      <c r="I279" s="3" t="s">
        <v>1381</v>
      </c>
      <c r="J279" s="5"/>
      <c r="K279" s="4" t="str">
        <f t="shared" si="60"/>
        <v>"kfz.zelenka@aon.at",</v>
      </c>
      <c r="L279" s="4" t="str">
        <f t="shared" si="61"/>
        <v>"03159 2124",</v>
      </c>
      <c r="M279" s="4" t="str">
        <f t="shared" si="62"/>
        <v>"Höflach 14",</v>
      </c>
      <c r="N279" s="4" t="str">
        <f t="shared" si="63"/>
        <v>"8330",</v>
      </c>
      <c r="O279" s="4" t="str">
        <f t="shared" si="64"/>
        <v>"Gossendorf",</v>
      </c>
      <c r="P279" t="str">
        <f t="shared" si="65"/>
        <v>,"Johann Zelenka "</v>
      </c>
      <c r="Q279" t="str">
        <f t="shared" si="66"/>
        <v>,"99400260"</v>
      </c>
      <c r="S279" s="7" t="str">
        <f t="shared" si="67"/>
        <v>UPDATE ORGANISATION SET NAME = ,"Johann Zelenka " WHERE ORG_CODE = ,"99400260"</v>
      </c>
      <c r="T279" s="8" t="str">
        <f t="shared" si="68"/>
        <v>'Agent-99400260'</v>
      </c>
      <c r="U279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'Agent-99400260'</v>
      </c>
      <c r="Y279" s="8" t="str">
        <f t="shared" si="70"/>
        <v>UPDATE ESHOP_USER SET EMAIL = "kfz.zelenka@aon.at",, PHONE = "03159 2124", WHERE USERNAME = 'Agent-99400260'</v>
      </c>
      <c r="Z279" s="8" t="str">
        <f t="shared" si="71"/>
        <v>UPDATE ADDRESS SET LINE1 = "Höflach 14", ,CITY = "Gossendorf",, ZIPCODE = "8330", WHERE ID = (SELECT ADDRESS_ID FROM ORGANISATION_ADDRESS WHERE ORGANISATION_ID =,"99400260")</v>
      </c>
      <c r="AD279" s="8" t="str">
        <f t="shared" si="72"/>
        <v>DELETE FROM LOGIN WHERE USER_ID IN (select ID FROM ESHOP_USER WHERE USERNAME = 'Agent-99400260')</v>
      </c>
      <c r="AE279" s="8" t="str">
        <f t="shared" si="73"/>
        <v>DELETE FROM ORDER_HISTORY WHERE USER_ID IN (select ID FROM ESHOP_USER WHERE USERNAME = 'Agent-99400260')</v>
      </c>
    </row>
    <row r="280" spans="1:31" ht="15.45" customHeight="1" x14ac:dyDescent="0.3">
      <c r="A280" s="3" t="s">
        <v>1382</v>
      </c>
      <c r="B280" s="3" t="s">
        <v>1383</v>
      </c>
      <c r="C280" s="3" t="s">
        <v>19</v>
      </c>
      <c r="D280" s="3" t="s">
        <v>20</v>
      </c>
      <c r="E280" s="3" t="s">
        <v>1384</v>
      </c>
      <c r="F280" s="3" t="s">
        <v>1385</v>
      </c>
      <c r="G280" s="3" t="s">
        <v>1386</v>
      </c>
      <c r="H280" s="3"/>
      <c r="I280" s="3"/>
      <c r="J280" s="5"/>
      <c r="K280" s="4" t="str">
        <f t="shared" si="60"/>
        <v>"",</v>
      </c>
      <c r="L280" s="4" t="str">
        <f t="shared" si="61"/>
        <v>"",</v>
      </c>
      <c r="M280" s="4" t="str">
        <f t="shared" si="62"/>
        <v>"Harter Süd Str. 6",</v>
      </c>
      <c r="N280" s="4" t="str">
        <f t="shared" si="63"/>
        <v>"8075",</v>
      </c>
      <c r="O280" s="4" t="str">
        <f t="shared" si="64"/>
        <v>"Hart bei Graz",</v>
      </c>
      <c r="P280" t="str">
        <f t="shared" si="65"/>
        <v>,"Autohaus Pachern GmbH Kfz-Werkstätte"</v>
      </c>
      <c r="Q280" t="str">
        <f t="shared" si="66"/>
        <v>,"99400262"</v>
      </c>
      <c r="S280" s="7" t="str">
        <f t="shared" si="67"/>
        <v>UPDATE ORGANISATION SET NAME = ,"Autohaus Pachern GmbH Kfz-Werkstätte" WHERE ORG_CODE = ,"99400262"</v>
      </c>
      <c r="T280" s="8" t="str">
        <f t="shared" si="68"/>
        <v>'Agent-99400262'</v>
      </c>
      <c r="U280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'Agent-99400262'</v>
      </c>
      <c r="Y280" s="8" t="str">
        <f t="shared" si="70"/>
        <v>UPDATE ESHOP_USER SET EMAIL = "",, PHONE = "", WHERE USERNAME = 'Agent-99400262'</v>
      </c>
      <c r="Z280" s="8" t="str">
        <f t="shared" si="71"/>
        <v>UPDATE ADDRESS SET LINE1 = "Harter Süd Str. 6", ,CITY = "Hart bei Graz",, ZIPCODE = "8075", WHERE ID = (SELECT ADDRESS_ID FROM ORGANISATION_ADDRESS WHERE ORGANISATION_ID =,"99400262")</v>
      </c>
      <c r="AD280" s="8" t="str">
        <f t="shared" si="72"/>
        <v>DELETE FROM LOGIN WHERE USER_ID IN (select ID FROM ESHOP_USER WHERE USERNAME = 'Agent-99400262')</v>
      </c>
      <c r="AE280" s="8" t="str">
        <f t="shared" si="73"/>
        <v>DELETE FROM ORDER_HISTORY WHERE USER_ID IN (select ID FROM ESHOP_USER WHERE USERNAME = 'Agent-99400262')</v>
      </c>
    </row>
    <row r="281" spans="1:31" ht="15.45" customHeight="1" x14ac:dyDescent="0.3">
      <c r="A281" s="3" t="s">
        <v>1387</v>
      </c>
      <c r="B281" s="3" t="s">
        <v>1388</v>
      </c>
      <c r="C281" s="3" t="s">
        <v>19</v>
      </c>
      <c r="D281" s="3" t="s">
        <v>20</v>
      </c>
      <c r="E281" s="3" t="s">
        <v>1389</v>
      </c>
      <c r="F281" s="3" t="s">
        <v>1390</v>
      </c>
      <c r="G281" s="3" t="s">
        <v>1391</v>
      </c>
      <c r="H281" s="3"/>
      <c r="I281" s="3"/>
      <c r="J281" s="5"/>
      <c r="K281" s="4" t="str">
        <f t="shared" si="60"/>
        <v>"",</v>
      </c>
      <c r="L281" s="4" t="str">
        <f t="shared" si="61"/>
        <v>"",</v>
      </c>
      <c r="M281" s="4" t="str">
        <f t="shared" si="62"/>
        <v>"Am Spitz 12",</v>
      </c>
      <c r="N281" s="4" t="str">
        <f t="shared" si="63"/>
        <v>"2620",</v>
      </c>
      <c r="O281" s="4" t="str">
        <f t="shared" si="64"/>
        <v>"Neunkirchen",</v>
      </c>
      <c r="P281" t="str">
        <f t="shared" si="65"/>
        <v>,"Autohaus Fahrnberger Herbert "</v>
      </c>
      <c r="Q281" t="str">
        <f t="shared" si="66"/>
        <v>,"99400283"</v>
      </c>
      <c r="S281" s="7" t="str">
        <f t="shared" si="67"/>
        <v>UPDATE ORGANISATION SET NAME = ,"Autohaus Fahrnberger Herbert " WHERE ORG_CODE = ,"99400283"</v>
      </c>
      <c r="T281" s="8" t="str">
        <f t="shared" si="68"/>
        <v>'Agent-99400283'</v>
      </c>
      <c r="U281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'Agent-99400283'</v>
      </c>
      <c r="Y281" s="8" t="str">
        <f t="shared" si="70"/>
        <v>UPDATE ESHOP_USER SET EMAIL = "",, PHONE = "", WHERE USERNAME = 'Agent-99400283'</v>
      </c>
      <c r="Z281" s="8" t="str">
        <f t="shared" si="71"/>
        <v>UPDATE ADDRESS SET LINE1 = "Am Spitz 12", ,CITY = "Neunkirchen",, ZIPCODE = "2620", WHERE ID = (SELECT ADDRESS_ID FROM ORGANISATION_ADDRESS WHERE ORGANISATION_ID =,"99400283")</v>
      </c>
      <c r="AD281" s="8" t="str">
        <f t="shared" si="72"/>
        <v>DELETE FROM LOGIN WHERE USER_ID IN (select ID FROM ESHOP_USER WHERE USERNAME = 'Agent-99400283')</v>
      </c>
      <c r="AE281" s="8" t="str">
        <f t="shared" si="73"/>
        <v>DELETE FROM ORDER_HISTORY WHERE USER_ID IN (select ID FROM ESHOP_USER WHERE USERNAME = 'Agent-99400283')</v>
      </c>
    </row>
    <row r="282" spans="1:31" ht="15.45" customHeight="1" x14ac:dyDescent="0.3">
      <c r="A282" s="3" t="s">
        <v>1392</v>
      </c>
      <c r="B282" s="3" t="s">
        <v>1393</v>
      </c>
      <c r="C282" s="3" t="s">
        <v>19</v>
      </c>
      <c r="D282" s="3" t="s">
        <v>20</v>
      </c>
      <c r="E282" s="3" t="s">
        <v>1394</v>
      </c>
      <c r="F282" s="3" t="s">
        <v>1395</v>
      </c>
      <c r="G282" s="3" t="s">
        <v>1396</v>
      </c>
      <c r="H282" s="3"/>
      <c r="I282" s="3" t="s">
        <v>1397</v>
      </c>
      <c r="J282" s="5"/>
      <c r="K282" s="4" t="str">
        <f t="shared" si="60"/>
        <v>"",</v>
      </c>
      <c r="L282" s="4" t="str">
        <f t="shared" si="61"/>
        <v>"02629 5100",</v>
      </c>
      <c r="M282" s="4" t="str">
        <f t="shared" si="62"/>
        <v>"Thernbergerstr. 8",</v>
      </c>
      <c r="N282" s="4" t="str">
        <f t="shared" si="63"/>
        <v>"2833",</v>
      </c>
      <c r="O282" s="4" t="str">
        <f t="shared" si="64"/>
        <v>"Bromberg",</v>
      </c>
      <c r="P282" t="str">
        <f t="shared" si="65"/>
        <v>,"Auto Kornfehl e. U. "</v>
      </c>
      <c r="Q282" t="str">
        <f t="shared" si="66"/>
        <v>,"99400319"</v>
      </c>
      <c r="S282" s="7" t="str">
        <f t="shared" si="67"/>
        <v>UPDATE ORGANISATION SET NAME = ,"Auto Kornfehl e. U. " WHERE ORG_CODE = ,"99400319"</v>
      </c>
      <c r="T282" s="8" t="str">
        <f t="shared" si="68"/>
        <v>'Agent-99400319'</v>
      </c>
      <c r="U282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'Agent-99400319'</v>
      </c>
      <c r="Y282" s="8" t="str">
        <f t="shared" si="70"/>
        <v>UPDATE ESHOP_USER SET EMAIL = "",, PHONE = "02629 5100", WHERE USERNAME = 'Agent-99400319'</v>
      </c>
      <c r="Z282" s="8" t="str">
        <f t="shared" si="71"/>
        <v>UPDATE ADDRESS SET LINE1 = "Thernbergerstr. 8", ,CITY = "Bromberg",, ZIPCODE = "2833", WHERE ID = (SELECT ADDRESS_ID FROM ORGANISATION_ADDRESS WHERE ORGANISATION_ID =,"99400319")</v>
      </c>
      <c r="AD282" s="8" t="str">
        <f t="shared" si="72"/>
        <v>DELETE FROM LOGIN WHERE USER_ID IN (select ID FROM ESHOP_USER WHERE USERNAME = 'Agent-99400319')</v>
      </c>
      <c r="AE282" s="8" t="str">
        <f t="shared" si="73"/>
        <v>DELETE FROM ORDER_HISTORY WHERE USER_ID IN (select ID FROM ESHOP_USER WHERE USERNAME = 'Agent-99400319')</v>
      </c>
    </row>
    <row r="283" spans="1:31" ht="15.45" customHeight="1" x14ac:dyDescent="0.3">
      <c r="A283" s="3" t="s">
        <v>1398</v>
      </c>
      <c r="B283" s="3" t="s">
        <v>1399</v>
      </c>
      <c r="C283" s="3" t="s">
        <v>19</v>
      </c>
      <c r="D283" s="3" t="s">
        <v>20</v>
      </c>
      <c r="E283" s="3" t="s">
        <v>1400</v>
      </c>
      <c r="F283" s="3" t="s">
        <v>1401</v>
      </c>
      <c r="G283" s="3" t="s">
        <v>1402</v>
      </c>
      <c r="H283" s="3" t="s">
        <v>1403</v>
      </c>
      <c r="I283" s="3" t="s">
        <v>1404</v>
      </c>
      <c r="J283" s="5"/>
      <c r="K283" s="4" t="str">
        <f t="shared" si="60"/>
        <v>"office@kfz-hofmair.at",</v>
      </c>
      <c r="L283" s="4" t="str">
        <f t="shared" si="61"/>
        <v>"07249 46322",</v>
      </c>
      <c r="M283" s="4" t="str">
        <f t="shared" si="62"/>
        <v>"Hungerberg 3",</v>
      </c>
      <c r="N283" s="4" t="str">
        <f t="shared" si="63"/>
        <v>"4702",</v>
      </c>
      <c r="O283" s="4" t="str">
        <f t="shared" si="64"/>
        <v>"Wallern an der Trattnach",</v>
      </c>
      <c r="P283" t="str">
        <f t="shared" si="65"/>
        <v>,"Hofmair Autohandel GesmbH "</v>
      </c>
      <c r="Q283" t="str">
        <f t="shared" si="66"/>
        <v>,"99400336"</v>
      </c>
      <c r="S283" s="7" t="str">
        <f t="shared" si="67"/>
        <v>UPDATE ORGANISATION SET NAME = ,"Hofmair Autohandel GesmbH " WHERE ORG_CODE = ,"99400336"</v>
      </c>
      <c r="T283" s="8" t="str">
        <f t="shared" si="68"/>
        <v>'Agent-99400336'</v>
      </c>
      <c r="U283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'Agent-99400336'</v>
      </c>
      <c r="Y283" s="8" t="str">
        <f t="shared" si="70"/>
        <v>UPDATE ESHOP_USER SET EMAIL = "office@kfz-hofmair.at",, PHONE = "07249 46322", WHERE USERNAME = 'Agent-99400336'</v>
      </c>
      <c r="Z283" s="8" t="str">
        <f t="shared" si="71"/>
        <v>UPDATE ADDRESS SET LINE1 = "Hungerberg 3", ,CITY = "Wallern an der Trattnach",, ZIPCODE = "4702", WHERE ID = (SELECT ADDRESS_ID FROM ORGANISATION_ADDRESS WHERE ORGANISATION_ID =,"99400336")</v>
      </c>
      <c r="AD283" s="8" t="str">
        <f t="shared" si="72"/>
        <v>DELETE FROM LOGIN WHERE USER_ID IN (select ID FROM ESHOP_USER WHERE USERNAME = 'Agent-99400336')</v>
      </c>
      <c r="AE283" s="8" t="str">
        <f t="shared" si="73"/>
        <v>DELETE FROM ORDER_HISTORY WHERE USER_ID IN (select ID FROM ESHOP_USER WHERE USERNAME = 'Agent-99400336')</v>
      </c>
    </row>
    <row r="284" spans="1:31" ht="15.45" customHeight="1" x14ac:dyDescent="0.3">
      <c r="A284" s="3" t="s">
        <v>1405</v>
      </c>
      <c r="B284" s="3" t="s">
        <v>1406</v>
      </c>
      <c r="C284" s="3" t="s">
        <v>19</v>
      </c>
      <c r="D284" s="3" t="s">
        <v>20</v>
      </c>
      <c r="E284" s="3" t="s">
        <v>1407</v>
      </c>
      <c r="F284" s="3" t="s">
        <v>1408</v>
      </c>
      <c r="G284" s="3" t="s">
        <v>487</v>
      </c>
      <c r="H284" s="3"/>
      <c r="I284" s="3" t="s">
        <v>1409</v>
      </c>
      <c r="J284" s="5"/>
      <c r="K284" s="4" t="str">
        <f t="shared" si="60"/>
        <v>"",</v>
      </c>
      <c r="L284" s="4" t="str">
        <f t="shared" si="61"/>
        <v>"02622/26449",</v>
      </c>
      <c r="M284" s="4" t="str">
        <f t="shared" si="62"/>
        <v>"Pottendorferstraße 162",</v>
      </c>
      <c r="N284" s="4" t="str">
        <f t="shared" si="63"/>
        <v>"2700",</v>
      </c>
      <c r="O284" s="4" t="str">
        <f t="shared" si="64"/>
        <v>"Lichtenwörth",</v>
      </c>
      <c r="P284" t="str">
        <f t="shared" si="65"/>
        <v>,"Gerhard Zöger KFZ-Meisterbetrieb GmbH"</v>
      </c>
      <c r="Q284" t="str">
        <f t="shared" si="66"/>
        <v>,"99400350"</v>
      </c>
      <c r="S284" s="7" t="str">
        <f t="shared" si="67"/>
        <v>UPDATE ORGANISATION SET NAME = ,"Gerhard Zöger KFZ-Meisterbetrieb GmbH" WHERE ORG_CODE = ,"99400350"</v>
      </c>
      <c r="T284" s="8" t="str">
        <f t="shared" si="68"/>
        <v>'Agent-99400350'</v>
      </c>
      <c r="U284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'Agent-99400350'</v>
      </c>
      <c r="Y284" s="8" t="str">
        <f t="shared" si="70"/>
        <v>UPDATE ESHOP_USER SET EMAIL = "",, PHONE = "02622/26449", WHERE USERNAME = 'Agent-99400350'</v>
      </c>
      <c r="Z284" s="8" t="str">
        <f t="shared" si="71"/>
        <v>UPDATE ADDRESS SET LINE1 = "Pottendorferstraße 162", ,CITY = "Lichtenwörth",, ZIPCODE = "2700", WHERE ID = (SELECT ADDRESS_ID FROM ORGANISATION_ADDRESS WHERE ORGANISATION_ID =,"99400350")</v>
      </c>
      <c r="AD284" s="8" t="str">
        <f t="shared" si="72"/>
        <v>DELETE FROM LOGIN WHERE USER_ID IN (select ID FROM ESHOP_USER WHERE USERNAME = 'Agent-99400350')</v>
      </c>
      <c r="AE284" s="8" t="str">
        <f t="shared" si="73"/>
        <v>DELETE FROM ORDER_HISTORY WHERE USER_ID IN (select ID FROM ESHOP_USER WHERE USERNAME = 'Agent-99400350')</v>
      </c>
    </row>
    <row r="285" spans="1:31" ht="15.45" customHeight="1" x14ac:dyDescent="0.3">
      <c r="A285" s="3" t="s">
        <v>1410</v>
      </c>
      <c r="B285" s="3" t="s">
        <v>1411</v>
      </c>
      <c r="C285" s="3" t="s">
        <v>19</v>
      </c>
      <c r="D285" s="3" t="s">
        <v>20</v>
      </c>
      <c r="E285" s="3" t="s">
        <v>1412</v>
      </c>
      <c r="F285" s="3" t="s">
        <v>1413</v>
      </c>
      <c r="G285" s="3" t="s">
        <v>1414</v>
      </c>
      <c r="H285" s="3"/>
      <c r="I285" s="3"/>
      <c r="J285" s="5"/>
      <c r="K285" s="4" t="str">
        <f t="shared" si="60"/>
        <v>"",</v>
      </c>
      <c r="L285" s="4" t="str">
        <f t="shared" si="61"/>
        <v>"",</v>
      </c>
      <c r="M285" s="4" t="str">
        <f t="shared" si="62"/>
        <v>"Nr. 32",</v>
      </c>
      <c r="N285" s="4" t="str">
        <f t="shared" si="63"/>
        <v>"8953",</v>
      </c>
      <c r="O285" s="4" t="str">
        <f t="shared" si="64"/>
        <v>"Donnersbach",</v>
      </c>
      <c r="P285" t="str">
        <f t="shared" si="65"/>
        <v>,"KFZ Weisl GmbH "</v>
      </c>
      <c r="Q285" t="str">
        <f t="shared" si="66"/>
        <v>,"99400352"</v>
      </c>
      <c r="S285" s="7" t="str">
        <f t="shared" si="67"/>
        <v>UPDATE ORGANISATION SET NAME = ,"KFZ Weisl GmbH " WHERE ORG_CODE = ,"99400352"</v>
      </c>
      <c r="T285" s="8" t="str">
        <f t="shared" si="68"/>
        <v>'Agent-99400352'</v>
      </c>
      <c r="U285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'Agent-99400352'</v>
      </c>
      <c r="Y285" s="8" t="str">
        <f t="shared" si="70"/>
        <v>UPDATE ESHOP_USER SET EMAIL = "",, PHONE = "", WHERE USERNAME = 'Agent-99400352'</v>
      </c>
      <c r="Z285" s="8" t="str">
        <f t="shared" si="71"/>
        <v>UPDATE ADDRESS SET LINE1 = "Nr. 32", ,CITY = "Donnersbach",, ZIPCODE = "8953", WHERE ID = (SELECT ADDRESS_ID FROM ORGANISATION_ADDRESS WHERE ORGANISATION_ID =,"99400352")</v>
      </c>
      <c r="AD285" s="8" t="str">
        <f t="shared" si="72"/>
        <v>DELETE FROM LOGIN WHERE USER_ID IN (select ID FROM ESHOP_USER WHERE USERNAME = 'Agent-99400352')</v>
      </c>
      <c r="AE285" s="8" t="str">
        <f t="shared" si="73"/>
        <v>DELETE FROM ORDER_HISTORY WHERE USER_ID IN (select ID FROM ESHOP_USER WHERE USERNAME = 'Agent-99400352')</v>
      </c>
    </row>
    <row r="286" spans="1:31" ht="15.45" customHeight="1" x14ac:dyDescent="0.3">
      <c r="A286" s="3" t="s">
        <v>1415</v>
      </c>
      <c r="B286" s="3" t="s">
        <v>1416</v>
      </c>
      <c r="C286" s="3" t="s">
        <v>19</v>
      </c>
      <c r="D286" s="3" t="s">
        <v>20</v>
      </c>
      <c r="E286" s="3" t="s">
        <v>1417</v>
      </c>
      <c r="F286" s="3" t="s">
        <v>1418</v>
      </c>
      <c r="G286" s="3" t="s">
        <v>1419</v>
      </c>
      <c r="H286" s="3"/>
      <c r="I286" s="3"/>
      <c r="J286" s="5"/>
      <c r="K286" s="4" t="str">
        <f t="shared" si="60"/>
        <v>"",</v>
      </c>
      <c r="L286" s="4" t="str">
        <f t="shared" si="61"/>
        <v>"",</v>
      </c>
      <c r="M286" s="4" t="str">
        <f t="shared" si="62"/>
        <v>"Alhaming 100",</v>
      </c>
      <c r="N286" s="4" t="str">
        <f t="shared" si="63"/>
        <v>"4511",</v>
      </c>
      <c r="O286" s="4" t="str">
        <f t="shared" si="64"/>
        <v>"Allhaming",</v>
      </c>
      <c r="P286" t="str">
        <f t="shared" si="65"/>
        <v>,"Josef Rohrauer "</v>
      </c>
      <c r="Q286" t="str">
        <f t="shared" si="66"/>
        <v>,"99400358"</v>
      </c>
      <c r="S286" s="7" t="str">
        <f t="shared" si="67"/>
        <v>UPDATE ORGANISATION SET NAME = ,"Josef Rohrauer " WHERE ORG_CODE = ,"99400358"</v>
      </c>
      <c r="T286" s="8" t="str">
        <f t="shared" si="68"/>
        <v>'Agent-99400358'</v>
      </c>
      <c r="U286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'Agent-99400358'</v>
      </c>
      <c r="Y286" s="8" t="str">
        <f t="shared" si="70"/>
        <v>UPDATE ESHOP_USER SET EMAIL = "",, PHONE = "", WHERE USERNAME = 'Agent-99400358'</v>
      </c>
      <c r="Z286" s="8" t="str">
        <f t="shared" si="71"/>
        <v>UPDATE ADDRESS SET LINE1 = "Alhaming 100", ,CITY = "Allhaming",, ZIPCODE = "4511", WHERE ID = (SELECT ADDRESS_ID FROM ORGANISATION_ADDRESS WHERE ORGANISATION_ID =,"99400358")</v>
      </c>
      <c r="AD286" s="8" t="str">
        <f t="shared" si="72"/>
        <v>DELETE FROM LOGIN WHERE USER_ID IN (select ID FROM ESHOP_USER WHERE USERNAME = 'Agent-99400358')</v>
      </c>
      <c r="AE286" s="8" t="str">
        <f t="shared" si="73"/>
        <v>DELETE FROM ORDER_HISTORY WHERE USER_ID IN (select ID FROM ESHOP_USER WHERE USERNAME = 'Agent-99400358')</v>
      </c>
    </row>
    <row r="287" spans="1:31" ht="15.45" customHeight="1" x14ac:dyDescent="0.3">
      <c r="A287" s="3" t="s">
        <v>1420</v>
      </c>
      <c r="B287" s="3" t="s">
        <v>122</v>
      </c>
      <c r="C287" s="3" t="s">
        <v>19</v>
      </c>
      <c r="D287" s="3" t="s">
        <v>20</v>
      </c>
      <c r="E287" s="3" t="s">
        <v>1421</v>
      </c>
      <c r="F287" s="3" t="s">
        <v>1422</v>
      </c>
      <c r="G287" s="3" t="s">
        <v>125</v>
      </c>
      <c r="H287" s="3"/>
      <c r="I287" s="3"/>
      <c r="J287" s="5"/>
      <c r="K287" s="4" t="str">
        <f t="shared" si="60"/>
        <v>"",</v>
      </c>
      <c r="L287" s="4" t="str">
        <f t="shared" si="61"/>
        <v>"",</v>
      </c>
      <c r="M287" s="4" t="str">
        <f t="shared" si="62"/>
        <v>"Mitterfeldstraße 9",</v>
      </c>
      <c r="N287" s="4" t="str">
        <f t="shared" si="63"/>
        <v>"4600",</v>
      </c>
      <c r="O287" s="4" t="str">
        <f t="shared" si="64"/>
        <v>"Wels",</v>
      </c>
      <c r="P287" t="str">
        <f t="shared" si="65"/>
        <v>,"Zade Autoersatzteil-Handels GmbH "</v>
      </c>
      <c r="Q287" t="str">
        <f t="shared" si="66"/>
        <v>,"99400359"</v>
      </c>
      <c r="S287" s="7" t="str">
        <f t="shared" si="67"/>
        <v>UPDATE ORGANISATION SET NAME = ,"Zade Autoersatzteil-Handels GmbH " WHERE ORG_CODE = ,"99400359"</v>
      </c>
      <c r="T287" s="8" t="str">
        <f t="shared" si="68"/>
        <v>'Agent-99400359'</v>
      </c>
      <c r="U287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'Agent-99400359'</v>
      </c>
      <c r="Y287" s="8" t="str">
        <f t="shared" si="70"/>
        <v>UPDATE ESHOP_USER SET EMAIL = "",, PHONE = "", WHERE USERNAME = 'Agent-99400359'</v>
      </c>
      <c r="Z287" s="8" t="str">
        <f t="shared" si="71"/>
        <v>UPDATE ADDRESS SET LINE1 = "Mitterfeldstraße 9", ,CITY = "Wels",, ZIPCODE = "4600", WHERE ID = (SELECT ADDRESS_ID FROM ORGANISATION_ADDRESS WHERE ORGANISATION_ID =,"99400359")</v>
      </c>
      <c r="AD287" s="8" t="str">
        <f t="shared" si="72"/>
        <v>DELETE FROM LOGIN WHERE USER_ID IN (select ID FROM ESHOP_USER WHERE USERNAME = 'Agent-99400359')</v>
      </c>
      <c r="AE287" s="8" t="str">
        <f t="shared" si="73"/>
        <v>DELETE FROM ORDER_HISTORY WHERE USER_ID IN (select ID FROM ESHOP_USER WHERE USERNAME = 'Agent-99400359')</v>
      </c>
    </row>
    <row r="288" spans="1:31" ht="15.45" customHeight="1" x14ac:dyDescent="0.3">
      <c r="A288" s="3" t="s">
        <v>1423</v>
      </c>
      <c r="B288" s="3" t="s">
        <v>1424</v>
      </c>
      <c r="C288" s="3" t="s">
        <v>19</v>
      </c>
      <c r="D288" s="3" t="s">
        <v>20</v>
      </c>
      <c r="E288" s="3" t="s">
        <v>1425</v>
      </c>
      <c r="F288" s="3" t="s">
        <v>1426</v>
      </c>
      <c r="G288" s="3" t="s">
        <v>1427</v>
      </c>
      <c r="H288" s="3" t="s">
        <v>1428</v>
      </c>
      <c r="I288" s="3" t="s">
        <v>1429</v>
      </c>
      <c r="J288" s="5"/>
      <c r="K288" s="4" t="str">
        <f t="shared" si="60"/>
        <v>"auto.ritzinger@aon.at",</v>
      </c>
      <c r="L288" s="4" t="str">
        <f t="shared" si="61"/>
        <v>"0384860002",</v>
      </c>
      <c r="M288" s="4" t="str">
        <f t="shared" si="62"/>
        <v>"Vordernberger Straße 74",</v>
      </c>
      <c r="N288" s="4" t="str">
        <f t="shared" si="63"/>
        <v>"8790",</v>
      </c>
      <c r="O288" s="4" t="str">
        <f t="shared" si="64"/>
        <v>"Eisenerz",</v>
      </c>
      <c r="P288" t="str">
        <f t="shared" si="65"/>
        <v>,"Auto Ritzinger "</v>
      </c>
      <c r="Q288" t="str">
        <f t="shared" si="66"/>
        <v>,"99400367"</v>
      </c>
      <c r="S288" s="7" t="str">
        <f t="shared" si="67"/>
        <v>UPDATE ORGANISATION SET NAME = ,"Auto Ritzinger " WHERE ORG_CODE = ,"99400367"</v>
      </c>
      <c r="T288" s="8" t="str">
        <f t="shared" si="68"/>
        <v>'Agent-99400367'</v>
      </c>
      <c r="U288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'Agent-99400367'</v>
      </c>
      <c r="Y288" s="8" t="str">
        <f t="shared" si="70"/>
        <v>UPDATE ESHOP_USER SET EMAIL = "auto.ritzinger@aon.at",, PHONE = "0384860002", WHERE USERNAME = 'Agent-99400367'</v>
      </c>
      <c r="Z288" s="8" t="str">
        <f t="shared" si="71"/>
        <v>UPDATE ADDRESS SET LINE1 = "Vordernberger Straße 74", ,CITY = "Eisenerz",, ZIPCODE = "8790", WHERE ID = (SELECT ADDRESS_ID FROM ORGANISATION_ADDRESS WHERE ORGANISATION_ID =,"99400367")</v>
      </c>
      <c r="AD288" s="8" t="str">
        <f t="shared" si="72"/>
        <v>DELETE FROM LOGIN WHERE USER_ID IN (select ID FROM ESHOP_USER WHERE USERNAME = 'Agent-99400367')</v>
      </c>
      <c r="AE288" s="8" t="str">
        <f t="shared" si="73"/>
        <v>DELETE FROM ORDER_HISTORY WHERE USER_ID IN (select ID FROM ESHOP_USER WHERE USERNAME = 'Agent-99400367')</v>
      </c>
    </row>
    <row r="289" spans="1:31" ht="15.45" customHeight="1" x14ac:dyDescent="0.3">
      <c r="A289" s="3" t="s">
        <v>1430</v>
      </c>
      <c r="B289" s="3" t="s">
        <v>1431</v>
      </c>
      <c r="C289" s="3" t="s">
        <v>19</v>
      </c>
      <c r="D289" s="3" t="s">
        <v>20</v>
      </c>
      <c r="E289" s="3" t="s">
        <v>1432</v>
      </c>
      <c r="F289" s="3" t="s">
        <v>1433</v>
      </c>
      <c r="G289" s="3" t="s">
        <v>1434</v>
      </c>
      <c r="H289" s="3"/>
      <c r="I289" s="3"/>
      <c r="J289" s="5"/>
      <c r="K289" s="4" t="str">
        <f t="shared" si="60"/>
        <v>"",</v>
      </c>
      <c r="L289" s="4" t="str">
        <f t="shared" si="61"/>
        <v>"",</v>
      </c>
      <c r="M289" s="4" t="str">
        <f t="shared" si="62"/>
        <v>"Hauptstraße 9A",</v>
      </c>
      <c r="N289" s="4" t="str">
        <f t="shared" si="63"/>
        <v>"8793",</v>
      </c>
      <c r="O289" s="4" t="str">
        <f t="shared" si="64"/>
        <v>"Trofaiach",</v>
      </c>
      <c r="P289" t="str">
        <f t="shared" si="65"/>
        <v>,"Stückelschwaiger OEG "</v>
      </c>
      <c r="Q289" t="str">
        <f t="shared" si="66"/>
        <v>,"99400368"</v>
      </c>
      <c r="S289" s="7" t="str">
        <f t="shared" si="67"/>
        <v>UPDATE ORGANISATION SET NAME = ,"Stückelschwaiger OEG " WHERE ORG_CODE = ,"99400368"</v>
      </c>
      <c r="T289" s="8" t="str">
        <f t="shared" si="68"/>
        <v>'Agent-99400368'</v>
      </c>
      <c r="U289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'Agent-99400368'</v>
      </c>
      <c r="Y289" s="8" t="str">
        <f t="shared" si="70"/>
        <v>UPDATE ESHOP_USER SET EMAIL = "",, PHONE = "", WHERE USERNAME = 'Agent-99400368'</v>
      </c>
      <c r="Z289" s="8" t="str">
        <f t="shared" si="71"/>
        <v>UPDATE ADDRESS SET LINE1 = "Hauptstraße 9A", ,CITY = "Trofaiach",, ZIPCODE = "8793", WHERE ID = (SELECT ADDRESS_ID FROM ORGANISATION_ADDRESS WHERE ORGANISATION_ID =,"99400368")</v>
      </c>
      <c r="AD289" s="8" t="str">
        <f t="shared" si="72"/>
        <v>DELETE FROM LOGIN WHERE USER_ID IN (select ID FROM ESHOP_USER WHERE USERNAME = 'Agent-99400368')</v>
      </c>
      <c r="AE289" s="8" t="str">
        <f t="shared" si="73"/>
        <v>DELETE FROM ORDER_HISTORY WHERE USER_ID IN (select ID FROM ESHOP_USER WHERE USERNAME = 'Agent-99400368')</v>
      </c>
    </row>
    <row r="290" spans="1:31" ht="15.45" customHeight="1" x14ac:dyDescent="0.3">
      <c r="A290" s="3" t="s">
        <v>1435</v>
      </c>
      <c r="B290" s="3" t="s">
        <v>1436</v>
      </c>
      <c r="C290" s="3" t="s">
        <v>19</v>
      </c>
      <c r="D290" s="3" t="s">
        <v>20</v>
      </c>
      <c r="E290" s="3" t="s">
        <v>1437</v>
      </c>
      <c r="F290" s="3" t="s">
        <v>1438</v>
      </c>
      <c r="G290" s="3" t="s">
        <v>1439</v>
      </c>
      <c r="H290" s="3" t="s">
        <v>1440</v>
      </c>
      <c r="I290" s="3" t="s">
        <v>1441</v>
      </c>
      <c r="J290" s="5"/>
      <c r="K290" s="4" t="str">
        <f t="shared" si="60"/>
        <v>"office@autohaus-haberl.at",</v>
      </c>
      <c r="L290" s="4" t="str">
        <f t="shared" si="61"/>
        <v>"06277 6208",</v>
      </c>
      <c r="M290" s="4" t="str">
        <f t="shared" si="62"/>
        <v>"Am Schneidergraben 3",</v>
      </c>
      <c r="N290" s="4" t="str">
        <f t="shared" si="63"/>
        <v>"5120",</v>
      </c>
      <c r="O290" s="4" t="str">
        <f t="shared" si="64"/>
        <v>"Reith",</v>
      </c>
      <c r="P290" t="str">
        <f t="shared" si="65"/>
        <v>,"Othmar Haberl "</v>
      </c>
      <c r="Q290" t="str">
        <f t="shared" si="66"/>
        <v>,"99400375"</v>
      </c>
      <c r="S290" s="7" t="str">
        <f t="shared" si="67"/>
        <v>UPDATE ORGANISATION SET NAME = ,"Othmar Haberl " WHERE ORG_CODE = ,"99400375"</v>
      </c>
      <c r="T290" s="8" t="str">
        <f t="shared" si="68"/>
        <v>'Agent-99400375'</v>
      </c>
      <c r="U290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'Agent-99400375'</v>
      </c>
      <c r="Y290" s="8" t="str">
        <f t="shared" si="70"/>
        <v>UPDATE ESHOP_USER SET EMAIL = "office@autohaus-haberl.at",, PHONE = "06277 6208", WHERE USERNAME = 'Agent-99400375'</v>
      </c>
      <c r="Z290" s="8" t="str">
        <f t="shared" si="71"/>
        <v>UPDATE ADDRESS SET LINE1 = "Am Schneidergraben 3", ,CITY = "Reith",, ZIPCODE = "5120", WHERE ID = (SELECT ADDRESS_ID FROM ORGANISATION_ADDRESS WHERE ORGANISATION_ID =,"99400375")</v>
      </c>
      <c r="AD290" s="8" t="str">
        <f t="shared" si="72"/>
        <v>DELETE FROM LOGIN WHERE USER_ID IN (select ID FROM ESHOP_USER WHERE USERNAME = 'Agent-99400375')</v>
      </c>
      <c r="AE290" s="8" t="str">
        <f t="shared" si="73"/>
        <v>DELETE FROM ORDER_HISTORY WHERE USER_ID IN (select ID FROM ESHOP_USER WHERE USERNAME = 'Agent-99400375')</v>
      </c>
    </row>
    <row r="291" spans="1:31" ht="15.45" customHeight="1" x14ac:dyDescent="0.3">
      <c r="A291" s="3" t="s">
        <v>1442</v>
      </c>
      <c r="B291" s="3" t="s">
        <v>794</v>
      </c>
      <c r="C291" s="3" t="s">
        <v>19</v>
      </c>
      <c r="D291" s="3" t="s">
        <v>20</v>
      </c>
      <c r="E291" s="3" t="s">
        <v>1443</v>
      </c>
      <c r="F291" s="3" t="s">
        <v>1444</v>
      </c>
      <c r="G291" s="3" t="s">
        <v>796</v>
      </c>
      <c r="H291" s="3" t="s">
        <v>1445</v>
      </c>
      <c r="I291" s="3" t="s">
        <v>1446</v>
      </c>
      <c r="J291" s="5"/>
      <c r="K291" s="4" t="str">
        <f t="shared" si="60"/>
        <v>"linz@lietz.at",</v>
      </c>
      <c r="L291" s="4" t="str">
        <f t="shared" si="61"/>
        <v>"0732 307665",</v>
      </c>
      <c r="M291" s="4" t="str">
        <f t="shared" si="62"/>
        <v>"St.-Peter-Straße 21",</v>
      </c>
      <c r="N291" s="4" t="str">
        <f t="shared" si="63"/>
        <v>"4020",</v>
      </c>
      <c r="O291" s="4" t="str">
        <f t="shared" si="64"/>
        <v>"Linz",</v>
      </c>
      <c r="P291" t="str">
        <f t="shared" si="65"/>
        <v>,"Lietz Linz GmbH "</v>
      </c>
      <c r="Q291" t="str">
        <f t="shared" si="66"/>
        <v>,"99400387"</v>
      </c>
      <c r="S291" s="7" t="str">
        <f t="shared" si="67"/>
        <v>UPDATE ORGANISATION SET NAME = ,"Lietz Linz GmbH " WHERE ORG_CODE = ,"99400387"</v>
      </c>
      <c r="T291" s="8" t="str">
        <f t="shared" si="68"/>
        <v>'Agent-99400387'</v>
      </c>
      <c r="U291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'Agent-99400387'</v>
      </c>
      <c r="Y291" s="8" t="str">
        <f t="shared" si="70"/>
        <v>UPDATE ESHOP_USER SET EMAIL = "linz@lietz.at",, PHONE = "0732 307665", WHERE USERNAME = 'Agent-99400387'</v>
      </c>
      <c r="Z291" s="8" t="str">
        <f t="shared" si="71"/>
        <v>UPDATE ADDRESS SET LINE1 = "St.-Peter-Straße 21", ,CITY = "Linz",, ZIPCODE = "4020", WHERE ID = (SELECT ADDRESS_ID FROM ORGANISATION_ADDRESS WHERE ORGANISATION_ID =,"99400387")</v>
      </c>
      <c r="AD291" s="8" t="str">
        <f t="shared" si="72"/>
        <v>DELETE FROM LOGIN WHERE USER_ID IN (select ID FROM ESHOP_USER WHERE USERNAME = 'Agent-99400387')</v>
      </c>
      <c r="AE291" s="8" t="str">
        <f t="shared" si="73"/>
        <v>DELETE FROM ORDER_HISTORY WHERE USER_ID IN (select ID FROM ESHOP_USER WHERE USERNAME = 'Agent-99400387')</v>
      </c>
    </row>
    <row r="292" spans="1:31" ht="15.45" customHeight="1" x14ac:dyDescent="0.3">
      <c r="A292" s="3" t="s">
        <v>1447</v>
      </c>
      <c r="B292" s="3" t="s">
        <v>1448</v>
      </c>
      <c r="C292" s="3" t="s">
        <v>19</v>
      </c>
      <c r="D292" s="3" t="s">
        <v>20</v>
      </c>
      <c r="E292" s="3" t="s">
        <v>811</v>
      </c>
      <c r="F292" s="3" t="s">
        <v>1449</v>
      </c>
      <c r="G292" s="3" t="s">
        <v>1450</v>
      </c>
      <c r="H292" s="3" t="s">
        <v>1451</v>
      </c>
      <c r="I292" s="3" t="s">
        <v>1452</v>
      </c>
      <c r="J292" s="5"/>
      <c r="K292" s="4" t="str">
        <f t="shared" si="60"/>
        <v>"j.schoelnhammger@lietz.at",</v>
      </c>
      <c r="L292" s="4" t="str">
        <f t="shared" si="61"/>
        <v>"07475 53151",</v>
      </c>
      <c r="M292" s="4" t="str">
        <f t="shared" si="62"/>
        <v>"Schlüsselstraße 3",</v>
      </c>
      <c r="N292" s="4" t="str">
        <f t="shared" si="63"/>
        <v>"3363",</v>
      </c>
      <c r="O292" s="4" t="str">
        <f t="shared" si="64"/>
        <v>"Ulmerfeld-Hausmening",</v>
      </c>
      <c r="P292" t="str">
        <f t="shared" si="65"/>
        <v>,"Lietz GmbH "</v>
      </c>
      <c r="Q292" t="str">
        <f t="shared" si="66"/>
        <v>,"99400388"</v>
      </c>
      <c r="S292" s="7" t="str">
        <f t="shared" si="67"/>
        <v>UPDATE ORGANISATION SET NAME = ,"Lietz GmbH " WHERE ORG_CODE = ,"99400388"</v>
      </c>
      <c r="T292" s="8" t="str">
        <f t="shared" si="68"/>
        <v>'Agent-99400388'</v>
      </c>
      <c r="U292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'Agent-99400388'</v>
      </c>
      <c r="Y292" s="8" t="str">
        <f t="shared" si="70"/>
        <v>UPDATE ESHOP_USER SET EMAIL = "j.schoelnhammger@lietz.at",, PHONE = "07475 53151", WHERE USERNAME = 'Agent-99400388'</v>
      </c>
      <c r="Z292" s="8" t="str">
        <f t="shared" si="71"/>
        <v>UPDATE ADDRESS SET LINE1 = "Schlüsselstraße 3", ,CITY = "Ulmerfeld-Hausmening",, ZIPCODE = "3363", WHERE ID = (SELECT ADDRESS_ID FROM ORGANISATION_ADDRESS WHERE ORGANISATION_ID =,"99400388")</v>
      </c>
      <c r="AD292" s="8" t="str">
        <f t="shared" si="72"/>
        <v>DELETE FROM LOGIN WHERE USER_ID IN (select ID FROM ESHOP_USER WHERE USERNAME = 'Agent-99400388')</v>
      </c>
      <c r="AE292" s="8" t="str">
        <f t="shared" si="73"/>
        <v>DELETE FROM ORDER_HISTORY WHERE USER_ID IN (select ID FROM ESHOP_USER WHERE USERNAME = 'Agent-99400388')</v>
      </c>
    </row>
    <row r="293" spans="1:31" ht="15.45" customHeight="1" x14ac:dyDescent="0.3">
      <c r="A293" s="3" t="s">
        <v>1453</v>
      </c>
      <c r="B293" s="3" t="s">
        <v>1454</v>
      </c>
      <c r="C293" s="3" t="s">
        <v>19</v>
      </c>
      <c r="D293" s="3" t="s">
        <v>20</v>
      </c>
      <c r="E293" s="3" t="s">
        <v>811</v>
      </c>
      <c r="F293" s="3" t="s">
        <v>1455</v>
      </c>
      <c r="G293" s="3" t="s">
        <v>464</v>
      </c>
      <c r="H293" s="3" t="s">
        <v>1456</v>
      </c>
      <c r="I293" s="3" t="s">
        <v>1457</v>
      </c>
      <c r="J293" s="5"/>
      <c r="K293" s="4" t="str">
        <f t="shared" si="60"/>
        <v>"waidhofen@lietz.at",</v>
      </c>
      <c r="L293" s="4" t="str">
        <f t="shared" si="61"/>
        <v>"07442 556 55-0",</v>
      </c>
      <c r="M293" s="4" t="str">
        <f t="shared" si="62"/>
        <v>"Ybbsitzer Str. 107",</v>
      </c>
      <c r="N293" s="4" t="str">
        <f t="shared" si="63"/>
        <v>"3340",</v>
      </c>
      <c r="O293" s="4" t="str">
        <f t="shared" si="64"/>
        <v>"Waidhofen an der Ybbs",</v>
      </c>
      <c r="P293" t="str">
        <f t="shared" si="65"/>
        <v>,"Lietz GmbH "</v>
      </c>
      <c r="Q293" t="str">
        <f t="shared" si="66"/>
        <v>,"99400389"</v>
      </c>
      <c r="S293" s="7" t="str">
        <f t="shared" si="67"/>
        <v>UPDATE ORGANISATION SET NAME = ,"Lietz GmbH " WHERE ORG_CODE = ,"99400389"</v>
      </c>
      <c r="T293" s="8" t="str">
        <f t="shared" si="68"/>
        <v>'Agent-99400389'</v>
      </c>
      <c r="U293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'Agent-99400389'</v>
      </c>
      <c r="Y293" s="8" t="str">
        <f t="shared" si="70"/>
        <v>UPDATE ESHOP_USER SET EMAIL = "waidhofen@lietz.at",, PHONE = "07442 556 55-0", WHERE USERNAME = 'Agent-99400389'</v>
      </c>
      <c r="Z293" s="8" t="str">
        <f t="shared" si="71"/>
        <v>UPDATE ADDRESS SET LINE1 = "Ybbsitzer Str. 107", ,CITY = "Waidhofen an der Ybbs",, ZIPCODE = "3340", WHERE ID = (SELECT ADDRESS_ID FROM ORGANISATION_ADDRESS WHERE ORGANISATION_ID =,"99400389")</v>
      </c>
      <c r="AD293" s="8" t="str">
        <f t="shared" si="72"/>
        <v>DELETE FROM LOGIN WHERE USER_ID IN (select ID FROM ESHOP_USER WHERE USERNAME = 'Agent-99400389')</v>
      </c>
      <c r="AE293" s="8" t="str">
        <f t="shared" si="73"/>
        <v>DELETE FROM ORDER_HISTORY WHERE USER_ID IN (select ID FROM ESHOP_USER WHERE USERNAME = 'Agent-99400389')</v>
      </c>
    </row>
    <row r="294" spans="1:31" ht="15.45" customHeight="1" x14ac:dyDescent="0.3">
      <c r="A294" s="3" t="s">
        <v>1458</v>
      </c>
      <c r="B294" s="3" t="s">
        <v>1459</v>
      </c>
      <c r="C294" s="3" t="s">
        <v>19</v>
      </c>
      <c r="D294" s="3" t="s">
        <v>20</v>
      </c>
      <c r="E294" s="3" t="s">
        <v>811</v>
      </c>
      <c r="F294" s="3" t="s">
        <v>1460</v>
      </c>
      <c r="G294" s="3" t="s">
        <v>1461</v>
      </c>
      <c r="H294" s="3" t="s">
        <v>1462</v>
      </c>
      <c r="I294" s="3" t="s">
        <v>1463</v>
      </c>
      <c r="J294" s="5"/>
      <c r="K294" s="4" t="str">
        <f t="shared" si="60"/>
        <v>"wieselburg@lietz.at",</v>
      </c>
      <c r="L294" s="4" t="str">
        <f t="shared" si="61"/>
        <v>"0741653737",</v>
      </c>
      <c r="M294" s="4" t="str">
        <f t="shared" si="62"/>
        <v>"Zur Autobahn 5",</v>
      </c>
      <c r="N294" s="4" t="str">
        <f t="shared" si="63"/>
        <v>"3250",</v>
      </c>
      <c r="O294" s="4" t="str">
        <f t="shared" si="64"/>
        <v>"Wieselburg",</v>
      </c>
      <c r="P294" t="str">
        <f t="shared" si="65"/>
        <v>,"Lietz GmbH "</v>
      </c>
      <c r="Q294" t="str">
        <f t="shared" si="66"/>
        <v>,"99400390"</v>
      </c>
      <c r="S294" s="7" t="str">
        <f t="shared" si="67"/>
        <v>UPDATE ORGANISATION SET NAME = ,"Lietz GmbH " WHERE ORG_CODE = ,"99400390"</v>
      </c>
      <c r="T294" s="8" t="str">
        <f t="shared" si="68"/>
        <v>'Agent-99400390'</v>
      </c>
      <c r="U294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'Agent-99400390'</v>
      </c>
      <c r="Y294" s="8" t="str">
        <f t="shared" si="70"/>
        <v>UPDATE ESHOP_USER SET EMAIL = "wieselburg@lietz.at",, PHONE = "0741653737", WHERE USERNAME = 'Agent-99400390'</v>
      </c>
      <c r="Z294" s="8" t="str">
        <f t="shared" si="71"/>
        <v>UPDATE ADDRESS SET LINE1 = "Zur Autobahn 5", ,CITY = "Wieselburg",, ZIPCODE = "3250", WHERE ID = (SELECT ADDRESS_ID FROM ORGANISATION_ADDRESS WHERE ORGANISATION_ID =,"99400390")</v>
      </c>
      <c r="AD294" s="8" t="str">
        <f t="shared" si="72"/>
        <v>DELETE FROM LOGIN WHERE USER_ID IN (select ID FROM ESHOP_USER WHERE USERNAME = 'Agent-99400390')</v>
      </c>
      <c r="AE294" s="8" t="str">
        <f t="shared" si="73"/>
        <v>DELETE FROM ORDER_HISTORY WHERE USER_ID IN (select ID FROM ESHOP_USER WHERE USERNAME = 'Agent-99400390')</v>
      </c>
    </row>
    <row r="295" spans="1:31" ht="15.45" customHeight="1" x14ac:dyDescent="0.3">
      <c r="A295" s="3" t="s">
        <v>1464</v>
      </c>
      <c r="B295" s="3" t="s">
        <v>1465</v>
      </c>
      <c r="C295" s="3" t="s">
        <v>19</v>
      </c>
      <c r="D295" s="3" t="s">
        <v>20</v>
      </c>
      <c r="E295" s="3" t="s">
        <v>1466</v>
      </c>
      <c r="F295" s="3" t="s">
        <v>1467</v>
      </c>
      <c r="G295" s="3" t="s">
        <v>1468</v>
      </c>
      <c r="H295" s="3"/>
      <c r="I295" s="3"/>
      <c r="J295" s="5"/>
      <c r="K295" s="4" t="str">
        <f t="shared" si="60"/>
        <v>"",</v>
      </c>
      <c r="L295" s="4" t="str">
        <f t="shared" si="61"/>
        <v>"",</v>
      </c>
      <c r="M295" s="4" t="str">
        <f t="shared" si="62"/>
        <v>"Grazer Straße 24",</v>
      </c>
      <c r="N295" s="4" t="str">
        <f t="shared" si="63"/>
        <v>"8350",</v>
      </c>
      <c r="O295" s="4" t="str">
        <f t="shared" si="64"/>
        <v>"Fehring",</v>
      </c>
      <c r="P295" t="str">
        <f t="shared" si="65"/>
        <v>,"Autohaus Kalcher Ges.m.b.H. "</v>
      </c>
      <c r="Q295" t="str">
        <f t="shared" si="66"/>
        <v>,"99400391"</v>
      </c>
      <c r="S295" s="7" t="str">
        <f t="shared" si="67"/>
        <v>UPDATE ORGANISATION SET NAME = ,"Autohaus Kalcher Ges.m.b.H. " WHERE ORG_CODE = ,"99400391"</v>
      </c>
      <c r="T295" s="8" t="str">
        <f t="shared" si="68"/>
        <v>'Agent-99400391'</v>
      </c>
      <c r="U295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'Agent-99400391'</v>
      </c>
      <c r="Y295" s="8" t="str">
        <f t="shared" si="70"/>
        <v>UPDATE ESHOP_USER SET EMAIL = "",, PHONE = "", WHERE USERNAME = 'Agent-99400391'</v>
      </c>
      <c r="Z295" s="8" t="str">
        <f t="shared" si="71"/>
        <v>UPDATE ADDRESS SET LINE1 = "Grazer Straße 24", ,CITY = "Fehring",, ZIPCODE = "8350", WHERE ID = (SELECT ADDRESS_ID FROM ORGANISATION_ADDRESS WHERE ORGANISATION_ID =,"99400391")</v>
      </c>
      <c r="AD295" s="8" t="str">
        <f t="shared" si="72"/>
        <v>DELETE FROM LOGIN WHERE USER_ID IN (select ID FROM ESHOP_USER WHERE USERNAME = 'Agent-99400391')</v>
      </c>
      <c r="AE295" s="8" t="str">
        <f t="shared" si="73"/>
        <v>DELETE FROM ORDER_HISTORY WHERE USER_ID IN (select ID FROM ESHOP_USER WHERE USERNAME = 'Agent-99400391')</v>
      </c>
    </row>
    <row r="296" spans="1:31" ht="15.45" customHeight="1" x14ac:dyDescent="0.3">
      <c r="A296" s="3" t="s">
        <v>1469</v>
      </c>
      <c r="B296" s="3" t="s">
        <v>1470</v>
      </c>
      <c r="C296" s="3" t="s">
        <v>19</v>
      </c>
      <c r="D296" s="3" t="s">
        <v>20</v>
      </c>
      <c r="E296" s="3" t="s">
        <v>1471</v>
      </c>
      <c r="F296" s="3" t="s">
        <v>1472</v>
      </c>
      <c r="G296" s="3" t="s">
        <v>1473</v>
      </c>
      <c r="H296" s="3"/>
      <c r="I296" s="3"/>
      <c r="J296" s="5"/>
      <c r="K296" s="4" t="str">
        <f t="shared" si="60"/>
        <v>"",</v>
      </c>
      <c r="L296" s="4" t="str">
        <f t="shared" si="61"/>
        <v>"",</v>
      </c>
      <c r="M296" s="4" t="str">
        <f t="shared" si="62"/>
        <v>"Krappfelder Straße 38",</v>
      </c>
      <c r="N296" s="4" t="str">
        <f t="shared" si="63"/>
        <v>"9330",</v>
      </c>
      <c r="O296" s="4" t="str">
        <f t="shared" si="64"/>
        <v>"Althofen",</v>
      </c>
      <c r="P296" t="str">
        <f t="shared" si="65"/>
        <v>,"Autohaus Leitgeb KFZ-Reparatur u. Handel"</v>
      </c>
      <c r="Q296" t="str">
        <f t="shared" si="66"/>
        <v>,"99400392"</v>
      </c>
      <c r="S296" s="7" t="str">
        <f t="shared" si="67"/>
        <v>UPDATE ORGANISATION SET NAME = ,"Autohaus Leitgeb KFZ-Reparatur u. Handel" WHERE ORG_CODE = ,"99400392"</v>
      </c>
      <c r="T296" s="8" t="str">
        <f t="shared" si="68"/>
        <v>'Agent-99400392'</v>
      </c>
      <c r="U296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'Agent-99400392'</v>
      </c>
      <c r="Y296" s="8" t="str">
        <f t="shared" si="70"/>
        <v>UPDATE ESHOP_USER SET EMAIL = "",, PHONE = "", WHERE USERNAME = 'Agent-99400392'</v>
      </c>
      <c r="Z296" s="8" t="str">
        <f t="shared" si="71"/>
        <v>UPDATE ADDRESS SET LINE1 = "Krappfelder Straße 38", ,CITY = "Althofen",, ZIPCODE = "9330", WHERE ID = (SELECT ADDRESS_ID FROM ORGANISATION_ADDRESS WHERE ORGANISATION_ID =,"99400392")</v>
      </c>
      <c r="AD296" s="8" t="str">
        <f t="shared" si="72"/>
        <v>DELETE FROM LOGIN WHERE USER_ID IN (select ID FROM ESHOP_USER WHERE USERNAME = 'Agent-99400392')</v>
      </c>
      <c r="AE296" s="8" t="str">
        <f t="shared" si="73"/>
        <v>DELETE FROM ORDER_HISTORY WHERE USER_ID IN (select ID FROM ESHOP_USER WHERE USERNAME = 'Agent-99400392')</v>
      </c>
    </row>
    <row r="297" spans="1:31" ht="15.45" customHeight="1" x14ac:dyDescent="0.3">
      <c r="A297" s="3" t="s">
        <v>1474</v>
      </c>
      <c r="B297" s="3" t="s">
        <v>1475</v>
      </c>
      <c r="C297" s="3" t="s">
        <v>19</v>
      </c>
      <c r="D297" s="3" t="s">
        <v>20</v>
      </c>
      <c r="E297" s="3" t="s">
        <v>1476</v>
      </c>
      <c r="F297" s="3" t="s">
        <v>1477</v>
      </c>
      <c r="G297" s="3" t="s">
        <v>1478</v>
      </c>
      <c r="H297" s="3"/>
      <c r="I297" s="3"/>
      <c r="J297" s="5"/>
      <c r="K297" s="4" t="str">
        <f t="shared" si="60"/>
        <v>"",</v>
      </c>
      <c r="L297" s="4" t="str">
        <f t="shared" si="61"/>
        <v>"",</v>
      </c>
      <c r="M297" s="4" t="str">
        <f t="shared" si="62"/>
        <v>"Stöcklfeld 72",</v>
      </c>
      <c r="N297" s="4" t="str">
        <f t="shared" si="63"/>
        <v>"6365",</v>
      </c>
      <c r="O297" s="4" t="str">
        <f t="shared" si="64"/>
        <v>"Kirchberg",</v>
      </c>
      <c r="P297" t="str">
        <f t="shared" si="65"/>
        <v>,"Autotechnik Stöckl "</v>
      </c>
      <c r="Q297" t="str">
        <f t="shared" si="66"/>
        <v>,"99400412"</v>
      </c>
      <c r="S297" s="7" t="str">
        <f t="shared" si="67"/>
        <v>UPDATE ORGANISATION SET NAME = ,"Autotechnik Stöckl " WHERE ORG_CODE = ,"99400412"</v>
      </c>
      <c r="T297" s="8" t="str">
        <f t="shared" si="68"/>
        <v>'Agent-99400412'</v>
      </c>
      <c r="U297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'Agent-99400412'</v>
      </c>
      <c r="Y297" s="8" t="str">
        <f t="shared" si="70"/>
        <v>UPDATE ESHOP_USER SET EMAIL = "",, PHONE = "", WHERE USERNAME = 'Agent-99400412'</v>
      </c>
      <c r="Z297" s="8" t="str">
        <f t="shared" si="71"/>
        <v>UPDATE ADDRESS SET LINE1 = "Stöcklfeld 72", ,CITY = "Kirchberg",, ZIPCODE = "6365", WHERE ID = (SELECT ADDRESS_ID FROM ORGANISATION_ADDRESS WHERE ORGANISATION_ID =,"99400412")</v>
      </c>
      <c r="AD297" s="8" t="str">
        <f t="shared" si="72"/>
        <v>DELETE FROM LOGIN WHERE USER_ID IN (select ID FROM ESHOP_USER WHERE USERNAME = 'Agent-99400412')</v>
      </c>
      <c r="AE297" s="8" t="str">
        <f t="shared" si="73"/>
        <v>DELETE FROM ORDER_HISTORY WHERE USER_ID IN (select ID FROM ESHOP_USER WHERE USERNAME = 'Agent-99400412')</v>
      </c>
    </row>
    <row r="298" spans="1:31" ht="15.45" customHeight="1" x14ac:dyDescent="0.3">
      <c r="A298" s="3" t="s">
        <v>1479</v>
      </c>
      <c r="B298" s="3" t="s">
        <v>1480</v>
      </c>
      <c r="C298" s="3" t="s">
        <v>19</v>
      </c>
      <c r="D298" s="3" t="s">
        <v>20</v>
      </c>
      <c r="E298" s="3" t="s">
        <v>1481</v>
      </c>
      <c r="F298" s="3" t="s">
        <v>1482</v>
      </c>
      <c r="G298" s="3" t="s">
        <v>1483</v>
      </c>
      <c r="H298" s="3"/>
      <c r="I298" s="3"/>
      <c r="J298" s="5"/>
      <c r="K298" s="4" t="str">
        <f t="shared" si="60"/>
        <v>"",</v>
      </c>
      <c r="L298" s="4" t="str">
        <f t="shared" si="61"/>
        <v>"",</v>
      </c>
      <c r="M298" s="4" t="str">
        <f t="shared" si="62"/>
        <v>"Meilstraße 48",</v>
      </c>
      <c r="N298" s="4" t="str">
        <f t="shared" si="63"/>
        <v>"6170",</v>
      </c>
      <c r="O298" s="4" t="str">
        <f t="shared" si="64"/>
        <v>"Zirl",</v>
      </c>
      <c r="P298" t="str">
        <f t="shared" si="65"/>
        <v>,"Pannenhilfe-Service Auto KG "</v>
      </c>
      <c r="Q298" t="str">
        <f t="shared" si="66"/>
        <v>,"99400455"</v>
      </c>
      <c r="S298" s="7" t="str">
        <f t="shared" si="67"/>
        <v>UPDATE ORGANISATION SET NAME = ,"Pannenhilfe-Service Auto KG " WHERE ORG_CODE = ,"99400455"</v>
      </c>
      <c r="T298" s="8" t="str">
        <f t="shared" si="68"/>
        <v>'Agent-99400455'</v>
      </c>
      <c r="U298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'Agent-99400455'</v>
      </c>
      <c r="Y298" s="8" t="str">
        <f t="shared" si="70"/>
        <v>UPDATE ESHOP_USER SET EMAIL = "",, PHONE = "", WHERE USERNAME = 'Agent-99400455'</v>
      </c>
      <c r="Z298" s="8" t="str">
        <f t="shared" si="71"/>
        <v>UPDATE ADDRESS SET LINE1 = "Meilstraße 48", ,CITY = "Zirl",, ZIPCODE = "6170", WHERE ID = (SELECT ADDRESS_ID FROM ORGANISATION_ADDRESS WHERE ORGANISATION_ID =,"99400455")</v>
      </c>
      <c r="AD298" s="8" t="str">
        <f t="shared" si="72"/>
        <v>DELETE FROM LOGIN WHERE USER_ID IN (select ID FROM ESHOP_USER WHERE USERNAME = 'Agent-99400455')</v>
      </c>
      <c r="AE298" s="8" t="str">
        <f t="shared" si="73"/>
        <v>DELETE FROM ORDER_HISTORY WHERE USER_ID IN (select ID FROM ESHOP_USER WHERE USERNAME = 'Agent-99400455')</v>
      </c>
    </row>
    <row r="299" spans="1:31" ht="15.45" customHeight="1" x14ac:dyDescent="0.3">
      <c r="A299" s="3" t="s">
        <v>1484</v>
      </c>
      <c r="B299" s="3" t="s">
        <v>1485</v>
      </c>
      <c r="C299" s="3" t="s">
        <v>19</v>
      </c>
      <c r="D299" s="3" t="s">
        <v>20</v>
      </c>
      <c r="E299" s="3" t="s">
        <v>1486</v>
      </c>
      <c r="F299" s="3" t="s">
        <v>1487</v>
      </c>
      <c r="G299" s="3" t="s">
        <v>1488</v>
      </c>
      <c r="H299" s="3"/>
      <c r="I299" s="3"/>
      <c r="J299" s="5"/>
      <c r="K299" s="4" t="str">
        <f t="shared" si="60"/>
        <v>"",</v>
      </c>
      <c r="L299" s="4" t="str">
        <f t="shared" si="61"/>
        <v>"",</v>
      </c>
      <c r="M299" s="4" t="str">
        <f t="shared" si="62"/>
        <v>"Vorderer Trojer 12",</v>
      </c>
      <c r="N299" s="4" t="str">
        <f t="shared" si="63"/>
        <v>"6335",</v>
      </c>
      <c r="O299" s="4" t="str">
        <f t="shared" si="64"/>
        <v>"Thiersee",</v>
      </c>
      <c r="P299" t="str">
        <f t="shared" si="65"/>
        <v>,"KTV Juffinger &amp; Gruber OEG "</v>
      </c>
      <c r="Q299" t="str">
        <f t="shared" si="66"/>
        <v>,"99400562"</v>
      </c>
      <c r="S299" s="7" t="str">
        <f t="shared" si="67"/>
        <v>UPDATE ORGANISATION SET NAME = ,"KTV Juffinger &amp; Gruber OEG " WHERE ORG_CODE = ,"99400562"</v>
      </c>
      <c r="T299" s="8" t="str">
        <f t="shared" si="68"/>
        <v>'Agent-99400562'</v>
      </c>
      <c r="U299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'Agent-99400562'</v>
      </c>
      <c r="Y299" s="8" t="str">
        <f t="shared" si="70"/>
        <v>UPDATE ESHOP_USER SET EMAIL = "",, PHONE = "", WHERE USERNAME = 'Agent-99400562'</v>
      </c>
      <c r="Z299" s="8" t="str">
        <f t="shared" si="71"/>
        <v>UPDATE ADDRESS SET LINE1 = "Vorderer Trojer 12", ,CITY = "Thiersee",, ZIPCODE = "6335", WHERE ID = (SELECT ADDRESS_ID FROM ORGANISATION_ADDRESS WHERE ORGANISATION_ID =,"99400562")</v>
      </c>
      <c r="AD299" s="8" t="str">
        <f t="shared" si="72"/>
        <v>DELETE FROM LOGIN WHERE USER_ID IN (select ID FROM ESHOP_USER WHERE USERNAME = 'Agent-99400562')</v>
      </c>
      <c r="AE299" s="8" t="str">
        <f t="shared" si="73"/>
        <v>DELETE FROM ORDER_HISTORY WHERE USER_ID IN (select ID FROM ESHOP_USER WHERE USERNAME = 'Agent-99400562')</v>
      </c>
    </row>
    <row r="300" spans="1:31" ht="15.45" customHeight="1" x14ac:dyDescent="0.3">
      <c r="A300" s="3" t="s">
        <v>1489</v>
      </c>
      <c r="B300" s="3" t="s">
        <v>1490</v>
      </c>
      <c r="C300" s="3" t="s">
        <v>19</v>
      </c>
      <c r="D300" s="3" t="s">
        <v>20</v>
      </c>
      <c r="E300" s="3" t="s">
        <v>1491</v>
      </c>
      <c r="F300" s="3" t="s">
        <v>1492</v>
      </c>
      <c r="G300" s="3" t="s">
        <v>1493</v>
      </c>
      <c r="H300" s="3" t="s">
        <v>1494</v>
      </c>
      <c r="I300" s="3" t="s">
        <v>1495</v>
      </c>
      <c r="J300" s="5"/>
      <c r="K300" s="4" t="str">
        <f t="shared" si="60"/>
        <v>"kfz.schossig@aon.at",</v>
      </c>
      <c r="L300" s="4" t="str">
        <f t="shared" si="61"/>
        <v>"06641032392",</v>
      </c>
      <c r="M300" s="4" t="str">
        <f t="shared" si="62"/>
        <v>"Fischerstraße 10",</v>
      </c>
      <c r="N300" s="4" t="str">
        <f t="shared" si="63"/>
        <v>"2331",</v>
      </c>
      <c r="O300" s="4" t="str">
        <f t="shared" si="64"/>
        <v>"Vösendorf",</v>
      </c>
      <c r="P300" t="str">
        <f t="shared" si="65"/>
        <v>,"Gustav Schossig "</v>
      </c>
      <c r="Q300" t="str">
        <f t="shared" si="66"/>
        <v>,"99400595"</v>
      </c>
      <c r="S300" s="7" t="str">
        <f t="shared" si="67"/>
        <v>UPDATE ORGANISATION SET NAME = ,"Gustav Schossig " WHERE ORG_CODE = ,"99400595"</v>
      </c>
      <c r="T300" s="8" t="str">
        <f t="shared" si="68"/>
        <v>'Agent-99400595'</v>
      </c>
      <c r="U300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'Agent-99400595'</v>
      </c>
      <c r="Y300" s="8" t="str">
        <f t="shared" si="70"/>
        <v>UPDATE ESHOP_USER SET EMAIL = "kfz.schossig@aon.at",, PHONE = "06641032392", WHERE USERNAME = 'Agent-99400595'</v>
      </c>
      <c r="Z300" s="8" t="str">
        <f t="shared" si="71"/>
        <v>UPDATE ADDRESS SET LINE1 = "Fischerstraße 10", ,CITY = "Vösendorf",, ZIPCODE = "2331", WHERE ID = (SELECT ADDRESS_ID FROM ORGANISATION_ADDRESS WHERE ORGANISATION_ID =,"99400595")</v>
      </c>
      <c r="AD300" s="8" t="str">
        <f t="shared" si="72"/>
        <v>DELETE FROM LOGIN WHERE USER_ID IN (select ID FROM ESHOP_USER WHERE USERNAME = 'Agent-99400595')</v>
      </c>
      <c r="AE300" s="8" t="str">
        <f t="shared" si="73"/>
        <v>DELETE FROM ORDER_HISTORY WHERE USER_ID IN (select ID FROM ESHOP_USER WHERE USERNAME = 'Agent-99400595')</v>
      </c>
    </row>
    <row r="301" spans="1:31" ht="15.45" customHeight="1" x14ac:dyDescent="0.3">
      <c r="A301" s="3" t="s">
        <v>1496</v>
      </c>
      <c r="B301" s="3" t="s">
        <v>754</v>
      </c>
      <c r="C301" s="3" t="s">
        <v>19</v>
      </c>
      <c r="D301" s="3" t="s">
        <v>20</v>
      </c>
      <c r="E301" s="3" t="s">
        <v>1497</v>
      </c>
      <c r="F301" s="3" t="s">
        <v>1498</v>
      </c>
      <c r="G301" s="3" t="s">
        <v>757</v>
      </c>
      <c r="H301" s="3"/>
      <c r="I301" s="3"/>
      <c r="J301" s="5"/>
      <c r="K301" s="4" t="str">
        <f t="shared" si="60"/>
        <v>"",</v>
      </c>
      <c r="L301" s="4" t="str">
        <f t="shared" si="61"/>
        <v>"",</v>
      </c>
      <c r="M301" s="4" t="str">
        <f t="shared" si="62"/>
        <v>"Mitterstraße 200",</v>
      </c>
      <c r="N301" s="4" t="str">
        <f t="shared" si="63"/>
        <v>"8073",</v>
      </c>
      <c r="O301" s="4" t="str">
        <f t="shared" si="64"/>
        <v>"Feldkirchen",</v>
      </c>
      <c r="P301" t="str">
        <f t="shared" si="65"/>
        <v>,"Ivica Curak "</v>
      </c>
      <c r="Q301" t="str">
        <f t="shared" si="66"/>
        <v>,"99400608"</v>
      </c>
      <c r="S301" s="7" t="str">
        <f t="shared" si="67"/>
        <v>UPDATE ORGANISATION SET NAME = ,"Ivica Curak " WHERE ORG_CODE = ,"99400608"</v>
      </c>
      <c r="T301" s="8" t="str">
        <f t="shared" si="68"/>
        <v>'Agent-99400608'</v>
      </c>
      <c r="U301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'Agent-99400608'</v>
      </c>
      <c r="Y301" s="8" t="str">
        <f t="shared" si="70"/>
        <v>UPDATE ESHOP_USER SET EMAIL = "",, PHONE = "", WHERE USERNAME = 'Agent-99400608'</v>
      </c>
      <c r="Z301" s="8" t="str">
        <f t="shared" si="71"/>
        <v>UPDATE ADDRESS SET LINE1 = "Mitterstraße 200", ,CITY = "Feldkirchen",, ZIPCODE = "8073", WHERE ID = (SELECT ADDRESS_ID FROM ORGANISATION_ADDRESS WHERE ORGANISATION_ID =,"99400608")</v>
      </c>
      <c r="AD301" s="8" t="str">
        <f t="shared" si="72"/>
        <v>DELETE FROM LOGIN WHERE USER_ID IN (select ID FROM ESHOP_USER WHERE USERNAME = 'Agent-99400608')</v>
      </c>
      <c r="AE301" s="8" t="str">
        <f t="shared" si="73"/>
        <v>DELETE FROM ORDER_HISTORY WHERE USER_ID IN (select ID FROM ESHOP_USER WHERE USERNAME = 'Agent-99400608')</v>
      </c>
    </row>
    <row r="302" spans="1:31" ht="15.45" customHeight="1" x14ac:dyDescent="0.3">
      <c r="A302" s="3" t="s">
        <v>1499</v>
      </c>
      <c r="B302" s="3" t="s">
        <v>375</v>
      </c>
      <c r="C302" s="3" t="s">
        <v>19</v>
      </c>
      <c r="D302" s="3" t="s">
        <v>20</v>
      </c>
      <c r="E302" s="3" t="s">
        <v>1500</v>
      </c>
      <c r="F302" s="3" t="s">
        <v>1501</v>
      </c>
      <c r="G302" s="3" t="s">
        <v>377</v>
      </c>
      <c r="H302" s="3" t="s">
        <v>1502</v>
      </c>
      <c r="I302" s="3" t="s">
        <v>1503</v>
      </c>
      <c r="J302" s="5"/>
      <c r="K302" s="4" t="str">
        <f t="shared" si="60"/>
        <v>"office@autopanny.at",</v>
      </c>
      <c r="L302" s="4" t="str">
        <f t="shared" si="61"/>
        <v>"02282 2546-0",</v>
      </c>
      <c r="M302" s="4" t="str">
        <f t="shared" si="62"/>
        <v>"Hauptstraße 57",</v>
      </c>
      <c r="N302" s="4" t="str">
        <f t="shared" si="63"/>
        <v>"2230",</v>
      </c>
      <c r="O302" s="4" t="str">
        <f t="shared" si="64"/>
        <v>"Gänserndorf",</v>
      </c>
      <c r="P302" t="str">
        <f t="shared" si="65"/>
        <v>,"Auto Panny "</v>
      </c>
      <c r="Q302" t="str">
        <f t="shared" si="66"/>
        <v>,"99400609"</v>
      </c>
      <c r="S302" s="7" t="str">
        <f t="shared" si="67"/>
        <v>UPDATE ORGANISATION SET NAME = ,"Auto Panny " WHERE ORG_CODE = ,"99400609"</v>
      </c>
      <c r="T302" s="8" t="str">
        <f t="shared" si="68"/>
        <v>'Agent-99400609'</v>
      </c>
      <c r="U302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'Agent-99400609'</v>
      </c>
      <c r="Y302" s="8" t="str">
        <f t="shared" si="70"/>
        <v>UPDATE ESHOP_USER SET EMAIL = "office@autopanny.at",, PHONE = "02282 2546-0", WHERE USERNAME = 'Agent-99400609'</v>
      </c>
      <c r="Z302" s="8" t="str">
        <f t="shared" si="71"/>
        <v>UPDATE ADDRESS SET LINE1 = "Hauptstraße 57", ,CITY = "Gänserndorf",, ZIPCODE = "2230", WHERE ID = (SELECT ADDRESS_ID FROM ORGANISATION_ADDRESS WHERE ORGANISATION_ID =,"99400609")</v>
      </c>
      <c r="AD302" s="8" t="str">
        <f t="shared" si="72"/>
        <v>DELETE FROM LOGIN WHERE USER_ID IN (select ID FROM ESHOP_USER WHERE USERNAME = 'Agent-99400609')</v>
      </c>
      <c r="AE302" s="8" t="str">
        <f t="shared" si="73"/>
        <v>DELETE FROM ORDER_HISTORY WHERE USER_ID IN (select ID FROM ESHOP_USER WHERE USERNAME = 'Agent-99400609')</v>
      </c>
    </row>
    <row r="303" spans="1:31" ht="15.45" customHeight="1" x14ac:dyDescent="0.3">
      <c r="A303" s="3" t="s">
        <v>1504</v>
      </c>
      <c r="B303" s="3" t="s">
        <v>1505</v>
      </c>
      <c r="C303" s="3" t="s">
        <v>224</v>
      </c>
      <c r="D303" s="3" t="s">
        <v>225</v>
      </c>
      <c r="E303" s="3" t="s">
        <v>1506</v>
      </c>
      <c r="F303" s="3" t="s">
        <v>1507</v>
      </c>
      <c r="G303" s="3" t="s">
        <v>1508</v>
      </c>
      <c r="H303" s="3"/>
      <c r="I303" s="3"/>
      <c r="J303" s="5"/>
      <c r="K303" s="4" t="str">
        <f t="shared" si="60"/>
        <v>"",</v>
      </c>
      <c r="L303" s="4" t="str">
        <f t="shared" si="61"/>
        <v>"",</v>
      </c>
      <c r="M303" s="4" t="str">
        <f t="shared" si="62"/>
        <v>"Gallusova ulica 1",</v>
      </c>
      <c r="N303" s="4" t="str">
        <f t="shared" si="63"/>
        <v>"3240",</v>
      </c>
      <c r="O303" s="4" t="str">
        <f t="shared" si="64"/>
        <v>"Smarje pri Jelsah",</v>
      </c>
      <c r="P303" t="str">
        <f t="shared" si="65"/>
        <v>,"Avto Knez Ing. Ciril Knez s.p."</v>
      </c>
      <c r="Q303" t="str">
        <f t="shared" si="66"/>
        <v>,"99400630"</v>
      </c>
      <c r="S303" s="7" t="str">
        <f t="shared" si="67"/>
        <v>UPDATE ORGANISATION SET NAME = ,"Avto Knez Ing. Ciril Knez s.p." WHERE ORG_CODE = ,"99400630"</v>
      </c>
      <c r="T303" s="8" t="str">
        <f t="shared" si="68"/>
        <v>'Agent-99400630'</v>
      </c>
      <c r="U303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'Agent-99400630'</v>
      </c>
      <c r="Y303" s="8" t="str">
        <f t="shared" si="70"/>
        <v>UPDATE ESHOP_USER SET EMAIL = "",, PHONE = "", WHERE USERNAME = 'Agent-99400630'</v>
      </c>
      <c r="Z303" s="8" t="str">
        <f t="shared" si="71"/>
        <v>UPDATE ADDRESS SET LINE1 = "Gallusova ulica 1", ,CITY = "Smarje pri Jelsah",, ZIPCODE = "3240", WHERE ID = (SELECT ADDRESS_ID FROM ORGANISATION_ADDRESS WHERE ORGANISATION_ID =,"99400630")</v>
      </c>
      <c r="AD303" s="8" t="str">
        <f t="shared" si="72"/>
        <v>DELETE FROM LOGIN WHERE USER_ID IN (select ID FROM ESHOP_USER WHERE USERNAME = 'Agent-99400630')</v>
      </c>
      <c r="AE303" s="8" t="str">
        <f t="shared" si="73"/>
        <v>DELETE FROM ORDER_HISTORY WHERE USER_ID IN (select ID FROM ESHOP_USER WHERE USERNAME = 'Agent-99400630')</v>
      </c>
    </row>
    <row r="304" spans="1:31" ht="15.45" customHeight="1" x14ac:dyDescent="0.3">
      <c r="A304" s="3" t="s">
        <v>1509</v>
      </c>
      <c r="B304" s="3" t="s">
        <v>1249</v>
      </c>
      <c r="C304" s="3" t="s">
        <v>19</v>
      </c>
      <c r="D304" s="3" t="s">
        <v>20</v>
      </c>
      <c r="E304" s="3" t="s">
        <v>1510</v>
      </c>
      <c r="F304" s="3" t="s">
        <v>1511</v>
      </c>
      <c r="G304" s="3" t="s">
        <v>1512</v>
      </c>
      <c r="H304" s="3" t="s">
        <v>1513</v>
      </c>
      <c r="I304" s="3" t="s">
        <v>1514</v>
      </c>
      <c r="J304" s="5"/>
      <c r="K304" s="4" t="str">
        <f t="shared" si="60"/>
        <v>"office@auto-lang.at",</v>
      </c>
      <c r="L304" s="4" t="str">
        <f t="shared" si="61"/>
        <v>"03158 2872-0",</v>
      </c>
      <c r="M304" s="4" t="str">
        <f t="shared" si="62"/>
        <v>"Hauptstraße 62",</v>
      </c>
      <c r="N304" s="4" t="str">
        <f t="shared" si="63"/>
        <v>"8354",</v>
      </c>
      <c r="O304" s="4" t="str">
        <f t="shared" si="64"/>
        <v>"St. Anna am Aigen",</v>
      </c>
      <c r="P304" t="str">
        <f t="shared" si="65"/>
        <v>,"Autohaus Lang GmbH "</v>
      </c>
      <c r="Q304" t="str">
        <f t="shared" si="66"/>
        <v>,"99400655"</v>
      </c>
      <c r="S304" s="7" t="str">
        <f t="shared" si="67"/>
        <v>UPDATE ORGANISATION SET NAME = ,"Autohaus Lang GmbH " WHERE ORG_CODE = ,"99400655"</v>
      </c>
      <c r="T304" s="8" t="str">
        <f t="shared" si="68"/>
        <v>'Agent-99400655'</v>
      </c>
      <c r="U304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'Agent-99400655'</v>
      </c>
      <c r="Y304" s="8" t="str">
        <f t="shared" si="70"/>
        <v>UPDATE ESHOP_USER SET EMAIL = "office@auto-lang.at",, PHONE = "03158 2872-0", WHERE USERNAME = 'Agent-99400655'</v>
      </c>
      <c r="Z304" s="8" t="str">
        <f t="shared" si="71"/>
        <v>UPDATE ADDRESS SET LINE1 = "Hauptstraße 62", ,CITY = "St. Anna am Aigen",, ZIPCODE = "8354", WHERE ID = (SELECT ADDRESS_ID FROM ORGANISATION_ADDRESS WHERE ORGANISATION_ID =,"99400655")</v>
      </c>
      <c r="AD304" s="8" t="str">
        <f t="shared" si="72"/>
        <v>DELETE FROM LOGIN WHERE USER_ID IN (select ID FROM ESHOP_USER WHERE USERNAME = 'Agent-99400655')</v>
      </c>
      <c r="AE304" s="8" t="str">
        <f t="shared" si="73"/>
        <v>DELETE FROM ORDER_HISTORY WHERE USER_ID IN (select ID FROM ESHOP_USER WHERE USERNAME = 'Agent-99400655')</v>
      </c>
    </row>
    <row r="305" spans="1:31" ht="15.45" customHeight="1" x14ac:dyDescent="0.3">
      <c r="A305" s="3" t="s">
        <v>1515</v>
      </c>
      <c r="B305" s="3" t="s">
        <v>1516</v>
      </c>
      <c r="C305" s="3" t="s">
        <v>19</v>
      </c>
      <c r="D305" s="3" t="s">
        <v>20</v>
      </c>
      <c r="E305" s="3" t="s">
        <v>1517</v>
      </c>
      <c r="F305" s="3" t="s">
        <v>1518</v>
      </c>
      <c r="G305" s="3" t="s">
        <v>1519</v>
      </c>
      <c r="H305" s="3" t="s">
        <v>1520</v>
      </c>
      <c r="I305" s="3" t="s">
        <v>1521</v>
      </c>
      <c r="J305" s="5"/>
      <c r="K305" s="4" t="str">
        <f t="shared" si="60"/>
        <v>"meiselkfz@kabeltvgmunden.at",</v>
      </c>
      <c r="L305" s="4" t="str">
        <f t="shared" si="61"/>
        <v>"07612 63010",</v>
      </c>
      <c r="M305" s="4" t="str">
        <f t="shared" si="62"/>
        <v>"Bahnhofstr. 61",</v>
      </c>
      <c r="N305" s="4" t="str">
        <f t="shared" si="63"/>
        <v>"4810",</v>
      </c>
      <c r="O305" s="4" t="str">
        <f t="shared" si="64"/>
        <v>"Gmunden",</v>
      </c>
      <c r="P305" t="str">
        <f t="shared" si="65"/>
        <v>,"Meisel Manfred "</v>
      </c>
      <c r="Q305" t="str">
        <f t="shared" si="66"/>
        <v>,"99400659"</v>
      </c>
      <c r="S305" s="7" t="str">
        <f t="shared" si="67"/>
        <v>UPDATE ORGANISATION SET NAME = ,"Meisel Manfred " WHERE ORG_CODE = ,"99400659"</v>
      </c>
      <c r="T305" s="8" t="str">
        <f t="shared" si="68"/>
        <v>'Agent-99400659'</v>
      </c>
      <c r="U305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'Agent-99400659'</v>
      </c>
      <c r="Y305" s="8" t="str">
        <f t="shared" si="70"/>
        <v>UPDATE ESHOP_USER SET EMAIL = "meiselkfz@kabeltvgmunden.at",, PHONE = "07612 63010", WHERE USERNAME = 'Agent-99400659'</v>
      </c>
      <c r="Z305" s="8" t="str">
        <f t="shared" si="71"/>
        <v>UPDATE ADDRESS SET LINE1 = "Bahnhofstr. 61", ,CITY = "Gmunden",, ZIPCODE = "4810", WHERE ID = (SELECT ADDRESS_ID FROM ORGANISATION_ADDRESS WHERE ORGANISATION_ID =,"99400659")</v>
      </c>
      <c r="AD305" s="8" t="str">
        <f t="shared" si="72"/>
        <v>DELETE FROM LOGIN WHERE USER_ID IN (select ID FROM ESHOP_USER WHERE USERNAME = 'Agent-99400659')</v>
      </c>
      <c r="AE305" s="8" t="str">
        <f t="shared" si="73"/>
        <v>DELETE FROM ORDER_HISTORY WHERE USER_ID IN (select ID FROM ESHOP_USER WHERE USERNAME = 'Agent-99400659')</v>
      </c>
    </row>
    <row r="306" spans="1:31" ht="15.45" customHeight="1" x14ac:dyDescent="0.3">
      <c r="A306" s="3" t="s">
        <v>1522</v>
      </c>
      <c r="B306" s="3" t="s">
        <v>1523</v>
      </c>
      <c r="C306" s="3" t="s">
        <v>19</v>
      </c>
      <c r="D306" s="3" t="s">
        <v>20</v>
      </c>
      <c r="E306" s="3" t="s">
        <v>1524</v>
      </c>
      <c r="F306" s="3" t="s">
        <v>1525</v>
      </c>
      <c r="G306" s="3" t="s">
        <v>1526</v>
      </c>
      <c r="H306" s="3"/>
      <c r="I306" s="3"/>
      <c r="J306" s="5"/>
      <c r="K306" s="4" t="str">
        <f t="shared" si="60"/>
        <v>"",</v>
      </c>
      <c r="L306" s="4" t="str">
        <f t="shared" si="61"/>
        <v>"",</v>
      </c>
      <c r="M306" s="4" t="str">
        <f t="shared" si="62"/>
        <v>"Lind 22",</v>
      </c>
      <c r="N306" s="4" t="str">
        <f t="shared" si="63"/>
        <v>"9113",</v>
      </c>
      <c r="O306" s="4" t="str">
        <f t="shared" si="64"/>
        <v>"Ruden",</v>
      </c>
      <c r="P306" t="str">
        <f t="shared" si="65"/>
        <v>,"Christian Druck "</v>
      </c>
      <c r="Q306" t="str">
        <f t="shared" si="66"/>
        <v>,"99400672"</v>
      </c>
      <c r="S306" s="7" t="str">
        <f t="shared" si="67"/>
        <v>UPDATE ORGANISATION SET NAME = ,"Christian Druck " WHERE ORG_CODE = ,"99400672"</v>
      </c>
      <c r="T306" s="8" t="str">
        <f t="shared" si="68"/>
        <v>'Agent-99400672'</v>
      </c>
      <c r="U306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'Agent-99400672'</v>
      </c>
      <c r="Y306" s="8" t="str">
        <f t="shared" si="70"/>
        <v>UPDATE ESHOP_USER SET EMAIL = "",, PHONE = "", WHERE USERNAME = 'Agent-99400672'</v>
      </c>
      <c r="Z306" s="8" t="str">
        <f t="shared" si="71"/>
        <v>UPDATE ADDRESS SET LINE1 = "Lind 22", ,CITY = "Ruden",, ZIPCODE = "9113", WHERE ID = (SELECT ADDRESS_ID FROM ORGANISATION_ADDRESS WHERE ORGANISATION_ID =,"99400672")</v>
      </c>
      <c r="AD306" s="8" t="str">
        <f t="shared" si="72"/>
        <v>DELETE FROM LOGIN WHERE USER_ID IN (select ID FROM ESHOP_USER WHERE USERNAME = 'Agent-99400672')</v>
      </c>
      <c r="AE306" s="8" t="str">
        <f t="shared" si="73"/>
        <v>DELETE FROM ORDER_HISTORY WHERE USER_ID IN (select ID FROM ESHOP_USER WHERE USERNAME = 'Agent-99400672')</v>
      </c>
    </row>
    <row r="307" spans="1:31" ht="15.45" customHeight="1" x14ac:dyDescent="0.3">
      <c r="A307" s="3" t="s">
        <v>1527</v>
      </c>
      <c r="B307" s="3" t="s">
        <v>1528</v>
      </c>
      <c r="C307" s="3" t="s">
        <v>1178</v>
      </c>
      <c r="D307" s="3" t="s">
        <v>1179</v>
      </c>
      <c r="E307" s="3" t="s">
        <v>1529</v>
      </c>
      <c r="F307" s="3" t="s">
        <v>1530</v>
      </c>
      <c r="G307" s="3" t="s">
        <v>1356</v>
      </c>
      <c r="H307" s="3" t="s">
        <v>1531</v>
      </c>
      <c r="I307" s="3"/>
      <c r="J307" s="5"/>
      <c r="K307" s="4" t="str">
        <f t="shared" si="60"/>
        <v>"info@autothomas.it",</v>
      </c>
      <c r="L307" s="4" t="str">
        <f t="shared" si="61"/>
        <v>"",</v>
      </c>
      <c r="M307" s="4" t="str">
        <f t="shared" si="62"/>
        <v>"Zona Artigianlae 5L2",</v>
      </c>
      <c r="N307" s="4" t="str">
        <f t="shared" si="63"/>
        <v>"39010",</v>
      </c>
      <c r="O307" s="4" t="str">
        <f t="shared" si="64"/>
        <v>"San Felice",</v>
      </c>
      <c r="P307" t="str">
        <f t="shared" si="65"/>
        <v>,"Auto Thomas Egger "</v>
      </c>
      <c r="Q307" t="str">
        <f t="shared" si="66"/>
        <v>,"99400722"</v>
      </c>
      <c r="S307" s="7" t="str">
        <f t="shared" si="67"/>
        <v>UPDATE ORGANISATION SET NAME = ,"Auto Thomas Egger " WHERE ORG_CODE = ,"99400722"</v>
      </c>
      <c r="T307" s="8" t="str">
        <f t="shared" si="68"/>
        <v>'Agent-99400722'</v>
      </c>
      <c r="U307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'Agent-99400722'</v>
      </c>
      <c r="Y307" s="8" t="str">
        <f t="shared" si="70"/>
        <v>UPDATE ESHOP_USER SET EMAIL = "info@autothomas.it",, PHONE = "", WHERE USERNAME = 'Agent-99400722'</v>
      </c>
      <c r="Z307" s="8" t="str">
        <f t="shared" si="71"/>
        <v>UPDATE ADDRESS SET LINE1 = "Zona Artigianlae 5L2", ,CITY = "San Felice",, ZIPCODE = "39010", WHERE ID = (SELECT ADDRESS_ID FROM ORGANISATION_ADDRESS WHERE ORGANISATION_ID =,"99400722")</v>
      </c>
      <c r="AD307" s="8" t="str">
        <f t="shared" si="72"/>
        <v>DELETE FROM LOGIN WHERE USER_ID IN (select ID FROM ESHOP_USER WHERE USERNAME = 'Agent-99400722')</v>
      </c>
      <c r="AE307" s="8" t="str">
        <f t="shared" si="73"/>
        <v>DELETE FROM ORDER_HISTORY WHERE USER_ID IN (select ID FROM ESHOP_USER WHERE USERNAME = 'Agent-99400722')</v>
      </c>
    </row>
    <row r="308" spans="1:31" ht="15.45" customHeight="1" x14ac:dyDescent="0.3">
      <c r="A308" s="3" t="s">
        <v>1532</v>
      </c>
      <c r="B308" s="3" t="s">
        <v>51</v>
      </c>
      <c r="C308" s="3" t="s">
        <v>19</v>
      </c>
      <c r="D308" s="3" t="s">
        <v>20</v>
      </c>
      <c r="E308" s="3" t="s">
        <v>1533</v>
      </c>
      <c r="F308" s="3" t="s">
        <v>1534</v>
      </c>
      <c r="G308" s="3" t="s">
        <v>1535</v>
      </c>
      <c r="H308" s="3"/>
      <c r="I308" s="3"/>
      <c r="J308" s="5"/>
      <c r="K308" s="4" t="str">
        <f t="shared" si="60"/>
        <v>"",</v>
      </c>
      <c r="L308" s="4" t="str">
        <f t="shared" si="61"/>
        <v>"",</v>
      </c>
      <c r="M308" s="4" t="str">
        <f t="shared" si="62"/>
        <v>"Staudgasse 57",</v>
      </c>
      <c r="N308" s="4" t="str">
        <f t="shared" si="63"/>
        <v>"1180",</v>
      </c>
      <c r="O308" s="4" t="str">
        <f t="shared" si="64"/>
        <v>"Wien",</v>
      </c>
      <c r="P308" t="str">
        <f t="shared" si="65"/>
        <v>,"Vater Kfz - Reparatur GmbH "</v>
      </c>
      <c r="Q308" t="str">
        <f t="shared" si="66"/>
        <v>,"99400724"</v>
      </c>
      <c r="S308" s="7" t="str">
        <f t="shared" si="67"/>
        <v>UPDATE ORGANISATION SET NAME = ,"Vater Kfz - Reparatur GmbH " WHERE ORG_CODE = ,"99400724"</v>
      </c>
      <c r="T308" s="8" t="str">
        <f t="shared" si="68"/>
        <v>'Agent-99400724'</v>
      </c>
      <c r="U308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'Agent-99400724'</v>
      </c>
      <c r="Y308" s="8" t="str">
        <f t="shared" si="70"/>
        <v>UPDATE ESHOP_USER SET EMAIL = "",, PHONE = "", WHERE USERNAME = 'Agent-99400724'</v>
      </c>
      <c r="Z308" s="8" t="str">
        <f t="shared" si="71"/>
        <v>UPDATE ADDRESS SET LINE1 = "Staudgasse 57", ,CITY = "Wien",, ZIPCODE = "1180", WHERE ID = (SELECT ADDRESS_ID FROM ORGANISATION_ADDRESS WHERE ORGANISATION_ID =,"99400724")</v>
      </c>
      <c r="AD308" s="8" t="str">
        <f t="shared" si="72"/>
        <v>DELETE FROM LOGIN WHERE USER_ID IN (select ID FROM ESHOP_USER WHERE USERNAME = 'Agent-99400724')</v>
      </c>
      <c r="AE308" s="8" t="str">
        <f t="shared" si="73"/>
        <v>DELETE FROM ORDER_HISTORY WHERE USER_ID IN (select ID FROM ESHOP_USER WHERE USERNAME = 'Agent-99400724')</v>
      </c>
    </row>
    <row r="309" spans="1:31" ht="15.45" customHeight="1" x14ac:dyDescent="0.3">
      <c r="A309" s="3" t="s">
        <v>1536</v>
      </c>
      <c r="B309" s="3" t="s">
        <v>1537</v>
      </c>
      <c r="C309" s="3" t="s">
        <v>19</v>
      </c>
      <c r="D309" s="3" t="s">
        <v>20</v>
      </c>
      <c r="E309" s="3" t="s">
        <v>1538</v>
      </c>
      <c r="F309" s="3" t="s">
        <v>1539</v>
      </c>
      <c r="G309" s="3" t="s">
        <v>1540</v>
      </c>
      <c r="H309" s="3"/>
      <c r="I309" s="3"/>
      <c r="J309" s="5"/>
      <c r="K309" s="4" t="str">
        <f t="shared" si="60"/>
        <v>"",</v>
      </c>
      <c r="L309" s="4" t="str">
        <f t="shared" si="61"/>
        <v>"",</v>
      </c>
      <c r="M309" s="4" t="str">
        <f t="shared" si="62"/>
        <v>"Dietersdorf 47",</v>
      </c>
      <c r="N309" s="4" t="str">
        <f t="shared" si="63"/>
        <v>"8142",</v>
      </c>
      <c r="O309" s="4" t="str">
        <f t="shared" si="64"/>
        <v>"Zwaring-Pöls",</v>
      </c>
      <c r="P309" t="str">
        <f t="shared" si="65"/>
        <v>,"KFZ Technik Kaier "</v>
      </c>
      <c r="Q309" t="str">
        <f t="shared" si="66"/>
        <v>,"99400748"</v>
      </c>
      <c r="S309" s="7" t="str">
        <f t="shared" si="67"/>
        <v>UPDATE ORGANISATION SET NAME = ,"KFZ Technik Kaier " WHERE ORG_CODE = ,"99400748"</v>
      </c>
      <c r="T309" s="8" t="str">
        <f t="shared" si="68"/>
        <v>'Agent-99400748'</v>
      </c>
      <c r="U309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'Agent-99400748'</v>
      </c>
      <c r="Y309" s="8" t="str">
        <f t="shared" si="70"/>
        <v>UPDATE ESHOP_USER SET EMAIL = "",, PHONE = "", WHERE USERNAME = 'Agent-99400748'</v>
      </c>
      <c r="Z309" s="8" t="str">
        <f t="shared" si="71"/>
        <v>UPDATE ADDRESS SET LINE1 = "Dietersdorf 47", ,CITY = "Zwaring-Pöls",, ZIPCODE = "8142", WHERE ID = (SELECT ADDRESS_ID FROM ORGANISATION_ADDRESS WHERE ORGANISATION_ID =,"99400748")</v>
      </c>
      <c r="AD309" s="8" t="str">
        <f t="shared" si="72"/>
        <v>DELETE FROM LOGIN WHERE USER_ID IN (select ID FROM ESHOP_USER WHERE USERNAME = 'Agent-99400748')</v>
      </c>
      <c r="AE309" s="8" t="str">
        <f t="shared" si="73"/>
        <v>DELETE FROM ORDER_HISTORY WHERE USER_ID IN (select ID FROM ESHOP_USER WHERE USERNAME = 'Agent-99400748')</v>
      </c>
    </row>
    <row r="310" spans="1:31" ht="15.45" customHeight="1" x14ac:dyDescent="0.3">
      <c r="A310" s="3" t="s">
        <v>1541</v>
      </c>
      <c r="B310" s="3" t="s">
        <v>1542</v>
      </c>
      <c r="C310" s="3" t="s">
        <v>19</v>
      </c>
      <c r="D310" s="3" t="s">
        <v>20</v>
      </c>
      <c r="E310" s="3" t="s">
        <v>1543</v>
      </c>
      <c r="F310" s="3" t="s">
        <v>1544</v>
      </c>
      <c r="G310" s="3" t="s">
        <v>1107</v>
      </c>
      <c r="H310" s="3" t="s">
        <v>1545</v>
      </c>
      <c r="I310" s="3" t="s">
        <v>1546</v>
      </c>
      <c r="J310" s="5"/>
      <c r="K310" s="4" t="str">
        <f t="shared" si="60"/>
        <v>"kfzhuber@outlook.com",</v>
      </c>
      <c r="L310" s="4" t="str">
        <f t="shared" si="61"/>
        <v>"0676 3009725",</v>
      </c>
      <c r="M310" s="4" t="str">
        <f t="shared" si="62"/>
        <v>"Salzburger Straße 26",</v>
      </c>
      <c r="N310" s="4" t="str">
        <f t="shared" si="63"/>
        <v>"4850",</v>
      </c>
      <c r="O310" s="4" t="str">
        <f t="shared" si="64"/>
        <v>"Timelkam",</v>
      </c>
      <c r="P310" t="str">
        <f t="shared" si="65"/>
        <v>,"Josef Huber "</v>
      </c>
      <c r="Q310" t="str">
        <f t="shared" si="66"/>
        <v>,"99400749"</v>
      </c>
      <c r="S310" s="7" t="str">
        <f t="shared" si="67"/>
        <v>UPDATE ORGANISATION SET NAME = ,"Josef Huber " WHERE ORG_CODE = ,"99400749"</v>
      </c>
      <c r="T310" s="8" t="str">
        <f t="shared" si="68"/>
        <v>'Agent-99400749'</v>
      </c>
      <c r="U310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'Agent-99400749'</v>
      </c>
      <c r="Y310" s="8" t="str">
        <f t="shared" si="70"/>
        <v>UPDATE ESHOP_USER SET EMAIL = "kfzhuber@outlook.com",, PHONE = "0676 3009725", WHERE USERNAME = 'Agent-99400749'</v>
      </c>
      <c r="Z310" s="8" t="str">
        <f t="shared" si="71"/>
        <v>UPDATE ADDRESS SET LINE1 = "Salzburger Straße 26", ,CITY = "Timelkam",, ZIPCODE = "4850", WHERE ID = (SELECT ADDRESS_ID FROM ORGANISATION_ADDRESS WHERE ORGANISATION_ID =,"99400749")</v>
      </c>
      <c r="AD310" s="8" t="str">
        <f t="shared" si="72"/>
        <v>DELETE FROM LOGIN WHERE USER_ID IN (select ID FROM ESHOP_USER WHERE USERNAME = 'Agent-99400749')</v>
      </c>
      <c r="AE310" s="8" t="str">
        <f t="shared" si="73"/>
        <v>DELETE FROM ORDER_HISTORY WHERE USER_ID IN (select ID FROM ESHOP_USER WHERE USERNAME = 'Agent-99400749')</v>
      </c>
    </row>
    <row r="311" spans="1:31" ht="15.45" customHeight="1" x14ac:dyDescent="0.3">
      <c r="A311" s="3" t="s">
        <v>1547</v>
      </c>
      <c r="B311" s="3" t="s">
        <v>1548</v>
      </c>
      <c r="C311" s="3" t="s">
        <v>19</v>
      </c>
      <c r="D311" s="3" t="s">
        <v>20</v>
      </c>
      <c r="E311" s="3" t="s">
        <v>1549</v>
      </c>
      <c r="F311" s="3" t="s">
        <v>1550</v>
      </c>
      <c r="G311" s="3" t="s">
        <v>1551</v>
      </c>
      <c r="H311" s="3"/>
      <c r="I311" s="3"/>
      <c r="J311" s="5"/>
      <c r="K311" s="4" t="str">
        <f t="shared" si="60"/>
        <v>"",</v>
      </c>
      <c r="L311" s="4" t="str">
        <f t="shared" si="61"/>
        <v>"",</v>
      </c>
      <c r="M311" s="4" t="str">
        <f t="shared" si="62"/>
        <v>"Hardegger Straße 160",</v>
      </c>
      <c r="N311" s="4" t="str">
        <f t="shared" si="63"/>
        <v>"8454",</v>
      </c>
      <c r="O311" s="4" t="str">
        <f t="shared" si="64"/>
        <v>"Arnfels",</v>
      </c>
      <c r="P311" t="str">
        <f t="shared" si="65"/>
        <v>,"Landesberufsschule Arnfels "</v>
      </c>
      <c r="Q311" t="str">
        <f t="shared" si="66"/>
        <v>,"99400750"</v>
      </c>
      <c r="S311" s="7" t="str">
        <f t="shared" si="67"/>
        <v>UPDATE ORGANISATION SET NAME = ,"Landesberufsschule Arnfels " WHERE ORG_CODE = ,"99400750"</v>
      </c>
      <c r="T311" s="8" t="str">
        <f t="shared" si="68"/>
        <v>'Agent-99400750'</v>
      </c>
      <c r="U311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'Agent-99400750'</v>
      </c>
      <c r="Y311" s="8" t="str">
        <f t="shared" si="70"/>
        <v>UPDATE ESHOP_USER SET EMAIL = "",, PHONE = "", WHERE USERNAME = 'Agent-99400750'</v>
      </c>
      <c r="Z311" s="8" t="str">
        <f t="shared" si="71"/>
        <v>UPDATE ADDRESS SET LINE1 = "Hardegger Straße 160", ,CITY = "Arnfels",, ZIPCODE = "8454", WHERE ID = (SELECT ADDRESS_ID FROM ORGANISATION_ADDRESS WHERE ORGANISATION_ID =,"99400750")</v>
      </c>
      <c r="AD311" s="8" t="str">
        <f t="shared" si="72"/>
        <v>DELETE FROM LOGIN WHERE USER_ID IN (select ID FROM ESHOP_USER WHERE USERNAME = 'Agent-99400750')</v>
      </c>
      <c r="AE311" s="8" t="str">
        <f t="shared" si="73"/>
        <v>DELETE FROM ORDER_HISTORY WHERE USER_ID IN (select ID FROM ESHOP_USER WHERE USERNAME = 'Agent-99400750')</v>
      </c>
    </row>
    <row r="312" spans="1:31" ht="15.45" customHeight="1" x14ac:dyDescent="0.3">
      <c r="A312" s="3" t="s">
        <v>1552</v>
      </c>
      <c r="B312" s="3" t="s">
        <v>1553</v>
      </c>
      <c r="C312" s="3" t="s">
        <v>19</v>
      </c>
      <c r="D312" s="3" t="s">
        <v>20</v>
      </c>
      <c r="E312" s="3" t="s">
        <v>1554</v>
      </c>
      <c r="F312" s="3" t="s">
        <v>1555</v>
      </c>
      <c r="G312" s="3" t="s">
        <v>1556</v>
      </c>
      <c r="H312" s="3" t="s">
        <v>1557</v>
      </c>
      <c r="I312" s="3"/>
      <c r="J312" s="5"/>
      <c r="K312" s="4" t="str">
        <f t="shared" si="60"/>
        <v>"office@garmuth.at",</v>
      </c>
      <c r="L312" s="4" t="str">
        <f t="shared" si="61"/>
        <v>"",</v>
      </c>
      <c r="M312" s="4" t="str">
        <f t="shared" si="62"/>
        <v>"Reichsstraße 36",</v>
      </c>
      <c r="N312" s="4" t="str">
        <f t="shared" si="63"/>
        <v>"8430",</v>
      </c>
      <c r="O312" s="4" t="str">
        <f t="shared" si="64"/>
        <v>"Leibnitz",</v>
      </c>
      <c r="P312" t="str">
        <f t="shared" si="65"/>
        <v>,"Erwin Garmuth "</v>
      </c>
      <c r="Q312" t="str">
        <f t="shared" si="66"/>
        <v>,"99400767"</v>
      </c>
      <c r="S312" s="7" t="str">
        <f t="shared" si="67"/>
        <v>UPDATE ORGANISATION SET NAME = ,"Erwin Garmuth " WHERE ORG_CODE = ,"99400767"</v>
      </c>
      <c r="T312" s="8" t="str">
        <f t="shared" si="68"/>
        <v>'Agent-99400767'</v>
      </c>
      <c r="U312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'Agent-99400767'</v>
      </c>
      <c r="Y312" s="8" t="str">
        <f t="shared" si="70"/>
        <v>UPDATE ESHOP_USER SET EMAIL = "office@garmuth.at",, PHONE = "", WHERE USERNAME = 'Agent-99400767'</v>
      </c>
      <c r="Z312" s="8" t="str">
        <f t="shared" si="71"/>
        <v>UPDATE ADDRESS SET LINE1 = "Reichsstraße 36", ,CITY = "Leibnitz",, ZIPCODE = "8430", WHERE ID = (SELECT ADDRESS_ID FROM ORGANISATION_ADDRESS WHERE ORGANISATION_ID =,"99400767")</v>
      </c>
      <c r="AD312" s="8" t="str">
        <f t="shared" si="72"/>
        <v>DELETE FROM LOGIN WHERE USER_ID IN (select ID FROM ESHOP_USER WHERE USERNAME = 'Agent-99400767')</v>
      </c>
      <c r="AE312" s="8" t="str">
        <f t="shared" si="73"/>
        <v>DELETE FROM ORDER_HISTORY WHERE USER_ID IN (select ID FROM ESHOP_USER WHERE USERNAME = 'Agent-99400767')</v>
      </c>
    </row>
    <row r="313" spans="1:31" ht="15.45" customHeight="1" x14ac:dyDescent="0.3">
      <c r="A313" s="3" t="s">
        <v>1558</v>
      </c>
      <c r="B313" s="3" t="s">
        <v>1559</v>
      </c>
      <c r="C313" s="3" t="s">
        <v>19</v>
      </c>
      <c r="D313" s="3" t="s">
        <v>20</v>
      </c>
      <c r="E313" s="3" t="s">
        <v>1560</v>
      </c>
      <c r="F313" s="3" t="s">
        <v>1561</v>
      </c>
      <c r="G313" s="3" t="s">
        <v>1562</v>
      </c>
      <c r="H313" s="3"/>
      <c r="I313" s="3"/>
      <c r="J313" s="5"/>
      <c r="K313" s="4" t="str">
        <f t="shared" si="60"/>
        <v>"",</v>
      </c>
      <c r="L313" s="4" t="str">
        <f t="shared" si="61"/>
        <v>"",</v>
      </c>
      <c r="M313" s="4" t="str">
        <f t="shared" si="62"/>
        <v>"Grazerstraße 21",</v>
      </c>
      <c r="N313" s="4" t="str">
        <f t="shared" si="63"/>
        <v>"8410",</v>
      </c>
      <c r="O313" s="4" t="str">
        <f t="shared" si="64"/>
        <v>"Wildon",</v>
      </c>
      <c r="P313" t="str">
        <f t="shared" si="65"/>
        <v>,"Franz Trummer "</v>
      </c>
      <c r="Q313" t="str">
        <f t="shared" si="66"/>
        <v>,"99400768"</v>
      </c>
      <c r="S313" s="7" t="str">
        <f t="shared" si="67"/>
        <v>UPDATE ORGANISATION SET NAME = ,"Franz Trummer " WHERE ORG_CODE = ,"99400768"</v>
      </c>
      <c r="T313" s="8" t="str">
        <f t="shared" si="68"/>
        <v>'Agent-99400768'</v>
      </c>
      <c r="U313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'Agent-99400768'</v>
      </c>
      <c r="Y313" s="8" t="str">
        <f t="shared" si="70"/>
        <v>UPDATE ESHOP_USER SET EMAIL = "",, PHONE = "", WHERE USERNAME = 'Agent-99400768'</v>
      </c>
      <c r="Z313" s="8" t="str">
        <f t="shared" si="71"/>
        <v>UPDATE ADDRESS SET LINE1 = "Grazerstraße 21", ,CITY = "Wildon",, ZIPCODE = "8410", WHERE ID = (SELECT ADDRESS_ID FROM ORGANISATION_ADDRESS WHERE ORGANISATION_ID =,"99400768")</v>
      </c>
      <c r="AD313" s="8" t="str">
        <f t="shared" si="72"/>
        <v>DELETE FROM LOGIN WHERE USER_ID IN (select ID FROM ESHOP_USER WHERE USERNAME = 'Agent-99400768')</v>
      </c>
      <c r="AE313" s="8" t="str">
        <f t="shared" si="73"/>
        <v>DELETE FROM ORDER_HISTORY WHERE USER_ID IN (select ID FROM ESHOP_USER WHERE USERNAME = 'Agent-99400768')</v>
      </c>
    </row>
    <row r="314" spans="1:31" ht="15.45" customHeight="1" x14ac:dyDescent="0.3">
      <c r="A314" s="3" t="s">
        <v>1563</v>
      </c>
      <c r="B314" s="3" t="s">
        <v>1564</v>
      </c>
      <c r="C314" s="3" t="s">
        <v>19</v>
      </c>
      <c r="D314" s="3" t="s">
        <v>20</v>
      </c>
      <c r="E314" s="3" t="s">
        <v>1565</v>
      </c>
      <c r="F314" s="3" t="s">
        <v>1566</v>
      </c>
      <c r="G314" s="3" t="s">
        <v>487</v>
      </c>
      <c r="H314" s="3"/>
      <c r="I314" s="3"/>
      <c r="J314" s="5"/>
      <c r="K314" s="4" t="str">
        <f t="shared" si="60"/>
        <v>"",</v>
      </c>
      <c r="L314" s="4" t="str">
        <f t="shared" si="61"/>
        <v>"",</v>
      </c>
      <c r="M314" s="4" t="str">
        <f t="shared" si="62"/>
        <v>"Wienerstrasse 119",</v>
      </c>
      <c r="N314" s="4" t="str">
        <f t="shared" si="63"/>
        <v>"2700",</v>
      </c>
      <c r="O314" s="4" t="str">
        <f t="shared" si="64"/>
        <v>"Wiener Neustadt",</v>
      </c>
      <c r="P314" t="str">
        <f t="shared" si="65"/>
        <v>,"Reifen Ritz GmbH Kfz-Werkstätte"</v>
      </c>
      <c r="Q314" t="str">
        <f t="shared" si="66"/>
        <v>,"99400769"</v>
      </c>
      <c r="S314" s="7" t="str">
        <f t="shared" si="67"/>
        <v>UPDATE ORGANISATION SET NAME = ,"Reifen Ritz GmbH Kfz-Werkstätte" WHERE ORG_CODE = ,"99400769"</v>
      </c>
      <c r="T314" s="8" t="str">
        <f t="shared" si="68"/>
        <v>'Agent-99400769'</v>
      </c>
      <c r="U314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'Agent-99400769'</v>
      </c>
      <c r="Y314" s="8" t="str">
        <f t="shared" si="70"/>
        <v>UPDATE ESHOP_USER SET EMAIL = "",, PHONE = "", WHERE USERNAME = 'Agent-99400769'</v>
      </c>
      <c r="Z314" s="8" t="str">
        <f t="shared" si="71"/>
        <v>UPDATE ADDRESS SET LINE1 = "Wienerstrasse 119", ,CITY = "Wiener Neustadt",, ZIPCODE = "2700", WHERE ID = (SELECT ADDRESS_ID FROM ORGANISATION_ADDRESS WHERE ORGANISATION_ID =,"99400769")</v>
      </c>
      <c r="AD314" s="8" t="str">
        <f t="shared" si="72"/>
        <v>DELETE FROM LOGIN WHERE USER_ID IN (select ID FROM ESHOP_USER WHERE USERNAME = 'Agent-99400769')</v>
      </c>
      <c r="AE314" s="8" t="str">
        <f t="shared" si="73"/>
        <v>DELETE FROM ORDER_HISTORY WHERE USER_ID IN (select ID FROM ESHOP_USER WHERE USERNAME = 'Agent-99400769')</v>
      </c>
    </row>
    <row r="315" spans="1:31" ht="15.45" customHeight="1" x14ac:dyDescent="0.3">
      <c r="A315" s="3" t="s">
        <v>1567</v>
      </c>
      <c r="B315" s="3" t="s">
        <v>1568</v>
      </c>
      <c r="C315" s="3" t="s">
        <v>19</v>
      </c>
      <c r="D315" s="3" t="s">
        <v>20</v>
      </c>
      <c r="E315" s="3" t="s">
        <v>1569</v>
      </c>
      <c r="F315" s="3" t="s">
        <v>1570</v>
      </c>
      <c r="G315" s="3" t="s">
        <v>1571</v>
      </c>
      <c r="H315" s="3"/>
      <c r="I315" s="3"/>
      <c r="J315" s="5"/>
      <c r="K315" s="4" t="str">
        <f t="shared" si="60"/>
        <v>"",</v>
      </c>
      <c r="L315" s="4" t="str">
        <f t="shared" si="61"/>
        <v>"",</v>
      </c>
      <c r="M315" s="4" t="str">
        <f t="shared" si="62"/>
        <v>"Haslach 80",</v>
      </c>
      <c r="N315" s="4" t="str">
        <f t="shared" si="63"/>
        <v>"8443",</v>
      </c>
      <c r="O315" s="4" t="str">
        <f t="shared" si="64"/>
        <v>"Gleinstätten",</v>
      </c>
      <c r="P315" t="str">
        <f t="shared" si="65"/>
        <v>,"Auto Technik Pölzl GmbH "</v>
      </c>
      <c r="Q315" t="str">
        <f t="shared" si="66"/>
        <v>,"99400906"</v>
      </c>
      <c r="S315" s="7" t="str">
        <f t="shared" si="67"/>
        <v>UPDATE ORGANISATION SET NAME = ,"Auto Technik Pölzl GmbH " WHERE ORG_CODE = ,"99400906"</v>
      </c>
      <c r="T315" s="8" t="str">
        <f t="shared" si="68"/>
        <v>'Agent-99400906'</v>
      </c>
      <c r="U315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'Agent-99400906'</v>
      </c>
      <c r="Y315" s="8" t="str">
        <f t="shared" si="70"/>
        <v>UPDATE ESHOP_USER SET EMAIL = "",, PHONE = "", WHERE USERNAME = 'Agent-99400906'</v>
      </c>
      <c r="Z315" s="8" t="str">
        <f t="shared" si="71"/>
        <v>UPDATE ADDRESS SET LINE1 = "Haslach 80", ,CITY = "Gleinstätten",, ZIPCODE = "8443", WHERE ID = (SELECT ADDRESS_ID FROM ORGANISATION_ADDRESS WHERE ORGANISATION_ID =,"99400906")</v>
      </c>
      <c r="AD315" s="8" t="str">
        <f t="shared" si="72"/>
        <v>DELETE FROM LOGIN WHERE USER_ID IN (select ID FROM ESHOP_USER WHERE USERNAME = 'Agent-99400906')</v>
      </c>
      <c r="AE315" s="8" t="str">
        <f t="shared" si="73"/>
        <v>DELETE FROM ORDER_HISTORY WHERE USER_ID IN (select ID FROM ESHOP_USER WHERE USERNAME = 'Agent-99400906')</v>
      </c>
    </row>
    <row r="316" spans="1:31" ht="15.45" customHeight="1" x14ac:dyDescent="0.3">
      <c r="A316" s="3" t="s">
        <v>1572</v>
      </c>
      <c r="B316" s="3" t="s">
        <v>51</v>
      </c>
      <c r="C316" s="3" t="s">
        <v>19</v>
      </c>
      <c r="D316" s="3" t="s">
        <v>20</v>
      </c>
      <c r="E316" s="3" t="s">
        <v>1573</v>
      </c>
      <c r="F316" s="3" t="s">
        <v>1574</v>
      </c>
      <c r="G316" s="3" t="s">
        <v>1535</v>
      </c>
      <c r="H316" s="3" t="s">
        <v>1575</v>
      </c>
      <c r="I316" s="3" t="s">
        <v>1576</v>
      </c>
      <c r="J316" s="5"/>
      <c r="K316" s="4" t="str">
        <f t="shared" si="60"/>
        <v>"office@autogoetz.at",</v>
      </c>
      <c r="L316" s="4" t="str">
        <f t="shared" si="61"/>
        <v>"01 4792226",</v>
      </c>
      <c r="M316" s="4" t="str">
        <f t="shared" si="62"/>
        <v>"Leschetitzkygasse 2",</v>
      </c>
      <c r="N316" s="4" t="str">
        <f t="shared" si="63"/>
        <v>"1180",</v>
      </c>
      <c r="O316" s="4" t="str">
        <f t="shared" si="64"/>
        <v>"Wien",</v>
      </c>
      <c r="P316" t="str">
        <f t="shared" si="65"/>
        <v>,"Auto-Götz Inh. Bernt Vasulke"</v>
      </c>
      <c r="Q316" t="str">
        <f t="shared" si="66"/>
        <v>,"99401128"</v>
      </c>
      <c r="S316" s="7" t="str">
        <f t="shared" si="67"/>
        <v>UPDATE ORGANISATION SET NAME = ,"Auto-Götz Inh. Bernt Vasulke" WHERE ORG_CODE = ,"99401128"</v>
      </c>
      <c r="T316" s="8" t="str">
        <f t="shared" si="68"/>
        <v>'Agent-99401128'</v>
      </c>
      <c r="U316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'Agent-99401128'</v>
      </c>
      <c r="Y316" s="8" t="str">
        <f t="shared" si="70"/>
        <v>UPDATE ESHOP_USER SET EMAIL = "office@autogoetz.at",, PHONE = "01 4792226", WHERE USERNAME = 'Agent-99401128'</v>
      </c>
      <c r="Z316" s="8" t="str">
        <f t="shared" si="71"/>
        <v>UPDATE ADDRESS SET LINE1 = "Leschetitzkygasse 2", ,CITY = "Wien",, ZIPCODE = "1180", WHERE ID = (SELECT ADDRESS_ID FROM ORGANISATION_ADDRESS WHERE ORGANISATION_ID =,"99401128")</v>
      </c>
      <c r="AD316" s="8" t="str">
        <f t="shared" si="72"/>
        <v>DELETE FROM LOGIN WHERE USER_ID IN (select ID FROM ESHOP_USER WHERE USERNAME = 'Agent-99401128')</v>
      </c>
      <c r="AE316" s="8" t="str">
        <f t="shared" si="73"/>
        <v>DELETE FROM ORDER_HISTORY WHERE USER_ID IN (select ID FROM ESHOP_USER WHERE USERNAME = 'Agent-99401128')</v>
      </c>
    </row>
    <row r="317" spans="1:31" ht="15.45" customHeight="1" x14ac:dyDescent="0.3">
      <c r="A317" s="3" t="s">
        <v>1577</v>
      </c>
      <c r="B317" s="3" t="s">
        <v>1578</v>
      </c>
      <c r="C317" s="3" t="s">
        <v>19</v>
      </c>
      <c r="D317" s="3" t="s">
        <v>20</v>
      </c>
      <c r="E317" s="3" t="s">
        <v>1579</v>
      </c>
      <c r="F317" s="3" t="s">
        <v>1580</v>
      </c>
      <c r="G317" s="3" t="s">
        <v>1581</v>
      </c>
      <c r="H317" s="3" t="s">
        <v>1582</v>
      </c>
      <c r="I317" s="3" t="s">
        <v>1583</v>
      </c>
      <c r="J317" s="5"/>
      <c r="K317" s="4" t="str">
        <f t="shared" si="60"/>
        <v>"office@koman.at",</v>
      </c>
      <c r="L317" s="4" t="str">
        <f t="shared" si="61"/>
        <v>"03862 33420",</v>
      </c>
      <c r="M317" s="4" t="str">
        <f t="shared" si="62"/>
        <v>"Schirmitzbühelstr. 12",</v>
      </c>
      <c r="N317" s="4" t="str">
        <f t="shared" si="63"/>
        <v>"8605",</v>
      </c>
      <c r="O317" s="4" t="str">
        <f t="shared" si="64"/>
        <v>"Kapfenberg",</v>
      </c>
      <c r="P317" t="str">
        <f t="shared" si="65"/>
        <v>,"Werner Koman GmbH "</v>
      </c>
      <c r="Q317" t="str">
        <f t="shared" si="66"/>
        <v>,"99401144"</v>
      </c>
      <c r="S317" s="7" t="str">
        <f t="shared" si="67"/>
        <v>UPDATE ORGANISATION SET NAME = ,"Werner Koman GmbH " WHERE ORG_CODE = ,"99401144"</v>
      </c>
      <c r="T317" s="8" t="str">
        <f t="shared" si="68"/>
        <v>'Agent-99401144'</v>
      </c>
      <c r="U317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'Agent-99401144'</v>
      </c>
      <c r="Y317" s="8" t="str">
        <f t="shared" si="70"/>
        <v>UPDATE ESHOP_USER SET EMAIL = "office@koman.at",, PHONE = "03862 33420", WHERE USERNAME = 'Agent-99401144'</v>
      </c>
      <c r="Z317" s="8" t="str">
        <f t="shared" si="71"/>
        <v>UPDATE ADDRESS SET LINE1 = "Schirmitzbühelstr. 12", ,CITY = "Kapfenberg",, ZIPCODE = "8605", WHERE ID = (SELECT ADDRESS_ID FROM ORGANISATION_ADDRESS WHERE ORGANISATION_ID =,"99401144")</v>
      </c>
      <c r="AD317" s="8" t="str">
        <f t="shared" si="72"/>
        <v>DELETE FROM LOGIN WHERE USER_ID IN (select ID FROM ESHOP_USER WHERE USERNAME = 'Agent-99401144')</v>
      </c>
      <c r="AE317" s="8" t="str">
        <f t="shared" si="73"/>
        <v>DELETE FROM ORDER_HISTORY WHERE USER_ID IN (select ID FROM ESHOP_USER WHERE USERNAME = 'Agent-99401144')</v>
      </c>
    </row>
    <row r="318" spans="1:31" ht="15.45" customHeight="1" x14ac:dyDescent="0.3">
      <c r="A318" s="3" t="s">
        <v>1584</v>
      </c>
      <c r="B318" s="3" t="s">
        <v>132</v>
      </c>
      <c r="C318" s="3" t="s">
        <v>19</v>
      </c>
      <c r="D318" s="3" t="s">
        <v>20</v>
      </c>
      <c r="E318" s="3" t="s">
        <v>1585</v>
      </c>
      <c r="F318" s="3" t="s">
        <v>1586</v>
      </c>
      <c r="G318" s="3" t="s">
        <v>1587</v>
      </c>
      <c r="H318" s="3"/>
      <c r="I318" s="3"/>
      <c r="J318" s="5"/>
      <c r="K318" s="4" t="str">
        <f t="shared" si="60"/>
        <v>"",</v>
      </c>
      <c r="L318" s="4" t="str">
        <f t="shared" si="61"/>
        <v>"",</v>
      </c>
      <c r="M318" s="4" t="str">
        <f t="shared" si="62"/>
        <v>"Industriestraße 1-3",</v>
      </c>
      <c r="N318" s="4" t="str">
        <f t="shared" si="63"/>
        <v>"8045",</v>
      </c>
      <c r="O318" s="4" t="str">
        <f t="shared" si="64"/>
        <v>"Graz",</v>
      </c>
      <c r="P318" t="str">
        <f t="shared" si="65"/>
        <v>,"KFZ - Technik "</v>
      </c>
      <c r="Q318" t="str">
        <f t="shared" si="66"/>
        <v>,"99401146"</v>
      </c>
      <c r="S318" s="7" t="str">
        <f t="shared" si="67"/>
        <v>UPDATE ORGANISATION SET NAME = ,"KFZ - Technik " WHERE ORG_CODE = ,"99401146"</v>
      </c>
      <c r="T318" s="8" t="str">
        <f t="shared" si="68"/>
        <v>'Agent-99401146'</v>
      </c>
      <c r="U318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'Agent-99401146'</v>
      </c>
      <c r="Y318" s="8" t="str">
        <f t="shared" si="70"/>
        <v>UPDATE ESHOP_USER SET EMAIL = "",, PHONE = "", WHERE USERNAME = 'Agent-99401146'</v>
      </c>
      <c r="Z318" s="8" t="str">
        <f t="shared" si="71"/>
        <v>UPDATE ADDRESS SET LINE1 = "Industriestraße 1-3", ,CITY = "Graz",, ZIPCODE = "8045", WHERE ID = (SELECT ADDRESS_ID FROM ORGANISATION_ADDRESS WHERE ORGANISATION_ID =,"99401146")</v>
      </c>
      <c r="AD318" s="8" t="str">
        <f t="shared" si="72"/>
        <v>DELETE FROM LOGIN WHERE USER_ID IN (select ID FROM ESHOP_USER WHERE USERNAME = 'Agent-99401146')</v>
      </c>
      <c r="AE318" s="8" t="str">
        <f t="shared" si="73"/>
        <v>DELETE FROM ORDER_HISTORY WHERE USER_ID IN (select ID FROM ESHOP_USER WHERE USERNAME = 'Agent-99401146')</v>
      </c>
    </row>
    <row r="319" spans="1:31" ht="15.45" customHeight="1" x14ac:dyDescent="0.3">
      <c r="A319" s="3" t="s">
        <v>1588</v>
      </c>
      <c r="B319" s="3" t="s">
        <v>1589</v>
      </c>
      <c r="C319" s="3" t="s">
        <v>19</v>
      </c>
      <c r="D319" s="3" t="s">
        <v>20</v>
      </c>
      <c r="E319" s="3" t="s">
        <v>1590</v>
      </c>
      <c r="F319" s="3" t="s">
        <v>1591</v>
      </c>
      <c r="G319" s="3" t="s">
        <v>1592</v>
      </c>
      <c r="H319" s="3" t="s">
        <v>1593</v>
      </c>
      <c r="I319" s="3" t="s">
        <v>1594</v>
      </c>
      <c r="J319" s="5"/>
      <c r="K319" s="4" t="str">
        <f t="shared" si="60"/>
        <v>"st.konrad@kfz-mueller.at",</v>
      </c>
      <c r="L319" s="4" t="str">
        <f t="shared" si="61"/>
        <v>"07615 83 15",</v>
      </c>
      <c r="M319" s="4" t="str">
        <f t="shared" si="62"/>
        <v>"Bundesstraße 14",</v>
      </c>
      <c r="N319" s="4" t="str">
        <f t="shared" si="63"/>
        <v>"4817",</v>
      </c>
      <c r="O319" s="4" t="str">
        <f t="shared" si="64"/>
        <v>"St. Konrad",</v>
      </c>
      <c r="P319" t="str">
        <f t="shared" si="65"/>
        <v>,"Müller Kraftfahrzeug Ges.m.b.H. "</v>
      </c>
      <c r="Q319" t="str">
        <f t="shared" si="66"/>
        <v>,"99401147"</v>
      </c>
      <c r="S319" s="7" t="str">
        <f t="shared" si="67"/>
        <v>UPDATE ORGANISATION SET NAME = ,"Müller Kraftfahrzeug Ges.m.b.H. " WHERE ORG_CODE = ,"99401147"</v>
      </c>
      <c r="T319" s="8" t="str">
        <f t="shared" si="68"/>
        <v>'Agent-99401147'</v>
      </c>
      <c r="U319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'Agent-99401147'</v>
      </c>
      <c r="Y319" s="8" t="str">
        <f t="shared" si="70"/>
        <v>UPDATE ESHOP_USER SET EMAIL = "st.konrad@kfz-mueller.at",, PHONE = "07615 83 15", WHERE USERNAME = 'Agent-99401147'</v>
      </c>
      <c r="Z319" s="8" t="str">
        <f t="shared" si="71"/>
        <v>UPDATE ADDRESS SET LINE1 = "Bundesstraße 14", ,CITY = "St. Konrad",, ZIPCODE = "4817", WHERE ID = (SELECT ADDRESS_ID FROM ORGANISATION_ADDRESS WHERE ORGANISATION_ID =,"99401147")</v>
      </c>
      <c r="AD319" s="8" t="str">
        <f t="shared" si="72"/>
        <v>DELETE FROM LOGIN WHERE USER_ID IN (select ID FROM ESHOP_USER WHERE USERNAME = 'Agent-99401147')</v>
      </c>
      <c r="AE319" s="8" t="str">
        <f t="shared" si="73"/>
        <v>DELETE FROM ORDER_HISTORY WHERE USER_ID IN (select ID FROM ESHOP_USER WHERE USERNAME = 'Agent-99401147')</v>
      </c>
    </row>
    <row r="320" spans="1:31" ht="15.45" customHeight="1" x14ac:dyDescent="0.3">
      <c r="A320" s="3" t="s">
        <v>1595</v>
      </c>
      <c r="B320" s="3" t="s">
        <v>1596</v>
      </c>
      <c r="C320" s="3" t="s">
        <v>19</v>
      </c>
      <c r="D320" s="3" t="s">
        <v>20</v>
      </c>
      <c r="E320" s="3" t="s">
        <v>1590</v>
      </c>
      <c r="F320" s="3" t="s">
        <v>1597</v>
      </c>
      <c r="G320" s="3" t="s">
        <v>1598</v>
      </c>
      <c r="H320" s="3" t="s">
        <v>1599</v>
      </c>
      <c r="I320" s="3" t="s">
        <v>1600</v>
      </c>
      <c r="J320" s="5"/>
      <c r="K320" s="4" t="str">
        <f t="shared" si="60"/>
        <v>"office@kfz-mueller.at",</v>
      </c>
      <c r="L320" s="4" t="str">
        <f t="shared" si="61"/>
        <v>"07245 25310",</v>
      </c>
      <c r="M320" s="4" t="str">
        <f t="shared" si="62"/>
        <v>"Au 54",</v>
      </c>
      <c r="N320" s="4" t="str">
        <f t="shared" si="63"/>
        <v>"4654",</v>
      </c>
      <c r="O320" s="4" t="str">
        <f t="shared" si="64"/>
        <v>"Bad Wimsbach",</v>
      </c>
      <c r="P320" t="str">
        <f t="shared" si="65"/>
        <v>,"Müller Kraftfahrzeug Ges.m.b.H. "</v>
      </c>
      <c r="Q320" t="str">
        <f t="shared" si="66"/>
        <v>,"99401148"</v>
      </c>
      <c r="S320" s="7" t="str">
        <f t="shared" si="67"/>
        <v>UPDATE ORGANISATION SET NAME = ,"Müller Kraftfahrzeug Ges.m.b.H. " WHERE ORG_CODE = ,"99401148"</v>
      </c>
      <c r="T320" s="8" t="str">
        <f t="shared" si="68"/>
        <v>'Agent-99401148'</v>
      </c>
      <c r="U320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'Agent-99401148'</v>
      </c>
      <c r="Y320" s="8" t="str">
        <f t="shared" si="70"/>
        <v>UPDATE ESHOP_USER SET EMAIL = "office@kfz-mueller.at",, PHONE = "07245 25310", WHERE USERNAME = 'Agent-99401148'</v>
      </c>
      <c r="Z320" s="8" t="str">
        <f t="shared" si="71"/>
        <v>UPDATE ADDRESS SET LINE1 = "Au 54", ,CITY = "Bad Wimsbach",, ZIPCODE = "4654", WHERE ID = (SELECT ADDRESS_ID FROM ORGANISATION_ADDRESS WHERE ORGANISATION_ID =,"99401148")</v>
      </c>
      <c r="AD320" s="8" t="str">
        <f t="shared" si="72"/>
        <v>DELETE FROM LOGIN WHERE USER_ID IN (select ID FROM ESHOP_USER WHERE USERNAME = 'Agent-99401148')</v>
      </c>
      <c r="AE320" s="8" t="str">
        <f t="shared" si="73"/>
        <v>DELETE FROM ORDER_HISTORY WHERE USER_ID IN (select ID FROM ESHOP_USER WHERE USERNAME = 'Agent-99401148')</v>
      </c>
    </row>
    <row r="321" spans="1:31" ht="15.45" customHeight="1" x14ac:dyDescent="0.3">
      <c r="A321" s="3" t="s">
        <v>1601</v>
      </c>
      <c r="B321" s="3" t="s">
        <v>1602</v>
      </c>
      <c r="C321" s="3" t="s">
        <v>19</v>
      </c>
      <c r="D321" s="3" t="s">
        <v>20</v>
      </c>
      <c r="E321" s="3" t="s">
        <v>1603</v>
      </c>
      <c r="F321" s="3" t="s">
        <v>1604</v>
      </c>
      <c r="G321" s="3" t="s">
        <v>1605</v>
      </c>
      <c r="H321" s="3" t="s">
        <v>1606</v>
      </c>
      <c r="I321" s="3" t="s">
        <v>1607</v>
      </c>
      <c r="J321" s="5"/>
      <c r="K321" s="4" t="str">
        <f t="shared" si="60"/>
        <v>"office@autohaus-aigner.at",</v>
      </c>
      <c r="L321" s="4" t="str">
        <f t="shared" si="61"/>
        <v>"06135 8232",</v>
      </c>
      <c r="M321" s="4" t="str">
        <f t="shared" si="62"/>
        <v>"Edt 28",</v>
      </c>
      <c r="N321" s="4" t="str">
        <f t="shared" si="63"/>
        <v>"4823",</v>
      </c>
      <c r="O321" s="4" t="str">
        <f t="shared" si="64"/>
        <v>"Steeg",</v>
      </c>
      <c r="P321" t="str">
        <f t="shared" si="65"/>
        <v>,"Autohaus Aigner GesmbH "</v>
      </c>
      <c r="Q321" t="str">
        <f t="shared" si="66"/>
        <v>,"99401149"</v>
      </c>
      <c r="S321" s="7" t="str">
        <f t="shared" si="67"/>
        <v>UPDATE ORGANISATION SET NAME = ,"Autohaus Aigner GesmbH " WHERE ORG_CODE = ,"99401149"</v>
      </c>
      <c r="T321" s="8" t="str">
        <f t="shared" si="68"/>
        <v>'Agent-99401149'</v>
      </c>
      <c r="U321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'Agent-99401149'</v>
      </c>
      <c r="Y321" s="8" t="str">
        <f t="shared" si="70"/>
        <v>UPDATE ESHOP_USER SET EMAIL = "office@autohaus-aigner.at",, PHONE = "06135 8232", WHERE USERNAME = 'Agent-99401149'</v>
      </c>
      <c r="Z321" s="8" t="str">
        <f t="shared" si="71"/>
        <v>UPDATE ADDRESS SET LINE1 = "Edt 28", ,CITY = "Steeg",, ZIPCODE = "4823", WHERE ID = (SELECT ADDRESS_ID FROM ORGANISATION_ADDRESS WHERE ORGANISATION_ID =,"99401149")</v>
      </c>
      <c r="AD321" s="8" t="str">
        <f t="shared" si="72"/>
        <v>DELETE FROM LOGIN WHERE USER_ID IN (select ID FROM ESHOP_USER WHERE USERNAME = 'Agent-99401149')</v>
      </c>
      <c r="AE321" s="8" t="str">
        <f t="shared" si="73"/>
        <v>DELETE FROM ORDER_HISTORY WHERE USER_ID IN (select ID FROM ESHOP_USER WHERE USERNAME = 'Agent-99401149')</v>
      </c>
    </row>
    <row r="322" spans="1:31" ht="15.45" customHeight="1" x14ac:dyDescent="0.3">
      <c r="A322" s="3" t="s">
        <v>1608</v>
      </c>
      <c r="B322" s="3" t="s">
        <v>1609</v>
      </c>
      <c r="C322" s="3" t="s">
        <v>19</v>
      </c>
      <c r="D322" s="3" t="s">
        <v>20</v>
      </c>
      <c r="E322" s="3" t="s">
        <v>1610</v>
      </c>
      <c r="F322" s="3" t="s">
        <v>1611</v>
      </c>
      <c r="G322" s="3" t="s">
        <v>1612</v>
      </c>
      <c r="H322" s="3"/>
      <c r="I322" s="3"/>
      <c r="J322" s="5"/>
      <c r="K322" s="4" t="str">
        <f t="shared" si="60"/>
        <v>"",</v>
      </c>
      <c r="L322" s="4" t="str">
        <f t="shared" si="61"/>
        <v>"",</v>
      </c>
      <c r="M322" s="4" t="str">
        <f t="shared" si="62"/>
        <v>"Gewerbepark 8",</v>
      </c>
      <c r="N322" s="4" t="str">
        <f t="shared" si="63"/>
        <v>"5630",</v>
      </c>
      <c r="O322" s="4" t="str">
        <f t="shared" si="64"/>
        <v>"Bad Hofgastein",</v>
      </c>
      <c r="P322" t="str">
        <f t="shared" si="65"/>
        <v>,"Hans Georg Salzmann Kraftfahrzeugtechniker"</v>
      </c>
      <c r="Q322" t="str">
        <f t="shared" si="66"/>
        <v>,"99401150"</v>
      </c>
      <c r="S322" s="7" t="str">
        <f t="shared" si="67"/>
        <v>UPDATE ORGANISATION SET NAME = ,"Hans Georg Salzmann Kraftfahrzeugtechniker" WHERE ORG_CODE = ,"99401150"</v>
      </c>
      <c r="T322" s="8" t="str">
        <f t="shared" si="68"/>
        <v>'Agent-99401150'</v>
      </c>
      <c r="U322" s="8" t="str">
        <f t="shared" si="69"/>
        <v>INSERT INTO LOGIN (PASSWORD, USER_ID, IS_USER_ACTIVE, hash_type, LAST_ON_BEHALF_OF_DATE, FIRST_LOGIN_DATE, PASSWORD_HASH, PASSWORD_SALT) SELECT 'FdcFONWLNYYKY', ID , 1, 'BLCK_VAR', '', '', '', '' FROM ESHOP_USER WHERE USERNAME = 'Agent-99401150'</v>
      </c>
      <c r="Y322" s="8" t="str">
        <f t="shared" si="70"/>
        <v>UPDATE ESHOP_USER SET EMAIL = "",, PHONE = "", WHERE USERNAME = 'Agent-99401150'</v>
      </c>
      <c r="Z322" s="8" t="str">
        <f t="shared" si="71"/>
        <v>UPDATE ADDRESS SET LINE1 = "Gewerbepark 8", ,CITY = "Bad Hofgastein",, ZIPCODE = "5630", WHERE ID = (SELECT ADDRESS_ID FROM ORGANISATION_ADDRESS WHERE ORGANISATION_ID =,"99401150")</v>
      </c>
      <c r="AD322" s="8" t="str">
        <f t="shared" si="72"/>
        <v>DELETE FROM LOGIN WHERE USER_ID IN (select ID FROM ESHOP_USER WHERE USERNAME = 'Agent-99401150')</v>
      </c>
      <c r="AE322" s="8" t="str">
        <f t="shared" si="73"/>
        <v>DELETE FROM ORDER_HISTORY WHERE USER_ID IN (select ID FROM ESHOP_USER WHERE USERNAME = 'Agent-99401150')</v>
      </c>
    </row>
    <row r="323" spans="1:31" ht="15.45" customHeight="1" x14ac:dyDescent="0.3">
      <c r="A323" s="3" t="s">
        <v>1613</v>
      </c>
      <c r="B323" s="3" t="s">
        <v>1614</v>
      </c>
      <c r="C323" s="3" t="s">
        <v>19</v>
      </c>
      <c r="D323" s="3" t="s">
        <v>20</v>
      </c>
      <c r="E323" s="3" t="s">
        <v>1615</v>
      </c>
      <c r="F323" s="3" t="s">
        <v>1616</v>
      </c>
      <c r="G323" s="3" t="s">
        <v>1617</v>
      </c>
      <c r="H323" s="3"/>
      <c r="I323" s="3"/>
      <c r="J323" s="5"/>
      <c r="K323" s="4" t="str">
        <f t="shared" ref="K323:K386" si="74">CONCATENATE(CHAR(34), H323,CHAR(34),",")</f>
        <v>"",</v>
      </c>
      <c r="L323" s="4" t="str">
        <f t="shared" ref="L323:L386" si="75">CONCATENATE(CHAR(34),I323,CHAR(34),",")</f>
        <v>"",</v>
      </c>
      <c r="M323" s="4" t="str">
        <f t="shared" ref="M323:M386" si="76">CONCATENATE(CHAR(34), F323, CHAR(34), ",")</f>
        <v>"Unterlängenfeld 117a",</v>
      </c>
      <c r="N323" s="4" t="str">
        <f t="shared" ref="N323:N386" si="77">CONCATENATE(CHAR(34), G323,CHAR(34),",")</f>
        <v>"6444",</v>
      </c>
      <c r="O323" s="4" t="str">
        <f t="shared" ref="O323:O386" si="78">CONCATENATE(CHAR(34), B323, CHAR(34),",")</f>
        <v>"Längenfeld",</v>
      </c>
      <c r="P323" t="str">
        <f t="shared" ref="P323:P386" si="79">CONCATENATE(",",CHAR(34),E323,CHAR(34))</f>
        <v>,"KFZ Holzknecht GmbH "</v>
      </c>
      <c r="Q323" t="str">
        <f t="shared" ref="Q323:Q386" si="80">CONCATENATE(",",CHAR(34),A323,CHAR(34))</f>
        <v>,"99401151"</v>
      </c>
      <c r="S323" s="7" t="str">
        <f t="shared" ref="S323:S386" si="81">CONCATENATE("UPDATE ORGANISATION SET NAME = ", P323, " WHERE ORG_CODE = ",Q323)</f>
        <v>UPDATE ORGANISATION SET NAME = ,"KFZ Holzknecht GmbH " WHERE ORG_CODE = ,"99401151"</v>
      </c>
      <c r="T323" s="8" t="str">
        <f t="shared" ref="T323:T386" si="82">CONCATENATE("'Agent-",A323, "'")</f>
        <v>'Agent-99401151'</v>
      </c>
      <c r="U323" s="8" t="str">
        <f t="shared" ref="U323:U386" si="83">CONCATENATE("INSERT INTO LOGIN (PASSWORD, USER_ID, IS_USER_ACTIVE, hash_type, LAST_ON_BEHALF_OF_DATE, FIRST_LOGIN_DATE, PASSWORD_HASH, PASSWORD_SALT) SELECT 'FdcFONWLNYYKY', ID , 1, 'BLCK_VAR', '', '', '', '' FROM ESHOP_USER WHERE USERNAME = ",T323)</f>
        <v>INSERT INTO LOGIN (PASSWORD, USER_ID, IS_USER_ACTIVE, hash_type, LAST_ON_BEHALF_OF_DATE, FIRST_LOGIN_DATE, PASSWORD_HASH, PASSWORD_SALT) SELECT 'FdcFONWLNYYKY', ID , 1, 'BLCK_VAR', '', '', '', '' FROM ESHOP_USER WHERE USERNAME = 'Agent-99401151'</v>
      </c>
      <c r="Y323" s="8" t="str">
        <f t="shared" ref="Y323:Y386" si="84" xml:space="preserve"> CONCATENATE("UPDATE ESHOP_USER SET EMAIL = ",K323,", PHONE = ",L323," WHERE USERNAME = ",T323)</f>
        <v>UPDATE ESHOP_USER SET EMAIL = "",, PHONE = "", WHERE USERNAME = 'Agent-99401151'</v>
      </c>
      <c r="Z323" s="8" t="str">
        <f t="shared" ref="Z323:Z386" si="85" xml:space="preserve"> CONCATENATE("UPDATE ADDRESS SET LINE1 = ",M323," ,CITY = ", O323, ", ZIPCODE = ",N323, " WHERE ID = (SELECT ADDRESS_ID FROM ORGANISATION_ADDRESS WHERE ORGANISATION_ID =", Q323,")")</f>
        <v>UPDATE ADDRESS SET LINE1 = "Unterlängenfeld 117a", ,CITY = "Längenfeld",, ZIPCODE = "6444", WHERE ID = (SELECT ADDRESS_ID FROM ORGANISATION_ADDRESS WHERE ORGANISATION_ID =,"99401151")</v>
      </c>
      <c r="AD323" s="8" t="str">
        <f t="shared" ref="AD323:AD386" si="86">CONCATENATE("DELETE FROM LOGIN WHERE USER_ID IN (select ID FROM ESHOP_USER WHERE USERNAME = ",T323,")")</f>
        <v>DELETE FROM LOGIN WHERE USER_ID IN (select ID FROM ESHOP_USER WHERE USERNAME = 'Agent-99401151')</v>
      </c>
      <c r="AE323" s="8" t="str">
        <f t="shared" ref="AE323:AE386" si="87">CONCATENATE("DELETE FROM ORDER_HISTORY WHERE USER_ID IN (select ID FROM ESHOP_USER WHERE USERNAME = ",T323,")")</f>
        <v>DELETE FROM ORDER_HISTORY WHERE USER_ID IN (select ID FROM ESHOP_USER WHERE USERNAME = 'Agent-99401151')</v>
      </c>
    </row>
    <row r="324" spans="1:31" ht="15.45" customHeight="1" x14ac:dyDescent="0.3">
      <c r="A324" s="3" t="s">
        <v>1618</v>
      </c>
      <c r="B324" s="3" t="s">
        <v>1619</v>
      </c>
      <c r="C324" s="3" t="s">
        <v>19</v>
      </c>
      <c r="D324" s="3" t="s">
        <v>20</v>
      </c>
      <c r="E324" s="3" t="s">
        <v>1620</v>
      </c>
      <c r="F324" s="3" t="s">
        <v>1621</v>
      </c>
      <c r="G324" s="3" t="s">
        <v>1622</v>
      </c>
      <c r="H324" s="3"/>
      <c r="I324" s="3"/>
      <c r="J324" s="5"/>
      <c r="K324" s="4" t="str">
        <f t="shared" si="74"/>
        <v>"",</v>
      </c>
      <c r="L324" s="4" t="str">
        <f t="shared" si="75"/>
        <v>"",</v>
      </c>
      <c r="M324" s="4" t="str">
        <f t="shared" si="76"/>
        <v>"Sankt-Peter-Straße 43",</v>
      </c>
      <c r="N324" s="4" t="str">
        <f t="shared" si="77"/>
        <v>"6700",</v>
      </c>
      <c r="O324" s="4" t="str">
        <f t="shared" si="78"/>
        <v>"Bludenz",</v>
      </c>
      <c r="P324" t="str">
        <f t="shared" si="79"/>
        <v>,"KFZ Fachwerkstätte Nesler GmbH "</v>
      </c>
      <c r="Q324" t="str">
        <f t="shared" si="80"/>
        <v>,"99401152"</v>
      </c>
      <c r="S324" s="7" t="str">
        <f t="shared" si="81"/>
        <v>UPDATE ORGANISATION SET NAME = ,"KFZ Fachwerkstätte Nesler GmbH " WHERE ORG_CODE = ,"99401152"</v>
      </c>
      <c r="T324" s="8" t="str">
        <f t="shared" si="82"/>
        <v>'Agent-99401152'</v>
      </c>
      <c r="U324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'Agent-99401152'</v>
      </c>
      <c r="Y324" s="8" t="str">
        <f t="shared" si="84"/>
        <v>UPDATE ESHOP_USER SET EMAIL = "",, PHONE = "", WHERE USERNAME = 'Agent-99401152'</v>
      </c>
      <c r="Z324" s="8" t="str">
        <f t="shared" si="85"/>
        <v>UPDATE ADDRESS SET LINE1 = "Sankt-Peter-Straße 43", ,CITY = "Bludenz",, ZIPCODE = "6700", WHERE ID = (SELECT ADDRESS_ID FROM ORGANISATION_ADDRESS WHERE ORGANISATION_ID =,"99401152")</v>
      </c>
      <c r="AD324" s="8" t="str">
        <f t="shared" si="86"/>
        <v>DELETE FROM LOGIN WHERE USER_ID IN (select ID FROM ESHOP_USER WHERE USERNAME = 'Agent-99401152')</v>
      </c>
      <c r="AE324" s="8" t="str">
        <f t="shared" si="87"/>
        <v>DELETE FROM ORDER_HISTORY WHERE USER_ID IN (select ID FROM ESHOP_USER WHERE USERNAME = 'Agent-99401152')</v>
      </c>
    </row>
    <row r="325" spans="1:31" ht="15.45" customHeight="1" x14ac:dyDescent="0.3">
      <c r="A325" s="3" t="s">
        <v>1623</v>
      </c>
      <c r="B325" s="3" t="s">
        <v>132</v>
      </c>
      <c r="C325" s="3" t="s">
        <v>19</v>
      </c>
      <c r="D325" s="3" t="s">
        <v>20</v>
      </c>
      <c r="E325" s="3" t="s">
        <v>1624</v>
      </c>
      <c r="F325" s="3" t="s">
        <v>1625</v>
      </c>
      <c r="G325" s="3" t="s">
        <v>735</v>
      </c>
      <c r="H325" s="3"/>
      <c r="I325" s="3"/>
      <c r="J325" s="5"/>
      <c r="K325" s="4" t="str">
        <f t="shared" si="74"/>
        <v>"",</v>
      </c>
      <c r="L325" s="4" t="str">
        <f t="shared" si="75"/>
        <v>"",</v>
      </c>
      <c r="M325" s="4" t="str">
        <f t="shared" si="76"/>
        <v>"Waltendorfer Hauptstr. 30",</v>
      </c>
      <c r="N325" s="4" t="str">
        <f t="shared" si="77"/>
        <v>"8010",</v>
      </c>
      <c r="O325" s="4" t="str">
        <f t="shared" si="78"/>
        <v>"Graz",</v>
      </c>
      <c r="P325" t="str">
        <f t="shared" si="79"/>
        <v>,"Paul Sattler "</v>
      </c>
      <c r="Q325" t="str">
        <f t="shared" si="80"/>
        <v>,"99401153"</v>
      </c>
      <c r="S325" s="7" t="str">
        <f t="shared" si="81"/>
        <v>UPDATE ORGANISATION SET NAME = ,"Paul Sattler " WHERE ORG_CODE = ,"99401153"</v>
      </c>
      <c r="T325" s="8" t="str">
        <f t="shared" si="82"/>
        <v>'Agent-99401153'</v>
      </c>
      <c r="U325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'Agent-99401153'</v>
      </c>
      <c r="Y325" s="8" t="str">
        <f t="shared" si="84"/>
        <v>UPDATE ESHOP_USER SET EMAIL = "",, PHONE = "", WHERE USERNAME = 'Agent-99401153'</v>
      </c>
      <c r="Z325" s="8" t="str">
        <f t="shared" si="85"/>
        <v>UPDATE ADDRESS SET LINE1 = "Waltendorfer Hauptstr. 30", ,CITY = "Graz",, ZIPCODE = "8010", WHERE ID = (SELECT ADDRESS_ID FROM ORGANISATION_ADDRESS WHERE ORGANISATION_ID =,"99401153")</v>
      </c>
      <c r="AD325" s="8" t="str">
        <f t="shared" si="86"/>
        <v>DELETE FROM LOGIN WHERE USER_ID IN (select ID FROM ESHOP_USER WHERE USERNAME = 'Agent-99401153')</v>
      </c>
      <c r="AE325" s="8" t="str">
        <f t="shared" si="87"/>
        <v>DELETE FROM ORDER_HISTORY WHERE USER_ID IN (select ID FROM ESHOP_USER WHERE USERNAME = 'Agent-99401153')</v>
      </c>
    </row>
    <row r="326" spans="1:31" ht="15.45" customHeight="1" x14ac:dyDescent="0.3">
      <c r="A326" s="3" t="s">
        <v>1626</v>
      </c>
      <c r="B326" s="3" t="s">
        <v>132</v>
      </c>
      <c r="C326" s="3" t="s">
        <v>19</v>
      </c>
      <c r="D326" s="3" t="s">
        <v>20</v>
      </c>
      <c r="E326" s="3" t="s">
        <v>1627</v>
      </c>
      <c r="F326" s="3" t="s">
        <v>1628</v>
      </c>
      <c r="G326" s="3" t="s">
        <v>139</v>
      </c>
      <c r="H326" s="3" t="s">
        <v>1629</v>
      </c>
      <c r="I326" s="3" t="s">
        <v>1630</v>
      </c>
      <c r="J326" s="5"/>
      <c r="K326" s="4" t="str">
        <f t="shared" si="74"/>
        <v>"filla@kfzfilla.at",</v>
      </c>
      <c r="L326" s="4" t="str">
        <f t="shared" si="75"/>
        <v>"0316/773905",</v>
      </c>
      <c r="M326" s="4" t="str">
        <f t="shared" si="76"/>
        <v>"Lastenstraße 31",</v>
      </c>
      <c r="N326" s="4" t="str">
        <f t="shared" si="77"/>
        <v>"8020",</v>
      </c>
      <c r="O326" s="4" t="str">
        <f t="shared" si="78"/>
        <v>"Graz",</v>
      </c>
      <c r="P326" t="str">
        <f t="shared" si="79"/>
        <v>,"KFZ Filla KG "</v>
      </c>
      <c r="Q326" t="str">
        <f t="shared" si="80"/>
        <v>,"99401154"</v>
      </c>
      <c r="S326" s="7" t="str">
        <f t="shared" si="81"/>
        <v>UPDATE ORGANISATION SET NAME = ,"KFZ Filla KG " WHERE ORG_CODE = ,"99401154"</v>
      </c>
      <c r="T326" s="8" t="str">
        <f t="shared" si="82"/>
        <v>'Agent-99401154'</v>
      </c>
      <c r="U326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'Agent-99401154'</v>
      </c>
      <c r="Y326" s="8" t="str">
        <f t="shared" si="84"/>
        <v>UPDATE ESHOP_USER SET EMAIL = "filla@kfzfilla.at",, PHONE = "0316/773905", WHERE USERNAME = 'Agent-99401154'</v>
      </c>
      <c r="Z326" s="8" t="str">
        <f t="shared" si="85"/>
        <v>UPDATE ADDRESS SET LINE1 = "Lastenstraße 31", ,CITY = "Graz",, ZIPCODE = "8020", WHERE ID = (SELECT ADDRESS_ID FROM ORGANISATION_ADDRESS WHERE ORGANISATION_ID =,"99401154")</v>
      </c>
      <c r="AD326" s="8" t="str">
        <f t="shared" si="86"/>
        <v>DELETE FROM LOGIN WHERE USER_ID IN (select ID FROM ESHOP_USER WHERE USERNAME = 'Agent-99401154')</v>
      </c>
      <c r="AE326" s="8" t="str">
        <f t="shared" si="87"/>
        <v>DELETE FROM ORDER_HISTORY WHERE USER_ID IN (select ID FROM ESHOP_USER WHERE USERNAME = 'Agent-99401154')</v>
      </c>
    </row>
    <row r="327" spans="1:31" ht="15.45" customHeight="1" x14ac:dyDescent="0.3">
      <c r="A327" s="3" t="s">
        <v>1631</v>
      </c>
      <c r="B327" s="3" t="s">
        <v>132</v>
      </c>
      <c r="C327" s="3" t="s">
        <v>19</v>
      </c>
      <c r="D327" s="3" t="s">
        <v>20</v>
      </c>
      <c r="E327" s="3" t="s">
        <v>1632</v>
      </c>
      <c r="F327" s="3" t="s">
        <v>1633</v>
      </c>
      <c r="G327" s="3" t="s">
        <v>139</v>
      </c>
      <c r="H327" s="3"/>
      <c r="I327" s="3"/>
      <c r="J327" s="5"/>
      <c r="K327" s="4" t="str">
        <f t="shared" si="74"/>
        <v>"",</v>
      </c>
      <c r="L327" s="4" t="str">
        <f t="shared" si="75"/>
        <v>"",</v>
      </c>
      <c r="M327" s="4" t="str">
        <f t="shared" si="76"/>
        <v>"Herrgottwiesgasse 50",</v>
      </c>
      <c r="N327" s="4" t="str">
        <f t="shared" si="77"/>
        <v>"8020",</v>
      </c>
      <c r="O327" s="4" t="str">
        <f t="shared" si="78"/>
        <v>"Graz",</v>
      </c>
      <c r="P327" t="str">
        <f t="shared" si="79"/>
        <v>,"Justizanstalt Graz-Karlau "</v>
      </c>
      <c r="Q327" t="str">
        <f t="shared" si="80"/>
        <v>,"99401155"</v>
      </c>
      <c r="S327" s="7" t="str">
        <f t="shared" si="81"/>
        <v>UPDATE ORGANISATION SET NAME = ,"Justizanstalt Graz-Karlau " WHERE ORG_CODE = ,"99401155"</v>
      </c>
      <c r="T327" s="8" t="str">
        <f t="shared" si="82"/>
        <v>'Agent-99401155'</v>
      </c>
      <c r="U327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'Agent-99401155'</v>
      </c>
      <c r="Y327" s="8" t="str">
        <f t="shared" si="84"/>
        <v>UPDATE ESHOP_USER SET EMAIL = "",, PHONE = "", WHERE USERNAME = 'Agent-99401155'</v>
      </c>
      <c r="Z327" s="8" t="str">
        <f t="shared" si="85"/>
        <v>UPDATE ADDRESS SET LINE1 = "Herrgottwiesgasse 50", ,CITY = "Graz",, ZIPCODE = "8020", WHERE ID = (SELECT ADDRESS_ID FROM ORGANISATION_ADDRESS WHERE ORGANISATION_ID =,"99401155")</v>
      </c>
      <c r="AD327" s="8" t="str">
        <f t="shared" si="86"/>
        <v>DELETE FROM LOGIN WHERE USER_ID IN (select ID FROM ESHOP_USER WHERE USERNAME = 'Agent-99401155')</v>
      </c>
      <c r="AE327" s="8" t="str">
        <f t="shared" si="87"/>
        <v>DELETE FROM ORDER_HISTORY WHERE USER_ID IN (select ID FROM ESHOP_USER WHERE USERNAME = 'Agent-99401155')</v>
      </c>
    </row>
    <row r="328" spans="1:31" ht="15.45" customHeight="1" x14ac:dyDescent="0.3">
      <c r="A328" s="3" t="s">
        <v>1634</v>
      </c>
      <c r="B328" s="3" t="s">
        <v>1635</v>
      </c>
      <c r="C328" s="3" t="s">
        <v>19</v>
      </c>
      <c r="D328" s="3" t="s">
        <v>20</v>
      </c>
      <c r="E328" s="3" t="s">
        <v>1636</v>
      </c>
      <c r="F328" s="3" t="s">
        <v>1637</v>
      </c>
      <c r="G328" s="3" t="s">
        <v>1638</v>
      </c>
      <c r="H328" s="3"/>
      <c r="I328" s="3"/>
      <c r="J328" s="5"/>
      <c r="K328" s="4" t="str">
        <f t="shared" si="74"/>
        <v>"",</v>
      </c>
      <c r="L328" s="4" t="str">
        <f t="shared" si="75"/>
        <v>"",</v>
      </c>
      <c r="M328" s="4" t="str">
        <f t="shared" si="76"/>
        <v>"Kirchbach Nr. 22",</v>
      </c>
      <c r="N328" s="4" t="str">
        <f t="shared" si="77"/>
        <v>"8082",</v>
      </c>
      <c r="O328" s="4" t="str">
        <f t="shared" si="78"/>
        <v>"Kirchbach",</v>
      </c>
      <c r="P328" t="str">
        <f t="shared" si="79"/>
        <v>,"Auto - Fruhmann Kfz - Fachwerkstätte"</v>
      </c>
      <c r="Q328" t="str">
        <f t="shared" si="80"/>
        <v>,"99401156"</v>
      </c>
      <c r="S328" s="7" t="str">
        <f t="shared" si="81"/>
        <v>UPDATE ORGANISATION SET NAME = ,"Auto - Fruhmann Kfz - Fachwerkstätte" WHERE ORG_CODE = ,"99401156"</v>
      </c>
      <c r="T328" s="8" t="str">
        <f t="shared" si="82"/>
        <v>'Agent-99401156'</v>
      </c>
      <c r="U328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'Agent-99401156'</v>
      </c>
      <c r="Y328" s="8" t="str">
        <f t="shared" si="84"/>
        <v>UPDATE ESHOP_USER SET EMAIL = "",, PHONE = "", WHERE USERNAME = 'Agent-99401156'</v>
      </c>
      <c r="Z328" s="8" t="str">
        <f t="shared" si="85"/>
        <v>UPDATE ADDRESS SET LINE1 = "Kirchbach Nr. 22", ,CITY = "Kirchbach",, ZIPCODE = "8082", WHERE ID = (SELECT ADDRESS_ID FROM ORGANISATION_ADDRESS WHERE ORGANISATION_ID =,"99401156")</v>
      </c>
      <c r="AD328" s="8" t="str">
        <f t="shared" si="86"/>
        <v>DELETE FROM LOGIN WHERE USER_ID IN (select ID FROM ESHOP_USER WHERE USERNAME = 'Agent-99401156')</v>
      </c>
      <c r="AE328" s="8" t="str">
        <f t="shared" si="87"/>
        <v>DELETE FROM ORDER_HISTORY WHERE USER_ID IN (select ID FROM ESHOP_USER WHERE USERNAME = 'Agent-99401156')</v>
      </c>
    </row>
    <row r="329" spans="1:31" ht="15.45" customHeight="1" x14ac:dyDescent="0.3">
      <c r="A329" s="3" t="s">
        <v>1639</v>
      </c>
      <c r="B329" s="3" t="s">
        <v>1640</v>
      </c>
      <c r="C329" s="3" t="s">
        <v>19</v>
      </c>
      <c r="D329" s="3" t="s">
        <v>20</v>
      </c>
      <c r="E329" s="3" t="s">
        <v>1641</v>
      </c>
      <c r="F329" s="3" t="s">
        <v>1642</v>
      </c>
      <c r="G329" s="3" t="s">
        <v>1643</v>
      </c>
      <c r="H329" s="3" t="s">
        <v>1644</v>
      </c>
      <c r="I329" s="3" t="s">
        <v>1645</v>
      </c>
      <c r="J329" s="5"/>
      <c r="K329" s="4" t="str">
        <f t="shared" si="74"/>
        <v>"honda@auto-koenig.at",</v>
      </c>
      <c r="L329" s="4" t="str">
        <f t="shared" si="75"/>
        <v>"0333262811",</v>
      </c>
      <c r="M329" s="4" t="str">
        <f t="shared" si="76"/>
        <v>"Schildbach 58",</v>
      </c>
      <c r="N329" s="4" t="str">
        <f t="shared" si="77"/>
        <v>"8230",</v>
      </c>
      <c r="O329" s="4" t="str">
        <f t="shared" si="78"/>
        <v>"Hartberg",</v>
      </c>
      <c r="P329" t="str">
        <f t="shared" si="79"/>
        <v>,"Autotechnik König H. GmbH &amp; Co KG "</v>
      </c>
      <c r="Q329" t="str">
        <f t="shared" si="80"/>
        <v>,"99401157"</v>
      </c>
      <c r="S329" s="7" t="str">
        <f t="shared" si="81"/>
        <v>UPDATE ORGANISATION SET NAME = ,"Autotechnik König H. GmbH &amp; Co KG " WHERE ORG_CODE = ,"99401157"</v>
      </c>
      <c r="T329" s="8" t="str">
        <f t="shared" si="82"/>
        <v>'Agent-99401157'</v>
      </c>
      <c r="U329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'Agent-99401157'</v>
      </c>
      <c r="Y329" s="8" t="str">
        <f t="shared" si="84"/>
        <v>UPDATE ESHOP_USER SET EMAIL = "honda@auto-koenig.at",, PHONE = "0333262811", WHERE USERNAME = 'Agent-99401157'</v>
      </c>
      <c r="Z329" s="8" t="str">
        <f t="shared" si="85"/>
        <v>UPDATE ADDRESS SET LINE1 = "Schildbach 58", ,CITY = "Hartberg",, ZIPCODE = "8230", WHERE ID = (SELECT ADDRESS_ID FROM ORGANISATION_ADDRESS WHERE ORGANISATION_ID =,"99401157")</v>
      </c>
      <c r="AD329" s="8" t="str">
        <f t="shared" si="86"/>
        <v>DELETE FROM LOGIN WHERE USER_ID IN (select ID FROM ESHOP_USER WHERE USERNAME = 'Agent-99401157')</v>
      </c>
      <c r="AE329" s="8" t="str">
        <f t="shared" si="87"/>
        <v>DELETE FROM ORDER_HISTORY WHERE USER_ID IN (select ID FROM ESHOP_USER WHERE USERNAME = 'Agent-99401157')</v>
      </c>
    </row>
    <row r="330" spans="1:31" ht="15.45" customHeight="1" x14ac:dyDescent="0.3">
      <c r="A330" s="3" t="s">
        <v>1646</v>
      </c>
      <c r="B330" s="3" t="s">
        <v>1647</v>
      </c>
      <c r="C330" s="3" t="s">
        <v>19</v>
      </c>
      <c r="D330" s="3" t="s">
        <v>20</v>
      </c>
      <c r="E330" s="3" t="s">
        <v>1648</v>
      </c>
      <c r="F330" s="3" t="s">
        <v>1649</v>
      </c>
      <c r="G330" s="3" t="s">
        <v>1650</v>
      </c>
      <c r="H330" s="3"/>
      <c r="I330" s="3"/>
      <c r="J330" s="5"/>
      <c r="K330" s="4" t="str">
        <f t="shared" si="74"/>
        <v>"",</v>
      </c>
      <c r="L330" s="4" t="str">
        <f t="shared" si="75"/>
        <v>"",</v>
      </c>
      <c r="M330" s="4" t="str">
        <f t="shared" si="76"/>
        <v>"Petersdorf 57b",</v>
      </c>
      <c r="N330" s="4" t="str">
        <f t="shared" si="77"/>
        <v>"8323",</v>
      </c>
      <c r="O330" s="4" t="str">
        <f t="shared" si="78"/>
        <v>"Petersdorf",</v>
      </c>
      <c r="P330" t="str">
        <f t="shared" si="79"/>
        <v>,"Peter Wahlhütter "</v>
      </c>
      <c r="Q330" t="str">
        <f t="shared" si="80"/>
        <v>,"99401158"</v>
      </c>
      <c r="S330" s="7" t="str">
        <f t="shared" si="81"/>
        <v>UPDATE ORGANISATION SET NAME = ,"Peter Wahlhütter " WHERE ORG_CODE = ,"99401158"</v>
      </c>
      <c r="T330" s="8" t="str">
        <f t="shared" si="82"/>
        <v>'Agent-99401158'</v>
      </c>
      <c r="U330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'Agent-99401158'</v>
      </c>
      <c r="Y330" s="8" t="str">
        <f t="shared" si="84"/>
        <v>UPDATE ESHOP_USER SET EMAIL = "",, PHONE = "", WHERE USERNAME = 'Agent-99401158'</v>
      </c>
      <c r="Z330" s="8" t="str">
        <f t="shared" si="85"/>
        <v>UPDATE ADDRESS SET LINE1 = "Petersdorf 57b", ,CITY = "Petersdorf",, ZIPCODE = "8323", WHERE ID = (SELECT ADDRESS_ID FROM ORGANISATION_ADDRESS WHERE ORGANISATION_ID =,"99401158")</v>
      </c>
      <c r="AD330" s="8" t="str">
        <f t="shared" si="86"/>
        <v>DELETE FROM LOGIN WHERE USER_ID IN (select ID FROM ESHOP_USER WHERE USERNAME = 'Agent-99401158')</v>
      </c>
      <c r="AE330" s="8" t="str">
        <f t="shared" si="87"/>
        <v>DELETE FROM ORDER_HISTORY WHERE USER_ID IN (select ID FROM ESHOP_USER WHERE USERNAME = 'Agent-99401158')</v>
      </c>
    </row>
    <row r="331" spans="1:31" ht="15.45" customHeight="1" x14ac:dyDescent="0.3">
      <c r="A331" s="3" t="s">
        <v>1651</v>
      </c>
      <c r="B331" s="3" t="s">
        <v>1652</v>
      </c>
      <c r="C331" s="3" t="s">
        <v>19</v>
      </c>
      <c r="D331" s="3" t="s">
        <v>20</v>
      </c>
      <c r="E331" s="3" t="s">
        <v>1653</v>
      </c>
      <c r="F331" s="3" t="s">
        <v>1654</v>
      </c>
      <c r="G331" s="3" t="s">
        <v>1655</v>
      </c>
      <c r="H331" s="3" t="s">
        <v>1656</v>
      </c>
      <c r="I331" s="3" t="s">
        <v>1657</v>
      </c>
      <c r="J331" s="5"/>
      <c r="K331" s="4" t="str">
        <f t="shared" si="74"/>
        <v>"office@webcar.at",</v>
      </c>
      <c r="L331" s="4" t="str">
        <f t="shared" si="75"/>
        <v>"03152 3032",</v>
      </c>
      <c r="M331" s="4" t="str">
        <f t="shared" si="76"/>
        <v>"Schützing 21",</v>
      </c>
      <c r="N331" s="4" t="str">
        <f t="shared" si="77"/>
        <v>"8333",</v>
      </c>
      <c r="O331" s="4" t="str">
        <f t="shared" si="78"/>
        <v>"Riegersburg, Steierm",</v>
      </c>
      <c r="P331" t="str">
        <f t="shared" si="79"/>
        <v>,"Schwab Günter "</v>
      </c>
      <c r="Q331" t="str">
        <f t="shared" si="80"/>
        <v>,"99401159"</v>
      </c>
      <c r="S331" s="7" t="str">
        <f t="shared" si="81"/>
        <v>UPDATE ORGANISATION SET NAME = ,"Schwab Günter " WHERE ORG_CODE = ,"99401159"</v>
      </c>
      <c r="T331" s="8" t="str">
        <f t="shared" si="82"/>
        <v>'Agent-99401159'</v>
      </c>
      <c r="U331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'Agent-99401159'</v>
      </c>
      <c r="Y331" s="8" t="str">
        <f t="shared" si="84"/>
        <v>UPDATE ESHOP_USER SET EMAIL = "office@webcar.at",, PHONE = "03152 3032", WHERE USERNAME = 'Agent-99401159'</v>
      </c>
      <c r="Z331" s="8" t="str">
        <f t="shared" si="85"/>
        <v>UPDATE ADDRESS SET LINE1 = "Schützing 21", ,CITY = "Riegersburg, Steierm",, ZIPCODE = "8333", WHERE ID = (SELECT ADDRESS_ID FROM ORGANISATION_ADDRESS WHERE ORGANISATION_ID =,"99401159")</v>
      </c>
      <c r="AD331" s="8" t="str">
        <f t="shared" si="86"/>
        <v>DELETE FROM LOGIN WHERE USER_ID IN (select ID FROM ESHOP_USER WHERE USERNAME = 'Agent-99401159')</v>
      </c>
      <c r="AE331" s="8" t="str">
        <f t="shared" si="87"/>
        <v>DELETE FROM ORDER_HISTORY WHERE USER_ID IN (select ID FROM ESHOP_USER WHERE USERNAME = 'Agent-99401159')</v>
      </c>
    </row>
    <row r="332" spans="1:31" ht="15.45" customHeight="1" x14ac:dyDescent="0.3">
      <c r="A332" s="3" t="s">
        <v>1658</v>
      </c>
      <c r="B332" s="3" t="s">
        <v>1659</v>
      </c>
      <c r="C332" s="3" t="s">
        <v>19</v>
      </c>
      <c r="D332" s="3" t="s">
        <v>20</v>
      </c>
      <c r="E332" s="3" t="s">
        <v>1660</v>
      </c>
      <c r="F332" s="3" t="s">
        <v>1661</v>
      </c>
      <c r="G332" s="3" t="s">
        <v>1662</v>
      </c>
      <c r="H332" s="3" t="s">
        <v>1663</v>
      </c>
      <c r="I332" s="3" t="s">
        <v>1664</v>
      </c>
      <c r="J332" s="5"/>
      <c r="K332" s="4" t="str">
        <f t="shared" si="74"/>
        <v>"rainer@agip-wolf.at",</v>
      </c>
      <c r="L332" s="4" t="str">
        <f t="shared" si="75"/>
        <v>"05634 6156",</v>
      </c>
      <c r="M332" s="4" t="str">
        <f t="shared" si="76"/>
        <v>"Stockach 29a",</v>
      </c>
      <c r="N332" s="4" t="str">
        <f t="shared" si="77"/>
        <v>"6653",</v>
      </c>
      <c r="O332" s="4" t="str">
        <f t="shared" si="78"/>
        <v>"Bach",</v>
      </c>
      <c r="P332" t="str">
        <f t="shared" si="79"/>
        <v>,"KFZ Technik Rainer Wolf "</v>
      </c>
      <c r="Q332" t="str">
        <f t="shared" si="80"/>
        <v>,"99401160"</v>
      </c>
      <c r="S332" s="7" t="str">
        <f t="shared" si="81"/>
        <v>UPDATE ORGANISATION SET NAME = ,"KFZ Technik Rainer Wolf " WHERE ORG_CODE = ,"99401160"</v>
      </c>
      <c r="T332" s="8" t="str">
        <f t="shared" si="82"/>
        <v>'Agent-99401160'</v>
      </c>
      <c r="U332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'Agent-99401160'</v>
      </c>
      <c r="Y332" s="8" t="str">
        <f t="shared" si="84"/>
        <v>UPDATE ESHOP_USER SET EMAIL = "rainer@agip-wolf.at",, PHONE = "05634 6156", WHERE USERNAME = 'Agent-99401160'</v>
      </c>
      <c r="Z332" s="8" t="str">
        <f t="shared" si="85"/>
        <v>UPDATE ADDRESS SET LINE1 = "Stockach 29a", ,CITY = "Bach",, ZIPCODE = "6653", WHERE ID = (SELECT ADDRESS_ID FROM ORGANISATION_ADDRESS WHERE ORGANISATION_ID =,"99401160")</v>
      </c>
      <c r="AD332" s="8" t="str">
        <f t="shared" si="86"/>
        <v>DELETE FROM LOGIN WHERE USER_ID IN (select ID FROM ESHOP_USER WHERE USERNAME = 'Agent-99401160')</v>
      </c>
      <c r="AE332" s="8" t="str">
        <f t="shared" si="87"/>
        <v>DELETE FROM ORDER_HISTORY WHERE USER_ID IN (select ID FROM ESHOP_USER WHERE USERNAME = 'Agent-99401160')</v>
      </c>
    </row>
    <row r="333" spans="1:31" ht="15.45" customHeight="1" x14ac:dyDescent="0.3">
      <c r="A333" s="3" t="s">
        <v>1665</v>
      </c>
      <c r="B333" s="3" t="s">
        <v>1666</v>
      </c>
      <c r="C333" s="3" t="s">
        <v>19</v>
      </c>
      <c r="D333" s="3" t="s">
        <v>20</v>
      </c>
      <c r="E333" s="3" t="s">
        <v>1667</v>
      </c>
      <c r="F333" s="3" t="s">
        <v>1668</v>
      </c>
      <c r="G333" s="3" t="s">
        <v>1669</v>
      </c>
      <c r="H333" s="3"/>
      <c r="I333" s="3"/>
      <c r="J333" s="5"/>
      <c r="K333" s="4" t="str">
        <f t="shared" si="74"/>
        <v>"",</v>
      </c>
      <c r="L333" s="4" t="str">
        <f t="shared" si="75"/>
        <v>"",</v>
      </c>
      <c r="M333" s="4" t="str">
        <f t="shared" si="76"/>
        <v>"Weisskirchnerstraße 14",</v>
      </c>
      <c r="N333" s="4" t="str">
        <f t="shared" si="77"/>
        <v>"8740",</v>
      </c>
      <c r="O333" s="4" t="str">
        <f t="shared" si="78"/>
        <v>"Zeltweg",</v>
      </c>
      <c r="P333" t="str">
        <f t="shared" si="79"/>
        <v>,"Heinz Spannring Kfz Werkstätte"</v>
      </c>
      <c r="Q333" t="str">
        <f t="shared" si="80"/>
        <v>,"99401161"</v>
      </c>
      <c r="S333" s="7" t="str">
        <f t="shared" si="81"/>
        <v>UPDATE ORGANISATION SET NAME = ,"Heinz Spannring Kfz Werkstätte" WHERE ORG_CODE = ,"99401161"</v>
      </c>
      <c r="T333" s="8" t="str">
        <f t="shared" si="82"/>
        <v>'Agent-99401161'</v>
      </c>
      <c r="U333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'Agent-99401161'</v>
      </c>
      <c r="Y333" s="8" t="str">
        <f t="shared" si="84"/>
        <v>UPDATE ESHOP_USER SET EMAIL = "",, PHONE = "", WHERE USERNAME = 'Agent-99401161'</v>
      </c>
      <c r="Z333" s="8" t="str">
        <f t="shared" si="85"/>
        <v>UPDATE ADDRESS SET LINE1 = "Weisskirchnerstraße 14", ,CITY = "Zeltweg",, ZIPCODE = "8740", WHERE ID = (SELECT ADDRESS_ID FROM ORGANISATION_ADDRESS WHERE ORGANISATION_ID =,"99401161")</v>
      </c>
      <c r="AD333" s="8" t="str">
        <f t="shared" si="86"/>
        <v>DELETE FROM LOGIN WHERE USER_ID IN (select ID FROM ESHOP_USER WHERE USERNAME = 'Agent-99401161')</v>
      </c>
      <c r="AE333" s="8" t="str">
        <f t="shared" si="87"/>
        <v>DELETE FROM ORDER_HISTORY WHERE USER_ID IN (select ID FROM ESHOP_USER WHERE USERNAME = 'Agent-99401161')</v>
      </c>
    </row>
    <row r="334" spans="1:31" ht="15.45" customHeight="1" x14ac:dyDescent="0.3">
      <c r="A334" s="3" t="s">
        <v>1670</v>
      </c>
      <c r="B334" s="3" t="s">
        <v>1671</v>
      </c>
      <c r="C334" s="3" t="s">
        <v>19</v>
      </c>
      <c r="D334" s="3" t="s">
        <v>20</v>
      </c>
      <c r="E334" s="3" t="s">
        <v>1672</v>
      </c>
      <c r="F334" s="3" t="s">
        <v>1673</v>
      </c>
      <c r="G334" s="3" t="s">
        <v>1674</v>
      </c>
      <c r="H334" s="3"/>
      <c r="I334" s="3"/>
      <c r="J334" s="5"/>
      <c r="K334" s="4" t="str">
        <f t="shared" si="74"/>
        <v>"",</v>
      </c>
      <c r="L334" s="4" t="str">
        <f t="shared" si="75"/>
        <v>"",</v>
      </c>
      <c r="M334" s="4" t="str">
        <f t="shared" si="76"/>
        <v>"Raning 137",</v>
      </c>
      <c r="N334" s="4" t="str">
        <f t="shared" si="77"/>
        <v>"8342",</v>
      </c>
      <c r="O334" s="4" t="str">
        <f t="shared" si="78"/>
        <v>"Raning",</v>
      </c>
      <c r="P334" t="str">
        <f t="shared" si="79"/>
        <v>,"Alois Scheucher Kfz Werkstätte"</v>
      </c>
      <c r="Q334" t="str">
        <f t="shared" si="80"/>
        <v>,"99401162"</v>
      </c>
      <c r="S334" s="7" t="str">
        <f t="shared" si="81"/>
        <v>UPDATE ORGANISATION SET NAME = ,"Alois Scheucher Kfz Werkstätte" WHERE ORG_CODE = ,"99401162"</v>
      </c>
      <c r="T334" s="8" t="str">
        <f t="shared" si="82"/>
        <v>'Agent-99401162'</v>
      </c>
      <c r="U334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'Agent-99401162'</v>
      </c>
      <c r="Y334" s="8" t="str">
        <f t="shared" si="84"/>
        <v>UPDATE ESHOP_USER SET EMAIL = "",, PHONE = "", WHERE USERNAME = 'Agent-99401162'</v>
      </c>
      <c r="Z334" s="8" t="str">
        <f t="shared" si="85"/>
        <v>UPDATE ADDRESS SET LINE1 = "Raning 137", ,CITY = "Raning",, ZIPCODE = "8342", WHERE ID = (SELECT ADDRESS_ID FROM ORGANISATION_ADDRESS WHERE ORGANISATION_ID =,"99401162")</v>
      </c>
      <c r="AD334" s="8" t="str">
        <f t="shared" si="86"/>
        <v>DELETE FROM LOGIN WHERE USER_ID IN (select ID FROM ESHOP_USER WHERE USERNAME = 'Agent-99401162')</v>
      </c>
      <c r="AE334" s="8" t="str">
        <f t="shared" si="87"/>
        <v>DELETE FROM ORDER_HISTORY WHERE USER_ID IN (select ID FROM ESHOP_USER WHERE USERNAME = 'Agent-99401162')</v>
      </c>
    </row>
    <row r="335" spans="1:31" ht="15.45" customHeight="1" x14ac:dyDescent="0.3">
      <c r="A335" s="3" t="s">
        <v>1675</v>
      </c>
      <c r="B335" s="3" t="s">
        <v>1676</v>
      </c>
      <c r="C335" s="3" t="s">
        <v>19</v>
      </c>
      <c r="D335" s="3" t="s">
        <v>20</v>
      </c>
      <c r="E335" s="3" t="s">
        <v>1677</v>
      </c>
      <c r="F335" s="3" t="s">
        <v>1678</v>
      </c>
      <c r="G335" s="3" t="s">
        <v>1674</v>
      </c>
      <c r="H335" s="3"/>
      <c r="I335" s="3"/>
      <c r="J335" s="5"/>
      <c r="K335" s="4" t="str">
        <f t="shared" si="74"/>
        <v>"",</v>
      </c>
      <c r="L335" s="4" t="str">
        <f t="shared" si="75"/>
        <v>"",</v>
      </c>
      <c r="M335" s="4" t="str">
        <f t="shared" si="76"/>
        <v>"Pernreith 18",</v>
      </c>
      <c r="N335" s="4" t="str">
        <f t="shared" si="77"/>
        <v>"8342",</v>
      </c>
      <c r="O335" s="4" t="str">
        <f t="shared" si="78"/>
        <v>"Gnas",</v>
      </c>
      <c r="P335" t="str">
        <f t="shared" si="79"/>
        <v>,"Herbert Niegel "</v>
      </c>
      <c r="Q335" t="str">
        <f t="shared" si="80"/>
        <v>,"99401163"</v>
      </c>
      <c r="S335" s="7" t="str">
        <f t="shared" si="81"/>
        <v>UPDATE ORGANISATION SET NAME = ,"Herbert Niegel " WHERE ORG_CODE = ,"99401163"</v>
      </c>
      <c r="T335" s="8" t="str">
        <f t="shared" si="82"/>
        <v>'Agent-99401163'</v>
      </c>
      <c r="U335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'Agent-99401163'</v>
      </c>
      <c r="Y335" s="8" t="str">
        <f t="shared" si="84"/>
        <v>UPDATE ESHOP_USER SET EMAIL = "",, PHONE = "", WHERE USERNAME = 'Agent-99401163'</v>
      </c>
      <c r="Z335" s="8" t="str">
        <f t="shared" si="85"/>
        <v>UPDATE ADDRESS SET LINE1 = "Pernreith 18", ,CITY = "Gnas",, ZIPCODE = "8342", WHERE ID = (SELECT ADDRESS_ID FROM ORGANISATION_ADDRESS WHERE ORGANISATION_ID =,"99401163")</v>
      </c>
      <c r="AD335" s="8" t="str">
        <f t="shared" si="86"/>
        <v>DELETE FROM LOGIN WHERE USER_ID IN (select ID FROM ESHOP_USER WHERE USERNAME = 'Agent-99401163')</v>
      </c>
      <c r="AE335" s="8" t="str">
        <f t="shared" si="87"/>
        <v>DELETE FROM ORDER_HISTORY WHERE USER_ID IN (select ID FROM ESHOP_USER WHERE USERNAME = 'Agent-99401163')</v>
      </c>
    </row>
    <row r="336" spans="1:31" ht="15.45" customHeight="1" x14ac:dyDescent="0.3">
      <c r="A336" s="3" t="s">
        <v>1679</v>
      </c>
      <c r="B336" s="3" t="s">
        <v>1680</v>
      </c>
      <c r="C336" s="3" t="s">
        <v>19</v>
      </c>
      <c r="D336" s="3" t="s">
        <v>20</v>
      </c>
      <c r="E336" s="3" t="s">
        <v>1681</v>
      </c>
      <c r="F336" s="3" t="s">
        <v>1682</v>
      </c>
      <c r="G336" s="3" t="s">
        <v>1683</v>
      </c>
      <c r="H336" s="3"/>
      <c r="I336" s="3"/>
      <c r="J336" s="5"/>
      <c r="K336" s="4" t="str">
        <f t="shared" si="74"/>
        <v>"",</v>
      </c>
      <c r="L336" s="4" t="str">
        <f t="shared" si="75"/>
        <v>"",</v>
      </c>
      <c r="M336" s="4" t="str">
        <f t="shared" si="76"/>
        <v>"Nr. 159",</v>
      </c>
      <c r="N336" s="4" t="str">
        <f t="shared" si="77"/>
        <v>"9613",</v>
      </c>
      <c r="O336" s="4" t="str">
        <f t="shared" si="78"/>
        <v>"Feistritz/Gail",</v>
      </c>
      <c r="P336" t="str">
        <f t="shared" si="79"/>
        <v>,"Nissan - Pipp Kfz-Meisterbetrieb"</v>
      </c>
      <c r="Q336" t="str">
        <f t="shared" si="80"/>
        <v>,"99401165"</v>
      </c>
      <c r="S336" s="7" t="str">
        <f t="shared" si="81"/>
        <v>UPDATE ORGANISATION SET NAME = ,"Nissan - Pipp Kfz-Meisterbetrieb" WHERE ORG_CODE = ,"99401165"</v>
      </c>
      <c r="T336" s="8" t="str">
        <f t="shared" si="82"/>
        <v>'Agent-99401165'</v>
      </c>
      <c r="U336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'Agent-99401165'</v>
      </c>
      <c r="Y336" s="8" t="str">
        <f t="shared" si="84"/>
        <v>UPDATE ESHOP_USER SET EMAIL = "",, PHONE = "", WHERE USERNAME = 'Agent-99401165'</v>
      </c>
      <c r="Z336" s="8" t="str">
        <f t="shared" si="85"/>
        <v>UPDATE ADDRESS SET LINE1 = "Nr. 159", ,CITY = "Feistritz/Gail",, ZIPCODE = "9613", WHERE ID = (SELECT ADDRESS_ID FROM ORGANISATION_ADDRESS WHERE ORGANISATION_ID =,"99401165")</v>
      </c>
      <c r="AD336" s="8" t="str">
        <f t="shared" si="86"/>
        <v>DELETE FROM LOGIN WHERE USER_ID IN (select ID FROM ESHOP_USER WHERE USERNAME = 'Agent-99401165')</v>
      </c>
      <c r="AE336" s="8" t="str">
        <f t="shared" si="87"/>
        <v>DELETE FROM ORDER_HISTORY WHERE USER_ID IN (select ID FROM ESHOP_USER WHERE USERNAME = 'Agent-99401165')</v>
      </c>
    </row>
    <row r="337" spans="1:31" ht="15.45" customHeight="1" x14ac:dyDescent="0.3">
      <c r="A337" s="3" t="s">
        <v>1684</v>
      </c>
      <c r="B337" s="3" t="s">
        <v>1685</v>
      </c>
      <c r="C337" s="3" t="s">
        <v>19</v>
      </c>
      <c r="D337" s="3" t="s">
        <v>20</v>
      </c>
      <c r="E337" s="3" t="s">
        <v>1686</v>
      </c>
      <c r="F337" s="3" t="s">
        <v>1687</v>
      </c>
      <c r="G337" s="3" t="s">
        <v>1688</v>
      </c>
      <c r="H337" s="3"/>
      <c r="I337" s="3"/>
      <c r="J337" s="5"/>
      <c r="K337" s="4" t="str">
        <f t="shared" si="74"/>
        <v>"",</v>
      </c>
      <c r="L337" s="4" t="str">
        <f t="shared" si="75"/>
        <v>"",</v>
      </c>
      <c r="M337" s="4" t="str">
        <f t="shared" si="76"/>
        <v>"Bahnhofstraße 8",</v>
      </c>
      <c r="N337" s="4" t="str">
        <f t="shared" si="77"/>
        <v>"9754",</v>
      </c>
      <c r="O337" s="4" t="str">
        <f t="shared" si="78"/>
        <v>"Steinfeld",</v>
      </c>
      <c r="P337" t="str">
        <f t="shared" si="79"/>
        <v>,"Karl Heinz Filzmaier Kfz Werkstätte"</v>
      </c>
      <c r="Q337" t="str">
        <f t="shared" si="80"/>
        <v>,"99401166"</v>
      </c>
      <c r="S337" s="7" t="str">
        <f t="shared" si="81"/>
        <v>UPDATE ORGANISATION SET NAME = ,"Karl Heinz Filzmaier Kfz Werkstätte" WHERE ORG_CODE = ,"99401166"</v>
      </c>
      <c r="T337" s="8" t="str">
        <f t="shared" si="82"/>
        <v>'Agent-99401166'</v>
      </c>
      <c r="U337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'Agent-99401166'</v>
      </c>
      <c r="Y337" s="8" t="str">
        <f t="shared" si="84"/>
        <v>UPDATE ESHOP_USER SET EMAIL = "",, PHONE = "", WHERE USERNAME = 'Agent-99401166'</v>
      </c>
      <c r="Z337" s="8" t="str">
        <f t="shared" si="85"/>
        <v>UPDATE ADDRESS SET LINE1 = "Bahnhofstraße 8", ,CITY = "Steinfeld",, ZIPCODE = "9754", WHERE ID = (SELECT ADDRESS_ID FROM ORGANISATION_ADDRESS WHERE ORGANISATION_ID =,"99401166")</v>
      </c>
      <c r="AD337" s="8" t="str">
        <f t="shared" si="86"/>
        <v>DELETE FROM LOGIN WHERE USER_ID IN (select ID FROM ESHOP_USER WHERE USERNAME = 'Agent-99401166')</v>
      </c>
      <c r="AE337" s="8" t="str">
        <f t="shared" si="87"/>
        <v>DELETE FROM ORDER_HISTORY WHERE USER_ID IN (select ID FROM ESHOP_USER WHERE USERNAME = 'Agent-99401166')</v>
      </c>
    </row>
    <row r="338" spans="1:31" ht="15.45" customHeight="1" x14ac:dyDescent="0.3">
      <c r="A338" s="3" t="s">
        <v>1689</v>
      </c>
      <c r="B338" s="3" t="s">
        <v>1690</v>
      </c>
      <c r="C338" s="3" t="s">
        <v>19</v>
      </c>
      <c r="D338" s="3" t="s">
        <v>20</v>
      </c>
      <c r="E338" s="3" t="s">
        <v>1691</v>
      </c>
      <c r="F338" s="3" t="s">
        <v>1692</v>
      </c>
      <c r="G338" s="3" t="s">
        <v>1693</v>
      </c>
      <c r="H338" s="3"/>
      <c r="I338" s="3"/>
      <c r="J338" s="5"/>
      <c r="K338" s="4" t="str">
        <f t="shared" si="74"/>
        <v>"",</v>
      </c>
      <c r="L338" s="4" t="str">
        <f t="shared" si="75"/>
        <v>"",</v>
      </c>
      <c r="M338" s="4" t="str">
        <f t="shared" si="76"/>
        <v>"Siedlerstraße 20",</v>
      </c>
      <c r="N338" s="4" t="str">
        <f t="shared" si="77"/>
        <v>"2482",</v>
      </c>
      <c r="O338" s="4" t="str">
        <f t="shared" si="78"/>
        <v>"Münchendorf",</v>
      </c>
      <c r="P338" t="str">
        <f t="shared" si="79"/>
        <v>,"Johann Hermann Kfz Werkstätte"</v>
      </c>
      <c r="Q338" t="str">
        <f t="shared" si="80"/>
        <v>,"99401167"</v>
      </c>
      <c r="S338" s="7" t="str">
        <f t="shared" si="81"/>
        <v>UPDATE ORGANISATION SET NAME = ,"Johann Hermann Kfz Werkstätte" WHERE ORG_CODE = ,"99401167"</v>
      </c>
      <c r="T338" s="8" t="str">
        <f t="shared" si="82"/>
        <v>'Agent-99401167'</v>
      </c>
      <c r="U338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'Agent-99401167'</v>
      </c>
      <c r="Y338" s="8" t="str">
        <f t="shared" si="84"/>
        <v>UPDATE ESHOP_USER SET EMAIL = "",, PHONE = "", WHERE USERNAME = 'Agent-99401167'</v>
      </c>
      <c r="Z338" s="8" t="str">
        <f t="shared" si="85"/>
        <v>UPDATE ADDRESS SET LINE1 = "Siedlerstraße 20", ,CITY = "Münchendorf",, ZIPCODE = "2482", WHERE ID = (SELECT ADDRESS_ID FROM ORGANISATION_ADDRESS WHERE ORGANISATION_ID =,"99401167")</v>
      </c>
      <c r="AD338" s="8" t="str">
        <f t="shared" si="86"/>
        <v>DELETE FROM LOGIN WHERE USER_ID IN (select ID FROM ESHOP_USER WHERE USERNAME = 'Agent-99401167')</v>
      </c>
      <c r="AE338" s="8" t="str">
        <f t="shared" si="87"/>
        <v>DELETE FROM ORDER_HISTORY WHERE USER_ID IN (select ID FROM ESHOP_USER WHERE USERNAME = 'Agent-99401167')</v>
      </c>
    </row>
    <row r="339" spans="1:31" ht="15.45" customHeight="1" x14ac:dyDescent="0.3">
      <c r="A339" s="3" t="s">
        <v>1694</v>
      </c>
      <c r="B339" s="3" t="s">
        <v>1370</v>
      </c>
      <c r="C339" s="3" t="s">
        <v>19</v>
      </c>
      <c r="D339" s="3" t="s">
        <v>20</v>
      </c>
      <c r="E339" s="3" t="s">
        <v>1695</v>
      </c>
      <c r="F339" s="3" t="s">
        <v>1696</v>
      </c>
      <c r="G339" s="3" t="s">
        <v>1373</v>
      </c>
      <c r="H339" s="3"/>
      <c r="I339" s="3"/>
      <c r="J339" s="5"/>
      <c r="K339" s="4" t="str">
        <f t="shared" si="74"/>
        <v>"",</v>
      </c>
      <c r="L339" s="4" t="str">
        <f t="shared" si="75"/>
        <v>"",</v>
      </c>
      <c r="M339" s="4" t="str">
        <f t="shared" si="76"/>
        <v>"Bahnhofstraße 7",</v>
      </c>
      <c r="N339" s="4" t="str">
        <f t="shared" si="77"/>
        <v>"8112",</v>
      </c>
      <c r="O339" s="4" t="str">
        <f t="shared" si="78"/>
        <v>"Gratwein",</v>
      </c>
      <c r="P339" t="str">
        <f t="shared" si="79"/>
        <v>,"Andreas Ligg "</v>
      </c>
      <c r="Q339" t="str">
        <f t="shared" si="80"/>
        <v>,"99401168"</v>
      </c>
      <c r="S339" s="7" t="str">
        <f t="shared" si="81"/>
        <v>UPDATE ORGANISATION SET NAME = ,"Andreas Ligg " WHERE ORG_CODE = ,"99401168"</v>
      </c>
      <c r="T339" s="8" t="str">
        <f t="shared" si="82"/>
        <v>'Agent-99401168'</v>
      </c>
      <c r="U339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'Agent-99401168'</v>
      </c>
      <c r="Y339" s="8" t="str">
        <f t="shared" si="84"/>
        <v>UPDATE ESHOP_USER SET EMAIL = "",, PHONE = "", WHERE USERNAME = 'Agent-99401168'</v>
      </c>
      <c r="Z339" s="8" t="str">
        <f t="shared" si="85"/>
        <v>UPDATE ADDRESS SET LINE1 = "Bahnhofstraße 7", ,CITY = "Gratwein",, ZIPCODE = "8112", WHERE ID = (SELECT ADDRESS_ID FROM ORGANISATION_ADDRESS WHERE ORGANISATION_ID =,"99401168")</v>
      </c>
      <c r="AD339" s="8" t="str">
        <f t="shared" si="86"/>
        <v>DELETE FROM LOGIN WHERE USER_ID IN (select ID FROM ESHOP_USER WHERE USERNAME = 'Agent-99401168')</v>
      </c>
      <c r="AE339" s="8" t="str">
        <f t="shared" si="87"/>
        <v>DELETE FROM ORDER_HISTORY WHERE USER_ID IN (select ID FROM ESHOP_USER WHERE USERNAME = 'Agent-99401168')</v>
      </c>
    </row>
    <row r="340" spans="1:31" ht="15.45" customHeight="1" x14ac:dyDescent="0.3">
      <c r="A340" s="3" t="s">
        <v>1697</v>
      </c>
      <c r="B340" s="3" t="s">
        <v>1698</v>
      </c>
      <c r="C340" s="3" t="s">
        <v>19</v>
      </c>
      <c r="D340" s="3" t="s">
        <v>20</v>
      </c>
      <c r="E340" s="3" t="s">
        <v>1699</v>
      </c>
      <c r="F340" s="3" t="s">
        <v>1700</v>
      </c>
      <c r="G340" s="3" t="s">
        <v>1701</v>
      </c>
      <c r="H340" s="3"/>
      <c r="I340" s="3" t="s">
        <v>1702</v>
      </c>
      <c r="J340" s="5"/>
      <c r="K340" s="4" t="str">
        <f t="shared" si="74"/>
        <v>"",</v>
      </c>
      <c r="L340" s="4" t="str">
        <f t="shared" si="75"/>
        <v>"04266/3132",</v>
      </c>
      <c r="M340" s="4" t="str">
        <f t="shared" si="76"/>
        <v>"Lobisserweg 2",</v>
      </c>
      <c r="N340" s="4" t="str">
        <f t="shared" si="77"/>
        <v>"9342",</v>
      </c>
      <c r="O340" s="4" t="str">
        <f t="shared" si="78"/>
        <v>"Gurk",</v>
      </c>
      <c r="P340" t="str">
        <f t="shared" si="79"/>
        <v>,"Autohaus Elsenbaumer GmbH "</v>
      </c>
      <c r="Q340" t="str">
        <f t="shared" si="80"/>
        <v>,"99401169"</v>
      </c>
      <c r="S340" s="7" t="str">
        <f t="shared" si="81"/>
        <v>UPDATE ORGANISATION SET NAME = ,"Autohaus Elsenbaumer GmbH " WHERE ORG_CODE = ,"99401169"</v>
      </c>
      <c r="T340" s="8" t="str">
        <f t="shared" si="82"/>
        <v>'Agent-99401169'</v>
      </c>
      <c r="U340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'Agent-99401169'</v>
      </c>
      <c r="Y340" s="8" t="str">
        <f t="shared" si="84"/>
        <v>UPDATE ESHOP_USER SET EMAIL = "",, PHONE = "04266/3132", WHERE USERNAME = 'Agent-99401169'</v>
      </c>
      <c r="Z340" s="8" t="str">
        <f t="shared" si="85"/>
        <v>UPDATE ADDRESS SET LINE1 = "Lobisserweg 2", ,CITY = "Gurk",, ZIPCODE = "9342", WHERE ID = (SELECT ADDRESS_ID FROM ORGANISATION_ADDRESS WHERE ORGANISATION_ID =,"99401169")</v>
      </c>
      <c r="AD340" s="8" t="str">
        <f t="shared" si="86"/>
        <v>DELETE FROM LOGIN WHERE USER_ID IN (select ID FROM ESHOP_USER WHERE USERNAME = 'Agent-99401169')</v>
      </c>
      <c r="AE340" s="8" t="str">
        <f t="shared" si="87"/>
        <v>DELETE FROM ORDER_HISTORY WHERE USER_ID IN (select ID FROM ESHOP_USER WHERE USERNAME = 'Agent-99401169')</v>
      </c>
    </row>
    <row r="341" spans="1:31" ht="15.45" customHeight="1" x14ac:dyDescent="0.3">
      <c r="A341" s="3" t="s">
        <v>1703</v>
      </c>
      <c r="B341" s="3" t="s">
        <v>1704</v>
      </c>
      <c r="C341" s="3" t="s">
        <v>19</v>
      </c>
      <c r="D341" s="3" t="s">
        <v>20</v>
      </c>
      <c r="E341" s="3" t="s">
        <v>1705</v>
      </c>
      <c r="F341" s="3" t="s">
        <v>1706</v>
      </c>
      <c r="G341" s="3" t="s">
        <v>1707</v>
      </c>
      <c r="H341" s="3" t="s">
        <v>1708</v>
      </c>
      <c r="I341" s="3" t="s">
        <v>1709</v>
      </c>
      <c r="J341" s="5"/>
      <c r="K341" s="4" t="str">
        <f t="shared" si="74"/>
        <v>"christian.bezgovsek@gramsel.co.at",</v>
      </c>
      <c r="L341" s="4" t="str">
        <f t="shared" si="75"/>
        <v>"02252 52254-0",</v>
      </c>
      <c r="M341" s="4" t="str">
        <f t="shared" si="76"/>
        <v>"Wiener Straße 50",</v>
      </c>
      <c r="N341" s="4" t="str">
        <f t="shared" si="77"/>
        <v>"2514",</v>
      </c>
      <c r="O341" s="4" t="str">
        <f t="shared" si="78"/>
        <v>"Traiskirchen",</v>
      </c>
      <c r="P341" t="str">
        <f t="shared" si="79"/>
        <v>,"Gramsel Autohaus GmbH "</v>
      </c>
      <c r="Q341" t="str">
        <f t="shared" si="80"/>
        <v>,"99401170"</v>
      </c>
      <c r="S341" s="7" t="str">
        <f t="shared" si="81"/>
        <v>UPDATE ORGANISATION SET NAME = ,"Gramsel Autohaus GmbH " WHERE ORG_CODE = ,"99401170"</v>
      </c>
      <c r="T341" s="8" t="str">
        <f t="shared" si="82"/>
        <v>'Agent-99401170'</v>
      </c>
      <c r="U341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'Agent-99401170'</v>
      </c>
      <c r="Y341" s="8" t="str">
        <f t="shared" si="84"/>
        <v>UPDATE ESHOP_USER SET EMAIL = "christian.bezgovsek@gramsel.co.at",, PHONE = "02252 52254-0", WHERE USERNAME = 'Agent-99401170'</v>
      </c>
      <c r="Z341" s="8" t="str">
        <f t="shared" si="85"/>
        <v>UPDATE ADDRESS SET LINE1 = "Wiener Straße 50", ,CITY = "Traiskirchen",, ZIPCODE = "2514", WHERE ID = (SELECT ADDRESS_ID FROM ORGANISATION_ADDRESS WHERE ORGANISATION_ID =,"99401170")</v>
      </c>
      <c r="AD341" s="8" t="str">
        <f t="shared" si="86"/>
        <v>DELETE FROM LOGIN WHERE USER_ID IN (select ID FROM ESHOP_USER WHERE USERNAME = 'Agent-99401170')</v>
      </c>
      <c r="AE341" s="8" t="str">
        <f t="shared" si="87"/>
        <v>DELETE FROM ORDER_HISTORY WHERE USER_ID IN (select ID FROM ESHOP_USER WHERE USERNAME = 'Agent-99401170')</v>
      </c>
    </row>
    <row r="342" spans="1:31" ht="15.45" customHeight="1" x14ac:dyDescent="0.3">
      <c r="A342" s="3" t="s">
        <v>1710</v>
      </c>
      <c r="B342" s="3" t="s">
        <v>1711</v>
      </c>
      <c r="C342" s="3" t="s">
        <v>19</v>
      </c>
      <c r="D342" s="3" t="s">
        <v>20</v>
      </c>
      <c r="E342" s="3" t="s">
        <v>1712</v>
      </c>
      <c r="F342" s="3" t="s">
        <v>1713</v>
      </c>
      <c r="G342" s="3" t="s">
        <v>1714</v>
      </c>
      <c r="H342" s="3"/>
      <c r="I342" s="3"/>
      <c r="J342" s="5"/>
      <c r="K342" s="4" t="str">
        <f t="shared" si="74"/>
        <v>"",</v>
      </c>
      <c r="L342" s="4" t="str">
        <f t="shared" si="75"/>
        <v>"",</v>
      </c>
      <c r="M342" s="4" t="str">
        <f t="shared" si="76"/>
        <v>"Unterwald 118",</v>
      </c>
      <c r="N342" s="4" t="str">
        <f t="shared" si="77"/>
        <v>"8563",</v>
      </c>
      <c r="O342" s="4" t="str">
        <f t="shared" si="78"/>
        <v>"Ligist",</v>
      </c>
      <c r="P342" t="str">
        <f t="shared" si="79"/>
        <v>,"KFZ - Premm "</v>
      </c>
      <c r="Q342" t="str">
        <f t="shared" si="80"/>
        <v>,"99401171"</v>
      </c>
      <c r="S342" s="7" t="str">
        <f t="shared" si="81"/>
        <v>UPDATE ORGANISATION SET NAME = ,"KFZ - Premm " WHERE ORG_CODE = ,"99401171"</v>
      </c>
      <c r="T342" s="8" t="str">
        <f t="shared" si="82"/>
        <v>'Agent-99401171'</v>
      </c>
      <c r="U342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'Agent-99401171'</v>
      </c>
      <c r="Y342" s="8" t="str">
        <f t="shared" si="84"/>
        <v>UPDATE ESHOP_USER SET EMAIL = "",, PHONE = "", WHERE USERNAME = 'Agent-99401171'</v>
      </c>
      <c r="Z342" s="8" t="str">
        <f t="shared" si="85"/>
        <v>UPDATE ADDRESS SET LINE1 = "Unterwald 118", ,CITY = "Ligist",, ZIPCODE = "8563", WHERE ID = (SELECT ADDRESS_ID FROM ORGANISATION_ADDRESS WHERE ORGANISATION_ID =,"99401171")</v>
      </c>
      <c r="AD342" s="8" t="str">
        <f t="shared" si="86"/>
        <v>DELETE FROM LOGIN WHERE USER_ID IN (select ID FROM ESHOP_USER WHERE USERNAME = 'Agent-99401171')</v>
      </c>
      <c r="AE342" s="8" t="str">
        <f t="shared" si="87"/>
        <v>DELETE FROM ORDER_HISTORY WHERE USER_ID IN (select ID FROM ESHOP_USER WHERE USERNAME = 'Agent-99401171')</v>
      </c>
    </row>
    <row r="343" spans="1:31" ht="15.45" customHeight="1" x14ac:dyDescent="0.3">
      <c r="A343" s="3" t="s">
        <v>1715</v>
      </c>
      <c r="B343" s="3" t="s">
        <v>1716</v>
      </c>
      <c r="C343" s="3" t="s">
        <v>19</v>
      </c>
      <c r="D343" s="3" t="s">
        <v>20</v>
      </c>
      <c r="E343" s="3" t="s">
        <v>1717</v>
      </c>
      <c r="F343" s="3" t="s">
        <v>1718</v>
      </c>
      <c r="G343" s="3" t="s">
        <v>1719</v>
      </c>
      <c r="H343" s="3"/>
      <c r="I343" s="3"/>
      <c r="J343" s="5"/>
      <c r="K343" s="4" t="str">
        <f t="shared" si="74"/>
        <v>"",</v>
      </c>
      <c r="L343" s="4" t="str">
        <f t="shared" si="75"/>
        <v>"",</v>
      </c>
      <c r="M343" s="4" t="str">
        <f t="shared" si="76"/>
        <v>"Farchat 2",</v>
      </c>
      <c r="N343" s="4" t="str">
        <f t="shared" si="77"/>
        <v>"6441",</v>
      </c>
      <c r="O343" s="4" t="str">
        <f t="shared" si="78"/>
        <v>"Umhausen",</v>
      </c>
      <c r="P343" t="str">
        <f t="shared" si="79"/>
        <v>,"Auto B. Frischmann GmbH Inh. Bernhard Frischmann"</v>
      </c>
      <c r="Q343" t="str">
        <f t="shared" si="80"/>
        <v>,"99401172"</v>
      </c>
      <c r="S343" s="7" t="str">
        <f t="shared" si="81"/>
        <v>UPDATE ORGANISATION SET NAME = ,"Auto B. Frischmann GmbH Inh. Bernhard Frischmann" WHERE ORG_CODE = ,"99401172"</v>
      </c>
      <c r="T343" s="8" t="str">
        <f t="shared" si="82"/>
        <v>'Agent-99401172'</v>
      </c>
      <c r="U343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'Agent-99401172'</v>
      </c>
      <c r="Y343" s="8" t="str">
        <f t="shared" si="84"/>
        <v>UPDATE ESHOP_USER SET EMAIL = "",, PHONE = "", WHERE USERNAME = 'Agent-99401172'</v>
      </c>
      <c r="Z343" s="8" t="str">
        <f t="shared" si="85"/>
        <v>UPDATE ADDRESS SET LINE1 = "Farchat 2", ,CITY = "Umhausen",, ZIPCODE = "6441", WHERE ID = (SELECT ADDRESS_ID FROM ORGANISATION_ADDRESS WHERE ORGANISATION_ID =,"99401172")</v>
      </c>
      <c r="AD343" s="8" t="str">
        <f t="shared" si="86"/>
        <v>DELETE FROM LOGIN WHERE USER_ID IN (select ID FROM ESHOP_USER WHERE USERNAME = 'Agent-99401172')</v>
      </c>
      <c r="AE343" s="8" t="str">
        <f t="shared" si="87"/>
        <v>DELETE FROM ORDER_HISTORY WHERE USER_ID IN (select ID FROM ESHOP_USER WHERE USERNAME = 'Agent-99401172')</v>
      </c>
    </row>
    <row r="344" spans="1:31" ht="15.45" customHeight="1" x14ac:dyDescent="0.3">
      <c r="A344" s="3" t="s">
        <v>1720</v>
      </c>
      <c r="B344" s="3" t="s">
        <v>1424</v>
      </c>
      <c r="C344" s="3" t="s">
        <v>19</v>
      </c>
      <c r="D344" s="3" t="s">
        <v>20</v>
      </c>
      <c r="E344" s="3" t="s">
        <v>1721</v>
      </c>
      <c r="F344" s="3" t="s">
        <v>1722</v>
      </c>
      <c r="G344" s="3" t="s">
        <v>1427</v>
      </c>
      <c r="H344" s="3"/>
      <c r="I344" s="3"/>
      <c r="J344" s="5"/>
      <c r="K344" s="4" t="str">
        <f t="shared" si="74"/>
        <v>"",</v>
      </c>
      <c r="L344" s="4" t="str">
        <f t="shared" si="75"/>
        <v>"",</v>
      </c>
      <c r="M344" s="4" t="str">
        <f t="shared" si="76"/>
        <v>"Hieflauerstraße 82",</v>
      </c>
      <c r="N344" s="4" t="str">
        <f t="shared" si="77"/>
        <v>"8790",</v>
      </c>
      <c r="O344" s="4" t="str">
        <f t="shared" si="78"/>
        <v>"Eisenerz",</v>
      </c>
      <c r="P344" t="str">
        <f t="shared" si="79"/>
        <v>,"Klapfer GmbH Kfz-Handel"</v>
      </c>
      <c r="Q344" t="str">
        <f t="shared" si="80"/>
        <v>,"99401179"</v>
      </c>
      <c r="S344" s="7" t="str">
        <f t="shared" si="81"/>
        <v>UPDATE ORGANISATION SET NAME = ,"Klapfer GmbH Kfz-Handel" WHERE ORG_CODE = ,"99401179"</v>
      </c>
      <c r="T344" s="8" t="str">
        <f t="shared" si="82"/>
        <v>'Agent-99401179'</v>
      </c>
      <c r="U344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'Agent-99401179'</v>
      </c>
      <c r="Y344" s="8" t="str">
        <f t="shared" si="84"/>
        <v>UPDATE ESHOP_USER SET EMAIL = "",, PHONE = "", WHERE USERNAME = 'Agent-99401179'</v>
      </c>
      <c r="Z344" s="8" t="str">
        <f t="shared" si="85"/>
        <v>UPDATE ADDRESS SET LINE1 = "Hieflauerstraße 82", ,CITY = "Eisenerz",, ZIPCODE = "8790", WHERE ID = (SELECT ADDRESS_ID FROM ORGANISATION_ADDRESS WHERE ORGANISATION_ID =,"99401179")</v>
      </c>
      <c r="AD344" s="8" t="str">
        <f t="shared" si="86"/>
        <v>DELETE FROM LOGIN WHERE USER_ID IN (select ID FROM ESHOP_USER WHERE USERNAME = 'Agent-99401179')</v>
      </c>
      <c r="AE344" s="8" t="str">
        <f t="shared" si="87"/>
        <v>DELETE FROM ORDER_HISTORY WHERE USER_ID IN (select ID FROM ESHOP_USER WHERE USERNAME = 'Agent-99401179')</v>
      </c>
    </row>
    <row r="345" spans="1:31" ht="15.45" customHeight="1" x14ac:dyDescent="0.3">
      <c r="A345" s="3" t="s">
        <v>1723</v>
      </c>
      <c r="B345" s="3" t="s">
        <v>1724</v>
      </c>
      <c r="C345" s="3" t="s">
        <v>19</v>
      </c>
      <c r="D345" s="3" t="s">
        <v>20</v>
      </c>
      <c r="E345" s="3" t="s">
        <v>1725</v>
      </c>
      <c r="F345" s="3" t="s">
        <v>1726</v>
      </c>
      <c r="G345" s="3" t="s">
        <v>1727</v>
      </c>
      <c r="H345" s="3"/>
      <c r="I345" s="3"/>
      <c r="J345" s="5"/>
      <c r="K345" s="4" t="str">
        <f t="shared" si="74"/>
        <v>"",</v>
      </c>
      <c r="L345" s="4" t="str">
        <f t="shared" si="75"/>
        <v>"",</v>
      </c>
      <c r="M345" s="4" t="str">
        <f t="shared" si="76"/>
        <v>"Gewerbegebiet 26f",</v>
      </c>
      <c r="N345" s="4" t="str">
        <f t="shared" si="77"/>
        <v>"6262",</v>
      </c>
      <c r="O345" s="4" t="str">
        <f t="shared" si="78"/>
        <v>"Schlitters",</v>
      </c>
      <c r="P345" t="str">
        <f t="shared" si="79"/>
        <v>,"Autohaus Schlitters e. U. "</v>
      </c>
      <c r="Q345" t="str">
        <f t="shared" si="80"/>
        <v>,"99401314"</v>
      </c>
      <c r="S345" s="7" t="str">
        <f t="shared" si="81"/>
        <v>UPDATE ORGANISATION SET NAME = ,"Autohaus Schlitters e. U. " WHERE ORG_CODE = ,"99401314"</v>
      </c>
      <c r="T345" s="8" t="str">
        <f t="shared" si="82"/>
        <v>'Agent-99401314'</v>
      </c>
      <c r="U345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'Agent-99401314'</v>
      </c>
      <c r="Y345" s="8" t="str">
        <f t="shared" si="84"/>
        <v>UPDATE ESHOP_USER SET EMAIL = "",, PHONE = "", WHERE USERNAME = 'Agent-99401314'</v>
      </c>
      <c r="Z345" s="8" t="str">
        <f t="shared" si="85"/>
        <v>UPDATE ADDRESS SET LINE1 = "Gewerbegebiet 26f", ,CITY = "Schlitters",, ZIPCODE = "6262", WHERE ID = (SELECT ADDRESS_ID FROM ORGANISATION_ADDRESS WHERE ORGANISATION_ID =,"99401314")</v>
      </c>
      <c r="AD345" s="8" t="str">
        <f t="shared" si="86"/>
        <v>DELETE FROM LOGIN WHERE USER_ID IN (select ID FROM ESHOP_USER WHERE USERNAME = 'Agent-99401314')</v>
      </c>
      <c r="AE345" s="8" t="str">
        <f t="shared" si="87"/>
        <v>DELETE FROM ORDER_HISTORY WHERE USER_ID IN (select ID FROM ESHOP_USER WHERE USERNAME = 'Agent-99401314')</v>
      </c>
    </row>
    <row r="346" spans="1:31" ht="15.45" customHeight="1" x14ac:dyDescent="0.3">
      <c r="A346" s="3" t="s">
        <v>1728</v>
      </c>
      <c r="B346" s="3" t="s">
        <v>1729</v>
      </c>
      <c r="C346" s="3" t="s">
        <v>19</v>
      </c>
      <c r="D346" s="3" t="s">
        <v>20</v>
      </c>
      <c r="E346" s="3" t="s">
        <v>1730</v>
      </c>
      <c r="F346" s="3" t="s">
        <v>1731</v>
      </c>
      <c r="G346" s="3" t="s">
        <v>1732</v>
      </c>
      <c r="H346" s="3" t="s">
        <v>1733</v>
      </c>
      <c r="I346" s="3" t="s">
        <v>1734</v>
      </c>
      <c r="J346" s="5"/>
      <c r="K346" s="4" t="str">
        <f t="shared" si="74"/>
        <v>"werkstatt@joszt.at",</v>
      </c>
      <c r="L346" s="4" t="str">
        <f t="shared" si="75"/>
        <v>"02612/200520",</v>
      </c>
      <c r="M346" s="4" t="str">
        <f t="shared" si="76"/>
        <v>"Rosengasse 36",</v>
      </c>
      <c r="N346" s="4" t="str">
        <f t="shared" si="77"/>
        <v>"7453",</v>
      </c>
      <c r="O346" s="4" t="str">
        <f t="shared" si="78"/>
        <v>"Steinberg-Dörfl",</v>
      </c>
      <c r="P346" t="str">
        <f t="shared" si="79"/>
        <v>,"Walter Joszt e. U. "</v>
      </c>
      <c r="Q346" t="str">
        <f t="shared" si="80"/>
        <v>,"99401318"</v>
      </c>
      <c r="S346" s="7" t="str">
        <f t="shared" si="81"/>
        <v>UPDATE ORGANISATION SET NAME = ,"Walter Joszt e. U. " WHERE ORG_CODE = ,"99401318"</v>
      </c>
      <c r="T346" s="8" t="str">
        <f t="shared" si="82"/>
        <v>'Agent-99401318'</v>
      </c>
      <c r="U346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'Agent-99401318'</v>
      </c>
      <c r="Y346" s="8" t="str">
        <f t="shared" si="84"/>
        <v>UPDATE ESHOP_USER SET EMAIL = "werkstatt@joszt.at",, PHONE = "02612/200520", WHERE USERNAME = 'Agent-99401318'</v>
      </c>
      <c r="Z346" s="8" t="str">
        <f t="shared" si="85"/>
        <v>UPDATE ADDRESS SET LINE1 = "Rosengasse 36", ,CITY = "Steinberg-Dörfl",, ZIPCODE = "7453", WHERE ID = (SELECT ADDRESS_ID FROM ORGANISATION_ADDRESS WHERE ORGANISATION_ID =,"99401318")</v>
      </c>
      <c r="AD346" s="8" t="str">
        <f t="shared" si="86"/>
        <v>DELETE FROM LOGIN WHERE USER_ID IN (select ID FROM ESHOP_USER WHERE USERNAME = 'Agent-99401318')</v>
      </c>
      <c r="AE346" s="8" t="str">
        <f t="shared" si="87"/>
        <v>DELETE FROM ORDER_HISTORY WHERE USER_ID IN (select ID FROM ESHOP_USER WHERE USERNAME = 'Agent-99401318')</v>
      </c>
    </row>
    <row r="347" spans="1:31" ht="15.45" customHeight="1" x14ac:dyDescent="0.3">
      <c r="A347" s="3" t="s">
        <v>1735</v>
      </c>
      <c r="B347" s="3" t="s">
        <v>1736</v>
      </c>
      <c r="C347" s="3" t="s">
        <v>19</v>
      </c>
      <c r="D347" s="3" t="s">
        <v>20</v>
      </c>
      <c r="E347" s="3" t="s">
        <v>1737</v>
      </c>
      <c r="F347" s="3" t="s">
        <v>1738</v>
      </c>
      <c r="G347" s="3" t="s">
        <v>1739</v>
      </c>
      <c r="H347" s="3"/>
      <c r="I347" s="3"/>
      <c r="J347" s="5"/>
      <c r="K347" s="4" t="str">
        <f t="shared" si="74"/>
        <v>"",</v>
      </c>
      <c r="L347" s="4" t="str">
        <f t="shared" si="75"/>
        <v>"",</v>
      </c>
      <c r="M347" s="4" t="str">
        <f t="shared" si="76"/>
        <v>"Saggraben 156",</v>
      </c>
      <c r="N347" s="4" t="str">
        <f t="shared" si="77"/>
        <v>"3633",</v>
      </c>
      <c r="O347" s="4" t="str">
        <f t="shared" si="78"/>
        <v>"Schönbach",</v>
      </c>
      <c r="P347" t="str">
        <f t="shared" si="79"/>
        <v>,"Ewald Gaiswinkler Kfz-Werkstätte"</v>
      </c>
      <c r="Q347" t="str">
        <f t="shared" si="80"/>
        <v>,"99401319"</v>
      </c>
      <c r="S347" s="7" t="str">
        <f t="shared" si="81"/>
        <v>UPDATE ORGANISATION SET NAME = ,"Ewald Gaiswinkler Kfz-Werkstätte" WHERE ORG_CODE = ,"99401319"</v>
      </c>
      <c r="T347" s="8" t="str">
        <f t="shared" si="82"/>
        <v>'Agent-99401319'</v>
      </c>
      <c r="U347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'Agent-99401319'</v>
      </c>
      <c r="Y347" s="8" t="str">
        <f t="shared" si="84"/>
        <v>UPDATE ESHOP_USER SET EMAIL = "",, PHONE = "", WHERE USERNAME = 'Agent-99401319'</v>
      </c>
      <c r="Z347" s="8" t="str">
        <f t="shared" si="85"/>
        <v>UPDATE ADDRESS SET LINE1 = "Saggraben 156", ,CITY = "Schönbach",, ZIPCODE = "3633", WHERE ID = (SELECT ADDRESS_ID FROM ORGANISATION_ADDRESS WHERE ORGANISATION_ID =,"99401319")</v>
      </c>
      <c r="AD347" s="8" t="str">
        <f t="shared" si="86"/>
        <v>DELETE FROM LOGIN WHERE USER_ID IN (select ID FROM ESHOP_USER WHERE USERNAME = 'Agent-99401319')</v>
      </c>
      <c r="AE347" s="8" t="str">
        <f t="shared" si="87"/>
        <v>DELETE FROM ORDER_HISTORY WHERE USER_ID IN (select ID FROM ESHOP_USER WHERE USERNAME = 'Agent-99401319')</v>
      </c>
    </row>
    <row r="348" spans="1:31" ht="15.45" customHeight="1" x14ac:dyDescent="0.3">
      <c r="A348" s="3" t="s">
        <v>1740</v>
      </c>
      <c r="B348" s="3" t="s">
        <v>1741</v>
      </c>
      <c r="C348" s="3" t="s">
        <v>19</v>
      </c>
      <c r="D348" s="3" t="s">
        <v>20</v>
      </c>
      <c r="E348" s="3" t="s">
        <v>1742</v>
      </c>
      <c r="F348" s="3" t="s">
        <v>1743</v>
      </c>
      <c r="G348" s="3" t="s">
        <v>1744</v>
      </c>
      <c r="H348" s="3"/>
      <c r="I348" s="3"/>
      <c r="J348" s="5"/>
      <c r="K348" s="4" t="str">
        <f t="shared" si="74"/>
        <v>"",</v>
      </c>
      <c r="L348" s="4" t="str">
        <f t="shared" si="75"/>
        <v>"",</v>
      </c>
      <c r="M348" s="4" t="str">
        <f t="shared" si="76"/>
        <v>"Nr. 23",</v>
      </c>
      <c r="N348" s="4" t="str">
        <f t="shared" si="77"/>
        <v>"9473",</v>
      </c>
      <c r="O348" s="4" t="str">
        <f t="shared" si="78"/>
        <v>"Lavamünd",</v>
      </c>
      <c r="P348" t="str">
        <f t="shared" si="79"/>
        <v>,"Autohaus Töfferl "</v>
      </c>
      <c r="Q348" t="str">
        <f t="shared" si="80"/>
        <v>,"99401320"</v>
      </c>
      <c r="S348" s="7" t="str">
        <f t="shared" si="81"/>
        <v>UPDATE ORGANISATION SET NAME = ,"Autohaus Töfferl " WHERE ORG_CODE = ,"99401320"</v>
      </c>
      <c r="T348" s="8" t="str">
        <f t="shared" si="82"/>
        <v>'Agent-99401320'</v>
      </c>
      <c r="U348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'Agent-99401320'</v>
      </c>
      <c r="Y348" s="8" t="str">
        <f t="shared" si="84"/>
        <v>UPDATE ESHOP_USER SET EMAIL = "",, PHONE = "", WHERE USERNAME = 'Agent-99401320'</v>
      </c>
      <c r="Z348" s="8" t="str">
        <f t="shared" si="85"/>
        <v>UPDATE ADDRESS SET LINE1 = "Nr. 23", ,CITY = "Lavamünd",, ZIPCODE = "9473", WHERE ID = (SELECT ADDRESS_ID FROM ORGANISATION_ADDRESS WHERE ORGANISATION_ID =,"99401320")</v>
      </c>
      <c r="AD348" s="8" t="str">
        <f t="shared" si="86"/>
        <v>DELETE FROM LOGIN WHERE USER_ID IN (select ID FROM ESHOP_USER WHERE USERNAME = 'Agent-99401320')</v>
      </c>
      <c r="AE348" s="8" t="str">
        <f t="shared" si="87"/>
        <v>DELETE FROM ORDER_HISTORY WHERE USER_ID IN (select ID FROM ESHOP_USER WHERE USERNAME = 'Agent-99401320')</v>
      </c>
    </row>
    <row r="349" spans="1:31" ht="15.45" customHeight="1" x14ac:dyDescent="0.3">
      <c r="A349" s="3" t="s">
        <v>1745</v>
      </c>
      <c r="B349" s="3" t="s">
        <v>1746</v>
      </c>
      <c r="C349" s="3" t="s">
        <v>19</v>
      </c>
      <c r="D349" s="3" t="s">
        <v>20</v>
      </c>
      <c r="E349" s="3" t="s">
        <v>1747</v>
      </c>
      <c r="F349" s="3" t="s">
        <v>1748</v>
      </c>
      <c r="G349" s="3" t="s">
        <v>1749</v>
      </c>
      <c r="H349" s="3"/>
      <c r="I349" s="3"/>
      <c r="J349" s="5"/>
      <c r="K349" s="4" t="str">
        <f t="shared" si="74"/>
        <v>"",</v>
      </c>
      <c r="L349" s="4" t="str">
        <f t="shared" si="75"/>
        <v>"",</v>
      </c>
      <c r="M349" s="4" t="str">
        <f t="shared" si="76"/>
        <v>"Nr. 27",</v>
      </c>
      <c r="N349" s="4" t="str">
        <f t="shared" si="77"/>
        <v>"5732",</v>
      </c>
      <c r="O349" s="4" t="str">
        <f t="shared" si="78"/>
        <v>"Mühlbach",</v>
      </c>
      <c r="P349" t="str">
        <f t="shared" si="79"/>
        <v>,"Schneider Julian "</v>
      </c>
      <c r="Q349" t="str">
        <f t="shared" si="80"/>
        <v>,"99401322"</v>
      </c>
      <c r="S349" s="7" t="str">
        <f t="shared" si="81"/>
        <v>UPDATE ORGANISATION SET NAME = ,"Schneider Julian " WHERE ORG_CODE = ,"99401322"</v>
      </c>
      <c r="T349" s="8" t="str">
        <f t="shared" si="82"/>
        <v>'Agent-99401322'</v>
      </c>
      <c r="U349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'Agent-99401322'</v>
      </c>
      <c r="Y349" s="8" t="str">
        <f t="shared" si="84"/>
        <v>UPDATE ESHOP_USER SET EMAIL = "",, PHONE = "", WHERE USERNAME = 'Agent-99401322'</v>
      </c>
      <c r="Z349" s="8" t="str">
        <f t="shared" si="85"/>
        <v>UPDATE ADDRESS SET LINE1 = "Nr. 27", ,CITY = "Mühlbach",, ZIPCODE = "5732", WHERE ID = (SELECT ADDRESS_ID FROM ORGANISATION_ADDRESS WHERE ORGANISATION_ID =,"99401322")</v>
      </c>
      <c r="AD349" s="8" t="str">
        <f t="shared" si="86"/>
        <v>DELETE FROM LOGIN WHERE USER_ID IN (select ID FROM ESHOP_USER WHERE USERNAME = 'Agent-99401322')</v>
      </c>
      <c r="AE349" s="8" t="str">
        <f t="shared" si="87"/>
        <v>DELETE FROM ORDER_HISTORY WHERE USER_ID IN (select ID FROM ESHOP_USER WHERE USERNAME = 'Agent-99401322')</v>
      </c>
    </row>
    <row r="350" spans="1:31" ht="15.45" customHeight="1" x14ac:dyDescent="0.3">
      <c r="A350" s="3" t="s">
        <v>1750</v>
      </c>
      <c r="B350" s="3" t="s">
        <v>1311</v>
      </c>
      <c r="C350" s="3" t="s">
        <v>19</v>
      </c>
      <c r="D350" s="3" t="s">
        <v>20</v>
      </c>
      <c r="E350" s="3" t="s">
        <v>1751</v>
      </c>
      <c r="F350" s="3" t="s">
        <v>1752</v>
      </c>
      <c r="G350" s="3" t="s">
        <v>1753</v>
      </c>
      <c r="H350" s="3"/>
      <c r="I350" s="3"/>
      <c r="J350" s="5"/>
      <c r="K350" s="4" t="str">
        <f t="shared" si="74"/>
        <v>"",</v>
      </c>
      <c r="L350" s="4" t="str">
        <f t="shared" si="75"/>
        <v>"",</v>
      </c>
      <c r="M350" s="4" t="str">
        <f t="shared" si="76"/>
        <v>"Schloßstr. 26",</v>
      </c>
      <c r="N350" s="4" t="str">
        <f t="shared" si="77"/>
        <v>"8076",</v>
      </c>
      <c r="O350" s="4" t="str">
        <f t="shared" si="78"/>
        <v>"Vasoldsberg",</v>
      </c>
      <c r="P350" t="str">
        <f t="shared" si="79"/>
        <v>,"Wolfgang Gietl "</v>
      </c>
      <c r="Q350" t="str">
        <f t="shared" si="80"/>
        <v>,"99401349"</v>
      </c>
      <c r="S350" s="7" t="str">
        <f t="shared" si="81"/>
        <v>UPDATE ORGANISATION SET NAME = ,"Wolfgang Gietl " WHERE ORG_CODE = ,"99401349"</v>
      </c>
      <c r="T350" s="8" t="str">
        <f t="shared" si="82"/>
        <v>'Agent-99401349'</v>
      </c>
      <c r="U350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'Agent-99401349'</v>
      </c>
      <c r="Y350" s="8" t="str">
        <f t="shared" si="84"/>
        <v>UPDATE ESHOP_USER SET EMAIL = "",, PHONE = "", WHERE USERNAME = 'Agent-99401349'</v>
      </c>
      <c r="Z350" s="8" t="str">
        <f t="shared" si="85"/>
        <v>UPDATE ADDRESS SET LINE1 = "Schloßstr. 26", ,CITY = "Vasoldsberg",, ZIPCODE = "8076", WHERE ID = (SELECT ADDRESS_ID FROM ORGANISATION_ADDRESS WHERE ORGANISATION_ID =,"99401349")</v>
      </c>
      <c r="AD350" s="8" t="str">
        <f t="shared" si="86"/>
        <v>DELETE FROM LOGIN WHERE USER_ID IN (select ID FROM ESHOP_USER WHERE USERNAME = 'Agent-99401349')</v>
      </c>
      <c r="AE350" s="8" t="str">
        <f t="shared" si="87"/>
        <v>DELETE FROM ORDER_HISTORY WHERE USER_ID IN (select ID FROM ESHOP_USER WHERE USERNAME = 'Agent-99401349')</v>
      </c>
    </row>
    <row r="351" spans="1:31" ht="15.45" customHeight="1" x14ac:dyDescent="0.3">
      <c r="A351" s="3" t="s">
        <v>1754</v>
      </c>
      <c r="B351" s="3" t="s">
        <v>1755</v>
      </c>
      <c r="C351" s="3" t="s">
        <v>19</v>
      </c>
      <c r="D351" s="3" t="s">
        <v>20</v>
      </c>
      <c r="E351" s="3" t="s">
        <v>1756</v>
      </c>
      <c r="F351" s="3" t="s">
        <v>1757</v>
      </c>
      <c r="G351" s="3" t="s">
        <v>1758</v>
      </c>
      <c r="H351" s="3" t="s">
        <v>1759</v>
      </c>
      <c r="I351" s="3"/>
      <c r="J351" s="5"/>
      <c r="K351" s="4" t="str">
        <f t="shared" si="74"/>
        <v>"verwaltung1@reichel.co.at",</v>
      </c>
      <c r="L351" s="4" t="str">
        <f t="shared" si="75"/>
        <v>"",</v>
      </c>
      <c r="M351" s="4" t="str">
        <f t="shared" si="76"/>
        <v>"Grazer Str. 17",</v>
      </c>
      <c r="N351" s="4" t="str">
        <f t="shared" si="77"/>
        <v>"8600",</v>
      </c>
      <c r="O351" s="4" t="str">
        <f t="shared" si="78"/>
        <v>"Bruck / Mur",</v>
      </c>
      <c r="P351" t="str">
        <f t="shared" si="79"/>
        <v>,"Rudolf Reichel GmbH "</v>
      </c>
      <c r="Q351" t="str">
        <f t="shared" si="80"/>
        <v>,"99401352"</v>
      </c>
      <c r="S351" s="7" t="str">
        <f t="shared" si="81"/>
        <v>UPDATE ORGANISATION SET NAME = ,"Rudolf Reichel GmbH " WHERE ORG_CODE = ,"99401352"</v>
      </c>
      <c r="T351" s="8" t="str">
        <f t="shared" si="82"/>
        <v>'Agent-99401352'</v>
      </c>
      <c r="U351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'Agent-99401352'</v>
      </c>
      <c r="Y351" s="8" t="str">
        <f t="shared" si="84"/>
        <v>UPDATE ESHOP_USER SET EMAIL = "verwaltung1@reichel.co.at",, PHONE = "", WHERE USERNAME = 'Agent-99401352'</v>
      </c>
      <c r="Z351" s="8" t="str">
        <f t="shared" si="85"/>
        <v>UPDATE ADDRESS SET LINE1 = "Grazer Str. 17", ,CITY = "Bruck / Mur",, ZIPCODE = "8600", WHERE ID = (SELECT ADDRESS_ID FROM ORGANISATION_ADDRESS WHERE ORGANISATION_ID =,"99401352")</v>
      </c>
      <c r="AD351" s="8" t="str">
        <f t="shared" si="86"/>
        <v>DELETE FROM LOGIN WHERE USER_ID IN (select ID FROM ESHOP_USER WHERE USERNAME = 'Agent-99401352')</v>
      </c>
      <c r="AE351" s="8" t="str">
        <f t="shared" si="87"/>
        <v>DELETE FROM ORDER_HISTORY WHERE USER_ID IN (select ID FROM ESHOP_USER WHERE USERNAME = 'Agent-99401352')</v>
      </c>
    </row>
    <row r="352" spans="1:31" ht="15.45" customHeight="1" x14ac:dyDescent="0.3">
      <c r="A352" s="3" t="s">
        <v>1760</v>
      </c>
      <c r="B352" s="3" t="s">
        <v>1761</v>
      </c>
      <c r="C352" s="3" t="s">
        <v>19</v>
      </c>
      <c r="D352" s="3" t="s">
        <v>20</v>
      </c>
      <c r="E352" s="3" t="s">
        <v>1762</v>
      </c>
      <c r="F352" s="3" t="s">
        <v>1763</v>
      </c>
      <c r="G352" s="3" t="s">
        <v>385</v>
      </c>
      <c r="H352" s="3"/>
      <c r="I352" s="3"/>
      <c r="J352" s="5"/>
      <c r="K352" s="4" t="str">
        <f t="shared" si="74"/>
        <v>"",</v>
      </c>
      <c r="L352" s="4" t="str">
        <f t="shared" si="75"/>
        <v>"",</v>
      </c>
      <c r="M352" s="4" t="str">
        <f t="shared" si="76"/>
        <v>"Gewerbestrasse 7",</v>
      </c>
      <c r="N352" s="4" t="str">
        <f t="shared" si="77"/>
        <v>"2512",</v>
      </c>
      <c r="O352" s="4" t="str">
        <f t="shared" si="78"/>
        <v>"Tribuswinkel",</v>
      </c>
      <c r="P352" t="str">
        <f t="shared" si="79"/>
        <v>,"KFZ DMS Peranovic KG "</v>
      </c>
      <c r="Q352" t="str">
        <f t="shared" si="80"/>
        <v>,"99401353"</v>
      </c>
      <c r="S352" s="7" t="str">
        <f t="shared" si="81"/>
        <v>UPDATE ORGANISATION SET NAME = ,"KFZ DMS Peranovic KG " WHERE ORG_CODE = ,"99401353"</v>
      </c>
      <c r="T352" s="8" t="str">
        <f t="shared" si="82"/>
        <v>'Agent-99401353'</v>
      </c>
      <c r="U352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'Agent-99401353'</v>
      </c>
      <c r="Y352" s="8" t="str">
        <f t="shared" si="84"/>
        <v>UPDATE ESHOP_USER SET EMAIL = "",, PHONE = "", WHERE USERNAME = 'Agent-99401353'</v>
      </c>
      <c r="Z352" s="8" t="str">
        <f t="shared" si="85"/>
        <v>UPDATE ADDRESS SET LINE1 = "Gewerbestrasse 7", ,CITY = "Tribuswinkel",, ZIPCODE = "2512", WHERE ID = (SELECT ADDRESS_ID FROM ORGANISATION_ADDRESS WHERE ORGANISATION_ID =,"99401353")</v>
      </c>
      <c r="AD352" s="8" t="str">
        <f t="shared" si="86"/>
        <v>DELETE FROM LOGIN WHERE USER_ID IN (select ID FROM ESHOP_USER WHERE USERNAME = 'Agent-99401353')</v>
      </c>
      <c r="AE352" s="8" t="str">
        <f t="shared" si="87"/>
        <v>DELETE FROM ORDER_HISTORY WHERE USER_ID IN (select ID FROM ESHOP_USER WHERE USERNAME = 'Agent-99401353')</v>
      </c>
    </row>
    <row r="353" spans="1:31" ht="15.45" customHeight="1" x14ac:dyDescent="0.3">
      <c r="A353" s="3" t="s">
        <v>1764</v>
      </c>
      <c r="B353" s="3" t="s">
        <v>1765</v>
      </c>
      <c r="C353" s="3" t="s">
        <v>19</v>
      </c>
      <c r="D353" s="3" t="s">
        <v>20</v>
      </c>
      <c r="E353" s="3" t="s">
        <v>1766</v>
      </c>
      <c r="F353" s="3" t="s">
        <v>1767</v>
      </c>
      <c r="G353" s="3" t="s">
        <v>1768</v>
      </c>
      <c r="H353" s="3" t="s">
        <v>1769</v>
      </c>
      <c r="I353" s="3" t="s">
        <v>1770</v>
      </c>
      <c r="J353" s="5"/>
      <c r="K353" s="4" t="str">
        <f t="shared" si="74"/>
        <v>"info@abj-kappl.at",</v>
      </c>
      <c r="L353" s="4" t="str">
        <f t="shared" si="75"/>
        <v>"05445 / 6541",</v>
      </c>
      <c r="M353" s="4" t="str">
        <f t="shared" si="76"/>
        <v>"Lochau 378",</v>
      </c>
      <c r="N353" s="4" t="str">
        <f t="shared" si="77"/>
        <v>"6555",</v>
      </c>
      <c r="O353" s="4" t="str">
        <f t="shared" si="78"/>
        <v>"Kappl",</v>
      </c>
      <c r="P353" t="str">
        <f t="shared" si="79"/>
        <v>,"ABJ Jörg Abschlepp &amp; KFZ-Service e.U."</v>
      </c>
      <c r="Q353" t="str">
        <f t="shared" si="80"/>
        <v>,"99401354"</v>
      </c>
      <c r="S353" s="7" t="str">
        <f t="shared" si="81"/>
        <v>UPDATE ORGANISATION SET NAME = ,"ABJ Jörg Abschlepp &amp; KFZ-Service e.U." WHERE ORG_CODE = ,"99401354"</v>
      </c>
      <c r="T353" s="8" t="str">
        <f t="shared" si="82"/>
        <v>'Agent-99401354'</v>
      </c>
      <c r="U353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'Agent-99401354'</v>
      </c>
      <c r="Y353" s="8" t="str">
        <f t="shared" si="84"/>
        <v>UPDATE ESHOP_USER SET EMAIL = "info@abj-kappl.at",, PHONE = "05445 / 6541", WHERE USERNAME = 'Agent-99401354'</v>
      </c>
      <c r="Z353" s="8" t="str">
        <f t="shared" si="85"/>
        <v>UPDATE ADDRESS SET LINE1 = "Lochau 378", ,CITY = "Kappl",, ZIPCODE = "6555", WHERE ID = (SELECT ADDRESS_ID FROM ORGANISATION_ADDRESS WHERE ORGANISATION_ID =,"99401354")</v>
      </c>
      <c r="AD353" s="8" t="str">
        <f t="shared" si="86"/>
        <v>DELETE FROM LOGIN WHERE USER_ID IN (select ID FROM ESHOP_USER WHERE USERNAME = 'Agent-99401354')</v>
      </c>
      <c r="AE353" s="8" t="str">
        <f t="shared" si="87"/>
        <v>DELETE FROM ORDER_HISTORY WHERE USER_ID IN (select ID FROM ESHOP_USER WHERE USERNAME = 'Agent-99401354')</v>
      </c>
    </row>
    <row r="354" spans="1:31" ht="15.45" customHeight="1" x14ac:dyDescent="0.3">
      <c r="A354" s="3" t="s">
        <v>1771</v>
      </c>
      <c r="B354" s="3" t="s">
        <v>1201</v>
      </c>
      <c r="C354" s="3" t="s">
        <v>19</v>
      </c>
      <c r="D354" s="3" t="s">
        <v>20</v>
      </c>
      <c r="E354" s="3" t="s">
        <v>1772</v>
      </c>
      <c r="F354" s="3" t="s">
        <v>1773</v>
      </c>
      <c r="G354" s="3" t="s">
        <v>1204</v>
      </c>
      <c r="H354" s="3"/>
      <c r="I354" s="3"/>
      <c r="J354" s="5"/>
      <c r="K354" s="4" t="str">
        <f t="shared" si="74"/>
        <v>"",</v>
      </c>
      <c r="L354" s="4" t="str">
        <f t="shared" si="75"/>
        <v>"",</v>
      </c>
      <c r="M354" s="4" t="str">
        <f t="shared" si="76"/>
        <v>"Lestein 46",</v>
      </c>
      <c r="N354" s="4" t="str">
        <f t="shared" si="77"/>
        <v>"8511",</v>
      </c>
      <c r="O354" s="4" t="str">
        <f t="shared" si="78"/>
        <v>"St. Stefan ob Stainz",</v>
      </c>
      <c r="P354" t="str">
        <f t="shared" si="79"/>
        <v>,"Bretterklieber Max "</v>
      </c>
      <c r="Q354" t="str">
        <f t="shared" si="80"/>
        <v>,"99401355"</v>
      </c>
      <c r="S354" s="7" t="str">
        <f t="shared" si="81"/>
        <v>UPDATE ORGANISATION SET NAME = ,"Bretterklieber Max " WHERE ORG_CODE = ,"99401355"</v>
      </c>
      <c r="T354" s="8" t="str">
        <f t="shared" si="82"/>
        <v>'Agent-99401355'</v>
      </c>
      <c r="U354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'Agent-99401355'</v>
      </c>
      <c r="Y354" s="8" t="str">
        <f t="shared" si="84"/>
        <v>UPDATE ESHOP_USER SET EMAIL = "",, PHONE = "", WHERE USERNAME = 'Agent-99401355'</v>
      </c>
      <c r="Z354" s="8" t="str">
        <f t="shared" si="85"/>
        <v>UPDATE ADDRESS SET LINE1 = "Lestein 46", ,CITY = "St. Stefan ob Stainz",, ZIPCODE = "8511", WHERE ID = (SELECT ADDRESS_ID FROM ORGANISATION_ADDRESS WHERE ORGANISATION_ID =,"99401355")</v>
      </c>
      <c r="AD354" s="8" t="str">
        <f t="shared" si="86"/>
        <v>DELETE FROM LOGIN WHERE USER_ID IN (select ID FROM ESHOP_USER WHERE USERNAME = 'Agent-99401355')</v>
      </c>
      <c r="AE354" s="8" t="str">
        <f t="shared" si="87"/>
        <v>DELETE FROM ORDER_HISTORY WHERE USER_ID IN (select ID FROM ESHOP_USER WHERE USERNAME = 'Agent-99401355')</v>
      </c>
    </row>
    <row r="355" spans="1:31" ht="15.45" customHeight="1" x14ac:dyDescent="0.3">
      <c r="A355" s="3" t="s">
        <v>1774</v>
      </c>
      <c r="B355" s="3" t="s">
        <v>1775</v>
      </c>
      <c r="C355" s="3" t="s">
        <v>19</v>
      </c>
      <c r="D355" s="3" t="s">
        <v>20</v>
      </c>
      <c r="E355" s="3" t="s">
        <v>1776</v>
      </c>
      <c r="F355" s="3" t="s">
        <v>1413</v>
      </c>
      <c r="G355" s="3" t="s">
        <v>1777</v>
      </c>
      <c r="H355" s="3"/>
      <c r="I355" s="3"/>
      <c r="J355" s="5"/>
      <c r="K355" s="4" t="str">
        <f t="shared" si="74"/>
        <v>"",</v>
      </c>
      <c r="L355" s="4" t="str">
        <f t="shared" si="75"/>
        <v>"",</v>
      </c>
      <c r="M355" s="4" t="str">
        <f t="shared" si="76"/>
        <v>"Nr. 32",</v>
      </c>
      <c r="N355" s="4" t="str">
        <f t="shared" si="77"/>
        <v>"3522",</v>
      </c>
      <c r="O355" s="4" t="str">
        <f t="shared" si="78"/>
        <v>"Lichtenau im Waldviertel",</v>
      </c>
      <c r="P355" t="str">
        <f t="shared" si="79"/>
        <v>,"Ing. Karl Starkl "</v>
      </c>
      <c r="Q355" t="str">
        <f t="shared" si="80"/>
        <v>,"99401442"</v>
      </c>
      <c r="S355" s="7" t="str">
        <f t="shared" si="81"/>
        <v>UPDATE ORGANISATION SET NAME = ,"Ing. Karl Starkl " WHERE ORG_CODE = ,"99401442"</v>
      </c>
      <c r="T355" s="8" t="str">
        <f t="shared" si="82"/>
        <v>'Agent-99401442'</v>
      </c>
      <c r="U355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'Agent-99401442'</v>
      </c>
      <c r="Y355" s="8" t="str">
        <f t="shared" si="84"/>
        <v>UPDATE ESHOP_USER SET EMAIL = "",, PHONE = "", WHERE USERNAME = 'Agent-99401442'</v>
      </c>
      <c r="Z355" s="8" t="str">
        <f t="shared" si="85"/>
        <v>UPDATE ADDRESS SET LINE1 = "Nr. 32", ,CITY = "Lichtenau im Waldviertel",, ZIPCODE = "3522", WHERE ID = (SELECT ADDRESS_ID FROM ORGANISATION_ADDRESS WHERE ORGANISATION_ID =,"99401442")</v>
      </c>
      <c r="AD355" s="8" t="str">
        <f t="shared" si="86"/>
        <v>DELETE FROM LOGIN WHERE USER_ID IN (select ID FROM ESHOP_USER WHERE USERNAME = 'Agent-99401442')</v>
      </c>
      <c r="AE355" s="8" t="str">
        <f t="shared" si="87"/>
        <v>DELETE FROM ORDER_HISTORY WHERE USER_ID IN (select ID FROM ESHOP_USER WHERE USERNAME = 'Agent-99401442')</v>
      </c>
    </row>
    <row r="356" spans="1:31" ht="15.45" customHeight="1" x14ac:dyDescent="0.3">
      <c r="A356" s="3" t="s">
        <v>1778</v>
      </c>
      <c r="B356" s="3" t="s">
        <v>132</v>
      </c>
      <c r="C356" s="3" t="s">
        <v>19</v>
      </c>
      <c r="D356" s="3" t="s">
        <v>20</v>
      </c>
      <c r="E356" s="3" t="s">
        <v>1779</v>
      </c>
      <c r="F356" s="3" t="s">
        <v>1780</v>
      </c>
      <c r="G356" s="3" t="s">
        <v>139</v>
      </c>
      <c r="H356" s="3"/>
      <c r="I356" s="3"/>
      <c r="J356" s="5"/>
      <c r="K356" s="4" t="str">
        <f t="shared" si="74"/>
        <v>"",</v>
      </c>
      <c r="L356" s="4" t="str">
        <f t="shared" si="75"/>
        <v>"",</v>
      </c>
      <c r="M356" s="4" t="str">
        <f t="shared" si="76"/>
        <v>"Korngasse 14",</v>
      </c>
      <c r="N356" s="4" t="str">
        <f t="shared" si="77"/>
        <v>"8020",</v>
      </c>
      <c r="O356" s="4" t="str">
        <f t="shared" si="78"/>
        <v>"Graz",</v>
      </c>
      <c r="P356" t="str">
        <f t="shared" si="79"/>
        <v>,"Karl Heinz Skledar "</v>
      </c>
      <c r="Q356" t="str">
        <f t="shared" si="80"/>
        <v>,"99401449"</v>
      </c>
      <c r="S356" s="7" t="str">
        <f t="shared" si="81"/>
        <v>UPDATE ORGANISATION SET NAME = ,"Karl Heinz Skledar " WHERE ORG_CODE = ,"99401449"</v>
      </c>
      <c r="T356" s="8" t="str">
        <f t="shared" si="82"/>
        <v>'Agent-99401449'</v>
      </c>
      <c r="U356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'Agent-99401449'</v>
      </c>
      <c r="Y356" s="8" t="str">
        <f t="shared" si="84"/>
        <v>UPDATE ESHOP_USER SET EMAIL = "",, PHONE = "", WHERE USERNAME = 'Agent-99401449'</v>
      </c>
      <c r="Z356" s="8" t="str">
        <f t="shared" si="85"/>
        <v>UPDATE ADDRESS SET LINE1 = "Korngasse 14", ,CITY = "Graz",, ZIPCODE = "8020", WHERE ID = (SELECT ADDRESS_ID FROM ORGANISATION_ADDRESS WHERE ORGANISATION_ID =,"99401449")</v>
      </c>
      <c r="AD356" s="8" t="str">
        <f t="shared" si="86"/>
        <v>DELETE FROM LOGIN WHERE USER_ID IN (select ID FROM ESHOP_USER WHERE USERNAME = 'Agent-99401449')</v>
      </c>
      <c r="AE356" s="8" t="str">
        <f t="shared" si="87"/>
        <v>DELETE FROM ORDER_HISTORY WHERE USER_ID IN (select ID FROM ESHOP_USER WHERE USERNAME = 'Agent-99401449')</v>
      </c>
    </row>
    <row r="357" spans="1:31" ht="15.45" customHeight="1" x14ac:dyDescent="0.3">
      <c r="A357" s="3" t="s">
        <v>1781</v>
      </c>
      <c r="B357" s="3" t="s">
        <v>1782</v>
      </c>
      <c r="C357" s="3" t="s">
        <v>19</v>
      </c>
      <c r="D357" s="3" t="s">
        <v>20</v>
      </c>
      <c r="E357" s="3" t="s">
        <v>1783</v>
      </c>
      <c r="F357" s="3" t="s">
        <v>1784</v>
      </c>
      <c r="G357" s="3" t="s">
        <v>1785</v>
      </c>
      <c r="H357" s="3"/>
      <c r="I357" s="3"/>
      <c r="J357" s="5"/>
      <c r="K357" s="4" t="str">
        <f t="shared" si="74"/>
        <v>"",</v>
      </c>
      <c r="L357" s="4" t="str">
        <f t="shared" si="75"/>
        <v>"",</v>
      </c>
      <c r="M357" s="4" t="str">
        <f t="shared" si="76"/>
        <v>"Hauptstraße 1",</v>
      </c>
      <c r="N357" s="4" t="str">
        <f t="shared" si="77"/>
        <v>"3493",</v>
      </c>
      <c r="O357" s="4" t="str">
        <f t="shared" si="78"/>
        <v>"Hadersdorf - Kammern",</v>
      </c>
      <c r="P357" t="str">
        <f t="shared" si="79"/>
        <v>,"Autohaus Gruber GmbH "</v>
      </c>
      <c r="Q357" t="str">
        <f t="shared" si="80"/>
        <v>,"99401477"</v>
      </c>
      <c r="S357" s="7" t="str">
        <f t="shared" si="81"/>
        <v>UPDATE ORGANISATION SET NAME = ,"Autohaus Gruber GmbH " WHERE ORG_CODE = ,"99401477"</v>
      </c>
      <c r="T357" s="8" t="str">
        <f t="shared" si="82"/>
        <v>'Agent-99401477'</v>
      </c>
      <c r="U357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'Agent-99401477'</v>
      </c>
      <c r="Y357" s="8" t="str">
        <f t="shared" si="84"/>
        <v>UPDATE ESHOP_USER SET EMAIL = "",, PHONE = "", WHERE USERNAME = 'Agent-99401477'</v>
      </c>
      <c r="Z357" s="8" t="str">
        <f t="shared" si="85"/>
        <v>UPDATE ADDRESS SET LINE1 = "Hauptstraße 1", ,CITY = "Hadersdorf - Kammern",, ZIPCODE = "3493", WHERE ID = (SELECT ADDRESS_ID FROM ORGANISATION_ADDRESS WHERE ORGANISATION_ID =,"99401477")</v>
      </c>
      <c r="AD357" s="8" t="str">
        <f t="shared" si="86"/>
        <v>DELETE FROM LOGIN WHERE USER_ID IN (select ID FROM ESHOP_USER WHERE USERNAME = 'Agent-99401477')</v>
      </c>
      <c r="AE357" s="8" t="str">
        <f t="shared" si="87"/>
        <v>DELETE FROM ORDER_HISTORY WHERE USER_ID IN (select ID FROM ESHOP_USER WHERE USERNAME = 'Agent-99401477')</v>
      </c>
    </row>
    <row r="358" spans="1:31" ht="15.45" customHeight="1" x14ac:dyDescent="0.3">
      <c r="A358" s="3" t="s">
        <v>1786</v>
      </c>
      <c r="B358" s="3" t="s">
        <v>51</v>
      </c>
      <c r="C358" s="3" t="s">
        <v>19</v>
      </c>
      <c r="D358" s="3" t="s">
        <v>20</v>
      </c>
      <c r="E358" s="3" t="s">
        <v>1787</v>
      </c>
      <c r="F358" s="3" t="s">
        <v>1788</v>
      </c>
      <c r="G358" s="3" t="s">
        <v>405</v>
      </c>
      <c r="H358" s="3" t="s">
        <v>1789</v>
      </c>
      <c r="I358" s="3" t="s">
        <v>1790</v>
      </c>
      <c r="J358" s="5"/>
      <c r="K358" s="4" t="str">
        <f t="shared" si="74"/>
        <v>"service@kfz-cars.at",</v>
      </c>
      <c r="L358" s="4" t="str">
        <f t="shared" si="75"/>
        <v>"016023538",</v>
      </c>
      <c r="M358" s="4" t="str">
        <f t="shared" si="76"/>
        <v>"Schröttergasse 44",</v>
      </c>
      <c r="N358" s="4" t="str">
        <f t="shared" si="77"/>
        <v>"1100",</v>
      </c>
      <c r="O358" s="4" t="str">
        <f t="shared" si="78"/>
        <v>"Wien",</v>
      </c>
      <c r="P358" t="str">
        <f t="shared" si="79"/>
        <v>,"CARS Kfz Reparatur u. Handels GmbH "</v>
      </c>
      <c r="Q358" t="str">
        <f t="shared" si="80"/>
        <v>,"99401478"</v>
      </c>
      <c r="S358" s="7" t="str">
        <f t="shared" si="81"/>
        <v>UPDATE ORGANISATION SET NAME = ,"CARS Kfz Reparatur u. Handels GmbH " WHERE ORG_CODE = ,"99401478"</v>
      </c>
      <c r="T358" s="8" t="str">
        <f t="shared" si="82"/>
        <v>'Agent-99401478'</v>
      </c>
      <c r="U358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'Agent-99401478'</v>
      </c>
      <c r="Y358" s="8" t="str">
        <f t="shared" si="84"/>
        <v>UPDATE ESHOP_USER SET EMAIL = "service@kfz-cars.at",, PHONE = "016023538", WHERE USERNAME = 'Agent-99401478'</v>
      </c>
      <c r="Z358" s="8" t="str">
        <f t="shared" si="85"/>
        <v>UPDATE ADDRESS SET LINE1 = "Schröttergasse 44", ,CITY = "Wien",, ZIPCODE = "1100", WHERE ID = (SELECT ADDRESS_ID FROM ORGANISATION_ADDRESS WHERE ORGANISATION_ID =,"99401478")</v>
      </c>
      <c r="AD358" s="8" t="str">
        <f t="shared" si="86"/>
        <v>DELETE FROM LOGIN WHERE USER_ID IN (select ID FROM ESHOP_USER WHERE USERNAME = 'Agent-99401478')</v>
      </c>
      <c r="AE358" s="8" t="str">
        <f t="shared" si="87"/>
        <v>DELETE FROM ORDER_HISTORY WHERE USER_ID IN (select ID FROM ESHOP_USER WHERE USERNAME = 'Agent-99401478')</v>
      </c>
    </row>
    <row r="359" spans="1:31" ht="15.45" customHeight="1" x14ac:dyDescent="0.3">
      <c r="A359" s="3" t="s">
        <v>1791</v>
      </c>
      <c r="B359" s="3" t="s">
        <v>1792</v>
      </c>
      <c r="C359" s="3" t="s">
        <v>19</v>
      </c>
      <c r="D359" s="3" t="s">
        <v>20</v>
      </c>
      <c r="E359" s="3" t="s">
        <v>1793</v>
      </c>
      <c r="F359" s="3" t="s">
        <v>1794</v>
      </c>
      <c r="G359" s="3" t="s">
        <v>1795</v>
      </c>
      <c r="H359" s="3"/>
      <c r="I359" s="3"/>
      <c r="J359" s="5"/>
      <c r="K359" s="4" t="str">
        <f t="shared" si="74"/>
        <v>"",</v>
      </c>
      <c r="L359" s="4" t="str">
        <f t="shared" si="75"/>
        <v>"",</v>
      </c>
      <c r="M359" s="4" t="str">
        <f t="shared" si="76"/>
        <v>"Schattauberg 89",</v>
      </c>
      <c r="N359" s="4" t="str">
        <f t="shared" si="77"/>
        <v>"8211",</v>
      </c>
      <c r="O359" s="4" t="str">
        <f t="shared" si="78"/>
        <v>"Ilztal",</v>
      </c>
      <c r="P359" t="str">
        <f t="shared" si="79"/>
        <v>,"KFZ Strempfl "</v>
      </c>
      <c r="Q359" t="str">
        <f t="shared" si="80"/>
        <v>,"99401479"</v>
      </c>
      <c r="S359" s="7" t="str">
        <f t="shared" si="81"/>
        <v>UPDATE ORGANISATION SET NAME = ,"KFZ Strempfl " WHERE ORG_CODE = ,"99401479"</v>
      </c>
      <c r="T359" s="8" t="str">
        <f t="shared" si="82"/>
        <v>'Agent-99401479'</v>
      </c>
      <c r="U359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'Agent-99401479'</v>
      </c>
      <c r="Y359" s="8" t="str">
        <f t="shared" si="84"/>
        <v>UPDATE ESHOP_USER SET EMAIL = "",, PHONE = "", WHERE USERNAME = 'Agent-99401479'</v>
      </c>
      <c r="Z359" s="8" t="str">
        <f t="shared" si="85"/>
        <v>UPDATE ADDRESS SET LINE1 = "Schattauberg 89", ,CITY = "Ilztal",, ZIPCODE = "8211", WHERE ID = (SELECT ADDRESS_ID FROM ORGANISATION_ADDRESS WHERE ORGANISATION_ID =,"99401479")</v>
      </c>
      <c r="AD359" s="8" t="str">
        <f t="shared" si="86"/>
        <v>DELETE FROM LOGIN WHERE USER_ID IN (select ID FROM ESHOP_USER WHERE USERNAME = 'Agent-99401479')</v>
      </c>
      <c r="AE359" s="8" t="str">
        <f t="shared" si="87"/>
        <v>DELETE FROM ORDER_HISTORY WHERE USER_ID IN (select ID FROM ESHOP_USER WHERE USERNAME = 'Agent-99401479')</v>
      </c>
    </row>
    <row r="360" spans="1:31" ht="15.45" customHeight="1" x14ac:dyDescent="0.3">
      <c r="A360" s="3" t="s">
        <v>1796</v>
      </c>
      <c r="B360" s="3" t="s">
        <v>1797</v>
      </c>
      <c r="C360" s="3" t="s">
        <v>19</v>
      </c>
      <c r="D360" s="3" t="s">
        <v>20</v>
      </c>
      <c r="E360" s="3" t="s">
        <v>1798</v>
      </c>
      <c r="F360" s="3" t="s">
        <v>1799</v>
      </c>
      <c r="G360" s="3" t="s">
        <v>1800</v>
      </c>
      <c r="H360" s="3"/>
      <c r="I360" s="3"/>
      <c r="J360" s="5"/>
      <c r="K360" s="4" t="str">
        <f t="shared" si="74"/>
        <v>"",</v>
      </c>
      <c r="L360" s="4" t="str">
        <f t="shared" si="75"/>
        <v>"",</v>
      </c>
      <c r="M360" s="4" t="str">
        <f t="shared" si="76"/>
        <v>"Grafendorfer Straße 12",</v>
      </c>
      <c r="N360" s="4" t="str">
        <f t="shared" si="77"/>
        <v>"9360",</v>
      </c>
      <c r="O360" s="4" t="str">
        <f t="shared" si="78"/>
        <v>"Friesach",</v>
      </c>
      <c r="P360" t="str">
        <f t="shared" si="79"/>
        <v>,"Ing. Walter Kositschek Kfz - Werkstätte"</v>
      </c>
      <c r="Q360" t="str">
        <f t="shared" si="80"/>
        <v>,"99401483"</v>
      </c>
      <c r="S360" s="7" t="str">
        <f t="shared" si="81"/>
        <v>UPDATE ORGANISATION SET NAME = ,"Ing. Walter Kositschek Kfz - Werkstätte" WHERE ORG_CODE = ,"99401483"</v>
      </c>
      <c r="T360" s="8" t="str">
        <f t="shared" si="82"/>
        <v>'Agent-99401483'</v>
      </c>
      <c r="U360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'Agent-99401483'</v>
      </c>
      <c r="Y360" s="8" t="str">
        <f t="shared" si="84"/>
        <v>UPDATE ESHOP_USER SET EMAIL = "",, PHONE = "", WHERE USERNAME = 'Agent-99401483'</v>
      </c>
      <c r="Z360" s="8" t="str">
        <f t="shared" si="85"/>
        <v>UPDATE ADDRESS SET LINE1 = "Grafendorfer Straße 12", ,CITY = "Friesach",, ZIPCODE = "9360", WHERE ID = (SELECT ADDRESS_ID FROM ORGANISATION_ADDRESS WHERE ORGANISATION_ID =,"99401483")</v>
      </c>
      <c r="AD360" s="8" t="str">
        <f t="shared" si="86"/>
        <v>DELETE FROM LOGIN WHERE USER_ID IN (select ID FROM ESHOP_USER WHERE USERNAME = 'Agent-99401483')</v>
      </c>
      <c r="AE360" s="8" t="str">
        <f t="shared" si="87"/>
        <v>DELETE FROM ORDER_HISTORY WHERE USER_ID IN (select ID FROM ESHOP_USER WHERE USERNAME = 'Agent-99401483')</v>
      </c>
    </row>
    <row r="361" spans="1:31" ht="15.45" customHeight="1" x14ac:dyDescent="0.3">
      <c r="A361" s="3" t="s">
        <v>1801</v>
      </c>
      <c r="B361" s="3" t="s">
        <v>1802</v>
      </c>
      <c r="C361" s="3" t="s">
        <v>19</v>
      </c>
      <c r="D361" s="3" t="s">
        <v>20</v>
      </c>
      <c r="E361" s="3" t="s">
        <v>1803</v>
      </c>
      <c r="F361" s="3" t="s">
        <v>1804</v>
      </c>
      <c r="G361" s="3" t="s">
        <v>1805</v>
      </c>
      <c r="H361" s="3"/>
      <c r="I361" s="3"/>
      <c r="J361" s="5"/>
      <c r="K361" s="4" t="str">
        <f t="shared" si="74"/>
        <v>"",</v>
      </c>
      <c r="L361" s="4" t="str">
        <f t="shared" si="75"/>
        <v>"",</v>
      </c>
      <c r="M361" s="4" t="str">
        <f t="shared" si="76"/>
        <v>"Im Dorf 11",</v>
      </c>
      <c r="N361" s="4" t="str">
        <f t="shared" si="77"/>
        <v>"8763",</v>
      </c>
      <c r="O361" s="4" t="str">
        <f t="shared" si="78"/>
        <v>"Möderbrugg",</v>
      </c>
      <c r="P361" t="str">
        <f t="shared" si="79"/>
        <v>,"Gerhard Horn Kfz - Fachwerkstätte"</v>
      </c>
      <c r="Q361" t="str">
        <f t="shared" si="80"/>
        <v>,"99401491"</v>
      </c>
      <c r="S361" s="7" t="str">
        <f t="shared" si="81"/>
        <v>UPDATE ORGANISATION SET NAME = ,"Gerhard Horn Kfz - Fachwerkstätte" WHERE ORG_CODE = ,"99401491"</v>
      </c>
      <c r="T361" s="8" t="str">
        <f t="shared" si="82"/>
        <v>'Agent-99401491'</v>
      </c>
      <c r="U361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'Agent-99401491'</v>
      </c>
      <c r="Y361" s="8" t="str">
        <f t="shared" si="84"/>
        <v>UPDATE ESHOP_USER SET EMAIL = "",, PHONE = "", WHERE USERNAME = 'Agent-99401491'</v>
      </c>
      <c r="Z361" s="8" t="str">
        <f t="shared" si="85"/>
        <v>UPDATE ADDRESS SET LINE1 = "Im Dorf 11", ,CITY = "Möderbrugg",, ZIPCODE = "8763", WHERE ID = (SELECT ADDRESS_ID FROM ORGANISATION_ADDRESS WHERE ORGANISATION_ID =,"99401491")</v>
      </c>
      <c r="AD361" s="8" t="str">
        <f t="shared" si="86"/>
        <v>DELETE FROM LOGIN WHERE USER_ID IN (select ID FROM ESHOP_USER WHERE USERNAME = 'Agent-99401491')</v>
      </c>
      <c r="AE361" s="8" t="str">
        <f t="shared" si="87"/>
        <v>DELETE FROM ORDER_HISTORY WHERE USER_ID IN (select ID FROM ESHOP_USER WHERE USERNAME = 'Agent-99401491')</v>
      </c>
    </row>
    <row r="362" spans="1:31" ht="15.45" customHeight="1" x14ac:dyDescent="0.3">
      <c r="A362" s="3" t="s">
        <v>1806</v>
      </c>
      <c r="B362" s="3" t="s">
        <v>51</v>
      </c>
      <c r="C362" s="3" t="s">
        <v>19</v>
      </c>
      <c r="D362" s="3" t="s">
        <v>20</v>
      </c>
      <c r="E362" s="3" t="s">
        <v>1807</v>
      </c>
      <c r="F362" s="3" t="s">
        <v>1808</v>
      </c>
      <c r="G362" s="3" t="s">
        <v>358</v>
      </c>
      <c r="H362" s="3"/>
      <c r="I362" s="3"/>
      <c r="J362" s="5"/>
      <c r="K362" s="4" t="str">
        <f t="shared" si="74"/>
        <v>"",</v>
      </c>
      <c r="L362" s="4" t="str">
        <f t="shared" si="75"/>
        <v>"",</v>
      </c>
      <c r="M362" s="4" t="str">
        <f t="shared" si="76"/>
        <v>"Rautenweg 41",</v>
      </c>
      <c r="N362" s="4" t="str">
        <f t="shared" si="77"/>
        <v>"1220",</v>
      </c>
      <c r="O362" s="4" t="str">
        <f t="shared" si="78"/>
        <v>"Wien",</v>
      </c>
      <c r="P362" t="str">
        <f t="shared" si="79"/>
        <v>,"Autohaus Franz Bednar "</v>
      </c>
      <c r="Q362" t="str">
        <f t="shared" si="80"/>
        <v>,"99401505"</v>
      </c>
      <c r="S362" s="7" t="str">
        <f t="shared" si="81"/>
        <v>UPDATE ORGANISATION SET NAME = ,"Autohaus Franz Bednar " WHERE ORG_CODE = ,"99401505"</v>
      </c>
      <c r="T362" s="8" t="str">
        <f t="shared" si="82"/>
        <v>'Agent-99401505'</v>
      </c>
      <c r="U362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'Agent-99401505'</v>
      </c>
      <c r="Y362" s="8" t="str">
        <f t="shared" si="84"/>
        <v>UPDATE ESHOP_USER SET EMAIL = "",, PHONE = "", WHERE USERNAME = 'Agent-99401505'</v>
      </c>
      <c r="Z362" s="8" t="str">
        <f t="shared" si="85"/>
        <v>UPDATE ADDRESS SET LINE1 = "Rautenweg 41", ,CITY = "Wien",, ZIPCODE = "1220", WHERE ID = (SELECT ADDRESS_ID FROM ORGANISATION_ADDRESS WHERE ORGANISATION_ID =,"99401505")</v>
      </c>
      <c r="AD362" s="8" t="str">
        <f t="shared" si="86"/>
        <v>DELETE FROM LOGIN WHERE USER_ID IN (select ID FROM ESHOP_USER WHERE USERNAME = 'Agent-99401505')</v>
      </c>
      <c r="AE362" s="8" t="str">
        <f t="shared" si="87"/>
        <v>DELETE FROM ORDER_HISTORY WHERE USER_ID IN (select ID FROM ESHOP_USER WHERE USERNAME = 'Agent-99401505')</v>
      </c>
    </row>
    <row r="363" spans="1:31" ht="15.45" customHeight="1" x14ac:dyDescent="0.3">
      <c r="A363" s="3" t="s">
        <v>1809</v>
      </c>
      <c r="B363" s="3" t="s">
        <v>1810</v>
      </c>
      <c r="C363" s="3" t="s">
        <v>19</v>
      </c>
      <c r="D363" s="3" t="s">
        <v>20</v>
      </c>
      <c r="E363" s="3" t="s">
        <v>1811</v>
      </c>
      <c r="F363" s="3" t="s">
        <v>1812</v>
      </c>
      <c r="G363" s="3" t="s">
        <v>1813</v>
      </c>
      <c r="H363" s="3"/>
      <c r="I363" s="3"/>
      <c r="J363" s="5"/>
      <c r="K363" s="4" t="str">
        <f t="shared" si="74"/>
        <v>"",</v>
      </c>
      <c r="L363" s="4" t="str">
        <f t="shared" si="75"/>
        <v>"",</v>
      </c>
      <c r="M363" s="4" t="str">
        <f t="shared" si="76"/>
        <v>"Egerbach 76a",</v>
      </c>
      <c r="N363" s="4" t="str">
        <f t="shared" si="77"/>
        <v>"6334",</v>
      </c>
      <c r="O363" s="4" t="str">
        <f t="shared" si="78"/>
        <v>"Schwoich",</v>
      </c>
      <c r="P363" t="str">
        <f t="shared" si="79"/>
        <v>,"Aksu Tamer service-Station-Unterland"</v>
      </c>
      <c r="Q363" t="str">
        <f t="shared" si="80"/>
        <v>,"99401506"</v>
      </c>
      <c r="S363" s="7" t="str">
        <f t="shared" si="81"/>
        <v>UPDATE ORGANISATION SET NAME = ,"Aksu Tamer service-Station-Unterland" WHERE ORG_CODE = ,"99401506"</v>
      </c>
      <c r="T363" s="8" t="str">
        <f t="shared" si="82"/>
        <v>'Agent-99401506'</v>
      </c>
      <c r="U363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'Agent-99401506'</v>
      </c>
      <c r="Y363" s="8" t="str">
        <f t="shared" si="84"/>
        <v>UPDATE ESHOP_USER SET EMAIL = "",, PHONE = "", WHERE USERNAME = 'Agent-99401506'</v>
      </c>
      <c r="Z363" s="8" t="str">
        <f t="shared" si="85"/>
        <v>UPDATE ADDRESS SET LINE1 = "Egerbach 76a", ,CITY = "Schwoich",, ZIPCODE = "6334", WHERE ID = (SELECT ADDRESS_ID FROM ORGANISATION_ADDRESS WHERE ORGANISATION_ID =,"99401506")</v>
      </c>
      <c r="AD363" s="8" t="str">
        <f t="shared" si="86"/>
        <v>DELETE FROM LOGIN WHERE USER_ID IN (select ID FROM ESHOP_USER WHERE USERNAME = 'Agent-99401506')</v>
      </c>
      <c r="AE363" s="8" t="str">
        <f t="shared" si="87"/>
        <v>DELETE FROM ORDER_HISTORY WHERE USER_ID IN (select ID FROM ESHOP_USER WHERE USERNAME = 'Agent-99401506')</v>
      </c>
    </row>
    <row r="364" spans="1:31" ht="15.45" customHeight="1" x14ac:dyDescent="0.3">
      <c r="A364" s="3" t="s">
        <v>1814</v>
      </c>
      <c r="B364" s="3" t="s">
        <v>132</v>
      </c>
      <c r="C364" s="3" t="s">
        <v>19</v>
      </c>
      <c r="D364" s="3" t="s">
        <v>20</v>
      </c>
      <c r="E364" s="3" t="s">
        <v>1815</v>
      </c>
      <c r="F364" s="3" t="s">
        <v>1816</v>
      </c>
      <c r="G364" s="3" t="s">
        <v>135</v>
      </c>
      <c r="H364" s="3"/>
      <c r="I364" s="3"/>
      <c r="J364" s="5"/>
      <c r="K364" s="4" t="str">
        <f t="shared" si="74"/>
        <v>"",</v>
      </c>
      <c r="L364" s="4" t="str">
        <f t="shared" si="75"/>
        <v>"",</v>
      </c>
      <c r="M364" s="4" t="str">
        <f t="shared" si="76"/>
        <v>"Puntigamerstraße 127",</v>
      </c>
      <c r="N364" s="4" t="str">
        <f t="shared" si="77"/>
        <v>"8055",</v>
      </c>
      <c r="O364" s="4" t="str">
        <f t="shared" si="78"/>
        <v>"Graz",</v>
      </c>
      <c r="P364" t="str">
        <f t="shared" si="79"/>
        <v>,"Florian Oberhofer "</v>
      </c>
      <c r="Q364" t="str">
        <f t="shared" si="80"/>
        <v>,"99401507"</v>
      </c>
      <c r="S364" s="7" t="str">
        <f t="shared" si="81"/>
        <v>UPDATE ORGANISATION SET NAME = ,"Florian Oberhofer " WHERE ORG_CODE = ,"99401507"</v>
      </c>
      <c r="T364" s="8" t="str">
        <f t="shared" si="82"/>
        <v>'Agent-99401507'</v>
      </c>
      <c r="U364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'Agent-99401507'</v>
      </c>
      <c r="Y364" s="8" t="str">
        <f t="shared" si="84"/>
        <v>UPDATE ESHOP_USER SET EMAIL = "",, PHONE = "", WHERE USERNAME = 'Agent-99401507'</v>
      </c>
      <c r="Z364" s="8" t="str">
        <f t="shared" si="85"/>
        <v>UPDATE ADDRESS SET LINE1 = "Puntigamerstraße 127", ,CITY = "Graz",, ZIPCODE = "8055", WHERE ID = (SELECT ADDRESS_ID FROM ORGANISATION_ADDRESS WHERE ORGANISATION_ID =,"99401507")</v>
      </c>
      <c r="AD364" s="8" t="str">
        <f t="shared" si="86"/>
        <v>DELETE FROM LOGIN WHERE USER_ID IN (select ID FROM ESHOP_USER WHERE USERNAME = 'Agent-99401507')</v>
      </c>
      <c r="AE364" s="8" t="str">
        <f t="shared" si="87"/>
        <v>DELETE FROM ORDER_HISTORY WHERE USER_ID IN (select ID FROM ESHOP_USER WHERE USERNAME = 'Agent-99401507')</v>
      </c>
    </row>
    <row r="365" spans="1:31" ht="15.45" customHeight="1" x14ac:dyDescent="0.3">
      <c r="A365" s="3" t="s">
        <v>1817</v>
      </c>
      <c r="B365" s="3" t="s">
        <v>1818</v>
      </c>
      <c r="C365" s="3" t="s">
        <v>19</v>
      </c>
      <c r="D365" s="3" t="s">
        <v>20</v>
      </c>
      <c r="E365" s="3" t="s">
        <v>1819</v>
      </c>
      <c r="F365" s="3" t="s">
        <v>1820</v>
      </c>
      <c r="G365" s="3" t="s">
        <v>1821</v>
      </c>
      <c r="H365" s="3"/>
      <c r="I365" s="3"/>
      <c r="J365" s="5"/>
      <c r="K365" s="4" t="str">
        <f t="shared" si="74"/>
        <v>"",</v>
      </c>
      <c r="L365" s="4" t="str">
        <f t="shared" si="75"/>
        <v>"",</v>
      </c>
      <c r="M365" s="4" t="str">
        <f t="shared" si="76"/>
        <v>"Sandgasse 8",</v>
      </c>
      <c r="N365" s="4" t="str">
        <f t="shared" si="77"/>
        <v>"7412",</v>
      </c>
      <c r="O365" s="4" t="str">
        <f t="shared" si="78"/>
        <v>"Wolfau",</v>
      </c>
      <c r="P365" t="str">
        <f t="shared" si="79"/>
        <v>,"Erwin Hofstädter "</v>
      </c>
      <c r="Q365" t="str">
        <f t="shared" si="80"/>
        <v>,"99401524"</v>
      </c>
      <c r="S365" s="7" t="str">
        <f t="shared" si="81"/>
        <v>UPDATE ORGANISATION SET NAME = ,"Erwin Hofstädter " WHERE ORG_CODE = ,"99401524"</v>
      </c>
      <c r="T365" s="8" t="str">
        <f t="shared" si="82"/>
        <v>'Agent-99401524'</v>
      </c>
      <c r="U365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'Agent-99401524'</v>
      </c>
      <c r="Y365" s="8" t="str">
        <f t="shared" si="84"/>
        <v>UPDATE ESHOP_USER SET EMAIL = "",, PHONE = "", WHERE USERNAME = 'Agent-99401524'</v>
      </c>
      <c r="Z365" s="8" t="str">
        <f t="shared" si="85"/>
        <v>UPDATE ADDRESS SET LINE1 = "Sandgasse 8", ,CITY = "Wolfau",, ZIPCODE = "7412", WHERE ID = (SELECT ADDRESS_ID FROM ORGANISATION_ADDRESS WHERE ORGANISATION_ID =,"99401524")</v>
      </c>
      <c r="AD365" s="8" t="str">
        <f t="shared" si="86"/>
        <v>DELETE FROM LOGIN WHERE USER_ID IN (select ID FROM ESHOP_USER WHERE USERNAME = 'Agent-99401524')</v>
      </c>
      <c r="AE365" s="8" t="str">
        <f t="shared" si="87"/>
        <v>DELETE FROM ORDER_HISTORY WHERE USER_ID IN (select ID FROM ESHOP_USER WHERE USERNAME = 'Agent-99401524')</v>
      </c>
    </row>
    <row r="366" spans="1:31" ht="15.45" customHeight="1" x14ac:dyDescent="0.3">
      <c r="A366" s="3" t="s">
        <v>1822</v>
      </c>
      <c r="B366" s="3" t="s">
        <v>692</v>
      </c>
      <c r="C366" s="3" t="s">
        <v>19</v>
      </c>
      <c r="D366" s="3" t="s">
        <v>20</v>
      </c>
      <c r="E366" s="3" t="s">
        <v>1823</v>
      </c>
      <c r="F366" s="3" t="s">
        <v>1824</v>
      </c>
      <c r="G366" s="3" t="s">
        <v>695</v>
      </c>
      <c r="H366" s="3"/>
      <c r="I366" s="3"/>
      <c r="J366" s="5"/>
      <c r="K366" s="4" t="str">
        <f t="shared" si="74"/>
        <v>"",</v>
      </c>
      <c r="L366" s="4" t="str">
        <f t="shared" si="75"/>
        <v>"",</v>
      </c>
      <c r="M366" s="4" t="str">
        <f t="shared" si="76"/>
        <v>"Obergasse 24",</v>
      </c>
      <c r="N366" s="4" t="str">
        <f t="shared" si="77"/>
        <v>"8162",</v>
      </c>
      <c r="O366" s="4" t="str">
        <f t="shared" si="78"/>
        <v>"Passail",</v>
      </c>
      <c r="P366" t="str">
        <f t="shared" si="79"/>
        <v>,"Johann Lembacher "</v>
      </c>
      <c r="Q366" t="str">
        <f t="shared" si="80"/>
        <v>,"99401525"</v>
      </c>
      <c r="S366" s="7" t="str">
        <f t="shared" si="81"/>
        <v>UPDATE ORGANISATION SET NAME = ,"Johann Lembacher " WHERE ORG_CODE = ,"99401525"</v>
      </c>
      <c r="T366" s="8" t="str">
        <f t="shared" si="82"/>
        <v>'Agent-99401525'</v>
      </c>
      <c r="U366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'Agent-99401525'</v>
      </c>
      <c r="Y366" s="8" t="str">
        <f t="shared" si="84"/>
        <v>UPDATE ESHOP_USER SET EMAIL = "",, PHONE = "", WHERE USERNAME = 'Agent-99401525'</v>
      </c>
      <c r="Z366" s="8" t="str">
        <f t="shared" si="85"/>
        <v>UPDATE ADDRESS SET LINE1 = "Obergasse 24", ,CITY = "Passail",, ZIPCODE = "8162", WHERE ID = (SELECT ADDRESS_ID FROM ORGANISATION_ADDRESS WHERE ORGANISATION_ID =,"99401525")</v>
      </c>
      <c r="AD366" s="8" t="str">
        <f t="shared" si="86"/>
        <v>DELETE FROM LOGIN WHERE USER_ID IN (select ID FROM ESHOP_USER WHERE USERNAME = 'Agent-99401525')</v>
      </c>
      <c r="AE366" s="8" t="str">
        <f t="shared" si="87"/>
        <v>DELETE FROM ORDER_HISTORY WHERE USER_ID IN (select ID FROM ESHOP_USER WHERE USERNAME = 'Agent-99401525')</v>
      </c>
    </row>
    <row r="367" spans="1:31" ht="15.45" customHeight="1" x14ac:dyDescent="0.3">
      <c r="A367" s="3" t="s">
        <v>1825</v>
      </c>
      <c r="B367" s="3" t="s">
        <v>51</v>
      </c>
      <c r="C367" s="3" t="s">
        <v>19</v>
      </c>
      <c r="D367" s="3" t="s">
        <v>20</v>
      </c>
      <c r="E367" s="3" t="s">
        <v>1826</v>
      </c>
      <c r="F367" s="3" t="s">
        <v>1827</v>
      </c>
      <c r="G367" s="3" t="s">
        <v>1535</v>
      </c>
      <c r="H367" s="3"/>
      <c r="I367" s="3"/>
      <c r="J367" s="5"/>
      <c r="K367" s="4" t="str">
        <f t="shared" si="74"/>
        <v>"",</v>
      </c>
      <c r="L367" s="4" t="str">
        <f t="shared" si="75"/>
        <v>"",</v>
      </c>
      <c r="M367" s="4" t="str">
        <f t="shared" si="76"/>
        <v>"Staudgasse 45",</v>
      </c>
      <c r="N367" s="4" t="str">
        <f t="shared" si="77"/>
        <v>"1180",</v>
      </c>
      <c r="O367" s="4" t="str">
        <f t="shared" si="78"/>
        <v>"Wien",</v>
      </c>
      <c r="P367" t="str">
        <f t="shared" si="79"/>
        <v>,"A. Gugerell GmbH Kfz-Werkstätte"</v>
      </c>
      <c r="Q367" t="str">
        <f t="shared" si="80"/>
        <v>,"99401539"</v>
      </c>
      <c r="S367" s="7" t="str">
        <f t="shared" si="81"/>
        <v>UPDATE ORGANISATION SET NAME = ,"A. Gugerell GmbH Kfz-Werkstätte" WHERE ORG_CODE = ,"99401539"</v>
      </c>
      <c r="T367" s="8" t="str">
        <f t="shared" si="82"/>
        <v>'Agent-99401539'</v>
      </c>
      <c r="U367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'Agent-99401539'</v>
      </c>
      <c r="Y367" s="8" t="str">
        <f t="shared" si="84"/>
        <v>UPDATE ESHOP_USER SET EMAIL = "",, PHONE = "", WHERE USERNAME = 'Agent-99401539'</v>
      </c>
      <c r="Z367" s="8" t="str">
        <f t="shared" si="85"/>
        <v>UPDATE ADDRESS SET LINE1 = "Staudgasse 45", ,CITY = "Wien",, ZIPCODE = "1180", WHERE ID = (SELECT ADDRESS_ID FROM ORGANISATION_ADDRESS WHERE ORGANISATION_ID =,"99401539")</v>
      </c>
      <c r="AD367" s="8" t="str">
        <f t="shared" si="86"/>
        <v>DELETE FROM LOGIN WHERE USER_ID IN (select ID FROM ESHOP_USER WHERE USERNAME = 'Agent-99401539')</v>
      </c>
      <c r="AE367" s="8" t="str">
        <f t="shared" si="87"/>
        <v>DELETE FROM ORDER_HISTORY WHERE USER_ID IN (select ID FROM ESHOP_USER WHERE USERNAME = 'Agent-99401539')</v>
      </c>
    </row>
    <row r="368" spans="1:31" ht="15.45" customHeight="1" x14ac:dyDescent="0.3">
      <c r="A368" s="3" t="s">
        <v>1828</v>
      </c>
      <c r="B368" s="3" t="s">
        <v>1829</v>
      </c>
      <c r="C368" s="3" t="s">
        <v>19</v>
      </c>
      <c r="D368" s="3" t="s">
        <v>20</v>
      </c>
      <c r="E368" s="3" t="s">
        <v>1830</v>
      </c>
      <c r="F368" s="3" t="s">
        <v>1831</v>
      </c>
      <c r="G368" s="3" t="s">
        <v>1832</v>
      </c>
      <c r="H368" s="3"/>
      <c r="I368" s="3"/>
      <c r="J368" s="5"/>
      <c r="K368" s="4" t="str">
        <f t="shared" si="74"/>
        <v>"",</v>
      </c>
      <c r="L368" s="4" t="str">
        <f t="shared" si="75"/>
        <v>"",</v>
      </c>
      <c r="M368" s="4" t="str">
        <f t="shared" si="76"/>
        <v>"Liebensdorf 313",</v>
      </c>
      <c r="N368" s="4" t="str">
        <f t="shared" si="77"/>
        <v>"8081",</v>
      </c>
      <c r="O368" s="4" t="str">
        <f t="shared" si="78"/>
        <v>"Heiligenkreuz",</v>
      </c>
      <c r="P368" t="str">
        <f t="shared" si="79"/>
        <v>,"Auto Zechner KFZ-Technik"</v>
      </c>
      <c r="Q368" t="str">
        <f t="shared" si="80"/>
        <v>,"99401540"</v>
      </c>
      <c r="S368" s="7" t="str">
        <f t="shared" si="81"/>
        <v>UPDATE ORGANISATION SET NAME = ,"Auto Zechner KFZ-Technik" WHERE ORG_CODE = ,"99401540"</v>
      </c>
      <c r="T368" s="8" t="str">
        <f t="shared" si="82"/>
        <v>'Agent-99401540'</v>
      </c>
      <c r="U368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'Agent-99401540'</v>
      </c>
      <c r="Y368" s="8" t="str">
        <f t="shared" si="84"/>
        <v>UPDATE ESHOP_USER SET EMAIL = "",, PHONE = "", WHERE USERNAME = 'Agent-99401540'</v>
      </c>
      <c r="Z368" s="8" t="str">
        <f t="shared" si="85"/>
        <v>UPDATE ADDRESS SET LINE1 = "Liebensdorf 313", ,CITY = "Heiligenkreuz",, ZIPCODE = "8081", WHERE ID = (SELECT ADDRESS_ID FROM ORGANISATION_ADDRESS WHERE ORGANISATION_ID =,"99401540")</v>
      </c>
      <c r="AD368" s="8" t="str">
        <f t="shared" si="86"/>
        <v>DELETE FROM LOGIN WHERE USER_ID IN (select ID FROM ESHOP_USER WHERE USERNAME = 'Agent-99401540')</v>
      </c>
      <c r="AE368" s="8" t="str">
        <f t="shared" si="87"/>
        <v>DELETE FROM ORDER_HISTORY WHERE USER_ID IN (select ID FROM ESHOP_USER WHERE USERNAME = 'Agent-99401540')</v>
      </c>
    </row>
    <row r="369" spans="1:31" ht="15.45" customHeight="1" x14ac:dyDescent="0.3">
      <c r="A369" s="3" t="s">
        <v>1833</v>
      </c>
      <c r="B369" s="3" t="s">
        <v>1516</v>
      </c>
      <c r="C369" s="3" t="s">
        <v>19</v>
      </c>
      <c r="D369" s="3" t="s">
        <v>20</v>
      </c>
      <c r="E369" s="3" t="s">
        <v>1834</v>
      </c>
      <c r="F369" s="3" t="s">
        <v>1835</v>
      </c>
      <c r="G369" s="3" t="s">
        <v>1519</v>
      </c>
      <c r="H369" s="3"/>
      <c r="I369" s="3"/>
      <c r="J369" s="5"/>
      <c r="K369" s="4" t="str">
        <f t="shared" si="74"/>
        <v>"",</v>
      </c>
      <c r="L369" s="4" t="str">
        <f t="shared" si="75"/>
        <v>"",</v>
      </c>
      <c r="M369" s="4" t="str">
        <f t="shared" si="76"/>
        <v>"Mühlwangstraße 22",</v>
      </c>
      <c r="N369" s="4" t="str">
        <f t="shared" si="77"/>
        <v>"4810",</v>
      </c>
      <c r="O369" s="4" t="str">
        <f t="shared" si="78"/>
        <v>"Gmunden",</v>
      </c>
      <c r="P369" t="str">
        <f t="shared" si="79"/>
        <v>,"Zemsauer Christian "</v>
      </c>
      <c r="Q369" t="str">
        <f t="shared" si="80"/>
        <v>,"99401541"</v>
      </c>
      <c r="S369" s="7" t="str">
        <f t="shared" si="81"/>
        <v>UPDATE ORGANISATION SET NAME = ,"Zemsauer Christian " WHERE ORG_CODE = ,"99401541"</v>
      </c>
      <c r="T369" s="8" t="str">
        <f t="shared" si="82"/>
        <v>'Agent-99401541'</v>
      </c>
      <c r="U369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'Agent-99401541'</v>
      </c>
      <c r="Y369" s="8" t="str">
        <f t="shared" si="84"/>
        <v>UPDATE ESHOP_USER SET EMAIL = "",, PHONE = "", WHERE USERNAME = 'Agent-99401541'</v>
      </c>
      <c r="Z369" s="8" t="str">
        <f t="shared" si="85"/>
        <v>UPDATE ADDRESS SET LINE1 = "Mühlwangstraße 22", ,CITY = "Gmunden",, ZIPCODE = "4810", WHERE ID = (SELECT ADDRESS_ID FROM ORGANISATION_ADDRESS WHERE ORGANISATION_ID =,"99401541")</v>
      </c>
      <c r="AD369" s="8" t="str">
        <f t="shared" si="86"/>
        <v>DELETE FROM LOGIN WHERE USER_ID IN (select ID FROM ESHOP_USER WHERE USERNAME = 'Agent-99401541')</v>
      </c>
      <c r="AE369" s="8" t="str">
        <f t="shared" si="87"/>
        <v>DELETE FROM ORDER_HISTORY WHERE USER_ID IN (select ID FROM ESHOP_USER WHERE USERNAME = 'Agent-99401541')</v>
      </c>
    </row>
    <row r="370" spans="1:31" ht="15.45" customHeight="1" x14ac:dyDescent="0.3">
      <c r="A370" s="3" t="s">
        <v>1836</v>
      </c>
      <c r="B370" s="3" t="s">
        <v>1837</v>
      </c>
      <c r="C370" s="3" t="s">
        <v>19</v>
      </c>
      <c r="D370" s="3" t="s">
        <v>20</v>
      </c>
      <c r="E370" s="3" t="s">
        <v>1838</v>
      </c>
      <c r="F370" s="3" t="s">
        <v>1839</v>
      </c>
      <c r="G370" s="3" t="s">
        <v>1840</v>
      </c>
      <c r="H370" s="3" t="s">
        <v>1841</v>
      </c>
      <c r="I370" s="3" t="s">
        <v>1842</v>
      </c>
      <c r="J370" s="5"/>
      <c r="K370" s="4" t="str">
        <f t="shared" si="74"/>
        <v>"office@firma-grundmann.at",</v>
      </c>
      <c r="L370" s="4" t="str">
        <f t="shared" si="75"/>
        <v>"03387/2311",</v>
      </c>
      <c r="M370" s="4" t="str">
        <f t="shared" si="76"/>
        <v>"Hartl 43",</v>
      </c>
      <c r="N370" s="4" t="str">
        <f t="shared" si="77"/>
        <v>"8362",</v>
      </c>
      <c r="O370" s="4" t="str">
        <f t="shared" si="78"/>
        <v>"Söchau",</v>
      </c>
      <c r="P370" t="str">
        <f t="shared" si="79"/>
        <v>,"Anika Grundmann "</v>
      </c>
      <c r="Q370" t="str">
        <f t="shared" si="80"/>
        <v>,"99401554"</v>
      </c>
      <c r="S370" s="7" t="str">
        <f t="shared" si="81"/>
        <v>UPDATE ORGANISATION SET NAME = ,"Anika Grundmann " WHERE ORG_CODE = ,"99401554"</v>
      </c>
      <c r="T370" s="8" t="str">
        <f t="shared" si="82"/>
        <v>'Agent-99401554'</v>
      </c>
      <c r="U370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'Agent-99401554'</v>
      </c>
      <c r="Y370" s="8" t="str">
        <f t="shared" si="84"/>
        <v>UPDATE ESHOP_USER SET EMAIL = "office@firma-grundmann.at",, PHONE = "03387/2311", WHERE USERNAME = 'Agent-99401554'</v>
      </c>
      <c r="Z370" s="8" t="str">
        <f t="shared" si="85"/>
        <v>UPDATE ADDRESS SET LINE1 = "Hartl 43", ,CITY = "Söchau",, ZIPCODE = "8362", WHERE ID = (SELECT ADDRESS_ID FROM ORGANISATION_ADDRESS WHERE ORGANISATION_ID =,"99401554")</v>
      </c>
      <c r="AD370" s="8" t="str">
        <f t="shared" si="86"/>
        <v>DELETE FROM LOGIN WHERE USER_ID IN (select ID FROM ESHOP_USER WHERE USERNAME = 'Agent-99401554')</v>
      </c>
      <c r="AE370" s="8" t="str">
        <f t="shared" si="87"/>
        <v>DELETE FROM ORDER_HISTORY WHERE USER_ID IN (select ID FROM ESHOP_USER WHERE USERNAME = 'Agent-99401554')</v>
      </c>
    </row>
    <row r="371" spans="1:31" ht="15.45" customHeight="1" x14ac:dyDescent="0.3">
      <c r="A371" s="3" t="s">
        <v>1843</v>
      </c>
      <c r="B371" s="3" t="s">
        <v>1844</v>
      </c>
      <c r="C371" s="3" t="s">
        <v>19</v>
      </c>
      <c r="D371" s="3" t="s">
        <v>20</v>
      </c>
      <c r="E371" s="3" t="s">
        <v>1845</v>
      </c>
      <c r="F371" s="3" t="s">
        <v>1846</v>
      </c>
      <c r="G371" s="3" t="s">
        <v>1847</v>
      </c>
      <c r="H371" s="3"/>
      <c r="I371" s="3"/>
      <c r="J371" s="5"/>
      <c r="K371" s="4" t="str">
        <f t="shared" si="74"/>
        <v>"",</v>
      </c>
      <c r="L371" s="4" t="str">
        <f t="shared" si="75"/>
        <v>"",</v>
      </c>
      <c r="M371" s="4" t="str">
        <f t="shared" si="76"/>
        <v>"Nr. 2",</v>
      </c>
      <c r="N371" s="4" t="str">
        <f t="shared" si="77"/>
        <v>"8453",</v>
      </c>
      <c r="O371" s="4" t="str">
        <f t="shared" si="78"/>
        <v>"St. Johann",</v>
      </c>
      <c r="P371" t="str">
        <f t="shared" si="79"/>
        <v>,"Jauk Peter "</v>
      </c>
      <c r="Q371" t="str">
        <f t="shared" si="80"/>
        <v>,"99401574"</v>
      </c>
      <c r="S371" s="7" t="str">
        <f t="shared" si="81"/>
        <v>UPDATE ORGANISATION SET NAME = ,"Jauk Peter " WHERE ORG_CODE = ,"99401574"</v>
      </c>
      <c r="T371" s="8" t="str">
        <f t="shared" si="82"/>
        <v>'Agent-99401574'</v>
      </c>
      <c r="U371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'Agent-99401574'</v>
      </c>
      <c r="Y371" s="8" t="str">
        <f t="shared" si="84"/>
        <v>UPDATE ESHOP_USER SET EMAIL = "",, PHONE = "", WHERE USERNAME = 'Agent-99401574'</v>
      </c>
      <c r="Z371" s="8" t="str">
        <f t="shared" si="85"/>
        <v>UPDATE ADDRESS SET LINE1 = "Nr. 2", ,CITY = "St. Johann",, ZIPCODE = "8453", WHERE ID = (SELECT ADDRESS_ID FROM ORGANISATION_ADDRESS WHERE ORGANISATION_ID =,"99401574")</v>
      </c>
      <c r="AD371" s="8" t="str">
        <f t="shared" si="86"/>
        <v>DELETE FROM LOGIN WHERE USER_ID IN (select ID FROM ESHOP_USER WHERE USERNAME = 'Agent-99401574')</v>
      </c>
      <c r="AE371" s="8" t="str">
        <f t="shared" si="87"/>
        <v>DELETE FROM ORDER_HISTORY WHERE USER_ID IN (select ID FROM ESHOP_USER WHERE USERNAME = 'Agent-99401574')</v>
      </c>
    </row>
    <row r="372" spans="1:31" ht="15.45" customHeight="1" x14ac:dyDescent="0.3">
      <c r="A372" s="3" t="s">
        <v>1848</v>
      </c>
      <c r="B372" s="3" t="s">
        <v>1849</v>
      </c>
      <c r="C372" s="3" t="s">
        <v>19</v>
      </c>
      <c r="D372" s="3" t="s">
        <v>20</v>
      </c>
      <c r="E372" s="3" t="s">
        <v>1850</v>
      </c>
      <c r="F372" s="3" t="s">
        <v>1851</v>
      </c>
      <c r="G372" s="3" t="s">
        <v>1852</v>
      </c>
      <c r="H372" s="3"/>
      <c r="I372" s="3"/>
      <c r="J372" s="5"/>
      <c r="K372" s="4" t="str">
        <f t="shared" si="74"/>
        <v>"",</v>
      </c>
      <c r="L372" s="4" t="str">
        <f t="shared" si="75"/>
        <v>"",</v>
      </c>
      <c r="M372" s="4" t="str">
        <f t="shared" si="76"/>
        <v>"Hauptstraße 75",</v>
      </c>
      <c r="N372" s="4" t="str">
        <f t="shared" si="77"/>
        <v>"8063",</v>
      </c>
      <c r="O372" s="4" t="str">
        <f t="shared" si="78"/>
        <v>"Eggersdorf",</v>
      </c>
      <c r="P372" t="str">
        <f t="shared" si="79"/>
        <v>,"Autohaus Franz Seidl  GesmbH "</v>
      </c>
      <c r="Q372" t="str">
        <f t="shared" si="80"/>
        <v>,"99401575"</v>
      </c>
      <c r="S372" s="7" t="str">
        <f t="shared" si="81"/>
        <v>UPDATE ORGANISATION SET NAME = ,"Autohaus Franz Seidl  GesmbH " WHERE ORG_CODE = ,"99401575"</v>
      </c>
      <c r="T372" s="8" t="str">
        <f t="shared" si="82"/>
        <v>'Agent-99401575'</v>
      </c>
      <c r="U372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'Agent-99401575'</v>
      </c>
      <c r="Y372" s="8" t="str">
        <f t="shared" si="84"/>
        <v>UPDATE ESHOP_USER SET EMAIL = "",, PHONE = "", WHERE USERNAME = 'Agent-99401575'</v>
      </c>
      <c r="Z372" s="8" t="str">
        <f t="shared" si="85"/>
        <v>UPDATE ADDRESS SET LINE1 = "Hauptstraße 75", ,CITY = "Eggersdorf",, ZIPCODE = "8063", WHERE ID = (SELECT ADDRESS_ID FROM ORGANISATION_ADDRESS WHERE ORGANISATION_ID =,"99401575")</v>
      </c>
      <c r="AD372" s="8" t="str">
        <f t="shared" si="86"/>
        <v>DELETE FROM LOGIN WHERE USER_ID IN (select ID FROM ESHOP_USER WHERE USERNAME = 'Agent-99401575')</v>
      </c>
      <c r="AE372" s="8" t="str">
        <f t="shared" si="87"/>
        <v>DELETE FROM ORDER_HISTORY WHERE USER_ID IN (select ID FROM ESHOP_USER WHERE USERNAME = 'Agent-99401575')</v>
      </c>
    </row>
    <row r="373" spans="1:31" ht="15.45" customHeight="1" x14ac:dyDescent="0.3">
      <c r="A373" s="3" t="s">
        <v>1853</v>
      </c>
      <c r="B373" s="3" t="s">
        <v>1854</v>
      </c>
      <c r="C373" s="3" t="s">
        <v>19</v>
      </c>
      <c r="D373" s="3" t="s">
        <v>20</v>
      </c>
      <c r="E373" s="3" t="s">
        <v>1855</v>
      </c>
      <c r="F373" s="3" t="s">
        <v>1856</v>
      </c>
      <c r="G373" s="3" t="s">
        <v>1857</v>
      </c>
      <c r="H373" s="3"/>
      <c r="I373" s="3"/>
      <c r="J373" s="5"/>
      <c r="K373" s="4" t="str">
        <f t="shared" si="74"/>
        <v>"",</v>
      </c>
      <c r="L373" s="4" t="str">
        <f t="shared" si="75"/>
        <v>"",</v>
      </c>
      <c r="M373" s="4" t="str">
        <f t="shared" si="76"/>
        <v>"Schrötten 4",</v>
      </c>
      <c r="N373" s="4" t="str">
        <f t="shared" si="77"/>
        <v>"8411",</v>
      </c>
      <c r="O373" s="4" t="str">
        <f t="shared" si="78"/>
        <v>"Hengsberg",</v>
      </c>
      <c r="P373" t="str">
        <f t="shared" si="79"/>
        <v>,"Marchel "</v>
      </c>
      <c r="Q373" t="str">
        <f t="shared" si="80"/>
        <v>,"99401577"</v>
      </c>
      <c r="S373" s="7" t="str">
        <f t="shared" si="81"/>
        <v>UPDATE ORGANISATION SET NAME = ,"Marchel " WHERE ORG_CODE = ,"99401577"</v>
      </c>
      <c r="T373" s="8" t="str">
        <f t="shared" si="82"/>
        <v>'Agent-99401577'</v>
      </c>
      <c r="U373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'Agent-99401577'</v>
      </c>
      <c r="Y373" s="8" t="str">
        <f t="shared" si="84"/>
        <v>UPDATE ESHOP_USER SET EMAIL = "",, PHONE = "", WHERE USERNAME = 'Agent-99401577'</v>
      </c>
      <c r="Z373" s="8" t="str">
        <f t="shared" si="85"/>
        <v>UPDATE ADDRESS SET LINE1 = "Schrötten 4", ,CITY = "Hengsberg",, ZIPCODE = "8411", WHERE ID = (SELECT ADDRESS_ID FROM ORGANISATION_ADDRESS WHERE ORGANISATION_ID =,"99401577")</v>
      </c>
      <c r="AD373" s="8" t="str">
        <f t="shared" si="86"/>
        <v>DELETE FROM LOGIN WHERE USER_ID IN (select ID FROM ESHOP_USER WHERE USERNAME = 'Agent-99401577')</v>
      </c>
      <c r="AE373" s="8" t="str">
        <f t="shared" si="87"/>
        <v>DELETE FROM ORDER_HISTORY WHERE USER_ID IN (select ID FROM ESHOP_USER WHERE USERNAME = 'Agent-99401577')</v>
      </c>
    </row>
    <row r="374" spans="1:31" ht="15.45" customHeight="1" x14ac:dyDescent="0.3">
      <c r="A374" s="3" t="s">
        <v>1858</v>
      </c>
      <c r="B374" s="3" t="s">
        <v>1859</v>
      </c>
      <c r="C374" s="3" t="s">
        <v>19</v>
      </c>
      <c r="D374" s="3" t="s">
        <v>20</v>
      </c>
      <c r="E374" s="3" t="s">
        <v>1860</v>
      </c>
      <c r="F374" s="3" t="s">
        <v>1861</v>
      </c>
      <c r="G374" s="3" t="s">
        <v>1862</v>
      </c>
      <c r="H374" s="3"/>
      <c r="I374" s="3"/>
      <c r="J374" s="5"/>
      <c r="K374" s="4" t="str">
        <f t="shared" si="74"/>
        <v>"",</v>
      </c>
      <c r="L374" s="4" t="str">
        <f t="shared" si="75"/>
        <v>"",</v>
      </c>
      <c r="M374" s="4" t="str">
        <f t="shared" si="76"/>
        <v>"Kulming 37",</v>
      </c>
      <c r="N374" s="4" t="str">
        <f t="shared" si="77"/>
        <v>"8212",</v>
      </c>
      <c r="O374" s="4" t="str">
        <f t="shared" si="78"/>
        <v>"Kulm/Weiz",</v>
      </c>
      <c r="P374" t="str">
        <f t="shared" si="79"/>
        <v>,"Karl Darnhofer "</v>
      </c>
      <c r="Q374" t="str">
        <f t="shared" si="80"/>
        <v>,"99401580"</v>
      </c>
      <c r="S374" s="7" t="str">
        <f t="shared" si="81"/>
        <v>UPDATE ORGANISATION SET NAME = ,"Karl Darnhofer " WHERE ORG_CODE = ,"99401580"</v>
      </c>
      <c r="T374" s="8" t="str">
        <f t="shared" si="82"/>
        <v>'Agent-99401580'</v>
      </c>
      <c r="U374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'Agent-99401580'</v>
      </c>
      <c r="Y374" s="8" t="str">
        <f t="shared" si="84"/>
        <v>UPDATE ESHOP_USER SET EMAIL = "",, PHONE = "", WHERE USERNAME = 'Agent-99401580'</v>
      </c>
      <c r="Z374" s="8" t="str">
        <f t="shared" si="85"/>
        <v>UPDATE ADDRESS SET LINE1 = "Kulming 37", ,CITY = "Kulm/Weiz",, ZIPCODE = "8212", WHERE ID = (SELECT ADDRESS_ID FROM ORGANISATION_ADDRESS WHERE ORGANISATION_ID =,"99401580")</v>
      </c>
      <c r="AD374" s="8" t="str">
        <f t="shared" si="86"/>
        <v>DELETE FROM LOGIN WHERE USER_ID IN (select ID FROM ESHOP_USER WHERE USERNAME = 'Agent-99401580')</v>
      </c>
      <c r="AE374" s="8" t="str">
        <f t="shared" si="87"/>
        <v>DELETE FROM ORDER_HISTORY WHERE USER_ID IN (select ID FROM ESHOP_USER WHERE USERNAME = 'Agent-99401580')</v>
      </c>
    </row>
    <row r="375" spans="1:31" ht="15.45" customHeight="1" x14ac:dyDescent="0.3">
      <c r="A375" s="3" t="s">
        <v>1863</v>
      </c>
      <c r="B375" s="3" t="s">
        <v>1676</v>
      </c>
      <c r="C375" s="3" t="s">
        <v>19</v>
      </c>
      <c r="D375" s="3" t="s">
        <v>20</v>
      </c>
      <c r="E375" s="3" t="s">
        <v>1864</v>
      </c>
      <c r="F375" s="3" t="s">
        <v>1865</v>
      </c>
      <c r="G375" s="3" t="s">
        <v>1674</v>
      </c>
      <c r="H375" s="3" t="s">
        <v>1866</v>
      </c>
      <c r="I375" s="3" t="s">
        <v>1867</v>
      </c>
      <c r="J375" s="5"/>
      <c r="K375" s="4" t="str">
        <f t="shared" si="74"/>
        <v>"info@auto-pfingstl.at",</v>
      </c>
      <c r="L375" s="4" t="str">
        <f t="shared" si="75"/>
        <v>"0315130557",</v>
      </c>
      <c r="M375" s="4" t="str">
        <f t="shared" si="76"/>
        <v>"Thien 81",</v>
      </c>
      <c r="N375" s="4" t="str">
        <f t="shared" si="77"/>
        <v>"8342",</v>
      </c>
      <c r="O375" s="4" t="str">
        <f t="shared" si="78"/>
        <v>"Gnas",</v>
      </c>
      <c r="P375" t="str">
        <f t="shared" si="79"/>
        <v>,"Auto Pfingstl "</v>
      </c>
      <c r="Q375" t="str">
        <f t="shared" si="80"/>
        <v>,"99401581"</v>
      </c>
      <c r="S375" s="7" t="str">
        <f t="shared" si="81"/>
        <v>UPDATE ORGANISATION SET NAME = ,"Auto Pfingstl " WHERE ORG_CODE = ,"99401581"</v>
      </c>
      <c r="T375" s="8" t="str">
        <f t="shared" si="82"/>
        <v>'Agent-99401581'</v>
      </c>
      <c r="U375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'Agent-99401581'</v>
      </c>
      <c r="Y375" s="8" t="str">
        <f t="shared" si="84"/>
        <v>UPDATE ESHOP_USER SET EMAIL = "info@auto-pfingstl.at",, PHONE = "0315130557", WHERE USERNAME = 'Agent-99401581'</v>
      </c>
      <c r="Z375" s="8" t="str">
        <f t="shared" si="85"/>
        <v>UPDATE ADDRESS SET LINE1 = "Thien 81", ,CITY = "Gnas",, ZIPCODE = "8342", WHERE ID = (SELECT ADDRESS_ID FROM ORGANISATION_ADDRESS WHERE ORGANISATION_ID =,"99401581")</v>
      </c>
      <c r="AD375" s="8" t="str">
        <f t="shared" si="86"/>
        <v>DELETE FROM LOGIN WHERE USER_ID IN (select ID FROM ESHOP_USER WHERE USERNAME = 'Agent-99401581')</v>
      </c>
      <c r="AE375" s="8" t="str">
        <f t="shared" si="87"/>
        <v>DELETE FROM ORDER_HISTORY WHERE USER_ID IN (select ID FROM ESHOP_USER WHERE USERNAME = 'Agent-99401581')</v>
      </c>
    </row>
    <row r="376" spans="1:31" ht="15.45" customHeight="1" x14ac:dyDescent="0.3">
      <c r="A376" s="3" t="s">
        <v>1868</v>
      </c>
      <c r="B376" s="3" t="s">
        <v>1869</v>
      </c>
      <c r="C376" s="3" t="s">
        <v>19</v>
      </c>
      <c r="D376" s="3" t="s">
        <v>20</v>
      </c>
      <c r="E376" s="3" t="s">
        <v>1870</v>
      </c>
      <c r="F376" s="3" t="s">
        <v>1871</v>
      </c>
      <c r="G376" s="3" t="s">
        <v>1872</v>
      </c>
      <c r="H376" s="3"/>
      <c r="I376" s="3"/>
      <c r="J376" s="5"/>
      <c r="K376" s="4" t="str">
        <f t="shared" si="74"/>
        <v>"",</v>
      </c>
      <c r="L376" s="4" t="str">
        <f t="shared" si="75"/>
        <v>"",</v>
      </c>
      <c r="M376" s="4" t="str">
        <f t="shared" si="76"/>
        <v>"Gewerbering 1",</v>
      </c>
      <c r="N376" s="4" t="str">
        <f t="shared" si="77"/>
        <v>"8054",</v>
      </c>
      <c r="O376" s="4" t="str">
        <f t="shared" si="78"/>
        <v>"Pirka",</v>
      </c>
      <c r="P376" t="str">
        <f t="shared" si="79"/>
        <v>,"Anton Wurm GmbH "</v>
      </c>
      <c r="Q376" t="str">
        <f t="shared" si="80"/>
        <v>,"99401582"</v>
      </c>
      <c r="S376" s="7" t="str">
        <f t="shared" si="81"/>
        <v>UPDATE ORGANISATION SET NAME = ,"Anton Wurm GmbH " WHERE ORG_CODE = ,"99401582"</v>
      </c>
      <c r="T376" s="8" t="str">
        <f t="shared" si="82"/>
        <v>'Agent-99401582'</v>
      </c>
      <c r="U376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'Agent-99401582'</v>
      </c>
      <c r="Y376" s="8" t="str">
        <f t="shared" si="84"/>
        <v>UPDATE ESHOP_USER SET EMAIL = "",, PHONE = "", WHERE USERNAME = 'Agent-99401582'</v>
      </c>
      <c r="Z376" s="8" t="str">
        <f t="shared" si="85"/>
        <v>UPDATE ADDRESS SET LINE1 = "Gewerbering 1", ,CITY = "Pirka",, ZIPCODE = "8054", WHERE ID = (SELECT ADDRESS_ID FROM ORGANISATION_ADDRESS WHERE ORGANISATION_ID =,"99401582")</v>
      </c>
      <c r="AD376" s="8" t="str">
        <f t="shared" si="86"/>
        <v>DELETE FROM LOGIN WHERE USER_ID IN (select ID FROM ESHOP_USER WHERE USERNAME = 'Agent-99401582')</v>
      </c>
      <c r="AE376" s="8" t="str">
        <f t="shared" si="87"/>
        <v>DELETE FROM ORDER_HISTORY WHERE USER_ID IN (select ID FROM ESHOP_USER WHERE USERNAME = 'Agent-99401582')</v>
      </c>
    </row>
    <row r="377" spans="1:31" ht="15.45" customHeight="1" x14ac:dyDescent="0.3">
      <c r="A377" s="3" t="s">
        <v>1873</v>
      </c>
      <c r="B377" s="3" t="s">
        <v>1874</v>
      </c>
      <c r="C377" s="3" t="s">
        <v>19</v>
      </c>
      <c r="D377" s="3" t="s">
        <v>20</v>
      </c>
      <c r="E377" s="3" t="s">
        <v>1875</v>
      </c>
      <c r="F377" s="3" t="s">
        <v>1876</v>
      </c>
      <c r="G377" s="3" t="s">
        <v>1877</v>
      </c>
      <c r="H377" s="3"/>
      <c r="I377" s="3" t="s">
        <v>1878</v>
      </c>
      <c r="J377" s="5"/>
      <c r="K377" s="4" t="str">
        <f t="shared" si="74"/>
        <v>"",</v>
      </c>
      <c r="L377" s="4" t="str">
        <f t="shared" si="75"/>
        <v>"0664/3453651",</v>
      </c>
      <c r="M377" s="4" t="str">
        <f t="shared" si="76"/>
        <v>"Minihof-Liebau 118",</v>
      </c>
      <c r="N377" s="4" t="str">
        <f t="shared" si="77"/>
        <v>"8384",</v>
      </c>
      <c r="O377" s="4" t="str">
        <f t="shared" si="78"/>
        <v>"Minihof-Liebau",</v>
      </c>
      <c r="P377" t="str">
        <f t="shared" si="79"/>
        <v>,"Auto Schwarzl Inh. Denise Schwarzl"</v>
      </c>
      <c r="Q377" t="str">
        <f t="shared" si="80"/>
        <v>,"99401591"</v>
      </c>
      <c r="S377" s="7" t="str">
        <f t="shared" si="81"/>
        <v>UPDATE ORGANISATION SET NAME = ,"Auto Schwarzl Inh. Denise Schwarzl" WHERE ORG_CODE = ,"99401591"</v>
      </c>
      <c r="T377" s="8" t="str">
        <f t="shared" si="82"/>
        <v>'Agent-99401591'</v>
      </c>
      <c r="U377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'Agent-99401591'</v>
      </c>
      <c r="Y377" s="8" t="str">
        <f t="shared" si="84"/>
        <v>UPDATE ESHOP_USER SET EMAIL = "",, PHONE = "0664/3453651", WHERE USERNAME = 'Agent-99401591'</v>
      </c>
      <c r="Z377" s="8" t="str">
        <f t="shared" si="85"/>
        <v>UPDATE ADDRESS SET LINE1 = "Minihof-Liebau 118", ,CITY = "Minihof-Liebau",, ZIPCODE = "8384", WHERE ID = (SELECT ADDRESS_ID FROM ORGANISATION_ADDRESS WHERE ORGANISATION_ID =,"99401591")</v>
      </c>
      <c r="AD377" s="8" t="str">
        <f t="shared" si="86"/>
        <v>DELETE FROM LOGIN WHERE USER_ID IN (select ID FROM ESHOP_USER WHERE USERNAME = 'Agent-99401591')</v>
      </c>
      <c r="AE377" s="8" t="str">
        <f t="shared" si="87"/>
        <v>DELETE FROM ORDER_HISTORY WHERE USER_ID IN (select ID FROM ESHOP_USER WHERE USERNAME = 'Agent-99401591')</v>
      </c>
    </row>
    <row r="378" spans="1:31" ht="15.45" customHeight="1" x14ac:dyDescent="0.3">
      <c r="A378" s="3" t="s">
        <v>1879</v>
      </c>
      <c r="B378" s="3" t="s">
        <v>1880</v>
      </c>
      <c r="C378" s="3" t="s">
        <v>19</v>
      </c>
      <c r="D378" s="3" t="s">
        <v>20</v>
      </c>
      <c r="E378" s="3" t="s">
        <v>1881</v>
      </c>
      <c r="F378" s="3" t="s">
        <v>1882</v>
      </c>
      <c r="G378" s="3" t="s">
        <v>1883</v>
      </c>
      <c r="H378" s="3"/>
      <c r="I378" s="3"/>
      <c r="J378" s="5"/>
      <c r="K378" s="4" t="str">
        <f t="shared" si="74"/>
        <v>"",</v>
      </c>
      <c r="L378" s="4" t="str">
        <f t="shared" si="75"/>
        <v>"",</v>
      </c>
      <c r="M378" s="4" t="str">
        <f t="shared" si="76"/>
        <v>"Nr. 83b",</v>
      </c>
      <c r="N378" s="4" t="str">
        <f t="shared" si="77"/>
        <v>"6563",</v>
      </c>
      <c r="O378" s="4" t="str">
        <f t="shared" si="78"/>
        <v>"Galtür",</v>
      </c>
      <c r="P378" t="str">
        <f t="shared" si="79"/>
        <v>,"Zangerl Markus "</v>
      </c>
      <c r="Q378" t="str">
        <f t="shared" si="80"/>
        <v>,"99401604"</v>
      </c>
      <c r="S378" s="7" t="str">
        <f t="shared" si="81"/>
        <v>UPDATE ORGANISATION SET NAME = ,"Zangerl Markus " WHERE ORG_CODE = ,"99401604"</v>
      </c>
      <c r="T378" s="8" t="str">
        <f t="shared" si="82"/>
        <v>'Agent-99401604'</v>
      </c>
      <c r="U378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'Agent-99401604'</v>
      </c>
      <c r="Y378" s="8" t="str">
        <f t="shared" si="84"/>
        <v>UPDATE ESHOP_USER SET EMAIL = "",, PHONE = "", WHERE USERNAME = 'Agent-99401604'</v>
      </c>
      <c r="Z378" s="8" t="str">
        <f t="shared" si="85"/>
        <v>UPDATE ADDRESS SET LINE1 = "Nr. 83b", ,CITY = "Galtür",, ZIPCODE = "6563", WHERE ID = (SELECT ADDRESS_ID FROM ORGANISATION_ADDRESS WHERE ORGANISATION_ID =,"99401604")</v>
      </c>
      <c r="AD378" s="8" t="str">
        <f t="shared" si="86"/>
        <v>DELETE FROM LOGIN WHERE USER_ID IN (select ID FROM ESHOP_USER WHERE USERNAME = 'Agent-99401604')</v>
      </c>
      <c r="AE378" s="8" t="str">
        <f t="shared" si="87"/>
        <v>DELETE FROM ORDER_HISTORY WHERE USER_ID IN (select ID FROM ESHOP_USER WHERE USERNAME = 'Agent-99401604')</v>
      </c>
    </row>
    <row r="379" spans="1:31" ht="15.45" customHeight="1" x14ac:dyDescent="0.3">
      <c r="A379" s="3" t="s">
        <v>1884</v>
      </c>
      <c r="B379" s="3" t="s">
        <v>51</v>
      </c>
      <c r="C379" s="3" t="s">
        <v>19</v>
      </c>
      <c r="D379" s="3" t="s">
        <v>20</v>
      </c>
      <c r="E379" s="3" t="s">
        <v>1885</v>
      </c>
      <c r="F379" s="3" t="s">
        <v>1886</v>
      </c>
      <c r="G379" s="3" t="s">
        <v>105</v>
      </c>
      <c r="H379" s="3"/>
      <c r="I379" s="3"/>
      <c r="J379" s="5"/>
      <c r="K379" s="4" t="str">
        <f t="shared" si="74"/>
        <v>"",</v>
      </c>
      <c r="L379" s="4" t="str">
        <f t="shared" si="75"/>
        <v>"",</v>
      </c>
      <c r="M379" s="4" t="str">
        <f t="shared" si="76"/>
        <v>"Schlechtastrasse 3",</v>
      </c>
      <c r="N379" s="4" t="str">
        <f t="shared" si="77"/>
        <v>"1110",</v>
      </c>
      <c r="O379" s="4" t="str">
        <f t="shared" si="78"/>
        <v>"Wien",</v>
      </c>
      <c r="P379" t="str">
        <f t="shared" si="79"/>
        <v>,"Kramer &amp; Schnablegger GmbH "</v>
      </c>
      <c r="Q379" t="str">
        <f t="shared" si="80"/>
        <v>,"99401630"</v>
      </c>
      <c r="S379" s="7" t="str">
        <f t="shared" si="81"/>
        <v>UPDATE ORGANISATION SET NAME = ,"Kramer &amp; Schnablegger GmbH " WHERE ORG_CODE = ,"99401630"</v>
      </c>
      <c r="T379" s="8" t="str">
        <f t="shared" si="82"/>
        <v>'Agent-99401630'</v>
      </c>
      <c r="U379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'Agent-99401630'</v>
      </c>
      <c r="Y379" s="8" t="str">
        <f t="shared" si="84"/>
        <v>UPDATE ESHOP_USER SET EMAIL = "",, PHONE = "", WHERE USERNAME = 'Agent-99401630'</v>
      </c>
      <c r="Z379" s="8" t="str">
        <f t="shared" si="85"/>
        <v>UPDATE ADDRESS SET LINE1 = "Schlechtastrasse 3", ,CITY = "Wien",, ZIPCODE = "1110", WHERE ID = (SELECT ADDRESS_ID FROM ORGANISATION_ADDRESS WHERE ORGANISATION_ID =,"99401630")</v>
      </c>
      <c r="AD379" s="8" t="str">
        <f t="shared" si="86"/>
        <v>DELETE FROM LOGIN WHERE USER_ID IN (select ID FROM ESHOP_USER WHERE USERNAME = 'Agent-99401630')</v>
      </c>
      <c r="AE379" s="8" t="str">
        <f t="shared" si="87"/>
        <v>DELETE FROM ORDER_HISTORY WHERE USER_ID IN (select ID FROM ESHOP_USER WHERE USERNAME = 'Agent-99401630')</v>
      </c>
    </row>
    <row r="380" spans="1:31" ht="15.45" customHeight="1" x14ac:dyDescent="0.3">
      <c r="A380" s="3" t="s">
        <v>1887</v>
      </c>
      <c r="B380" s="3" t="s">
        <v>51</v>
      </c>
      <c r="C380" s="3" t="s">
        <v>19</v>
      </c>
      <c r="D380" s="3" t="s">
        <v>20</v>
      </c>
      <c r="E380" s="3" t="s">
        <v>1888</v>
      </c>
      <c r="F380" s="3" t="s">
        <v>1889</v>
      </c>
      <c r="G380" s="3" t="s">
        <v>105</v>
      </c>
      <c r="H380" s="3" t="s">
        <v>1890</v>
      </c>
      <c r="I380" s="3" t="s">
        <v>1891</v>
      </c>
      <c r="J380" s="5"/>
      <c r="K380" s="4" t="str">
        <f t="shared" si="74"/>
        <v>"autozentrumsimmering@gmail.com",</v>
      </c>
      <c r="L380" s="4" t="str">
        <f t="shared" si="75"/>
        <v>"01/7495194",</v>
      </c>
      <c r="M380" s="4" t="str">
        <f t="shared" si="76"/>
        <v>"Simmeringer Hauptstraße 107",</v>
      </c>
      <c r="N380" s="4" t="str">
        <f t="shared" si="77"/>
        <v>"1110",</v>
      </c>
      <c r="O380" s="4" t="str">
        <f t="shared" si="78"/>
        <v>"Wien",</v>
      </c>
      <c r="P380" t="str">
        <f t="shared" si="79"/>
        <v>,"Autozentrum Simmering Mehmet Emin Celik"</v>
      </c>
      <c r="Q380" t="str">
        <f t="shared" si="80"/>
        <v>,"99401642"</v>
      </c>
      <c r="S380" s="7" t="str">
        <f t="shared" si="81"/>
        <v>UPDATE ORGANISATION SET NAME = ,"Autozentrum Simmering Mehmet Emin Celik" WHERE ORG_CODE = ,"99401642"</v>
      </c>
      <c r="T380" s="8" t="str">
        <f t="shared" si="82"/>
        <v>'Agent-99401642'</v>
      </c>
      <c r="U380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'Agent-99401642'</v>
      </c>
      <c r="Y380" s="8" t="str">
        <f t="shared" si="84"/>
        <v>UPDATE ESHOP_USER SET EMAIL = "autozentrumsimmering@gmail.com",, PHONE = "01/7495194", WHERE USERNAME = 'Agent-99401642'</v>
      </c>
      <c r="Z380" s="8" t="str">
        <f t="shared" si="85"/>
        <v>UPDATE ADDRESS SET LINE1 = "Simmeringer Hauptstraße 107", ,CITY = "Wien",, ZIPCODE = "1110", WHERE ID = (SELECT ADDRESS_ID FROM ORGANISATION_ADDRESS WHERE ORGANISATION_ID =,"99401642")</v>
      </c>
      <c r="AD380" s="8" t="str">
        <f t="shared" si="86"/>
        <v>DELETE FROM LOGIN WHERE USER_ID IN (select ID FROM ESHOP_USER WHERE USERNAME = 'Agent-99401642')</v>
      </c>
      <c r="AE380" s="8" t="str">
        <f t="shared" si="87"/>
        <v>DELETE FROM ORDER_HISTORY WHERE USER_ID IN (select ID FROM ESHOP_USER WHERE USERNAME = 'Agent-99401642')</v>
      </c>
    </row>
    <row r="381" spans="1:31" ht="15.45" customHeight="1" x14ac:dyDescent="0.3">
      <c r="A381" s="3" t="s">
        <v>1892</v>
      </c>
      <c r="B381" s="3" t="s">
        <v>601</v>
      </c>
      <c r="C381" s="3" t="s">
        <v>19</v>
      </c>
      <c r="D381" s="3" t="s">
        <v>20</v>
      </c>
      <c r="E381" s="3" t="s">
        <v>1893</v>
      </c>
      <c r="F381" s="3" t="s">
        <v>1784</v>
      </c>
      <c r="G381" s="3" t="s">
        <v>604</v>
      </c>
      <c r="H381" s="3"/>
      <c r="I381" s="3"/>
      <c r="J381" s="5"/>
      <c r="K381" s="4" t="str">
        <f t="shared" si="74"/>
        <v>"",</v>
      </c>
      <c r="L381" s="4" t="str">
        <f t="shared" si="75"/>
        <v>"",</v>
      </c>
      <c r="M381" s="4" t="str">
        <f t="shared" si="76"/>
        <v>"Hauptstraße 1",</v>
      </c>
      <c r="N381" s="4" t="str">
        <f t="shared" si="77"/>
        <v>"4771",</v>
      </c>
      <c r="O381" s="4" t="str">
        <f t="shared" si="78"/>
        <v>"Sigharting",</v>
      </c>
      <c r="P381" t="str">
        <f t="shared" si="79"/>
        <v>,"Alois Luger "</v>
      </c>
      <c r="Q381" t="str">
        <f t="shared" si="80"/>
        <v>,"99401650"</v>
      </c>
      <c r="S381" s="7" t="str">
        <f t="shared" si="81"/>
        <v>UPDATE ORGANISATION SET NAME = ,"Alois Luger " WHERE ORG_CODE = ,"99401650"</v>
      </c>
      <c r="T381" s="8" t="str">
        <f t="shared" si="82"/>
        <v>'Agent-99401650'</v>
      </c>
      <c r="U381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'Agent-99401650'</v>
      </c>
      <c r="Y381" s="8" t="str">
        <f t="shared" si="84"/>
        <v>UPDATE ESHOP_USER SET EMAIL = "",, PHONE = "", WHERE USERNAME = 'Agent-99401650'</v>
      </c>
      <c r="Z381" s="8" t="str">
        <f t="shared" si="85"/>
        <v>UPDATE ADDRESS SET LINE1 = "Hauptstraße 1", ,CITY = "Sigharting",, ZIPCODE = "4771", WHERE ID = (SELECT ADDRESS_ID FROM ORGANISATION_ADDRESS WHERE ORGANISATION_ID =,"99401650")</v>
      </c>
      <c r="AD381" s="8" t="str">
        <f t="shared" si="86"/>
        <v>DELETE FROM LOGIN WHERE USER_ID IN (select ID FROM ESHOP_USER WHERE USERNAME = 'Agent-99401650')</v>
      </c>
      <c r="AE381" s="8" t="str">
        <f t="shared" si="87"/>
        <v>DELETE FROM ORDER_HISTORY WHERE USER_ID IN (select ID FROM ESHOP_USER WHERE USERNAME = 'Agent-99401650')</v>
      </c>
    </row>
    <row r="382" spans="1:31" ht="15.45" customHeight="1" x14ac:dyDescent="0.3">
      <c r="A382" s="3" t="s">
        <v>1894</v>
      </c>
      <c r="B382" s="3" t="s">
        <v>667</v>
      </c>
      <c r="C382" s="3" t="s">
        <v>19</v>
      </c>
      <c r="D382" s="3" t="s">
        <v>20</v>
      </c>
      <c r="E382" s="3" t="s">
        <v>1895</v>
      </c>
      <c r="F382" s="3" t="s">
        <v>1896</v>
      </c>
      <c r="G382" s="3" t="s">
        <v>670</v>
      </c>
      <c r="H382" s="3" t="s">
        <v>1897</v>
      </c>
      <c r="I382" s="3"/>
      <c r="J382" s="5"/>
      <c r="K382" s="4" t="str">
        <f t="shared" si="74"/>
        <v>"Invoice accounting@ktm.com",</v>
      </c>
      <c r="L382" s="4" t="str">
        <f t="shared" si="75"/>
        <v>"",</v>
      </c>
      <c r="M382" s="4" t="str">
        <f t="shared" si="76"/>
        <v>"Stallhofner Straße 3",</v>
      </c>
      <c r="N382" s="4" t="str">
        <f t="shared" si="77"/>
        <v>"5230",</v>
      </c>
      <c r="O382" s="4" t="str">
        <f t="shared" si="78"/>
        <v>"Mattighofen",</v>
      </c>
      <c r="P382" t="str">
        <f t="shared" si="79"/>
        <v>,"KTM AG Betriebsgebiet Süd"</v>
      </c>
      <c r="Q382" t="str">
        <f t="shared" si="80"/>
        <v>,"99401677"</v>
      </c>
      <c r="S382" s="7" t="str">
        <f t="shared" si="81"/>
        <v>UPDATE ORGANISATION SET NAME = ,"KTM AG Betriebsgebiet Süd" WHERE ORG_CODE = ,"99401677"</v>
      </c>
      <c r="T382" s="8" t="str">
        <f t="shared" si="82"/>
        <v>'Agent-99401677'</v>
      </c>
      <c r="U382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'Agent-99401677'</v>
      </c>
      <c r="Y382" s="8" t="str">
        <f t="shared" si="84"/>
        <v>UPDATE ESHOP_USER SET EMAIL = "Invoice accounting@ktm.com",, PHONE = "", WHERE USERNAME = 'Agent-99401677'</v>
      </c>
      <c r="Z382" s="8" t="str">
        <f t="shared" si="85"/>
        <v>UPDATE ADDRESS SET LINE1 = "Stallhofner Straße 3", ,CITY = "Mattighofen",, ZIPCODE = "5230", WHERE ID = (SELECT ADDRESS_ID FROM ORGANISATION_ADDRESS WHERE ORGANISATION_ID =,"99401677")</v>
      </c>
      <c r="AD382" s="8" t="str">
        <f t="shared" si="86"/>
        <v>DELETE FROM LOGIN WHERE USER_ID IN (select ID FROM ESHOP_USER WHERE USERNAME = 'Agent-99401677')</v>
      </c>
      <c r="AE382" s="8" t="str">
        <f t="shared" si="87"/>
        <v>DELETE FROM ORDER_HISTORY WHERE USER_ID IN (select ID FROM ESHOP_USER WHERE USERNAME = 'Agent-99401677')</v>
      </c>
    </row>
    <row r="383" spans="1:31" ht="15.45" customHeight="1" x14ac:dyDescent="0.3">
      <c r="A383" s="3" t="s">
        <v>1898</v>
      </c>
      <c r="B383" s="3" t="s">
        <v>1899</v>
      </c>
      <c r="C383" s="3" t="s">
        <v>19</v>
      </c>
      <c r="D383" s="3" t="s">
        <v>20</v>
      </c>
      <c r="E383" s="3" t="s">
        <v>1900</v>
      </c>
      <c r="F383" s="3" t="s">
        <v>1901</v>
      </c>
      <c r="G383" s="3" t="s">
        <v>1902</v>
      </c>
      <c r="H383" s="3"/>
      <c r="I383" s="3" t="s">
        <v>1903</v>
      </c>
      <c r="J383" s="5"/>
      <c r="K383" s="4" t="str">
        <f t="shared" si="74"/>
        <v>"",</v>
      </c>
      <c r="L383" s="4" t="str">
        <f t="shared" si="75"/>
        <v>"03383/30512",</v>
      </c>
      <c r="M383" s="4" t="str">
        <f t="shared" si="76"/>
        <v>"Unterlimbach 81",</v>
      </c>
      <c r="N383" s="4" t="str">
        <f t="shared" si="77"/>
        <v>"8292",</v>
      </c>
      <c r="O383" s="4" t="str">
        <f t="shared" si="78"/>
        <v>"Unterlimbach",</v>
      </c>
      <c r="P383" t="str">
        <f t="shared" si="79"/>
        <v>,"Kurt Gotthardt KFZ - Handel und Reparatur"</v>
      </c>
      <c r="Q383" t="str">
        <f t="shared" si="80"/>
        <v>,"99401679"</v>
      </c>
      <c r="S383" s="7" t="str">
        <f t="shared" si="81"/>
        <v>UPDATE ORGANISATION SET NAME = ,"Kurt Gotthardt KFZ - Handel und Reparatur" WHERE ORG_CODE = ,"99401679"</v>
      </c>
      <c r="T383" s="8" t="str">
        <f t="shared" si="82"/>
        <v>'Agent-99401679'</v>
      </c>
      <c r="U383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'Agent-99401679'</v>
      </c>
      <c r="Y383" s="8" t="str">
        <f t="shared" si="84"/>
        <v>UPDATE ESHOP_USER SET EMAIL = "",, PHONE = "03383/30512", WHERE USERNAME = 'Agent-99401679'</v>
      </c>
      <c r="Z383" s="8" t="str">
        <f t="shared" si="85"/>
        <v>UPDATE ADDRESS SET LINE1 = "Unterlimbach 81", ,CITY = "Unterlimbach",, ZIPCODE = "8292", WHERE ID = (SELECT ADDRESS_ID FROM ORGANISATION_ADDRESS WHERE ORGANISATION_ID =,"99401679")</v>
      </c>
      <c r="AD383" s="8" t="str">
        <f t="shared" si="86"/>
        <v>DELETE FROM LOGIN WHERE USER_ID IN (select ID FROM ESHOP_USER WHERE USERNAME = 'Agent-99401679')</v>
      </c>
      <c r="AE383" s="8" t="str">
        <f t="shared" si="87"/>
        <v>DELETE FROM ORDER_HISTORY WHERE USER_ID IN (select ID FROM ESHOP_USER WHERE USERNAME = 'Agent-99401679')</v>
      </c>
    </row>
    <row r="384" spans="1:31" ht="15.45" customHeight="1" x14ac:dyDescent="0.3">
      <c r="A384" s="3" t="s">
        <v>1904</v>
      </c>
      <c r="B384" s="3" t="s">
        <v>51</v>
      </c>
      <c r="C384" s="3" t="s">
        <v>19</v>
      </c>
      <c r="D384" s="3" t="s">
        <v>20</v>
      </c>
      <c r="E384" s="3" t="s">
        <v>1905</v>
      </c>
      <c r="F384" s="3" t="s">
        <v>1906</v>
      </c>
      <c r="G384" s="3" t="s">
        <v>202</v>
      </c>
      <c r="H384" s="3"/>
      <c r="I384" s="3"/>
      <c r="J384" s="5"/>
      <c r="K384" s="4" t="str">
        <f t="shared" si="74"/>
        <v>"",</v>
      </c>
      <c r="L384" s="4" t="str">
        <f t="shared" si="75"/>
        <v>"",</v>
      </c>
      <c r="M384" s="4" t="str">
        <f t="shared" si="76"/>
        <v>"Boerhaavegasse 23",</v>
      </c>
      <c r="N384" s="4" t="str">
        <f t="shared" si="77"/>
        <v>"1030",</v>
      </c>
      <c r="O384" s="4" t="str">
        <f t="shared" si="78"/>
        <v>"Wien",</v>
      </c>
      <c r="P384" t="str">
        <f t="shared" si="79"/>
        <v>,"Boerhaavegarage "</v>
      </c>
      <c r="Q384" t="str">
        <f t="shared" si="80"/>
        <v>,"99401783"</v>
      </c>
      <c r="S384" s="7" t="str">
        <f t="shared" si="81"/>
        <v>UPDATE ORGANISATION SET NAME = ,"Boerhaavegarage " WHERE ORG_CODE = ,"99401783"</v>
      </c>
      <c r="T384" s="8" t="str">
        <f t="shared" si="82"/>
        <v>'Agent-99401783'</v>
      </c>
      <c r="U384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'Agent-99401783'</v>
      </c>
      <c r="Y384" s="8" t="str">
        <f t="shared" si="84"/>
        <v>UPDATE ESHOP_USER SET EMAIL = "",, PHONE = "", WHERE USERNAME = 'Agent-99401783'</v>
      </c>
      <c r="Z384" s="8" t="str">
        <f t="shared" si="85"/>
        <v>UPDATE ADDRESS SET LINE1 = "Boerhaavegasse 23", ,CITY = "Wien",, ZIPCODE = "1030", WHERE ID = (SELECT ADDRESS_ID FROM ORGANISATION_ADDRESS WHERE ORGANISATION_ID =,"99401783")</v>
      </c>
      <c r="AD384" s="8" t="str">
        <f t="shared" si="86"/>
        <v>DELETE FROM LOGIN WHERE USER_ID IN (select ID FROM ESHOP_USER WHERE USERNAME = 'Agent-99401783')</v>
      </c>
      <c r="AE384" s="8" t="str">
        <f t="shared" si="87"/>
        <v>DELETE FROM ORDER_HISTORY WHERE USER_ID IN (select ID FROM ESHOP_USER WHERE USERNAME = 'Agent-99401783')</v>
      </c>
    </row>
    <row r="385" spans="1:31" ht="15.45" customHeight="1" x14ac:dyDescent="0.3">
      <c r="A385" s="3" t="s">
        <v>1907</v>
      </c>
      <c r="B385" s="3" t="s">
        <v>1017</v>
      </c>
      <c r="C385" s="3" t="s">
        <v>19</v>
      </c>
      <c r="D385" s="3" t="s">
        <v>20</v>
      </c>
      <c r="E385" s="3" t="s">
        <v>1908</v>
      </c>
      <c r="F385" s="3" t="s">
        <v>1909</v>
      </c>
      <c r="G385" s="3" t="s">
        <v>1019</v>
      </c>
      <c r="H385" s="3"/>
      <c r="I385" s="3"/>
      <c r="J385" s="5"/>
      <c r="K385" s="4" t="str">
        <f t="shared" si="74"/>
        <v>"",</v>
      </c>
      <c r="L385" s="4" t="str">
        <f t="shared" si="75"/>
        <v>"",</v>
      </c>
      <c r="M385" s="4" t="str">
        <f t="shared" si="76"/>
        <v>"Bahnhofstraße 51-55",</v>
      </c>
      <c r="N385" s="4" t="str">
        <f t="shared" si="77"/>
        <v>"4070",</v>
      </c>
      <c r="O385" s="4" t="str">
        <f t="shared" si="78"/>
        <v>"Eferding",</v>
      </c>
      <c r="P385" t="str">
        <f t="shared" si="79"/>
        <v>,"Lagerhaus Eferding-OÖ. Mitte eGen "</v>
      </c>
      <c r="Q385" t="str">
        <f t="shared" si="80"/>
        <v>,"99401784"</v>
      </c>
      <c r="S385" s="7" t="str">
        <f t="shared" si="81"/>
        <v>UPDATE ORGANISATION SET NAME = ,"Lagerhaus Eferding-OÖ. Mitte eGen " WHERE ORG_CODE = ,"99401784"</v>
      </c>
      <c r="T385" s="8" t="str">
        <f t="shared" si="82"/>
        <v>'Agent-99401784'</v>
      </c>
      <c r="U385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'Agent-99401784'</v>
      </c>
      <c r="Y385" s="8" t="str">
        <f t="shared" si="84"/>
        <v>UPDATE ESHOP_USER SET EMAIL = "",, PHONE = "", WHERE USERNAME = 'Agent-99401784'</v>
      </c>
      <c r="Z385" s="8" t="str">
        <f t="shared" si="85"/>
        <v>UPDATE ADDRESS SET LINE1 = "Bahnhofstraße 51-55", ,CITY = "Eferding",, ZIPCODE = "4070", WHERE ID = (SELECT ADDRESS_ID FROM ORGANISATION_ADDRESS WHERE ORGANISATION_ID =,"99401784")</v>
      </c>
      <c r="AD385" s="8" t="str">
        <f t="shared" si="86"/>
        <v>DELETE FROM LOGIN WHERE USER_ID IN (select ID FROM ESHOP_USER WHERE USERNAME = 'Agent-99401784')</v>
      </c>
      <c r="AE385" s="8" t="str">
        <f t="shared" si="87"/>
        <v>DELETE FROM ORDER_HISTORY WHERE USER_ID IN (select ID FROM ESHOP_USER WHERE USERNAME = 'Agent-99401784')</v>
      </c>
    </row>
    <row r="386" spans="1:31" ht="15.45" customHeight="1" x14ac:dyDescent="0.3">
      <c r="A386" s="3" t="s">
        <v>1910</v>
      </c>
      <c r="B386" s="3" t="s">
        <v>1911</v>
      </c>
      <c r="C386" s="3" t="s">
        <v>19</v>
      </c>
      <c r="D386" s="3" t="s">
        <v>20</v>
      </c>
      <c r="E386" s="3" t="s">
        <v>1912</v>
      </c>
      <c r="F386" s="3" t="s">
        <v>1913</v>
      </c>
      <c r="G386" s="3" t="s">
        <v>1914</v>
      </c>
      <c r="H386" s="3" t="s">
        <v>1915</v>
      </c>
      <c r="I386" s="3" t="s">
        <v>1916</v>
      </c>
      <c r="J386" s="5"/>
      <c r="K386" s="4" t="str">
        <f t="shared" si="74"/>
        <v>"office@werkstatt-schertler.at",</v>
      </c>
      <c r="L386" s="4" t="str">
        <f t="shared" si="75"/>
        <v>"02263/8743",</v>
      </c>
      <c r="M386" s="4" t="str">
        <f t="shared" si="76"/>
        <v>"Hippleserweg 7",</v>
      </c>
      <c r="N386" s="4" t="str">
        <f t="shared" si="77"/>
        <v>"2124",</v>
      </c>
      <c r="O386" s="4" t="str">
        <f t="shared" si="78"/>
        <v>"Oberkreuzstetten",</v>
      </c>
      <c r="P386" t="str">
        <f t="shared" si="79"/>
        <v>,"Wolfgang Schertler Kfz - Meisterbetrieb"</v>
      </c>
      <c r="Q386" t="str">
        <f t="shared" si="80"/>
        <v>,"99401794"</v>
      </c>
      <c r="S386" s="7" t="str">
        <f t="shared" si="81"/>
        <v>UPDATE ORGANISATION SET NAME = ,"Wolfgang Schertler Kfz - Meisterbetrieb" WHERE ORG_CODE = ,"99401794"</v>
      </c>
      <c r="T386" s="8" t="str">
        <f t="shared" si="82"/>
        <v>'Agent-99401794'</v>
      </c>
      <c r="U386" s="8" t="str">
        <f t="shared" si="83"/>
        <v>INSERT INTO LOGIN (PASSWORD, USER_ID, IS_USER_ACTIVE, hash_type, LAST_ON_BEHALF_OF_DATE, FIRST_LOGIN_DATE, PASSWORD_HASH, PASSWORD_SALT) SELECT 'FdcFONWLNYYKY', ID , 1, 'BLCK_VAR', '', '', '', '' FROM ESHOP_USER WHERE USERNAME = 'Agent-99401794'</v>
      </c>
      <c r="Y386" s="8" t="str">
        <f t="shared" si="84"/>
        <v>UPDATE ESHOP_USER SET EMAIL = "office@werkstatt-schertler.at",, PHONE = "02263/8743", WHERE USERNAME = 'Agent-99401794'</v>
      </c>
      <c r="Z386" s="8" t="str">
        <f t="shared" si="85"/>
        <v>UPDATE ADDRESS SET LINE1 = "Hippleserweg 7", ,CITY = "Oberkreuzstetten",, ZIPCODE = "2124", WHERE ID = (SELECT ADDRESS_ID FROM ORGANISATION_ADDRESS WHERE ORGANISATION_ID =,"99401794")</v>
      </c>
      <c r="AD386" s="8" t="str">
        <f t="shared" si="86"/>
        <v>DELETE FROM LOGIN WHERE USER_ID IN (select ID FROM ESHOP_USER WHERE USERNAME = 'Agent-99401794')</v>
      </c>
      <c r="AE386" s="8" t="str">
        <f t="shared" si="87"/>
        <v>DELETE FROM ORDER_HISTORY WHERE USER_ID IN (select ID FROM ESHOP_USER WHERE USERNAME = 'Agent-99401794')</v>
      </c>
    </row>
    <row r="387" spans="1:31" ht="15.45" customHeight="1" x14ac:dyDescent="0.3">
      <c r="A387" s="3" t="s">
        <v>1917</v>
      </c>
      <c r="B387" s="3" t="s">
        <v>1918</v>
      </c>
      <c r="C387" s="3" t="s">
        <v>19</v>
      </c>
      <c r="D387" s="3" t="s">
        <v>20</v>
      </c>
      <c r="E387" s="3" t="s">
        <v>1919</v>
      </c>
      <c r="F387" s="3" t="s">
        <v>1920</v>
      </c>
      <c r="G387" s="3" t="s">
        <v>1921</v>
      </c>
      <c r="H387" s="3"/>
      <c r="I387" s="3"/>
      <c r="J387" s="5"/>
      <c r="K387" s="4" t="str">
        <f t="shared" ref="K387:K450" si="88">CONCATENATE(CHAR(34), H387,CHAR(34),",")</f>
        <v>"",</v>
      </c>
      <c r="L387" s="4" t="str">
        <f t="shared" ref="L387:L450" si="89">CONCATENATE(CHAR(34),I387,CHAR(34),",")</f>
        <v>"",</v>
      </c>
      <c r="M387" s="4" t="str">
        <f t="shared" ref="M387:M450" si="90">CONCATENATE(CHAR(34), F387, CHAR(34), ",")</f>
        <v>"Burgweg 10",</v>
      </c>
      <c r="N387" s="4" t="str">
        <f t="shared" ref="N387:N450" si="91">CONCATENATE(CHAR(34), G387,CHAR(34),",")</f>
        <v>"4531",</v>
      </c>
      <c r="O387" s="4" t="str">
        <f t="shared" ref="O387:O450" si="92">CONCATENATE(CHAR(34), B387, CHAR(34),",")</f>
        <v>"Kematen an der Krems",</v>
      </c>
      <c r="P387" t="str">
        <f t="shared" ref="P387:P450" si="93">CONCATENATE(",",CHAR(34),E387,CHAR(34))</f>
        <v>,"Herbert Limberger Kfz - Werkstätte"</v>
      </c>
      <c r="Q387" t="str">
        <f t="shared" ref="Q387:Q450" si="94">CONCATENATE(",",CHAR(34),A387,CHAR(34))</f>
        <v>,"99401795"</v>
      </c>
      <c r="S387" s="7" t="str">
        <f t="shared" ref="S387:S450" si="95">CONCATENATE("UPDATE ORGANISATION SET NAME = ", P387, " WHERE ORG_CODE = ",Q387)</f>
        <v>UPDATE ORGANISATION SET NAME = ,"Herbert Limberger Kfz - Werkstätte" WHERE ORG_CODE = ,"99401795"</v>
      </c>
      <c r="T387" s="8" t="str">
        <f t="shared" ref="T387:T450" si="96">CONCATENATE("'Agent-",A387, "'")</f>
        <v>'Agent-99401795'</v>
      </c>
      <c r="U387" s="8" t="str">
        <f t="shared" ref="U387:U450" si="97">CONCATENATE("INSERT INTO LOGIN (PASSWORD, USER_ID, IS_USER_ACTIVE, hash_type, LAST_ON_BEHALF_OF_DATE, FIRST_LOGIN_DATE, PASSWORD_HASH, PASSWORD_SALT) SELECT 'FdcFONWLNYYKY', ID , 1, 'BLCK_VAR', '', '', '', '' FROM ESHOP_USER WHERE USERNAME = ",T387)</f>
        <v>INSERT INTO LOGIN (PASSWORD, USER_ID, IS_USER_ACTIVE, hash_type, LAST_ON_BEHALF_OF_DATE, FIRST_LOGIN_DATE, PASSWORD_HASH, PASSWORD_SALT) SELECT 'FdcFONWLNYYKY', ID , 1, 'BLCK_VAR', '', '', '', '' FROM ESHOP_USER WHERE USERNAME = 'Agent-99401795'</v>
      </c>
      <c r="Y387" s="8" t="str">
        <f t="shared" ref="Y387:Y450" si="98" xml:space="preserve"> CONCATENATE("UPDATE ESHOP_USER SET EMAIL = ",K387,", PHONE = ",L387," WHERE USERNAME = ",T387)</f>
        <v>UPDATE ESHOP_USER SET EMAIL = "",, PHONE = "", WHERE USERNAME = 'Agent-99401795'</v>
      </c>
      <c r="Z387" s="8" t="str">
        <f t="shared" ref="Z387:Z450" si="99" xml:space="preserve"> CONCATENATE("UPDATE ADDRESS SET LINE1 = ",M387," ,CITY = ", O387, ", ZIPCODE = ",N387, " WHERE ID = (SELECT ADDRESS_ID FROM ORGANISATION_ADDRESS WHERE ORGANISATION_ID =", Q387,")")</f>
        <v>UPDATE ADDRESS SET LINE1 = "Burgweg 10", ,CITY = "Kematen an der Krems",, ZIPCODE = "4531", WHERE ID = (SELECT ADDRESS_ID FROM ORGANISATION_ADDRESS WHERE ORGANISATION_ID =,"99401795")</v>
      </c>
      <c r="AD387" s="8" t="str">
        <f t="shared" ref="AD387:AD450" si="100">CONCATENATE("DELETE FROM LOGIN WHERE USER_ID IN (select ID FROM ESHOP_USER WHERE USERNAME = ",T387,")")</f>
        <v>DELETE FROM LOGIN WHERE USER_ID IN (select ID FROM ESHOP_USER WHERE USERNAME = 'Agent-99401795')</v>
      </c>
      <c r="AE387" s="8" t="str">
        <f t="shared" ref="AE387:AE450" si="101">CONCATENATE("DELETE FROM ORDER_HISTORY WHERE USER_ID IN (select ID FROM ESHOP_USER WHERE USERNAME = ",T387,")")</f>
        <v>DELETE FROM ORDER_HISTORY WHERE USER_ID IN (select ID FROM ESHOP_USER WHERE USERNAME = 'Agent-99401795')</v>
      </c>
    </row>
    <row r="388" spans="1:31" ht="15.45" customHeight="1" x14ac:dyDescent="0.3">
      <c r="A388" s="3" t="s">
        <v>1922</v>
      </c>
      <c r="B388" s="3" t="s">
        <v>648</v>
      </c>
      <c r="C388" s="3" t="s">
        <v>19</v>
      </c>
      <c r="D388" s="3" t="s">
        <v>20</v>
      </c>
      <c r="E388" s="3" t="s">
        <v>1923</v>
      </c>
      <c r="F388" s="3" t="s">
        <v>1924</v>
      </c>
      <c r="G388" s="3" t="s">
        <v>651</v>
      </c>
      <c r="H388" s="3"/>
      <c r="I388" s="3"/>
      <c r="J388" s="5"/>
      <c r="K388" s="4" t="str">
        <f t="shared" si="88"/>
        <v>"",</v>
      </c>
      <c r="L388" s="4" t="str">
        <f t="shared" si="89"/>
        <v>"",</v>
      </c>
      <c r="M388" s="4" t="str">
        <f t="shared" si="90"/>
        <v>"Weberegg 25/1",</v>
      </c>
      <c r="N388" s="4" t="str">
        <f t="shared" si="91"/>
        <v>"8451",</v>
      </c>
      <c r="O388" s="4" t="str">
        <f t="shared" si="92"/>
        <v>"Heimschuh",</v>
      </c>
      <c r="P388" t="str">
        <f t="shared" si="93"/>
        <v>,"Zöhrer Christian KFZ-Meisterbetrieb Zöhrer"</v>
      </c>
      <c r="Q388" t="str">
        <f t="shared" si="94"/>
        <v>,"99401796"</v>
      </c>
      <c r="S388" s="7" t="str">
        <f t="shared" si="95"/>
        <v>UPDATE ORGANISATION SET NAME = ,"Zöhrer Christian KFZ-Meisterbetrieb Zöhrer" WHERE ORG_CODE = ,"99401796"</v>
      </c>
      <c r="T388" s="8" t="str">
        <f t="shared" si="96"/>
        <v>'Agent-99401796'</v>
      </c>
      <c r="U388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'Agent-99401796'</v>
      </c>
      <c r="Y388" s="8" t="str">
        <f t="shared" si="98"/>
        <v>UPDATE ESHOP_USER SET EMAIL = "",, PHONE = "", WHERE USERNAME = 'Agent-99401796'</v>
      </c>
      <c r="Z388" s="8" t="str">
        <f t="shared" si="99"/>
        <v>UPDATE ADDRESS SET LINE1 = "Weberegg 25/1", ,CITY = "Heimschuh",, ZIPCODE = "8451", WHERE ID = (SELECT ADDRESS_ID FROM ORGANISATION_ADDRESS WHERE ORGANISATION_ID =,"99401796")</v>
      </c>
      <c r="AD388" s="8" t="str">
        <f t="shared" si="100"/>
        <v>DELETE FROM LOGIN WHERE USER_ID IN (select ID FROM ESHOP_USER WHERE USERNAME = 'Agent-99401796')</v>
      </c>
      <c r="AE388" s="8" t="str">
        <f t="shared" si="101"/>
        <v>DELETE FROM ORDER_HISTORY WHERE USER_ID IN (select ID FROM ESHOP_USER WHERE USERNAME = 'Agent-99401796')</v>
      </c>
    </row>
    <row r="389" spans="1:31" ht="15.45" customHeight="1" x14ac:dyDescent="0.3">
      <c r="A389" s="3" t="s">
        <v>1925</v>
      </c>
      <c r="B389" s="3" t="s">
        <v>1926</v>
      </c>
      <c r="C389" s="3" t="s">
        <v>19</v>
      </c>
      <c r="D389" s="3" t="s">
        <v>20</v>
      </c>
      <c r="E389" s="3" t="s">
        <v>1927</v>
      </c>
      <c r="F389" s="3" t="s">
        <v>1928</v>
      </c>
      <c r="G389" s="3" t="s">
        <v>1929</v>
      </c>
      <c r="H389" s="3" t="s">
        <v>1930</v>
      </c>
      <c r="I389" s="3" t="s">
        <v>1931</v>
      </c>
      <c r="J389" s="5"/>
      <c r="K389" s="4" t="str">
        <f t="shared" si="88"/>
        <v>"werkstattgreifenburg@gmx.at",</v>
      </c>
      <c r="L389" s="4" t="str">
        <f t="shared" si="89"/>
        <v>"04712547",</v>
      </c>
      <c r="M389" s="4" t="str">
        <f t="shared" si="90"/>
        <v>"Bahnhofstraße 329",</v>
      </c>
      <c r="N389" s="4" t="str">
        <f t="shared" si="91"/>
        <v>"9761",</v>
      </c>
      <c r="O389" s="4" t="str">
        <f t="shared" si="92"/>
        <v>"Greifenburg",</v>
      </c>
      <c r="P389" t="str">
        <f t="shared" si="93"/>
        <v>,"Pirker Markus Kfz-Werkstätte"</v>
      </c>
      <c r="Q389" t="str">
        <f t="shared" si="94"/>
        <v>,"99401799"</v>
      </c>
      <c r="S389" s="7" t="str">
        <f t="shared" si="95"/>
        <v>UPDATE ORGANISATION SET NAME = ,"Pirker Markus Kfz-Werkstätte" WHERE ORG_CODE = ,"99401799"</v>
      </c>
      <c r="T389" s="8" t="str">
        <f t="shared" si="96"/>
        <v>'Agent-99401799'</v>
      </c>
      <c r="U389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'Agent-99401799'</v>
      </c>
      <c r="Y389" s="8" t="str">
        <f t="shared" si="98"/>
        <v>UPDATE ESHOP_USER SET EMAIL = "werkstattgreifenburg@gmx.at",, PHONE = "04712547", WHERE USERNAME = 'Agent-99401799'</v>
      </c>
      <c r="Z389" s="8" t="str">
        <f t="shared" si="99"/>
        <v>UPDATE ADDRESS SET LINE1 = "Bahnhofstraße 329", ,CITY = "Greifenburg",, ZIPCODE = "9761", WHERE ID = (SELECT ADDRESS_ID FROM ORGANISATION_ADDRESS WHERE ORGANISATION_ID =,"99401799")</v>
      </c>
      <c r="AD389" s="8" t="str">
        <f t="shared" si="100"/>
        <v>DELETE FROM LOGIN WHERE USER_ID IN (select ID FROM ESHOP_USER WHERE USERNAME = 'Agent-99401799')</v>
      </c>
      <c r="AE389" s="8" t="str">
        <f t="shared" si="101"/>
        <v>DELETE FROM ORDER_HISTORY WHERE USER_ID IN (select ID FROM ESHOP_USER WHERE USERNAME = 'Agent-99401799')</v>
      </c>
    </row>
    <row r="390" spans="1:31" ht="15.45" customHeight="1" x14ac:dyDescent="0.3">
      <c r="A390" s="3" t="s">
        <v>1932</v>
      </c>
      <c r="B390" s="3" t="s">
        <v>1933</v>
      </c>
      <c r="C390" s="3" t="s">
        <v>19</v>
      </c>
      <c r="D390" s="3" t="s">
        <v>20</v>
      </c>
      <c r="E390" s="3" t="s">
        <v>1934</v>
      </c>
      <c r="F390" s="3" t="s">
        <v>1935</v>
      </c>
      <c r="G390" s="3" t="s">
        <v>1872</v>
      </c>
      <c r="H390" s="3"/>
      <c r="I390" s="3"/>
      <c r="J390" s="5"/>
      <c r="K390" s="4" t="str">
        <f t="shared" si="88"/>
        <v>"",</v>
      </c>
      <c r="L390" s="4" t="str">
        <f t="shared" si="89"/>
        <v>"",</v>
      </c>
      <c r="M390" s="4" t="str">
        <f t="shared" si="90"/>
        <v>"Feldkirchnerstraße 4",</v>
      </c>
      <c r="N390" s="4" t="str">
        <f t="shared" si="91"/>
        <v>"8054",</v>
      </c>
      <c r="O390" s="4" t="str">
        <f t="shared" si="92"/>
        <v>"Graz-Straßgang",</v>
      </c>
      <c r="P390" t="str">
        <f t="shared" si="93"/>
        <v>,"KFZ Tech Hofbauer Kfz - Werkstätte"</v>
      </c>
      <c r="Q390" t="str">
        <f t="shared" si="94"/>
        <v>,"99401808"</v>
      </c>
      <c r="S390" s="7" t="str">
        <f t="shared" si="95"/>
        <v>UPDATE ORGANISATION SET NAME = ,"KFZ Tech Hofbauer Kfz - Werkstätte" WHERE ORG_CODE = ,"99401808"</v>
      </c>
      <c r="T390" s="8" t="str">
        <f t="shared" si="96"/>
        <v>'Agent-99401808'</v>
      </c>
      <c r="U390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'Agent-99401808'</v>
      </c>
      <c r="Y390" s="8" t="str">
        <f t="shared" si="98"/>
        <v>UPDATE ESHOP_USER SET EMAIL = "",, PHONE = "", WHERE USERNAME = 'Agent-99401808'</v>
      </c>
      <c r="Z390" s="8" t="str">
        <f t="shared" si="99"/>
        <v>UPDATE ADDRESS SET LINE1 = "Feldkirchnerstraße 4", ,CITY = "Graz-Straßgang",, ZIPCODE = "8054", WHERE ID = (SELECT ADDRESS_ID FROM ORGANISATION_ADDRESS WHERE ORGANISATION_ID =,"99401808")</v>
      </c>
      <c r="AD390" s="8" t="str">
        <f t="shared" si="100"/>
        <v>DELETE FROM LOGIN WHERE USER_ID IN (select ID FROM ESHOP_USER WHERE USERNAME = 'Agent-99401808')</v>
      </c>
      <c r="AE390" s="8" t="str">
        <f t="shared" si="101"/>
        <v>DELETE FROM ORDER_HISTORY WHERE USER_ID IN (select ID FROM ESHOP_USER WHERE USERNAME = 'Agent-99401808')</v>
      </c>
    </row>
    <row r="391" spans="1:31" ht="15.45" customHeight="1" x14ac:dyDescent="0.3">
      <c r="A391" s="3" t="s">
        <v>1936</v>
      </c>
      <c r="B391" s="3" t="s">
        <v>1937</v>
      </c>
      <c r="C391" s="3" t="s">
        <v>19</v>
      </c>
      <c r="D391" s="3" t="s">
        <v>20</v>
      </c>
      <c r="E391" s="3" t="s">
        <v>1938</v>
      </c>
      <c r="F391" s="3" t="s">
        <v>1939</v>
      </c>
      <c r="G391" s="3" t="s">
        <v>1940</v>
      </c>
      <c r="H391" s="3"/>
      <c r="I391" s="3" t="s">
        <v>1941</v>
      </c>
      <c r="J391" s="5"/>
      <c r="K391" s="4" t="str">
        <f t="shared" si="88"/>
        <v>"",</v>
      </c>
      <c r="L391" s="4" t="str">
        <f t="shared" si="89"/>
        <v>"033372258",</v>
      </c>
      <c r="M391" s="4" t="str">
        <f t="shared" si="90"/>
        <v>"Kringstraße 129",</v>
      </c>
      <c r="N391" s="4" t="str">
        <f t="shared" si="91"/>
        <v>"8250",</v>
      </c>
      <c r="O391" s="4" t="str">
        <f t="shared" si="92"/>
        <v>"Vorau",</v>
      </c>
      <c r="P391" t="str">
        <f t="shared" si="93"/>
        <v>,"KFZ Holzer Roland KG "</v>
      </c>
      <c r="Q391" t="str">
        <f t="shared" si="94"/>
        <v>,"99401811"</v>
      </c>
      <c r="S391" s="7" t="str">
        <f t="shared" si="95"/>
        <v>UPDATE ORGANISATION SET NAME = ,"KFZ Holzer Roland KG " WHERE ORG_CODE = ,"99401811"</v>
      </c>
      <c r="T391" s="8" t="str">
        <f t="shared" si="96"/>
        <v>'Agent-99401811'</v>
      </c>
      <c r="U391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'Agent-99401811'</v>
      </c>
      <c r="Y391" s="8" t="str">
        <f t="shared" si="98"/>
        <v>UPDATE ESHOP_USER SET EMAIL = "",, PHONE = "033372258", WHERE USERNAME = 'Agent-99401811'</v>
      </c>
      <c r="Z391" s="8" t="str">
        <f t="shared" si="99"/>
        <v>UPDATE ADDRESS SET LINE1 = "Kringstraße 129", ,CITY = "Vorau",, ZIPCODE = "8250", WHERE ID = (SELECT ADDRESS_ID FROM ORGANISATION_ADDRESS WHERE ORGANISATION_ID =,"99401811")</v>
      </c>
      <c r="AD391" s="8" t="str">
        <f t="shared" si="100"/>
        <v>DELETE FROM LOGIN WHERE USER_ID IN (select ID FROM ESHOP_USER WHERE USERNAME = 'Agent-99401811')</v>
      </c>
      <c r="AE391" s="8" t="str">
        <f t="shared" si="101"/>
        <v>DELETE FROM ORDER_HISTORY WHERE USER_ID IN (select ID FROM ESHOP_USER WHERE USERNAME = 'Agent-99401811')</v>
      </c>
    </row>
    <row r="392" spans="1:31" ht="15.45" customHeight="1" x14ac:dyDescent="0.3">
      <c r="A392" s="3" t="s">
        <v>1942</v>
      </c>
      <c r="B392" s="3" t="s">
        <v>1943</v>
      </c>
      <c r="C392" s="3" t="s">
        <v>19</v>
      </c>
      <c r="D392" s="3" t="s">
        <v>20</v>
      </c>
      <c r="E392" s="3" t="s">
        <v>1944</v>
      </c>
      <c r="F392" s="3" t="s">
        <v>1945</v>
      </c>
      <c r="G392" s="3" t="s">
        <v>1946</v>
      </c>
      <c r="H392" s="3" t="s">
        <v>1947</v>
      </c>
      <c r="I392" s="3" t="s">
        <v>1948</v>
      </c>
      <c r="J392" s="5"/>
      <c r="K392" s="4" t="str">
        <f t="shared" si="88"/>
        <v>"info@autohaus-schneider.at",</v>
      </c>
      <c r="L392" s="4" t="str">
        <f t="shared" si="89"/>
        <v>"07258 74 24",</v>
      </c>
      <c r="M392" s="4" t="str">
        <f t="shared" si="90"/>
        <v>"Unterrohr Straße 5",</v>
      </c>
      <c r="N392" s="4" t="str">
        <f t="shared" si="91"/>
        <v>"4532",</v>
      </c>
      <c r="O392" s="4" t="str">
        <f t="shared" si="92"/>
        <v>"Rohr im Kremstal",</v>
      </c>
      <c r="P392" t="str">
        <f t="shared" si="93"/>
        <v>,"Autohaus Schneider GmbH "</v>
      </c>
      <c r="Q392" t="str">
        <f t="shared" si="94"/>
        <v>,"99401828"</v>
      </c>
      <c r="S392" s="7" t="str">
        <f t="shared" si="95"/>
        <v>UPDATE ORGANISATION SET NAME = ,"Autohaus Schneider GmbH " WHERE ORG_CODE = ,"99401828"</v>
      </c>
      <c r="T392" s="8" t="str">
        <f t="shared" si="96"/>
        <v>'Agent-99401828'</v>
      </c>
      <c r="U392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'Agent-99401828'</v>
      </c>
      <c r="Y392" s="8" t="str">
        <f t="shared" si="98"/>
        <v>UPDATE ESHOP_USER SET EMAIL = "info@autohaus-schneider.at",, PHONE = "07258 74 24", WHERE USERNAME = 'Agent-99401828'</v>
      </c>
      <c r="Z392" s="8" t="str">
        <f t="shared" si="99"/>
        <v>UPDATE ADDRESS SET LINE1 = "Unterrohr Straße 5", ,CITY = "Rohr im Kremstal",, ZIPCODE = "4532", WHERE ID = (SELECT ADDRESS_ID FROM ORGANISATION_ADDRESS WHERE ORGANISATION_ID =,"99401828")</v>
      </c>
      <c r="AD392" s="8" t="str">
        <f t="shared" si="100"/>
        <v>DELETE FROM LOGIN WHERE USER_ID IN (select ID FROM ESHOP_USER WHERE USERNAME = 'Agent-99401828')</v>
      </c>
      <c r="AE392" s="8" t="str">
        <f t="shared" si="101"/>
        <v>DELETE FROM ORDER_HISTORY WHERE USER_ID IN (select ID FROM ESHOP_USER WHERE USERNAME = 'Agent-99401828')</v>
      </c>
    </row>
    <row r="393" spans="1:31" ht="15.45" customHeight="1" x14ac:dyDescent="0.3">
      <c r="A393" s="3" t="s">
        <v>1949</v>
      </c>
      <c r="B393" s="3" t="s">
        <v>704</v>
      </c>
      <c r="C393" s="3" t="s">
        <v>19</v>
      </c>
      <c r="D393" s="3" t="s">
        <v>20</v>
      </c>
      <c r="E393" s="3" t="s">
        <v>1950</v>
      </c>
      <c r="F393" s="3" t="s">
        <v>1951</v>
      </c>
      <c r="G393" s="3" t="s">
        <v>707</v>
      </c>
      <c r="H393" s="3" t="s">
        <v>1952</v>
      </c>
      <c r="I393" s="3" t="s">
        <v>1953</v>
      </c>
      <c r="J393" s="5"/>
      <c r="K393" s="4" t="str">
        <f t="shared" si="88"/>
        <v>"info@zweirad-primus.at",</v>
      </c>
      <c r="L393" s="4" t="str">
        <f t="shared" si="89"/>
        <v>"0676/7442577",</v>
      </c>
      <c r="M393" s="4" t="str">
        <f t="shared" si="90"/>
        <v>"Rheinstraße 99d",</v>
      </c>
      <c r="N393" s="4" t="str">
        <f t="shared" si="91"/>
        <v>"6971",</v>
      </c>
      <c r="O393" s="4" t="str">
        <f t="shared" si="92"/>
        <v>"Hard",</v>
      </c>
      <c r="P393" t="str">
        <f t="shared" si="93"/>
        <v>,"Zweiradtechnik Primus GmbH "</v>
      </c>
      <c r="Q393" t="str">
        <f t="shared" si="94"/>
        <v>,"99401833"</v>
      </c>
      <c r="S393" s="7" t="str">
        <f t="shared" si="95"/>
        <v>UPDATE ORGANISATION SET NAME = ,"Zweiradtechnik Primus GmbH " WHERE ORG_CODE = ,"99401833"</v>
      </c>
      <c r="T393" s="8" t="str">
        <f t="shared" si="96"/>
        <v>'Agent-99401833'</v>
      </c>
      <c r="U393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'Agent-99401833'</v>
      </c>
      <c r="Y393" s="8" t="str">
        <f t="shared" si="98"/>
        <v>UPDATE ESHOP_USER SET EMAIL = "info@zweirad-primus.at",, PHONE = "0676/7442577", WHERE USERNAME = 'Agent-99401833'</v>
      </c>
      <c r="Z393" s="8" t="str">
        <f t="shared" si="99"/>
        <v>UPDATE ADDRESS SET LINE1 = "Rheinstraße 99d", ,CITY = "Hard",, ZIPCODE = "6971", WHERE ID = (SELECT ADDRESS_ID FROM ORGANISATION_ADDRESS WHERE ORGANISATION_ID =,"99401833")</v>
      </c>
      <c r="AD393" s="8" t="str">
        <f t="shared" si="100"/>
        <v>DELETE FROM LOGIN WHERE USER_ID IN (select ID FROM ESHOP_USER WHERE USERNAME = 'Agent-99401833')</v>
      </c>
      <c r="AE393" s="8" t="str">
        <f t="shared" si="101"/>
        <v>DELETE FROM ORDER_HISTORY WHERE USER_ID IN (select ID FROM ESHOP_USER WHERE USERNAME = 'Agent-99401833')</v>
      </c>
    </row>
    <row r="394" spans="1:31" ht="15.45" customHeight="1" x14ac:dyDescent="0.3">
      <c r="A394" s="3" t="s">
        <v>1954</v>
      </c>
      <c r="B394" s="3" t="s">
        <v>1955</v>
      </c>
      <c r="C394" s="3" t="s">
        <v>19</v>
      </c>
      <c r="D394" s="3" t="s">
        <v>20</v>
      </c>
      <c r="E394" s="3" t="s">
        <v>1956</v>
      </c>
      <c r="F394" s="3" t="s">
        <v>1957</v>
      </c>
      <c r="G394" s="3" t="s">
        <v>892</v>
      </c>
      <c r="H394" s="3" t="s">
        <v>1958</v>
      </c>
      <c r="I394" s="3" t="s">
        <v>1959</v>
      </c>
      <c r="J394" s="5"/>
      <c r="K394" s="4" t="str">
        <f t="shared" si="88"/>
        <v>"office@klinger-racing.at",</v>
      </c>
      <c r="L394" s="4" t="str">
        <f t="shared" si="89"/>
        <v>"03135 56060",</v>
      </c>
      <c r="M394" s="4" t="str">
        <f t="shared" si="90"/>
        <v>"Ortsried 13",</v>
      </c>
      <c r="N394" s="4" t="str">
        <f t="shared" si="91"/>
        <v>"8401",</v>
      </c>
      <c r="O394" s="4" t="str">
        <f t="shared" si="92"/>
        <v>"Kalsdorf bei Graz",</v>
      </c>
      <c r="P394" t="str">
        <f t="shared" si="93"/>
        <v>,"Klinger OG Kfz- und Motorradtechnik"</v>
      </c>
      <c r="Q394" t="str">
        <f t="shared" si="94"/>
        <v>,"99401837"</v>
      </c>
      <c r="S394" s="7" t="str">
        <f t="shared" si="95"/>
        <v>UPDATE ORGANISATION SET NAME = ,"Klinger OG Kfz- und Motorradtechnik" WHERE ORG_CODE = ,"99401837"</v>
      </c>
      <c r="T394" s="8" t="str">
        <f t="shared" si="96"/>
        <v>'Agent-99401837'</v>
      </c>
      <c r="U394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'Agent-99401837'</v>
      </c>
      <c r="Y394" s="8" t="str">
        <f t="shared" si="98"/>
        <v>UPDATE ESHOP_USER SET EMAIL = "office@klinger-racing.at",, PHONE = "03135 56060", WHERE USERNAME = 'Agent-99401837'</v>
      </c>
      <c r="Z394" s="8" t="str">
        <f t="shared" si="99"/>
        <v>UPDATE ADDRESS SET LINE1 = "Ortsried 13", ,CITY = "Kalsdorf bei Graz",, ZIPCODE = "8401", WHERE ID = (SELECT ADDRESS_ID FROM ORGANISATION_ADDRESS WHERE ORGANISATION_ID =,"99401837")</v>
      </c>
      <c r="AD394" s="8" t="str">
        <f t="shared" si="100"/>
        <v>DELETE FROM LOGIN WHERE USER_ID IN (select ID FROM ESHOP_USER WHERE USERNAME = 'Agent-99401837')</v>
      </c>
      <c r="AE394" s="8" t="str">
        <f t="shared" si="101"/>
        <v>DELETE FROM ORDER_HISTORY WHERE USER_ID IN (select ID FROM ESHOP_USER WHERE USERNAME = 'Agent-99401837')</v>
      </c>
    </row>
    <row r="395" spans="1:31" ht="15.45" customHeight="1" x14ac:dyDescent="0.3">
      <c r="A395" s="3" t="s">
        <v>1960</v>
      </c>
      <c r="B395" s="3" t="s">
        <v>1961</v>
      </c>
      <c r="C395" s="3" t="s">
        <v>19</v>
      </c>
      <c r="D395" s="3" t="s">
        <v>20</v>
      </c>
      <c r="E395" s="3" t="s">
        <v>1962</v>
      </c>
      <c r="F395" s="3" t="s">
        <v>1963</v>
      </c>
      <c r="G395" s="3" t="s">
        <v>1964</v>
      </c>
      <c r="H395" s="3" t="s">
        <v>1965</v>
      </c>
      <c r="I395" s="3" t="s">
        <v>1966</v>
      </c>
      <c r="J395" s="5"/>
      <c r="K395" s="4" t="str">
        <f t="shared" si="88"/>
        <v>"auto.schlacher@utanet.at",</v>
      </c>
      <c r="L395" s="4" t="str">
        <f t="shared" si="89"/>
        <v>"03172 2305",</v>
      </c>
      <c r="M395" s="4" t="str">
        <f t="shared" si="90"/>
        <v>"Dorfstraße 3",</v>
      </c>
      <c r="N395" s="4" t="str">
        <f t="shared" si="91"/>
        <v>"8160",</v>
      </c>
      <c r="O395" s="4" t="str">
        <f t="shared" si="92"/>
        <v>"Preding",</v>
      </c>
      <c r="P395" t="str">
        <f t="shared" si="93"/>
        <v>,"Herbert Schlacher "</v>
      </c>
      <c r="Q395" t="str">
        <f t="shared" si="94"/>
        <v>,"99401838"</v>
      </c>
      <c r="S395" s="7" t="str">
        <f t="shared" si="95"/>
        <v>UPDATE ORGANISATION SET NAME = ,"Herbert Schlacher " WHERE ORG_CODE = ,"99401838"</v>
      </c>
      <c r="T395" s="8" t="str">
        <f t="shared" si="96"/>
        <v>'Agent-99401838'</v>
      </c>
      <c r="U395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'Agent-99401838'</v>
      </c>
      <c r="Y395" s="8" t="str">
        <f t="shared" si="98"/>
        <v>UPDATE ESHOP_USER SET EMAIL = "auto.schlacher@utanet.at",, PHONE = "03172 2305", WHERE USERNAME = 'Agent-99401838'</v>
      </c>
      <c r="Z395" s="8" t="str">
        <f t="shared" si="99"/>
        <v>UPDATE ADDRESS SET LINE1 = "Dorfstraße 3", ,CITY = "Preding",, ZIPCODE = "8160", WHERE ID = (SELECT ADDRESS_ID FROM ORGANISATION_ADDRESS WHERE ORGANISATION_ID =,"99401838")</v>
      </c>
      <c r="AD395" s="8" t="str">
        <f t="shared" si="100"/>
        <v>DELETE FROM LOGIN WHERE USER_ID IN (select ID FROM ESHOP_USER WHERE USERNAME = 'Agent-99401838')</v>
      </c>
      <c r="AE395" s="8" t="str">
        <f t="shared" si="101"/>
        <v>DELETE FROM ORDER_HISTORY WHERE USER_ID IN (select ID FROM ESHOP_USER WHERE USERNAME = 'Agent-99401838')</v>
      </c>
    </row>
    <row r="396" spans="1:31" ht="15.45" customHeight="1" x14ac:dyDescent="0.3">
      <c r="A396" s="3" t="s">
        <v>1967</v>
      </c>
      <c r="B396" s="3" t="s">
        <v>1968</v>
      </c>
      <c r="C396" s="3" t="s">
        <v>19</v>
      </c>
      <c r="D396" s="3" t="s">
        <v>20</v>
      </c>
      <c r="E396" s="3" t="s">
        <v>1969</v>
      </c>
      <c r="F396" s="3" t="s">
        <v>1970</v>
      </c>
      <c r="G396" s="3" t="s">
        <v>1971</v>
      </c>
      <c r="H396" s="3" t="s">
        <v>1972</v>
      </c>
      <c r="I396" s="3" t="s">
        <v>1973</v>
      </c>
      <c r="J396" s="5"/>
      <c r="K396" s="4" t="str">
        <f t="shared" si="88"/>
        <v>"office@autohaus-lackner.at",</v>
      </c>
      <c r="L396" s="4" t="str">
        <f t="shared" si="89"/>
        <v>"04852 62644",</v>
      </c>
      <c r="M396" s="4" t="str">
        <f t="shared" si="90"/>
        <v>"Glocknerstraße 6",</v>
      </c>
      <c r="N396" s="4" t="str">
        <f t="shared" si="91"/>
        <v>"9990",</v>
      </c>
      <c r="O396" s="4" t="str">
        <f t="shared" si="92"/>
        <v>"Nußdorf/ Debant",</v>
      </c>
      <c r="P396" t="str">
        <f t="shared" si="93"/>
        <v>,"Autohaus Lackner Ges.m.b.H. &amp; Co KG "</v>
      </c>
      <c r="Q396" t="str">
        <f t="shared" si="94"/>
        <v>,"99401839"</v>
      </c>
      <c r="S396" s="7" t="str">
        <f t="shared" si="95"/>
        <v>UPDATE ORGANISATION SET NAME = ,"Autohaus Lackner Ges.m.b.H. &amp; Co KG " WHERE ORG_CODE = ,"99401839"</v>
      </c>
      <c r="T396" s="8" t="str">
        <f t="shared" si="96"/>
        <v>'Agent-99401839'</v>
      </c>
      <c r="U396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'Agent-99401839'</v>
      </c>
      <c r="Y396" s="8" t="str">
        <f t="shared" si="98"/>
        <v>UPDATE ESHOP_USER SET EMAIL = "office@autohaus-lackner.at",, PHONE = "04852 62644", WHERE USERNAME = 'Agent-99401839'</v>
      </c>
      <c r="Z396" s="8" t="str">
        <f t="shared" si="99"/>
        <v>UPDATE ADDRESS SET LINE1 = "Glocknerstraße 6", ,CITY = "Nußdorf/ Debant",, ZIPCODE = "9990", WHERE ID = (SELECT ADDRESS_ID FROM ORGANISATION_ADDRESS WHERE ORGANISATION_ID =,"99401839")</v>
      </c>
      <c r="AD396" s="8" t="str">
        <f t="shared" si="100"/>
        <v>DELETE FROM LOGIN WHERE USER_ID IN (select ID FROM ESHOP_USER WHERE USERNAME = 'Agent-99401839')</v>
      </c>
      <c r="AE396" s="8" t="str">
        <f t="shared" si="101"/>
        <v>DELETE FROM ORDER_HISTORY WHERE USER_ID IN (select ID FROM ESHOP_USER WHERE USERNAME = 'Agent-99401839')</v>
      </c>
    </row>
    <row r="397" spans="1:31" ht="15.45" customHeight="1" x14ac:dyDescent="0.3">
      <c r="A397" s="3" t="s">
        <v>1974</v>
      </c>
      <c r="B397" s="3" t="s">
        <v>1975</v>
      </c>
      <c r="C397" s="3" t="s">
        <v>19</v>
      </c>
      <c r="D397" s="3" t="s">
        <v>20</v>
      </c>
      <c r="E397" s="3" t="s">
        <v>1976</v>
      </c>
      <c r="F397" s="3" t="s">
        <v>1977</v>
      </c>
      <c r="G397" s="3" t="s">
        <v>1978</v>
      </c>
      <c r="H397" s="3" t="s">
        <v>1979</v>
      </c>
      <c r="I397" s="3" t="s">
        <v>1980</v>
      </c>
      <c r="J397" s="5"/>
      <c r="K397" s="4" t="str">
        <f t="shared" si="88"/>
        <v>"office@autowinkler.at",</v>
      </c>
      <c r="L397" s="4" t="str">
        <f t="shared" si="89"/>
        <v>"0664-1457028",</v>
      </c>
      <c r="M397" s="4" t="str">
        <f t="shared" si="90"/>
        <v>"Pichlhofen 36",</v>
      </c>
      <c r="N397" s="4" t="str">
        <f t="shared" si="91"/>
        <v>"8756",</v>
      </c>
      <c r="O397" s="4" t="str">
        <f t="shared" si="92"/>
        <v>"St. Georgen ob Juden",</v>
      </c>
      <c r="P397" t="str">
        <f t="shared" si="93"/>
        <v>,"Auto Winkler GmbH "</v>
      </c>
      <c r="Q397" t="str">
        <f t="shared" si="94"/>
        <v>,"99401840"</v>
      </c>
      <c r="S397" s="7" t="str">
        <f t="shared" si="95"/>
        <v>UPDATE ORGANISATION SET NAME = ,"Auto Winkler GmbH " WHERE ORG_CODE = ,"99401840"</v>
      </c>
      <c r="T397" s="8" t="str">
        <f t="shared" si="96"/>
        <v>'Agent-99401840'</v>
      </c>
      <c r="U397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'Agent-99401840'</v>
      </c>
      <c r="Y397" s="8" t="str">
        <f t="shared" si="98"/>
        <v>UPDATE ESHOP_USER SET EMAIL = "office@autowinkler.at",, PHONE = "0664-1457028", WHERE USERNAME = 'Agent-99401840'</v>
      </c>
      <c r="Z397" s="8" t="str">
        <f t="shared" si="99"/>
        <v>UPDATE ADDRESS SET LINE1 = "Pichlhofen 36", ,CITY = "St. Georgen ob Juden",, ZIPCODE = "8756", WHERE ID = (SELECT ADDRESS_ID FROM ORGANISATION_ADDRESS WHERE ORGANISATION_ID =,"99401840")</v>
      </c>
      <c r="AD397" s="8" t="str">
        <f t="shared" si="100"/>
        <v>DELETE FROM LOGIN WHERE USER_ID IN (select ID FROM ESHOP_USER WHERE USERNAME = 'Agent-99401840')</v>
      </c>
      <c r="AE397" s="8" t="str">
        <f t="shared" si="101"/>
        <v>DELETE FROM ORDER_HISTORY WHERE USER_ID IN (select ID FROM ESHOP_USER WHERE USERNAME = 'Agent-99401840')</v>
      </c>
    </row>
    <row r="398" spans="1:31" ht="15.45" customHeight="1" x14ac:dyDescent="0.3">
      <c r="A398" s="3" t="s">
        <v>1981</v>
      </c>
      <c r="B398" s="3" t="s">
        <v>1982</v>
      </c>
      <c r="C398" s="3" t="s">
        <v>19</v>
      </c>
      <c r="D398" s="3" t="s">
        <v>20</v>
      </c>
      <c r="E398" s="3" t="s">
        <v>1983</v>
      </c>
      <c r="F398" s="3" t="s">
        <v>1984</v>
      </c>
      <c r="G398" s="3" t="s">
        <v>1985</v>
      </c>
      <c r="H398" s="3"/>
      <c r="I398" s="3"/>
      <c r="J398" s="5"/>
      <c r="K398" s="4" t="str">
        <f t="shared" si="88"/>
        <v>"",</v>
      </c>
      <c r="L398" s="4" t="str">
        <f t="shared" si="89"/>
        <v>"",</v>
      </c>
      <c r="M398" s="4" t="str">
        <f t="shared" si="90"/>
        <v>"Niederndorfer Str. 44",</v>
      </c>
      <c r="N398" s="4" t="str">
        <f t="shared" si="91"/>
        <v>"9521",</v>
      </c>
      <c r="O398" s="4" t="str">
        <f t="shared" si="92"/>
        <v>"Treffen bei Villach",</v>
      </c>
      <c r="P398" t="str">
        <f t="shared" si="93"/>
        <v>,"Peter Themessl "</v>
      </c>
      <c r="Q398" t="str">
        <f t="shared" si="94"/>
        <v>,"99401841"</v>
      </c>
      <c r="S398" s="7" t="str">
        <f t="shared" si="95"/>
        <v>UPDATE ORGANISATION SET NAME = ,"Peter Themessl " WHERE ORG_CODE = ,"99401841"</v>
      </c>
      <c r="T398" s="8" t="str">
        <f t="shared" si="96"/>
        <v>'Agent-99401841'</v>
      </c>
      <c r="U398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'Agent-99401841'</v>
      </c>
      <c r="Y398" s="8" t="str">
        <f t="shared" si="98"/>
        <v>UPDATE ESHOP_USER SET EMAIL = "",, PHONE = "", WHERE USERNAME = 'Agent-99401841'</v>
      </c>
      <c r="Z398" s="8" t="str">
        <f t="shared" si="99"/>
        <v>UPDATE ADDRESS SET LINE1 = "Niederndorfer Str. 44", ,CITY = "Treffen bei Villach",, ZIPCODE = "9521", WHERE ID = (SELECT ADDRESS_ID FROM ORGANISATION_ADDRESS WHERE ORGANISATION_ID =,"99401841")</v>
      </c>
      <c r="AD398" s="8" t="str">
        <f t="shared" si="100"/>
        <v>DELETE FROM LOGIN WHERE USER_ID IN (select ID FROM ESHOP_USER WHERE USERNAME = 'Agent-99401841')</v>
      </c>
      <c r="AE398" s="8" t="str">
        <f t="shared" si="101"/>
        <v>DELETE FROM ORDER_HISTORY WHERE USER_ID IN (select ID FROM ESHOP_USER WHERE USERNAME = 'Agent-99401841')</v>
      </c>
    </row>
    <row r="399" spans="1:31" ht="15.45" customHeight="1" x14ac:dyDescent="0.3">
      <c r="A399" s="3" t="s">
        <v>1986</v>
      </c>
      <c r="B399" s="3" t="s">
        <v>375</v>
      </c>
      <c r="C399" s="3" t="s">
        <v>19</v>
      </c>
      <c r="D399" s="3" t="s">
        <v>20</v>
      </c>
      <c r="E399" s="3" t="s">
        <v>1987</v>
      </c>
      <c r="F399" s="3" t="s">
        <v>1988</v>
      </c>
      <c r="G399" s="3" t="s">
        <v>377</v>
      </c>
      <c r="H399" s="3"/>
      <c r="I399" s="3"/>
      <c r="J399" s="5"/>
      <c r="K399" s="4" t="str">
        <f t="shared" si="88"/>
        <v>"",</v>
      </c>
      <c r="L399" s="4" t="str">
        <f t="shared" si="89"/>
        <v>"",</v>
      </c>
      <c r="M399" s="4" t="str">
        <f t="shared" si="90"/>
        <v>"Äußere Jochenstr. 89a",</v>
      </c>
      <c r="N399" s="4" t="str">
        <f t="shared" si="91"/>
        <v>"2230",</v>
      </c>
      <c r="O399" s="4" t="str">
        <f t="shared" si="92"/>
        <v>"Gänserndorf",</v>
      </c>
      <c r="P399" t="str">
        <f t="shared" si="93"/>
        <v>,"Balcojvic Zavisa "</v>
      </c>
      <c r="Q399" t="str">
        <f t="shared" si="94"/>
        <v>,"99401853"</v>
      </c>
      <c r="S399" s="7" t="str">
        <f t="shared" si="95"/>
        <v>UPDATE ORGANISATION SET NAME = ,"Balcojvic Zavisa " WHERE ORG_CODE = ,"99401853"</v>
      </c>
      <c r="T399" s="8" t="str">
        <f t="shared" si="96"/>
        <v>'Agent-99401853'</v>
      </c>
      <c r="U399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'Agent-99401853'</v>
      </c>
      <c r="Y399" s="8" t="str">
        <f t="shared" si="98"/>
        <v>UPDATE ESHOP_USER SET EMAIL = "",, PHONE = "", WHERE USERNAME = 'Agent-99401853'</v>
      </c>
      <c r="Z399" s="8" t="str">
        <f t="shared" si="99"/>
        <v>UPDATE ADDRESS SET LINE1 = "Äußere Jochenstr. 89a", ,CITY = "Gänserndorf",, ZIPCODE = "2230", WHERE ID = (SELECT ADDRESS_ID FROM ORGANISATION_ADDRESS WHERE ORGANISATION_ID =,"99401853")</v>
      </c>
      <c r="AD399" s="8" t="str">
        <f t="shared" si="100"/>
        <v>DELETE FROM LOGIN WHERE USER_ID IN (select ID FROM ESHOP_USER WHERE USERNAME = 'Agent-99401853')</v>
      </c>
      <c r="AE399" s="8" t="str">
        <f t="shared" si="101"/>
        <v>DELETE FROM ORDER_HISTORY WHERE USER_ID IN (select ID FROM ESHOP_USER WHERE USERNAME = 'Agent-99401853')</v>
      </c>
    </row>
    <row r="400" spans="1:31" ht="15.45" customHeight="1" x14ac:dyDescent="0.3">
      <c r="A400" s="3" t="s">
        <v>1989</v>
      </c>
      <c r="B400" s="3" t="s">
        <v>1564</v>
      </c>
      <c r="C400" s="3" t="s">
        <v>19</v>
      </c>
      <c r="D400" s="3" t="s">
        <v>20</v>
      </c>
      <c r="E400" s="3" t="s">
        <v>1990</v>
      </c>
      <c r="F400" s="3" t="s">
        <v>1991</v>
      </c>
      <c r="G400" s="3" t="s">
        <v>487</v>
      </c>
      <c r="H400" s="3"/>
      <c r="I400" s="3"/>
      <c r="J400" s="5"/>
      <c r="K400" s="4" t="str">
        <f t="shared" si="88"/>
        <v>"",</v>
      </c>
      <c r="L400" s="4" t="str">
        <f t="shared" si="89"/>
        <v>"",</v>
      </c>
      <c r="M400" s="4" t="str">
        <f t="shared" si="90"/>
        <v>"Wiener Straße Werkstr. 105",</v>
      </c>
      <c r="N400" s="4" t="str">
        <f t="shared" si="91"/>
        <v>"2700",</v>
      </c>
      <c r="O400" s="4" t="str">
        <f t="shared" si="92"/>
        <v>"Wiener Neustadt",</v>
      </c>
      <c r="P400" t="str">
        <f t="shared" si="93"/>
        <v>,"Robert Moser "</v>
      </c>
      <c r="Q400" t="str">
        <f t="shared" si="94"/>
        <v>,"99401859"</v>
      </c>
      <c r="S400" s="7" t="str">
        <f t="shared" si="95"/>
        <v>UPDATE ORGANISATION SET NAME = ,"Robert Moser " WHERE ORG_CODE = ,"99401859"</v>
      </c>
      <c r="T400" s="8" t="str">
        <f t="shared" si="96"/>
        <v>'Agent-99401859'</v>
      </c>
      <c r="U400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'Agent-99401859'</v>
      </c>
      <c r="Y400" s="8" t="str">
        <f t="shared" si="98"/>
        <v>UPDATE ESHOP_USER SET EMAIL = "",, PHONE = "", WHERE USERNAME = 'Agent-99401859'</v>
      </c>
      <c r="Z400" s="8" t="str">
        <f t="shared" si="99"/>
        <v>UPDATE ADDRESS SET LINE1 = "Wiener Straße Werkstr. 105", ,CITY = "Wiener Neustadt",, ZIPCODE = "2700", WHERE ID = (SELECT ADDRESS_ID FROM ORGANISATION_ADDRESS WHERE ORGANISATION_ID =,"99401859")</v>
      </c>
      <c r="AD400" s="8" t="str">
        <f t="shared" si="100"/>
        <v>DELETE FROM LOGIN WHERE USER_ID IN (select ID FROM ESHOP_USER WHERE USERNAME = 'Agent-99401859')</v>
      </c>
      <c r="AE400" s="8" t="str">
        <f t="shared" si="101"/>
        <v>DELETE FROM ORDER_HISTORY WHERE USER_ID IN (select ID FROM ESHOP_USER WHERE USERNAME = 'Agent-99401859')</v>
      </c>
    </row>
    <row r="401" spans="1:31" ht="15.45" customHeight="1" x14ac:dyDescent="0.3">
      <c r="A401" s="3" t="s">
        <v>1992</v>
      </c>
      <c r="B401" s="3" t="s">
        <v>1993</v>
      </c>
      <c r="C401" s="3" t="s">
        <v>19</v>
      </c>
      <c r="D401" s="3" t="s">
        <v>20</v>
      </c>
      <c r="E401" s="3" t="s">
        <v>1994</v>
      </c>
      <c r="F401" s="3" t="s">
        <v>1995</v>
      </c>
      <c r="G401" s="3" t="s">
        <v>1996</v>
      </c>
      <c r="H401" s="3" t="s">
        <v>1997</v>
      </c>
      <c r="I401" s="3" t="s">
        <v>1998</v>
      </c>
      <c r="J401" s="5"/>
      <c r="K401" s="4" t="str">
        <f t="shared" si="88"/>
        <v>"toklu@aon.at",</v>
      </c>
      <c r="L401" s="4" t="str">
        <f t="shared" si="89"/>
        <v>"02169 20 113",</v>
      </c>
      <c r="M401" s="4" t="str">
        <f t="shared" si="90"/>
        <v>"Neustiftgasse 2",</v>
      </c>
      <c r="N401" s="4" t="str">
        <f t="shared" si="91"/>
        <v>"2434",</v>
      </c>
      <c r="O401" s="4" t="str">
        <f t="shared" si="92"/>
        <v>"Götzendorf an der Leitha",</v>
      </c>
      <c r="P401" t="str">
        <f t="shared" si="93"/>
        <v>,"Toklu e.U. "</v>
      </c>
      <c r="Q401" t="str">
        <f t="shared" si="94"/>
        <v>,"99401862"</v>
      </c>
      <c r="S401" s="7" t="str">
        <f t="shared" si="95"/>
        <v>UPDATE ORGANISATION SET NAME = ,"Toklu e.U. " WHERE ORG_CODE = ,"99401862"</v>
      </c>
      <c r="T401" s="8" t="str">
        <f t="shared" si="96"/>
        <v>'Agent-99401862'</v>
      </c>
      <c r="U401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'Agent-99401862'</v>
      </c>
      <c r="Y401" s="8" t="str">
        <f t="shared" si="98"/>
        <v>UPDATE ESHOP_USER SET EMAIL = "toklu@aon.at",, PHONE = "02169 20 113", WHERE USERNAME = 'Agent-99401862'</v>
      </c>
      <c r="Z401" s="8" t="str">
        <f t="shared" si="99"/>
        <v>UPDATE ADDRESS SET LINE1 = "Neustiftgasse 2", ,CITY = "Götzendorf an der Leitha",, ZIPCODE = "2434", WHERE ID = (SELECT ADDRESS_ID FROM ORGANISATION_ADDRESS WHERE ORGANISATION_ID =,"99401862")</v>
      </c>
      <c r="AD401" s="8" t="str">
        <f t="shared" si="100"/>
        <v>DELETE FROM LOGIN WHERE USER_ID IN (select ID FROM ESHOP_USER WHERE USERNAME = 'Agent-99401862')</v>
      </c>
      <c r="AE401" s="8" t="str">
        <f t="shared" si="101"/>
        <v>DELETE FROM ORDER_HISTORY WHERE USER_ID IN (select ID FROM ESHOP_USER WHERE USERNAME = 'Agent-99401862')</v>
      </c>
    </row>
    <row r="402" spans="1:31" ht="15.45" customHeight="1" x14ac:dyDescent="0.3">
      <c r="A402" s="3" t="s">
        <v>1999</v>
      </c>
      <c r="B402" s="3" t="s">
        <v>848</v>
      </c>
      <c r="C402" s="3" t="s">
        <v>19</v>
      </c>
      <c r="D402" s="3" t="s">
        <v>20</v>
      </c>
      <c r="E402" s="3" t="s">
        <v>2000</v>
      </c>
      <c r="F402" s="3" t="s">
        <v>2001</v>
      </c>
      <c r="G402" s="3" t="s">
        <v>2002</v>
      </c>
      <c r="H402" s="3" t="s">
        <v>2003</v>
      </c>
      <c r="I402" s="3" t="s">
        <v>2004</v>
      </c>
      <c r="J402" s="5"/>
      <c r="K402" s="4" t="str">
        <f t="shared" si="88"/>
        <v>"autotrummer@aon.at",</v>
      </c>
      <c r="L402" s="4" t="str">
        <f t="shared" si="89"/>
        <v>"03184 2344-0",</v>
      </c>
      <c r="M402" s="4" t="str">
        <f t="shared" si="90"/>
        <v>"Seibuttendorf 4",</v>
      </c>
      <c r="N402" s="4" t="str">
        <f t="shared" si="91"/>
        <v>"8421",</v>
      </c>
      <c r="O402" s="4" t="str">
        <f t="shared" si="92"/>
        <v>"Wolfsberg",</v>
      </c>
      <c r="P402" t="str">
        <f t="shared" si="93"/>
        <v>,"Josef Trummer AutohandelsgesmbH"</v>
      </c>
      <c r="Q402" t="str">
        <f t="shared" si="94"/>
        <v>,"99401863"</v>
      </c>
      <c r="S402" s="7" t="str">
        <f t="shared" si="95"/>
        <v>UPDATE ORGANISATION SET NAME = ,"Josef Trummer AutohandelsgesmbH" WHERE ORG_CODE = ,"99401863"</v>
      </c>
      <c r="T402" s="8" t="str">
        <f t="shared" si="96"/>
        <v>'Agent-99401863'</v>
      </c>
      <c r="U402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'Agent-99401863'</v>
      </c>
      <c r="Y402" s="8" t="str">
        <f t="shared" si="98"/>
        <v>UPDATE ESHOP_USER SET EMAIL = "autotrummer@aon.at",, PHONE = "03184 2344-0", WHERE USERNAME = 'Agent-99401863'</v>
      </c>
      <c r="Z402" s="8" t="str">
        <f t="shared" si="99"/>
        <v>UPDATE ADDRESS SET LINE1 = "Seibuttendorf 4", ,CITY = "Wolfsberg",, ZIPCODE = "8421", WHERE ID = (SELECT ADDRESS_ID FROM ORGANISATION_ADDRESS WHERE ORGANISATION_ID =,"99401863")</v>
      </c>
      <c r="AD402" s="8" t="str">
        <f t="shared" si="100"/>
        <v>DELETE FROM LOGIN WHERE USER_ID IN (select ID FROM ESHOP_USER WHERE USERNAME = 'Agent-99401863')</v>
      </c>
      <c r="AE402" s="8" t="str">
        <f t="shared" si="101"/>
        <v>DELETE FROM ORDER_HISTORY WHERE USER_ID IN (select ID FROM ESHOP_USER WHERE USERNAME = 'Agent-99401863')</v>
      </c>
    </row>
    <row r="403" spans="1:31" ht="14.4" customHeight="1" x14ac:dyDescent="0.3">
      <c r="A403" s="3" t="s">
        <v>2005</v>
      </c>
      <c r="B403" s="3" t="s">
        <v>621</v>
      </c>
      <c r="C403" s="3" t="s">
        <v>19</v>
      </c>
      <c r="D403" s="3" t="s">
        <v>20</v>
      </c>
      <c r="E403" s="3" t="s">
        <v>2006</v>
      </c>
      <c r="F403" s="3" t="s">
        <v>2007</v>
      </c>
      <c r="G403" s="3" t="s">
        <v>2008</v>
      </c>
      <c r="H403" s="3" t="s">
        <v>2009</v>
      </c>
      <c r="I403" s="3" t="s">
        <v>2010</v>
      </c>
      <c r="J403" s="5"/>
      <c r="K403" s="4" t="str">
        <f t="shared" si="88"/>
        <v>"petra.maikisch@lerch-kfz.com",</v>
      </c>
      <c r="L403" s="4" t="str">
        <f t="shared" si="89"/>
        <v>"05522 54000",</v>
      </c>
      <c r="M403" s="4" t="str">
        <f t="shared" si="90"/>
        <v>"Heimatstrasse 2",</v>
      </c>
      <c r="N403" s="4" t="str">
        <f t="shared" si="91"/>
        <v>"6820",</v>
      </c>
      <c r="O403" s="4" t="str">
        <f t="shared" si="92"/>
        <v>"Nenzing",</v>
      </c>
      <c r="P403" t="str">
        <f t="shared" si="93"/>
        <v>,"Lerch Fahrzeugtechnik GmbH &amp; Co.KG "</v>
      </c>
      <c r="Q403" t="str">
        <f t="shared" si="94"/>
        <v>,"99401864"</v>
      </c>
      <c r="S403" s="7" t="str">
        <f t="shared" si="95"/>
        <v>UPDATE ORGANISATION SET NAME = ,"Lerch Fahrzeugtechnik GmbH &amp; Co.KG " WHERE ORG_CODE = ,"99401864"</v>
      </c>
      <c r="T403" s="8" t="str">
        <f t="shared" si="96"/>
        <v>'Agent-99401864'</v>
      </c>
      <c r="U403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'Agent-99401864'</v>
      </c>
      <c r="Y403" s="8" t="str">
        <f t="shared" si="98"/>
        <v>UPDATE ESHOP_USER SET EMAIL = "petra.maikisch@lerch-kfz.com",, PHONE = "05522 54000", WHERE USERNAME = 'Agent-99401864'</v>
      </c>
      <c r="Z403" s="8" t="str">
        <f t="shared" si="99"/>
        <v>UPDATE ADDRESS SET LINE1 = "Heimatstrasse 2", ,CITY = "Nenzing",, ZIPCODE = "6820", WHERE ID = (SELECT ADDRESS_ID FROM ORGANISATION_ADDRESS WHERE ORGANISATION_ID =,"99401864")</v>
      </c>
      <c r="AD403" s="8" t="str">
        <f t="shared" si="100"/>
        <v>DELETE FROM LOGIN WHERE USER_ID IN (select ID FROM ESHOP_USER WHERE USERNAME = 'Agent-99401864')</v>
      </c>
      <c r="AE403" s="8" t="str">
        <f t="shared" si="101"/>
        <v>DELETE FROM ORDER_HISTORY WHERE USER_ID IN (select ID FROM ESHOP_USER WHERE USERNAME = 'Agent-99401864')</v>
      </c>
    </row>
    <row r="404" spans="1:31" ht="15.45" customHeight="1" x14ac:dyDescent="0.3">
      <c r="A404" s="3" t="s">
        <v>2011</v>
      </c>
      <c r="B404" s="3" t="s">
        <v>2012</v>
      </c>
      <c r="C404" s="3" t="s">
        <v>19</v>
      </c>
      <c r="D404" s="3" t="s">
        <v>20</v>
      </c>
      <c r="E404" s="3" t="s">
        <v>2013</v>
      </c>
      <c r="F404" s="3" t="s">
        <v>2014</v>
      </c>
      <c r="G404" s="3" t="s">
        <v>1964</v>
      </c>
      <c r="H404" s="3" t="s">
        <v>2015</v>
      </c>
      <c r="I404" s="3" t="s">
        <v>2016</v>
      </c>
      <c r="J404" s="5"/>
      <c r="K404" s="4" t="str">
        <f t="shared" si="88"/>
        <v>"markus.almer@gmx.at",</v>
      </c>
      <c r="L404" s="4" t="str">
        <f t="shared" si="89"/>
        <v>"03177 2766",</v>
      </c>
      <c r="M404" s="4" t="str">
        <f t="shared" si="90"/>
        <v>"Etzersdorf 70",</v>
      </c>
      <c r="N404" s="4" t="str">
        <f t="shared" si="91"/>
        <v>"8160",</v>
      </c>
      <c r="O404" s="4" t="str">
        <f t="shared" si="92"/>
        <v>"Weiz",</v>
      </c>
      <c r="P404" t="str">
        <f t="shared" si="93"/>
        <v>,"Markus Michael Almer "</v>
      </c>
      <c r="Q404" t="str">
        <f t="shared" si="94"/>
        <v>,"99401865"</v>
      </c>
      <c r="S404" s="7" t="str">
        <f t="shared" si="95"/>
        <v>UPDATE ORGANISATION SET NAME = ,"Markus Michael Almer " WHERE ORG_CODE = ,"99401865"</v>
      </c>
      <c r="T404" s="8" t="str">
        <f t="shared" si="96"/>
        <v>'Agent-99401865'</v>
      </c>
      <c r="U404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'Agent-99401865'</v>
      </c>
      <c r="Y404" s="8" t="str">
        <f t="shared" si="98"/>
        <v>UPDATE ESHOP_USER SET EMAIL = "markus.almer@gmx.at",, PHONE = "03177 2766", WHERE USERNAME = 'Agent-99401865'</v>
      </c>
      <c r="Z404" s="8" t="str">
        <f t="shared" si="99"/>
        <v>UPDATE ADDRESS SET LINE1 = "Etzersdorf 70", ,CITY = "Weiz",, ZIPCODE = "8160", WHERE ID = (SELECT ADDRESS_ID FROM ORGANISATION_ADDRESS WHERE ORGANISATION_ID =,"99401865")</v>
      </c>
      <c r="AD404" s="8" t="str">
        <f t="shared" si="100"/>
        <v>DELETE FROM LOGIN WHERE USER_ID IN (select ID FROM ESHOP_USER WHERE USERNAME = 'Agent-99401865')</v>
      </c>
      <c r="AE404" s="8" t="str">
        <f t="shared" si="101"/>
        <v>DELETE FROM ORDER_HISTORY WHERE USER_ID IN (select ID FROM ESHOP_USER WHERE USERNAME = 'Agent-99401865')</v>
      </c>
    </row>
    <row r="405" spans="1:31" ht="15.45" customHeight="1" x14ac:dyDescent="0.3">
      <c r="A405" s="3" t="s">
        <v>2017</v>
      </c>
      <c r="B405" s="3" t="s">
        <v>51</v>
      </c>
      <c r="C405" s="3" t="s">
        <v>19</v>
      </c>
      <c r="D405" s="3" t="s">
        <v>20</v>
      </c>
      <c r="E405" s="3" t="s">
        <v>2018</v>
      </c>
      <c r="F405" s="3" t="s">
        <v>2019</v>
      </c>
      <c r="G405" s="3" t="s">
        <v>2020</v>
      </c>
      <c r="H405" s="3" t="s">
        <v>2021</v>
      </c>
      <c r="I405" s="3" t="s">
        <v>2022</v>
      </c>
      <c r="J405" s="5"/>
      <c r="K405" s="4" t="str">
        <f t="shared" si="88"/>
        <v>"office@secar-kfz.at",</v>
      </c>
      <c r="L405" s="4" t="str">
        <f t="shared" si="89"/>
        <v>"018136336",</v>
      </c>
      <c r="M405" s="4" t="str">
        <f t="shared" si="90"/>
        <v>"Eichenstraße 3",</v>
      </c>
      <c r="N405" s="4" t="str">
        <f t="shared" si="91"/>
        <v>"1120",</v>
      </c>
      <c r="O405" s="4" t="str">
        <f t="shared" si="92"/>
        <v>"Wien",</v>
      </c>
      <c r="P405" t="str">
        <f t="shared" si="93"/>
        <v>,"SECAR KFZ - Technik Yavuz Yasar"</v>
      </c>
      <c r="Q405" t="str">
        <f t="shared" si="94"/>
        <v>,"99401866"</v>
      </c>
      <c r="S405" s="7" t="str">
        <f t="shared" si="95"/>
        <v>UPDATE ORGANISATION SET NAME = ,"SECAR KFZ - Technik Yavuz Yasar" WHERE ORG_CODE = ,"99401866"</v>
      </c>
      <c r="T405" s="8" t="str">
        <f t="shared" si="96"/>
        <v>'Agent-99401866'</v>
      </c>
      <c r="U405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'Agent-99401866'</v>
      </c>
      <c r="Y405" s="8" t="str">
        <f t="shared" si="98"/>
        <v>UPDATE ESHOP_USER SET EMAIL = "office@secar-kfz.at",, PHONE = "018136336", WHERE USERNAME = 'Agent-99401866'</v>
      </c>
      <c r="Z405" s="8" t="str">
        <f t="shared" si="99"/>
        <v>UPDATE ADDRESS SET LINE1 = "Eichenstraße 3", ,CITY = "Wien",, ZIPCODE = "1120", WHERE ID = (SELECT ADDRESS_ID FROM ORGANISATION_ADDRESS WHERE ORGANISATION_ID =,"99401866")</v>
      </c>
      <c r="AD405" s="8" t="str">
        <f t="shared" si="100"/>
        <v>DELETE FROM LOGIN WHERE USER_ID IN (select ID FROM ESHOP_USER WHERE USERNAME = 'Agent-99401866')</v>
      </c>
      <c r="AE405" s="8" t="str">
        <f t="shared" si="101"/>
        <v>DELETE FROM ORDER_HISTORY WHERE USER_ID IN (select ID FROM ESHOP_USER WHERE USERNAME = 'Agent-99401866')</v>
      </c>
    </row>
    <row r="406" spans="1:31" ht="15.45" customHeight="1" x14ac:dyDescent="0.3">
      <c r="A406" s="3" t="s">
        <v>2023</v>
      </c>
      <c r="B406" s="3" t="s">
        <v>2024</v>
      </c>
      <c r="C406" s="3" t="s">
        <v>19</v>
      </c>
      <c r="D406" s="3" t="s">
        <v>20</v>
      </c>
      <c r="E406" s="3" t="s">
        <v>2025</v>
      </c>
      <c r="F406" s="3" t="s">
        <v>2026</v>
      </c>
      <c r="G406" s="3" t="s">
        <v>2027</v>
      </c>
      <c r="H406" s="3"/>
      <c r="I406" s="3" t="s">
        <v>2028</v>
      </c>
      <c r="J406" s="5"/>
      <c r="K406" s="4" t="str">
        <f t="shared" si="88"/>
        <v>"",</v>
      </c>
      <c r="L406" s="4" t="str">
        <f t="shared" si="89"/>
        <v>"0260003214",</v>
      </c>
      <c r="M406" s="4" t="str">
        <f t="shared" si="90"/>
        <v>"Steinbruch 1/6",</v>
      </c>
      <c r="N406" s="4" t="str">
        <f t="shared" si="91"/>
        <v>"7141",</v>
      </c>
      <c r="O406" s="4" t="str">
        <f t="shared" si="92"/>
        <v>"Podersdorf am See",</v>
      </c>
      <c r="P406" t="str">
        <f t="shared" si="93"/>
        <v>,"Gelbmann Stefan "</v>
      </c>
      <c r="Q406" t="str">
        <f t="shared" si="94"/>
        <v>,"99401867"</v>
      </c>
      <c r="S406" s="7" t="str">
        <f t="shared" si="95"/>
        <v>UPDATE ORGANISATION SET NAME = ,"Gelbmann Stefan " WHERE ORG_CODE = ,"99401867"</v>
      </c>
      <c r="T406" s="8" t="str">
        <f t="shared" si="96"/>
        <v>'Agent-99401867'</v>
      </c>
      <c r="U406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'Agent-99401867'</v>
      </c>
      <c r="Y406" s="8" t="str">
        <f t="shared" si="98"/>
        <v>UPDATE ESHOP_USER SET EMAIL = "",, PHONE = "0260003214", WHERE USERNAME = 'Agent-99401867'</v>
      </c>
      <c r="Z406" s="8" t="str">
        <f t="shared" si="99"/>
        <v>UPDATE ADDRESS SET LINE1 = "Steinbruch 1/6", ,CITY = "Podersdorf am See",, ZIPCODE = "7141", WHERE ID = (SELECT ADDRESS_ID FROM ORGANISATION_ADDRESS WHERE ORGANISATION_ID =,"99401867")</v>
      </c>
      <c r="AD406" s="8" t="str">
        <f t="shared" si="100"/>
        <v>DELETE FROM LOGIN WHERE USER_ID IN (select ID FROM ESHOP_USER WHERE USERNAME = 'Agent-99401867')</v>
      </c>
      <c r="AE406" s="8" t="str">
        <f t="shared" si="101"/>
        <v>DELETE FROM ORDER_HISTORY WHERE USER_ID IN (select ID FROM ESHOP_USER WHERE USERNAME = 'Agent-99401867')</v>
      </c>
    </row>
    <row r="407" spans="1:31" ht="15.45" customHeight="1" x14ac:dyDescent="0.3">
      <c r="A407" s="3" t="s">
        <v>2029</v>
      </c>
      <c r="B407" s="3" t="s">
        <v>2030</v>
      </c>
      <c r="C407" s="3" t="s">
        <v>19</v>
      </c>
      <c r="D407" s="3" t="s">
        <v>20</v>
      </c>
      <c r="E407" s="3" t="s">
        <v>2031</v>
      </c>
      <c r="F407" s="3" t="s">
        <v>2032</v>
      </c>
      <c r="G407" s="3" t="s">
        <v>2033</v>
      </c>
      <c r="H407" s="3" t="s">
        <v>2034</v>
      </c>
      <c r="I407" s="3"/>
      <c r="J407" s="5"/>
      <c r="K407" s="4" t="str">
        <f t="shared" si="88"/>
        <v>"kfz-rupp@a1.net",</v>
      </c>
      <c r="L407" s="4" t="str">
        <f t="shared" si="89"/>
        <v>"",</v>
      </c>
      <c r="M407" s="4" t="str">
        <f t="shared" si="90"/>
        <v>"Gewerbeparkstraße 9",</v>
      </c>
      <c r="N407" s="4" t="str">
        <f t="shared" si="91"/>
        <v>"2604",</v>
      </c>
      <c r="O407" s="4" t="str">
        <f t="shared" si="92"/>
        <v>"Theresienfeld",</v>
      </c>
      <c r="P407" t="str">
        <f t="shared" si="93"/>
        <v>,"Maximilian Rupp e. U. "</v>
      </c>
      <c r="Q407" t="str">
        <f t="shared" si="94"/>
        <v>,"99401868"</v>
      </c>
      <c r="S407" s="7" t="str">
        <f t="shared" si="95"/>
        <v>UPDATE ORGANISATION SET NAME = ,"Maximilian Rupp e. U. " WHERE ORG_CODE = ,"99401868"</v>
      </c>
      <c r="T407" s="8" t="str">
        <f t="shared" si="96"/>
        <v>'Agent-99401868'</v>
      </c>
      <c r="U407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'Agent-99401868'</v>
      </c>
      <c r="Y407" s="8" t="str">
        <f t="shared" si="98"/>
        <v>UPDATE ESHOP_USER SET EMAIL = "kfz-rupp@a1.net",, PHONE = "", WHERE USERNAME = 'Agent-99401868'</v>
      </c>
      <c r="Z407" s="8" t="str">
        <f t="shared" si="99"/>
        <v>UPDATE ADDRESS SET LINE1 = "Gewerbeparkstraße 9", ,CITY = "Theresienfeld",, ZIPCODE = "2604", WHERE ID = (SELECT ADDRESS_ID FROM ORGANISATION_ADDRESS WHERE ORGANISATION_ID =,"99401868")</v>
      </c>
      <c r="AD407" s="8" t="str">
        <f t="shared" si="100"/>
        <v>DELETE FROM LOGIN WHERE USER_ID IN (select ID FROM ESHOP_USER WHERE USERNAME = 'Agent-99401868')</v>
      </c>
      <c r="AE407" s="8" t="str">
        <f t="shared" si="101"/>
        <v>DELETE FROM ORDER_HISTORY WHERE USER_ID IN (select ID FROM ESHOP_USER WHERE USERNAME = 'Agent-99401868')</v>
      </c>
    </row>
    <row r="408" spans="1:31" ht="15.45" customHeight="1" x14ac:dyDescent="0.3">
      <c r="A408" s="3" t="s">
        <v>2035</v>
      </c>
      <c r="B408" s="3" t="s">
        <v>51</v>
      </c>
      <c r="C408" s="3" t="s">
        <v>19</v>
      </c>
      <c r="D408" s="3" t="s">
        <v>20</v>
      </c>
      <c r="E408" s="3" t="s">
        <v>2036</v>
      </c>
      <c r="F408" s="3" t="s">
        <v>2037</v>
      </c>
      <c r="G408" s="3" t="s">
        <v>316</v>
      </c>
      <c r="H408" s="3"/>
      <c r="I408" s="3" t="s">
        <v>2038</v>
      </c>
      <c r="J408" s="5"/>
      <c r="K408" s="4" t="str">
        <f t="shared" si="88"/>
        <v>"",</v>
      </c>
      <c r="L408" s="4" t="str">
        <f t="shared" si="89"/>
        <v>"017865126",</v>
      </c>
      <c r="M408" s="4" t="str">
        <f t="shared" si="90"/>
        <v>"Linzerstraße 139",</v>
      </c>
      <c r="N408" s="4" t="str">
        <f t="shared" si="91"/>
        <v>"1140",</v>
      </c>
      <c r="O408" s="4" t="str">
        <f t="shared" si="92"/>
        <v>"Wien",</v>
      </c>
      <c r="P408" t="str">
        <f t="shared" si="93"/>
        <v>,"Gebe GesmbH "</v>
      </c>
      <c r="Q408" t="str">
        <f t="shared" si="94"/>
        <v>,"99401869"</v>
      </c>
      <c r="S408" s="7" t="str">
        <f t="shared" si="95"/>
        <v>UPDATE ORGANISATION SET NAME = ,"Gebe GesmbH " WHERE ORG_CODE = ,"99401869"</v>
      </c>
      <c r="T408" s="8" t="str">
        <f t="shared" si="96"/>
        <v>'Agent-99401869'</v>
      </c>
      <c r="U408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'Agent-99401869'</v>
      </c>
      <c r="Y408" s="8" t="str">
        <f t="shared" si="98"/>
        <v>UPDATE ESHOP_USER SET EMAIL = "",, PHONE = "017865126", WHERE USERNAME = 'Agent-99401869'</v>
      </c>
      <c r="Z408" s="8" t="str">
        <f t="shared" si="99"/>
        <v>UPDATE ADDRESS SET LINE1 = "Linzerstraße 139", ,CITY = "Wien",, ZIPCODE = "1140", WHERE ID = (SELECT ADDRESS_ID FROM ORGANISATION_ADDRESS WHERE ORGANISATION_ID =,"99401869")</v>
      </c>
      <c r="AD408" s="8" t="str">
        <f t="shared" si="100"/>
        <v>DELETE FROM LOGIN WHERE USER_ID IN (select ID FROM ESHOP_USER WHERE USERNAME = 'Agent-99401869')</v>
      </c>
      <c r="AE408" s="8" t="str">
        <f t="shared" si="101"/>
        <v>DELETE FROM ORDER_HISTORY WHERE USER_ID IN (select ID FROM ESHOP_USER WHERE USERNAME = 'Agent-99401869')</v>
      </c>
    </row>
    <row r="409" spans="1:31" ht="15.45" customHeight="1" x14ac:dyDescent="0.3">
      <c r="A409" s="3" t="s">
        <v>2039</v>
      </c>
      <c r="B409" s="3" t="s">
        <v>2040</v>
      </c>
      <c r="C409" s="3" t="s">
        <v>19</v>
      </c>
      <c r="D409" s="3" t="s">
        <v>20</v>
      </c>
      <c r="E409" s="3" t="s">
        <v>2041</v>
      </c>
      <c r="F409" s="3" t="s">
        <v>2042</v>
      </c>
      <c r="G409" s="3" t="s">
        <v>2043</v>
      </c>
      <c r="H409" s="3" t="s">
        <v>2044</v>
      </c>
      <c r="I409" s="3" t="s">
        <v>2045</v>
      </c>
      <c r="J409" s="5"/>
      <c r="K409" s="4" t="str">
        <f t="shared" si="88"/>
        <v>"info@reijnders.cc",</v>
      </c>
      <c r="L409" s="4" t="str">
        <f t="shared" si="89"/>
        <v>"02266 61685",</v>
      </c>
      <c r="M409" s="4" t="str">
        <f t="shared" si="90"/>
        <v>"Ernstbrunner Straße 102",</v>
      </c>
      <c r="N409" s="4" t="str">
        <f t="shared" si="91"/>
        <v>"2003",</v>
      </c>
      <c r="O409" s="4" t="str">
        <f t="shared" si="92"/>
        <v>"Leitzersdorf",</v>
      </c>
      <c r="P409" t="str">
        <f t="shared" si="93"/>
        <v>,"Reijnders GmbH KFZ- Werkstätte"</v>
      </c>
      <c r="Q409" t="str">
        <f t="shared" si="94"/>
        <v>,"99401870"</v>
      </c>
      <c r="S409" s="7" t="str">
        <f t="shared" si="95"/>
        <v>UPDATE ORGANISATION SET NAME = ,"Reijnders GmbH KFZ- Werkstätte" WHERE ORG_CODE = ,"99401870"</v>
      </c>
      <c r="T409" s="8" t="str">
        <f t="shared" si="96"/>
        <v>'Agent-99401870'</v>
      </c>
      <c r="U409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'Agent-99401870'</v>
      </c>
      <c r="Y409" s="8" t="str">
        <f t="shared" si="98"/>
        <v>UPDATE ESHOP_USER SET EMAIL = "info@reijnders.cc",, PHONE = "02266 61685", WHERE USERNAME = 'Agent-99401870'</v>
      </c>
      <c r="Z409" s="8" t="str">
        <f t="shared" si="99"/>
        <v>UPDATE ADDRESS SET LINE1 = "Ernstbrunner Straße 102", ,CITY = "Leitzersdorf",, ZIPCODE = "2003", WHERE ID = (SELECT ADDRESS_ID FROM ORGANISATION_ADDRESS WHERE ORGANISATION_ID =,"99401870")</v>
      </c>
      <c r="AD409" s="8" t="str">
        <f t="shared" si="100"/>
        <v>DELETE FROM LOGIN WHERE USER_ID IN (select ID FROM ESHOP_USER WHERE USERNAME = 'Agent-99401870')</v>
      </c>
      <c r="AE409" s="8" t="str">
        <f t="shared" si="101"/>
        <v>DELETE FROM ORDER_HISTORY WHERE USER_ID IN (select ID FROM ESHOP_USER WHERE USERNAME = 'Agent-99401870')</v>
      </c>
    </row>
    <row r="410" spans="1:31" ht="15.45" customHeight="1" x14ac:dyDescent="0.3">
      <c r="A410" s="3" t="s">
        <v>2046</v>
      </c>
      <c r="B410" s="3" t="s">
        <v>2047</v>
      </c>
      <c r="C410" s="3" t="s">
        <v>19</v>
      </c>
      <c r="D410" s="3" t="s">
        <v>20</v>
      </c>
      <c r="E410" s="3" t="s">
        <v>2048</v>
      </c>
      <c r="F410" s="3" t="s">
        <v>2049</v>
      </c>
      <c r="G410" s="3" t="s">
        <v>2050</v>
      </c>
      <c r="H410" s="3"/>
      <c r="I410" s="3"/>
      <c r="J410" s="5"/>
      <c r="K410" s="4" t="str">
        <f t="shared" si="88"/>
        <v>"",</v>
      </c>
      <c r="L410" s="4" t="str">
        <f t="shared" si="89"/>
        <v>"",</v>
      </c>
      <c r="M410" s="4" t="str">
        <f t="shared" si="90"/>
        <v>"Kappel an der Drau 45",</v>
      </c>
      <c r="N410" s="4" t="str">
        <f t="shared" si="91"/>
        <v>"9162",</v>
      </c>
      <c r="O410" s="4" t="str">
        <f t="shared" si="92"/>
        <v>"Strau",</v>
      </c>
      <c r="P410" t="str">
        <f t="shared" si="93"/>
        <v>,"Wilhelm Arrich "</v>
      </c>
      <c r="Q410" t="str">
        <f t="shared" si="94"/>
        <v>,"99401871"</v>
      </c>
      <c r="S410" s="7" t="str">
        <f t="shared" si="95"/>
        <v>UPDATE ORGANISATION SET NAME = ,"Wilhelm Arrich " WHERE ORG_CODE = ,"99401871"</v>
      </c>
      <c r="T410" s="8" t="str">
        <f t="shared" si="96"/>
        <v>'Agent-99401871'</v>
      </c>
      <c r="U410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'Agent-99401871'</v>
      </c>
      <c r="Y410" s="8" t="str">
        <f t="shared" si="98"/>
        <v>UPDATE ESHOP_USER SET EMAIL = "",, PHONE = "", WHERE USERNAME = 'Agent-99401871'</v>
      </c>
      <c r="Z410" s="8" t="str">
        <f t="shared" si="99"/>
        <v>UPDATE ADDRESS SET LINE1 = "Kappel an der Drau 45", ,CITY = "Strau",, ZIPCODE = "9162", WHERE ID = (SELECT ADDRESS_ID FROM ORGANISATION_ADDRESS WHERE ORGANISATION_ID =,"99401871")</v>
      </c>
      <c r="AD410" s="8" t="str">
        <f t="shared" si="100"/>
        <v>DELETE FROM LOGIN WHERE USER_ID IN (select ID FROM ESHOP_USER WHERE USERNAME = 'Agent-99401871')</v>
      </c>
      <c r="AE410" s="8" t="str">
        <f t="shared" si="101"/>
        <v>DELETE FROM ORDER_HISTORY WHERE USER_ID IN (select ID FROM ESHOP_USER WHERE USERNAME = 'Agent-99401871')</v>
      </c>
    </row>
    <row r="411" spans="1:31" ht="15.45" customHeight="1" x14ac:dyDescent="0.3">
      <c r="A411" s="3" t="s">
        <v>2051</v>
      </c>
      <c r="B411" s="3" t="s">
        <v>1955</v>
      </c>
      <c r="C411" s="3" t="s">
        <v>19</v>
      </c>
      <c r="D411" s="3" t="s">
        <v>20</v>
      </c>
      <c r="E411" s="3" t="s">
        <v>2052</v>
      </c>
      <c r="F411" s="3" t="s">
        <v>2053</v>
      </c>
      <c r="G411" s="3" t="s">
        <v>892</v>
      </c>
      <c r="H411" s="3" t="s">
        <v>2054</v>
      </c>
      <c r="I411" s="3" t="s">
        <v>2055</v>
      </c>
      <c r="J411" s="5"/>
      <c r="K411" s="4" t="str">
        <f t="shared" si="88"/>
        <v>"w.derigo@gmx.at",</v>
      </c>
      <c r="L411" s="4" t="str">
        <f t="shared" si="89"/>
        <v>"06642324252",</v>
      </c>
      <c r="M411" s="4" t="str">
        <f t="shared" si="90"/>
        <v>"Hauptstrasse 280",</v>
      </c>
      <c r="N411" s="4" t="str">
        <f t="shared" si="91"/>
        <v>"8401",</v>
      </c>
      <c r="O411" s="4" t="str">
        <f t="shared" si="92"/>
        <v>"Kalsdorf bei Graz",</v>
      </c>
      <c r="P411" t="str">
        <f t="shared" si="93"/>
        <v>,"Wolfgang Derigo "</v>
      </c>
      <c r="Q411" t="str">
        <f t="shared" si="94"/>
        <v>,"99401872"</v>
      </c>
      <c r="S411" s="7" t="str">
        <f t="shared" si="95"/>
        <v>UPDATE ORGANISATION SET NAME = ,"Wolfgang Derigo " WHERE ORG_CODE = ,"99401872"</v>
      </c>
      <c r="T411" s="8" t="str">
        <f t="shared" si="96"/>
        <v>'Agent-99401872'</v>
      </c>
      <c r="U411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'Agent-99401872'</v>
      </c>
      <c r="Y411" s="8" t="str">
        <f t="shared" si="98"/>
        <v>UPDATE ESHOP_USER SET EMAIL = "w.derigo@gmx.at",, PHONE = "06642324252", WHERE USERNAME = 'Agent-99401872'</v>
      </c>
      <c r="Z411" s="8" t="str">
        <f t="shared" si="99"/>
        <v>UPDATE ADDRESS SET LINE1 = "Hauptstrasse 280", ,CITY = "Kalsdorf bei Graz",, ZIPCODE = "8401", WHERE ID = (SELECT ADDRESS_ID FROM ORGANISATION_ADDRESS WHERE ORGANISATION_ID =,"99401872")</v>
      </c>
      <c r="AD411" s="8" t="str">
        <f t="shared" si="100"/>
        <v>DELETE FROM LOGIN WHERE USER_ID IN (select ID FROM ESHOP_USER WHERE USERNAME = 'Agent-99401872')</v>
      </c>
      <c r="AE411" s="8" t="str">
        <f t="shared" si="101"/>
        <v>DELETE FROM ORDER_HISTORY WHERE USER_ID IN (select ID FROM ESHOP_USER WHERE USERNAME = 'Agent-99401872')</v>
      </c>
    </row>
    <row r="412" spans="1:31" ht="15.45" customHeight="1" x14ac:dyDescent="0.3">
      <c r="A412" s="3" t="s">
        <v>2056</v>
      </c>
      <c r="B412" s="3" t="s">
        <v>2057</v>
      </c>
      <c r="C412" s="3" t="s">
        <v>19</v>
      </c>
      <c r="D412" s="3" t="s">
        <v>20</v>
      </c>
      <c r="E412" s="3" t="s">
        <v>2058</v>
      </c>
      <c r="F412" s="3" t="s">
        <v>2059</v>
      </c>
      <c r="G412" s="3" t="s">
        <v>2060</v>
      </c>
      <c r="H412" s="3" t="s">
        <v>2061</v>
      </c>
      <c r="I412" s="3" t="s">
        <v>2062</v>
      </c>
      <c r="J412" s="5"/>
      <c r="K412" s="4" t="str">
        <f t="shared" si="88"/>
        <v>"office@autohausklingler.at",</v>
      </c>
      <c r="L412" s="4" t="str">
        <f t="shared" si="89"/>
        <v>"03453 4105",</v>
      </c>
      <c r="M412" s="4" t="str">
        <f t="shared" si="90"/>
        <v>"Nr. 227",</v>
      </c>
      <c r="N412" s="4" t="str">
        <f t="shared" si="91"/>
        <v>"8471",</v>
      </c>
      <c r="O412" s="4" t="str">
        <f t="shared" si="92"/>
        <v>"Spielfeld",</v>
      </c>
      <c r="P412" t="str">
        <f t="shared" si="93"/>
        <v>,"Autohaus Klingler "</v>
      </c>
      <c r="Q412" t="str">
        <f t="shared" si="94"/>
        <v>,"99401873"</v>
      </c>
      <c r="S412" s="7" t="str">
        <f t="shared" si="95"/>
        <v>UPDATE ORGANISATION SET NAME = ,"Autohaus Klingler " WHERE ORG_CODE = ,"99401873"</v>
      </c>
      <c r="T412" s="8" t="str">
        <f t="shared" si="96"/>
        <v>'Agent-99401873'</v>
      </c>
      <c r="U412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'Agent-99401873'</v>
      </c>
      <c r="Y412" s="8" t="str">
        <f t="shared" si="98"/>
        <v>UPDATE ESHOP_USER SET EMAIL = "office@autohausklingler.at",, PHONE = "03453 4105", WHERE USERNAME = 'Agent-99401873'</v>
      </c>
      <c r="Z412" s="8" t="str">
        <f t="shared" si="99"/>
        <v>UPDATE ADDRESS SET LINE1 = "Nr. 227", ,CITY = "Spielfeld",, ZIPCODE = "8471", WHERE ID = (SELECT ADDRESS_ID FROM ORGANISATION_ADDRESS WHERE ORGANISATION_ID =,"99401873")</v>
      </c>
      <c r="AD412" s="8" t="str">
        <f t="shared" si="100"/>
        <v>DELETE FROM LOGIN WHERE USER_ID IN (select ID FROM ESHOP_USER WHERE USERNAME = 'Agent-99401873')</v>
      </c>
      <c r="AE412" s="8" t="str">
        <f t="shared" si="101"/>
        <v>DELETE FROM ORDER_HISTORY WHERE USER_ID IN (select ID FROM ESHOP_USER WHERE USERNAME = 'Agent-99401873')</v>
      </c>
    </row>
    <row r="413" spans="1:31" ht="15.45" customHeight="1" x14ac:dyDescent="0.3">
      <c r="A413" s="3" t="s">
        <v>2063</v>
      </c>
      <c r="B413" s="3" t="s">
        <v>51</v>
      </c>
      <c r="C413" s="3" t="s">
        <v>19</v>
      </c>
      <c r="D413" s="3" t="s">
        <v>20</v>
      </c>
      <c r="E413" s="3" t="s">
        <v>2064</v>
      </c>
      <c r="F413" s="3" t="s">
        <v>2065</v>
      </c>
      <c r="G413" s="3" t="s">
        <v>358</v>
      </c>
      <c r="H413" s="3" t="s">
        <v>2066</v>
      </c>
      <c r="I413" s="3" t="s">
        <v>2067</v>
      </c>
      <c r="J413" s="5"/>
      <c r="K413" s="4" t="str">
        <f t="shared" si="88"/>
        <v>"info@autopark-wien.at",</v>
      </c>
      <c r="L413" s="4" t="str">
        <f t="shared" si="89"/>
        <v>"01 2593636",</v>
      </c>
      <c r="M413" s="4" t="str">
        <f t="shared" si="90"/>
        <v>"Rennbahnweg 80",</v>
      </c>
      <c r="N413" s="4" t="str">
        <f t="shared" si="91"/>
        <v>"1220",</v>
      </c>
      <c r="O413" s="4" t="str">
        <f t="shared" si="92"/>
        <v>"Wien",</v>
      </c>
      <c r="P413" t="str">
        <f t="shared" si="93"/>
        <v>,"Alex Guillaume Ellinger GmbH &amp;Co KG "</v>
      </c>
      <c r="Q413" t="str">
        <f t="shared" si="94"/>
        <v>,"99401874"</v>
      </c>
      <c r="S413" s="7" t="str">
        <f t="shared" si="95"/>
        <v>UPDATE ORGANISATION SET NAME = ,"Alex Guillaume Ellinger GmbH &amp;Co KG " WHERE ORG_CODE = ,"99401874"</v>
      </c>
      <c r="T413" s="8" t="str">
        <f t="shared" si="96"/>
        <v>'Agent-99401874'</v>
      </c>
      <c r="U413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'Agent-99401874'</v>
      </c>
      <c r="Y413" s="8" t="str">
        <f t="shared" si="98"/>
        <v>UPDATE ESHOP_USER SET EMAIL = "info@autopark-wien.at",, PHONE = "01 2593636", WHERE USERNAME = 'Agent-99401874'</v>
      </c>
      <c r="Z413" s="8" t="str">
        <f t="shared" si="99"/>
        <v>UPDATE ADDRESS SET LINE1 = "Rennbahnweg 80", ,CITY = "Wien",, ZIPCODE = "1220", WHERE ID = (SELECT ADDRESS_ID FROM ORGANISATION_ADDRESS WHERE ORGANISATION_ID =,"99401874")</v>
      </c>
      <c r="AD413" s="8" t="str">
        <f t="shared" si="100"/>
        <v>DELETE FROM LOGIN WHERE USER_ID IN (select ID FROM ESHOP_USER WHERE USERNAME = 'Agent-99401874')</v>
      </c>
      <c r="AE413" s="8" t="str">
        <f t="shared" si="101"/>
        <v>DELETE FROM ORDER_HISTORY WHERE USER_ID IN (select ID FROM ESHOP_USER WHERE USERNAME = 'Agent-99401874')</v>
      </c>
    </row>
    <row r="414" spans="1:31" ht="15.45" customHeight="1" x14ac:dyDescent="0.3">
      <c r="A414" s="3" t="s">
        <v>2068</v>
      </c>
      <c r="B414" s="3" t="s">
        <v>472</v>
      </c>
      <c r="C414" s="3" t="s">
        <v>19</v>
      </c>
      <c r="D414" s="3" t="s">
        <v>20</v>
      </c>
      <c r="E414" s="3" t="s">
        <v>2069</v>
      </c>
      <c r="F414" s="3" t="s">
        <v>2070</v>
      </c>
      <c r="G414" s="3" t="s">
        <v>475</v>
      </c>
      <c r="H414" s="3"/>
      <c r="I414" s="3"/>
      <c r="J414" s="5"/>
      <c r="K414" s="4" t="str">
        <f t="shared" si="88"/>
        <v>"",</v>
      </c>
      <c r="L414" s="4" t="str">
        <f t="shared" si="89"/>
        <v>"",</v>
      </c>
      <c r="M414" s="4" t="str">
        <f t="shared" si="90"/>
        <v>"Syrnauerplatz 3",</v>
      </c>
      <c r="N414" s="4" t="str">
        <f t="shared" si="91"/>
        <v>"3910",</v>
      </c>
      <c r="O414" s="4" t="str">
        <f t="shared" si="92"/>
        <v>"Zwettl",</v>
      </c>
      <c r="P414" t="str">
        <f t="shared" si="93"/>
        <v>,"Raiffeisen-Lager Zwettl eGen "</v>
      </c>
      <c r="Q414" t="str">
        <f t="shared" si="94"/>
        <v>,"99401875"</v>
      </c>
      <c r="S414" s="7" t="str">
        <f t="shared" si="95"/>
        <v>UPDATE ORGANISATION SET NAME = ,"Raiffeisen-Lager Zwettl eGen " WHERE ORG_CODE = ,"99401875"</v>
      </c>
      <c r="T414" s="8" t="str">
        <f t="shared" si="96"/>
        <v>'Agent-99401875'</v>
      </c>
      <c r="U414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'Agent-99401875'</v>
      </c>
      <c r="Y414" s="8" t="str">
        <f t="shared" si="98"/>
        <v>UPDATE ESHOP_USER SET EMAIL = "",, PHONE = "", WHERE USERNAME = 'Agent-99401875'</v>
      </c>
      <c r="Z414" s="8" t="str">
        <f t="shared" si="99"/>
        <v>UPDATE ADDRESS SET LINE1 = "Syrnauerplatz 3", ,CITY = "Zwettl",, ZIPCODE = "3910", WHERE ID = (SELECT ADDRESS_ID FROM ORGANISATION_ADDRESS WHERE ORGANISATION_ID =,"99401875")</v>
      </c>
      <c r="AD414" s="8" t="str">
        <f t="shared" si="100"/>
        <v>DELETE FROM LOGIN WHERE USER_ID IN (select ID FROM ESHOP_USER WHERE USERNAME = 'Agent-99401875')</v>
      </c>
      <c r="AE414" s="8" t="str">
        <f t="shared" si="101"/>
        <v>DELETE FROM ORDER_HISTORY WHERE USER_ID IN (select ID FROM ESHOP_USER WHERE USERNAME = 'Agent-99401875')</v>
      </c>
    </row>
    <row r="415" spans="1:31" ht="15.45" customHeight="1" x14ac:dyDescent="0.3">
      <c r="A415" s="3" t="s">
        <v>2071</v>
      </c>
      <c r="B415" s="3" t="s">
        <v>51</v>
      </c>
      <c r="C415" s="3" t="s">
        <v>19</v>
      </c>
      <c r="D415" s="3" t="s">
        <v>20</v>
      </c>
      <c r="E415" s="3" t="s">
        <v>2072</v>
      </c>
      <c r="F415" s="3" t="s">
        <v>2073</v>
      </c>
      <c r="G415" s="3" t="s">
        <v>2020</v>
      </c>
      <c r="H415" s="3" t="s">
        <v>2074</v>
      </c>
      <c r="I415" s="3" t="s">
        <v>2075</v>
      </c>
      <c r="J415" s="5"/>
      <c r="K415" s="4" t="str">
        <f t="shared" si="88"/>
        <v>"office@motomat.at",</v>
      </c>
      <c r="L415" s="4" t="str">
        <f t="shared" si="89"/>
        <v>"01 8040606",</v>
      </c>
      <c r="M415" s="4" t="str">
        <f t="shared" si="90"/>
        <v>"Breitenfurterstraße 99",</v>
      </c>
      <c r="N415" s="4" t="str">
        <f t="shared" si="91"/>
        <v>"1120",</v>
      </c>
      <c r="O415" s="4" t="str">
        <f t="shared" si="92"/>
        <v>"Wien",</v>
      </c>
      <c r="P415" t="str">
        <f t="shared" si="93"/>
        <v>,"IMOTA "</v>
      </c>
      <c r="Q415" t="str">
        <f t="shared" si="94"/>
        <v>,"99401876"</v>
      </c>
      <c r="S415" s="7" t="str">
        <f t="shared" si="95"/>
        <v>UPDATE ORGANISATION SET NAME = ,"IMOTA " WHERE ORG_CODE = ,"99401876"</v>
      </c>
      <c r="T415" s="8" t="str">
        <f t="shared" si="96"/>
        <v>'Agent-99401876'</v>
      </c>
      <c r="U415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'Agent-99401876'</v>
      </c>
      <c r="Y415" s="8" t="str">
        <f t="shared" si="98"/>
        <v>UPDATE ESHOP_USER SET EMAIL = "office@motomat.at",, PHONE = "01 8040606", WHERE USERNAME = 'Agent-99401876'</v>
      </c>
      <c r="Z415" s="8" t="str">
        <f t="shared" si="99"/>
        <v>UPDATE ADDRESS SET LINE1 = "Breitenfurterstraße 99", ,CITY = "Wien",, ZIPCODE = "1120", WHERE ID = (SELECT ADDRESS_ID FROM ORGANISATION_ADDRESS WHERE ORGANISATION_ID =,"99401876")</v>
      </c>
      <c r="AD415" s="8" t="str">
        <f t="shared" si="100"/>
        <v>DELETE FROM LOGIN WHERE USER_ID IN (select ID FROM ESHOP_USER WHERE USERNAME = 'Agent-99401876')</v>
      </c>
      <c r="AE415" s="8" t="str">
        <f t="shared" si="101"/>
        <v>DELETE FROM ORDER_HISTORY WHERE USER_ID IN (select ID FROM ESHOP_USER WHERE USERNAME = 'Agent-99401876')</v>
      </c>
    </row>
    <row r="416" spans="1:31" ht="15.45" customHeight="1" x14ac:dyDescent="0.3">
      <c r="A416" s="3" t="s">
        <v>2076</v>
      </c>
      <c r="B416" s="3" t="s">
        <v>2077</v>
      </c>
      <c r="C416" s="3" t="s">
        <v>19</v>
      </c>
      <c r="D416" s="3" t="s">
        <v>20</v>
      </c>
      <c r="E416" s="3" t="s">
        <v>2078</v>
      </c>
      <c r="F416" s="3" t="s">
        <v>2079</v>
      </c>
      <c r="G416" s="3" t="s">
        <v>2080</v>
      </c>
      <c r="H416" s="3"/>
      <c r="I416" s="3"/>
      <c r="J416" s="5"/>
      <c r="K416" s="4" t="str">
        <f t="shared" si="88"/>
        <v>"",</v>
      </c>
      <c r="L416" s="4" t="str">
        <f t="shared" si="89"/>
        <v>"",</v>
      </c>
      <c r="M416" s="4" t="str">
        <f t="shared" si="90"/>
        <v>"Mostnystrasse 8",</v>
      </c>
      <c r="N416" s="4" t="str">
        <f t="shared" si="91"/>
        <v>"4040",</v>
      </c>
      <c r="O416" s="4" t="str">
        <f t="shared" si="92"/>
        <v>"Linz-Urfahr",</v>
      </c>
      <c r="P416" t="str">
        <f t="shared" si="93"/>
        <v>,"LIETZ Ges.m.b.H. "</v>
      </c>
      <c r="Q416" t="str">
        <f t="shared" si="94"/>
        <v>,"99401937"</v>
      </c>
      <c r="S416" s="7" t="str">
        <f t="shared" si="95"/>
        <v>UPDATE ORGANISATION SET NAME = ,"LIETZ Ges.m.b.H. " WHERE ORG_CODE = ,"99401937"</v>
      </c>
      <c r="T416" s="8" t="str">
        <f t="shared" si="96"/>
        <v>'Agent-99401937'</v>
      </c>
      <c r="U416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'Agent-99401937'</v>
      </c>
      <c r="Y416" s="8" t="str">
        <f t="shared" si="98"/>
        <v>UPDATE ESHOP_USER SET EMAIL = "",, PHONE = "", WHERE USERNAME = 'Agent-99401937'</v>
      </c>
      <c r="Z416" s="8" t="str">
        <f t="shared" si="99"/>
        <v>UPDATE ADDRESS SET LINE1 = "Mostnystrasse 8", ,CITY = "Linz-Urfahr",, ZIPCODE = "4040", WHERE ID = (SELECT ADDRESS_ID FROM ORGANISATION_ADDRESS WHERE ORGANISATION_ID =,"99401937")</v>
      </c>
      <c r="AD416" s="8" t="str">
        <f t="shared" si="100"/>
        <v>DELETE FROM LOGIN WHERE USER_ID IN (select ID FROM ESHOP_USER WHERE USERNAME = 'Agent-99401937')</v>
      </c>
      <c r="AE416" s="8" t="str">
        <f t="shared" si="101"/>
        <v>DELETE FROM ORDER_HISTORY WHERE USER_ID IN (select ID FROM ESHOP_USER WHERE USERNAME = 'Agent-99401937')</v>
      </c>
    </row>
    <row r="417" spans="1:31" ht="15.45" customHeight="1" x14ac:dyDescent="0.3">
      <c r="A417" s="3" t="s">
        <v>2081</v>
      </c>
      <c r="B417" s="3" t="s">
        <v>2082</v>
      </c>
      <c r="C417" s="3" t="s">
        <v>19</v>
      </c>
      <c r="D417" s="3" t="s">
        <v>20</v>
      </c>
      <c r="E417" s="3" t="s">
        <v>2083</v>
      </c>
      <c r="F417" s="3" t="s">
        <v>2084</v>
      </c>
      <c r="G417" s="3" t="s">
        <v>2085</v>
      </c>
      <c r="H417" s="3"/>
      <c r="I417" s="3" t="s">
        <v>2086</v>
      </c>
      <c r="J417" s="5"/>
      <c r="K417" s="4" t="str">
        <f t="shared" si="88"/>
        <v>"",</v>
      </c>
      <c r="L417" s="4" t="str">
        <f t="shared" si="89"/>
        <v>"0664/2406416",</v>
      </c>
      <c r="M417" s="4" t="str">
        <f t="shared" si="90"/>
        <v>"Altenmarkter Straße 1/3",</v>
      </c>
      <c r="N417" s="4" t="str">
        <f t="shared" si="91"/>
        <v>"8551",</v>
      </c>
      <c r="O417" s="4" t="str">
        <f t="shared" si="92"/>
        <v>"Wies",</v>
      </c>
      <c r="P417" t="str">
        <f t="shared" si="93"/>
        <v>,"TGS-Motorrad Team Grinning Skull"</v>
      </c>
      <c r="Q417" t="str">
        <f t="shared" si="94"/>
        <v>,"99401959"</v>
      </c>
      <c r="S417" s="7" t="str">
        <f t="shared" si="95"/>
        <v>UPDATE ORGANISATION SET NAME = ,"TGS-Motorrad Team Grinning Skull" WHERE ORG_CODE = ,"99401959"</v>
      </c>
      <c r="T417" s="8" t="str">
        <f t="shared" si="96"/>
        <v>'Agent-99401959'</v>
      </c>
      <c r="U417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'Agent-99401959'</v>
      </c>
      <c r="Y417" s="8" t="str">
        <f t="shared" si="98"/>
        <v>UPDATE ESHOP_USER SET EMAIL = "",, PHONE = "0664/2406416", WHERE USERNAME = 'Agent-99401959'</v>
      </c>
      <c r="Z417" s="8" t="str">
        <f t="shared" si="99"/>
        <v>UPDATE ADDRESS SET LINE1 = "Altenmarkter Straße 1/3", ,CITY = "Wies",, ZIPCODE = "8551", WHERE ID = (SELECT ADDRESS_ID FROM ORGANISATION_ADDRESS WHERE ORGANISATION_ID =,"99401959")</v>
      </c>
      <c r="AD417" s="8" t="str">
        <f t="shared" si="100"/>
        <v>DELETE FROM LOGIN WHERE USER_ID IN (select ID FROM ESHOP_USER WHERE USERNAME = 'Agent-99401959')</v>
      </c>
      <c r="AE417" s="8" t="str">
        <f t="shared" si="101"/>
        <v>DELETE FROM ORDER_HISTORY WHERE USER_ID IN (select ID FROM ESHOP_USER WHERE USERNAME = 'Agent-99401959')</v>
      </c>
    </row>
    <row r="418" spans="1:31" ht="15.45" customHeight="1" x14ac:dyDescent="0.3">
      <c r="A418" s="3" t="s">
        <v>2087</v>
      </c>
      <c r="B418" s="3" t="s">
        <v>51</v>
      </c>
      <c r="C418" s="3" t="s">
        <v>19</v>
      </c>
      <c r="D418" s="3" t="s">
        <v>20</v>
      </c>
      <c r="E418" s="3" t="s">
        <v>2088</v>
      </c>
      <c r="F418" s="3" t="s">
        <v>2089</v>
      </c>
      <c r="G418" s="3" t="s">
        <v>2090</v>
      </c>
      <c r="H418" s="3" t="s">
        <v>2091</v>
      </c>
      <c r="I418" s="3" t="s">
        <v>2092</v>
      </c>
      <c r="J418" s="5"/>
      <c r="K418" s="4" t="str">
        <f t="shared" si="88"/>
        <v>"urbanek@autourbanek.at",</v>
      </c>
      <c r="L418" s="4" t="str">
        <f t="shared" si="89"/>
        <v>"01 3304443",</v>
      </c>
      <c r="M418" s="4" t="str">
        <f t="shared" si="90"/>
        <v>"Rembrandtstr. 32-34",</v>
      </c>
      <c r="N418" s="4" t="str">
        <f t="shared" si="91"/>
        <v>"1020",</v>
      </c>
      <c r="O418" s="4" t="str">
        <f t="shared" si="92"/>
        <v>"Wien",</v>
      </c>
      <c r="P418" t="str">
        <f t="shared" si="93"/>
        <v>,"Auto Urbanek e. U. Kfz-Werkstätte"</v>
      </c>
      <c r="Q418" t="str">
        <f t="shared" si="94"/>
        <v>,"99402003"</v>
      </c>
      <c r="S418" s="7" t="str">
        <f t="shared" si="95"/>
        <v>UPDATE ORGANISATION SET NAME = ,"Auto Urbanek e. U. Kfz-Werkstätte" WHERE ORG_CODE = ,"99402003"</v>
      </c>
      <c r="T418" s="8" t="str">
        <f t="shared" si="96"/>
        <v>'Agent-99402003'</v>
      </c>
      <c r="U418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'Agent-99402003'</v>
      </c>
      <c r="Y418" s="8" t="str">
        <f t="shared" si="98"/>
        <v>UPDATE ESHOP_USER SET EMAIL = "urbanek@autourbanek.at",, PHONE = "01 3304443", WHERE USERNAME = 'Agent-99402003'</v>
      </c>
      <c r="Z418" s="8" t="str">
        <f t="shared" si="99"/>
        <v>UPDATE ADDRESS SET LINE1 = "Rembrandtstr. 32-34", ,CITY = "Wien",, ZIPCODE = "1020", WHERE ID = (SELECT ADDRESS_ID FROM ORGANISATION_ADDRESS WHERE ORGANISATION_ID =,"99402003")</v>
      </c>
      <c r="AD418" s="8" t="str">
        <f t="shared" si="100"/>
        <v>DELETE FROM LOGIN WHERE USER_ID IN (select ID FROM ESHOP_USER WHERE USERNAME = 'Agent-99402003')</v>
      </c>
      <c r="AE418" s="8" t="str">
        <f t="shared" si="101"/>
        <v>DELETE FROM ORDER_HISTORY WHERE USER_ID IN (select ID FROM ESHOP_USER WHERE USERNAME = 'Agent-99402003')</v>
      </c>
    </row>
    <row r="419" spans="1:31" ht="15.45" customHeight="1" x14ac:dyDescent="0.3">
      <c r="A419" s="3" t="s">
        <v>2093</v>
      </c>
      <c r="B419" s="3" t="s">
        <v>2094</v>
      </c>
      <c r="C419" s="3" t="s">
        <v>19</v>
      </c>
      <c r="D419" s="3" t="s">
        <v>20</v>
      </c>
      <c r="E419" s="3" t="s">
        <v>2095</v>
      </c>
      <c r="F419" s="3" t="s">
        <v>2096</v>
      </c>
      <c r="G419" s="3" t="s">
        <v>2097</v>
      </c>
      <c r="H419" s="3"/>
      <c r="I419" s="3" t="s">
        <v>2098</v>
      </c>
      <c r="J419" s="5"/>
      <c r="K419" s="4" t="str">
        <f t="shared" si="88"/>
        <v>"",</v>
      </c>
      <c r="L419" s="4" t="str">
        <f t="shared" si="89"/>
        <v>"0252284626",</v>
      </c>
      <c r="M419" s="4" t="str">
        <f t="shared" si="90"/>
        <v>"Thayagasse 4",</v>
      </c>
      <c r="N419" s="4" t="str">
        <f t="shared" si="91"/>
        <v>"2136",</v>
      </c>
      <c r="O419" s="4" t="str">
        <f t="shared" si="92"/>
        <v>"Laa an der Thaya",</v>
      </c>
      <c r="P419" t="str">
        <f t="shared" si="93"/>
        <v>,"Thomas Riedl "</v>
      </c>
      <c r="Q419" t="str">
        <f t="shared" si="94"/>
        <v>,"99402004"</v>
      </c>
      <c r="S419" s="7" t="str">
        <f t="shared" si="95"/>
        <v>UPDATE ORGANISATION SET NAME = ,"Thomas Riedl " WHERE ORG_CODE = ,"99402004"</v>
      </c>
      <c r="T419" s="8" t="str">
        <f t="shared" si="96"/>
        <v>'Agent-99402004'</v>
      </c>
      <c r="U419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'Agent-99402004'</v>
      </c>
      <c r="Y419" s="8" t="str">
        <f t="shared" si="98"/>
        <v>UPDATE ESHOP_USER SET EMAIL = "",, PHONE = "0252284626", WHERE USERNAME = 'Agent-99402004'</v>
      </c>
      <c r="Z419" s="8" t="str">
        <f t="shared" si="99"/>
        <v>UPDATE ADDRESS SET LINE1 = "Thayagasse 4", ,CITY = "Laa an der Thaya",, ZIPCODE = "2136", WHERE ID = (SELECT ADDRESS_ID FROM ORGANISATION_ADDRESS WHERE ORGANISATION_ID =,"99402004")</v>
      </c>
      <c r="AD419" s="8" t="str">
        <f t="shared" si="100"/>
        <v>DELETE FROM LOGIN WHERE USER_ID IN (select ID FROM ESHOP_USER WHERE USERNAME = 'Agent-99402004')</v>
      </c>
      <c r="AE419" s="8" t="str">
        <f t="shared" si="101"/>
        <v>DELETE FROM ORDER_HISTORY WHERE USER_ID IN (select ID FROM ESHOP_USER WHERE USERNAME = 'Agent-99402004')</v>
      </c>
    </row>
    <row r="420" spans="1:31" ht="15.45" customHeight="1" x14ac:dyDescent="0.3">
      <c r="A420" s="3" t="s">
        <v>2099</v>
      </c>
      <c r="B420" s="3" t="s">
        <v>51</v>
      </c>
      <c r="C420" s="3" t="s">
        <v>19</v>
      </c>
      <c r="D420" s="3" t="s">
        <v>20</v>
      </c>
      <c r="E420" s="3" t="s">
        <v>2100</v>
      </c>
      <c r="F420" s="3" t="s">
        <v>2101</v>
      </c>
      <c r="G420" s="3" t="s">
        <v>402</v>
      </c>
      <c r="H420" s="3"/>
      <c r="I420" s="3"/>
      <c r="J420" s="5"/>
      <c r="K420" s="4" t="str">
        <f t="shared" si="88"/>
        <v>"",</v>
      </c>
      <c r="L420" s="4" t="str">
        <f t="shared" si="89"/>
        <v>"",</v>
      </c>
      <c r="M420" s="4" t="str">
        <f t="shared" si="90"/>
        <v>"Lorenz-Müller-Gasse 7-11",</v>
      </c>
      <c r="N420" s="4" t="str">
        <f t="shared" si="91"/>
        <v>"1200",</v>
      </c>
      <c r="O420" s="4" t="str">
        <f t="shared" si="92"/>
        <v>"Wien",</v>
      </c>
      <c r="P420" t="str">
        <f t="shared" si="93"/>
        <v>,"Keusch GmbH Kfz-Werkstätte"</v>
      </c>
      <c r="Q420" t="str">
        <f t="shared" si="94"/>
        <v>,"99402005"</v>
      </c>
      <c r="S420" s="7" t="str">
        <f t="shared" si="95"/>
        <v>UPDATE ORGANISATION SET NAME = ,"Keusch GmbH Kfz-Werkstätte" WHERE ORG_CODE = ,"99402005"</v>
      </c>
      <c r="T420" s="8" t="str">
        <f t="shared" si="96"/>
        <v>'Agent-99402005'</v>
      </c>
      <c r="U420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'Agent-99402005'</v>
      </c>
      <c r="Y420" s="8" t="str">
        <f t="shared" si="98"/>
        <v>UPDATE ESHOP_USER SET EMAIL = "",, PHONE = "", WHERE USERNAME = 'Agent-99402005'</v>
      </c>
      <c r="Z420" s="8" t="str">
        <f t="shared" si="99"/>
        <v>UPDATE ADDRESS SET LINE1 = "Lorenz-Müller-Gasse 7-11", ,CITY = "Wien",, ZIPCODE = "1200", WHERE ID = (SELECT ADDRESS_ID FROM ORGANISATION_ADDRESS WHERE ORGANISATION_ID =,"99402005")</v>
      </c>
      <c r="AD420" s="8" t="str">
        <f t="shared" si="100"/>
        <v>DELETE FROM LOGIN WHERE USER_ID IN (select ID FROM ESHOP_USER WHERE USERNAME = 'Agent-99402005')</v>
      </c>
      <c r="AE420" s="8" t="str">
        <f t="shared" si="101"/>
        <v>DELETE FROM ORDER_HISTORY WHERE USER_ID IN (select ID FROM ESHOP_USER WHERE USERNAME = 'Agent-99402005')</v>
      </c>
    </row>
    <row r="421" spans="1:31" ht="15.45" customHeight="1" x14ac:dyDescent="0.3">
      <c r="A421" s="3" t="s">
        <v>2102</v>
      </c>
      <c r="B421" s="3" t="s">
        <v>2103</v>
      </c>
      <c r="C421" s="3" t="s">
        <v>19</v>
      </c>
      <c r="D421" s="3" t="s">
        <v>20</v>
      </c>
      <c r="E421" s="3" t="s">
        <v>2104</v>
      </c>
      <c r="F421" s="3" t="s">
        <v>2105</v>
      </c>
      <c r="G421" s="3" t="s">
        <v>2106</v>
      </c>
      <c r="H421" s="3" t="s">
        <v>2107</v>
      </c>
      <c r="I421" s="3" t="s">
        <v>2108</v>
      </c>
      <c r="J421" s="5"/>
      <c r="K421" s="4" t="str">
        <f t="shared" si="88"/>
        <v>"ad-windisch@aon.at",</v>
      </c>
      <c r="L421" s="4" t="str">
        <f t="shared" si="89"/>
        <v>"03115 2633-0",</v>
      </c>
      <c r="M421" s="4" t="str">
        <f t="shared" si="90"/>
        <v>"Berndorf Nr. 142",</v>
      </c>
      <c r="N421" s="4" t="str">
        <f t="shared" si="91"/>
        <v>"8324",</v>
      </c>
      <c r="O421" s="4" t="str">
        <f t="shared" si="92"/>
        <v>"Kirchberg an der Raab",</v>
      </c>
      <c r="P421" t="str">
        <f t="shared" si="93"/>
        <v>,"Auto-Dienst Windisch e.U. "</v>
      </c>
      <c r="Q421" t="str">
        <f t="shared" si="94"/>
        <v>,"99402006"</v>
      </c>
      <c r="S421" s="7" t="str">
        <f t="shared" si="95"/>
        <v>UPDATE ORGANISATION SET NAME = ,"Auto-Dienst Windisch e.U. " WHERE ORG_CODE = ,"99402006"</v>
      </c>
      <c r="T421" s="8" t="str">
        <f t="shared" si="96"/>
        <v>'Agent-99402006'</v>
      </c>
      <c r="U421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'Agent-99402006'</v>
      </c>
      <c r="Y421" s="8" t="str">
        <f t="shared" si="98"/>
        <v>UPDATE ESHOP_USER SET EMAIL = "ad-windisch@aon.at",, PHONE = "03115 2633-0", WHERE USERNAME = 'Agent-99402006'</v>
      </c>
      <c r="Z421" s="8" t="str">
        <f t="shared" si="99"/>
        <v>UPDATE ADDRESS SET LINE1 = "Berndorf Nr. 142", ,CITY = "Kirchberg an der Raab",, ZIPCODE = "8324", WHERE ID = (SELECT ADDRESS_ID FROM ORGANISATION_ADDRESS WHERE ORGANISATION_ID =,"99402006")</v>
      </c>
      <c r="AD421" s="8" t="str">
        <f t="shared" si="100"/>
        <v>DELETE FROM LOGIN WHERE USER_ID IN (select ID FROM ESHOP_USER WHERE USERNAME = 'Agent-99402006')</v>
      </c>
      <c r="AE421" s="8" t="str">
        <f t="shared" si="101"/>
        <v>DELETE FROM ORDER_HISTORY WHERE USER_ID IN (select ID FROM ESHOP_USER WHERE USERNAME = 'Agent-99402006')</v>
      </c>
    </row>
    <row r="422" spans="1:31" ht="15.45" customHeight="1" x14ac:dyDescent="0.3">
      <c r="A422" s="3" t="s">
        <v>2109</v>
      </c>
      <c r="B422" s="3" t="s">
        <v>51</v>
      </c>
      <c r="C422" s="3" t="s">
        <v>19</v>
      </c>
      <c r="D422" s="3" t="s">
        <v>20</v>
      </c>
      <c r="E422" s="3" t="s">
        <v>2110</v>
      </c>
      <c r="F422" s="3" t="s">
        <v>2111</v>
      </c>
      <c r="G422" s="3" t="s">
        <v>1535</v>
      </c>
      <c r="H422" s="3" t="s">
        <v>2112</v>
      </c>
      <c r="I422" s="3" t="s">
        <v>2113</v>
      </c>
      <c r="J422" s="5"/>
      <c r="K422" s="4" t="str">
        <f t="shared" si="88"/>
        <v>"r.sonnleitner@ford-schoerg.at",</v>
      </c>
      <c r="L422" s="4" t="str">
        <f t="shared" si="89"/>
        <v>"014794461-0",</v>
      </c>
      <c r="M422" s="4" t="str">
        <f t="shared" si="90"/>
        <v>"Gersthoferstraße 101",</v>
      </c>
      <c r="N422" s="4" t="str">
        <f t="shared" si="91"/>
        <v>"1180",</v>
      </c>
      <c r="O422" s="4" t="str">
        <f t="shared" si="92"/>
        <v>"Wien",</v>
      </c>
      <c r="P422" t="str">
        <f t="shared" si="93"/>
        <v>,"J. Schörg Ges..m.b.H. KFZ-Reparatur"</v>
      </c>
      <c r="Q422" t="str">
        <f t="shared" si="94"/>
        <v>,"99402007"</v>
      </c>
      <c r="S422" s="7" t="str">
        <f t="shared" si="95"/>
        <v>UPDATE ORGANISATION SET NAME = ,"J. Schörg Ges..m.b.H. KFZ-Reparatur" WHERE ORG_CODE = ,"99402007"</v>
      </c>
      <c r="T422" s="8" t="str">
        <f t="shared" si="96"/>
        <v>'Agent-99402007'</v>
      </c>
      <c r="U422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'Agent-99402007'</v>
      </c>
      <c r="Y422" s="8" t="str">
        <f t="shared" si="98"/>
        <v>UPDATE ESHOP_USER SET EMAIL = "r.sonnleitner@ford-schoerg.at",, PHONE = "014794461-0", WHERE USERNAME = 'Agent-99402007'</v>
      </c>
      <c r="Z422" s="8" t="str">
        <f t="shared" si="99"/>
        <v>UPDATE ADDRESS SET LINE1 = "Gersthoferstraße 101", ,CITY = "Wien",, ZIPCODE = "1180", WHERE ID = (SELECT ADDRESS_ID FROM ORGANISATION_ADDRESS WHERE ORGANISATION_ID =,"99402007")</v>
      </c>
      <c r="AD422" s="8" t="str">
        <f t="shared" si="100"/>
        <v>DELETE FROM LOGIN WHERE USER_ID IN (select ID FROM ESHOP_USER WHERE USERNAME = 'Agent-99402007')</v>
      </c>
      <c r="AE422" s="8" t="str">
        <f t="shared" si="101"/>
        <v>DELETE FROM ORDER_HISTORY WHERE USER_ID IN (select ID FROM ESHOP_USER WHERE USERNAME = 'Agent-99402007')</v>
      </c>
    </row>
    <row r="423" spans="1:31" ht="15.45" customHeight="1" x14ac:dyDescent="0.3">
      <c r="A423" s="3" t="s">
        <v>2114</v>
      </c>
      <c r="B423" s="3" t="s">
        <v>2115</v>
      </c>
      <c r="C423" s="3" t="s">
        <v>19</v>
      </c>
      <c r="D423" s="3" t="s">
        <v>20</v>
      </c>
      <c r="E423" s="3" t="s">
        <v>2116</v>
      </c>
      <c r="F423" s="3" t="s">
        <v>2117</v>
      </c>
      <c r="G423" s="3" t="s">
        <v>2118</v>
      </c>
      <c r="H423" s="3"/>
      <c r="I423" s="3"/>
      <c r="J423" s="5"/>
      <c r="K423" s="4" t="str">
        <f t="shared" si="88"/>
        <v>"",</v>
      </c>
      <c r="L423" s="4" t="str">
        <f t="shared" si="89"/>
        <v>"",</v>
      </c>
      <c r="M423" s="4" t="str">
        <f t="shared" si="90"/>
        <v>"Ortsstraße 24",</v>
      </c>
      <c r="N423" s="4" t="str">
        <f t="shared" si="91"/>
        <v>"2301",</v>
      </c>
      <c r="O423" s="4" t="str">
        <f t="shared" si="92"/>
        <v>"Rutzendorf",</v>
      </c>
      <c r="P423" t="str">
        <f t="shared" si="93"/>
        <v>,"KFZ Technik Zohar GmbH "</v>
      </c>
      <c r="Q423" t="str">
        <f t="shared" si="94"/>
        <v>,"99402087"</v>
      </c>
      <c r="S423" s="7" t="str">
        <f t="shared" si="95"/>
        <v>UPDATE ORGANISATION SET NAME = ,"KFZ Technik Zohar GmbH " WHERE ORG_CODE = ,"99402087"</v>
      </c>
      <c r="T423" s="8" t="str">
        <f t="shared" si="96"/>
        <v>'Agent-99402087'</v>
      </c>
      <c r="U423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'Agent-99402087'</v>
      </c>
      <c r="Y423" s="8" t="str">
        <f t="shared" si="98"/>
        <v>UPDATE ESHOP_USER SET EMAIL = "",, PHONE = "", WHERE USERNAME = 'Agent-99402087'</v>
      </c>
      <c r="Z423" s="8" t="str">
        <f t="shared" si="99"/>
        <v>UPDATE ADDRESS SET LINE1 = "Ortsstraße 24", ,CITY = "Rutzendorf",, ZIPCODE = "2301", WHERE ID = (SELECT ADDRESS_ID FROM ORGANISATION_ADDRESS WHERE ORGANISATION_ID =,"99402087")</v>
      </c>
      <c r="AD423" s="8" t="str">
        <f t="shared" si="100"/>
        <v>DELETE FROM LOGIN WHERE USER_ID IN (select ID FROM ESHOP_USER WHERE USERNAME = 'Agent-99402087')</v>
      </c>
      <c r="AE423" s="8" t="str">
        <f t="shared" si="101"/>
        <v>DELETE FROM ORDER_HISTORY WHERE USER_ID IN (select ID FROM ESHOP_USER WHERE USERNAME = 'Agent-99402087')</v>
      </c>
    </row>
    <row r="424" spans="1:31" ht="15.45" customHeight="1" x14ac:dyDescent="0.3">
      <c r="A424" s="3" t="s">
        <v>2119</v>
      </c>
      <c r="B424" s="3" t="s">
        <v>2120</v>
      </c>
      <c r="C424" s="3" t="s">
        <v>19</v>
      </c>
      <c r="D424" s="3" t="s">
        <v>20</v>
      </c>
      <c r="E424" s="3" t="s">
        <v>2121</v>
      </c>
      <c r="F424" s="3" t="s">
        <v>2122</v>
      </c>
      <c r="G424" s="3" t="s">
        <v>2123</v>
      </c>
      <c r="H424" s="3"/>
      <c r="I424" s="3"/>
      <c r="J424" s="5"/>
      <c r="K424" s="4" t="str">
        <f t="shared" si="88"/>
        <v>"",</v>
      </c>
      <c r="L424" s="4" t="str">
        <f t="shared" si="89"/>
        <v>"",</v>
      </c>
      <c r="M424" s="4" t="str">
        <f t="shared" si="90"/>
        <v>"Marktgasse 23",</v>
      </c>
      <c r="N424" s="4" t="str">
        <f t="shared" si="91"/>
        <v>"7122",</v>
      </c>
      <c r="O424" s="4" t="str">
        <f t="shared" si="92"/>
        <v>"Gols",</v>
      </c>
      <c r="P424" t="str">
        <f t="shared" si="93"/>
        <v>,"Allacher GmbH "</v>
      </c>
      <c r="Q424" t="str">
        <f t="shared" si="94"/>
        <v>,"99402088"</v>
      </c>
      <c r="S424" s="7" t="str">
        <f t="shared" si="95"/>
        <v>UPDATE ORGANISATION SET NAME = ,"Allacher GmbH " WHERE ORG_CODE = ,"99402088"</v>
      </c>
      <c r="T424" s="8" t="str">
        <f t="shared" si="96"/>
        <v>'Agent-99402088'</v>
      </c>
      <c r="U424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'Agent-99402088'</v>
      </c>
      <c r="Y424" s="8" t="str">
        <f t="shared" si="98"/>
        <v>UPDATE ESHOP_USER SET EMAIL = "",, PHONE = "", WHERE USERNAME = 'Agent-99402088'</v>
      </c>
      <c r="Z424" s="8" t="str">
        <f t="shared" si="99"/>
        <v>UPDATE ADDRESS SET LINE1 = "Marktgasse 23", ,CITY = "Gols",, ZIPCODE = "7122", WHERE ID = (SELECT ADDRESS_ID FROM ORGANISATION_ADDRESS WHERE ORGANISATION_ID =,"99402088")</v>
      </c>
      <c r="AD424" s="8" t="str">
        <f t="shared" si="100"/>
        <v>DELETE FROM LOGIN WHERE USER_ID IN (select ID FROM ESHOP_USER WHERE USERNAME = 'Agent-99402088')</v>
      </c>
      <c r="AE424" s="8" t="str">
        <f t="shared" si="101"/>
        <v>DELETE FROM ORDER_HISTORY WHERE USER_ID IN (select ID FROM ESHOP_USER WHERE USERNAME = 'Agent-99402088')</v>
      </c>
    </row>
    <row r="425" spans="1:31" ht="15.45" customHeight="1" x14ac:dyDescent="0.3">
      <c r="A425" s="3" t="s">
        <v>2124</v>
      </c>
      <c r="B425" s="3" t="s">
        <v>51</v>
      </c>
      <c r="C425" s="3" t="s">
        <v>19</v>
      </c>
      <c r="D425" s="3" t="s">
        <v>20</v>
      </c>
      <c r="E425" s="3" t="s">
        <v>2125</v>
      </c>
      <c r="F425" s="3" t="s">
        <v>2101</v>
      </c>
      <c r="G425" s="3" t="s">
        <v>402</v>
      </c>
      <c r="H425" s="3" t="s">
        <v>2126</v>
      </c>
      <c r="I425" s="3" t="s">
        <v>2127</v>
      </c>
      <c r="J425" s="5"/>
      <c r="K425" s="4" t="str">
        <f t="shared" si="88"/>
        <v>"office@keusch.com",</v>
      </c>
      <c r="L425" s="4" t="str">
        <f t="shared" si="89"/>
        <v>"01 3303447-0",</v>
      </c>
      <c r="M425" s="4" t="str">
        <f t="shared" si="90"/>
        <v>"Lorenz-Müller-Gasse 7-11",</v>
      </c>
      <c r="N425" s="4" t="str">
        <f t="shared" si="91"/>
        <v>"1200",</v>
      </c>
      <c r="O425" s="4" t="str">
        <f t="shared" si="92"/>
        <v>"Wien",</v>
      </c>
      <c r="P425" t="str">
        <f t="shared" si="93"/>
        <v>,"Keusch GmbH "</v>
      </c>
      <c r="Q425" t="str">
        <f t="shared" si="94"/>
        <v>,"99402095"</v>
      </c>
      <c r="S425" s="7" t="str">
        <f t="shared" si="95"/>
        <v>UPDATE ORGANISATION SET NAME = ,"Keusch GmbH " WHERE ORG_CODE = ,"99402095"</v>
      </c>
      <c r="T425" s="8" t="str">
        <f t="shared" si="96"/>
        <v>'Agent-99402095'</v>
      </c>
      <c r="U425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'Agent-99402095'</v>
      </c>
      <c r="Y425" s="8" t="str">
        <f t="shared" si="98"/>
        <v>UPDATE ESHOP_USER SET EMAIL = "office@keusch.com",, PHONE = "01 3303447-0", WHERE USERNAME = 'Agent-99402095'</v>
      </c>
      <c r="Z425" s="8" t="str">
        <f t="shared" si="99"/>
        <v>UPDATE ADDRESS SET LINE1 = "Lorenz-Müller-Gasse 7-11", ,CITY = "Wien",, ZIPCODE = "1200", WHERE ID = (SELECT ADDRESS_ID FROM ORGANISATION_ADDRESS WHERE ORGANISATION_ID =,"99402095")</v>
      </c>
      <c r="AD425" s="8" t="str">
        <f t="shared" si="100"/>
        <v>DELETE FROM LOGIN WHERE USER_ID IN (select ID FROM ESHOP_USER WHERE USERNAME = 'Agent-99402095')</v>
      </c>
      <c r="AE425" s="8" t="str">
        <f t="shared" si="101"/>
        <v>DELETE FROM ORDER_HISTORY WHERE USER_ID IN (select ID FROM ESHOP_USER WHERE USERNAME = 'Agent-99402095')</v>
      </c>
    </row>
    <row r="426" spans="1:31" ht="15.45" customHeight="1" x14ac:dyDescent="0.3">
      <c r="A426" s="3" t="s">
        <v>2128</v>
      </c>
      <c r="B426" s="3" t="s">
        <v>2129</v>
      </c>
      <c r="C426" s="3" t="s">
        <v>19</v>
      </c>
      <c r="D426" s="3" t="s">
        <v>20</v>
      </c>
      <c r="E426" s="3" t="s">
        <v>2130</v>
      </c>
      <c r="F426" s="3" t="s">
        <v>2131</v>
      </c>
      <c r="G426" s="3" t="s">
        <v>2132</v>
      </c>
      <c r="H426" s="3"/>
      <c r="I426" s="3"/>
      <c r="J426" s="5"/>
      <c r="K426" s="4" t="str">
        <f t="shared" si="88"/>
        <v>"",</v>
      </c>
      <c r="L426" s="4" t="str">
        <f t="shared" si="89"/>
        <v>"",</v>
      </c>
      <c r="M426" s="4" t="str">
        <f t="shared" si="90"/>
        <v>"Schulstraße 20/2",</v>
      </c>
      <c r="N426" s="4" t="str">
        <f t="shared" si="91"/>
        <v>"3623",</v>
      </c>
      <c r="O426" s="4" t="str">
        <f t="shared" si="92"/>
        <v>"Kottes",</v>
      </c>
      <c r="P426" t="str">
        <f t="shared" si="93"/>
        <v>,"Raiffeisen Lagerhaus Zwettl eGen. Werkstätte Kottes"</v>
      </c>
      <c r="Q426" t="str">
        <f t="shared" si="94"/>
        <v>,"99402155"</v>
      </c>
      <c r="S426" s="7" t="str">
        <f t="shared" si="95"/>
        <v>UPDATE ORGANISATION SET NAME = ,"Raiffeisen Lagerhaus Zwettl eGen. Werkstätte Kottes" WHERE ORG_CODE = ,"99402155"</v>
      </c>
      <c r="T426" s="8" t="str">
        <f t="shared" si="96"/>
        <v>'Agent-99402155'</v>
      </c>
      <c r="U426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'Agent-99402155'</v>
      </c>
      <c r="Y426" s="8" t="str">
        <f t="shared" si="98"/>
        <v>UPDATE ESHOP_USER SET EMAIL = "",, PHONE = "", WHERE USERNAME = 'Agent-99402155'</v>
      </c>
      <c r="Z426" s="8" t="str">
        <f t="shared" si="99"/>
        <v>UPDATE ADDRESS SET LINE1 = "Schulstraße 20/2", ,CITY = "Kottes",, ZIPCODE = "3623", WHERE ID = (SELECT ADDRESS_ID FROM ORGANISATION_ADDRESS WHERE ORGANISATION_ID =,"99402155")</v>
      </c>
      <c r="AD426" s="8" t="str">
        <f t="shared" si="100"/>
        <v>DELETE FROM LOGIN WHERE USER_ID IN (select ID FROM ESHOP_USER WHERE USERNAME = 'Agent-99402155')</v>
      </c>
      <c r="AE426" s="8" t="str">
        <f t="shared" si="101"/>
        <v>DELETE FROM ORDER_HISTORY WHERE USER_ID IN (select ID FROM ESHOP_USER WHERE USERNAME = 'Agent-99402155')</v>
      </c>
    </row>
    <row r="427" spans="1:31" ht="15.45" customHeight="1" x14ac:dyDescent="0.3">
      <c r="A427" s="3" t="s">
        <v>2133</v>
      </c>
      <c r="B427" s="3" t="s">
        <v>2134</v>
      </c>
      <c r="C427" s="3" t="s">
        <v>19</v>
      </c>
      <c r="D427" s="3" t="s">
        <v>20</v>
      </c>
      <c r="E427" s="3" t="s">
        <v>2135</v>
      </c>
      <c r="F427" s="3" t="s">
        <v>2136</v>
      </c>
      <c r="G427" s="3" t="s">
        <v>2137</v>
      </c>
      <c r="H427" s="3" t="s">
        <v>2138</v>
      </c>
      <c r="I427" s="3" t="s">
        <v>2139</v>
      </c>
      <c r="J427" s="5"/>
      <c r="K427" s="4" t="str">
        <f t="shared" si="88"/>
        <v>"sekretariat@zwettl.rlh.at",</v>
      </c>
      <c r="L427" s="4" t="str">
        <f t="shared" si="89"/>
        <v>"02716 6321",</v>
      </c>
      <c r="M427" s="4" t="str">
        <f t="shared" si="90"/>
        <v>"Zwettlerstraße 16",</v>
      </c>
      <c r="N427" s="4" t="str">
        <f t="shared" si="91"/>
        <v>"3542",</v>
      </c>
      <c r="O427" s="4" t="str">
        <f t="shared" si="92"/>
        <v>"Gföhl",</v>
      </c>
      <c r="P427" t="str">
        <f t="shared" si="93"/>
        <v>,"Raiffeisen-Lagerhaus Zwettl eGen "</v>
      </c>
      <c r="Q427" t="str">
        <f t="shared" si="94"/>
        <v>,"99402156"</v>
      </c>
      <c r="S427" s="7" t="str">
        <f t="shared" si="95"/>
        <v>UPDATE ORGANISATION SET NAME = ,"Raiffeisen-Lagerhaus Zwettl eGen " WHERE ORG_CODE = ,"99402156"</v>
      </c>
      <c r="T427" s="8" t="str">
        <f t="shared" si="96"/>
        <v>'Agent-99402156'</v>
      </c>
      <c r="U427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'Agent-99402156'</v>
      </c>
      <c r="Y427" s="8" t="str">
        <f t="shared" si="98"/>
        <v>UPDATE ESHOP_USER SET EMAIL = "sekretariat@zwettl.rlh.at",, PHONE = "02716 6321", WHERE USERNAME = 'Agent-99402156'</v>
      </c>
      <c r="Z427" s="8" t="str">
        <f t="shared" si="99"/>
        <v>UPDATE ADDRESS SET LINE1 = "Zwettlerstraße 16", ,CITY = "Gföhl",, ZIPCODE = "3542", WHERE ID = (SELECT ADDRESS_ID FROM ORGANISATION_ADDRESS WHERE ORGANISATION_ID =,"99402156")</v>
      </c>
      <c r="AD427" s="8" t="str">
        <f t="shared" si="100"/>
        <v>DELETE FROM LOGIN WHERE USER_ID IN (select ID FROM ESHOP_USER WHERE USERNAME = 'Agent-99402156')</v>
      </c>
      <c r="AE427" s="8" t="str">
        <f t="shared" si="101"/>
        <v>DELETE FROM ORDER_HISTORY WHERE USER_ID IN (select ID FROM ESHOP_USER WHERE USERNAME = 'Agent-99402156')</v>
      </c>
    </row>
    <row r="428" spans="1:31" ht="15.45" customHeight="1" x14ac:dyDescent="0.3">
      <c r="A428" s="3" t="s">
        <v>2140</v>
      </c>
      <c r="B428" s="3" t="s">
        <v>2141</v>
      </c>
      <c r="C428" s="3" t="s">
        <v>19</v>
      </c>
      <c r="D428" s="3" t="s">
        <v>20</v>
      </c>
      <c r="E428" s="3" t="s">
        <v>2142</v>
      </c>
      <c r="F428" s="3" t="s">
        <v>2143</v>
      </c>
      <c r="G428" s="3" t="s">
        <v>2144</v>
      </c>
      <c r="H428" s="3" t="s">
        <v>2145</v>
      </c>
      <c r="I428" s="3" t="s">
        <v>2146</v>
      </c>
      <c r="J428" s="5"/>
      <c r="K428" s="4" t="str">
        <f t="shared" si="88"/>
        <v>"kfz@autohaus-felbermair.at",</v>
      </c>
      <c r="L428" s="4" t="str">
        <f t="shared" si="89"/>
        <v>"07247 6745",</v>
      </c>
      <c r="M428" s="4" t="str">
        <f t="shared" si="90"/>
        <v>"Schnittering 41",</v>
      </c>
      <c r="N428" s="4" t="str">
        <f t="shared" si="91"/>
        <v>"4632",</v>
      </c>
      <c r="O428" s="4" t="str">
        <f t="shared" si="92"/>
        <v>"Pichl bei Wels",</v>
      </c>
      <c r="P428" t="str">
        <f t="shared" si="93"/>
        <v>,"Autohaus Felbermair OG "</v>
      </c>
      <c r="Q428" t="str">
        <f t="shared" si="94"/>
        <v>,"99402172"</v>
      </c>
      <c r="S428" s="7" t="str">
        <f t="shared" si="95"/>
        <v>UPDATE ORGANISATION SET NAME = ,"Autohaus Felbermair OG " WHERE ORG_CODE = ,"99402172"</v>
      </c>
      <c r="T428" s="8" t="str">
        <f t="shared" si="96"/>
        <v>'Agent-99402172'</v>
      </c>
      <c r="U428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'Agent-99402172'</v>
      </c>
      <c r="Y428" s="8" t="str">
        <f t="shared" si="98"/>
        <v>UPDATE ESHOP_USER SET EMAIL = "kfz@autohaus-felbermair.at",, PHONE = "07247 6745", WHERE USERNAME = 'Agent-99402172'</v>
      </c>
      <c r="Z428" s="8" t="str">
        <f t="shared" si="99"/>
        <v>UPDATE ADDRESS SET LINE1 = "Schnittering 41", ,CITY = "Pichl bei Wels",, ZIPCODE = "4632", WHERE ID = (SELECT ADDRESS_ID FROM ORGANISATION_ADDRESS WHERE ORGANISATION_ID =,"99402172")</v>
      </c>
      <c r="AD428" s="8" t="str">
        <f t="shared" si="100"/>
        <v>DELETE FROM LOGIN WHERE USER_ID IN (select ID FROM ESHOP_USER WHERE USERNAME = 'Agent-99402172')</v>
      </c>
      <c r="AE428" s="8" t="str">
        <f t="shared" si="101"/>
        <v>DELETE FROM ORDER_HISTORY WHERE USER_ID IN (select ID FROM ESHOP_USER WHERE USERNAME = 'Agent-99402172')</v>
      </c>
    </row>
    <row r="429" spans="1:31" ht="15.45" customHeight="1" x14ac:dyDescent="0.3">
      <c r="A429" s="3" t="s">
        <v>2147</v>
      </c>
      <c r="B429" s="3" t="s">
        <v>2148</v>
      </c>
      <c r="C429" s="3" t="s">
        <v>19</v>
      </c>
      <c r="D429" s="3" t="s">
        <v>20</v>
      </c>
      <c r="E429" s="3" t="s">
        <v>2149</v>
      </c>
      <c r="F429" s="3" t="s">
        <v>2150</v>
      </c>
      <c r="G429" s="3" t="s">
        <v>2151</v>
      </c>
      <c r="H429" s="3"/>
      <c r="I429" s="3"/>
      <c r="J429" s="5"/>
      <c r="K429" s="4" t="str">
        <f t="shared" si="88"/>
        <v>"",</v>
      </c>
      <c r="L429" s="4" t="str">
        <f t="shared" si="89"/>
        <v>"",</v>
      </c>
      <c r="M429" s="4" t="str">
        <f t="shared" si="90"/>
        <v>"Aumühlweg 17-19/6a",</v>
      </c>
      <c r="N429" s="4" t="str">
        <f t="shared" si="91"/>
        <v>"2544",</v>
      </c>
      <c r="O429" s="4" t="str">
        <f t="shared" si="92"/>
        <v>"Leobersdorf",</v>
      </c>
      <c r="P429" t="str">
        <f t="shared" si="93"/>
        <v>,"Thomas Steinmayer Kfz-Service"</v>
      </c>
      <c r="Q429" t="str">
        <f t="shared" si="94"/>
        <v>,"99402188"</v>
      </c>
      <c r="S429" s="7" t="str">
        <f t="shared" si="95"/>
        <v>UPDATE ORGANISATION SET NAME = ,"Thomas Steinmayer Kfz-Service" WHERE ORG_CODE = ,"99402188"</v>
      </c>
      <c r="T429" s="8" t="str">
        <f t="shared" si="96"/>
        <v>'Agent-99402188'</v>
      </c>
      <c r="U429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'Agent-99402188'</v>
      </c>
      <c r="Y429" s="8" t="str">
        <f t="shared" si="98"/>
        <v>UPDATE ESHOP_USER SET EMAIL = "",, PHONE = "", WHERE USERNAME = 'Agent-99402188'</v>
      </c>
      <c r="Z429" s="8" t="str">
        <f t="shared" si="99"/>
        <v>UPDATE ADDRESS SET LINE1 = "Aumühlweg 17-19/6a", ,CITY = "Leobersdorf",, ZIPCODE = "2544", WHERE ID = (SELECT ADDRESS_ID FROM ORGANISATION_ADDRESS WHERE ORGANISATION_ID =,"99402188")</v>
      </c>
      <c r="AD429" s="8" t="str">
        <f t="shared" si="100"/>
        <v>DELETE FROM LOGIN WHERE USER_ID IN (select ID FROM ESHOP_USER WHERE USERNAME = 'Agent-99402188')</v>
      </c>
      <c r="AE429" s="8" t="str">
        <f t="shared" si="101"/>
        <v>DELETE FROM ORDER_HISTORY WHERE USER_ID IN (select ID FROM ESHOP_USER WHERE USERNAME = 'Agent-99402188')</v>
      </c>
    </row>
    <row r="430" spans="1:31" ht="15.45" customHeight="1" x14ac:dyDescent="0.3">
      <c r="A430" s="3" t="s">
        <v>2152</v>
      </c>
      <c r="B430" s="3" t="s">
        <v>1635</v>
      </c>
      <c r="C430" s="3" t="s">
        <v>19</v>
      </c>
      <c r="D430" s="3" t="s">
        <v>20</v>
      </c>
      <c r="E430" s="3" t="s">
        <v>2153</v>
      </c>
      <c r="F430" s="3" t="s">
        <v>2154</v>
      </c>
      <c r="G430" s="3" t="s">
        <v>1638</v>
      </c>
      <c r="H430" s="3" t="s">
        <v>2155</v>
      </c>
      <c r="I430" s="3" t="s">
        <v>2156</v>
      </c>
      <c r="J430" s="5"/>
      <c r="K430" s="4" t="str">
        <f t="shared" si="88"/>
        <v>"office@oldskool-garage.at",</v>
      </c>
      <c r="L430" s="4" t="str">
        <f t="shared" si="89"/>
        <v>"03116 20 395",</v>
      </c>
      <c r="M430" s="4" t="str">
        <f t="shared" si="90"/>
        <v>"Zerlach 73",</v>
      </c>
      <c r="N430" s="4" t="str">
        <f t="shared" si="91"/>
        <v>"8082",</v>
      </c>
      <c r="O430" s="4" t="str">
        <f t="shared" si="92"/>
        <v>"Kirchbach",</v>
      </c>
      <c r="P430" t="str">
        <f t="shared" si="93"/>
        <v>,"Old Skool Garage "</v>
      </c>
      <c r="Q430" t="str">
        <f t="shared" si="94"/>
        <v>,"99402203"</v>
      </c>
      <c r="S430" s="7" t="str">
        <f t="shared" si="95"/>
        <v>UPDATE ORGANISATION SET NAME = ,"Old Skool Garage " WHERE ORG_CODE = ,"99402203"</v>
      </c>
      <c r="T430" s="8" t="str">
        <f t="shared" si="96"/>
        <v>'Agent-99402203'</v>
      </c>
      <c r="U430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'Agent-99402203'</v>
      </c>
      <c r="Y430" s="8" t="str">
        <f t="shared" si="98"/>
        <v>UPDATE ESHOP_USER SET EMAIL = "office@oldskool-garage.at",, PHONE = "03116 20 395", WHERE USERNAME = 'Agent-99402203'</v>
      </c>
      <c r="Z430" s="8" t="str">
        <f t="shared" si="99"/>
        <v>UPDATE ADDRESS SET LINE1 = "Zerlach 73", ,CITY = "Kirchbach",, ZIPCODE = "8082", WHERE ID = (SELECT ADDRESS_ID FROM ORGANISATION_ADDRESS WHERE ORGANISATION_ID =,"99402203")</v>
      </c>
      <c r="AD430" s="8" t="str">
        <f t="shared" si="100"/>
        <v>DELETE FROM LOGIN WHERE USER_ID IN (select ID FROM ESHOP_USER WHERE USERNAME = 'Agent-99402203')</v>
      </c>
      <c r="AE430" s="8" t="str">
        <f t="shared" si="101"/>
        <v>DELETE FROM ORDER_HISTORY WHERE USER_ID IN (select ID FROM ESHOP_USER WHERE USERNAME = 'Agent-99402203')</v>
      </c>
    </row>
    <row r="431" spans="1:31" ht="15.45" customHeight="1" x14ac:dyDescent="0.3">
      <c r="A431" s="3" t="s">
        <v>2157</v>
      </c>
      <c r="B431" s="3" t="s">
        <v>2158</v>
      </c>
      <c r="C431" s="3" t="s">
        <v>19</v>
      </c>
      <c r="D431" s="3" t="s">
        <v>20</v>
      </c>
      <c r="E431" s="3" t="s">
        <v>2159</v>
      </c>
      <c r="F431" s="3" t="s">
        <v>2160</v>
      </c>
      <c r="G431" s="3" t="s">
        <v>2161</v>
      </c>
      <c r="H431" s="3" t="s">
        <v>2162</v>
      </c>
      <c r="I431" s="3" t="s">
        <v>2163</v>
      </c>
      <c r="J431" s="5"/>
      <c r="K431" s="4" t="str">
        <f t="shared" si="88"/>
        <v>"lang.haag@autohaus.at",</v>
      </c>
      <c r="L431" s="4" t="str">
        <f t="shared" si="89"/>
        <v>"07732 2276-0",</v>
      </c>
      <c r="M431" s="4" t="str">
        <f t="shared" si="90"/>
        <v>"Reischau 6",</v>
      </c>
      <c r="N431" s="4" t="str">
        <f t="shared" si="91"/>
        <v>"4680",</v>
      </c>
      <c r="O431" s="4" t="str">
        <f t="shared" si="92"/>
        <v>"Haag am Hausruck",</v>
      </c>
      <c r="P431" t="str">
        <f t="shared" si="93"/>
        <v>,"Lang Günther GmbH Kfz - Werkstätte"</v>
      </c>
      <c r="Q431" t="str">
        <f t="shared" si="94"/>
        <v>,"99402206"</v>
      </c>
      <c r="S431" s="7" t="str">
        <f t="shared" si="95"/>
        <v>UPDATE ORGANISATION SET NAME = ,"Lang Günther GmbH Kfz - Werkstätte" WHERE ORG_CODE = ,"99402206"</v>
      </c>
      <c r="T431" s="8" t="str">
        <f t="shared" si="96"/>
        <v>'Agent-99402206'</v>
      </c>
      <c r="U431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'Agent-99402206'</v>
      </c>
      <c r="Y431" s="8" t="str">
        <f t="shared" si="98"/>
        <v>UPDATE ESHOP_USER SET EMAIL = "lang.haag@autohaus.at",, PHONE = "07732 2276-0", WHERE USERNAME = 'Agent-99402206'</v>
      </c>
      <c r="Z431" s="8" t="str">
        <f t="shared" si="99"/>
        <v>UPDATE ADDRESS SET LINE1 = "Reischau 6", ,CITY = "Haag am Hausruck",, ZIPCODE = "4680", WHERE ID = (SELECT ADDRESS_ID FROM ORGANISATION_ADDRESS WHERE ORGANISATION_ID =,"99402206")</v>
      </c>
      <c r="AD431" s="8" t="str">
        <f t="shared" si="100"/>
        <v>DELETE FROM LOGIN WHERE USER_ID IN (select ID FROM ESHOP_USER WHERE USERNAME = 'Agent-99402206')</v>
      </c>
      <c r="AE431" s="8" t="str">
        <f t="shared" si="101"/>
        <v>DELETE FROM ORDER_HISTORY WHERE USER_ID IN (select ID FROM ESHOP_USER WHERE USERNAME = 'Agent-99402206')</v>
      </c>
    </row>
    <row r="432" spans="1:31" ht="15.45" customHeight="1" x14ac:dyDescent="0.3">
      <c r="A432" s="3" t="s">
        <v>2164</v>
      </c>
      <c r="B432" s="3" t="s">
        <v>977</v>
      </c>
      <c r="C432" s="3" t="s">
        <v>19</v>
      </c>
      <c r="D432" s="3" t="s">
        <v>20</v>
      </c>
      <c r="E432" s="3" t="s">
        <v>2165</v>
      </c>
      <c r="F432" s="3" t="s">
        <v>2166</v>
      </c>
      <c r="G432" s="3" t="s">
        <v>980</v>
      </c>
      <c r="H432" s="3" t="s">
        <v>2167</v>
      </c>
      <c r="I432" s="3" t="s">
        <v>2168</v>
      </c>
      <c r="J432" s="5"/>
      <c r="K432" s="4" t="str">
        <f t="shared" si="88"/>
        <v>"office@autoteile-wieser.at",</v>
      </c>
      <c r="L432" s="4" t="str">
        <f t="shared" si="89"/>
        <v>"04762 61 100",</v>
      </c>
      <c r="M432" s="4" t="str">
        <f t="shared" si="90"/>
        <v>"Bizäntweg 3",</v>
      </c>
      <c r="N432" s="4" t="str">
        <f t="shared" si="91"/>
        <v>"9800",</v>
      </c>
      <c r="O432" s="4" t="str">
        <f t="shared" si="92"/>
        <v>"Spittal an der Drau",</v>
      </c>
      <c r="P432" t="str">
        <f t="shared" si="93"/>
        <v>,"Autoteile Wieser GesmbH &amp; Co KG "</v>
      </c>
      <c r="Q432" t="str">
        <f t="shared" si="94"/>
        <v>,"99402207"</v>
      </c>
      <c r="S432" s="7" t="str">
        <f t="shared" si="95"/>
        <v>UPDATE ORGANISATION SET NAME = ,"Autoteile Wieser GesmbH &amp; Co KG " WHERE ORG_CODE = ,"99402207"</v>
      </c>
      <c r="T432" s="8" t="str">
        <f t="shared" si="96"/>
        <v>'Agent-99402207'</v>
      </c>
      <c r="U432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'Agent-99402207'</v>
      </c>
      <c r="Y432" s="8" t="str">
        <f t="shared" si="98"/>
        <v>UPDATE ESHOP_USER SET EMAIL = "office@autoteile-wieser.at",, PHONE = "04762 61 100", WHERE USERNAME = 'Agent-99402207'</v>
      </c>
      <c r="Z432" s="8" t="str">
        <f t="shared" si="99"/>
        <v>UPDATE ADDRESS SET LINE1 = "Bizäntweg 3", ,CITY = "Spittal an der Drau",, ZIPCODE = "9800", WHERE ID = (SELECT ADDRESS_ID FROM ORGANISATION_ADDRESS WHERE ORGANISATION_ID =,"99402207")</v>
      </c>
      <c r="AD432" s="8" t="str">
        <f t="shared" si="100"/>
        <v>DELETE FROM LOGIN WHERE USER_ID IN (select ID FROM ESHOP_USER WHERE USERNAME = 'Agent-99402207')</v>
      </c>
      <c r="AE432" s="8" t="str">
        <f t="shared" si="101"/>
        <v>DELETE FROM ORDER_HISTORY WHERE USER_ID IN (select ID FROM ESHOP_USER WHERE USERNAME = 'Agent-99402207')</v>
      </c>
    </row>
    <row r="433" spans="1:31" ht="15.45" customHeight="1" x14ac:dyDescent="0.3">
      <c r="A433" s="3" t="s">
        <v>2169</v>
      </c>
      <c r="B433" s="3" t="s">
        <v>2170</v>
      </c>
      <c r="C433" s="3" t="s">
        <v>19</v>
      </c>
      <c r="D433" s="3" t="s">
        <v>20</v>
      </c>
      <c r="E433" s="3" t="s">
        <v>2171</v>
      </c>
      <c r="F433" s="3" t="s">
        <v>2172</v>
      </c>
      <c r="G433" s="3" t="s">
        <v>2173</v>
      </c>
      <c r="H433" s="3"/>
      <c r="I433" s="3"/>
      <c r="J433" s="5"/>
      <c r="K433" s="4" t="str">
        <f t="shared" si="88"/>
        <v>"",</v>
      </c>
      <c r="L433" s="4" t="str">
        <f t="shared" si="89"/>
        <v>"",</v>
      </c>
      <c r="M433" s="4" t="str">
        <f t="shared" si="90"/>
        <v>"Kefergasse 34",</v>
      </c>
      <c r="N433" s="4" t="str">
        <f t="shared" si="91"/>
        <v>"4645",</v>
      </c>
      <c r="O433" s="4" t="str">
        <f t="shared" si="92"/>
        <v>"Grünau",</v>
      </c>
      <c r="P433" t="str">
        <f t="shared" si="93"/>
        <v>,"Johann Auinger "</v>
      </c>
      <c r="Q433" t="str">
        <f t="shared" si="94"/>
        <v>,"99402225"</v>
      </c>
      <c r="S433" s="7" t="str">
        <f t="shared" si="95"/>
        <v>UPDATE ORGANISATION SET NAME = ,"Johann Auinger " WHERE ORG_CODE = ,"99402225"</v>
      </c>
      <c r="T433" s="8" t="str">
        <f t="shared" si="96"/>
        <v>'Agent-99402225'</v>
      </c>
      <c r="U433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'Agent-99402225'</v>
      </c>
      <c r="Y433" s="8" t="str">
        <f t="shared" si="98"/>
        <v>UPDATE ESHOP_USER SET EMAIL = "",, PHONE = "", WHERE USERNAME = 'Agent-99402225'</v>
      </c>
      <c r="Z433" s="8" t="str">
        <f t="shared" si="99"/>
        <v>UPDATE ADDRESS SET LINE1 = "Kefergasse 34", ,CITY = "Grünau",, ZIPCODE = "4645", WHERE ID = (SELECT ADDRESS_ID FROM ORGANISATION_ADDRESS WHERE ORGANISATION_ID =,"99402225")</v>
      </c>
      <c r="AD433" s="8" t="str">
        <f t="shared" si="100"/>
        <v>DELETE FROM LOGIN WHERE USER_ID IN (select ID FROM ESHOP_USER WHERE USERNAME = 'Agent-99402225')</v>
      </c>
      <c r="AE433" s="8" t="str">
        <f t="shared" si="101"/>
        <v>DELETE FROM ORDER_HISTORY WHERE USER_ID IN (select ID FROM ESHOP_USER WHERE USERNAME = 'Agent-99402225')</v>
      </c>
    </row>
    <row r="434" spans="1:31" ht="15.45" customHeight="1" x14ac:dyDescent="0.3">
      <c r="A434" s="3" t="s">
        <v>2174</v>
      </c>
      <c r="B434" s="3" t="s">
        <v>2175</v>
      </c>
      <c r="C434" s="3" t="s">
        <v>19</v>
      </c>
      <c r="D434" s="3" t="s">
        <v>20</v>
      </c>
      <c r="E434" s="3" t="s">
        <v>2176</v>
      </c>
      <c r="F434" s="3" t="s">
        <v>1901</v>
      </c>
      <c r="G434" s="3" t="s">
        <v>1902</v>
      </c>
      <c r="H434" s="3" t="s">
        <v>2177</v>
      </c>
      <c r="I434" s="3" t="s">
        <v>2178</v>
      </c>
      <c r="J434" s="5"/>
      <c r="K434" s="4" t="str">
        <f t="shared" si="88"/>
        <v>"kfz-gotthardt@aon.at",</v>
      </c>
      <c r="L434" s="4" t="str">
        <f t="shared" si="89"/>
        <v>"03383 30512",</v>
      </c>
      <c r="M434" s="4" t="str">
        <f t="shared" si="90"/>
        <v>"Unterlimbach 81",</v>
      </c>
      <c r="N434" s="4" t="str">
        <f t="shared" si="91"/>
        <v>"8292",</v>
      </c>
      <c r="O434" s="4" t="str">
        <f t="shared" si="92"/>
        <v>"Neudau",</v>
      </c>
      <c r="P434" t="str">
        <f t="shared" si="93"/>
        <v>,"Kurt Gotthardt "</v>
      </c>
      <c r="Q434" t="str">
        <f t="shared" si="94"/>
        <v>,"99402226"</v>
      </c>
      <c r="S434" s="7" t="str">
        <f t="shared" si="95"/>
        <v>UPDATE ORGANISATION SET NAME = ,"Kurt Gotthardt " WHERE ORG_CODE = ,"99402226"</v>
      </c>
      <c r="T434" s="8" t="str">
        <f t="shared" si="96"/>
        <v>'Agent-99402226'</v>
      </c>
      <c r="U434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'Agent-99402226'</v>
      </c>
      <c r="Y434" s="8" t="str">
        <f t="shared" si="98"/>
        <v>UPDATE ESHOP_USER SET EMAIL = "kfz-gotthardt@aon.at",, PHONE = "03383 30512", WHERE USERNAME = 'Agent-99402226'</v>
      </c>
      <c r="Z434" s="8" t="str">
        <f t="shared" si="99"/>
        <v>UPDATE ADDRESS SET LINE1 = "Unterlimbach 81", ,CITY = "Neudau",, ZIPCODE = "8292", WHERE ID = (SELECT ADDRESS_ID FROM ORGANISATION_ADDRESS WHERE ORGANISATION_ID =,"99402226")</v>
      </c>
      <c r="AD434" s="8" t="str">
        <f t="shared" si="100"/>
        <v>DELETE FROM LOGIN WHERE USER_ID IN (select ID FROM ESHOP_USER WHERE USERNAME = 'Agent-99402226')</v>
      </c>
      <c r="AE434" s="8" t="str">
        <f t="shared" si="101"/>
        <v>DELETE FROM ORDER_HISTORY WHERE USER_ID IN (select ID FROM ESHOP_USER WHERE USERNAME = 'Agent-99402226')</v>
      </c>
    </row>
    <row r="435" spans="1:31" ht="15.45" customHeight="1" x14ac:dyDescent="0.3">
      <c r="A435" s="3" t="s">
        <v>2179</v>
      </c>
      <c r="B435" s="3" t="s">
        <v>704</v>
      </c>
      <c r="C435" s="3" t="s">
        <v>19</v>
      </c>
      <c r="D435" s="3" t="s">
        <v>20</v>
      </c>
      <c r="E435" s="3" t="s">
        <v>2180</v>
      </c>
      <c r="F435" s="3" t="s">
        <v>2181</v>
      </c>
      <c r="G435" s="3" t="s">
        <v>707</v>
      </c>
      <c r="H435" s="3" t="s">
        <v>2182</v>
      </c>
      <c r="I435" s="3" t="s">
        <v>2183</v>
      </c>
      <c r="J435" s="5"/>
      <c r="K435" s="4" t="str">
        <f t="shared" si="88"/>
        <v>"office@oscarstern.at",</v>
      </c>
      <c r="L435" s="4" t="str">
        <f t="shared" si="89"/>
        <v>"05574 64640",</v>
      </c>
      <c r="M435" s="4" t="str">
        <f t="shared" si="90"/>
        <v>"Rauholzstraße 27e",</v>
      </c>
      <c r="N435" s="4" t="str">
        <f t="shared" si="91"/>
        <v>"6971",</v>
      </c>
      <c r="O435" s="4" t="str">
        <f t="shared" si="92"/>
        <v>"Hard",</v>
      </c>
      <c r="P435" t="str">
        <f t="shared" si="93"/>
        <v>,"Oscar Stern GmbH "</v>
      </c>
      <c r="Q435" t="str">
        <f t="shared" si="94"/>
        <v>,"99402227"</v>
      </c>
      <c r="S435" s="7" t="str">
        <f t="shared" si="95"/>
        <v>UPDATE ORGANISATION SET NAME = ,"Oscar Stern GmbH " WHERE ORG_CODE = ,"99402227"</v>
      </c>
      <c r="T435" s="8" t="str">
        <f t="shared" si="96"/>
        <v>'Agent-99402227'</v>
      </c>
      <c r="U435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'Agent-99402227'</v>
      </c>
      <c r="Y435" s="8" t="str">
        <f t="shared" si="98"/>
        <v>UPDATE ESHOP_USER SET EMAIL = "office@oscarstern.at",, PHONE = "05574 64640", WHERE USERNAME = 'Agent-99402227'</v>
      </c>
      <c r="Z435" s="8" t="str">
        <f t="shared" si="99"/>
        <v>UPDATE ADDRESS SET LINE1 = "Rauholzstraße 27e", ,CITY = "Hard",, ZIPCODE = "6971", WHERE ID = (SELECT ADDRESS_ID FROM ORGANISATION_ADDRESS WHERE ORGANISATION_ID =,"99402227")</v>
      </c>
      <c r="AD435" s="8" t="str">
        <f t="shared" si="100"/>
        <v>DELETE FROM LOGIN WHERE USER_ID IN (select ID FROM ESHOP_USER WHERE USERNAME = 'Agent-99402227')</v>
      </c>
      <c r="AE435" s="8" t="str">
        <f t="shared" si="101"/>
        <v>DELETE FROM ORDER_HISTORY WHERE USER_ID IN (select ID FROM ESHOP_USER WHERE USERNAME = 'Agent-99402227')</v>
      </c>
    </row>
    <row r="436" spans="1:31" ht="15.45" customHeight="1" x14ac:dyDescent="0.3">
      <c r="A436" s="3" t="s">
        <v>2184</v>
      </c>
      <c r="B436" s="3" t="s">
        <v>2185</v>
      </c>
      <c r="C436" s="3" t="s">
        <v>19</v>
      </c>
      <c r="D436" s="3" t="s">
        <v>20</v>
      </c>
      <c r="E436" s="3" t="s">
        <v>2186</v>
      </c>
      <c r="F436" s="3" t="s">
        <v>2187</v>
      </c>
      <c r="G436" s="3" t="s">
        <v>2188</v>
      </c>
      <c r="H436" s="3" t="s">
        <v>2189</v>
      </c>
      <c r="I436" s="3" t="s">
        <v>2190</v>
      </c>
      <c r="J436" s="5"/>
      <c r="K436" s="4" t="str">
        <f t="shared" si="88"/>
        <v>"office@auto-grabner.at",</v>
      </c>
      <c r="L436" s="4" t="str">
        <f t="shared" si="89"/>
        <v>"03855 / 2605",</v>
      </c>
      <c r="M436" s="4" t="str">
        <f t="shared" si="90"/>
        <v>"Freßnitzstraße 7",</v>
      </c>
      <c r="N436" s="4" t="str">
        <f t="shared" si="91"/>
        <v>"8670",</v>
      </c>
      <c r="O436" s="4" t="str">
        <f t="shared" si="92"/>
        <v>"Krieglach",</v>
      </c>
      <c r="P436" t="str">
        <f t="shared" si="93"/>
        <v>,"Auto Grabner GmbH KFZ-Meisterbetreib"</v>
      </c>
      <c r="Q436" t="str">
        <f t="shared" si="94"/>
        <v>,"99402228"</v>
      </c>
      <c r="S436" s="7" t="str">
        <f t="shared" si="95"/>
        <v>UPDATE ORGANISATION SET NAME = ,"Auto Grabner GmbH KFZ-Meisterbetreib" WHERE ORG_CODE = ,"99402228"</v>
      </c>
      <c r="T436" s="8" t="str">
        <f t="shared" si="96"/>
        <v>'Agent-99402228'</v>
      </c>
      <c r="U436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'Agent-99402228'</v>
      </c>
      <c r="Y436" s="8" t="str">
        <f t="shared" si="98"/>
        <v>UPDATE ESHOP_USER SET EMAIL = "office@auto-grabner.at",, PHONE = "03855 / 2605", WHERE USERNAME = 'Agent-99402228'</v>
      </c>
      <c r="Z436" s="8" t="str">
        <f t="shared" si="99"/>
        <v>UPDATE ADDRESS SET LINE1 = "Freßnitzstraße 7", ,CITY = "Krieglach",, ZIPCODE = "8670", WHERE ID = (SELECT ADDRESS_ID FROM ORGANISATION_ADDRESS WHERE ORGANISATION_ID =,"99402228")</v>
      </c>
      <c r="AD436" s="8" t="str">
        <f t="shared" si="100"/>
        <v>DELETE FROM LOGIN WHERE USER_ID IN (select ID FROM ESHOP_USER WHERE USERNAME = 'Agent-99402228')</v>
      </c>
      <c r="AE436" s="8" t="str">
        <f t="shared" si="101"/>
        <v>DELETE FROM ORDER_HISTORY WHERE USER_ID IN (select ID FROM ESHOP_USER WHERE USERNAME = 'Agent-99402228')</v>
      </c>
    </row>
    <row r="437" spans="1:31" ht="15.45" customHeight="1" x14ac:dyDescent="0.3">
      <c r="A437" s="3" t="s">
        <v>2191</v>
      </c>
      <c r="B437" s="3" t="s">
        <v>2192</v>
      </c>
      <c r="C437" s="3" t="s">
        <v>19</v>
      </c>
      <c r="D437" s="3" t="s">
        <v>20</v>
      </c>
      <c r="E437" s="3" t="s">
        <v>2193</v>
      </c>
      <c r="F437" s="3" t="s">
        <v>2194</v>
      </c>
      <c r="G437" s="3" t="s">
        <v>2195</v>
      </c>
      <c r="H437" s="3" t="s">
        <v>2196</v>
      </c>
      <c r="I437" s="3" t="s">
        <v>2197</v>
      </c>
      <c r="J437" s="5"/>
      <c r="K437" s="4" t="str">
        <f t="shared" si="88"/>
        <v>"autohaus.varga@utranet.at",</v>
      </c>
      <c r="L437" s="4" t="str">
        <f t="shared" si="89"/>
        <v>"026148287",</v>
      </c>
      <c r="M437" s="4" t="str">
        <f t="shared" si="90"/>
        <v>"Hauptstraße 190",</v>
      </c>
      <c r="N437" s="4" t="str">
        <f t="shared" si="91"/>
        <v>"7302",</v>
      </c>
      <c r="O437" s="4" t="str">
        <f t="shared" si="92"/>
        <v>"Nikitsch",</v>
      </c>
      <c r="P437" t="str">
        <f t="shared" si="93"/>
        <v>,"Autohaus Varga, Roland Varga Kfz - Werkstätte"</v>
      </c>
      <c r="Q437" t="str">
        <f t="shared" si="94"/>
        <v>,"99402230"</v>
      </c>
      <c r="S437" s="7" t="str">
        <f t="shared" si="95"/>
        <v>UPDATE ORGANISATION SET NAME = ,"Autohaus Varga, Roland Varga Kfz - Werkstätte" WHERE ORG_CODE = ,"99402230"</v>
      </c>
      <c r="T437" s="8" t="str">
        <f t="shared" si="96"/>
        <v>'Agent-99402230'</v>
      </c>
      <c r="U437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'Agent-99402230'</v>
      </c>
      <c r="Y437" s="8" t="str">
        <f t="shared" si="98"/>
        <v>UPDATE ESHOP_USER SET EMAIL = "autohaus.varga@utranet.at",, PHONE = "026148287", WHERE USERNAME = 'Agent-99402230'</v>
      </c>
      <c r="Z437" s="8" t="str">
        <f t="shared" si="99"/>
        <v>UPDATE ADDRESS SET LINE1 = "Hauptstraße 190", ,CITY = "Nikitsch",, ZIPCODE = "7302", WHERE ID = (SELECT ADDRESS_ID FROM ORGANISATION_ADDRESS WHERE ORGANISATION_ID =,"99402230")</v>
      </c>
      <c r="AD437" s="8" t="str">
        <f t="shared" si="100"/>
        <v>DELETE FROM LOGIN WHERE USER_ID IN (select ID FROM ESHOP_USER WHERE USERNAME = 'Agent-99402230')</v>
      </c>
      <c r="AE437" s="8" t="str">
        <f t="shared" si="101"/>
        <v>DELETE FROM ORDER_HISTORY WHERE USER_ID IN (select ID FROM ESHOP_USER WHERE USERNAME = 'Agent-99402230')</v>
      </c>
    </row>
    <row r="438" spans="1:31" ht="15.45" customHeight="1" x14ac:dyDescent="0.3">
      <c r="A438" s="3" t="s">
        <v>2198</v>
      </c>
      <c r="B438" s="3" t="s">
        <v>1311</v>
      </c>
      <c r="C438" s="3" t="s">
        <v>19</v>
      </c>
      <c r="D438" s="3" t="s">
        <v>20</v>
      </c>
      <c r="E438" s="3" t="s">
        <v>2199</v>
      </c>
      <c r="F438" s="3" t="s">
        <v>2200</v>
      </c>
      <c r="G438" s="3" t="s">
        <v>1753</v>
      </c>
      <c r="H438" s="3" t="s">
        <v>2201</v>
      </c>
      <c r="I438" s="3" t="s">
        <v>2202</v>
      </c>
      <c r="J438" s="5"/>
      <c r="K438" s="4" t="str">
        <f t="shared" si="88"/>
        <v>"office@auto-vorraber.at",</v>
      </c>
      <c r="L438" s="4" t="str">
        <f t="shared" si="89"/>
        <v>"03135/47919",</v>
      </c>
      <c r="M438" s="4" t="str">
        <f t="shared" si="90"/>
        <v>"Feldstraße 2a",</v>
      </c>
      <c r="N438" s="4" t="str">
        <f t="shared" si="91"/>
        <v>"8076",</v>
      </c>
      <c r="O438" s="4" t="str">
        <f t="shared" si="92"/>
        <v>"Vasoldsberg",</v>
      </c>
      <c r="P438" t="str">
        <f t="shared" si="93"/>
        <v>,"Auto-Vorraber GmbH "</v>
      </c>
      <c r="Q438" t="str">
        <f t="shared" si="94"/>
        <v>,"99402231"</v>
      </c>
      <c r="S438" s="7" t="str">
        <f t="shared" si="95"/>
        <v>UPDATE ORGANISATION SET NAME = ,"Auto-Vorraber GmbH " WHERE ORG_CODE = ,"99402231"</v>
      </c>
      <c r="T438" s="8" t="str">
        <f t="shared" si="96"/>
        <v>'Agent-99402231'</v>
      </c>
      <c r="U438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'Agent-99402231'</v>
      </c>
      <c r="Y438" s="8" t="str">
        <f t="shared" si="98"/>
        <v>UPDATE ESHOP_USER SET EMAIL = "office@auto-vorraber.at",, PHONE = "03135/47919", WHERE USERNAME = 'Agent-99402231'</v>
      </c>
      <c r="Z438" s="8" t="str">
        <f t="shared" si="99"/>
        <v>UPDATE ADDRESS SET LINE1 = "Feldstraße 2a", ,CITY = "Vasoldsberg",, ZIPCODE = "8076", WHERE ID = (SELECT ADDRESS_ID FROM ORGANISATION_ADDRESS WHERE ORGANISATION_ID =,"99402231")</v>
      </c>
      <c r="AD438" s="8" t="str">
        <f t="shared" si="100"/>
        <v>DELETE FROM LOGIN WHERE USER_ID IN (select ID FROM ESHOP_USER WHERE USERNAME = 'Agent-99402231')</v>
      </c>
      <c r="AE438" s="8" t="str">
        <f t="shared" si="101"/>
        <v>DELETE FROM ORDER_HISTORY WHERE USER_ID IN (select ID FROM ESHOP_USER WHERE USERNAME = 'Agent-99402231')</v>
      </c>
    </row>
    <row r="439" spans="1:31" ht="15.45" customHeight="1" x14ac:dyDescent="0.3">
      <c r="A439" s="3" t="s">
        <v>2203</v>
      </c>
      <c r="B439" s="3" t="s">
        <v>2204</v>
      </c>
      <c r="C439" s="3" t="s">
        <v>19</v>
      </c>
      <c r="D439" s="3" t="s">
        <v>20</v>
      </c>
      <c r="E439" s="3" t="s">
        <v>2205</v>
      </c>
      <c r="F439" s="3" t="s">
        <v>2206</v>
      </c>
      <c r="G439" s="3" t="s">
        <v>2207</v>
      </c>
      <c r="H439" s="3" t="s">
        <v>2208</v>
      </c>
      <c r="I439" s="3" t="s">
        <v>2209</v>
      </c>
      <c r="J439" s="5"/>
      <c r="K439" s="4" t="str">
        <f t="shared" si="88"/>
        <v>"kalkbrenner.josef@aon.at",</v>
      </c>
      <c r="L439" s="4" t="str">
        <f t="shared" si="89"/>
        <v>"02616 2034",</v>
      </c>
      <c r="M439" s="4" t="str">
        <f t="shared" si="90"/>
        <v>"Bundesstraße West 5",</v>
      </c>
      <c r="N439" s="4" t="str">
        <f t="shared" si="91"/>
        <v>"7442",</v>
      </c>
      <c r="O439" s="4" t="str">
        <f t="shared" si="92"/>
        <v>"Langeck",</v>
      </c>
      <c r="P439" t="str">
        <f t="shared" si="93"/>
        <v>,"Josef Kalkbrenner Kfz-Werkstätte"</v>
      </c>
      <c r="Q439" t="str">
        <f t="shared" si="94"/>
        <v>,"99402241"</v>
      </c>
      <c r="S439" s="7" t="str">
        <f t="shared" si="95"/>
        <v>UPDATE ORGANISATION SET NAME = ,"Josef Kalkbrenner Kfz-Werkstätte" WHERE ORG_CODE = ,"99402241"</v>
      </c>
      <c r="T439" s="8" t="str">
        <f t="shared" si="96"/>
        <v>'Agent-99402241'</v>
      </c>
      <c r="U439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'Agent-99402241'</v>
      </c>
      <c r="Y439" s="8" t="str">
        <f t="shared" si="98"/>
        <v>UPDATE ESHOP_USER SET EMAIL = "kalkbrenner.josef@aon.at",, PHONE = "02616 2034", WHERE USERNAME = 'Agent-99402241'</v>
      </c>
      <c r="Z439" s="8" t="str">
        <f t="shared" si="99"/>
        <v>UPDATE ADDRESS SET LINE1 = "Bundesstraße West 5", ,CITY = "Langeck",, ZIPCODE = "7442", WHERE ID = (SELECT ADDRESS_ID FROM ORGANISATION_ADDRESS WHERE ORGANISATION_ID =,"99402241")</v>
      </c>
      <c r="AD439" s="8" t="str">
        <f t="shared" si="100"/>
        <v>DELETE FROM LOGIN WHERE USER_ID IN (select ID FROM ESHOP_USER WHERE USERNAME = 'Agent-99402241')</v>
      </c>
      <c r="AE439" s="8" t="str">
        <f t="shared" si="101"/>
        <v>DELETE FROM ORDER_HISTORY WHERE USER_ID IN (select ID FROM ESHOP_USER WHERE USERNAME = 'Agent-99402241')</v>
      </c>
    </row>
    <row r="440" spans="1:31" ht="15.45" customHeight="1" x14ac:dyDescent="0.3">
      <c r="A440" s="3" t="s">
        <v>2210</v>
      </c>
      <c r="B440" s="3" t="s">
        <v>1388</v>
      </c>
      <c r="C440" s="3" t="s">
        <v>19</v>
      </c>
      <c r="D440" s="3" t="s">
        <v>20</v>
      </c>
      <c r="E440" s="3" t="s">
        <v>2211</v>
      </c>
      <c r="F440" s="3" t="s">
        <v>2212</v>
      </c>
      <c r="G440" s="3" t="s">
        <v>1391</v>
      </c>
      <c r="H440" s="3" t="s">
        <v>2213</v>
      </c>
      <c r="I440" s="3" t="s">
        <v>2214</v>
      </c>
      <c r="J440" s="5"/>
      <c r="K440" s="4" t="str">
        <f t="shared" si="88"/>
        <v>"office@kfz-technik-grabner.at",</v>
      </c>
      <c r="L440" s="4" t="str">
        <f t="shared" si="89"/>
        <v>"02635 62365",</v>
      </c>
      <c r="M440" s="4" t="str">
        <f t="shared" si="90"/>
        <v>"Semmeringstraße 5",</v>
      </c>
      <c r="N440" s="4" t="str">
        <f t="shared" si="91"/>
        <v>"2620",</v>
      </c>
      <c r="O440" s="4" t="str">
        <f t="shared" si="92"/>
        <v>"Neunkirchen",</v>
      </c>
      <c r="P440" t="str">
        <f t="shared" si="93"/>
        <v>,"KFZ Technik Grabner "</v>
      </c>
      <c r="Q440" t="str">
        <f t="shared" si="94"/>
        <v>,"99402245"</v>
      </c>
      <c r="S440" s="7" t="str">
        <f t="shared" si="95"/>
        <v>UPDATE ORGANISATION SET NAME = ,"KFZ Technik Grabner " WHERE ORG_CODE = ,"99402245"</v>
      </c>
      <c r="T440" s="8" t="str">
        <f t="shared" si="96"/>
        <v>'Agent-99402245'</v>
      </c>
      <c r="U440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'Agent-99402245'</v>
      </c>
      <c r="Y440" s="8" t="str">
        <f t="shared" si="98"/>
        <v>UPDATE ESHOP_USER SET EMAIL = "office@kfz-technik-grabner.at",, PHONE = "02635 62365", WHERE USERNAME = 'Agent-99402245'</v>
      </c>
      <c r="Z440" s="8" t="str">
        <f t="shared" si="99"/>
        <v>UPDATE ADDRESS SET LINE1 = "Semmeringstraße 5", ,CITY = "Neunkirchen",, ZIPCODE = "2620", WHERE ID = (SELECT ADDRESS_ID FROM ORGANISATION_ADDRESS WHERE ORGANISATION_ID =,"99402245")</v>
      </c>
      <c r="AD440" s="8" t="str">
        <f t="shared" si="100"/>
        <v>DELETE FROM LOGIN WHERE USER_ID IN (select ID FROM ESHOP_USER WHERE USERNAME = 'Agent-99402245')</v>
      </c>
      <c r="AE440" s="8" t="str">
        <f t="shared" si="101"/>
        <v>DELETE FROM ORDER_HISTORY WHERE USER_ID IN (select ID FROM ESHOP_USER WHERE USERNAME = 'Agent-99402245')</v>
      </c>
    </row>
    <row r="441" spans="1:31" ht="15.45" customHeight="1" x14ac:dyDescent="0.3">
      <c r="A441" s="3" t="s">
        <v>2215</v>
      </c>
      <c r="B441" s="3" t="s">
        <v>1195</v>
      </c>
      <c r="C441" s="3" t="s">
        <v>19</v>
      </c>
      <c r="D441" s="3" t="s">
        <v>20</v>
      </c>
      <c r="E441" s="3" t="s">
        <v>2216</v>
      </c>
      <c r="F441" s="3" t="s">
        <v>2217</v>
      </c>
      <c r="G441" s="3" t="s">
        <v>1198</v>
      </c>
      <c r="H441" s="3" t="s">
        <v>2138</v>
      </c>
      <c r="I441" s="3" t="s">
        <v>2218</v>
      </c>
      <c r="J441" s="5"/>
      <c r="K441" s="4" t="str">
        <f t="shared" si="88"/>
        <v>"sekretariat@zwettl.rlh.at",</v>
      </c>
      <c r="L441" s="4" t="str">
        <f t="shared" si="89"/>
        <v>"02822 506",</v>
      </c>
      <c r="M441" s="4" t="str">
        <f t="shared" si="90"/>
        <v>"Linzer Straße 99",</v>
      </c>
      <c r="N441" s="4" t="str">
        <f t="shared" si="91"/>
        <v>"3925",</v>
      </c>
      <c r="O441" s="4" t="str">
        <f t="shared" si="92"/>
        <v>"Arbesbach",</v>
      </c>
      <c r="P441" t="str">
        <f t="shared" si="93"/>
        <v>,"Raiffeisen-Lagerhaus Zwettl e.Gen "</v>
      </c>
      <c r="Q441" t="str">
        <f t="shared" si="94"/>
        <v>,"99402246"</v>
      </c>
      <c r="S441" s="7" t="str">
        <f t="shared" si="95"/>
        <v>UPDATE ORGANISATION SET NAME = ,"Raiffeisen-Lagerhaus Zwettl e.Gen " WHERE ORG_CODE = ,"99402246"</v>
      </c>
      <c r="T441" s="8" t="str">
        <f t="shared" si="96"/>
        <v>'Agent-99402246'</v>
      </c>
      <c r="U441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'Agent-99402246'</v>
      </c>
      <c r="Y441" s="8" t="str">
        <f t="shared" si="98"/>
        <v>UPDATE ESHOP_USER SET EMAIL = "sekretariat@zwettl.rlh.at",, PHONE = "02822 506", WHERE USERNAME = 'Agent-99402246'</v>
      </c>
      <c r="Z441" s="8" t="str">
        <f t="shared" si="99"/>
        <v>UPDATE ADDRESS SET LINE1 = "Linzer Straße 99", ,CITY = "Arbesbach",, ZIPCODE = "3925", WHERE ID = (SELECT ADDRESS_ID FROM ORGANISATION_ADDRESS WHERE ORGANISATION_ID =,"99402246")</v>
      </c>
      <c r="AD441" s="8" t="str">
        <f t="shared" si="100"/>
        <v>DELETE FROM LOGIN WHERE USER_ID IN (select ID FROM ESHOP_USER WHERE USERNAME = 'Agent-99402246')</v>
      </c>
      <c r="AE441" s="8" t="str">
        <f t="shared" si="101"/>
        <v>DELETE FROM ORDER_HISTORY WHERE USER_ID IN (select ID FROM ESHOP_USER WHERE USERNAME = 'Agent-99402246')</v>
      </c>
    </row>
    <row r="442" spans="1:31" ht="15.45" customHeight="1" x14ac:dyDescent="0.3">
      <c r="A442" s="3" t="s">
        <v>2219</v>
      </c>
      <c r="B442" s="3" t="s">
        <v>51</v>
      </c>
      <c r="C442" s="3" t="s">
        <v>19</v>
      </c>
      <c r="D442" s="3" t="s">
        <v>20</v>
      </c>
      <c r="E442" s="3" t="s">
        <v>717</v>
      </c>
      <c r="F442" s="3" t="s">
        <v>2220</v>
      </c>
      <c r="G442" s="3" t="s">
        <v>405</v>
      </c>
      <c r="H442" s="3" t="s">
        <v>2221</v>
      </c>
      <c r="I442" s="3" t="s">
        <v>2222</v>
      </c>
      <c r="J442" s="5"/>
      <c r="K442" s="4" t="str">
        <f t="shared" si="88"/>
        <v>"office20@zitta.at",</v>
      </c>
      <c r="L442" s="4" t="str">
        <f t="shared" si="89"/>
        <v>"01-869-02-75",</v>
      </c>
      <c r="M442" s="4" t="str">
        <f t="shared" si="90"/>
        <v>"Oberlaaerstr./ Murbangasse 3",</v>
      </c>
      <c r="N442" s="4" t="str">
        <f t="shared" si="91"/>
        <v>"1100",</v>
      </c>
      <c r="O442" s="4" t="str">
        <f t="shared" si="92"/>
        <v>"Wien",</v>
      </c>
      <c r="P442" t="str">
        <f t="shared" si="93"/>
        <v>,"Zitta Betriebs GmbH "</v>
      </c>
      <c r="Q442" t="str">
        <f t="shared" si="94"/>
        <v>,"99402247"</v>
      </c>
      <c r="S442" s="7" t="str">
        <f t="shared" si="95"/>
        <v>UPDATE ORGANISATION SET NAME = ,"Zitta Betriebs GmbH " WHERE ORG_CODE = ,"99402247"</v>
      </c>
      <c r="T442" s="8" t="str">
        <f t="shared" si="96"/>
        <v>'Agent-99402247'</v>
      </c>
      <c r="U442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'Agent-99402247'</v>
      </c>
      <c r="Y442" s="8" t="str">
        <f t="shared" si="98"/>
        <v>UPDATE ESHOP_USER SET EMAIL = "office20@zitta.at",, PHONE = "01-869-02-75", WHERE USERNAME = 'Agent-99402247'</v>
      </c>
      <c r="Z442" s="8" t="str">
        <f t="shared" si="99"/>
        <v>UPDATE ADDRESS SET LINE1 = "Oberlaaerstr./ Murbangasse 3", ,CITY = "Wien",, ZIPCODE = "1100", WHERE ID = (SELECT ADDRESS_ID FROM ORGANISATION_ADDRESS WHERE ORGANISATION_ID =,"99402247")</v>
      </c>
      <c r="AD442" s="8" t="str">
        <f t="shared" si="100"/>
        <v>DELETE FROM LOGIN WHERE USER_ID IN (select ID FROM ESHOP_USER WHERE USERNAME = 'Agent-99402247')</v>
      </c>
      <c r="AE442" s="8" t="str">
        <f t="shared" si="101"/>
        <v>DELETE FROM ORDER_HISTORY WHERE USER_ID IN (select ID FROM ESHOP_USER WHERE USERNAME = 'Agent-99402247')</v>
      </c>
    </row>
    <row r="443" spans="1:31" ht="15.45" customHeight="1" x14ac:dyDescent="0.3">
      <c r="A443" s="3" t="s">
        <v>2223</v>
      </c>
      <c r="B443" s="3" t="s">
        <v>2224</v>
      </c>
      <c r="C443" s="3" t="s">
        <v>19</v>
      </c>
      <c r="D443" s="3" t="s">
        <v>20</v>
      </c>
      <c r="E443" s="3" t="s">
        <v>2225</v>
      </c>
      <c r="F443" s="3" t="s">
        <v>2226</v>
      </c>
      <c r="G443" s="3" t="s">
        <v>2227</v>
      </c>
      <c r="H443" s="3"/>
      <c r="I443" s="3"/>
      <c r="J443" s="5"/>
      <c r="K443" s="4" t="str">
        <f t="shared" si="88"/>
        <v>"",</v>
      </c>
      <c r="L443" s="4" t="str">
        <f t="shared" si="89"/>
        <v>"",</v>
      </c>
      <c r="M443" s="4" t="str">
        <f t="shared" si="90"/>
        <v>"Viertelfeistritz 109",</v>
      </c>
      <c r="N443" s="4" t="str">
        <f t="shared" si="91"/>
        <v>"8184",</v>
      </c>
      <c r="O443" s="4" t="str">
        <f t="shared" si="92"/>
        <v>"Anger",</v>
      </c>
      <c r="P443" t="str">
        <f t="shared" si="93"/>
        <v>,"Ertl KFZ Technik "</v>
      </c>
      <c r="Q443" t="str">
        <f t="shared" si="94"/>
        <v>,"99402260"</v>
      </c>
      <c r="S443" s="7" t="str">
        <f t="shared" si="95"/>
        <v>UPDATE ORGANISATION SET NAME = ,"Ertl KFZ Technik " WHERE ORG_CODE = ,"99402260"</v>
      </c>
      <c r="T443" s="8" t="str">
        <f t="shared" si="96"/>
        <v>'Agent-99402260'</v>
      </c>
      <c r="U443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'Agent-99402260'</v>
      </c>
      <c r="Y443" s="8" t="str">
        <f t="shared" si="98"/>
        <v>UPDATE ESHOP_USER SET EMAIL = "",, PHONE = "", WHERE USERNAME = 'Agent-99402260'</v>
      </c>
      <c r="Z443" s="8" t="str">
        <f t="shared" si="99"/>
        <v>UPDATE ADDRESS SET LINE1 = "Viertelfeistritz 109", ,CITY = "Anger",, ZIPCODE = "8184", WHERE ID = (SELECT ADDRESS_ID FROM ORGANISATION_ADDRESS WHERE ORGANISATION_ID =,"99402260")</v>
      </c>
      <c r="AD443" s="8" t="str">
        <f t="shared" si="100"/>
        <v>DELETE FROM LOGIN WHERE USER_ID IN (select ID FROM ESHOP_USER WHERE USERNAME = 'Agent-99402260')</v>
      </c>
      <c r="AE443" s="8" t="str">
        <f t="shared" si="101"/>
        <v>DELETE FROM ORDER_HISTORY WHERE USER_ID IN (select ID FROM ESHOP_USER WHERE USERNAME = 'Agent-99402260')</v>
      </c>
    </row>
    <row r="444" spans="1:31" ht="15.45" customHeight="1" x14ac:dyDescent="0.3">
      <c r="A444" s="3" t="s">
        <v>2228</v>
      </c>
      <c r="B444" s="3" t="s">
        <v>2229</v>
      </c>
      <c r="C444" s="3" t="s">
        <v>19</v>
      </c>
      <c r="D444" s="3" t="s">
        <v>20</v>
      </c>
      <c r="E444" s="3" t="s">
        <v>2230</v>
      </c>
      <c r="F444" s="3" t="s">
        <v>2231</v>
      </c>
      <c r="G444" s="3" t="s">
        <v>2232</v>
      </c>
      <c r="H444" s="3"/>
      <c r="I444" s="3"/>
      <c r="J444" s="5"/>
      <c r="K444" s="4" t="str">
        <f t="shared" si="88"/>
        <v>"",</v>
      </c>
      <c r="L444" s="4" t="str">
        <f t="shared" si="89"/>
        <v>"",</v>
      </c>
      <c r="M444" s="4" t="str">
        <f t="shared" si="90"/>
        <v>"Teesdorf 9",</v>
      </c>
      <c r="N444" s="4" t="str">
        <f t="shared" si="91"/>
        <v>"2523",</v>
      </c>
      <c r="O444" s="4" t="str">
        <f t="shared" si="92"/>
        <v>"Tattendorf",</v>
      </c>
      <c r="P444" t="str">
        <f t="shared" si="93"/>
        <v>,"Herbert Lugmayr "</v>
      </c>
      <c r="Q444" t="str">
        <f t="shared" si="94"/>
        <v>,"99402296"</v>
      </c>
      <c r="S444" s="7" t="str">
        <f t="shared" si="95"/>
        <v>UPDATE ORGANISATION SET NAME = ,"Herbert Lugmayr " WHERE ORG_CODE = ,"99402296"</v>
      </c>
      <c r="T444" s="8" t="str">
        <f t="shared" si="96"/>
        <v>'Agent-99402296'</v>
      </c>
      <c r="U444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'Agent-99402296'</v>
      </c>
      <c r="Y444" s="8" t="str">
        <f t="shared" si="98"/>
        <v>UPDATE ESHOP_USER SET EMAIL = "",, PHONE = "", WHERE USERNAME = 'Agent-99402296'</v>
      </c>
      <c r="Z444" s="8" t="str">
        <f t="shared" si="99"/>
        <v>UPDATE ADDRESS SET LINE1 = "Teesdorf 9", ,CITY = "Tattendorf",, ZIPCODE = "2523", WHERE ID = (SELECT ADDRESS_ID FROM ORGANISATION_ADDRESS WHERE ORGANISATION_ID =,"99402296")</v>
      </c>
      <c r="AD444" s="8" t="str">
        <f t="shared" si="100"/>
        <v>DELETE FROM LOGIN WHERE USER_ID IN (select ID FROM ESHOP_USER WHERE USERNAME = 'Agent-99402296')</v>
      </c>
      <c r="AE444" s="8" t="str">
        <f t="shared" si="101"/>
        <v>DELETE FROM ORDER_HISTORY WHERE USER_ID IN (select ID FROM ESHOP_USER WHERE USERNAME = 'Agent-99402296')</v>
      </c>
    </row>
    <row r="445" spans="1:31" ht="15.45" customHeight="1" x14ac:dyDescent="0.3">
      <c r="A445" s="3" t="s">
        <v>2233</v>
      </c>
      <c r="B445" s="3" t="s">
        <v>2234</v>
      </c>
      <c r="C445" s="3" t="s">
        <v>19</v>
      </c>
      <c r="D445" s="3" t="s">
        <v>20</v>
      </c>
      <c r="E445" s="3" t="s">
        <v>2235</v>
      </c>
      <c r="F445" s="3" t="s">
        <v>2236</v>
      </c>
      <c r="G445" s="3" t="s">
        <v>2237</v>
      </c>
      <c r="H445" s="3" t="s">
        <v>2238</v>
      </c>
      <c r="I445" s="3" t="s">
        <v>2239</v>
      </c>
      <c r="J445" s="5"/>
      <c r="K445" s="4" t="str">
        <f t="shared" si="88"/>
        <v>"plesnicar-automobile@aon.at",</v>
      </c>
      <c r="L445" s="4" t="str">
        <f t="shared" si="89"/>
        <v>"05577 85500",</v>
      </c>
      <c r="M445" s="4" t="str">
        <f t="shared" si="90"/>
        <v>"Grindelstraße 4",</v>
      </c>
      <c r="N445" s="4" t="str">
        <f t="shared" si="91"/>
        <v>"6890",</v>
      </c>
      <c r="O445" s="4" t="str">
        <f t="shared" si="92"/>
        <v>"Lustenau",</v>
      </c>
      <c r="P445" t="str">
        <f t="shared" si="93"/>
        <v>,"Plesnicar Automobile GmbH"</v>
      </c>
      <c r="Q445" t="str">
        <f t="shared" si="94"/>
        <v>,"99402297"</v>
      </c>
      <c r="S445" s="7" t="str">
        <f t="shared" si="95"/>
        <v>UPDATE ORGANISATION SET NAME = ,"Plesnicar Automobile GmbH" WHERE ORG_CODE = ,"99402297"</v>
      </c>
      <c r="T445" s="8" t="str">
        <f t="shared" si="96"/>
        <v>'Agent-99402297'</v>
      </c>
      <c r="U445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'Agent-99402297'</v>
      </c>
      <c r="Y445" s="8" t="str">
        <f t="shared" si="98"/>
        <v>UPDATE ESHOP_USER SET EMAIL = "plesnicar-automobile@aon.at",, PHONE = "05577 85500", WHERE USERNAME = 'Agent-99402297'</v>
      </c>
      <c r="Z445" s="8" t="str">
        <f t="shared" si="99"/>
        <v>UPDATE ADDRESS SET LINE1 = "Grindelstraße 4", ,CITY = "Lustenau",, ZIPCODE = "6890", WHERE ID = (SELECT ADDRESS_ID FROM ORGANISATION_ADDRESS WHERE ORGANISATION_ID =,"99402297")</v>
      </c>
      <c r="AD445" s="8" t="str">
        <f t="shared" si="100"/>
        <v>DELETE FROM LOGIN WHERE USER_ID IN (select ID FROM ESHOP_USER WHERE USERNAME = 'Agent-99402297')</v>
      </c>
      <c r="AE445" s="8" t="str">
        <f t="shared" si="101"/>
        <v>DELETE FROM ORDER_HISTORY WHERE USER_ID IN (select ID FROM ESHOP_USER WHERE USERNAME = 'Agent-99402297')</v>
      </c>
    </row>
    <row r="446" spans="1:31" ht="15.45" customHeight="1" x14ac:dyDescent="0.3">
      <c r="A446" s="3" t="s">
        <v>2240</v>
      </c>
      <c r="B446" s="3" t="s">
        <v>2241</v>
      </c>
      <c r="C446" s="3" t="s">
        <v>19</v>
      </c>
      <c r="D446" s="3" t="s">
        <v>20</v>
      </c>
      <c r="E446" s="3" t="s">
        <v>2242</v>
      </c>
      <c r="F446" s="3" t="s">
        <v>2243</v>
      </c>
      <c r="G446" s="3" t="s">
        <v>2244</v>
      </c>
      <c r="H446" s="3" t="s">
        <v>2245</v>
      </c>
      <c r="I446" s="3" t="s">
        <v>2246</v>
      </c>
      <c r="J446" s="5"/>
      <c r="K446" s="4" t="str">
        <f t="shared" si="88"/>
        <v>"herbertwimmer@aon.at",</v>
      </c>
      <c r="L446" s="4" t="str">
        <f t="shared" si="89"/>
        <v>"0664 1532525",</v>
      </c>
      <c r="M446" s="4" t="str">
        <f t="shared" si="90"/>
        <v>"Gewerbestraße 1",</v>
      </c>
      <c r="N446" s="4" t="str">
        <f t="shared" si="91"/>
        <v>"4671",</v>
      </c>
      <c r="O446" s="4" t="str">
        <f t="shared" si="92"/>
        <v>"Aichkirchen",</v>
      </c>
      <c r="P446" t="str">
        <f t="shared" si="93"/>
        <v>,"Herbert Wimmer KFZ Technik &amp; Karosserie"</v>
      </c>
      <c r="Q446" t="str">
        <f t="shared" si="94"/>
        <v>,"99402298"</v>
      </c>
      <c r="S446" s="7" t="str">
        <f t="shared" si="95"/>
        <v>UPDATE ORGANISATION SET NAME = ,"Herbert Wimmer KFZ Technik &amp; Karosserie" WHERE ORG_CODE = ,"99402298"</v>
      </c>
      <c r="T446" s="8" t="str">
        <f t="shared" si="96"/>
        <v>'Agent-99402298'</v>
      </c>
      <c r="U446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'Agent-99402298'</v>
      </c>
      <c r="Y446" s="8" t="str">
        <f t="shared" si="98"/>
        <v>UPDATE ESHOP_USER SET EMAIL = "herbertwimmer@aon.at",, PHONE = "0664 1532525", WHERE USERNAME = 'Agent-99402298'</v>
      </c>
      <c r="Z446" s="8" t="str">
        <f t="shared" si="99"/>
        <v>UPDATE ADDRESS SET LINE1 = "Gewerbestraße 1", ,CITY = "Aichkirchen",, ZIPCODE = "4671", WHERE ID = (SELECT ADDRESS_ID FROM ORGANISATION_ADDRESS WHERE ORGANISATION_ID =,"99402298")</v>
      </c>
      <c r="AD446" s="8" t="str">
        <f t="shared" si="100"/>
        <v>DELETE FROM LOGIN WHERE USER_ID IN (select ID FROM ESHOP_USER WHERE USERNAME = 'Agent-99402298')</v>
      </c>
      <c r="AE446" s="8" t="str">
        <f t="shared" si="101"/>
        <v>DELETE FROM ORDER_HISTORY WHERE USER_ID IN (select ID FROM ESHOP_USER WHERE USERNAME = 'Agent-99402298')</v>
      </c>
    </row>
    <row r="447" spans="1:31" ht="15.45" customHeight="1" x14ac:dyDescent="0.3">
      <c r="A447" s="3" t="s">
        <v>2247</v>
      </c>
      <c r="B447" s="3" t="s">
        <v>2248</v>
      </c>
      <c r="C447" s="3" t="s">
        <v>19</v>
      </c>
      <c r="D447" s="3" t="s">
        <v>20</v>
      </c>
      <c r="E447" s="3" t="s">
        <v>2249</v>
      </c>
      <c r="F447" s="3" t="s">
        <v>2250</v>
      </c>
      <c r="G447" s="3" t="s">
        <v>2251</v>
      </c>
      <c r="H447" s="3" t="s">
        <v>2252</v>
      </c>
      <c r="I447" s="3" t="s">
        <v>2253</v>
      </c>
      <c r="J447" s="5"/>
      <c r="K447" s="4" t="str">
        <f t="shared" si="88"/>
        <v>"glaningerj@aon.at",</v>
      </c>
      <c r="L447" s="4" t="str">
        <f t="shared" si="89"/>
        <v>"07433 2213-0",</v>
      </c>
      <c r="M447" s="4" t="str">
        <f t="shared" si="90"/>
        <v>"St. Severinstraße 6",</v>
      </c>
      <c r="N447" s="4" t="str">
        <f t="shared" si="91"/>
        <v>"3313",</v>
      </c>
      <c r="O447" s="4" t="str">
        <f t="shared" si="92"/>
        <v>"Wallsee",</v>
      </c>
      <c r="P447" t="str">
        <f t="shared" si="93"/>
        <v>,"Johann Alfred Glaninger "</v>
      </c>
      <c r="Q447" t="str">
        <f t="shared" si="94"/>
        <v>,"99402300"</v>
      </c>
      <c r="S447" s="7" t="str">
        <f t="shared" si="95"/>
        <v>UPDATE ORGANISATION SET NAME = ,"Johann Alfred Glaninger " WHERE ORG_CODE = ,"99402300"</v>
      </c>
      <c r="T447" s="8" t="str">
        <f t="shared" si="96"/>
        <v>'Agent-99402300'</v>
      </c>
      <c r="U447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'Agent-99402300'</v>
      </c>
      <c r="Y447" s="8" t="str">
        <f t="shared" si="98"/>
        <v>UPDATE ESHOP_USER SET EMAIL = "glaningerj@aon.at",, PHONE = "07433 2213-0", WHERE USERNAME = 'Agent-99402300'</v>
      </c>
      <c r="Z447" s="8" t="str">
        <f t="shared" si="99"/>
        <v>UPDATE ADDRESS SET LINE1 = "St. Severinstraße 6", ,CITY = "Wallsee",, ZIPCODE = "3313", WHERE ID = (SELECT ADDRESS_ID FROM ORGANISATION_ADDRESS WHERE ORGANISATION_ID =,"99402300")</v>
      </c>
      <c r="AD447" s="8" t="str">
        <f t="shared" si="100"/>
        <v>DELETE FROM LOGIN WHERE USER_ID IN (select ID FROM ESHOP_USER WHERE USERNAME = 'Agent-99402300')</v>
      </c>
      <c r="AE447" s="8" t="str">
        <f t="shared" si="101"/>
        <v>DELETE FROM ORDER_HISTORY WHERE USER_ID IN (select ID FROM ESHOP_USER WHERE USERNAME = 'Agent-99402300')</v>
      </c>
    </row>
    <row r="448" spans="1:31" ht="15.45" customHeight="1" x14ac:dyDescent="0.3">
      <c r="A448" s="3" t="s">
        <v>2254</v>
      </c>
      <c r="B448" s="3" t="s">
        <v>2255</v>
      </c>
      <c r="C448" s="3" t="s">
        <v>19</v>
      </c>
      <c r="D448" s="3" t="s">
        <v>20</v>
      </c>
      <c r="E448" s="3" t="s">
        <v>2256</v>
      </c>
      <c r="F448" s="3" t="s">
        <v>2257</v>
      </c>
      <c r="G448" s="3" t="s">
        <v>2258</v>
      </c>
      <c r="H448" s="3" t="s">
        <v>2259</v>
      </c>
      <c r="I448" s="3" t="s">
        <v>2260</v>
      </c>
      <c r="J448" s="5"/>
      <c r="K448" s="4" t="str">
        <f t="shared" si="88"/>
        <v>"office@auto-hoermann.at",</v>
      </c>
      <c r="L448" s="4" t="str">
        <f t="shared" si="89"/>
        <v>"02862 52382",</v>
      </c>
      <c r="M448" s="4" t="str">
        <f t="shared" si="90"/>
        <v>"Schremser Strasse 69",</v>
      </c>
      <c r="N448" s="4" t="str">
        <f t="shared" si="91"/>
        <v>"3860",</v>
      </c>
      <c r="O448" s="4" t="str">
        <f t="shared" si="92"/>
        <v>"Heidenreichstein",</v>
      </c>
      <c r="P448" t="str">
        <f t="shared" si="93"/>
        <v>,"Autohaus Hörmann GmbH "</v>
      </c>
      <c r="Q448" t="str">
        <f t="shared" si="94"/>
        <v>,"99402301"</v>
      </c>
      <c r="S448" s="7" t="str">
        <f t="shared" si="95"/>
        <v>UPDATE ORGANISATION SET NAME = ,"Autohaus Hörmann GmbH " WHERE ORG_CODE = ,"99402301"</v>
      </c>
      <c r="T448" s="8" t="str">
        <f t="shared" si="96"/>
        <v>'Agent-99402301'</v>
      </c>
      <c r="U448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'Agent-99402301'</v>
      </c>
      <c r="Y448" s="8" t="str">
        <f t="shared" si="98"/>
        <v>UPDATE ESHOP_USER SET EMAIL = "office@auto-hoermann.at",, PHONE = "02862 52382", WHERE USERNAME = 'Agent-99402301'</v>
      </c>
      <c r="Z448" s="8" t="str">
        <f t="shared" si="99"/>
        <v>UPDATE ADDRESS SET LINE1 = "Schremser Strasse 69", ,CITY = "Heidenreichstein",, ZIPCODE = "3860", WHERE ID = (SELECT ADDRESS_ID FROM ORGANISATION_ADDRESS WHERE ORGANISATION_ID =,"99402301")</v>
      </c>
      <c r="AD448" s="8" t="str">
        <f t="shared" si="100"/>
        <v>DELETE FROM LOGIN WHERE USER_ID IN (select ID FROM ESHOP_USER WHERE USERNAME = 'Agent-99402301')</v>
      </c>
      <c r="AE448" s="8" t="str">
        <f t="shared" si="101"/>
        <v>DELETE FROM ORDER_HISTORY WHERE USER_ID IN (select ID FROM ESHOP_USER WHERE USERNAME = 'Agent-99402301')</v>
      </c>
    </row>
    <row r="449" spans="1:31" ht="15.45" customHeight="1" x14ac:dyDescent="0.3">
      <c r="A449" s="3" t="s">
        <v>2261</v>
      </c>
      <c r="B449" s="3" t="s">
        <v>2262</v>
      </c>
      <c r="C449" s="3" t="s">
        <v>19</v>
      </c>
      <c r="D449" s="3" t="s">
        <v>20</v>
      </c>
      <c r="E449" s="3" t="s">
        <v>2135</v>
      </c>
      <c r="F449" s="3" t="s">
        <v>2263</v>
      </c>
      <c r="G449" s="3" t="s">
        <v>2264</v>
      </c>
      <c r="H449" s="3" t="s">
        <v>2138</v>
      </c>
      <c r="I449" s="3" t="s">
        <v>2218</v>
      </c>
      <c r="J449" s="5"/>
      <c r="K449" s="4" t="str">
        <f t="shared" si="88"/>
        <v>"sekretariat@zwettl.rlh.at",</v>
      </c>
      <c r="L449" s="4" t="str">
        <f t="shared" si="89"/>
        <v>"02822 506",</v>
      </c>
      <c r="M449" s="4" t="str">
        <f t="shared" si="90"/>
        <v>"Wolfhoferamt 148",</v>
      </c>
      <c r="N449" s="4" t="str">
        <f t="shared" si="91"/>
        <v>"3572",</v>
      </c>
      <c r="O449" s="4" t="str">
        <f t="shared" si="92"/>
        <v>"Wolfshoferamt",</v>
      </c>
      <c r="P449" t="str">
        <f t="shared" si="93"/>
        <v>,"Raiffeisen-Lagerhaus Zwettl eGen "</v>
      </c>
      <c r="Q449" t="str">
        <f t="shared" si="94"/>
        <v>,"99402302"</v>
      </c>
      <c r="S449" s="7" t="str">
        <f t="shared" si="95"/>
        <v>UPDATE ORGANISATION SET NAME = ,"Raiffeisen-Lagerhaus Zwettl eGen " WHERE ORG_CODE = ,"99402302"</v>
      </c>
      <c r="T449" s="8" t="str">
        <f t="shared" si="96"/>
        <v>'Agent-99402302'</v>
      </c>
      <c r="U449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'Agent-99402302'</v>
      </c>
      <c r="Y449" s="8" t="str">
        <f t="shared" si="98"/>
        <v>UPDATE ESHOP_USER SET EMAIL = "sekretariat@zwettl.rlh.at",, PHONE = "02822 506", WHERE USERNAME = 'Agent-99402302'</v>
      </c>
      <c r="Z449" s="8" t="str">
        <f t="shared" si="99"/>
        <v>UPDATE ADDRESS SET LINE1 = "Wolfhoferamt 148", ,CITY = "Wolfshoferamt",, ZIPCODE = "3572", WHERE ID = (SELECT ADDRESS_ID FROM ORGANISATION_ADDRESS WHERE ORGANISATION_ID =,"99402302")</v>
      </c>
      <c r="AD449" s="8" t="str">
        <f t="shared" si="100"/>
        <v>DELETE FROM LOGIN WHERE USER_ID IN (select ID FROM ESHOP_USER WHERE USERNAME = 'Agent-99402302')</v>
      </c>
      <c r="AE449" s="8" t="str">
        <f t="shared" si="101"/>
        <v>DELETE FROM ORDER_HISTORY WHERE USER_ID IN (select ID FROM ESHOP_USER WHERE USERNAME = 'Agent-99402302')</v>
      </c>
    </row>
    <row r="450" spans="1:31" ht="15.45" customHeight="1" x14ac:dyDescent="0.3">
      <c r="A450" s="3" t="s">
        <v>2265</v>
      </c>
      <c r="B450" s="3" t="s">
        <v>2266</v>
      </c>
      <c r="C450" s="3" t="s">
        <v>19</v>
      </c>
      <c r="D450" s="3" t="s">
        <v>20</v>
      </c>
      <c r="E450" s="3" t="s">
        <v>2267</v>
      </c>
      <c r="F450" s="3" t="s">
        <v>2268</v>
      </c>
      <c r="G450" s="3" t="s">
        <v>2269</v>
      </c>
      <c r="H450" s="3" t="s">
        <v>2270</v>
      </c>
      <c r="I450" s="3" t="s">
        <v>2271</v>
      </c>
      <c r="J450" s="5"/>
      <c r="K450" s="4" t="str">
        <f t="shared" si="88"/>
        <v>"bachmayr_kfz@aon.at",</v>
      </c>
      <c r="L450" s="4" t="str">
        <f t="shared" si="89"/>
        <v>"07258-7200-0",</v>
      </c>
      <c r="M450" s="4" t="str">
        <f t="shared" si="90"/>
        <v>"Großmengersdorf 17",</v>
      </c>
      <c r="N450" s="4" t="str">
        <f t="shared" si="91"/>
        <v>"4540",</v>
      </c>
      <c r="O450" s="4" t="str">
        <f t="shared" si="92"/>
        <v>"Bad Hall",</v>
      </c>
      <c r="P450" t="str">
        <f t="shared" si="93"/>
        <v>,"Kfz-Bachmayr Brigitte Kfz-LKW-Landmaschinen,"</v>
      </c>
      <c r="Q450" t="str">
        <f t="shared" si="94"/>
        <v>,"99402303"</v>
      </c>
      <c r="S450" s="7" t="str">
        <f t="shared" si="95"/>
        <v>UPDATE ORGANISATION SET NAME = ,"Kfz-Bachmayr Brigitte Kfz-LKW-Landmaschinen," WHERE ORG_CODE = ,"99402303"</v>
      </c>
      <c r="T450" s="8" t="str">
        <f t="shared" si="96"/>
        <v>'Agent-99402303'</v>
      </c>
      <c r="U450" s="8" t="str">
        <f t="shared" si="97"/>
        <v>INSERT INTO LOGIN (PASSWORD, USER_ID, IS_USER_ACTIVE, hash_type, LAST_ON_BEHALF_OF_DATE, FIRST_LOGIN_DATE, PASSWORD_HASH, PASSWORD_SALT) SELECT 'FdcFONWLNYYKY', ID , 1, 'BLCK_VAR', '', '', '', '' FROM ESHOP_USER WHERE USERNAME = 'Agent-99402303'</v>
      </c>
      <c r="Y450" s="8" t="str">
        <f t="shared" si="98"/>
        <v>UPDATE ESHOP_USER SET EMAIL = "bachmayr_kfz@aon.at",, PHONE = "07258-7200-0", WHERE USERNAME = 'Agent-99402303'</v>
      </c>
      <c r="Z450" s="8" t="str">
        <f t="shared" si="99"/>
        <v>UPDATE ADDRESS SET LINE1 = "Großmengersdorf 17", ,CITY = "Bad Hall",, ZIPCODE = "4540", WHERE ID = (SELECT ADDRESS_ID FROM ORGANISATION_ADDRESS WHERE ORGANISATION_ID =,"99402303")</v>
      </c>
      <c r="AD450" s="8" t="str">
        <f t="shared" si="100"/>
        <v>DELETE FROM LOGIN WHERE USER_ID IN (select ID FROM ESHOP_USER WHERE USERNAME = 'Agent-99402303')</v>
      </c>
      <c r="AE450" s="8" t="str">
        <f t="shared" si="101"/>
        <v>DELETE FROM ORDER_HISTORY WHERE USER_ID IN (select ID FROM ESHOP_USER WHERE USERNAME = 'Agent-99402303')</v>
      </c>
    </row>
    <row r="451" spans="1:31" ht="15.45" customHeight="1" x14ac:dyDescent="0.3">
      <c r="A451" s="3" t="s">
        <v>2272</v>
      </c>
      <c r="B451" s="3" t="s">
        <v>51</v>
      </c>
      <c r="C451" s="3" t="s">
        <v>19</v>
      </c>
      <c r="D451" s="3" t="s">
        <v>20</v>
      </c>
      <c r="E451" s="3" t="s">
        <v>2273</v>
      </c>
      <c r="F451" s="3" t="s">
        <v>2274</v>
      </c>
      <c r="G451" s="3" t="s">
        <v>537</v>
      </c>
      <c r="H451" s="3"/>
      <c r="I451" s="3"/>
      <c r="J451" s="5"/>
      <c r="K451" s="4" t="str">
        <f t="shared" ref="K451:K514" si="102">CONCATENATE(CHAR(34), H451,CHAR(34),",")</f>
        <v>"",</v>
      </c>
      <c r="L451" s="4" t="str">
        <f t="shared" ref="L451:L514" si="103">CONCATENATE(CHAR(34),I451,CHAR(34),",")</f>
        <v>"",</v>
      </c>
      <c r="M451" s="4" t="str">
        <f t="shared" ref="M451:M514" si="104">CONCATENATE(CHAR(34), F451, CHAR(34), ",")</f>
        <v>"Blumengasse 31",</v>
      </c>
      <c r="N451" s="4" t="str">
        <f t="shared" ref="N451:N514" si="105">CONCATENATE(CHAR(34), G451,CHAR(34),",")</f>
        <v>"1170",</v>
      </c>
      <c r="O451" s="4" t="str">
        <f t="shared" ref="O451:O514" si="106">CONCATENATE(CHAR(34), B451, CHAR(34),",")</f>
        <v>"Wien",</v>
      </c>
      <c r="P451" t="str">
        <f t="shared" ref="P451:P514" si="107">CONCATENATE(",",CHAR(34),E451,CHAR(34))</f>
        <v>,"Neumahr Peter "</v>
      </c>
      <c r="Q451" t="str">
        <f t="shared" ref="Q451:Q514" si="108">CONCATENATE(",",CHAR(34),A451,CHAR(34))</f>
        <v>,"99402304"</v>
      </c>
      <c r="S451" s="7" t="str">
        <f t="shared" ref="S451:S514" si="109">CONCATENATE("UPDATE ORGANISATION SET NAME = ", P451, " WHERE ORG_CODE = ",Q451)</f>
        <v>UPDATE ORGANISATION SET NAME = ,"Neumahr Peter " WHERE ORG_CODE = ,"99402304"</v>
      </c>
      <c r="T451" s="8" t="str">
        <f t="shared" ref="T451:T514" si="110">CONCATENATE("'Agent-",A451, "'")</f>
        <v>'Agent-99402304'</v>
      </c>
      <c r="U451" s="8" t="str">
        <f t="shared" ref="U451:U514" si="111">CONCATENATE("INSERT INTO LOGIN (PASSWORD, USER_ID, IS_USER_ACTIVE, hash_type, LAST_ON_BEHALF_OF_DATE, FIRST_LOGIN_DATE, PASSWORD_HASH, PASSWORD_SALT) SELECT 'FdcFONWLNYYKY', ID , 1, 'BLCK_VAR', '', '', '', '' FROM ESHOP_USER WHERE USERNAME = ",T451)</f>
        <v>INSERT INTO LOGIN (PASSWORD, USER_ID, IS_USER_ACTIVE, hash_type, LAST_ON_BEHALF_OF_DATE, FIRST_LOGIN_DATE, PASSWORD_HASH, PASSWORD_SALT) SELECT 'FdcFONWLNYYKY', ID , 1, 'BLCK_VAR', '', '', '', '' FROM ESHOP_USER WHERE USERNAME = 'Agent-99402304'</v>
      </c>
      <c r="Y451" s="8" t="str">
        <f t="shared" ref="Y451:Y514" si="112" xml:space="preserve"> CONCATENATE("UPDATE ESHOP_USER SET EMAIL = ",K451,", PHONE = ",L451," WHERE USERNAME = ",T451)</f>
        <v>UPDATE ESHOP_USER SET EMAIL = "",, PHONE = "", WHERE USERNAME = 'Agent-99402304'</v>
      </c>
      <c r="Z451" s="8" t="str">
        <f t="shared" ref="Z451:Z514" si="113" xml:space="preserve"> CONCATENATE("UPDATE ADDRESS SET LINE1 = ",M451," ,CITY = ", O451, ", ZIPCODE = ",N451, " WHERE ID = (SELECT ADDRESS_ID FROM ORGANISATION_ADDRESS WHERE ORGANISATION_ID =", Q451,")")</f>
        <v>UPDATE ADDRESS SET LINE1 = "Blumengasse 31", ,CITY = "Wien",, ZIPCODE = "1170", WHERE ID = (SELECT ADDRESS_ID FROM ORGANISATION_ADDRESS WHERE ORGANISATION_ID =,"99402304")</v>
      </c>
      <c r="AD451" s="8" t="str">
        <f t="shared" ref="AD451:AD514" si="114">CONCATENATE("DELETE FROM LOGIN WHERE USER_ID IN (select ID FROM ESHOP_USER WHERE USERNAME = ",T451,")")</f>
        <v>DELETE FROM LOGIN WHERE USER_ID IN (select ID FROM ESHOP_USER WHERE USERNAME = 'Agent-99402304')</v>
      </c>
      <c r="AE451" s="8" t="str">
        <f t="shared" ref="AE451:AE514" si="115">CONCATENATE("DELETE FROM ORDER_HISTORY WHERE USER_ID IN (select ID FROM ESHOP_USER WHERE USERNAME = ",T451,")")</f>
        <v>DELETE FROM ORDER_HISTORY WHERE USER_ID IN (select ID FROM ESHOP_USER WHERE USERNAME = 'Agent-99402304')</v>
      </c>
    </row>
    <row r="452" spans="1:31" ht="15.45" customHeight="1" x14ac:dyDescent="0.3">
      <c r="A452" s="3" t="s">
        <v>2275</v>
      </c>
      <c r="B452" s="3" t="s">
        <v>132</v>
      </c>
      <c r="C452" s="3" t="s">
        <v>19</v>
      </c>
      <c r="D452" s="3" t="s">
        <v>20</v>
      </c>
      <c r="E452" s="3" t="s">
        <v>2276</v>
      </c>
      <c r="F452" s="3" t="s">
        <v>2277</v>
      </c>
      <c r="G452" s="3" t="s">
        <v>139</v>
      </c>
      <c r="H452" s="3"/>
      <c r="I452" s="3"/>
      <c r="J452" s="5"/>
      <c r="K452" s="4" t="str">
        <f t="shared" si="102"/>
        <v>"",</v>
      </c>
      <c r="L452" s="4" t="str">
        <f t="shared" si="103"/>
        <v>"",</v>
      </c>
      <c r="M452" s="4" t="str">
        <f t="shared" si="104"/>
        <v>"Lazarettgürtel 75",</v>
      </c>
      <c r="N452" s="4" t="str">
        <f t="shared" si="105"/>
        <v>"8020",</v>
      </c>
      <c r="O452" s="4" t="str">
        <f t="shared" si="106"/>
        <v>"Graz",</v>
      </c>
      <c r="P452" t="str">
        <f t="shared" si="107"/>
        <v>,"Autoservice TOMICIC "</v>
      </c>
      <c r="Q452" t="str">
        <f t="shared" si="108"/>
        <v>,"99402305"</v>
      </c>
      <c r="S452" s="7" t="str">
        <f t="shared" si="109"/>
        <v>UPDATE ORGANISATION SET NAME = ,"Autoservice TOMICIC " WHERE ORG_CODE = ,"99402305"</v>
      </c>
      <c r="T452" s="8" t="str">
        <f t="shared" si="110"/>
        <v>'Agent-99402305'</v>
      </c>
      <c r="U452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'Agent-99402305'</v>
      </c>
      <c r="Y452" s="8" t="str">
        <f t="shared" si="112"/>
        <v>UPDATE ESHOP_USER SET EMAIL = "",, PHONE = "", WHERE USERNAME = 'Agent-99402305'</v>
      </c>
      <c r="Z452" s="8" t="str">
        <f t="shared" si="113"/>
        <v>UPDATE ADDRESS SET LINE1 = "Lazarettgürtel 75", ,CITY = "Graz",, ZIPCODE = "8020", WHERE ID = (SELECT ADDRESS_ID FROM ORGANISATION_ADDRESS WHERE ORGANISATION_ID =,"99402305")</v>
      </c>
      <c r="AD452" s="8" t="str">
        <f t="shared" si="114"/>
        <v>DELETE FROM LOGIN WHERE USER_ID IN (select ID FROM ESHOP_USER WHERE USERNAME = 'Agent-99402305')</v>
      </c>
      <c r="AE452" s="8" t="str">
        <f t="shared" si="115"/>
        <v>DELETE FROM ORDER_HISTORY WHERE USER_ID IN (select ID FROM ESHOP_USER WHERE USERNAME = 'Agent-99402305')</v>
      </c>
    </row>
    <row r="453" spans="1:31" ht="15.45" customHeight="1" x14ac:dyDescent="0.3">
      <c r="A453" s="3" t="s">
        <v>2278</v>
      </c>
      <c r="B453" s="3" t="s">
        <v>2279</v>
      </c>
      <c r="C453" s="3" t="s">
        <v>19</v>
      </c>
      <c r="D453" s="3" t="s">
        <v>20</v>
      </c>
      <c r="E453" s="3" t="s">
        <v>2280</v>
      </c>
      <c r="F453" s="3" t="s">
        <v>2281</v>
      </c>
      <c r="G453" s="3" t="s">
        <v>2282</v>
      </c>
      <c r="H453" s="3" t="s">
        <v>2283</v>
      </c>
      <c r="I453" s="3" t="s">
        <v>2284</v>
      </c>
      <c r="J453" s="5"/>
      <c r="K453" s="4" t="str">
        <f t="shared" si="102"/>
        <v>"info@oberhauser.bmw.at",</v>
      </c>
      <c r="L453" s="4" t="str">
        <f t="shared" si="103"/>
        <v>"06135 20532",</v>
      </c>
      <c r="M453" s="4" t="str">
        <f t="shared" si="104"/>
        <v>"Untere Marktstraße 75",</v>
      </c>
      <c r="N453" s="4" t="str">
        <f t="shared" si="105"/>
        <v>"4822",</v>
      </c>
      <c r="O453" s="4" t="str">
        <f t="shared" si="106"/>
        <v>"Bad Goisern",</v>
      </c>
      <c r="P453" t="str">
        <f t="shared" si="107"/>
        <v>,"Autohaus Oberhauser GmbH "</v>
      </c>
      <c r="Q453" t="str">
        <f t="shared" si="108"/>
        <v>,"99402306"</v>
      </c>
      <c r="S453" s="7" t="str">
        <f t="shared" si="109"/>
        <v>UPDATE ORGANISATION SET NAME = ,"Autohaus Oberhauser GmbH " WHERE ORG_CODE = ,"99402306"</v>
      </c>
      <c r="T453" s="8" t="str">
        <f t="shared" si="110"/>
        <v>'Agent-99402306'</v>
      </c>
      <c r="U453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'Agent-99402306'</v>
      </c>
      <c r="Y453" s="8" t="str">
        <f t="shared" si="112"/>
        <v>UPDATE ESHOP_USER SET EMAIL = "info@oberhauser.bmw.at",, PHONE = "06135 20532", WHERE USERNAME = 'Agent-99402306'</v>
      </c>
      <c r="Z453" s="8" t="str">
        <f t="shared" si="113"/>
        <v>UPDATE ADDRESS SET LINE1 = "Untere Marktstraße 75", ,CITY = "Bad Goisern",, ZIPCODE = "4822", WHERE ID = (SELECT ADDRESS_ID FROM ORGANISATION_ADDRESS WHERE ORGANISATION_ID =,"99402306")</v>
      </c>
      <c r="AD453" s="8" t="str">
        <f t="shared" si="114"/>
        <v>DELETE FROM LOGIN WHERE USER_ID IN (select ID FROM ESHOP_USER WHERE USERNAME = 'Agent-99402306')</v>
      </c>
      <c r="AE453" s="8" t="str">
        <f t="shared" si="115"/>
        <v>DELETE FROM ORDER_HISTORY WHERE USER_ID IN (select ID FROM ESHOP_USER WHERE USERNAME = 'Agent-99402306')</v>
      </c>
    </row>
    <row r="454" spans="1:31" ht="15.45" customHeight="1" x14ac:dyDescent="0.3">
      <c r="A454" s="3" t="s">
        <v>2285</v>
      </c>
      <c r="B454" s="3" t="s">
        <v>2286</v>
      </c>
      <c r="C454" s="3" t="s">
        <v>19</v>
      </c>
      <c r="D454" s="3" t="s">
        <v>20</v>
      </c>
      <c r="E454" s="3" t="s">
        <v>2287</v>
      </c>
      <c r="F454" s="3" t="s">
        <v>2288</v>
      </c>
      <c r="G454" s="3" t="s">
        <v>2289</v>
      </c>
      <c r="H454" s="3" t="s">
        <v>2290</v>
      </c>
      <c r="I454" s="3" t="s">
        <v>2291</v>
      </c>
      <c r="J454" s="5"/>
      <c r="K454" s="4" t="str">
        <f t="shared" si="102"/>
        <v>"kfztechnikoezkul@aon.at",</v>
      </c>
      <c r="L454" s="4" t="str">
        <f t="shared" si="103"/>
        <v>"07229 62992",</v>
      </c>
      <c r="M454" s="4" t="str">
        <f t="shared" si="104"/>
        <v>"Bäckerfeldstraße 19",</v>
      </c>
      <c r="N454" s="4" t="str">
        <f t="shared" si="105"/>
        <v>"4050",</v>
      </c>
      <c r="O454" s="4" t="str">
        <f t="shared" si="106"/>
        <v>"Traun",</v>
      </c>
      <c r="P454" t="str">
        <f t="shared" si="107"/>
        <v>,"ÖZKUL KG "</v>
      </c>
      <c r="Q454" t="str">
        <f t="shared" si="108"/>
        <v>,"99402308"</v>
      </c>
      <c r="S454" s="7" t="str">
        <f t="shared" si="109"/>
        <v>UPDATE ORGANISATION SET NAME = ,"ÖZKUL KG " WHERE ORG_CODE = ,"99402308"</v>
      </c>
      <c r="T454" s="8" t="str">
        <f t="shared" si="110"/>
        <v>'Agent-99402308'</v>
      </c>
      <c r="U454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'Agent-99402308'</v>
      </c>
      <c r="Y454" s="8" t="str">
        <f t="shared" si="112"/>
        <v>UPDATE ESHOP_USER SET EMAIL = "kfztechnikoezkul@aon.at",, PHONE = "07229 62992", WHERE USERNAME = 'Agent-99402308'</v>
      </c>
      <c r="Z454" s="8" t="str">
        <f t="shared" si="113"/>
        <v>UPDATE ADDRESS SET LINE1 = "Bäckerfeldstraße 19", ,CITY = "Traun",, ZIPCODE = "4050", WHERE ID = (SELECT ADDRESS_ID FROM ORGANISATION_ADDRESS WHERE ORGANISATION_ID =,"99402308")</v>
      </c>
      <c r="AD454" s="8" t="str">
        <f t="shared" si="114"/>
        <v>DELETE FROM LOGIN WHERE USER_ID IN (select ID FROM ESHOP_USER WHERE USERNAME = 'Agent-99402308')</v>
      </c>
      <c r="AE454" s="8" t="str">
        <f t="shared" si="115"/>
        <v>DELETE FROM ORDER_HISTORY WHERE USER_ID IN (select ID FROM ESHOP_USER WHERE USERNAME = 'Agent-99402308')</v>
      </c>
    </row>
    <row r="455" spans="1:31" ht="15.45" customHeight="1" x14ac:dyDescent="0.3">
      <c r="A455" s="3" t="s">
        <v>2292</v>
      </c>
      <c r="B455" s="3" t="s">
        <v>2293</v>
      </c>
      <c r="C455" s="3" t="s">
        <v>19</v>
      </c>
      <c r="D455" s="3" t="s">
        <v>20</v>
      </c>
      <c r="E455" s="3" t="s">
        <v>2294</v>
      </c>
      <c r="F455" s="3" t="s">
        <v>2295</v>
      </c>
      <c r="G455" s="3" t="s">
        <v>2296</v>
      </c>
      <c r="H455" s="3" t="s">
        <v>2297</v>
      </c>
      <c r="I455" s="3" t="s">
        <v>2298</v>
      </c>
      <c r="J455" s="5"/>
      <c r="K455" s="4" t="str">
        <f t="shared" si="102"/>
        <v>"office@pichelsberger.at",</v>
      </c>
      <c r="L455" s="4" t="str">
        <f t="shared" si="103"/>
        <v>"07614 8726-0",</v>
      </c>
      <c r="M455" s="4" t="str">
        <f t="shared" si="104"/>
        <v>"Feldhamerstrasse 25",</v>
      </c>
      <c r="N455" s="4" t="str">
        <f t="shared" si="105"/>
        <v>"4655",</v>
      </c>
      <c r="O455" s="4" t="str">
        <f t="shared" si="106"/>
        <v>"Vorchdorf",</v>
      </c>
      <c r="P455" t="str">
        <f t="shared" si="107"/>
        <v>,"Autohaus Pichelsberger GmbH Kfz-Werkstätte"</v>
      </c>
      <c r="Q455" t="str">
        <f t="shared" si="108"/>
        <v>,"99402319"</v>
      </c>
      <c r="S455" s="7" t="str">
        <f t="shared" si="109"/>
        <v>UPDATE ORGANISATION SET NAME = ,"Autohaus Pichelsberger GmbH Kfz-Werkstätte" WHERE ORG_CODE = ,"99402319"</v>
      </c>
      <c r="T455" s="8" t="str">
        <f t="shared" si="110"/>
        <v>'Agent-99402319'</v>
      </c>
      <c r="U455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'Agent-99402319'</v>
      </c>
      <c r="Y455" s="8" t="str">
        <f t="shared" si="112"/>
        <v>UPDATE ESHOP_USER SET EMAIL = "office@pichelsberger.at",, PHONE = "07614 8726-0", WHERE USERNAME = 'Agent-99402319'</v>
      </c>
      <c r="Z455" s="8" t="str">
        <f t="shared" si="113"/>
        <v>UPDATE ADDRESS SET LINE1 = "Feldhamerstrasse 25", ,CITY = "Vorchdorf",, ZIPCODE = "4655", WHERE ID = (SELECT ADDRESS_ID FROM ORGANISATION_ADDRESS WHERE ORGANISATION_ID =,"99402319")</v>
      </c>
      <c r="AD455" s="8" t="str">
        <f t="shared" si="114"/>
        <v>DELETE FROM LOGIN WHERE USER_ID IN (select ID FROM ESHOP_USER WHERE USERNAME = 'Agent-99402319')</v>
      </c>
      <c r="AE455" s="8" t="str">
        <f t="shared" si="115"/>
        <v>DELETE FROM ORDER_HISTORY WHERE USER_ID IN (select ID FROM ESHOP_USER WHERE USERNAME = 'Agent-99402319')</v>
      </c>
    </row>
    <row r="456" spans="1:31" ht="15.45" customHeight="1" x14ac:dyDescent="0.3">
      <c r="A456" s="3" t="s">
        <v>2299</v>
      </c>
      <c r="B456" s="3" t="s">
        <v>1123</v>
      </c>
      <c r="C456" s="3" t="s">
        <v>19</v>
      </c>
      <c r="D456" s="3" t="s">
        <v>20</v>
      </c>
      <c r="E456" s="3" t="s">
        <v>2300</v>
      </c>
      <c r="F456" s="3" t="s">
        <v>2301</v>
      </c>
      <c r="G456" s="3" t="s">
        <v>1125</v>
      </c>
      <c r="H456" s="3" t="s">
        <v>2302</v>
      </c>
      <c r="I456" s="3" t="s">
        <v>2303</v>
      </c>
      <c r="J456" s="5"/>
      <c r="K456" s="4" t="str">
        <f t="shared" si="102"/>
        <v>"office@autohaus-de-bettin.at",</v>
      </c>
      <c r="L456" s="4" t="str">
        <f t="shared" si="103"/>
        <v>"06132 269 48",</v>
      </c>
      <c r="M456" s="4" t="str">
        <f t="shared" si="104"/>
        <v>"Grazer Straße 93",</v>
      </c>
      <c r="N456" s="4" t="str">
        <f t="shared" si="105"/>
        <v>"4820",</v>
      </c>
      <c r="O456" s="4" t="str">
        <f t="shared" si="106"/>
        <v>"Bad Ischl",</v>
      </c>
      <c r="P456" t="str">
        <f t="shared" si="107"/>
        <v>,"Autohaus De Bettin GmbH &amp; Co KG "</v>
      </c>
      <c r="Q456" t="str">
        <f t="shared" si="108"/>
        <v>,"99402320"</v>
      </c>
      <c r="S456" s="7" t="str">
        <f t="shared" si="109"/>
        <v>UPDATE ORGANISATION SET NAME = ,"Autohaus De Bettin GmbH &amp; Co KG " WHERE ORG_CODE = ,"99402320"</v>
      </c>
      <c r="T456" s="8" t="str">
        <f t="shared" si="110"/>
        <v>'Agent-99402320'</v>
      </c>
      <c r="U456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'Agent-99402320'</v>
      </c>
      <c r="Y456" s="8" t="str">
        <f t="shared" si="112"/>
        <v>UPDATE ESHOP_USER SET EMAIL = "office@autohaus-de-bettin.at",, PHONE = "06132 269 48", WHERE USERNAME = 'Agent-99402320'</v>
      </c>
      <c r="Z456" s="8" t="str">
        <f t="shared" si="113"/>
        <v>UPDATE ADDRESS SET LINE1 = "Grazer Straße 93", ,CITY = "Bad Ischl",, ZIPCODE = "4820", WHERE ID = (SELECT ADDRESS_ID FROM ORGANISATION_ADDRESS WHERE ORGANISATION_ID =,"99402320")</v>
      </c>
      <c r="AD456" s="8" t="str">
        <f t="shared" si="114"/>
        <v>DELETE FROM LOGIN WHERE USER_ID IN (select ID FROM ESHOP_USER WHERE USERNAME = 'Agent-99402320')</v>
      </c>
      <c r="AE456" s="8" t="str">
        <f t="shared" si="115"/>
        <v>DELETE FROM ORDER_HISTORY WHERE USER_ID IN (select ID FROM ESHOP_USER WHERE USERNAME = 'Agent-99402320')</v>
      </c>
    </row>
    <row r="457" spans="1:31" ht="15.45" customHeight="1" x14ac:dyDescent="0.3">
      <c r="A457" s="3" t="s">
        <v>2304</v>
      </c>
      <c r="B457" s="3" t="s">
        <v>2305</v>
      </c>
      <c r="C457" s="3" t="s">
        <v>19</v>
      </c>
      <c r="D457" s="3" t="s">
        <v>20</v>
      </c>
      <c r="E457" s="3" t="s">
        <v>2306</v>
      </c>
      <c r="F457" s="3" t="s">
        <v>2307</v>
      </c>
      <c r="G457" s="3" t="s">
        <v>2308</v>
      </c>
      <c r="H457" s="3"/>
      <c r="I457" s="3" t="s">
        <v>2309</v>
      </c>
      <c r="J457" s="5"/>
      <c r="K457" s="4" t="str">
        <f t="shared" si="102"/>
        <v>"",</v>
      </c>
      <c r="L457" s="4" t="str">
        <f t="shared" si="103"/>
        <v>"03145 593",</v>
      </c>
      <c r="M457" s="4" t="str">
        <f t="shared" si="104"/>
        <v>"Packer Straße 51 / 1 u.",</v>
      </c>
      <c r="N457" s="4" t="str">
        <f t="shared" si="105"/>
        <v>"8583",</v>
      </c>
      <c r="O457" s="4" t="str">
        <f t="shared" si="106"/>
        <v>"Edelschrott",</v>
      </c>
      <c r="P457" t="str">
        <f t="shared" si="107"/>
        <v>,"Anton Hohl "</v>
      </c>
      <c r="Q457" t="str">
        <f t="shared" si="108"/>
        <v>,"99402321"</v>
      </c>
      <c r="S457" s="7" t="str">
        <f t="shared" si="109"/>
        <v>UPDATE ORGANISATION SET NAME = ,"Anton Hohl " WHERE ORG_CODE = ,"99402321"</v>
      </c>
      <c r="T457" s="8" t="str">
        <f t="shared" si="110"/>
        <v>'Agent-99402321'</v>
      </c>
      <c r="U457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'Agent-99402321'</v>
      </c>
      <c r="Y457" s="8" t="str">
        <f t="shared" si="112"/>
        <v>UPDATE ESHOP_USER SET EMAIL = "",, PHONE = "03145 593", WHERE USERNAME = 'Agent-99402321'</v>
      </c>
      <c r="Z457" s="8" t="str">
        <f t="shared" si="113"/>
        <v>UPDATE ADDRESS SET LINE1 = "Packer Straße 51 / 1 u.", ,CITY = "Edelschrott",, ZIPCODE = "8583", WHERE ID = (SELECT ADDRESS_ID FROM ORGANISATION_ADDRESS WHERE ORGANISATION_ID =,"99402321")</v>
      </c>
      <c r="AD457" s="8" t="str">
        <f t="shared" si="114"/>
        <v>DELETE FROM LOGIN WHERE USER_ID IN (select ID FROM ESHOP_USER WHERE USERNAME = 'Agent-99402321')</v>
      </c>
      <c r="AE457" s="8" t="str">
        <f t="shared" si="115"/>
        <v>DELETE FROM ORDER_HISTORY WHERE USER_ID IN (select ID FROM ESHOP_USER WHERE USERNAME = 'Agent-99402321')</v>
      </c>
    </row>
    <row r="458" spans="1:31" ht="15.45" customHeight="1" x14ac:dyDescent="0.3">
      <c r="A458" s="3" t="s">
        <v>2310</v>
      </c>
      <c r="B458" s="3" t="s">
        <v>344</v>
      </c>
      <c r="C458" s="3" t="s">
        <v>19</v>
      </c>
      <c r="D458" s="3" t="s">
        <v>20</v>
      </c>
      <c r="E458" s="3" t="s">
        <v>2311</v>
      </c>
      <c r="F458" s="3" t="s">
        <v>2312</v>
      </c>
      <c r="G458" s="3" t="s">
        <v>1318</v>
      </c>
      <c r="H458" s="3" t="s">
        <v>2313</v>
      </c>
      <c r="I458" s="3" t="s">
        <v>2314</v>
      </c>
      <c r="J458" s="5"/>
      <c r="K458" s="4" t="str">
        <f t="shared" si="102"/>
        <v>"fa.thasenoehrl@gmail.com",</v>
      </c>
      <c r="L458" s="4" t="str">
        <f t="shared" si="103"/>
        <v>"02254 72166",</v>
      </c>
      <c r="M458" s="4" t="str">
        <f t="shared" si="104"/>
        <v>"Betriebsstraße 24",</v>
      </c>
      <c r="N458" s="4" t="str">
        <f t="shared" si="105"/>
        <v>"2483",</v>
      </c>
      <c r="O458" s="4" t="str">
        <f t="shared" si="106"/>
        <v>"Ebreichsdorf",</v>
      </c>
      <c r="P458" t="str">
        <f t="shared" si="107"/>
        <v>,"MR KFZ Technik Thomas Hasenöhrl "</v>
      </c>
      <c r="Q458" t="str">
        <f t="shared" si="108"/>
        <v>,"99402323"</v>
      </c>
      <c r="S458" s="7" t="str">
        <f t="shared" si="109"/>
        <v>UPDATE ORGANISATION SET NAME = ,"MR KFZ Technik Thomas Hasenöhrl " WHERE ORG_CODE = ,"99402323"</v>
      </c>
      <c r="T458" s="8" t="str">
        <f t="shared" si="110"/>
        <v>'Agent-99402323'</v>
      </c>
      <c r="U458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'Agent-99402323'</v>
      </c>
      <c r="Y458" s="8" t="str">
        <f t="shared" si="112"/>
        <v>UPDATE ESHOP_USER SET EMAIL = "fa.thasenoehrl@gmail.com",, PHONE = "02254 72166", WHERE USERNAME = 'Agent-99402323'</v>
      </c>
      <c r="Z458" s="8" t="str">
        <f t="shared" si="113"/>
        <v>UPDATE ADDRESS SET LINE1 = "Betriebsstraße 24", ,CITY = "Ebreichsdorf",, ZIPCODE = "2483", WHERE ID = (SELECT ADDRESS_ID FROM ORGANISATION_ADDRESS WHERE ORGANISATION_ID =,"99402323")</v>
      </c>
      <c r="AD458" s="8" t="str">
        <f t="shared" si="114"/>
        <v>DELETE FROM LOGIN WHERE USER_ID IN (select ID FROM ESHOP_USER WHERE USERNAME = 'Agent-99402323')</v>
      </c>
      <c r="AE458" s="8" t="str">
        <f t="shared" si="115"/>
        <v>DELETE FROM ORDER_HISTORY WHERE USER_ID IN (select ID FROM ESHOP_USER WHERE USERNAME = 'Agent-99402323')</v>
      </c>
    </row>
    <row r="459" spans="1:31" ht="15.45" customHeight="1" x14ac:dyDescent="0.3">
      <c r="A459" s="3" t="s">
        <v>2315</v>
      </c>
      <c r="B459" s="3" t="s">
        <v>2316</v>
      </c>
      <c r="C459" s="3" t="s">
        <v>19</v>
      </c>
      <c r="D459" s="3" t="s">
        <v>20</v>
      </c>
      <c r="E459" s="3" t="s">
        <v>2317</v>
      </c>
      <c r="F459" s="3" t="s">
        <v>2318</v>
      </c>
      <c r="G459" s="3" t="s">
        <v>2319</v>
      </c>
      <c r="H459" s="3"/>
      <c r="I459" s="3"/>
      <c r="J459" s="5"/>
      <c r="K459" s="4" t="str">
        <f t="shared" si="102"/>
        <v>"",</v>
      </c>
      <c r="L459" s="4" t="str">
        <f t="shared" si="103"/>
        <v>"",</v>
      </c>
      <c r="M459" s="4" t="str">
        <f t="shared" si="104"/>
        <v>"Gewerbepark-Wagram 1",</v>
      </c>
      <c r="N459" s="4" t="str">
        <f t="shared" si="105"/>
        <v>"4061",</v>
      </c>
      <c r="O459" s="4" t="str">
        <f t="shared" si="106"/>
        <v>"Pasching",</v>
      </c>
      <c r="P459" t="str">
        <f t="shared" si="107"/>
        <v>,"DIT Mitterbauer GmbH "</v>
      </c>
      <c r="Q459" t="str">
        <f t="shared" si="108"/>
        <v>,"99402348"</v>
      </c>
      <c r="S459" s="7" t="str">
        <f t="shared" si="109"/>
        <v>UPDATE ORGANISATION SET NAME = ,"DIT Mitterbauer GmbH " WHERE ORG_CODE = ,"99402348"</v>
      </c>
      <c r="T459" s="8" t="str">
        <f t="shared" si="110"/>
        <v>'Agent-99402348'</v>
      </c>
      <c r="U459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'Agent-99402348'</v>
      </c>
      <c r="Y459" s="8" t="str">
        <f t="shared" si="112"/>
        <v>UPDATE ESHOP_USER SET EMAIL = "",, PHONE = "", WHERE USERNAME = 'Agent-99402348'</v>
      </c>
      <c r="Z459" s="8" t="str">
        <f t="shared" si="113"/>
        <v>UPDATE ADDRESS SET LINE1 = "Gewerbepark-Wagram 1", ,CITY = "Pasching",, ZIPCODE = "4061", WHERE ID = (SELECT ADDRESS_ID FROM ORGANISATION_ADDRESS WHERE ORGANISATION_ID =,"99402348")</v>
      </c>
      <c r="AD459" s="8" t="str">
        <f t="shared" si="114"/>
        <v>DELETE FROM LOGIN WHERE USER_ID IN (select ID FROM ESHOP_USER WHERE USERNAME = 'Agent-99402348')</v>
      </c>
      <c r="AE459" s="8" t="str">
        <f t="shared" si="115"/>
        <v>DELETE FROM ORDER_HISTORY WHERE USER_ID IN (select ID FROM ESHOP_USER WHERE USERNAME = 'Agent-99402348')</v>
      </c>
    </row>
    <row r="460" spans="1:31" ht="15.45" customHeight="1" x14ac:dyDescent="0.3">
      <c r="A460" s="3" t="s">
        <v>2320</v>
      </c>
      <c r="B460" s="3" t="s">
        <v>2321</v>
      </c>
      <c r="C460" s="3" t="s">
        <v>19</v>
      </c>
      <c r="D460" s="3" t="s">
        <v>20</v>
      </c>
      <c r="E460" s="3" t="s">
        <v>2322</v>
      </c>
      <c r="F460" s="3" t="s">
        <v>2323</v>
      </c>
      <c r="G460" s="3" t="s">
        <v>2324</v>
      </c>
      <c r="H460" s="3" t="s">
        <v>2325</v>
      </c>
      <c r="I460" s="3" t="s">
        <v>2326</v>
      </c>
      <c r="J460" s="5"/>
      <c r="K460" s="4" t="str">
        <f t="shared" si="102"/>
        <v>"info@kfz-gattringer.at",</v>
      </c>
      <c r="L460" s="4" t="str">
        <f t="shared" si="103"/>
        <v>"07282 5329",</v>
      </c>
      <c r="M460" s="4" t="str">
        <f t="shared" si="104"/>
        <v>"Mairhof 7",</v>
      </c>
      <c r="N460" s="4" t="str">
        <f t="shared" si="105"/>
        <v>"4121",</v>
      </c>
      <c r="O460" s="4" t="str">
        <f t="shared" si="106"/>
        <v>"Altenfelden",</v>
      </c>
      <c r="P460" t="str">
        <f t="shared" si="107"/>
        <v>,"M. Gattringer Kfz-Handel &amp; Service"</v>
      </c>
      <c r="Q460" t="str">
        <f t="shared" si="108"/>
        <v>,"99402349"</v>
      </c>
      <c r="S460" s="7" t="str">
        <f t="shared" si="109"/>
        <v>UPDATE ORGANISATION SET NAME = ,"M. Gattringer Kfz-Handel &amp; Service" WHERE ORG_CODE = ,"99402349"</v>
      </c>
      <c r="T460" s="8" t="str">
        <f t="shared" si="110"/>
        <v>'Agent-99402349'</v>
      </c>
      <c r="U460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'Agent-99402349'</v>
      </c>
      <c r="Y460" s="8" t="str">
        <f t="shared" si="112"/>
        <v>UPDATE ESHOP_USER SET EMAIL = "info@kfz-gattringer.at",, PHONE = "07282 5329", WHERE USERNAME = 'Agent-99402349'</v>
      </c>
      <c r="Z460" s="8" t="str">
        <f t="shared" si="113"/>
        <v>UPDATE ADDRESS SET LINE1 = "Mairhof 7", ,CITY = "Altenfelden",, ZIPCODE = "4121", WHERE ID = (SELECT ADDRESS_ID FROM ORGANISATION_ADDRESS WHERE ORGANISATION_ID =,"99402349")</v>
      </c>
      <c r="AD460" s="8" t="str">
        <f t="shared" si="114"/>
        <v>DELETE FROM LOGIN WHERE USER_ID IN (select ID FROM ESHOP_USER WHERE USERNAME = 'Agent-99402349')</v>
      </c>
      <c r="AE460" s="8" t="str">
        <f t="shared" si="115"/>
        <v>DELETE FROM ORDER_HISTORY WHERE USER_ID IN (select ID FROM ESHOP_USER WHERE USERNAME = 'Agent-99402349')</v>
      </c>
    </row>
    <row r="461" spans="1:31" ht="15.45" customHeight="1" x14ac:dyDescent="0.3">
      <c r="A461" s="3" t="s">
        <v>2327</v>
      </c>
      <c r="B461" s="3" t="s">
        <v>2328</v>
      </c>
      <c r="C461" s="3" t="s">
        <v>19</v>
      </c>
      <c r="D461" s="3" t="s">
        <v>20</v>
      </c>
      <c r="E461" s="3" t="s">
        <v>2329</v>
      </c>
      <c r="F461" s="3" t="s">
        <v>2330</v>
      </c>
      <c r="G461" s="3" t="s">
        <v>2331</v>
      </c>
      <c r="H461" s="3" t="s">
        <v>2332</v>
      </c>
      <c r="I461" s="3" t="s">
        <v>2333</v>
      </c>
      <c r="J461" s="5"/>
      <c r="K461" s="4" t="str">
        <f t="shared" si="102"/>
        <v>"office@autohaus-hold.at",</v>
      </c>
      <c r="L461" s="4" t="str">
        <f t="shared" si="103"/>
        <v>"02287 2247",</v>
      </c>
      <c r="M461" s="4" t="str">
        <f t="shared" si="104"/>
        <v>"Hauptstraße 168",</v>
      </c>
      <c r="N461" s="4" t="str">
        <f t="shared" si="105"/>
        <v>"2231",</v>
      </c>
      <c r="O461" s="4" t="str">
        <f t="shared" si="106"/>
        <v>"Strasshof",</v>
      </c>
      <c r="P461" t="str">
        <f t="shared" si="107"/>
        <v>,"Autohaus Hold GmbH "</v>
      </c>
      <c r="Q461" t="str">
        <f t="shared" si="108"/>
        <v>,"99402350"</v>
      </c>
      <c r="S461" s="7" t="str">
        <f t="shared" si="109"/>
        <v>UPDATE ORGANISATION SET NAME = ,"Autohaus Hold GmbH " WHERE ORG_CODE = ,"99402350"</v>
      </c>
      <c r="T461" s="8" t="str">
        <f t="shared" si="110"/>
        <v>'Agent-99402350'</v>
      </c>
      <c r="U461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'Agent-99402350'</v>
      </c>
      <c r="Y461" s="8" t="str">
        <f t="shared" si="112"/>
        <v>UPDATE ESHOP_USER SET EMAIL = "office@autohaus-hold.at",, PHONE = "02287 2247", WHERE USERNAME = 'Agent-99402350'</v>
      </c>
      <c r="Z461" s="8" t="str">
        <f t="shared" si="113"/>
        <v>UPDATE ADDRESS SET LINE1 = "Hauptstraße 168", ,CITY = "Strasshof",, ZIPCODE = "2231", WHERE ID = (SELECT ADDRESS_ID FROM ORGANISATION_ADDRESS WHERE ORGANISATION_ID =,"99402350")</v>
      </c>
      <c r="AD461" s="8" t="str">
        <f t="shared" si="114"/>
        <v>DELETE FROM LOGIN WHERE USER_ID IN (select ID FROM ESHOP_USER WHERE USERNAME = 'Agent-99402350')</v>
      </c>
      <c r="AE461" s="8" t="str">
        <f t="shared" si="115"/>
        <v>DELETE FROM ORDER_HISTORY WHERE USER_ID IN (select ID FROM ESHOP_USER WHERE USERNAME = 'Agent-99402350')</v>
      </c>
    </row>
    <row r="462" spans="1:31" ht="15.45" customHeight="1" x14ac:dyDescent="0.3">
      <c r="A462" s="3" t="s">
        <v>2334</v>
      </c>
      <c r="B462" s="3" t="s">
        <v>2335</v>
      </c>
      <c r="C462" s="3" t="s">
        <v>19</v>
      </c>
      <c r="D462" s="3" t="s">
        <v>20</v>
      </c>
      <c r="E462" s="3" t="s">
        <v>2336</v>
      </c>
      <c r="F462" s="3" t="s">
        <v>2337</v>
      </c>
      <c r="G462" s="3" t="s">
        <v>2338</v>
      </c>
      <c r="H462" s="3" t="s">
        <v>2339</v>
      </c>
      <c r="I462" s="3" t="s">
        <v>2340</v>
      </c>
      <c r="J462" s="5"/>
      <c r="K462" s="4" t="str">
        <f t="shared" si="102"/>
        <v>"office@fojtik-motors.com",</v>
      </c>
      <c r="L462" s="4" t="str">
        <f t="shared" si="103"/>
        <v>"02262 62958",</v>
      </c>
      <c r="M462" s="4" t="str">
        <f t="shared" si="104"/>
        <v>"Klein-Engersdorferstr. 62",</v>
      </c>
      <c r="N462" s="4" t="str">
        <f t="shared" si="105"/>
        <v>"2102",</v>
      </c>
      <c r="O462" s="4" t="str">
        <f t="shared" si="106"/>
        <v>"Bisamberg",</v>
      </c>
      <c r="P462" t="str">
        <f t="shared" si="107"/>
        <v>,"Andreas Fojtik "</v>
      </c>
      <c r="Q462" t="str">
        <f t="shared" si="108"/>
        <v>,"99402351"</v>
      </c>
      <c r="S462" s="7" t="str">
        <f t="shared" si="109"/>
        <v>UPDATE ORGANISATION SET NAME = ,"Andreas Fojtik " WHERE ORG_CODE = ,"99402351"</v>
      </c>
      <c r="T462" s="8" t="str">
        <f t="shared" si="110"/>
        <v>'Agent-99402351'</v>
      </c>
      <c r="U462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'Agent-99402351'</v>
      </c>
      <c r="Y462" s="8" t="str">
        <f t="shared" si="112"/>
        <v>UPDATE ESHOP_USER SET EMAIL = "office@fojtik-motors.com",, PHONE = "02262 62958", WHERE USERNAME = 'Agent-99402351'</v>
      </c>
      <c r="Z462" s="8" t="str">
        <f t="shared" si="113"/>
        <v>UPDATE ADDRESS SET LINE1 = "Klein-Engersdorferstr. 62", ,CITY = "Bisamberg",, ZIPCODE = "2102", WHERE ID = (SELECT ADDRESS_ID FROM ORGANISATION_ADDRESS WHERE ORGANISATION_ID =,"99402351")</v>
      </c>
      <c r="AD462" s="8" t="str">
        <f t="shared" si="114"/>
        <v>DELETE FROM LOGIN WHERE USER_ID IN (select ID FROM ESHOP_USER WHERE USERNAME = 'Agent-99402351')</v>
      </c>
      <c r="AE462" s="8" t="str">
        <f t="shared" si="115"/>
        <v>DELETE FROM ORDER_HISTORY WHERE USER_ID IN (select ID FROM ESHOP_USER WHERE USERNAME = 'Agent-99402351')</v>
      </c>
    </row>
    <row r="463" spans="1:31" ht="15.45" customHeight="1" x14ac:dyDescent="0.3">
      <c r="A463" s="3" t="s">
        <v>2341</v>
      </c>
      <c r="B463" s="3" t="s">
        <v>132</v>
      </c>
      <c r="C463" s="3" t="s">
        <v>19</v>
      </c>
      <c r="D463" s="3" t="s">
        <v>20</v>
      </c>
      <c r="E463" s="3" t="s">
        <v>2342</v>
      </c>
      <c r="F463" s="3" t="s">
        <v>2343</v>
      </c>
      <c r="G463" s="3" t="s">
        <v>735</v>
      </c>
      <c r="H463" s="3" t="s">
        <v>2344</v>
      </c>
      <c r="I463" s="3" t="s">
        <v>2345</v>
      </c>
      <c r="J463" s="5"/>
      <c r="K463" s="4" t="str">
        <f t="shared" si="102"/>
        <v>"kfz@annerer.at",</v>
      </c>
      <c r="L463" s="4" t="str">
        <f t="shared" si="103"/>
        <v>"0316472117",</v>
      </c>
      <c r="M463" s="4" t="str">
        <f t="shared" si="104"/>
        <v>"Raiffeisenstraße 48",</v>
      </c>
      <c r="N463" s="4" t="str">
        <f t="shared" si="105"/>
        <v>"8010",</v>
      </c>
      <c r="O463" s="4" t="str">
        <f t="shared" si="106"/>
        <v>"Graz",</v>
      </c>
      <c r="P463" t="str">
        <f t="shared" si="107"/>
        <v>,"Annerer KFZ GmbH "</v>
      </c>
      <c r="Q463" t="str">
        <f t="shared" si="108"/>
        <v>,"99402358"</v>
      </c>
      <c r="S463" s="7" t="str">
        <f t="shared" si="109"/>
        <v>UPDATE ORGANISATION SET NAME = ,"Annerer KFZ GmbH " WHERE ORG_CODE = ,"99402358"</v>
      </c>
      <c r="T463" s="8" t="str">
        <f t="shared" si="110"/>
        <v>'Agent-99402358'</v>
      </c>
      <c r="U463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'Agent-99402358'</v>
      </c>
      <c r="Y463" s="8" t="str">
        <f t="shared" si="112"/>
        <v>UPDATE ESHOP_USER SET EMAIL = "kfz@annerer.at",, PHONE = "0316472117", WHERE USERNAME = 'Agent-99402358'</v>
      </c>
      <c r="Z463" s="8" t="str">
        <f t="shared" si="113"/>
        <v>UPDATE ADDRESS SET LINE1 = "Raiffeisenstraße 48", ,CITY = "Graz",, ZIPCODE = "8010", WHERE ID = (SELECT ADDRESS_ID FROM ORGANISATION_ADDRESS WHERE ORGANISATION_ID =,"99402358")</v>
      </c>
      <c r="AD463" s="8" t="str">
        <f t="shared" si="114"/>
        <v>DELETE FROM LOGIN WHERE USER_ID IN (select ID FROM ESHOP_USER WHERE USERNAME = 'Agent-99402358')</v>
      </c>
      <c r="AE463" s="8" t="str">
        <f t="shared" si="115"/>
        <v>DELETE FROM ORDER_HISTORY WHERE USER_ID IN (select ID FROM ESHOP_USER WHERE USERNAME = 'Agent-99402358')</v>
      </c>
    </row>
    <row r="464" spans="1:31" ht="15.45" customHeight="1" x14ac:dyDescent="0.3">
      <c r="A464" s="3" t="s">
        <v>2346</v>
      </c>
      <c r="B464" s="3" t="s">
        <v>132</v>
      </c>
      <c r="C464" s="3" t="s">
        <v>19</v>
      </c>
      <c r="D464" s="3" t="s">
        <v>20</v>
      </c>
      <c r="E464" s="3" t="s">
        <v>2347</v>
      </c>
      <c r="F464" s="3" t="s">
        <v>2348</v>
      </c>
      <c r="G464" s="3" t="s">
        <v>135</v>
      </c>
      <c r="H464" s="3"/>
      <c r="I464" s="3"/>
      <c r="J464" s="5"/>
      <c r="K464" s="4" t="str">
        <f t="shared" si="102"/>
        <v>"",</v>
      </c>
      <c r="L464" s="4" t="str">
        <f t="shared" si="103"/>
        <v>"",</v>
      </c>
      <c r="M464" s="4" t="str">
        <f t="shared" si="104"/>
        <v>"Puchstraße 157",</v>
      </c>
      <c r="N464" s="4" t="str">
        <f t="shared" si="105"/>
        <v>"8055",</v>
      </c>
      <c r="O464" s="4" t="str">
        <f t="shared" si="106"/>
        <v>"Graz",</v>
      </c>
      <c r="P464" t="str">
        <f t="shared" si="107"/>
        <v>,"ÖZ - Auto Werkstatt "</v>
      </c>
      <c r="Q464" t="str">
        <f t="shared" si="108"/>
        <v>,"99402370"</v>
      </c>
      <c r="S464" s="7" t="str">
        <f t="shared" si="109"/>
        <v>UPDATE ORGANISATION SET NAME = ,"ÖZ - Auto Werkstatt " WHERE ORG_CODE = ,"99402370"</v>
      </c>
      <c r="T464" s="8" t="str">
        <f t="shared" si="110"/>
        <v>'Agent-99402370'</v>
      </c>
      <c r="U464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'Agent-99402370'</v>
      </c>
      <c r="Y464" s="8" t="str">
        <f t="shared" si="112"/>
        <v>UPDATE ESHOP_USER SET EMAIL = "",, PHONE = "", WHERE USERNAME = 'Agent-99402370'</v>
      </c>
      <c r="Z464" s="8" t="str">
        <f t="shared" si="113"/>
        <v>UPDATE ADDRESS SET LINE1 = "Puchstraße 157", ,CITY = "Graz",, ZIPCODE = "8055", WHERE ID = (SELECT ADDRESS_ID FROM ORGANISATION_ADDRESS WHERE ORGANISATION_ID =,"99402370")</v>
      </c>
      <c r="AD464" s="8" t="str">
        <f t="shared" si="114"/>
        <v>DELETE FROM LOGIN WHERE USER_ID IN (select ID FROM ESHOP_USER WHERE USERNAME = 'Agent-99402370')</v>
      </c>
      <c r="AE464" s="8" t="str">
        <f t="shared" si="115"/>
        <v>DELETE FROM ORDER_HISTORY WHERE USER_ID IN (select ID FROM ESHOP_USER WHERE USERNAME = 'Agent-99402370')</v>
      </c>
    </row>
    <row r="465" spans="1:31" ht="15.45" customHeight="1" x14ac:dyDescent="0.3">
      <c r="A465" s="3" t="s">
        <v>2349</v>
      </c>
      <c r="B465" s="3" t="s">
        <v>2350</v>
      </c>
      <c r="C465" s="3" t="s">
        <v>19</v>
      </c>
      <c r="D465" s="3" t="s">
        <v>20</v>
      </c>
      <c r="E465" s="3" t="s">
        <v>2351</v>
      </c>
      <c r="F465" s="3" t="s">
        <v>2352</v>
      </c>
      <c r="G465" s="3" t="s">
        <v>2353</v>
      </c>
      <c r="H465" s="3" t="s">
        <v>2354</v>
      </c>
      <c r="I465" s="3" t="s">
        <v>2355</v>
      </c>
      <c r="J465" s="5"/>
      <c r="K465" s="4" t="str">
        <f t="shared" si="102"/>
        <v>"office@kfzwieder.at",</v>
      </c>
      <c r="L465" s="4" t="str">
        <f t="shared" si="103"/>
        <v>"02613 20280",</v>
      </c>
      <c r="M465" s="4" t="str">
        <f t="shared" si="104"/>
        <v>"Gewerbestraße 3/1",</v>
      </c>
      <c r="N465" s="4" t="str">
        <f t="shared" si="105"/>
        <v>"7301",</v>
      </c>
      <c r="O465" s="4" t="str">
        <f t="shared" si="106"/>
        <v>"Deutschkreutz",</v>
      </c>
      <c r="P465" t="str">
        <f t="shared" si="107"/>
        <v>,"Markus Wieder Kfz - Werkstätte"</v>
      </c>
      <c r="Q465" t="str">
        <f t="shared" si="108"/>
        <v>,"99402373"</v>
      </c>
      <c r="S465" s="7" t="str">
        <f t="shared" si="109"/>
        <v>UPDATE ORGANISATION SET NAME = ,"Markus Wieder Kfz - Werkstätte" WHERE ORG_CODE = ,"99402373"</v>
      </c>
      <c r="T465" s="8" t="str">
        <f t="shared" si="110"/>
        <v>'Agent-99402373'</v>
      </c>
      <c r="U465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'Agent-99402373'</v>
      </c>
      <c r="Y465" s="8" t="str">
        <f t="shared" si="112"/>
        <v>UPDATE ESHOP_USER SET EMAIL = "office@kfzwieder.at",, PHONE = "02613 20280", WHERE USERNAME = 'Agent-99402373'</v>
      </c>
      <c r="Z465" s="8" t="str">
        <f t="shared" si="113"/>
        <v>UPDATE ADDRESS SET LINE1 = "Gewerbestraße 3/1", ,CITY = "Deutschkreutz",, ZIPCODE = "7301", WHERE ID = (SELECT ADDRESS_ID FROM ORGANISATION_ADDRESS WHERE ORGANISATION_ID =,"99402373")</v>
      </c>
      <c r="AD465" s="8" t="str">
        <f t="shared" si="114"/>
        <v>DELETE FROM LOGIN WHERE USER_ID IN (select ID FROM ESHOP_USER WHERE USERNAME = 'Agent-99402373')</v>
      </c>
      <c r="AE465" s="8" t="str">
        <f t="shared" si="115"/>
        <v>DELETE FROM ORDER_HISTORY WHERE USER_ID IN (select ID FROM ESHOP_USER WHERE USERNAME = 'Agent-99402373')</v>
      </c>
    </row>
    <row r="466" spans="1:31" ht="15.45" customHeight="1" x14ac:dyDescent="0.3">
      <c r="A466" s="3" t="s">
        <v>2356</v>
      </c>
      <c r="B466" s="3" t="s">
        <v>2357</v>
      </c>
      <c r="C466" s="3" t="s">
        <v>19</v>
      </c>
      <c r="D466" s="3" t="s">
        <v>20</v>
      </c>
      <c r="E466" s="3" t="s">
        <v>2135</v>
      </c>
      <c r="F466" s="3" t="s">
        <v>2358</v>
      </c>
      <c r="G466" s="3" t="s">
        <v>2359</v>
      </c>
      <c r="H466" s="3" t="s">
        <v>2138</v>
      </c>
      <c r="I466" s="3" t="s">
        <v>2218</v>
      </c>
      <c r="J466" s="5"/>
      <c r="K466" s="4" t="str">
        <f t="shared" si="102"/>
        <v>"sekretariat@zwettl.rlh.at",</v>
      </c>
      <c r="L466" s="4" t="str">
        <f t="shared" si="103"/>
        <v>"02822 506",</v>
      </c>
      <c r="M466" s="4" t="str">
        <f t="shared" si="104"/>
        <v>"Sportplatzstraße 2",</v>
      </c>
      <c r="N466" s="4" t="str">
        <f t="shared" si="105"/>
        <v>"3931",</v>
      </c>
      <c r="O466" s="4" t="str">
        <f t="shared" si="106"/>
        <v>"Schweiggers",</v>
      </c>
      <c r="P466" t="str">
        <f t="shared" si="107"/>
        <v>,"Raiffeisen-Lagerhaus Zwettl eGen "</v>
      </c>
      <c r="Q466" t="str">
        <f t="shared" si="108"/>
        <v>,"99402377"</v>
      </c>
      <c r="S466" s="7" t="str">
        <f t="shared" si="109"/>
        <v>UPDATE ORGANISATION SET NAME = ,"Raiffeisen-Lagerhaus Zwettl eGen " WHERE ORG_CODE = ,"99402377"</v>
      </c>
      <c r="T466" s="8" t="str">
        <f t="shared" si="110"/>
        <v>'Agent-99402377'</v>
      </c>
      <c r="U466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'Agent-99402377'</v>
      </c>
      <c r="Y466" s="8" t="str">
        <f t="shared" si="112"/>
        <v>UPDATE ESHOP_USER SET EMAIL = "sekretariat@zwettl.rlh.at",, PHONE = "02822 506", WHERE USERNAME = 'Agent-99402377'</v>
      </c>
      <c r="Z466" s="8" t="str">
        <f t="shared" si="113"/>
        <v>UPDATE ADDRESS SET LINE1 = "Sportplatzstraße 2", ,CITY = "Schweiggers",, ZIPCODE = "3931", WHERE ID = (SELECT ADDRESS_ID FROM ORGANISATION_ADDRESS WHERE ORGANISATION_ID =,"99402377")</v>
      </c>
      <c r="AD466" s="8" t="str">
        <f t="shared" si="114"/>
        <v>DELETE FROM LOGIN WHERE USER_ID IN (select ID FROM ESHOP_USER WHERE USERNAME = 'Agent-99402377')</v>
      </c>
      <c r="AE466" s="8" t="str">
        <f t="shared" si="115"/>
        <v>DELETE FROM ORDER_HISTORY WHERE USER_ID IN (select ID FROM ESHOP_USER WHERE USERNAME = 'Agent-99402377')</v>
      </c>
    </row>
    <row r="467" spans="1:31" ht="15.45" customHeight="1" x14ac:dyDescent="0.3">
      <c r="A467" s="3" t="s">
        <v>2360</v>
      </c>
      <c r="B467" s="3" t="s">
        <v>2361</v>
      </c>
      <c r="C467" s="3" t="s">
        <v>19</v>
      </c>
      <c r="D467" s="3" t="s">
        <v>20</v>
      </c>
      <c r="E467" s="3" t="s">
        <v>2362</v>
      </c>
      <c r="F467" s="3" t="s">
        <v>2363</v>
      </c>
      <c r="G467" s="3" t="s">
        <v>2364</v>
      </c>
      <c r="H467" s="3" t="s">
        <v>2365</v>
      </c>
      <c r="I467" s="3" t="s">
        <v>2366</v>
      </c>
      <c r="J467" s="5"/>
      <c r="K467" s="4" t="str">
        <f t="shared" si="102"/>
        <v>"kfz-jenewein@tmo.at",</v>
      </c>
      <c r="L467" s="4" t="str">
        <f t="shared" si="103"/>
        <v>"05223 42016",</v>
      </c>
      <c r="M467" s="4" t="str">
        <f t="shared" si="104"/>
        <v>"Römerstraße 10",</v>
      </c>
      <c r="N467" s="4" t="str">
        <f t="shared" si="105"/>
        <v>"6065",</v>
      </c>
      <c r="O467" s="4" t="str">
        <f t="shared" si="106"/>
        <v>"Thaur",</v>
      </c>
      <c r="P467" t="str">
        <f t="shared" si="107"/>
        <v>,"Franz Jenewein Kraftfahrzeugtechnik"</v>
      </c>
      <c r="Q467" t="str">
        <f t="shared" si="108"/>
        <v>,"99402407"</v>
      </c>
      <c r="S467" s="7" t="str">
        <f t="shared" si="109"/>
        <v>UPDATE ORGANISATION SET NAME = ,"Franz Jenewein Kraftfahrzeugtechnik" WHERE ORG_CODE = ,"99402407"</v>
      </c>
      <c r="T467" s="8" t="str">
        <f t="shared" si="110"/>
        <v>'Agent-99402407'</v>
      </c>
      <c r="U467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'Agent-99402407'</v>
      </c>
      <c r="Y467" s="8" t="str">
        <f t="shared" si="112"/>
        <v>UPDATE ESHOP_USER SET EMAIL = "kfz-jenewein@tmo.at",, PHONE = "05223 42016", WHERE USERNAME = 'Agent-99402407'</v>
      </c>
      <c r="Z467" s="8" t="str">
        <f t="shared" si="113"/>
        <v>UPDATE ADDRESS SET LINE1 = "Römerstraße 10", ,CITY = "Thaur",, ZIPCODE = "6065", WHERE ID = (SELECT ADDRESS_ID FROM ORGANISATION_ADDRESS WHERE ORGANISATION_ID =,"99402407")</v>
      </c>
      <c r="AD467" s="8" t="str">
        <f t="shared" si="114"/>
        <v>DELETE FROM LOGIN WHERE USER_ID IN (select ID FROM ESHOP_USER WHERE USERNAME = 'Agent-99402407')</v>
      </c>
      <c r="AE467" s="8" t="str">
        <f t="shared" si="115"/>
        <v>DELETE FROM ORDER_HISTORY WHERE USER_ID IN (select ID FROM ESHOP_USER WHERE USERNAME = 'Agent-99402407')</v>
      </c>
    </row>
    <row r="468" spans="1:31" ht="15.45" customHeight="1" x14ac:dyDescent="0.3">
      <c r="A468" s="3" t="s">
        <v>2367</v>
      </c>
      <c r="B468" s="3" t="s">
        <v>51</v>
      </c>
      <c r="C468" s="3" t="s">
        <v>19</v>
      </c>
      <c r="D468" s="3" t="s">
        <v>20</v>
      </c>
      <c r="E468" s="3" t="s">
        <v>2368</v>
      </c>
      <c r="F468" s="3" t="s">
        <v>2369</v>
      </c>
      <c r="G468" s="3" t="s">
        <v>537</v>
      </c>
      <c r="H468" s="3"/>
      <c r="I468" s="3"/>
      <c r="J468" s="5"/>
      <c r="K468" s="4" t="str">
        <f t="shared" si="102"/>
        <v>"",</v>
      </c>
      <c r="L468" s="4" t="str">
        <f t="shared" si="103"/>
        <v>"",</v>
      </c>
      <c r="M468" s="4" t="str">
        <f t="shared" si="104"/>
        <v>"Gschwandtnergasse 31",</v>
      </c>
      <c r="N468" s="4" t="str">
        <f t="shared" si="105"/>
        <v>"1170",</v>
      </c>
      <c r="O468" s="4" t="str">
        <f t="shared" si="106"/>
        <v>"Wien",</v>
      </c>
      <c r="P468" t="str">
        <f t="shared" si="107"/>
        <v>,"Hofbauer "</v>
      </c>
      <c r="Q468" t="str">
        <f t="shared" si="108"/>
        <v>,"99402419"</v>
      </c>
      <c r="S468" s="7" t="str">
        <f t="shared" si="109"/>
        <v>UPDATE ORGANISATION SET NAME = ,"Hofbauer " WHERE ORG_CODE = ,"99402419"</v>
      </c>
      <c r="T468" s="8" t="str">
        <f t="shared" si="110"/>
        <v>'Agent-99402419'</v>
      </c>
      <c r="U468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'Agent-99402419'</v>
      </c>
      <c r="Y468" s="8" t="str">
        <f t="shared" si="112"/>
        <v>UPDATE ESHOP_USER SET EMAIL = "",, PHONE = "", WHERE USERNAME = 'Agent-99402419'</v>
      </c>
      <c r="Z468" s="8" t="str">
        <f t="shared" si="113"/>
        <v>UPDATE ADDRESS SET LINE1 = "Gschwandtnergasse 31", ,CITY = "Wien",, ZIPCODE = "1170", WHERE ID = (SELECT ADDRESS_ID FROM ORGANISATION_ADDRESS WHERE ORGANISATION_ID =,"99402419")</v>
      </c>
      <c r="AD468" s="8" t="str">
        <f t="shared" si="114"/>
        <v>DELETE FROM LOGIN WHERE USER_ID IN (select ID FROM ESHOP_USER WHERE USERNAME = 'Agent-99402419')</v>
      </c>
      <c r="AE468" s="8" t="str">
        <f t="shared" si="115"/>
        <v>DELETE FROM ORDER_HISTORY WHERE USER_ID IN (select ID FROM ESHOP_USER WHERE USERNAME = 'Agent-99402419')</v>
      </c>
    </row>
    <row r="469" spans="1:31" ht="15.45" customHeight="1" x14ac:dyDescent="0.3">
      <c r="A469" s="3" t="s">
        <v>2370</v>
      </c>
      <c r="B469" s="3" t="s">
        <v>436</v>
      </c>
      <c r="C469" s="3" t="s">
        <v>19</v>
      </c>
      <c r="D469" s="3" t="s">
        <v>20</v>
      </c>
      <c r="E469" s="3" t="s">
        <v>2371</v>
      </c>
      <c r="F469" s="3" t="s">
        <v>2372</v>
      </c>
      <c r="G469" s="3" t="s">
        <v>439</v>
      </c>
      <c r="H469" s="3" t="s">
        <v>2373</v>
      </c>
      <c r="I469" s="3" t="s">
        <v>2374</v>
      </c>
      <c r="J469" s="5"/>
      <c r="K469" s="4" t="str">
        <f t="shared" si="102"/>
        <v>"kfz.prami@aon.at",</v>
      </c>
      <c r="L469" s="4" t="str">
        <f t="shared" si="103"/>
        <v>"07479 - 20777",</v>
      </c>
      <c r="M469" s="4" t="str">
        <f t="shared" si="104"/>
        <v>"Betriebsgebiet Nord 2",</v>
      </c>
      <c r="N469" s="4" t="str">
        <f t="shared" si="105"/>
        <v>"3300",</v>
      </c>
      <c r="O469" s="4" t="str">
        <f t="shared" si="106"/>
        <v>"Amstetten",</v>
      </c>
      <c r="P469" t="str">
        <f t="shared" si="107"/>
        <v>,"Ingrid Pramreiter e.U. "</v>
      </c>
      <c r="Q469" t="str">
        <f t="shared" si="108"/>
        <v>,"99402420"</v>
      </c>
      <c r="S469" s="7" t="str">
        <f t="shared" si="109"/>
        <v>UPDATE ORGANISATION SET NAME = ,"Ingrid Pramreiter e.U. " WHERE ORG_CODE = ,"99402420"</v>
      </c>
      <c r="T469" s="8" t="str">
        <f t="shared" si="110"/>
        <v>'Agent-99402420'</v>
      </c>
      <c r="U469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'Agent-99402420'</v>
      </c>
      <c r="Y469" s="8" t="str">
        <f t="shared" si="112"/>
        <v>UPDATE ESHOP_USER SET EMAIL = "kfz.prami@aon.at",, PHONE = "07479 - 20777", WHERE USERNAME = 'Agent-99402420'</v>
      </c>
      <c r="Z469" s="8" t="str">
        <f t="shared" si="113"/>
        <v>UPDATE ADDRESS SET LINE1 = "Betriebsgebiet Nord 2", ,CITY = "Amstetten",, ZIPCODE = "3300", WHERE ID = (SELECT ADDRESS_ID FROM ORGANISATION_ADDRESS WHERE ORGANISATION_ID =,"99402420")</v>
      </c>
      <c r="AD469" s="8" t="str">
        <f t="shared" si="114"/>
        <v>DELETE FROM LOGIN WHERE USER_ID IN (select ID FROM ESHOP_USER WHERE USERNAME = 'Agent-99402420')</v>
      </c>
      <c r="AE469" s="8" t="str">
        <f t="shared" si="115"/>
        <v>DELETE FROM ORDER_HISTORY WHERE USER_ID IN (select ID FROM ESHOP_USER WHERE USERNAME = 'Agent-99402420')</v>
      </c>
    </row>
    <row r="470" spans="1:31" ht="15.45" customHeight="1" x14ac:dyDescent="0.3">
      <c r="A470" s="3" t="s">
        <v>2375</v>
      </c>
      <c r="B470" s="3" t="s">
        <v>51</v>
      </c>
      <c r="C470" s="3" t="s">
        <v>19</v>
      </c>
      <c r="D470" s="3" t="s">
        <v>20</v>
      </c>
      <c r="E470" s="3" t="s">
        <v>2376</v>
      </c>
      <c r="F470" s="3" t="s">
        <v>2377</v>
      </c>
      <c r="G470" s="3" t="s">
        <v>316</v>
      </c>
      <c r="H470" s="3"/>
      <c r="I470" s="3"/>
      <c r="J470" s="5"/>
      <c r="K470" s="4" t="str">
        <f t="shared" si="102"/>
        <v>"",</v>
      </c>
      <c r="L470" s="4" t="str">
        <f t="shared" si="103"/>
        <v>"",</v>
      </c>
      <c r="M470" s="4" t="str">
        <f t="shared" si="104"/>
        <v>"Sofienalpenstr. 1",</v>
      </c>
      <c r="N470" s="4" t="str">
        <f t="shared" si="105"/>
        <v>"1140",</v>
      </c>
      <c r="O470" s="4" t="str">
        <f t="shared" si="106"/>
        <v>"Wien",</v>
      </c>
      <c r="P470" t="str">
        <f t="shared" si="107"/>
        <v>,"Reinwald OEG "</v>
      </c>
      <c r="Q470" t="str">
        <f t="shared" si="108"/>
        <v>,"99402422"</v>
      </c>
      <c r="S470" s="7" t="str">
        <f t="shared" si="109"/>
        <v>UPDATE ORGANISATION SET NAME = ,"Reinwald OEG " WHERE ORG_CODE = ,"99402422"</v>
      </c>
      <c r="T470" s="8" t="str">
        <f t="shared" si="110"/>
        <v>'Agent-99402422'</v>
      </c>
      <c r="U470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'Agent-99402422'</v>
      </c>
      <c r="Y470" s="8" t="str">
        <f t="shared" si="112"/>
        <v>UPDATE ESHOP_USER SET EMAIL = "",, PHONE = "", WHERE USERNAME = 'Agent-99402422'</v>
      </c>
      <c r="Z470" s="8" t="str">
        <f t="shared" si="113"/>
        <v>UPDATE ADDRESS SET LINE1 = "Sofienalpenstr. 1", ,CITY = "Wien",, ZIPCODE = "1140", WHERE ID = (SELECT ADDRESS_ID FROM ORGANISATION_ADDRESS WHERE ORGANISATION_ID =,"99402422")</v>
      </c>
      <c r="AD470" s="8" t="str">
        <f t="shared" si="114"/>
        <v>DELETE FROM LOGIN WHERE USER_ID IN (select ID FROM ESHOP_USER WHERE USERNAME = 'Agent-99402422')</v>
      </c>
      <c r="AE470" s="8" t="str">
        <f t="shared" si="115"/>
        <v>DELETE FROM ORDER_HISTORY WHERE USER_ID IN (select ID FROM ESHOP_USER WHERE USERNAME = 'Agent-99402422')</v>
      </c>
    </row>
    <row r="471" spans="1:31" ht="15.45" customHeight="1" x14ac:dyDescent="0.3">
      <c r="A471" s="3" t="s">
        <v>2378</v>
      </c>
      <c r="B471" s="3" t="s">
        <v>2379</v>
      </c>
      <c r="C471" s="3" t="s">
        <v>19</v>
      </c>
      <c r="D471" s="3" t="s">
        <v>20</v>
      </c>
      <c r="E471" s="3" t="s">
        <v>2380</v>
      </c>
      <c r="F471" s="3" t="s">
        <v>2381</v>
      </c>
      <c r="G471" s="3" t="s">
        <v>385</v>
      </c>
      <c r="H471" s="3" t="s">
        <v>2382</v>
      </c>
      <c r="I471" s="3" t="s">
        <v>2383</v>
      </c>
      <c r="J471" s="5"/>
      <c r="K471" s="4" t="str">
        <f t="shared" si="102"/>
        <v>"office@kfz-katzenschlager.at",</v>
      </c>
      <c r="L471" s="4" t="str">
        <f t="shared" si="103"/>
        <v>"02252 86 250",</v>
      </c>
      <c r="M471" s="4" t="str">
        <f t="shared" si="104"/>
        <v>"Sochorgasse 4",</v>
      </c>
      <c r="N471" s="4" t="str">
        <f t="shared" si="105"/>
        <v>"2512",</v>
      </c>
      <c r="O471" s="4" t="str">
        <f t="shared" si="106"/>
        <v>"Traiskirchen/Oeynhausen",</v>
      </c>
      <c r="P471" t="str">
        <f t="shared" si="107"/>
        <v>,"Katzenschlager Ges.m.b.H. "</v>
      </c>
      <c r="Q471" t="str">
        <f t="shared" si="108"/>
        <v>,"99402429"</v>
      </c>
      <c r="S471" s="7" t="str">
        <f t="shared" si="109"/>
        <v>UPDATE ORGANISATION SET NAME = ,"Katzenschlager Ges.m.b.H. " WHERE ORG_CODE = ,"99402429"</v>
      </c>
      <c r="T471" s="8" t="str">
        <f t="shared" si="110"/>
        <v>'Agent-99402429'</v>
      </c>
      <c r="U471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'Agent-99402429'</v>
      </c>
      <c r="Y471" s="8" t="str">
        <f t="shared" si="112"/>
        <v>UPDATE ESHOP_USER SET EMAIL = "office@kfz-katzenschlager.at",, PHONE = "02252 86 250", WHERE USERNAME = 'Agent-99402429'</v>
      </c>
      <c r="Z471" s="8" t="str">
        <f t="shared" si="113"/>
        <v>UPDATE ADDRESS SET LINE1 = "Sochorgasse 4", ,CITY = "Traiskirchen/Oeynhausen",, ZIPCODE = "2512", WHERE ID = (SELECT ADDRESS_ID FROM ORGANISATION_ADDRESS WHERE ORGANISATION_ID =,"99402429")</v>
      </c>
      <c r="AD471" s="8" t="str">
        <f t="shared" si="114"/>
        <v>DELETE FROM LOGIN WHERE USER_ID IN (select ID FROM ESHOP_USER WHERE USERNAME = 'Agent-99402429')</v>
      </c>
      <c r="AE471" s="8" t="str">
        <f t="shared" si="115"/>
        <v>DELETE FROM ORDER_HISTORY WHERE USER_ID IN (select ID FROM ESHOP_USER WHERE USERNAME = 'Agent-99402429')</v>
      </c>
    </row>
    <row r="472" spans="1:31" ht="15.45" customHeight="1" x14ac:dyDescent="0.3">
      <c r="A472" s="3" t="s">
        <v>2384</v>
      </c>
      <c r="B472" s="3" t="s">
        <v>51</v>
      </c>
      <c r="C472" s="3" t="s">
        <v>19</v>
      </c>
      <c r="D472" s="3" t="s">
        <v>20</v>
      </c>
      <c r="E472" s="3" t="s">
        <v>2385</v>
      </c>
      <c r="F472" s="3" t="s">
        <v>2386</v>
      </c>
      <c r="G472" s="3" t="s">
        <v>747</v>
      </c>
      <c r="H472" s="3" t="s">
        <v>2387</v>
      </c>
      <c r="I472" s="3" t="s">
        <v>2388</v>
      </c>
      <c r="J472" s="5"/>
      <c r="K472" s="4" t="str">
        <f t="shared" si="102"/>
        <v>"bruennerstrasse@mvcmotors.at",</v>
      </c>
      <c r="L472" s="4" t="str">
        <f t="shared" si="103"/>
        <v>"01 27780-0",</v>
      </c>
      <c r="M472" s="4" t="str">
        <f t="shared" si="104"/>
        <v>"Brünner Straße 66",</v>
      </c>
      <c r="N472" s="4" t="str">
        <f t="shared" si="105"/>
        <v>"1210",</v>
      </c>
      <c r="O472" s="4" t="str">
        <f t="shared" si="106"/>
        <v>"Wien",</v>
      </c>
      <c r="P472" t="str">
        <f t="shared" si="107"/>
        <v>,"MVC Motors GmbH "</v>
      </c>
      <c r="Q472" t="str">
        <f t="shared" si="108"/>
        <v>,"99402430"</v>
      </c>
      <c r="S472" s="7" t="str">
        <f t="shared" si="109"/>
        <v>UPDATE ORGANISATION SET NAME = ,"MVC Motors GmbH " WHERE ORG_CODE = ,"99402430"</v>
      </c>
      <c r="T472" s="8" t="str">
        <f t="shared" si="110"/>
        <v>'Agent-99402430'</v>
      </c>
      <c r="U472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'Agent-99402430'</v>
      </c>
      <c r="Y472" s="8" t="str">
        <f t="shared" si="112"/>
        <v>UPDATE ESHOP_USER SET EMAIL = "bruennerstrasse@mvcmotors.at",, PHONE = "01 27780-0", WHERE USERNAME = 'Agent-99402430'</v>
      </c>
      <c r="Z472" s="8" t="str">
        <f t="shared" si="113"/>
        <v>UPDATE ADDRESS SET LINE1 = "Brünner Straße 66", ,CITY = "Wien",, ZIPCODE = "1210", WHERE ID = (SELECT ADDRESS_ID FROM ORGANISATION_ADDRESS WHERE ORGANISATION_ID =,"99402430")</v>
      </c>
      <c r="AD472" s="8" t="str">
        <f t="shared" si="114"/>
        <v>DELETE FROM LOGIN WHERE USER_ID IN (select ID FROM ESHOP_USER WHERE USERNAME = 'Agent-99402430')</v>
      </c>
      <c r="AE472" s="8" t="str">
        <f t="shared" si="115"/>
        <v>DELETE FROM ORDER_HISTORY WHERE USER_ID IN (select ID FROM ESHOP_USER WHERE USERNAME = 'Agent-99402430')</v>
      </c>
    </row>
    <row r="473" spans="1:31" ht="15.45" customHeight="1" x14ac:dyDescent="0.3">
      <c r="A473" s="3" t="s">
        <v>2389</v>
      </c>
      <c r="B473" s="3" t="s">
        <v>2390</v>
      </c>
      <c r="C473" s="3" t="s">
        <v>1178</v>
      </c>
      <c r="D473" s="3" t="s">
        <v>1179</v>
      </c>
      <c r="E473" s="3" t="s">
        <v>2391</v>
      </c>
      <c r="F473" s="3" t="s">
        <v>2392</v>
      </c>
      <c r="G473" s="3" t="s">
        <v>2393</v>
      </c>
      <c r="H473" s="3"/>
      <c r="I473" s="3"/>
      <c r="J473" s="5"/>
      <c r="K473" s="4" t="str">
        <f t="shared" si="102"/>
        <v>"",</v>
      </c>
      <c r="L473" s="4" t="str">
        <f t="shared" si="103"/>
        <v>"",</v>
      </c>
      <c r="M473" s="4" t="str">
        <f t="shared" si="104"/>
        <v>"Antholzer Talstrasse 15/A",</v>
      </c>
      <c r="N473" s="4" t="str">
        <f t="shared" si="105"/>
        <v>"39030",</v>
      </c>
      <c r="O473" s="4" t="str">
        <f t="shared" si="106"/>
        <v>"Rasen/Antholz",</v>
      </c>
      <c r="P473" t="str">
        <f t="shared" si="107"/>
        <v>,"Autoservice Veider OHG "</v>
      </c>
      <c r="Q473" t="str">
        <f t="shared" si="108"/>
        <v>,"99402432"</v>
      </c>
      <c r="S473" s="7" t="str">
        <f t="shared" si="109"/>
        <v>UPDATE ORGANISATION SET NAME = ,"Autoservice Veider OHG " WHERE ORG_CODE = ,"99402432"</v>
      </c>
      <c r="T473" s="8" t="str">
        <f t="shared" si="110"/>
        <v>'Agent-99402432'</v>
      </c>
      <c r="U473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'Agent-99402432'</v>
      </c>
      <c r="Y473" s="8" t="str">
        <f t="shared" si="112"/>
        <v>UPDATE ESHOP_USER SET EMAIL = "",, PHONE = "", WHERE USERNAME = 'Agent-99402432'</v>
      </c>
      <c r="Z473" s="8" t="str">
        <f t="shared" si="113"/>
        <v>UPDATE ADDRESS SET LINE1 = "Antholzer Talstrasse 15/A", ,CITY = "Rasen/Antholz",, ZIPCODE = "39030", WHERE ID = (SELECT ADDRESS_ID FROM ORGANISATION_ADDRESS WHERE ORGANISATION_ID =,"99402432")</v>
      </c>
      <c r="AD473" s="8" t="str">
        <f t="shared" si="114"/>
        <v>DELETE FROM LOGIN WHERE USER_ID IN (select ID FROM ESHOP_USER WHERE USERNAME = 'Agent-99402432')</v>
      </c>
      <c r="AE473" s="8" t="str">
        <f t="shared" si="115"/>
        <v>DELETE FROM ORDER_HISTORY WHERE USER_ID IN (select ID FROM ESHOP_USER WHERE USERNAME = 'Agent-99402432')</v>
      </c>
    </row>
    <row r="474" spans="1:31" ht="15.45" customHeight="1" x14ac:dyDescent="0.3">
      <c r="A474" s="3" t="s">
        <v>2394</v>
      </c>
      <c r="B474" s="3" t="s">
        <v>1666</v>
      </c>
      <c r="C474" s="3" t="s">
        <v>19</v>
      </c>
      <c r="D474" s="3" t="s">
        <v>20</v>
      </c>
      <c r="E474" s="3" t="s">
        <v>2395</v>
      </c>
      <c r="F474" s="3" t="s">
        <v>2396</v>
      </c>
      <c r="G474" s="3" t="s">
        <v>1669</v>
      </c>
      <c r="H474" s="3" t="s">
        <v>2397</v>
      </c>
      <c r="I474" s="3" t="s">
        <v>2398</v>
      </c>
      <c r="J474" s="5"/>
      <c r="K474" s="4" t="str">
        <f t="shared" si="102"/>
        <v>"office@auto-hartleb.at",</v>
      </c>
      <c r="L474" s="4" t="str">
        <f t="shared" si="103"/>
        <v>"03577 24138",</v>
      </c>
      <c r="M474" s="4" t="str">
        <f t="shared" si="104"/>
        <v>"Bundesstraße 64a",</v>
      </c>
      <c r="N474" s="4" t="str">
        <f t="shared" si="105"/>
        <v>"8740",</v>
      </c>
      <c r="O474" s="4" t="str">
        <f t="shared" si="106"/>
        <v>"Zeltweg",</v>
      </c>
      <c r="P474" t="str">
        <f t="shared" si="107"/>
        <v>,"Auto Hartleb "</v>
      </c>
      <c r="Q474" t="str">
        <f t="shared" si="108"/>
        <v>,"99402436"</v>
      </c>
      <c r="S474" s="7" t="str">
        <f t="shared" si="109"/>
        <v>UPDATE ORGANISATION SET NAME = ,"Auto Hartleb " WHERE ORG_CODE = ,"99402436"</v>
      </c>
      <c r="T474" s="8" t="str">
        <f t="shared" si="110"/>
        <v>'Agent-99402436'</v>
      </c>
      <c r="U474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'Agent-99402436'</v>
      </c>
      <c r="Y474" s="8" t="str">
        <f t="shared" si="112"/>
        <v>UPDATE ESHOP_USER SET EMAIL = "office@auto-hartleb.at",, PHONE = "03577 24138", WHERE USERNAME = 'Agent-99402436'</v>
      </c>
      <c r="Z474" s="8" t="str">
        <f t="shared" si="113"/>
        <v>UPDATE ADDRESS SET LINE1 = "Bundesstraße 64a", ,CITY = "Zeltweg",, ZIPCODE = "8740", WHERE ID = (SELECT ADDRESS_ID FROM ORGANISATION_ADDRESS WHERE ORGANISATION_ID =,"99402436")</v>
      </c>
      <c r="AD474" s="8" t="str">
        <f t="shared" si="114"/>
        <v>DELETE FROM LOGIN WHERE USER_ID IN (select ID FROM ESHOP_USER WHERE USERNAME = 'Agent-99402436')</v>
      </c>
      <c r="AE474" s="8" t="str">
        <f t="shared" si="115"/>
        <v>DELETE FROM ORDER_HISTORY WHERE USER_ID IN (select ID FROM ESHOP_USER WHERE USERNAME = 'Agent-99402436')</v>
      </c>
    </row>
    <row r="475" spans="1:31" ht="15.45" customHeight="1" x14ac:dyDescent="0.3">
      <c r="A475" s="3" t="s">
        <v>2399</v>
      </c>
      <c r="B475" s="3" t="s">
        <v>51</v>
      </c>
      <c r="C475" s="3" t="s">
        <v>19</v>
      </c>
      <c r="D475" s="3" t="s">
        <v>20</v>
      </c>
      <c r="E475" s="3" t="s">
        <v>2400</v>
      </c>
      <c r="F475" s="3" t="s">
        <v>2401</v>
      </c>
      <c r="G475" s="3" t="s">
        <v>2402</v>
      </c>
      <c r="H475" s="3" t="s">
        <v>2403</v>
      </c>
      <c r="I475" s="3" t="s">
        <v>2404</v>
      </c>
      <c r="J475" s="5"/>
      <c r="K475" s="4" t="str">
        <f t="shared" si="102"/>
        <v>"kfz-servicestation@chello.at",</v>
      </c>
      <c r="L475" s="4" t="str">
        <f t="shared" si="103"/>
        <v>"01 924136601 ...",</v>
      </c>
      <c r="M475" s="4" t="str">
        <f t="shared" si="104"/>
        <v>"Haberlgasse 34",</v>
      </c>
      <c r="N475" s="4" t="str">
        <f t="shared" si="105"/>
        <v>"1160",</v>
      </c>
      <c r="O475" s="4" t="str">
        <f t="shared" si="106"/>
        <v>"Wien",</v>
      </c>
      <c r="P475" t="str">
        <f t="shared" si="107"/>
        <v>,"KFZ-Servicestation Zeljko Mitar "</v>
      </c>
      <c r="Q475" t="str">
        <f t="shared" si="108"/>
        <v>,"99402475"</v>
      </c>
      <c r="S475" s="7" t="str">
        <f t="shared" si="109"/>
        <v>UPDATE ORGANISATION SET NAME = ,"KFZ-Servicestation Zeljko Mitar " WHERE ORG_CODE = ,"99402475"</v>
      </c>
      <c r="T475" s="8" t="str">
        <f t="shared" si="110"/>
        <v>'Agent-99402475'</v>
      </c>
      <c r="U475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'Agent-99402475'</v>
      </c>
      <c r="Y475" s="8" t="str">
        <f t="shared" si="112"/>
        <v>UPDATE ESHOP_USER SET EMAIL = "kfz-servicestation@chello.at",, PHONE = "01 924136601 ...", WHERE USERNAME = 'Agent-99402475'</v>
      </c>
      <c r="Z475" s="8" t="str">
        <f t="shared" si="113"/>
        <v>UPDATE ADDRESS SET LINE1 = "Haberlgasse 34", ,CITY = "Wien",, ZIPCODE = "1160", WHERE ID = (SELECT ADDRESS_ID FROM ORGANISATION_ADDRESS WHERE ORGANISATION_ID =,"99402475")</v>
      </c>
      <c r="AD475" s="8" t="str">
        <f t="shared" si="114"/>
        <v>DELETE FROM LOGIN WHERE USER_ID IN (select ID FROM ESHOP_USER WHERE USERNAME = 'Agent-99402475')</v>
      </c>
      <c r="AE475" s="8" t="str">
        <f t="shared" si="115"/>
        <v>DELETE FROM ORDER_HISTORY WHERE USER_ID IN (select ID FROM ESHOP_USER WHERE USERNAME = 'Agent-99402475')</v>
      </c>
    </row>
    <row r="476" spans="1:31" ht="15.45" customHeight="1" x14ac:dyDescent="0.3">
      <c r="A476" s="3" t="s">
        <v>2405</v>
      </c>
      <c r="B476" s="3" t="s">
        <v>2406</v>
      </c>
      <c r="C476" s="3" t="s">
        <v>19</v>
      </c>
      <c r="D476" s="3" t="s">
        <v>20</v>
      </c>
      <c r="E476" s="3" t="s">
        <v>2407</v>
      </c>
      <c r="F476" s="3" t="s">
        <v>2408</v>
      </c>
      <c r="G476" s="3" t="s">
        <v>2409</v>
      </c>
      <c r="H476" s="3"/>
      <c r="I476" s="3"/>
      <c r="J476" s="5"/>
      <c r="K476" s="4" t="str">
        <f t="shared" si="102"/>
        <v>"",</v>
      </c>
      <c r="L476" s="4" t="str">
        <f t="shared" si="103"/>
        <v>"",</v>
      </c>
      <c r="M476" s="4" t="str">
        <f t="shared" si="104"/>
        <v>"Feldgasse 1",</v>
      </c>
      <c r="N476" s="4" t="str">
        <f t="shared" si="105"/>
        <v>"2211",</v>
      </c>
      <c r="O476" s="4" t="str">
        <f t="shared" si="106"/>
        <v>"Pillichsdorf",</v>
      </c>
      <c r="P476" t="str">
        <f t="shared" si="107"/>
        <v>,"Hirschvogl Alois "</v>
      </c>
      <c r="Q476" t="str">
        <f t="shared" si="108"/>
        <v>,"99402476"</v>
      </c>
      <c r="S476" s="7" t="str">
        <f t="shared" si="109"/>
        <v>UPDATE ORGANISATION SET NAME = ,"Hirschvogl Alois " WHERE ORG_CODE = ,"99402476"</v>
      </c>
      <c r="T476" s="8" t="str">
        <f t="shared" si="110"/>
        <v>'Agent-99402476'</v>
      </c>
      <c r="U476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'Agent-99402476'</v>
      </c>
      <c r="Y476" s="8" t="str">
        <f t="shared" si="112"/>
        <v>UPDATE ESHOP_USER SET EMAIL = "",, PHONE = "", WHERE USERNAME = 'Agent-99402476'</v>
      </c>
      <c r="Z476" s="8" t="str">
        <f t="shared" si="113"/>
        <v>UPDATE ADDRESS SET LINE1 = "Feldgasse 1", ,CITY = "Pillichsdorf",, ZIPCODE = "2211", WHERE ID = (SELECT ADDRESS_ID FROM ORGANISATION_ADDRESS WHERE ORGANISATION_ID =,"99402476")</v>
      </c>
      <c r="AD476" s="8" t="str">
        <f t="shared" si="114"/>
        <v>DELETE FROM LOGIN WHERE USER_ID IN (select ID FROM ESHOP_USER WHERE USERNAME = 'Agent-99402476')</v>
      </c>
      <c r="AE476" s="8" t="str">
        <f t="shared" si="115"/>
        <v>DELETE FROM ORDER_HISTORY WHERE USER_ID IN (select ID FROM ESHOP_USER WHERE USERNAME = 'Agent-99402476')</v>
      </c>
    </row>
    <row r="477" spans="1:31" ht="15.45" customHeight="1" x14ac:dyDescent="0.3">
      <c r="A477" s="3" t="s">
        <v>2410</v>
      </c>
      <c r="B477" s="3" t="s">
        <v>51</v>
      </c>
      <c r="C477" s="3" t="s">
        <v>19</v>
      </c>
      <c r="D477" s="3" t="s">
        <v>20</v>
      </c>
      <c r="E477" s="3" t="s">
        <v>2411</v>
      </c>
      <c r="F477" s="3" t="s">
        <v>2412</v>
      </c>
      <c r="G477" s="3" t="s">
        <v>2020</v>
      </c>
      <c r="H477" s="3"/>
      <c r="I477" s="3"/>
      <c r="J477" s="5"/>
      <c r="K477" s="4" t="str">
        <f t="shared" si="102"/>
        <v>"",</v>
      </c>
      <c r="L477" s="4" t="str">
        <f t="shared" si="103"/>
        <v>"",</v>
      </c>
      <c r="M477" s="4" t="str">
        <f t="shared" si="104"/>
        <v>"Breitenfurter Str. 70-74",</v>
      </c>
      <c r="N477" s="4" t="str">
        <f t="shared" si="105"/>
        <v>"1120",</v>
      </c>
      <c r="O477" s="4" t="str">
        <f t="shared" si="106"/>
        <v>"Wien",</v>
      </c>
      <c r="P477" t="str">
        <f t="shared" si="107"/>
        <v>,"Pakchehr GmbH "</v>
      </c>
      <c r="Q477" t="str">
        <f t="shared" si="108"/>
        <v>,"99402483"</v>
      </c>
      <c r="S477" s="7" t="str">
        <f t="shared" si="109"/>
        <v>UPDATE ORGANISATION SET NAME = ,"Pakchehr GmbH " WHERE ORG_CODE = ,"99402483"</v>
      </c>
      <c r="T477" s="8" t="str">
        <f t="shared" si="110"/>
        <v>'Agent-99402483'</v>
      </c>
      <c r="U477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'Agent-99402483'</v>
      </c>
      <c r="Y477" s="8" t="str">
        <f t="shared" si="112"/>
        <v>UPDATE ESHOP_USER SET EMAIL = "",, PHONE = "", WHERE USERNAME = 'Agent-99402483'</v>
      </c>
      <c r="Z477" s="8" t="str">
        <f t="shared" si="113"/>
        <v>UPDATE ADDRESS SET LINE1 = "Breitenfurter Str. 70-74", ,CITY = "Wien",, ZIPCODE = "1120", WHERE ID = (SELECT ADDRESS_ID FROM ORGANISATION_ADDRESS WHERE ORGANISATION_ID =,"99402483")</v>
      </c>
      <c r="AD477" s="8" t="str">
        <f t="shared" si="114"/>
        <v>DELETE FROM LOGIN WHERE USER_ID IN (select ID FROM ESHOP_USER WHERE USERNAME = 'Agent-99402483')</v>
      </c>
      <c r="AE477" s="8" t="str">
        <f t="shared" si="115"/>
        <v>DELETE FROM ORDER_HISTORY WHERE USER_ID IN (select ID FROM ESHOP_USER WHERE USERNAME = 'Agent-99402483')</v>
      </c>
    </row>
    <row r="478" spans="1:31" ht="15.45" customHeight="1" x14ac:dyDescent="0.3">
      <c r="A478" s="3" t="s">
        <v>2413</v>
      </c>
      <c r="B478" s="3" t="s">
        <v>781</v>
      </c>
      <c r="C478" s="3" t="s">
        <v>19</v>
      </c>
      <c r="D478" s="3" t="s">
        <v>20</v>
      </c>
      <c r="E478" s="3" t="s">
        <v>2414</v>
      </c>
      <c r="F478" s="3" t="s">
        <v>2415</v>
      </c>
      <c r="G478" s="3" t="s">
        <v>784</v>
      </c>
      <c r="H478" s="3"/>
      <c r="I478" s="3"/>
      <c r="J478" s="5"/>
      <c r="K478" s="4" t="str">
        <f t="shared" si="102"/>
        <v>"",</v>
      </c>
      <c r="L478" s="4" t="str">
        <f t="shared" si="103"/>
        <v>"",</v>
      </c>
      <c r="M478" s="4" t="str">
        <f t="shared" si="104"/>
        <v>"Mandelsbergerstr. 12",</v>
      </c>
      <c r="N478" s="4" t="str">
        <f t="shared" si="105"/>
        <v>"6020",</v>
      </c>
      <c r="O478" s="4" t="str">
        <f t="shared" si="106"/>
        <v>"Innsbruck",</v>
      </c>
      <c r="P478" t="str">
        <f t="shared" si="107"/>
        <v>,"Tiroler Fachberufsschule "</v>
      </c>
      <c r="Q478" t="str">
        <f t="shared" si="108"/>
        <v>,"99402484"</v>
      </c>
      <c r="S478" s="7" t="str">
        <f t="shared" si="109"/>
        <v>UPDATE ORGANISATION SET NAME = ,"Tiroler Fachberufsschule " WHERE ORG_CODE = ,"99402484"</v>
      </c>
      <c r="T478" s="8" t="str">
        <f t="shared" si="110"/>
        <v>'Agent-99402484'</v>
      </c>
      <c r="U478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'Agent-99402484'</v>
      </c>
      <c r="Y478" s="8" t="str">
        <f t="shared" si="112"/>
        <v>UPDATE ESHOP_USER SET EMAIL = "",, PHONE = "", WHERE USERNAME = 'Agent-99402484'</v>
      </c>
      <c r="Z478" s="8" t="str">
        <f t="shared" si="113"/>
        <v>UPDATE ADDRESS SET LINE1 = "Mandelsbergerstr. 12", ,CITY = "Innsbruck",, ZIPCODE = "6020", WHERE ID = (SELECT ADDRESS_ID FROM ORGANISATION_ADDRESS WHERE ORGANISATION_ID =,"99402484")</v>
      </c>
      <c r="AD478" s="8" t="str">
        <f t="shared" si="114"/>
        <v>DELETE FROM LOGIN WHERE USER_ID IN (select ID FROM ESHOP_USER WHERE USERNAME = 'Agent-99402484')</v>
      </c>
      <c r="AE478" s="8" t="str">
        <f t="shared" si="115"/>
        <v>DELETE FROM ORDER_HISTORY WHERE USER_ID IN (select ID FROM ESHOP_USER WHERE USERNAME = 'Agent-99402484')</v>
      </c>
    </row>
    <row r="479" spans="1:31" ht="15.45" customHeight="1" x14ac:dyDescent="0.3">
      <c r="A479" s="3" t="s">
        <v>2416</v>
      </c>
      <c r="B479" s="3" t="s">
        <v>2417</v>
      </c>
      <c r="C479" s="3" t="s">
        <v>19</v>
      </c>
      <c r="D479" s="3" t="s">
        <v>20</v>
      </c>
      <c r="E479" s="3" t="s">
        <v>2418</v>
      </c>
      <c r="F479" s="3" t="s">
        <v>2419</v>
      </c>
      <c r="G479" s="3" t="s">
        <v>2420</v>
      </c>
      <c r="H479" s="3" t="s">
        <v>2421</v>
      </c>
      <c r="I479" s="3" t="s">
        <v>2422</v>
      </c>
      <c r="J479" s="5"/>
      <c r="K479" s="4" t="str">
        <f t="shared" si="102"/>
        <v>"kfz@permetinger.at",</v>
      </c>
      <c r="L479" s="4" t="str">
        <f t="shared" si="103"/>
        <v>"06223 20060",</v>
      </c>
      <c r="M479" s="4" t="str">
        <f t="shared" si="104"/>
        <v>"Großlehen 7",</v>
      </c>
      <c r="N479" s="4" t="str">
        <f t="shared" si="105"/>
        <v>"5102",</v>
      </c>
      <c r="O479" s="4" t="str">
        <f t="shared" si="106"/>
        <v>"Anthering",</v>
      </c>
      <c r="P479" t="str">
        <f t="shared" si="107"/>
        <v>,"Permetinger GmbH KFZ - Fachwerkstätte"</v>
      </c>
      <c r="Q479" t="str">
        <f t="shared" si="108"/>
        <v>,"99402485"</v>
      </c>
      <c r="S479" s="7" t="str">
        <f t="shared" si="109"/>
        <v>UPDATE ORGANISATION SET NAME = ,"Permetinger GmbH KFZ - Fachwerkstätte" WHERE ORG_CODE = ,"99402485"</v>
      </c>
      <c r="T479" s="8" t="str">
        <f t="shared" si="110"/>
        <v>'Agent-99402485'</v>
      </c>
      <c r="U479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'Agent-99402485'</v>
      </c>
      <c r="Y479" s="8" t="str">
        <f t="shared" si="112"/>
        <v>UPDATE ESHOP_USER SET EMAIL = "kfz@permetinger.at",, PHONE = "06223 20060", WHERE USERNAME = 'Agent-99402485'</v>
      </c>
      <c r="Z479" s="8" t="str">
        <f t="shared" si="113"/>
        <v>UPDATE ADDRESS SET LINE1 = "Großlehen 7", ,CITY = "Anthering",, ZIPCODE = "5102", WHERE ID = (SELECT ADDRESS_ID FROM ORGANISATION_ADDRESS WHERE ORGANISATION_ID =,"99402485")</v>
      </c>
      <c r="AD479" s="8" t="str">
        <f t="shared" si="114"/>
        <v>DELETE FROM LOGIN WHERE USER_ID IN (select ID FROM ESHOP_USER WHERE USERNAME = 'Agent-99402485')</v>
      </c>
      <c r="AE479" s="8" t="str">
        <f t="shared" si="115"/>
        <v>DELETE FROM ORDER_HISTORY WHERE USER_ID IN (select ID FROM ESHOP_USER WHERE USERNAME = 'Agent-99402485')</v>
      </c>
    </row>
    <row r="480" spans="1:31" ht="15.45" customHeight="1" x14ac:dyDescent="0.3">
      <c r="A480" s="3" t="s">
        <v>2423</v>
      </c>
      <c r="B480" s="3" t="s">
        <v>51</v>
      </c>
      <c r="C480" s="3" t="s">
        <v>19</v>
      </c>
      <c r="D480" s="3" t="s">
        <v>20</v>
      </c>
      <c r="E480" s="3" t="s">
        <v>2424</v>
      </c>
      <c r="F480" s="3" t="s">
        <v>2425</v>
      </c>
      <c r="G480" s="3" t="s">
        <v>358</v>
      </c>
      <c r="H480" s="3" t="s">
        <v>2426</v>
      </c>
      <c r="I480" s="3" t="s">
        <v>2427</v>
      </c>
      <c r="J480" s="5"/>
      <c r="K480" s="4" t="str">
        <f t="shared" si="102"/>
        <v>"m.pamperl@gmx.net",</v>
      </c>
      <c r="L480" s="4" t="str">
        <f t="shared" si="103"/>
        <v>"01 2034350",</v>
      </c>
      <c r="M480" s="4" t="str">
        <f t="shared" si="104"/>
        <v>"Attemsgasse 6",</v>
      </c>
      <c r="N480" s="4" t="str">
        <f t="shared" si="105"/>
        <v>"1220",</v>
      </c>
      <c r="O480" s="4" t="str">
        <f t="shared" si="106"/>
        <v>"Wien",</v>
      </c>
      <c r="P480" t="str">
        <f t="shared" si="107"/>
        <v>,"Markus Pamperl KFZ-Reparaturwerkstätte"</v>
      </c>
      <c r="Q480" t="str">
        <f t="shared" si="108"/>
        <v>,"99402487"</v>
      </c>
      <c r="S480" s="7" t="str">
        <f t="shared" si="109"/>
        <v>UPDATE ORGANISATION SET NAME = ,"Markus Pamperl KFZ-Reparaturwerkstätte" WHERE ORG_CODE = ,"99402487"</v>
      </c>
      <c r="T480" s="8" t="str">
        <f t="shared" si="110"/>
        <v>'Agent-99402487'</v>
      </c>
      <c r="U480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'Agent-99402487'</v>
      </c>
      <c r="Y480" s="8" t="str">
        <f t="shared" si="112"/>
        <v>UPDATE ESHOP_USER SET EMAIL = "m.pamperl@gmx.net",, PHONE = "01 2034350", WHERE USERNAME = 'Agent-99402487'</v>
      </c>
      <c r="Z480" s="8" t="str">
        <f t="shared" si="113"/>
        <v>UPDATE ADDRESS SET LINE1 = "Attemsgasse 6", ,CITY = "Wien",, ZIPCODE = "1220", WHERE ID = (SELECT ADDRESS_ID FROM ORGANISATION_ADDRESS WHERE ORGANISATION_ID =,"99402487")</v>
      </c>
      <c r="AD480" s="8" t="str">
        <f t="shared" si="114"/>
        <v>DELETE FROM LOGIN WHERE USER_ID IN (select ID FROM ESHOP_USER WHERE USERNAME = 'Agent-99402487')</v>
      </c>
      <c r="AE480" s="8" t="str">
        <f t="shared" si="115"/>
        <v>DELETE FROM ORDER_HISTORY WHERE USER_ID IN (select ID FROM ESHOP_USER WHERE USERNAME = 'Agent-99402487')</v>
      </c>
    </row>
    <row r="481" spans="1:31" ht="15.45" customHeight="1" x14ac:dyDescent="0.3">
      <c r="A481" s="3" t="s">
        <v>2428</v>
      </c>
      <c r="B481" s="3" t="s">
        <v>51</v>
      </c>
      <c r="C481" s="3" t="s">
        <v>19</v>
      </c>
      <c r="D481" s="3" t="s">
        <v>20</v>
      </c>
      <c r="E481" s="3" t="s">
        <v>2429</v>
      </c>
      <c r="F481" s="3" t="s">
        <v>2430</v>
      </c>
      <c r="G481" s="3" t="s">
        <v>358</v>
      </c>
      <c r="H481" s="3"/>
      <c r="I481" s="3"/>
      <c r="J481" s="5"/>
      <c r="K481" s="4" t="str">
        <f t="shared" si="102"/>
        <v>"",</v>
      </c>
      <c r="L481" s="4" t="str">
        <f t="shared" si="103"/>
        <v>"",</v>
      </c>
      <c r="M481" s="4" t="str">
        <f t="shared" si="104"/>
        <v>"Oleandergasse 11",</v>
      </c>
      <c r="N481" s="4" t="str">
        <f t="shared" si="105"/>
        <v>"1220",</v>
      </c>
      <c r="O481" s="4" t="str">
        <f t="shared" si="106"/>
        <v>"Wien",</v>
      </c>
      <c r="P481" t="str">
        <f t="shared" si="107"/>
        <v>,"Schirk Willibald "</v>
      </c>
      <c r="Q481" t="str">
        <f t="shared" si="108"/>
        <v>,"99402493"</v>
      </c>
      <c r="S481" s="7" t="str">
        <f t="shared" si="109"/>
        <v>UPDATE ORGANISATION SET NAME = ,"Schirk Willibald " WHERE ORG_CODE = ,"99402493"</v>
      </c>
      <c r="T481" s="8" t="str">
        <f t="shared" si="110"/>
        <v>'Agent-99402493'</v>
      </c>
      <c r="U481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'Agent-99402493'</v>
      </c>
      <c r="Y481" s="8" t="str">
        <f t="shared" si="112"/>
        <v>UPDATE ESHOP_USER SET EMAIL = "",, PHONE = "", WHERE USERNAME = 'Agent-99402493'</v>
      </c>
      <c r="Z481" s="8" t="str">
        <f t="shared" si="113"/>
        <v>UPDATE ADDRESS SET LINE1 = "Oleandergasse 11", ,CITY = "Wien",, ZIPCODE = "1220", WHERE ID = (SELECT ADDRESS_ID FROM ORGANISATION_ADDRESS WHERE ORGANISATION_ID =,"99402493")</v>
      </c>
      <c r="AD481" s="8" t="str">
        <f t="shared" si="114"/>
        <v>DELETE FROM LOGIN WHERE USER_ID IN (select ID FROM ESHOP_USER WHERE USERNAME = 'Agent-99402493')</v>
      </c>
      <c r="AE481" s="8" t="str">
        <f t="shared" si="115"/>
        <v>DELETE FROM ORDER_HISTORY WHERE USER_ID IN (select ID FROM ESHOP_USER WHERE USERNAME = 'Agent-99402493')</v>
      </c>
    </row>
    <row r="482" spans="1:31" ht="15.45" customHeight="1" x14ac:dyDescent="0.3">
      <c r="A482" s="3" t="s">
        <v>2431</v>
      </c>
      <c r="B482" s="3" t="s">
        <v>2432</v>
      </c>
      <c r="C482" s="3" t="s">
        <v>19</v>
      </c>
      <c r="D482" s="3" t="s">
        <v>20</v>
      </c>
      <c r="E482" s="3" t="s">
        <v>2433</v>
      </c>
      <c r="F482" s="3" t="s">
        <v>2434</v>
      </c>
      <c r="G482" s="3" t="s">
        <v>2435</v>
      </c>
      <c r="H482" s="3"/>
      <c r="I482" s="3"/>
      <c r="J482" s="5"/>
      <c r="K482" s="4" t="str">
        <f t="shared" si="102"/>
        <v>"",</v>
      </c>
      <c r="L482" s="4" t="str">
        <f t="shared" si="103"/>
        <v>"",</v>
      </c>
      <c r="M482" s="4" t="str">
        <f t="shared" si="104"/>
        <v>"Albersdorfstraße 29",</v>
      </c>
      <c r="N482" s="4" t="str">
        <f t="shared" si="105"/>
        <v>"8062",</v>
      </c>
      <c r="O482" s="4" t="str">
        <f t="shared" si="106"/>
        <v>"Kumberg",</v>
      </c>
      <c r="P482" t="str">
        <f t="shared" si="107"/>
        <v>,"Erich Pecovnik "</v>
      </c>
      <c r="Q482" t="str">
        <f t="shared" si="108"/>
        <v>,"99402506"</v>
      </c>
      <c r="S482" s="7" t="str">
        <f t="shared" si="109"/>
        <v>UPDATE ORGANISATION SET NAME = ,"Erich Pecovnik " WHERE ORG_CODE = ,"99402506"</v>
      </c>
      <c r="T482" s="8" t="str">
        <f t="shared" si="110"/>
        <v>'Agent-99402506'</v>
      </c>
      <c r="U482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'Agent-99402506'</v>
      </c>
      <c r="Y482" s="8" t="str">
        <f t="shared" si="112"/>
        <v>UPDATE ESHOP_USER SET EMAIL = "",, PHONE = "", WHERE USERNAME = 'Agent-99402506'</v>
      </c>
      <c r="Z482" s="8" t="str">
        <f t="shared" si="113"/>
        <v>UPDATE ADDRESS SET LINE1 = "Albersdorfstraße 29", ,CITY = "Kumberg",, ZIPCODE = "8062", WHERE ID = (SELECT ADDRESS_ID FROM ORGANISATION_ADDRESS WHERE ORGANISATION_ID =,"99402506")</v>
      </c>
      <c r="AD482" s="8" t="str">
        <f t="shared" si="114"/>
        <v>DELETE FROM LOGIN WHERE USER_ID IN (select ID FROM ESHOP_USER WHERE USERNAME = 'Agent-99402506')</v>
      </c>
      <c r="AE482" s="8" t="str">
        <f t="shared" si="115"/>
        <v>DELETE FROM ORDER_HISTORY WHERE USER_ID IN (select ID FROM ESHOP_USER WHERE USERNAME = 'Agent-99402506')</v>
      </c>
    </row>
    <row r="483" spans="1:31" ht="15.45" customHeight="1" x14ac:dyDescent="0.3">
      <c r="A483" s="3" t="s">
        <v>2436</v>
      </c>
      <c r="B483" s="3" t="s">
        <v>2437</v>
      </c>
      <c r="C483" s="3" t="s">
        <v>19</v>
      </c>
      <c r="D483" s="3" t="s">
        <v>20</v>
      </c>
      <c r="E483" s="3" t="s">
        <v>2438</v>
      </c>
      <c r="F483" s="3" t="s">
        <v>2439</v>
      </c>
      <c r="G483" s="3" t="s">
        <v>2440</v>
      </c>
      <c r="H483" s="3" t="s">
        <v>2441</v>
      </c>
      <c r="I483" s="3" t="s">
        <v>2442</v>
      </c>
      <c r="J483" s="5"/>
      <c r="K483" s="4" t="str">
        <f t="shared" si="102"/>
        <v>"m_moosbrugger@aon.at",</v>
      </c>
      <c r="L483" s="4" t="str">
        <f t="shared" si="103"/>
        <v>"03612 24568",</v>
      </c>
      <c r="M483" s="4" t="str">
        <f t="shared" si="104"/>
        <v>"Knaufstraße 12",</v>
      </c>
      <c r="N483" s="4" t="str">
        <f t="shared" si="105"/>
        <v>"8940",</v>
      </c>
      <c r="O483" s="4" t="str">
        <f t="shared" si="106"/>
        <v>"Weißenbach bei Liezen",</v>
      </c>
      <c r="P483" t="str">
        <f t="shared" si="107"/>
        <v>,"Moosbrugger Martin Kfz-Betrieb"</v>
      </c>
      <c r="Q483" t="str">
        <f t="shared" si="108"/>
        <v>,"99402516"</v>
      </c>
      <c r="S483" s="7" t="str">
        <f t="shared" si="109"/>
        <v>UPDATE ORGANISATION SET NAME = ,"Moosbrugger Martin Kfz-Betrieb" WHERE ORG_CODE = ,"99402516"</v>
      </c>
      <c r="T483" s="8" t="str">
        <f t="shared" si="110"/>
        <v>'Agent-99402516'</v>
      </c>
      <c r="U483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'Agent-99402516'</v>
      </c>
      <c r="Y483" s="8" t="str">
        <f t="shared" si="112"/>
        <v>UPDATE ESHOP_USER SET EMAIL = "m_moosbrugger@aon.at",, PHONE = "03612 24568", WHERE USERNAME = 'Agent-99402516'</v>
      </c>
      <c r="Z483" s="8" t="str">
        <f t="shared" si="113"/>
        <v>UPDATE ADDRESS SET LINE1 = "Knaufstraße 12", ,CITY = "Weißenbach bei Liezen",, ZIPCODE = "8940", WHERE ID = (SELECT ADDRESS_ID FROM ORGANISATION_ADDRESS WHERE ORGANISATION_ID =,"99402516")</v>
      </c>
      <c r="AD483" s="8" t="str">
        <f t="shared" si="114"/>
        <v>DELETE FROM LOGIN WHERE USER_ID IN (select ID FROM ESHOP_USER WHERE USERNAME = 'Agent-99402516')</v>
      </c>
      <c r="AE483" s="8" t="str">
        <f t="shared" si="115"/>
        <v>DELETE FROM ORDER_HISTORY WHERE USER_ID IN (select ID FROM ESHOP_USER WHERE USERNAME = 'Agent-99402516')</v>
      </c>
    </row>
    <row r="484" spans="1:31" ht="15.45" customHeight="1" x14ac:dyDescent="0.3">
      <c r="A484" s="3" t="s">
        <v>2443</v>
      </c>
      <c r="B484" s="3" t="s">
        <v>1568</v>
      </c>
      <c r="C484" s="3" t="s">
        <v>19</v>
      </c>
      <c r="D484" s="3" t="s">
        <v>20</v>
      </c>
      <c r="E484" s="3" t="s">
        <v>2444</v>
      </c>
      <c r="F484" s="3" t="s">
        <v>2445</v>
      </c>
      <c r="G484" s="3" t="s">
        <v>1571</v>
      </c>
      <c r="H484" s="3" t="s">
        <v>2446</v>
      </c>
      <c r="I484" s="3" t="s">
        <v>2447</v>
      </c>
      <c r="J484" s="5"/>
      <c r="K484" s="4" t="str">
        <f t="shared" si="102"/>
        <v>"auto.strohmayer@aon.at",</v>
      </c>
      <c r="L484" s="4" t="str">
        <f t="shared" si="103"/>
        <v>"069910156428",</v>
      </c>
      <c r="M484" s="4" t="str">
        <f t="shared" si="104"/>
        <v>"Prarath 7",</v>
      </c>
      <c r="N484" s="4" t="str">
        <f t="shared" si="105"/>
        <v>"8443",</v>
      </c>
      <c r="O484" s="4" t="str">
        <f t="shared" si="106"/>
        <v>"Gleinstätten",</v>
      </c>
      <c r="P484" t="str">
        <f t="shared" si="107"/>
        <v>,"Strohmayer Johann Service-Ersatzteile-Zubehör"</v>
      </c>
      <c r="Q484" t="str">
        <f t="shared" si="108"/>
        <v>,"99402569"</v>
      </c>
      <c r="S484" s="7" t="str">
        <f t="shared" si="109"/>
        <v>UPDATE ORGANISATION SET NAME = ,"Strohmayer Johann Service-Ersatzteile-Zubehör" WHERE ORG_CODE = ,"99402569"</v>
      </c>
      <c r="T484" s="8" t="str">
        <f t="shared" si="110"/>
        <v>'Agent-99402569'</v>
      </c>
      <c r="U484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'Agent-99402569'</v>
      </c>
      <c r="Y484" s="8" t="str">
        <f t="shared" si="112"/>
        <v>UPDATE ESHOP_USER SET EMAIL = "auto.strohmayer@aon.at",, PHONE = "069910156428", WHERE USERNAME = 'Agent-99402569'</v>
      </c>
      <c r="Z484" s="8" t="str">
        <f t="shared" si="113"/>
        <v>UPDATE ADDRESS SET LINE1 = "Prarath 7", ,CITY = "Gleinstätten",, ZIPCODE = "8443", WHERE ID = (SELECT ADDRESS_ID FROM ORGANISATION_ADDRESS WHERE ORGANISATION_ID =,"99402569")</v>
      </c>
      <c r="AD484" s="8" t="str">
        <f t="shared" si="114"/>
        <v>DELETE FROM LOGIN WHERE USER_ID IN (select ID FROM ESHOP_USER WHERE USERNAME = 'Agent-99402569')</v>
      </c>
      <c r="AE484" s="8" t="str">
        <f t="shared" si="115"/>
        <v>DELETE FROM ORDER_HISTORY WHERE USER_ID IN (select ID FROM ESHOP_USER WHERE USERNAME = 'Agent-99402569')</v>
      </c>
    </row>
    <row r="485" spans="1:31" ht="15.45" customHeight="1" x14ac:dyDescent="0.3">
      <c r="A485" s="3" t="s">
        <v>2448</v>
      </c>
      <c r="B485" s="3" t="s">
        <v>2449</v>
      </c>
      <c r="C485" s="3" t="s">
        <v>19</v>
      </c>
      <c r="D485" s="3" t="s">
        <v>20</v>
      </c>
      <c r="E485" s="3" t="s">
        <v>2450</v>
      </c>
      <c r="F485" s="3" t="s">
        <v>2451</v>
      </c>
      <c r="G485" s="3" t="s">
        <v>1379</v>
      </c>
      <c r="H485" s="3" t="s">
        <v>2452</v>
      </c>
      <c r="I485" s="3" t="s">
        <v>2453</v>
      </c>
      <c r="J485" s="5"/>
      <c r="K485" s="4" t="str">
        <f t="shared" si="102"/>
        <v>"ronald.grabner@strobl.skoda.co.at",</v>
      </c>
      <c r="L485" s="4" t="str">
        <f t="shared" si="103"/>
        <v>"03152 3565",</v>
      </c>
      <c r="M485" s="4" t="str">
        <f t="shared" si="104"/>
        <v>"Mühldorf 435",</v>
      </c>
      <c r="N485" s="4" t="str">
        <f t="shared" si="105"/>
        <v>"8330",</v>
      </c>
      <c r="O485" s="4" t="str">
        <f t="shared" si="106"/>
        <v>"Feldbach",</v>
      </c>
      <c r="P485" t="str">
        <f t="shared" si="107"/>
        <v>,"Strobl Auto GmbH "</v>
      </c>
      <c r="Q485" t="str">
        <f t="shared" si="108"/>
        <v>,"99402574"</v>
      </c>
      <c r="S485" s="7" t="str">
        <f t="shared" si="109"/>
        <v>UPDATE ORGANISATION SET NAME = ,"Strobl Auto GmbH " WHERE ORG_CODE = ,"99402574"</v>
      </c>
      <c r="T485" s="8" t="str">
        <f t="shared" si="110"/>
        <v>'Agent-99402574'</v>
      </c>
      <c r="U485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'Agent-99402574'</v>
      </c>
      <c r="Y485" s="8" t="str">
        <f t="shared" si="112"/>
        <v>UPDATE ESHOP_USER SET EMAIL = "ronald.grabner@strobl.skoda.co.at",, PHONE = "03152 3565", WHERE USERNAME = 'Agent-99402574'</v>
      </c>
      <c r="Z485" s="8" t="str">
        <f t="shared" si="113"/>
        <v>UPDATE ADDRESS SET LINE1 = "Mühldorf 435", ,CITY = "Feldbach",, ZIPCODE = "8330", WHERE ID = (SELECT ADDRESS_ID FROM ORGANISATION_ADDRESS WHERE ORGANISATION_ID =,"99402574")</v>
      </c>
      <c r="AD485" s="8" t="str">
        <f t="shared" si="114"/>
        <v>DELETE FROM LOGIN WHERE USER_ID IN (select ID FROM ESHOP_USER WHERE USERNAME = 'Agent-99402574')</v>
      </c>
      <c r="AE485" s="8" t="str">
        <f t="shared" si="115"/>
        <v>DELETE FROM ORDER_HISTORY WHERE USER_ID IN (select ID FROM ESHOP_USER WHERE USERNAME = 'Agent-99402574')</v>
      </c>
    </row>
    <row r="486" spans="1:31" ht="15.45" customHeight="1" x14ac:dyDescent="0.3">
      <c r="A486" s="3" t="s">
        <v>2454</v>
      </c>
      <c r="B486" s="3" t="s">
        <v>2455</v>
      </c>
      <c r="C486" s="3" t="s">
        <v>19</v>
      </c>
      <c r="D486" s="3" t="s">
        <v>20</v>
      </c>
      <c r="E486" s="3" t="s">
        <v>2456</v>
      </c>
      <c r="F486" s="3" t="s">
        <v>2457</v>
      </c>
      <c r="G486" s="3" t="s">
        <v>2458</v>
      </c>
      <c r="H486" s="3" t="s">
        <v>2459</v>
      </c>
      <c r="I486" s="3" t="s">
        <v>2460</v>
      </c>
      <c r="J486" s="5"/>
      <c r="K486" s="4" t="str">
        <f t="shared" si="102"/>
        <v>"kfz@gmx.at",</v>
      </c>
      <c r="L486" s="4" t="str">
        <f t="shared" si="103"/>
        <v>"031372147",</v>
      </c>
      <c r="M486" s="4" t="str">
        <f t="shared" si="104"/>
        <v>"Hitzendorf 38",</v>
      </c>
      <c r="N486" s="4" t="str">
        <f t="shared" si="105"/>
        <v>"8151",</v>
      </c>
      <c r="O486" s="4" t="str">
        <f t="shared" si="106"/>
        <v>"Hitzendorf",</v>
      </c>
      <c r="P486" t="str">
        <f t="shared" si="107"/>
        <v>,"Schnitzer und Hanawegg KFZ GmbH "</v>
      </c>
      <c r="Q486" t="str">
        <f t="shared" si="108"/>
        <v>,"99402576"</v>
      </c>
      <c r="S486" s="7" t="str">
        <f t="shared" si="109"/>
        <v>UPDATE ORGANISATION SET NAME = ,"Schnitzer und Hanawegg KFZ GmbH " WHERE ORG_CODE = ,"99402576"</v>
      </c>
      <c r="T486" s="8" t="str">
        <f t="shared" si="110"/>
        <v>'Agent-99402576'</v>
      </c>
      <c r="U486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'Agent-99402576'</v>
      </c>
      <c r="Y486" s="8" t="str">
        <f t="shared" si="112"/>
        <v>UPDATE ESHOP_USER SET EMAIL = "kfz@gmx.at",, PHONE = "031372147", WHERE USERNAME = 'Agent-99402576'</v>
      </c>
      <c r="Z486" s="8" t="str">
        <f t="shared" si="113"/>
        <v>UPDATE ADDRESS SET LINE1 = "Hitzendorf 38", ,CITY = "Hitzendorf",, ZIPCODE = "8151", WHERE ID = (SELECT ADDRESS_ID FROM ORGANISATION_ADDRESS WHERE ORGANISATION_ID =,"99402576")</v>
      </c>
      <c r="AD486" s="8" t="str">
        <f t="shared" si="114"/>
        <v>DELETE FROM LOGIN WHERE USER_ID IN (select ID FROM ESHOP_USER WHERE USERNAME = 'Agent-99402576')</v>
      </c>
      <c r="AE486" s="8" t="str">
        <f t="shared" si="115"/>
        <v>DELETE FROM ORDER_HISTORY WHERE USER_ID IN (select ID FROM ESHOP_USER WHERE USERNAME = 'Agent-99402576')</v>
      </c>
    </row>
    <row r="487" spans="1:31" ht="15.45" customHeight="1" x14ac:dyDescent="0.3">
      <c r="A487" s="3" t="s">
        <v>2461</v>
      </c>
      <c r="B487" s="3" t="s">
        <v>127</v>
      </c>
      <c r="C487" s="3" t="s">
        <v>19</v>
      </c>
      <c r="D487" s="3" t="s">
        <v>20</v>
      </c>
      <c r="E487" s="3" t="s">
        <v>2462</v>
      </c>
      <c r="F487" s="3" t="s">
        <v>2463</v>
      </c>
      <c r="G487" s="3" t="s">
        <v>130</v>
      </c>
      <c r="H487" s="3" t="s">
        <v>2464</v>
      </c>
      <c r="I487" s="3" t="s">
        <v>2465</v>
      </c>
      <c r="J487" s="5"/>
      <c r="K487" s="4" t="str">
        <f t="shared" si="102"/>
        <v>"office@motodrom.com",</v>
      </c>
      <c r="L487" s="4" t="str">
        <f t="shared" si="103"/>
        <v>"0463 33115",</v>
      </c>
      <c r="M487" s="4" t="str">
        <f t="shared" si="104"/>
        <v>"Lodengasse 23 / Ecke Südring 223",</v>
      </c>
      <c r="N487" s="4" t="str">
        <f t="shared" si="105"/>
        <v>"9020",</v>
      </c>
      <c r="O487" s="4" t="str">
        <f t="shared" si="106"/>
        <v>"Klagenfurt",</v>
      </c>
      <c r="P487" t="str">
        <f t="shared" si="107"/>
        <v>,"Motodrom Zweirad GmbH "</v>
      </c>
      <c r="Q487" t="str">
        <f t="shared" si="108"/>
        <v>,"99402588"</v>
      </c>
      <c r="S487" s="7" t="str">
        <f t="shared" si="109"/>
        <v>UPDATE ORGANISATION SET NAME = ,"Motodrom Zweirad GmbH " WHERE ORG_CODE = ,"99402588"</v>
      </c>
      <c r="T487" s="8" t="str">
        <f t="shared" si="110"/>
        <v>'Agent-99402588'</v>
      </c>
      <c r="U487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'Agent-99402588'</v>
      </c>
      <c r="Y487" s="8" t="str">
        <f t="shared" si="112"/>
        <v>UPDATE ESHOP_USER SET EMAIL = "office@motodrom.com",, PHONE = "0463 33115", WHERE USERNAME = 'Agent-99402588'</v>
      </c>
      <c r="Z487" s="8" t="str">
        <f t="shared" si="113"/>
        <v>UPDATE ADDRESS SET LINE1 = "Lodengasse 23 / Ecke Südring 223", ,CITY = "Klagenfurt",, ZIPCODE = "9020", WHERE ID = (SELECT ADDRESS_ID FROM ORGANISATION_ADDRESS WHERE ORGANISATION_ID =,"99402588")</v>
      </c>
      <c r="AD487" s="8" t="str">
        <f t="shared" si="114"/>
        <v>DELETE FROM LOGIN WHERE USER_ID IN (select ID FROM ESHOP_USER WHERE USERNAME = 'Agent-99402588')</v>
      </c>
      <c r="AE487" s="8" t="str">
        <f t="shared" si="115"/>
        <v>DELETE FROM ORDER_HISTORY WHERE USER_ID IN (select ID FROM ESHOP_USER WHERE USERNAME = 'Agent-99402588')</v>
      </c>
    </row>
    <row r="488" spans="1:31" ht="15.45" customHeight="1" x14ac:dyDescent="0.3">
      <c r="A488" s="3" t="s">
        <v>2466</v>
      </c>
      <c r="B488" s="3" t="s">
        <v>132</v>
      </c>
      <c r="C488" s="3" t="s">
        <v>19</v>
      </c>
      <c r="D488" s="3" t="s">
        <v>20</v>
      </c>
      <c r="E488" s="3" t="s">
        <v>2467</v>
      </c>
      <c r="F488" s="3" t="s">
        <v>2468</v>
      </c>
      <c r="G488" s="3" t="s">
        <v>735</v>
      </c>
      <c r="H488" s="3" t="s">
        <v>2469</v>
      </c>
      <c r="I488" s="3" t="s">
        <v>2470</v>
      </c>
      <c r="J488" s="5"/>
      <c r="K488" s="4" t="str">
        <f t="shared" si="102"/>
        <v>"portier.inffeld@tugraz.at",</v>
      </c>
      <c r="L488" s="4" t="str">
        <f t="shared" si="103"/>
        <v>"0316 873 6580",</v>
      </c>
      <c r="M488" s="4" t="str">
        <f t="shared" si="104"/>
        <v>"Inffeldgasse 11/l",</v>
      </c>
      <c r="N488" s="4" t="str">
        <f t="shared" si="105"/>
        <v>"8010",</v>
      </c>
      <c r="O488" s="4" t="str">
        <f t="shared" si="106"/>
        <v>"Graz",</v>
      </c>
      <c r="P488" t="str">
        <f t="shared" si="107"/>
        <v>,"Technische Universität Graz "</v>
      </c>
      <c r="Q488" t="str">
        <f t="shared" si="108"/>
        <v>,"99402590"</v>
      </c>
      <c r="S488" s="7" t="str">
        <f t="shared" si="109"/>
        <v>UPDATE ORGANISATION SET NAME = ,"Technische Universität Graz " WHERE ORG_CODE = ,"99402590"</v>
      </c>
      <c r="T488" s="8" t="str">
        <f t="shared" si="110"/>
        <v>'Agent-99402590'</v>
      </c>
      <c r="U488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'Agent-99402590'</v>
      </c>
      <c r="Y488" s="8" t="str">
        <f t="shared" si="112"/>
        <v>UPDATE ESHOP_USER SET EMAIL = "portier.inffeld@tugraz.at",, PHONE = "0316 873 6580", WHERE USERNAME = 'Agent-99402590'</v>
      </c>
      <c r="Z488" s="8" t="str">
        <f t="shared" si="113"/>
        <v>UPDATE ADDRESS SET LINE1 = "Inffeldgasse 11/l", ,CITY = "Graz",, ZIPCODE = "8010", WHERE ID = (SELECT ADDRESS_ID FROM ORGANISATION_ADDRESS WHERE ORGANISATION_ID =,"99402590")</v>
      </c>
      <c r="AD488" s="8" t="str">
        <f t="shared" si="114"/>
        <v>DELETE FROM LOGIN WHERE USER_ID IN (select ID FROM ESHOP_USER WHERE USERNAME = 'Agent-99402590')</v>
      </c>
      <c r="AE488" s="8" t="str">
        <f t="shared" si="115"/>
        <v>DELETE FROM ORDER_HISTORY WHERE USER_ID IN (select ID FROM ESHOP_USER WHERE USERNAME = 'Agent-99402590')</v>
      </c>
    </row>
    <row r="489" spans="1:31" ht="15.45" customHeight="1" x14ac:dyDescent="0.3">
      <c r="A489" s="3" t="s">
        <v>2471</v>
      </c>
      <c r="B489" s="3" t="s">
        <v>132</v>
      </c>
      <c r="C489" s="3" t="s">
        <v>19</v>
      </c>
      <c r="D489" s="3" t="s">
        <v>20</v>
      </c>
      <c r="E489" s="3" t="s">
        <v>2472</v>
      </c>
      <c r="F489" s="3" t="s">
        <v>2473</v>
      </c>
      <c r="G489" s="3" t="s">
        <v>963</v>
      </c>
      <c r="H489" s="3"/>
      <c r="I489" s="3"/>
      <c r="J489" s="5"/>
      <c r="K489" s="4" t="str">
        <f t="shared" si="102"/>
        <v>"",</v>
      </c>
      <c r="L489" s="4" t="str">
        <f t="shared" si="103"/>
        <v>"",</v>
      </c>
      <c r="M489" s="4" t="str">
        <f t="shared" si="104"/>
        <v>"Josef-Pock-Strasse 3",</v>
      </c>
      <c r="N489" s="4" t="str">
        <f t="shared" si="105"/>
        <v>"8051",</v>
      </c>
      <c r="O489" s="4" t="str">
        <f t="shared" si="106"/>
        <v>"Graz",</v>
      </c>
      <c r="P489" t="str">
        <f t="shared" si="107"/>
        <v>,"Auto Achatz OG "</v>
      </c>
      <c r="Q489" t="str">
        <f t="shared" si="108"/>
        <v>,"99402591"</v>
      </c>
      <c r="S489" s="7" t="str">
        <f t="shared" si="109"/>
        <v>UPDATE ORGANISATION SET NAME = ,"Auto Achatz OG " WHERE ORG_CODE = ,"99402591"</v>
      </c>
      <c r="T489" s="8" t="str">
        <f t="shared" si="110"/>
        <v>'Agent-99402591'</v>
      </c>
      <c r="U489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'Agent-99402591'</v>
      </c>
      <c r="Y489" s="8" t="str">
        <f t="shared" si="112"/>
        <v>UPDATE ESHOP_USER SET EMAIL = "",, PHONE = "", WHERE USERNAME = 'Agent-99402591'</v>
      </c>
      <c r="Z489" s="8" t="str">
        <f t="shared" si="113"/>
        <v>UPDATE ADDRESS SET LINE1 = "Josef-Pock-Strasse 3", ,CITY = "Graz",, ZIPCODE = "8051", WHERE ID = (SELECT ADDRESS_ID FROM ORGANISATION_ADDRESS WHERE ORGANISATION_ID =,"99402591")</v>
      </c>
      <c r="AD489" s="8" t="str">
        <f t="shared" si="114"/>
        <v>DELETE FROM LOGIN WHERE USER_ID IN (select ID FROM ESHOP_USER WHERE USERNAME = 'Agent-99402591')</v>
      </c>
      <c r="AE489" s="8" t="str">
        <f t="shared" si="115"/>
        <v>DELETE FROM ORDER_HISTORY WHERE USER_ID IN (select ID FROM ESHOP_USER WHERE USERNAME = 'Agent-99402591')</v>
      </c>
    </row>
    <row r="490" spans="1:31" ht="15.45" customHeight="1" x14ac:dyDescent="0.3">
      <c r="A490" s="3" t="s">
        <v>2474</v>
      </c>
      <c r="B490" s="3" t="s">
        <v>51</v>
      </c>
      <c r="C490" s="3" t="s">
        <v>19</v>
      </c>
      <c r="D490" s="3" t="s">
        <v>20</v>
      </c>
      <c r="E490" s="3" t="s">
        <v>2475</v>
      </c>
      <c r="F490" s="3" t="s">
        <v>2476</v>
      </c>
      <c r="G490" s="3" t="s">
        <v>2020</v>
      </c>
      <c r="H490" s="3" t="s">
        <v>2477</v>
      </c>
      <c r="I490" s="3" t="s">
        <v>2478</v>
      </c>
      <c r="J490" s="5"/>
      <c r="K490" s="4" t="str">
        <f t="shared" si="102"/>
        <v>"office@autoreiter.at",</v>
      </c>
      <c r="L490" s="4" t="str">
        <f t="shared" si="103"/>
        <v>"01 8131224",</v>
      </c>
      <c r="M490" s="4" t="str">
        <f t="shared" si="104"/>
        <v>"Albrechtsbergergasse 22",</v>
      </c>
      <c r="N490" s="4" t="str">
        <f t="shared" si="105"/>
        <v>"1120",</v>
      </c>
      <c r="O490" s="4" t="str">
        <f t="shared" si="106"/>
        <v>"Wien",</v>
      </c>
      <c r="P490" t="str">
        <f t="shared" si="107"/>
        <v>,"Ing. F. Reiter GmbH "</v>
      </c>
      <c r="Q490" t="str">
        <f t="shared" si="108"/>
        <v>,"99402635"</v>
      </c>
      <c r="S490" s="7" t="str">
        <f t="shared" si="109"/>
        <v>UPDATE ORGANISATION SET NAME = ,"Ing. F. Reiter GmbH " WHERE ORG_CODE = ,"99402635"</v>
      </c>
      <c r="T490" s="8" t="str">
        <f t="shared" si="110"/>
        <v>'Agent-99402635'</v>
      </c>
      <c r="U490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'Agent-99402635'</v>
      </c>
      <c r="Y490" s="8" t="str">
        <f t="shared" si="112"/>
        <v>UPDATE ESHOP_USER SET EMAIL = "office@autoreiter.at",, PHONE = "01 8131224", WHERE USERNAME = 'Agent-99402635'</v>
      </c>
      <c r="Z490" s="8" t="str">
        <f t="shared" si="113"/>
        <v>UPDATE ADDRESS SET LINE1 = "Albrechtsbergergasse 22", ,CITY = "Wien",, ZIPCODE = "1120", WHERE ID = (SELECT ADDRESS_ID FROM ORGANISATION_ADDRESS WHERE ORGANISATION_ID =,"99402635")</v>
      </c>
      <c r="AD490" s="8" t="str">
        <f t="shared" si="114"/>
        <v>DELETE FROM LOGIN WHERE USER_ID IN (select ID FROM ESHOP_USER WHERE USERNAME = 'Agent-99402635')</v>
      </c>
      <c r="AE490" s="8" t="str">
        <f t="shared" si="115"/>
        <v>DELETE FROM ORDER_HISTORY WHERE USER_ID IN (select ID FROM ESHOP_USER WHERE USERNAME = 'Agent-99402635')</v>
      </c>
    </row>
    <row r="491" spans="1:31" ht="15.45" customHeight="1" x14ac:dyDescent="0.3">
      <c r="A491" s="3" t="s">
        <v>2479</v>
      </c>
      <c r="B491" s="3" t="s">
        <v>51</v>
      </c>
      <c r="C491" s="3" t="s">
        <v>19</v>
      </c>
      <c r="D491" s="3" t="s">
        <v>20</v>
      </c>
      <c r="E491" s="3" t="s">
        <v>2480</v>
      </c>
      <c r="F491" s="3" t="s">
        <v>2481</v>
      </c>
      <c r="G491" s="3" t="s">
        <v>2402</v>
      </c>
      <c r="H491" s="3"/>
      <c r="I491" s="3"/>
      <c r="J491" s="5"/>
      <c r="K491" s="4" t="str">
        <f t="shared" si="102"/>
        <v>"",</v>
      </c>
      <c r="L491" s="4" t="str">
        <f t="shared" si="103"/>
        <v>"",</v>
      </c>
      <c r="M491" s="4" t="str">
        <f t="shared" si="104"/>
        <v>"Ganglbauergasse 24",</v>
      </c>
      <c r="N491" s="4" t="str">
        <f t="shared" si="105"/>
        <v>"1160",</v>
      </c>
      <c r="O491" s="4" t="str">
        <f t="shared" si="106"/>
        <v>"Wien",</v>
      </c>
      <c r="P491" t="str">
        <f t="shared" si="107"/>
        <v>,"Autohaus Niko "</v>
      </c>
      <c r="Q491" t="str">
        <f t="shared" si="108"/>
        <v>,"99402680"</v>
      </c>
      <c r="S491" s="7" t="str">
        <f t="shared" si="109"/>
        <v>UPDATE ORGANISATION SET NAME = ,"Autohaus Niko " WHERE ORG_CODE = ,"99402680"</v>
      </c>
      <c r="T491" s="8" t="str">
        <f t="shared" si="110"/>
        <v>'Agent-99402680'</v>
      </c>
      <c r="U491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'Agent-99402680'</v>
      </c>
      <c r="Y491" s="8" t="str">
        <f t="shared" si="112"/>
        <v>UPDATE ESHOP_USER SET EMAIL = "",, PHONE = "", WHERE USERNAME = 'Agent-99402680'</v>
      </c>
      <c r="Z491" s="8" t="str">
        <f t="shared" si="113"/>
        <v>UPDATE ADDRESS SET LINE1 = "Ganglbauergasse 24", ,CITY = "Wien",, ZIPCODE = "1160", WHERE ID = (SELECT ADDRESS_ID FROM ORGANISATION_ADDRESS WHERE ORGANISATION_ID =,"99402680")</v>
      </c>
      <c r="AD491" s="8" t="str">
        <f t="shared" si="114"/>
        <v>DELETE FROM LOGIN WHERE USER_ID IN (select ID FROM ESHOP_USER WHERE USERNAME = 'Agent-99402680')</v>
      </c>
      <c r="AE491" s="8" t="str">
        <f t="shared" si="115"/>
        <v>DELETE FROM ORDER_HISTORY WHERE USER_ID IN (select ID FROM ESHOP_USER WHERE USERNAME = 'Agent-99402680')</v>
      </c>
    </row>
    <row r="492" spans="1:31" ht="15.45" customHeight="1" x14ac:dyDescent="0.3">
      <c r="A492" s="3" t="s">
        <v>2482</v>
      </c>
      <c r="B492" s="3" t="s">
        <v>855</v>
      </c>
      <c r="C492" s="3" t="s">
        <v>19</v>
      </c>
      <c r="D492" s="3" t="s">
        <v>20</v>
      </c>
      <c r="E492" s="3" t="s">
        <v>2483</v>
      </c>
      <c r="F492" s="3" t="s">
        <v>2484</v>
      </c>
      <c r="G492" s="3" t="s">
        <v>858</v>
      </c>
      <c r="H492" s="3" t="s">
        <v>2485</v>
      </c>
      <c r="I492" s="3" t="s">
        <v>2486</v>
      </c>
      <c r="J492" s="5"/>
      <c r="K492" s="4" t="str">
        <f t="shared" si="102"/>
        <v>"bpwagner@a1.net",</v>
      </c>
      <c r="L492" s="4" t="str">
        <f t="shared" si="103"/>
        <v>"02236 244701",</v>
      </c>
      <c r="M492" s="4" t="str">
        <f t="shared" si="104"/>
        <v>"Enzersdorferstr. 43-45",</v>
      </c>
      <c r="N492" s="4" t="str">
        <f t="shared" si="105"/>
        <v>"2340",</v>
      </c>
      <c r="O492" s="4" t="str">
        <f t="shared" si="106"/>
        <v>"Mödling",</v>
      </c>
      <c r="P492" t="str">
        <f t="shared" si="107"/>
        <v>,"Johannes Wagner Kfz - Werkstätte"</v>
      </c>
      <c r="Q492" t="str">
        <f t="shared" si="108"/>
        <v>,"99402690"</v>
      </c>
      <c r="S492" s="7" t="str">
        <f t="shared" si="109"/>
        <v>UPDATE ORGANISATION SET NAME = ,"Johannes Wagner Kfz - Werkstätte" WHERE ORG_CODE = ,"99402690"</v>
      </c>
      <c r="T492" s="8" t="str">
        <f t="shared" si="110"/>
        <v>'Agent-99402690'</v>
      </c>
      <c r="U492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'Agent-99402690'</v>
      </c>
      <c r="Y492" s="8" t="str">
        <f t="shared" si="112"/>
        <v>UPDATE ESHOP_USER SET EMAIL = "bpwagner@a1.net",, PHONE = "02236 244701", WHERE USERNAME = 'Agent-99402690'</v>
      </c>
      <c r="Z492" s="8" t="str">
        <f t="shared" si="113"/>
        <v>UPDATE ADDRESS SET LINE1 = "Enzersdorferstr. 43-45", ,CITY = "Mödling",, ZIPCODE = "2340", WHERE ID = (SELECT ADDRESS_ID FROM ORGANISATION_ADDRESS WHERE ORGANISATION_ID =,"99402690")</v>
      </c>
      <c r="AD492" s="8" t="str">
        <f t="shared" si="114"/>
        <v>DELETE FROM LOGIN WHERE USER_ID IN (select ID FROM ESHOP_USER WHERE USERNAME = 'Agent-99402690')</v>
      </c>
      <c r="AE492" s="8" t="str">
        <f t="shared" si="115"/>
        <v>DELETE FROM ORDER_HISTORY WHERE USER_ID IN (select ID FROM ESHOP_USER WHERE USERNAME = 'Agent-99402690')</v>
      </c>
    </row>
    <row r="493" spans="1:31" ht="15.45" customHeight="1" x14ac:dyDescent="0.3">
      <c r="A493" s="3" t="s">
        <v>2487</v>
      </c>
      <c r="B493" s="3" t="s">
        <v>51</v>
      </c>
      <c r="C493" s="3" t="s">
        <v>19</v>
      </c>
      <c r="D493" s="3" t="s">
        <v>20</v>
      </c>
      <c r="E493" s="3" t="s">
        <v>2488</v>
      </c>
      <c r="F493" s="3" t="s">
        <v>2489</v>
      </c>
      <c r="G493" s="3" t="s">
        <v>358</v>
      </c>
      <c r="H493" s="3"/>
      <c r="I493" s="3"/>
      <c r="J493" s="5"/>
      <c r="K493" s="4" t="str">
        <f t="shared" si="102"/>
        <v>"",</v>
      </c>
      <c r="L493" s="4" t="str">
        <f t="shared" si="103"/>
        <v>"",</v>
      </c>
      <c r="M493" s="4" t="str">
        <f t="shared" si="104"/>
        <v>"Silberergasse 2",</v>
      </c>
      <c r="N493" s="4" t="str">
        <f t="shared" si="105"/>
        <v>"1220",</v>
      </c>
      <c r="O493" s="4" t="str">
        <f t="shared" si="106"/>
        <v>"Wien",</v>
      </c>
      <c r="P493" t="str">
        <f t="shared" si="107"/>
        <v>,"PIT - Shop "</v>
      </c>
      <c r="Q493" t="str">
        <f t="shared" si="108"/>
        <v>,"99402781"</v>
      </c>
      <c r="S493" s="7" t="str">
        <f t="shared" si="109"/>
        <v>UPDATE ORGANISATION SET NAME = ,"PIT - Shop " WHERE ORG_CODE = ,"99402781"</v>
      </c>
      <c r="T493" s="8" t="str">
        <f t="shared" si="110"/>
        <v>'Agent-99402781'</v>
      </c>
      <c r="U493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'Agent-99402781'</v>
      </c>
      <c r="Y493" s="8" t="str">
        <f t="shared" si="112"/>
        <v>UPDATE ESHOP_USER SET EMAIL = "",, PHONE = "", WHERE USERNAME = 'Agent-99402781'</v>
      </c>
      <c r="Z493" s="8" t="str">
        <f t="shared" si="113"/>
        <v>UPDATE ADDRESS SET LINE1 = "Silberergasse 2", ,CITY = "Wien",, ZIPCODE = "1220", WHERE ID = (SELECT ADDRESS_ID FROM ORGANISATION_ADDRESS WHERE ORGANISATION_ID =,"99402781")</v>
      </c>
      <c r="AD493" s="8" t="str">
        <f t="shared" si="114"/>
        <v>DELETE FROM LOGIN WHERE USER_ID IN (select ID FROM ESHOP_USER WHERE USERNAME = 'Agent-99402781')</v>
      </c>
      <c r="AE493" s="8" t="str">
        <f t="shared" si="115"/>
        <v>DELETE FROM ORDER_HISTORY WHERE USER_ID IN (select ID FROM ESHOP_USER WHERE USERNAME = 'Agent-99402781')</v>
      </c>
    </row>
    <row r="494" spans="1:31" ht="15.45" customHeight="1" x14ac:dyDescent="0.3">
      <c r="A494" s="3" t="s">
        <v>2490</v>
      </c>
      <c r="B494" s="3" t="s">
        <v>762</v>
      </c>
      <c r="C494" s="3" t="s">
        <v>19</v>
      </c>
      <c r="D494" s="3" t="s">
        <v>20</v>
      </c>
      <c r="E494" s="3" t="s">
        <v>2491</v>
      </c>
      <c r="F494" s="3" t="s">
        <v>2492</v>
      </c>
      <c r="G494" s="3" t="s">
        <v>765</v>
      </c>
      <c r="H494" s="3" t="s">
        <v>2493</v>
      </c>
      <c r="I494" s="3" t="s">
        <v>2494</v>
      </c>
      <c r="J494" s="5"/>
      <c r="K494" s="4" t="str">
        <f t="shared" si="102"/>
        <v>"office@autoluger.at",</v>
      </c>
      <c r="L494" s="4" t="str">
        <f t="shared" si="103"/>
        <v>"05572 20300-0",</v>
      </c>
      <c r="M494" s="4" t="str">
        <f t="shared" si="104"/>
        <v>"Moosmahdstraße 10a",</v>
      </c>
      <c r="N494" s="4" t="str">
        <f t="shared" si="105"/>
        <v>"6850",</v>
      </c>
      <c r="O494" s="4" t="str">
        <f t="shared" si="106"/>
        <v>"Dornbirn",</v>
      </c>
      <c r="P494" t="str">
        <f t="shared" si="107"/>
        <v>,"Autohaus Luger GesmbH "</v>
      </c>
      <c r="Q494" t="str">
        <f t="shared" si="108"/>
        <v>,"99402815"</v>
      </c>
      <c r="S494" s="7" t="str">
        <f t="shared" si="109"/>
        <v>UPDATE ORGANISATION SET NAME = ,"Autohaus Luger GesmbH " WHERE ORG_CODE = ,"99402815"</v>
      </c>
      <c r="T494" s="8" t="str">
        <f t="shared" si="110"/>
        <v>'Agent-99402815'</v>
      </c>
      <c r="U494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'Agent-99402815'</v>
      </c>
      <c r="Y494" s="8" t="str">
        <f t="shared" si="112"/>
        <v>UPDATE ESHOP_USER SET EMAIL = "office@autoluger.at",, PHONE = "05572 20300-0", WHERE USERNAME = 'Agent-99402815'</v>
      </c>
      <c r="Z494" s="8" t="str">
        <f t="shared" si="113"/>
        <v>UPDATE ADDRESS SET LINE1 = "Moosmahdstraße 10a", ,CITY = "Dornbirn",, ZIPCODE = "6850", WHERE ID = (SELECT ADDRESS_ID FROM ORGANISATION_ADDRESS WHERE ORGANISATION_ID =,"99402815")</v>
      </c>
      <c r="AD494" s="8" t="str">
        <f t="shared" si="114"/>
        <v>DELETE FROM LOGIN WHERE USER_ID IN (select ID FROM ESHOP_USER WHERE USERNAME = 'Agent-99402815')</v>
      </c>
      <c r="AE494" s="8" t="str">
        <f t="shared" si="115"/>
        <v>DELETE FROM ORDER_HISTORY WHERE USER_ID IN (select ID FROM ESHOP_USER WHERE USERNAME = 'Agent-99402815')</v>
      </c>
    </row>
    <row r="495" spans="1:31" ht="15.45" customHeight="1" x14ac:dyDescent="0.3">
      <c r="A495" s="3" t="s">
        <v>2495</v>
      </c>
      <c r="B495" s="3" t="s">
        <v>51</v>
      </c>
      <c r="C495" s="3" t="s">
        <v>19</v>
      </c>
      <c r="D495" s="3" t="s">
        <v>20</v>
      </c>
      <c r="E495" s="3" t="s">
        <v>2496</v>
      </c>
      <c r="F495" s="3" t="s">
        <v>2497</v>
      </c>
      <c r="G495" s="3" t="s">
        <v>537</v>
      </c>
      <c r="H495" s="3"/>
      <c r="I495" s="3"/>
      <c r="J495" s="5"/>
      <c r="K495" s="4" t="str">
        <f t="shared" si="102"/>
        <v>"",</v>
      </c>
      <c r="L495" s="4" t="str">
        <f t="shared" si="103"/>
        <v>"",</v>
      </c>
      <c r="M495" s="4" t="str">
        <f t="shared" si="104"/>
        <v>"Leopold-Ernst-Gasse 26",</v>
      </c>
      <c r="N495" s="4" t="str">
        <f t="shared" si="105"/>
        <v>"1170",</v>
      </c>
      <c r="O495" s="4" t="str">
        <f t="shared" si="106"/>
        <v>"Wien",</v>
      </c>
      <c r="P495" t="str">
        <f t="shared" si="107"/>
        <v>,"Blitz KFZ-Werkstatt GmbH "</v>
      </c>
      <c r="Q495" t="str">
        <f t="shared" si="108"/>
        <v>,"99402816"</v>
      </c>
      <c r="S495" s="7" t="str">
        <f t="shared" si="109"/>
        <v>UPDATE ORGANISATION SET NAME = ,"Blitz KFZ-Werkstatt GmbH " WHERE ORG_CODE = ,"99402816"</v>
      </c>
      <c r="T495" s="8" t="str">
        <f t="shared" si="110"/>
        <v>'Agent-99402816'</v>
      </c>
      <c r="U495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'Agent-99402816'</v>
      </c>
      <c r="Y495" s="8" t="str">
        <f t="shared" si="112"/>
        <v>UPDATE ESHOP_USER SET EMAIL = "",, PHONE = "", WHERE USERNAME = 'Agent-99402816'</v>
      </c>
      <c r="Z495" s="8" t="str">
        <f t="shared" si="113"/>
        <v>UPDATE ADDRESS SET LINE1 = "Leopold-Ernst-Gasse 26", ,CITY = "Wien",, ZIPCODE = "1170", WHERE ID = (SELECT ADDRESS_ID FROM ORGANISATION_ADDRESS WHERE ORGANISATION_ID =,"99402816")</v>
      </c>
      <c r="AD495" s="8" t="str">
        <f t="shared" si="114"/>
        <v>DELETE FROM LOGIN WHERE USER_ID IN (select ID FROM ESHOP_USER WHERE USERNAME = 'Agent-99402816')</v>
      </c>
      <c r="AE495" s="8" t="str">
        <f t="shared" si="115"/>
        <v>DELETE FROM ORDER_HISTORY WHERE USER_ID IN (select ID FROM ESHOP_USER WHERE USERNAME = 'Agent-99402816')</v>
      </c>
    </row>
    <row r="496" spans="1:31" ht="15.45" customHeight="1" x14ac:dyDescent="0.3">
      <c r="A496" s="3" t="s">
        <v>2498</v>
      </c>
      <c r="B496" s="3" t="s">
        <v>51</v>
      </c>
      <c r="C496" s="3" t="s">
        <v>19</v>
      </c>
      <c r="D496" s="3" t="s">
        <v>20</v>
      </c>
      <c r="E496" s="3" t="s">
        <v>2499</v>
      </c>
      <c r="F496" s="3" t="s">
        <v>2500</v>
      </c>
      <c r="G496" s="3" t="s">
        <v>2402</v>
      </c>
      <c r="H496" s="3"/>
      <c r="I496" s="3"/>
      <c r="J496" s="5"/>
      <c r="K496" s="4" t="str">
        <f t="shared" si="102"/>
        <v>"",</v>
      </c>
      <c r="L496" s="4" t="str">
        <f t="shared" si="103"/>
        <v>"",</v>
      </c>
      <c r="M496" s="4" t="str">
        <f t="shared" si="104"/>
        <v>"Oberwiedenstraße 71",</v>
      </c>
      <c r="N496" s="4" t="str">
        <f t="shared" si="105"/>
        <v>"1160",</v>
      </c>
      <c r="O496" s="4" t="str">
        <f t="shared" si="106"/>
        <v>"Wien",</v>
      </c>
      <c r="P496" t="str">
        <f t="shared" si="107"/>
        <v>,"Werner Weiss "</v>
      </c>
      <c r="Q496" t="str">
        <f t="shared" si="108"/>
        <v>,"99402817"</v>
      </c>
      <c r="S496" s="7" t="str">
        <f t="shared" si="109"/>
        <v>UPDATE ORGANISATION SET NAME = ,"Werner Weiss " WHERE ORG_CODE = ,"99402817"</v>
      </c>
      <c r="T496" s="8" t="str">
        <f t="shared" si="110"/>
        <v>'Agent-99402817'</v>
      </c>
      <c r="U496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'Agent-99402817'</v>
      </c>
      <c r="Y496" s="8" t="str">
        <f t="shared" si="112"/>
        <v>UPDATE ESHOP_USER SET EMAIL = "",, PHONE = "", WHERE USERNAME = 'Agent-99402817'</v>
      </c>
      <c r="Z496" s="8" t="str">
        <f t="shared" si="113"/>
        <v>UPDATE ADDRESS SET LINE1 = "Oberwiedenstraße 71", ,CITY = "Wien",, ZIPCODE = "1160", WHERE ID = (SELECT ADDRESS_ID FROM ORGANISATION_ADDRESS WHERE ORGANISATION_ID =,"99402817")</v>
      </c>
      <c r="AD496" s="8" t="str">
        <f t="shared" si="114"/>
        <v>DELETE FROM LOGIN WHERE USER_ID IN (select ID FROM ESHOP_USER WHERE USERNAME = 'Agent-99402817')</v>
      </c>
      <c r="AE496" s="8" t="str">
        <f t="shared" si="115"/>
        <v>DELETE FROM ORDER_HISTORY WHERE USER_ID IN (select ID FROM ESHOP_USER WHERE USERNAME = 'Agent-99402817')</v>
      </c>
    </row>
    <row r="497" spans="1:31" ht="15.45" customHeight="1" x14ac:dyDescent="0.3">
      <c r="A497" s="3" t="s">
        <v>2501</v>
      </c>
      <c r="B497" s="3" t="s">
        <v>2502</v>
      </c>
      <c r="C497" s="3" t="s">
        <v>19</v>
      </c>
      <c r="D497" s="3" t="s">
        <v>20</v>
      </c>
      <c r="E497" s="3" t="s">
        <v>2503</v>
      </c>
      <c r="F497" s="3" t="s">
        <v>2504</v>
      </c>
      <c r="G497" s="3" t="s">
        <v>2505</v>
      </c>
      <c r="H497" s="3"/>
      <c r="I497" s="3"/>
      <c r="J497" s="5"/>
      <c r="K497" s="4" t="str">
        <f t="shared" si="102"/>
        <v>"",</v>
      </c>
      <c r="L497" s="4" t="str">
        <f t="shared" si="103"/>
        <v>"",</v>
      </c>
      <c r="M497" s="4" t="str">
        <f t="shared" si="104"/>
        <v>"Dr. Viktor Verdroß-Straße 5",</v>
      </c>
      <c r="N497" s="4" t="str">
        <f t="shared" si="105"/>
        <v>"8530",</v>
      </c>
      <c r="O497" s="4" t="str">
        <f t="shared" si="106"/>
        <v>"Deutschlandsberg",</v>
      </c>
      <c r="P497" t="str">
        <f t="shared" si="107"/>
        <v>,"Auto Paier GmbH Kfz-Werkstätte"</v>
      </c>
      <c r="Q497" t="str">
        <f t="shared" si="108"/>
        <v>,"99402828"</v>
      </c>
      <c r="S497" s="7" t="str">
        <f t="shared" si="109"/>
        <v>UPDATE ORGANISATION SET NAME = ,"Auto Paier GmbH Kfz-Werkstätte" WHERE ORG_CODE = ,"99402828"</v>
      </c>
      <c r="T497" s="8" t="str">
        <f t="shared" si="110"/>
        <v>'Agent-99402828'</v>
      </c>
      <c r="U497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'Agent-99402828'</v>
      </c>
      <c r="Y497" s="8" t="str">
        <f t="shared" si="112"/>
        <v>UPDATE ESHOP_USER SET EMAIL = "",, PHONE = "", WHERE USERNAME = 'Agent-99402828'</v>
      </c>
      <c r="Z497" s="8" t="str">
        <f t="shared" si="113"/>
        <v>UPDATE ADDRESS SET LINE1 = "Dr. Viktor Verdroß-Straße 5", ,CITY = "Deutschlandsberg",, ZIPCODE = "8530", WHERE ID = (SELECT ADDRESS_ID FROM ORGANISATION_ADDRESS WHERE ORGANISATION_ID =,"99402828")</v>
      </c>
      <c r="AD497" s="8" t="str">
        <f t="shared" si="114"/>
        <v>DELETE FROM LOGIN WHERE USER_ID IN (select ID FROM ESHOP_USER WHERE USERNAME = 'Agent-99402828')</v>
      </c>
      <c r="AE497" s="8" t="str">
        <f t="shared" si="115"/>
        <v>DELETE FROM ORDER_HISTORY WHERE USER_ID IN (select ID FROM ESHOP_USER WHERE USERNAME = 'Agent-99402828')</v>
      </c>
    </row>
    <row r="498" spans="1:31" ht="15.45" customHeight="1" x14ac:dyDescent="0.3">
      <c r="A498" s="3" t="s">
        <v>2506</v>
      </c>
      <c r="B498" s="3" t="s">
        <v>2507</v>
      </c>
      <c r="C498" s="3" t="s">
        <v>19</v>
      </c>
      <c r="D498" s="3" t="s">
        <v>20</v>
      </c>
      <c r="E498" s="3" t="s">
        <v>2508</v>
      </c>
      <c r="F498" s="3" t="s">
        <v>2509</v>
      </c>
      <c r="G498" s="3" t="s">
        <v>2510</v>
      </c>
      <c r="H498" s="3" t="s">
        <v>2511</v>
      </c>
      <c r="I498" s="3" t="s">
        <v>2512</v>
      </c>
      <c r="J498" s="5"/>
      <c r="K498" s="4" t="str">
        <f t="shared" si="102"/>
        <v>"kfz-mathis@aon.at",</v>
      </c>
      <c r="L498" s="4" t="str">
        <f t="shared" si="103"/>
        <v>"05512 3759",</v>
      </c>
      <c r="M498" s="4" t="str">
        <f t="shared" si="104"/>
        <v>"Dorn 909",</v>
      </c>
      <c r="N498" s="4" t="str">
        <f t="shared" si="105"/>
        <v>"6867",</v>
      </c>
      <c r="O498" s="4" t="str">
        <f t="shared" si="106"/>
        <v>"Schwarzenberg",</v>
      </c>
      <c r="P498" t="str">
        <f t="shared" si="107"/>
        <v>,"Mathis Kurt Kfz e.U. "</v>
      </c>
      <c r="Q498" t="str">
        <f t="shared" si="108"/>
        <v>,"99402845"</v>
      </c>
      <c r="S498" s="7" t="str">
        <f t="shared" si="109"/>
        <v>UPDATE ORGANISATION SET NAME = ,"Mathis Kurt Kfz e.U. " WHERE ORG_CODE = ,"99402845"</v>
      </c>
      <c r="T498" s="8" t="str">
        <f t="shared" si="110"/>
        <v>'Agent-99402845'</v>
      </c>
      <c r="U498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'Agent-99402845'</v>
      </c>
      <c r="Y498" s="8" t="str">
        <f t="shared" si="112"/>
        <v>UPDATE ESHOP_USER SET EMAIL = "kfz-mathis@aon.at",, PHONE = "05512 3759", WHERE USERNAME = 'Agent-99402845'</v>
      </c>
      <c r="Z498" s="8" t="str">
        <f t="shared" si="113"/>
        <v>UPDATE ADDRESS SET LINE1 = "Dorn 909", ,CITY = "Schwarzenberg",, ZIPCODE = "6867", WHERE ID = (SELECT ADDRESS_ID FROM ORGANISATION_ADDRESS WHERE ORGANISATION_ID =,"99402845")</v>
      </c>
      <c r="AD498" s="8" t="str">
        <f t="shared" si="114"/>
        <v>DELETE FROM LOGIN WHERE USER_ID IN (select ID FROM ESHOP_USER WHERE USERNAME = 'Agent-99402845')</v>
      </c>
      <c r="AE498" s="8" t="str">
        <f t="shared" si="115"/>
        <v>DELETE FROM ORDER_HISTORY WHERE USER_ID IN (select ID FROM ESHOP_USER WHERE USERNAME = 'Agent-99402845')</v>
      </c>
    </row>
    <row r="499" spans="1:31" ht="15.45" customHeight="1" x14ac:dyDescent="0.3">
      <c r="A499" s="3" t="s">
        <v>2513</v>
      </c>
      <c r="B499" s="3" t="s">
        <v>1755</v>
      </c>
      <c r="C499" s="3" t="s">
        <v>19</v>
      </c>
      <c r="D499" s="3" t="s">
        <v>20</v>
      </c>
      <c r="E499" s="3" t="s">
        <v>2514</v>
      </c>
      <c r="F499" s="3" t="s">
        <v>2515</v>
      </c>
      <c r="G499" s="3" t="s">
        <v>1758</v>
      </c>
      <c r="H499" s="3"/>
      <c r="I499" s="3" t="s">
        <v>2516</v>
      </c>
      <c r="J499" s="5"/>
      <c r="K499" s="4" t="str">
        <f t="shared" si="102"/>
        <v>"",</v>
      </c>
      <c r="L499" s="4" t="str">
        <f t="shared" si="103"/>
        <v>"03862 52052",</v>
      </c>
      <c r="M499" s="4" t="str">
        <f t="shared" si="104"/>
        <v>"Leobner Straße 48",</v>
      </c>
      <c r="N499" s="4" t="str">
        <f t="shared" si="105"/>
        <v>"8600",</v>
      </c>
      <c r="O499" s="4" t="str">
        <f t="shared" si="106"/>
        <v>"Bruck / Mur",</v>
      </c>
      <c r="P499" t="str">
        <f t="shared" si="107"/>
        <v>,"Auto Scheikl GmbH "</v>
      </c>
      <c r="Q499" t="str">
        <f t="shared" si="108"/>
        <v>,"99402848"</v>
      </c>
      <c r="S499" s="7" t="str">
        <f t="shared" si="109"/>
        <v>UPDATE ORGANISATION SET NAME = ,"Auto Scheikl GmbH " WHERE ORG_CODE = ,"99402848"</v>
      </c>
      <c r="T499" s="8" t="str">
        <f t="shared" si="110"/>
        <v>'Agent-99402848'</v>
      </c>
      <c r="U499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'Agent-99402848'</v>
      </c>
      <c r="Y499" s="8" t="str">
        <f t="shared" si="112"/>
        <v>UPDATE ESHOP_USER SET EMAIL = "",, PHONE = "03862 52052", WHERE USERNAME = 'Agent-99402848'</v>
      </c>
      <c r="Z499" s="8" t="str">
        <f t="shared" si="113"/>
        <v>UPDATE ADDRESS SET LINE1 = "Leobner Straße 48", ,CITY = "Bruck / Mur",, ZIPCODE = "8600", WHERE ID = (SELECT ADDRESS_ID FROM ORGANISATION_ADDRESS WHERE ORGANISATION_ID =,"99402848")</v>
      </c>
      <c r="AD499" s="8" t="str">
        <f t="shared" si="114"/>
        <v>DELETE FROM LOGIN WHERE USER_ID IN (select ID FROM ESHOP_USER WHERE USERNAME = 'Agent-99402848')</v>
      </c>
      <c r="AE499" s="8" t="str">
        <f t="shared" si="115"/>
        <v>DELETE FROM ORDER_HISTORY WHERE USER_ID IN (select ID FROM ESHOP_USER WHERE USERNAME = 'Agent-99402848')</v>
      </c>
    </row>
    <row r="500" spans="1:31" ht="15.45" customHeight="1" x14ac:dyDescent="0.3">
      <c r="A500" s="3" t="s">
        <v>2517</v>
      </c>
      <c r="B500" s="3" t="s">
        <v>2518</v>
      </c>
      <c r="C500" s="3" t="s">
        <v>19</v>
      </c>
      <c r="D500" s="3" t="s">
        <v>20</v>
      </c>
      <c r="E500" s="3" t="s">
        <v>2519</v>
      </c>
      <c r="F500" s="3" t="s">
        <v>2520</v>
      </c>
      <c r="G500" s="3" t="s">
        <v>2521</v>
      </c>
      <c r="H500" s="3" t="s">
        <v>2522</v>
      </c>
      <c r="I500" s="3" t="s">
        <v>2523</v>
      </c>
      <c r="J500" s="5"/>
      <c r="K500" s="4" t="str">
        <f t="shared" si="102"/>
        <v>"friedl.willibald@aon.at",</v>
      </c>
      <c r="L500" s="4" t="str">
        <f t="shared" si="103"/>
        <v>"03155 4447",</v>
      </c>
      <c r="M500" s="4" t="str">
        <f t="shared" si="104"/>
        <v>"Lödersdorf Nr. 81",</v>
      </c>
      <c r="N500" s="4" t="str">
        <f t="shared" si="105"/>
        <v>"8334",</v>
      </c>
      <c r="O500" s="4" t="str">
        <f t="shared" si="106"/>
        <v>"Lödersdorf",</v>
      </c>
      <c r="P500" t="str">
        <f t="shared" si="107"/>
        <v>,"Auto Friedl "</v>
      </c>
      <c r="Q500" t="str">
        <f t="shared" si="108"/>
        <v>,"99402878"</v>
      </c>
      <c r="S500" s="7" t="str">
        <f t="shared" si="109"/>
        <v>UPDATE ORGANISATION SET NAME = ,"Auto Friedl " WHERE ORG_CODE = ,"99402878"</v>
      </c>
      <c r="T500" s="8" t="str">
        <f t="shared" si="110"/>
        <v>'Agent-99402878'</v>
      </c>
      <c r="U500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'Agent-99402878'</v>
      </c>
      <c r="Y500" s="8" t="str">
        <f t="shared" si="112"/>
        <v>UPDATE ESHOP_USER SET EMAIL = "friedl.willibald@aon.at",, PHONE = "03155 4447", WHERE USERNAME = 'Agent-99402878'</v>
      </c>
      <c r="Z500" s="8" t="str">
        <f t="shared" si="113"/>
        <v>UPDATE ADDRESS SET LINE1 = "Lödersdorf Nr. 81", ,CITY = "Lödersdorf",, ZIPCODE = "8334", WHERE ID = (SELECT ADDRESS_ID FROM ORGANISATION_ADDRESS WHERE ORGANISATION_ID =,"99402878")</v>
      </c>
      <c r="AD500" s="8" t="str">
        <f t="shared" si="114"/>
        <v>DELETE FROM LOGIN WHERE USER_ID IN (select ID FROM ESHOP_USER WHERE USERNAME = 'Agent-99402878')</v>
      </c>
      <c r="AE500" s="8" t="str">
        <f t="shared" si="115"/>
        <v>DELETE FROM ORDER_HISTORY WHERE USER_ID IN (select ID FROM ESHOP_USER WHERE USERNAME = 'Agent-99402878')</v>
      </c>
    </row>
    <row r="501" spans="1:31" ht="15.45" customHeight="1" x14ac:dyDescent="0.3">
      <c r="A501" s="3" t="s">
        <v>2524</v>
      </c>
      <c r="B501" s="3" t="s">
        <v>51</v>
      </c>
      <c r="C501" s="3" t="s">
        <v>19</v>
      </c>
      <c r="D501" s="3" t="s">
        <v>20</v>
      </c>
      <c r="E501" s="3" t="s">
        <v>2525</v>
      </c>
      <c r="F501" s="3" t="s">
        <v>2526</v>
      </c>
      <c r="G501" s="3" t="s">
        <v>405</v>
      </c>
      <c r="H501" s="3"/>
      <c r="I501" s="3"/>
      <c r="J501" s="5"/>
      <c r="K501" s="4" t="str">
        <f t="shared" si="102"/>
        <v>"",</v>
      </c>
      <c r="L501" s="4" t="str">
        <f t="shared" si="103"/>
        <v>"",</v>
      </c>
      <c r="M501" s="4" t="str">
        <f t="shared" si="104"/>
        <v>"Triesterstraße 40",</v>
      </c>
      <c r="N501" s="4" t="str">
        <f t="shared" si="105"/>
        <v>"1100",</v>
      </c>
      <c r="O501" s="4" t="str">
        <f t="shared" si="106"/>
        <v>"Wien",</v>
      </c>
      <c r="P501" t="str">
        <f t="shared" si="107"/>
        <v>,"Autohaus Ford Wien "</v>
      </c>
      <c r="Q501" t="str">
        <f t="shared" si="108"/>
        <v>,"99402909"</v>
      </c>
      <c r="S501" s="7" t="str">
        <f t="shared" si="109"/>
        <v>UPDATE ORGANISATION SET NAME = ,"Autohaus Ford Wien " WHERE ORG_CODE = ,"99402909"</v>
      </c>
      <c r="T501" s="8" t="str">
        <f t="shared" si="110"/>
        <v>'Agent-99402909'</v>
      </c>
      <c r="U501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'Agent-99402909'</v>
      </c>
      <c r="Y501" s="8" t="str">
        <f t="shared" si="112"/>
        <v>UPDATE ESHOP_USER SET EMAIL = "",, PHONE = "", WHERE USERNAME = 'Agent-99402909'</v>
      </c>
      <c r="Z501" s="8" t="str">
        <f t="shared" si="113"/>
        <v>UPDATE ADDRESS SET LINE1 = "Triesterstraße 40", ,CITY = "Wien",, ZIPCODE = "1100", WHERE ID = (SELECT ADDRESS_ID FROM ORGANISATION_ADDRESS WHERE ORGANISATION_ID =,"99402909")</v>
      </c>
      <c r="AD501" s="8" t="str">
        <f t="shared" si="114"/>
        <v>DELETE FROM LOGIN WHERE USER_ID IN (select ID FROM ESHOP_USER WHERE USERNAME = 'Agent-99402909')</v>
      </c>
      <c r="AE501" s="8" t="str">
        <f t="shared" si="115"/>
        <v>DELETE FROM ORDER_HISTORY WHERE USER_ID IN (select ID FROM ESHOP_USER WHERE USERNAME = 'Agent-99402909')</v>
      </c>
    </row>
    <row r="502" spans="1:31" ht="15.45" customHeight="1" x14ac:dyDescent="0.3">
      <c r="A502" s="3" t="s">
        <v>2527</v>
      </c>
      <c r="B502" s="3" t="s">
        <v>1810</v>
      </c>
      <c r="C502" s="3" t="s">
        <v>19</v>
      </c>
      <c r="D502" s="3" t="s">
        <v>20</v>
      </c>
      <c r="E502" s="3" t="s">
        <v>2528</v>
      </c>
      <c r="F502" s="3" t="s">
        <v>2529</v>
      </c>
      <c r="G502" s="3" t="s">
        <v>1813</v>
      </c>
      <c r="H502" s="3" t="s">
        <v>2530</v>
      </c>
      <c r="I502" s="3" t="s">
        <v>2531</v>
      </c>
      <c r="J502" s="5"/>
      <c r="K502" s="4" t="str">
        <f t="shared" si="102"/>
        <v>"ford@schuler.at",</v>
      </c>
      <c r="L502" s="4" t="str">
        <f t="shared" si="103"/>
        <v>"05372 58119",</v>
      </c>
      <c r="M502" s="4" t="str">
        <f t="shared" si="104"/>
        <v>"Am Bach 27",</v>
      </c>
      <c r="N502" s="4" t="str">
        <f t="shared" si="105"/>
        <v>"6334",</v>
      </c>
      <c r="O502" s="4" t="str">
        <f t="shared" si="106"/>
        <v>"Schwoich",</v>
      </c>
      <c r="P502" t="str">
        <f t="shared" si="107"/>
        <v>,"Schuler Hermann KG "</v>
      </c>
      <c r="Q502" t="str">
        <f t="shared" si="108"/>
        <v>,"99403039"</v>
      </c>
      <c r="S502" s="7" t="str">
        <f t="shared" si="109"/>
        <v>UPDATE ORGANISATION SET NAME = ,"Schuler Hermann KG " WHERE ORG_CODE = ,"99403039"</v>
      </c>
      <c r="T502" s="8" t="str">
        <f t="shared" si="110"/>
        <v>'Agent-99403039'</v>
      </c>
      <c r="U502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'Agent-99403039'</v>
      </c>
      <c r="Y502" s="8" t="str">
        <f t="shared" si="112"/>
        <v>UPDATE ESHOP_USER SET EMAIL = "ford@schuler.at",, PHONE = "05372 58119", WHERE USERNAME = 'Agent-99403039'</v>
      </c>
      <c r="Z502" s="8" t="str">
        <f t="shared" si="113"/>
        <v>UPDATE ADDRESS SET LINE1 = "Am Bach 27", ,CITY = "Schwoich",, ZIPCODE = "6334", WHERE ID = (SELECT ADDRESS_ID FROM ORGANISATION_ADDRESS WHERE ORGANISATION_ID =,"99403039")</v>
      </c>
      <c r="AD502" s="8" t="str">
        <f t="shared" si="114"/>
        <v>DELETE FROM LOGIN WHERE USER_ID IN (select ID FROM ESHOP_USER WHERE USERNAME = 'Agent-99403039')</v>
      </c>
      <c r="AE502" s="8" t="str">
        <f t="shared" si="115"/>
        <v>DELETE FROM ORDER_HISTORY WHERE USER_ID IN (select ID FROM ESHOP_USER WHERE USERNAME = 'Agent-99403039')</v>
      </c>
    </row>
    <row r="503" spans="1:31" ht="15.45" customHeight="1" x14ac:dyDescent="0.3">
      <c r="A503" s="3" t="s">
        <v>2532</v>
      </c>
      <c r="B503" s="3" t="s">
        <v>1844</v>
      </c>
      <c r="C503" s="3" t="s">
        <v>19</v>
      </c>
      <c r="D503" s="3" t="s">
        <v>20</v>
      </c>
      <c r="E503" s="3" t="s">
        <v>2533</v>
      </c>
      <c r="F503" s="3" t="s">
        <v>2534</v>
      </c>
      <c r="G503" s="3" t="s">
        <v>2535</v>
      </c>
      <c r="H503" s="3" t="s">
        <v>2536</v>
      </c>
      <c r="I503" s="3" t="s">
        <v>2537</v>
      </c>
      <c r="J503" s="5"/>
      <c r="K503" s="4" t="str">
        <f t="shared" si="102"/>
        <v>"info@ebermayer-egger.com",</v>
      </c>
      <c r="L503" s="4" t="str">
        <f t="shared" si="103"/>
        <v>"05352 632 63",</v>
      </c>
      <c r="M503" s="4" t="str">
        <f t="shared" si="104"/>
        <v>"Kaiserstrasse 23a",</v>
      </c>
      <c r="N503" s="4" t="str">
        <f t="shared" si="105"/>
        <v>"6380",</v>
      </c>
      <c r="O503" s="4" t="str">
        <f t="shared" si="106"/>
        <v>"St. Johann",</v>
      </c>
      <c r="P503" t="str">
        <f t="shared" si="107"/>
        <v>,"Ebermayer &amp; Egger GmbH Kfz - Werkstätte"</v>
      </c>
      <c r="Q503" t="str">
        <f t="shared" si="108"/>
        <v>,"99403044"</v>
      </c>
      <c r="S503" s="7" t="str">
        <f t="shared" si="109"/>
        <v>UPDATE ORGANISATION SET NAME = ,"Ebermayer &amp; Egger GmbH Kfz - Werkstätte" WHERE ORG_CODE = ,"99403044"</v>
      </c>
      <c r="T503" s="8" t="str">
        <f t="shared" si="110"/>
        <v>'Agent-99403044'</v>
      </c>
      <c r="U503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'Agent-99403044'</v>
      </c>
      <c r="Y503" s="8" t="str">
        <f t="shared" si="112"/>
        <v>UPDATE ESHOP_USER SET EMAIL = "info@ebermayer-egger.com",, PHONE = "05352 632 63", WHERE USERNAME = 'Agent-99403044'</v>
      </c>
      <c r="Z503" s="8" t="str">
        <f t="shared" si="113"/>
        <v>UPDATE ADDRESS SET LINE1 = "Kaiserstrasse 23a", ,CITY = "St. Johann",, ZIPCODE = "6380", WHERE ID = (SELECT ADDRESS_ID FROM ORGANISATION_ADDRESS WHERE ORGANISATION_ID =,"99403044")</v>
      </c>
      <c r="AD503" s="8" t="str">
        <f t="shared" si="114"/>
        <v>DELETE FROM LOGIN WHERE USER_ID IN (select ID FROM ESHOP_USER WHERE USERNAME = 'Agent-99403044')</v>
      </c>
      <c r="AE503" s="8" t="str">
        <f t="shared" si="115"/>
        <v>DELETE FROM ORDER_HISTORY WHERE USER_ID IN (select ID FROM ESHOP_USER WHERE USERNAME = 'Agent-99403044')</v>
      </c>
    </row>
    <row r="504" spans="1:31" ht="15.45" customHeight="1" x14ac:dyDescent="0.3">
      <c r="A504" s="3" t="s">
        <v>2538</v>
      </c>
      <c r="B504" s="3" t="s">
        <v>2539</v>
      </c>
      <c r="C504" s="3" t="s">
        <v>19</v>
      </c>
      <c r="D504" s="3" t="s">
        <v>20</v>
      </c>
      <c r="E504" s="3" t="s">
        <v>2540</v>
      </c>
      <c r="F504" s="3" t="s">
        <v>2541</v>
      </c>
      <c r="G504" s="3" t="s">
        <v>2542</v>
      </c>
      <c r="H504" s="3"/>
      <c r="I504" s="3"/>
      <c r="J504" s="5"/>
      <c r="K504" s="4" t="str">
        <f t="shared" si="102"/>
        <v>"",</v>
      </c>
      <c r="L504" s="4" t="str">
        <f t="shared" si="103"/>
        <v>"",</v>
      </c>
      <c r="M504" s="4" t="str">
        <f t="shared" si="104"/>
        <v>"Franz-Guggenbergerstraße 18",</v>
      </c>
      <c r="N504" s="4" t="str">
        <f t="shared" si="105"/>
        <v>"2100",</v>
      </c>
      <c r="O504" s="4" t="str">
        <f t="shared" si="106"/>
        <v>"Korneuburg",</v>
      </c>
      <c r="P504" t="str">
        <f t="shared" si="107"/>
        <v>,"Nesa IT-Service "</v>
      </c>
      <c r="Q504" t="str">
        <f t="shared" si="108"/>
        <v>,"99403045"</v>
      </c>
      <c r="S504" s="7" t="str">
        <f t="shared" si="109"/>
        <v>UPDATE ORGANISATION SET NAME = ,"Nesa IT-Service " WHERE ORG_CODE = ,"99403045"</v>
      </c>
      <c r="T504" s="8" t="str">
        <f t="shared" si="110"/>
        <v>'Agent-99403045'</v>
      </c>
      <c r="U504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'Agent-99403045'</v>
      </c>
      <c r="Y504" s="8" t="str">
        <f t="shared" si="112"/>
        <v>UPDATE ESHOP_USER SET EMAIL = "",, PHONE = "", WHERE USERNAME = 'Agent-99403045'</v>
      </c>
      <c r="Z504" s="8" t="str">
        <f t="shared" si="113"/>
        <v>UPDATE ADDRESS SET LINE1 = "Franz-Guggenbergerstraße 18", ,CITY = "Korneuburg",, ZIPCODE = "2100", WHERE ID = (SELECT ADDRESS_ID FROM ORGANISATION_ADDRESS WHERE ORGANISATION_ID =,"99403045")</v>
      </c>
      <c r="AD504" s="8" t="str">
        <f t="shared" si="114"/>
        <v>DELETE FROM LOGIN WHERE USER_ID IN (select ID FROM ESHOP_USER WHERE USERNAME = 'Agent-99403045')</v>
      </c>
      <c r="AE504" s="8" t="str">
        <f t="shared" si="115"/>
        <v>DELETE FROM ORDER_HISTORY WHERE USER_ID IN (select ID FROM ESHOP_USER WHERE USERNAME = 'Agent-99403045')</v>
      </c>
    </row>
    <row r="505" spans="1:31" ht="15.45" customHeight="1" x14ac:dyDescent="0.3">
      <c r="A505" s="3" t="s">
        <v>2543</v>
      </c>
      <c r="B505" s="3" t="s">
        <v>2417</v>
      </c>
      <c r="C505" s="3" t="s">
        <v>19</v>
      </c>
      <c r="D505" s="3" t="s">
        <v>20</v>
      </c>
      <c r="E505" s="3" t="s">
        <v>2544</v>
      </c>
      <c r="F505" s="3" t="s">
        <v>2545</v>
      </c>
      <c r="G505" s="3" t="s">
        <v>2420</v>
      </c>
      <c r="H505" s="3" t="s">
        <v>2546</v>
      </c>
      <c r="I505" s="3" t="s">
        <v>2547</v>
      </c>
      <c r="J505" s="5"/>
      <c r="K505" s="4" t="str">
        <f t="shared" si="102"/>
        <v>"gottfried.hauser@gmx.at",</v>
      </c>
      <c r="L505" s="4" t="str">
        <f t="shared" si="103"/>
        <v>"06223 2560",</v>
      </c>
      <c r="M505" s="4" t="str">
        <f t="shared" si="104"/>
        <v>"Kobl 8",</v>
      </c>
      <c r="N505" s="4" t="str">
        <f t="shared" si="105"/>
        <v>"5102",</v>
      </c>
      <c r="O505" s="4" t="str">
        <f t="shared" si="106"/>
        <v>"Anthering",</v>
      </c>
      <c r="P505" t="str">
        <f t="shared" si="107"/>
        <v>,"Gottfried Hauser "</v>
      </c>
      <c r="Q505" t="str">
        <f t="shared" si="108"/>
        <v>,"99403057"</v>
      </c>
      <c r="S505" s="7" t="str">
        <f t="shared" si="109"/>
        <v>UPDATE ORGANISATION SET NAME = ,"Gottfried Hauser " WHERE ORG_CODE = ,"99403057"</v>
      </c>
      <c r="T505" s="8" t="str">
        <f t="shared" si="110"/>
        <v>'Agent-99403057'</v>
      </c>
      <c r="U505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'Agent-99403057'</v>
      </c>
      <c r="Y505" s="8" t="str">
        <f t="shared" si="112"/>
        <v>UPDATE ESHOP_USER SET EMAIL = "gottfried.hauser@gmx.at",, PHONE = "06223 2560", WHERE USERNAME = 'Agent-99403057'</v>
      </c>
      <c r="Z505" s="8" t="str">
        <f t="shared" si="113"/>
        <v>UPDATE ADDRESS SET LINE1 = "Kobl 8", ,CITY = "Anthering",, ZIPCODE = "5102", WHERE ID = (SELECT ADDRESS_ID FROM ORGANISATION_ADDRESS WHERE ORGANISATION_ID =,"99403057")</v>
      </c>
      <c r="AD505" s="8" t="str">
        <f t="shared" si="114"/>
        <v>DELETE FROM LOGIN WHERE USER_ID IN (select ID FROM ESHOP_USER WHERE USERNAME = 'Agent-99403057')</v>
      </c>
      <c r="AE505" s="8" t="str">
        <f t="shared" si="115"/>
        <v>DELETE FROM ORDER_HISTORY WHERE USER_ID IN (select ID FROM ESHOP_USER WHERE USERNAME = 'Agent-99403057')</v>
      </c>
    </row>
    <row r="506" spans="1:31" ht="15.45" customHeight="1" x14ac:dyDescent="0.3">
      <c r="A506" s="3" t="s">
        <v>2548</v>
      </c>
      <c r="B506" s="3" t="s">
        <v>2549</v>
      </c>
      <c r="C506" s="3" t="s">
        <v>19</v>
      </c>
      <c r="D506" s="3" t="s">
        <v>20</v>
      </c>
      <c r="E506" s="3" t="s">
        <v>2550</v>
      </c>
      <c r="F506" s="3" t="s">
        <v>2551</v>
      </c>
      <c r="G506" s="3" t="s">
        <v>2552</v>
      </c>
      <c r="H506" s="3" t="s">
        <v>2553</v>
      </c>
      <c r="I506" s="3" t="s">
        <v>2554</v>
      </c>
      <c r="J506" s="5"/>
      <c r="K506" s="4" t="str">
        <f t="shared" si="102"/>
        <v>"office@kfz-flucher.at",</v>
      </c>
      <c r="L506" s="4" t="str">
        <f t="shared" si="103"/>
        <v>"0664 2221129",</v>
      </c>
      <c r="M506" s="4" t="str">
        <f t="shared" si="104"/>
        <v>"Gündorf Narrath 13",</v>
      </c>
      <c r="N506" s="4" t="str">
        <f t="shared" si="105"/>
        <v>"8452",</v>
      </c>
      <c r="O506" s="4" t="str">
        <f t="shared" si="106"/>
        <v>"Großklein",</v>
      </c>
      <c r="P506" t="str">
        <f t="shared" si="107"/>
        <v>,"Gerhard Flucher "</v>
      </c>
      <c r="Q506" t="str">
        <f t="shared" si="108"/>
        <v>,"99403132"</v>
      </c>
      <c r="S506" s="7" t="str">
        <f t="shared" si="109"/>
        <v>UPDATE ORGANISATION SET NAME = ,"Gerhard Flucher " WHERE ORG_CODE = ,"99403132"</v>
      </c>
      <c r="T506" s="8" t="str">
        <f t="shared" si="110"/>
        <v>'Agent-99403132'</v>
      </c>
      <c r="U506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'Agent-99403132'</v>
      </c>
      <c r="Y506" s="8" t="str">
        <f t="shared" si="112"/>
        <v>UPDATE ESHOP_USER SET EMAIL = "office@kfz-flucher.at",, PHONE = "0664 2221129", WHERE USERNAME = 'Agent-99403132'</v>
      </c>
      <c r="Z506" s="8" t="str">
        <f t="shared" si="113"/>
        <v>UPDATE ADDRESS SET LINE1 = "Gündorf Narrath 13", ,CITY = "Großklein",, ZIPCODE = "8452", WHERE ID = (SELECT ADDRESS_ID FROM ORGANISATION_ADDRESS WHERE ORGANISATION_ID =,"99403132")</v>
      </c>
      <c r="AD506" s="8" t="str">
        <f t="shared" si="114"/>
        <v>DELETE FROM LOGIN WHERE USER_ID IN (select ID FROM ESHOP_USER WHERE USERNAME = 'Agent-99403132')</v>
      </c>
      <c r="AE506" s="8" t="str">
        <f t="shared" si="115"/>
        <v>DELETE FROM ORDER_HISTORY WHERE USER_ID IN (select ID FROM ESHOP_USER WHERE USERNAME = 'Agent-99403132')</v>
      </c>
    </row>
    <row r="507" spans="1:31" ht="15.45" customHeight="1" x14ac:dyDescent="0.3">
      <c r="A507" s="3" t="s">
        <v>2555</v>
      </c>
      <c r="B507" s="3" t="s">
        <v>2556</v>
      </c>
      <c r="C507" s="3" t="s">
        <v>19</v>
      </c>
      <c r="D507" s="3" t="s">
        <v>20</v>
      </c>
      <c r="E507" s="3" t="s">
        <v>2557</v>
      </c>
      <c r="F507" s="3" t="s">
        <v>2558</v>
      </c>
      <c r="G507" s="3" t="s">
        <v>2559</v>
      </c>
      <c r="H507" s="3"/>
      <c r="I507" s="3"/>
      <c r="J507" s="5"/>
      <c r="K507" s="4" t="str">
        <f t="shared" si="102"/>
        <v>"",</v>
      </c>
      <c r="L507" s="4" t="str">
        <f t="shared" si="103"/>
        <v>"",</v>
      </c>
      <c r="M507" s="4" t="str">
        <f t="shared" si="104"/>
        <v>"Gnies 13",</v>
      </c>
      <c r="N507" s="4" t="str">
        <f t="shared" si="105"/>
        <v>"8261",</v>
      </c>
      <c r="O507" s="4" t="str">
        <f t="shared" si="106"/>
        <v>"Sinabelkirchen",</v>
      </c>
      <c r="P507" t="str">
        <f t="shared" si="107"/>
        <v>,"Karl's mobile KFZ-Technik Karl de Crinis"</v>
      </c>
      <c r="Q507" t="str">
        <f t="shared" si="108"/>
        <v>,"99403147"</v>
      </c>
      <c r="S507" s="7" t="str">
        <f t="shared" si="109"/>
        <v>UPDATE ORGANISATION SET NAME = ,"Karl's mobile KFZ-Technik Karl de Crinis" WHERE ORG_CODE = ,"99403147"</v>
      </c>
      <c r="T507" s="8" t="str">
        <f t="shared" si="110"/>
        <v>'Agent-99403147'</v>
      </c>
      <c r="U507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'Agent-99403147'</v>
      </c>
      <c r="Y507" s="8" t="str">
        <f t="shared" si="112"/>
        <v>UPDATE ESHOP_USER SET EMAIL = "",, PHONE = "", WHERE USERNAME = 'Agent-99403147'</v>
      </c>
      <c r="Z507" s="8" t="str">
        <f t="shared" si="113"/>
        <v>UPDATE ADDRESS SET LINE1 = "Gnies 13", ,CITY = "Sinabelkirchen",, ZIPCODE = "8261", WHERE ID = (SELECT ADDRESS_ID FROM ORGANISATION_ADDRESS WHERE ORGANISATION_ID =,"99403147")</v>
      </c>
      <c r="AD507" s="8" t="str">
        <f t="shared" si="114"/>
        <v>DELETE FROM LOGIN WHERE USER_ID IN (select ID FROM ESHOP_USER WHERE USERNAME = 'Agent-99403147')</v>
      </c>
      <c r="AE507" s="8" t="str">
        <f t="shared" si="115"/>
        <v>DELETE FROM ORDER_HISTORY WHERE USER_ID IN (select ID FROM ESHOP_USER WHERE USERNAME = 'Agent-99403147')</v>
      </c>
    </row>
    <row r="508" spans="1:31" ht="15.45" customHeight="1" x14ac:dyDescent="0.3">
      <c r="A508" s="3" t="s">
        <v>2560</v>
      </c>
      <c r="B508" s="3" t="s">
        <v>2561</v>
      </c>
      <c r="C508" s="3" t="s">
        <v>19</v>
      </c>
      <c r="D508" s="3" t="s">
        <v>20</v>
      </c>
      <c r="E508" s="3" t="s">
        <v>2562</v>
      </c>
      <c r="F508" s="3" t="s">
        <v>2563</v>
      </c>
      <c r="G508" s="3" t="s">
        <v>2564</v>
      </c>
      <c r="H508" s="3" t="s">
        <v>2565</v>
      </c>
      <c r="I508" s="3" t="s">
        <v>2566</v>
      </c>
      <c r="J508" s="5"/>
      <c r="K508" s="4" t="str">
        <f t="shared" si="102"/>
        <v>"sascha.muehlbacher@aon.at",</v>
      </c>
      <c r="L508" s="4" t="str">
        <f t="shared" si="103"/>
        <v>"06642560414",</v>
      </c>
      <c r="M508" s="4" t="str">
        <f t="shared" si="104"/>
        <v>"Neundling 2",</v>
      </c>
      <c r="N508" s="4" t="str">
        <f t="shared" si="105"/>
        <v>"4931",</v>
      </c>
      <c r="O508" s="4" t="str">
        <f t="shared" si="106"/>
        <v>"Mettmach",</v>
      </c>
      <c r="P508" t="str">
        <f t="shared" si="107"/>
        <v>,"Mühlbacher Sascha Kfz-Handel"</v>
      </c>
      <c r="Q508" t="str">
        <f t="shared" si="108"/>
        <v>,"99403167"</v>
      </c>
      <c r="S508" s="7" t="str">
        <f t="shared" si="109"/>
        <v>UPDATE ORGANISATION SET NAME = ,"Mühlbacher Sascha Kfz-Handel" WHERE ORG_CODE = ,"99403167"</v>
      </c>
      <c r="T508" s="8" t="str">
        <f t="shared" si="110"/>
        <v>'Agent-99403167'</v>
      </c>
      <c r="U508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'Agent-99403167'</v>
      </c>
      <c r="Y508" s="8" t="str">
        <f t="shared" si="112"/>
        <v>UPDATE ESHOP_USER SET EMAIL = "sascha.muehlbacher@aon.at",, PHONE = "06642560414", WHERE USERNAME = 'Agent-99403167'</v>
      </c>
      <c r="Z508" s="8" t="str">
        <f t="shared" si="113"/>
        <v>UPDATE ADDRESS SET LINE1 = "Neundling 2", ,CITY = "Mettmach",, ZIPCODE = "4931", WHERE ID = (SELECT ADDRESS_ID FROM ORGANISATION_ADDRESS WHERE ORGANISATION_ID =,"99403167")</v>
      </c>
      <c r="AD508" s="8" t="str">
        <f t="shared" si="114"/>
        <v>DELETE FROM LOGIN WHERE USER_ID IN (select ID FROM ESHOP_USER WHERE USERNAME = 'Agent-99403167')</v>
      </c>
      <c r="AE508" s="8" t="str">
        <f t="shared" si="115"/>
        <v>DELETE FROM ORDER_HISTORY WHERE USER_ID IN (select ID FROM ESHOP_USER WHERE USERNAME = 'Agent-99403167')</v>
      </c>
    </row>
    <row r="509" spans="1:31" ht="15.45" customHeight="1" x14ac:dyDescent="0.3">
      <c r="A509" s="3" t="s">
        <v>2567</v>
      </c>
      <c r="B509" s="3" t="s">
        <v>51</v>
      </c>
      <c r="C509" s="3" t="s">
        <v>19</v>
      </c>
      <c r="D509" s="3" t="s">
        <v>20</v>
      </c>
      <c r="E509" s="3" t="s">
        <v>2568</v>
      </c>
      <c r="F509" s="3" t="s">
        <v>2569</v>
      </c>
      <c r="G509" s="3" t="s">
        <v>747</v>
      </c>
      <c r="H509" s="3"/>
      <c r="I509" s="3"/>
      <c r="J509" s="5"/>
      <c r="K509" s="4" t="str">
        <f t="shared" si="102"/>
        <v>"",</v>
      </c>
      <c r="L509" s="4" t="str">
        <f t="shared" si="103"/>
        <v>"",</v>
      </c>
      <c r="M509" s="4" t="str">
        <f t="shared" si="104"/>
        <v>"Tetmajergasse 5",</v>
      </c>
      <c r="N509" s="4" t="str">
        <f t="shared" si="105"/>
        <v>"1210",</v>
      </c>
      <c r="O509" s="4" t="str">
        <f t="shared" si="106"/>
        <v>"Wien",</v>
      </c>
      <c r="P509" t="str">
        <f t="shared" si="107"/>
        <v>,"Rudolf Franz Sklenar Ges.m.b.H Kfz-Werkstätte"</v>
      </c>
      <c r="Q509" t="str">
        <f t="shared" si="108"/>
        <v>,"99403187"</v>
      </c>
      <c r="S509" s="7" t="str">
        <f t="shared" si="109"/>
        <v>UPDATE ORGANISATION SET NAME = ,"Rudolf Franz Sklenar Ges.m.b.H Kfz-Werkstätte" WHERE ORG_CODE = ,"99403187"</v>
      </c>
      <c r="T509" s="8" t="str">
        <f t="shared" si="110"/>
        <v>'Agent-99403187'</v>
      </c>
      <c r="U509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'Agent-99403187'</v>
      </c>
      <c r="Y509" s="8" t="str">
        <f t="shared" si="112"/>
        <v>UPDATE ESHOP_USER SET EMAIL = "",, PHONE = "", WHERE USERNAME = 'Agent-99403187'</v>
      </c>
      <c r="Z509" s="8" t="str">
        <f t="shared" si="113"/>
        <v>UPDATE ADDRESS SET LINE1 = "Tetmajergasse 5", ,CITY = "Wien",, ZIPCODE = "1210", WHERE ID = (SELECT ADDRESS_ID FROM ORGANISATION_ADDRESS WHERE ORGANISATION_ID =,"99403187")</v>
      </c>
      <c r="AD509" s="8" t="str">
        <f t="shared" si="114"/>
        <v>DELETE FROM LOGIN WHERE USER_ID IN (select ID FROM ESHOP_USER WHERE USERNAME = 'Agent-99403187')</v>
      </c>
      <c r="AE509" s="8" t="str">
        <f t="shared" si="115"/>
        <v>DELETE FROM ORDER_HISTORY WHERE USER_ID IN (select ID FROM ESHOP_USER WHERE USERNAME = 'Agent-99403187')</v>
      </c>
    </row>
    <row r="510" spans="1:31" ht="15.45" customHeight="1" x14ac:dyDescent="0.3">
      <c r="A510" s="3" t="s">
        <v>2570</v>
      </c>
      <c r="B510" s="3" t="s">
        <v>2571</v>
      </c>
      <c r="C510" s="3" t="s">
        <v>19</v>
      </c>
      <c r="D510" s="3" t="s">
        <v>20</v>
      </c>
      <c r="E510" s="3" t="s">
        <v>2572</v>
      </c>
      <c r="F510" s="3" t="s">
        <v>2573</v>
      </c>
      <c r="G510" s="3" t="s">
        <v>2574</v>
      </c>
      <c r="H510" s="3" t="s">
        <v>2575</v>
      </c>
      <c r="I510" s="3" t="s">
        <v>2576</v>
      </c>
      <c r="J510" s="5"/>
      <c r="K510" s="4" t="str">
        <f t="shared" si="102"/>
        <v>"robinig.partner@speed.at",</v>
      </c>
      <c r="L510" s="4" t="str">
        <f t="shared" si="103"/>
        <v>"+43 4266 27370",</v>
      </c>
      <c r="M510" s="4" t="str">
        <f t="shared" si="104"/>
        <v>"Liedinger Straße 2",</v>
      </c>
      <c r="N510" s="4" t="str">
        <f t="shared" si="105"/>
        <v>"9341",</v>
      </c>
      <c r="O510" s="4" t="str">
        <f t="shared" si="106"/>
        <v>"Straßburg",</v>
      </c>
      <c r="P510" t="str">
        <f t="shared" si="107"/>
        <v>,"Kfz Fachbetrieb Robinig &amp; Partner O "</v>
      </c>
      <c r="Q510" t="str">
        <f t="shared" si="108"/>
        <v>,"99403194"</v>
      </c>
      <c r="S510" s="7" t="str">
        <f t="shared" si="109"/>
        <v>UPDATE ORGANISATION SET NAME = ,"Kfz Fachbetrieb Robinig &amp; Partner O " WHERE ORG_CODE = ,"99403194"</v>
      </c>
      <c r="T510" s="8" t="str">
        <f t="shared" si="110"/>
        <v>'Agent-99403194'</v>
      </c>
      <c r="U510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'Agent-99403194'</v>
      </c>
      <c r="Y510" s="8" t="str">
        <f t="shared" si="112"/>
        <v>UPDATE ESHOP_USER SET EMAIL = "robinig.partner@speed.at",, PHONE = "+43 4266 27370", WHERE USERNAME = 'Agent-99403194'</v>
      </c>
      <c r="Z510" s="8" t="str">
        <f t="shared" si="113"/>
        <v>UPDATE ADDRESS SET LINE1 = "Liedinger Straße 2", ,CITY = "Straßburg",, ZIPCODE = "9341", WHERE ID = (SELECT ADDRESS_ID FROM ORGANISATION_ADDRESS WHERE ORGANISATION_ID =,"99403194")</v>
      </c>
      <c r="AD510" s="8" t="str">
        <f t="shared" si="114"/>
        <v>DELETE FROM LOGIN WHERE USER_ID IN (select ID FROM ESHOP_USER WHERE USERNAME = 'Agent-99403194')</v>
      </c>
      <c r="AE510" s="8" t="str">
        <f t="shared" si="115"/>
        <v>DELETE FROM ORDER_HISTORY WHERE USER_ID IN (select ID FROM ESHOP_USER WHERE USERNAME = 'Agent-99403194')</v>
      </c>
    </row>
    <row r="511" spans="1:31" ht="15.45" customHeight="1" x14ac:dyDescent="0.3">
      <c r="A511" s="3" t="s">
        <v>2577</v>
      </c>
      <c r="B511" s="3" t="s">
        <v>2578</v>
      </c>
      <c r="C511" s="3" t="s">
        <v>19</v>
      </c>
      <c r="D511" s="3" t="s">
        <v>20</v>
      </c>
      <c r="E511" s="3" t="s">
        <v>2579</v>
      </c>
      <c r="F511" s="3" t="s">
        <v>2580</v>
      </c>
      <c r="G511" s="3" t="s">
        <v>2581</v>
      </c>
      <c r="H511" s="3"/>
      <c r="I511" s="3"/>
      <c r="J511" s="5"/>
      <c r="K511" s="4" t="str">
        <f t="shared" si="102"/>
        <v>"",</v>
      </c>
      <c r="L511" s="4" t="str">
        <f t="shared" si="103"/>
        <v>"",</v>
      </c>
      <c r="M511" s="4" t="str">
        <f t="shared" si="104"/>
        <v>"Untere Hauptstr. 45",</v>
      </c>
      <c r="N511" s="4" t="str">
        <f t="shared" si="105"/>
        <v>"7035",</v>
      </c>
      <c r="O511" s="4" t="str">
        <f t="shared" si="106"/>
        <v>"Steinbrunn",</v>
      </c>
      <c r="P511" t="str">
        <f t="shared" si="107"/>
        <v>,"Frolik "</v>
      </c>
      <c r="Q511" t="str">
        <f t="shared" si="108"/>
        <v>,"99403231"</v>
      </c>
      <c r="S511" s="7" t="str">
        <f t="shared" si="109"/>
        <v>UPDATE ORGANISATION SET NAME = ,"Frolik " WHERE ORG_CODE = ,"99403231"</v>
      </c>
      <c r="T511" s="8" t="str">
        <f t="shared" si="110"/>
        <v>'Agent-99403231'</v>
      </c>
      <c r="U511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'Agent-99403231'</v>
      </c>
      <c r="Y511" s="8" t="str">
        <f t="shared" si="112"/>
        <v>UPDATE ESHOP_USER SET EMAIL = "",, PHONE = "", WHERE USERNAME = 'Agent-99403231'</v>
      </c>
      <c r="Z511" s="8" t="str">
        <f t="shared" si="113"/>
        <v>UPDATE ADDRESS SET LINE1 = "Untere Hauptstr. 45", ,CITY = "Steinbrunn",, ZIPCODE = "7035", WHERE ID = (SELECT ADDRESS_ID FROM ORGANISATION_ADDRESS WHERE ORGANISATION_ID =,"99403231")</v>
      </c>
      <c r="AD511" s="8" t="str">
        <f t="shared" si="114"/>
        <v>DELETE FROM LOGIN WHERE USER_ID IN (select ID FROM ESHOP_USER WHERE USERNAME = 'Agent-99403231')</v>
      </c>
      <c r="AE511" s="8" t="str">
        <f t="shared" si="115"/>
        <v>DELETE FROM ORDER_HISTORY WHERE USER_ID IN (select ID FROM ESHOP_USER WHERE USERNAME = 'Agent-99403231')</v>
      </c>
    </row>
    <row r="512" spans="1:31" ht="15.45" customHeight="1" x14ac:dyDescent="0.3">
      <c r="A512" s="3" t="s">
        <v>2582</v>
      </c>
      <c r="B512" s="3" t="s">
        <v>2583</v>
      </c>
      <c r="C512" s="3" t="s">
        <v>19</v>
      </c>
      <c r="D512" s="3" t="s">
        <v>20</v>
      </c>
      <c r="E512" s="3" t="s">
        <v>2584</v>
      </c>
      <c r="F512" s="3" t="s">
        <v>2585</v>
      </c>
      <c r="G512" s="3" t="s">
        <v>2586</v>
      </c>
      <c r="H512" s="3"/>
      <c r="I512" s="3" t="s">
        <v>2587</v>
      </c>
      <c r="J512" s="5"/>
      <c r="K512" s="4" t="str">
        <f t="shared" si="102"/>
        <v>"",</v>
      </c>
      <c r="L512" s="4" t="str">
        <f t="shared" si="103"/>
        <v>"03179 27654",</v>
      </c>
      <c r="M512" s="4" t="str">
        <f t="shared" si="104"/>
        <v>"Hintertober 12",</v>
      </c>
      <c r="N512" s="4" t="str">
        <f t="shared" si="105"/>
        <v>"8163",</v>
      </c>
      <c r="O512" s="4" t="str">
        <f t="shared" si="106"/>
        <v>"Fladnitz",</v>
      </c>
      <c r="P512" t="str">
        <f t="shared" si="107"/>
        <v>,"Johann Wieser "</v>
      </c>
      <c r="Q512" t="str">
        <f t="shared" si="108"/>
        <v>,"99403234"</v>
      </c>
      <c r="S512" s="7" t="str">
        <f t="shared" si="109"/>
        <v>UPDATE ORGANISATION SET NAME = ,"Johann Wieser " WHERE ORG_CODE = ,"99403234"</v>
      </c>
      <c r="T512" s="8" t="str">
        <f t="shared" si="110"/>
        <v>'Agent-99403234'</v>
      </c>
      <c r="U512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'Agent-99403234'</v>
      </c>
      <c r="Y512" s="8" t="str">
        <f t="shared" si="112"/>
        <v>UPDATE ESHOP_USER SET EMAIL = "",, PHONE = "03179 27654", WHERE USERNAME = 'Agent-99403234'</v>
      </c>
      <c r="Z512" s="8" t="str">
        <f t="shared" si="113"/>
        <v>UPDATE ADDRESS SET LINE1 = "Hintertober 12", ,CITY = "Fladnitz",, ZIPCODE = "8163", WHERE ID = (SELECT ADDRESS_ID FROM ORGANISATION_ADDRESS WHERE ORGANISATION_ID =,"99403234")</v>
      </c>
      <c r="AD512" s="8" t="str">
        <f t="shared" si="114"/>
        <v>DELETE FROM LOGIN WHERE USER_ID IN (select ID FROM ESHOP_USER WHERE USERNAME = 'Agent-99403234')</v>
      </c>
      <c r="AE512" s="8" t="str">
        <f t="shared" si="115"/>
        <v>DELETE FROM ORDER_HISTORY WHERE USER_ID IN (select ID FROM ESHOP_USER WHERE USERNAME = 'Agent-99403234')</v>
      </c>
    </row>
    <row r="513" spans="1:31" ht="15.45" customHeight="1" x14ac:dyDescent="0.3">
      <c r="A513" s="3" t="s">
        <v>2588</v>
      </c>
      <c r="B513" s="3" t="s">
        <v>2589</v>
      </c>
      <c r="C513" s="3" t="s">
        <v>19</v>
      </c>
      <c r="D513" s="3" t="s">
        <v>20</v>
      </c>
      <c r="E513" s="3" t="s">
        <v>2590</v>
      </c>
      <c r="F513" s="3" t="s">
        <v>2591</v>
      </c>
      <c r="G513" s="3" t="s">
        <v>2592</v>
      </c>
      <c r="H513" s="3" t="s">
        <v>2593</v>
      </c>
      <c r="I513" s="3" t="s">
        <v>2594</v>
      </c>
      <c r="J513" s="5"/>
      <c r="K513" s="4" t="str">
        <f t="shared" si="102"/>
        <v>"a.eberharter@luxner.skoda.co.at",</v>
      </c>
      <c r="L513" s="4" t="str">
        <f t="shared" si="103"/>
        <v>"05285 63334",</v>
      </c>
      <c r="M513" s="4" t="str">
        <f t="shared" si="104"/>
        <v>"Umfahrungsstr. 635c",</v>
      </c>
      <c r="N513" s="4" t="str">
        <f t="shared" si="105"/>
        <v>"6290",</v>
      </c>
      <c r="O513" s="4" t="str">
        <f t="shared" si="106"/>
        <v>"Mayrhofen",</v>
      </c>
      <c r="P513" t="str">
        <f t="shared" si="107"/>
        <v>,"Luxner Michael Autorep. GmbH "</v>
      </c>
      <c r="Q513" t="str">
        <f t="shared" si="108"/>
        <v>,"99403238"</v>
      </c>
      <c r="S513" s="7" t="str">
        <f t="shared" si="109"/>
        <v>UPDATE ORGANISATION SET NAME = ,"Luxner Michael Autorep. GmbH " WHERE ORG_CODE = ,"99403238"</v>
      </c>
      <c r="T513" s="8" t="str">
        <f t="shared" si="110"/>
        <v>'Agent-99403238'</v>
      </c>
      <c r="U513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'Agent-99403238'</v>
      </c>
      <c r="Y513" s="8" t="str">
        <f t="shared" si="112"/>
        <v>UPDATE ESHOP_USER SET EMAIL = "a.eberharter@luxner.skoda.co.at",, PHONE = "05285 63334", WHERE USERNAME = 'Agent-99403238'</v>
      </c>
      <c r="Z513" s="8" t="str">
        <f t="shared" si="113"/>
        <v>UPDATE ADDRESS SET LINE1 = "Umfahrungsstr. 635c", ,CITY = "Mayrhofen",, ZIPCODE = "6290", WHERE ID = (SELECT ADDRESS_ID FROM ORGANISATION_ADDRESS WHERE ORGANISATION_ID =,"99403238")</v>
      </c>
      <c r="AD513" s="8" t="str">
        <f t="shared" si="114"/>
        <v>DELETE FROM LOGIN WHERE USER_ID IN (select ID FROM ESHOP_USER WHERE USERNAME = 'Agent-99403238')</v>
      </c>
      <c r="AE513" s="8" t="str">
        <f t="shared" si="115"/>
        <v>DELETE FROM ORDER_HISTORY WHERE USER_ID IN (select ID FROM ESHOP_USER WHERE USERNAME = 'Agent-99403238')</v>
      </c>
    </row>
    <row r="514" spans="1:31" ht="15.45" customHeight="1" x14ac:dyDescent="0.3">
      <c r="A514" s="3" t="s">
        <v>2595</v>
      </c>
      <c r="B514" s="3" t="s">
        <v>815</v>
      </c>
      <c r="C514" s="3" t="s">
        <v>19</v>
      </c>
      <c r="D514" s="3" t="s">
        <v>20</v>
      </c>
      <c r="E514" s="3" t="s">
        <v>2596</v>
      </c>
      <c r="F514" s="3" t="s">
        <v>2597</v>
      </c>
      <c r="G514" s="3" t="s">
        <v>818</v>
      </c>
      <c r="H514" s="3" t="s">
        <v>2598</v>
      </c>
      <c r="I514" s="3" t="s">
        <v>2599</v>
      </c>
      <c r="J514" s="5"/>
      <c r="K514" s="4" t="str">
        <f t="shared" si="102"/>
        <v>"gerhard@kfz-roller.at",</v>
      </c>
      <c r="L514" s="4" t="str">
        <f t="shared" si="103"/>
        <v>"0676 / 62 41 332",</v>
      </c>
      <c r="M514" s="4" t="str">
        <f t="shared" si="104"/>
        <v>"Hungberg 6",</v>
      </c>
      <c r="N514" s="4" t="str">
        <f t="shared" si="105"/>
        <v>"4723",</v>
      </c>
      <c r="O514" s="4" t="str">
        <f t="shared" si="106"/>
        <v>"Natternbach",</v>
      </c>
      <c r="P514" t="str">
        <f t="shared" si="107"/>
        <v>,"Roller Kfz - Meisterbetrieb "</v>
      </c>
      <c r="Q514" t="str">
        <f t="shared" si="108"/>
        <v>,"99403246"</v>
      </c>
      <c r="S514" s="7" t="str">
        <f t="shared" si="109"/>
        <v>UPDATE ORGANISATION SET NAME = ,"Roller Kfz - Meisterbetrieb " WHERE ORG_CODE = ,"99403246"</v>
      </c>
      <c r="T514" s="8" t="str">
        <f t="shared" si="110"/>
        <v>'Agent-99403246'</v>
      </c>
      <c r="U514" s="8" t="str">
        <f t="shared" si="111"/>
        <v>INSERT INTO LOGIN (PASSWORD, USER_ID, IS_USER_ACTIVE, hash_type, LAST_ON_BEHALF_OF_DATE, FIRST_LOGIN_DATE, PASSWORD_HASH, PASSWORD_SALT) SELECT 'FdcFONWLNYYKY', ID , 1, 'BLCK_VAR', '', '', '', '' FROM ESHOP_USER WHERE USERNAME = 'Agent-99403246'</v>
      </c>
      <c r="Y514" s="8" t="str">
        <f t="shared" si="112"/>
        <v>UPDATE ESHOP_USER SET EMAIL = "gerhard@kfz-roller.at",, PHONE = "0676 / 62 41 332", WHERE USERNAME = 'Agent-99403246'</v>
      </c>
      <c r="Z514" s="8" t="str">
        <f t="shared" si="113"/>
        <v>UPDATE ADDRESS SET LINE1 = "Hungberg 6", ,CITY = "Natternbach",, ZIPCODE = "4723", WHERE ID = (SELECT ADDRESS_ID FROM ORGANISATION_ADDRESS WHERE ORGANISATION_ID =,"99403246")</v>
      </c>
      <c r="AD514" s="8" t="str">
        <f t="shared" si="114"/>
        <v>DELETE FROM LOGIN WHERE USER_ID IN (select ID FROM ESHOP_USER WHERE USERNAME = 'Agent-99403246')</v>
      </c>
      <c r="AE514" s="8" t="str">
        <f t="shared" si="115"/>
        <v>DELETE FROM ORDER_HISTORY WHERE USER_ID IN (select ID FROM ESHOP_USER WHERE USERNAME = 'Agent-99403246')</v>
      </c>
    </row>
    <row r="515" spans="1:31" ht="15.45" customHeight="1" x14ac:dyDescent="0.3">
      <c r="A515" s="3" t="s">
        <v>2600</v>
      </c>
      <c r="B515" s="3" t="s">
        <v>2601</v>
      </c>
      <c r="C515" s="3" t="s">
        <v>19</v>
      </c>
      <c r="D515" s="3" t="s">
        <v>20</v>
      </c>
      <c r="E515" s="3" t="s">
        <v>2602</v>
      </c>
      <c r="F515" s="3" t="s">
        <v>2603</v>
      </c>
      <c r="G515" s="3" t="s">
        <v>2604</v>
      </c>
      <c r="H515" s="3" t="s">
        <v>2605</v>
      </c>
      <c r="I515" s="3" t="s">
        <v>2606</v>
      </c>
      <c r="J515" s="5"/>
      <c r="K515" s="4" t="str">
        <f t="shared" ref="K515:K578" si="116">CONCATENATE(CHAR(34), H515,CHAR(34),",")</f>
        <v>"gerald@prazna.at",</v>
      </c>
      <c r="L515" s="4" t="str">
        <f t="shared" ref="L515:L578" si="117">CONCATENATE(CHAR(34),I515,CHAR(34),",")</f>
        <v>"02223 / 52412",</v>
      </c>
      <c r="M515" s="4" t="str">
        <f t="shared" ref="M515:M578" si="118">CONCATENATE(CHAR(34), F515, CHAR(34), ",")</f>
        <v>"Anton-Maller-Str. 19",</v>
      </c>
      <c r="N515" s="4" t="str">
        <f t="shared" ref="N515:N578" si="119">CONCATENATE(CHAR(34), G515,CHAR(34),",")</f>
        <v>"3011",</v>
      </c>
      <c r="O515" s="4" t="str">
        <f t="shared" ref="O515:O578" si="120">CONCATENATE(CHAR(34), B515, CHAR(34),",")</f>
        <v>"Tullnerbach",</v>
      </c>
      <c r="P515" t="str">
        <f t="shared" ref="P515:P578" si="121">CONCATENATE(",",CHAR(34),E515,CHAR(34))</f>
        <v>,"Bikes &amp; Cars Gerald Prazna "</v>
      </c>
      <c r="Q515" t="str">
        <f t="shared" ref="Q515:Q578" si="122">CONCATENATE(",",CHAR(34),A515,CHAR(34))</f>
        <v>,"99403340"</v>
      </c>
      <c r="S515" s="7" t="str">
        <f t="shared" ref="S515:S578" si="123">CONCATENATE("UPDATE ORGANISATION SET NAME = ", P515, " WHERE ORG_CODE = ",Q515)</f>
        <v>UPDATE ORGANISATION SET NAME = ,"Bikes &amp; Cars Gerald Prazna " WHERE ORG_CODE = ,"99403340"</v>
      </c>
      <c r="T515" s="8" t="str">
        <f t="shared" ref="T515:T578" si="124">CONCATENATE("'Agent-",A515, "'")</f>
        <v>'Agent-99403340'</v>
      </c>
      <c r="U515" s="8" t="str">
        <f t="shared" ref="U515:U578" si="125">CONCATENATE("INSERT INTO LOGIN (PASSWORD, USER_ID, IS_USER_ACTIVE, hash_type, LAST_ON_BEHALF_OF_DATE, FIRST_LOGIN_DATE, PASSWORD_HASH, PASSWORD_SALT) SELECT 'FdcFONWLNYYKY', ID , 1, 'BLCK_VAR', '', '', '', '' FROM ESHOP_USER WHERE USERNAME = ",T515)</f>
        <v>INSERT INTO LOGIN (PASSWORD, USER_ID, IS_USER_ACTIVE, hash_type, LAST_ON_BEHALF_OF_DATE, FIRST_LOGIN_DATE, PASSWORD_HASH, PASSWORD_SALT) SELECT 'FdcFONWLNYYKY', ID , 1, 'BLCK_VAR', '', '', '', '' FROM ESHOP_USER WHERE USERNAME = 'Agent-99403340'</v>
      </c>
      <c r="Y515" s="8" t="str">
        <f t="shared" ref="Y515:Y578" si="126" xml:space="preserve"> CONCATENATE("UPDATE ESHOP_USER SET EMAIL = ",K515,", PHONE = ",L515," WHERE USERNAME = ",T515)</f>
        <v>UPDATE ESHOP_USER SET EMAIL = "gerald@prazna.at",, PHONE = "02223 / 52412", WHERE USERNAME = 'Agent-99403340'</v>
      </c>
      <c r="Z515" s="8" t="str">
        <f t="shared" ref="Z515:Z578" si="127" xml:space="preserve"> CONCATENATE("UPDATE ADDRESS SET LINE1 = ",M515," ,CITY = ", O515, ", ZIPCODE = ",N515, " WHERE ID = (SELECT ADDRESS_ID FROM ORGANISATION_ADDRESS WHERE ORGANISATION_ID =", Q515,")")</f>
        <v>UPDATE ADDRESS SET LINE1 = "Anton-Maller-Str. 19", ,CITY = "Tullnerbach",, ZIPCODE = "3011", WHERE ID = (SELECT ADDRESS_ID FROM ORGANISATION_ADDRESS WHERE ORGANISATION_ID =,"99403340")</v>
      </c>
      <c r="AD515" s="8" t="str">
        <f t="shared" ref="AD515:AD578" si="128">CONCATENATE("DELETE FROM LOGIN WHERE USER_ID IN (select ID FROM ESHOP_USER WHERE USERNAME = ",T515,")")</f>
        <v>DELETE FROM LOGIN WHERE USER_ID IN (select ID FROM ESHOP_USER WHERE USERNAME = 'Agent-99403340')</v>
      </c>
      <c r="AE515" s="8" t="str">
        <f t="shared" ref="AE515:AE578" si="129">CONCATENATE("DELETE FROM ORDER_HISTORY WHERE USER_ID IN (select ID FROM ESHOP_USER WHERE USERNAME = ",T515,")")</f>
        <v>DELETE FROM ORDER_HISTORY WHERE USER_ID IN (select ID FROM ESHOP_USER WHERE USERNAME = 'Agent-99403340')</v>
      </c>
    </row>
    <row r="516" spans="1:31" ht="15.45" customHeight="1" x14ac:dyDescent="0.3">
      <c r="A516" s="3" t="s">
        <v>2607</v>
      </c>
      <c r="B516" s="3" t="s">
        <v>2608</v>
      </c>
      <c r="C516" s="3" t="s">
        <v>19</v>
      </c>
      <c r="D516" s="3" t="s">
        <v>20</v>
      </c>
      <c r="E516" s="3" t="s">
        <v>2609</v>
      </c>
      <c r="F516" s="3" t="s">
        <v>2610</v>
      </c>
      <c r="G516" s="3" t="s">
        <v>2611</v>
      </c>
      <c r="H516" s="3"/>
      <c r="I516" s="3"/>
      <c r="J516" s="5"/>
      <c r="K516" s="4" t="str">
        <f t="shared" si="116"/>
        <v>"",</v>
      </c>
      <c r="L516" s="4" t="str">
        <f t="shared" si="117"/>
        <v>"",</v>
      </c>
      <c r="M516" s="4" t="str">
        <f t="shared" si="118"/>
        <v>"Moserrautweg 12",</v>
      </c>
      <c r="N516" s="4" t="str">
        <f t="shared" si="119"/>
        <v>"9523",</v>
      </c>
      <c r="O516" s="4" t="str">
        <f t="shared" si="120"/>
        <v>"Villach-Landskron",</v>
      </c>
      <c r="P516" t="str">
        <f t="shared" si="121"/>
        <v>,"Werner Feindt "</v>
      </c>
      <c r="Q516" t="str">
        <f t="shared" si="122"/>
        <v>,"99403356"</v>
      </c>
      <c r="S516" s="7" t="str">
        <f t="shared" si="123"/>
        <v>UPDATE ORGANISATION SET NAME = ,"Werner Feindt " WHERE ORG_CODE = ,"99403356"</v>
      </c>
      <c r="T516" s="8" t="str">
        <f t="shared" si="124"/>
        <v>'Agent-99403356'</v>
      </c>
      <c r="U516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'Agent-99403356'</v>
      </c>
      <c r="Y516" s="8" t="str">
        <f t="shared" si="126"/>
        <v>UPDATE ESHOP_USER SET EMAIL = "",, PHONE = "", WHERE USERNAME = 'Agent-99403356'</v>
      </c>
      <c r="Z516" s="8" t="str">
        <f t="shared" si="127"/>
        <v>UPDATE ADDRESS SET LINE1 = "Moserrautweg 12", ,CITY = "Villach-Landskron",, ZIPCODE = "9523", WHERE ID = (SELECT ADDRESS_ID FROM ORGANISATION_ADDRESS WHERE ORGANISATION_ID =,"99403356")</v>
      </c>
      <c r="AD516" s="8" t="str">
        <f t="shared" si="128"/>
        <v>DELETE FROM LOGIN WHERE USER_ID IN (select ID FROM ESHOP_USER WHERE USERNAME = 'Agent-99403356')</v>
      </c>
      <c r="AE516" s="8" t="str">
        <f t="shared" si="129"/>
        <v>DELETE FROM ORDER_HISTORY WHERE USER_ID IN (select ID FROM ESHOP_USER WHERE USERNAME = 'Agent-99403356')</v>
      </c>
    </row>
    <row r="517" spans="1:31" ht="15.45" customHeight="1" x14ac:dyDescent="0.3">
      <c r="A517" s="3" t="s">
        <v>2612</v>
      </c>
      <c r="B517" s="3" t="s">
        <v>2613</v>
      </c>
      <c r="C517" s="3" t="s">
        <v>19</v>
      </c>
      <c r="D517" s="3" t="s">
        <v>20</v>
      </c>
      <c r="E517" s="3" t="s">
        <v>2614</v>
      </c>
      <c r="F517" s="3" t="s">
        <v>2615</v>
      </c>
      <c r="G517" s="3" t="s">
        <v>2616</v>
      </c>
      <c r="H517" s="3" t="s">
        <v>2617</v>
      </c>
      <c r="I517" s="3" t="s">
        <v>2618</v>
      </c>
      <c r="J517" s="5"/>
      <c r="K517" s="4" t="str">
        <f t="shared" si="116"/>
        <v>"info@autopletzer.at",</v>
      </c>
      <c r="L517" s="4" t="str">
        <f t="shared" si="117"/>
        <v>"05358 / 360020",</v>
      </c>
      <c r="M517" s="4" t="str">
        <f t="shared" si="118"/>
        <v>"Innsbrucker Straße 10",</v>
      </c>
      <c r="N517" s="4" t="str">
        <f t="shared" si="119"/>
        <v>"6353",</v>
      </c>
      <c r="O517" s="4" t="str">
        <f t="shared" si="120"/>
        <v>"Going",</v>
      </c>
      <c r="P517" t="str">
        <f t="shared" si="121"/>
        <v>,"Autohaus Ing. Werner Pletzer "</v>
      </c>
      <c r="Q517" t="str">
        <f t="shared" si="122"/>
        <v>,"99403387"</v>
      </c>
      <c r="S517" s="7" t="str">
        <f t="shared" si="123"/>
        <v>UPDATE ORGANISATION SET NAME = ,"Autohaus Ing. Werner Pletzer " WHERE ORG_CODE = ,"99403387"</v>
      </c>
      <c r="T517" s="8" t="str">
        <f t="shared" si="124"/>
        <v>'Agent-99403387'</v>
      </c>
      <c r="U517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'Agent-99403387'</v>
      </c>
      <c r="Y517" s="8" t="str">
        <f t="shared" si="126"/>
        <v>UPDATE ESHOP_USER SET EMAIL = "info@autopletzer.at",, PHONE = "05358 / 360020", WHERE USERNAME = 'Agent-99403387'</v>
      </c>
      <c r="Z517" s="8" t="str">
        <f t="shared" si="127"/>
        <v>UPDATE ADDRESS SET LINE1 = "Innsbrucker Straße 10", ,CITY = "Going",, ZIPCODE = "6353", WHERE ID = (SELECT ADDRESS_ID FROM ORGANISATION_ADDRESS WHERE ORGANISATION_ID =,"99403387")</v>
      </c>
      <c r="AD517" s="8" t="str">
        <f t="shared" si="128"/>
        <v>DELETE FROM LOGIN WHERE USER_ID IN (select ID FROM ESHOP_USER WHERE USERNAME = 'Agent-99403387')</v>
      </c>
      <c r="AE517" s="8" t="str">
        <f t="shared" si="129"/>
        <v>DELETE FROM ORDER_HISTORY WHERE USER_ID IN (select ID FROM ESHOP_USER WHERE USERNAME = 'Agent-99403387')</v>
      </c>
    </row>
    <row r="518" spans="1:31" ht="15.45" customHeight="1" x14ac:dyDescent="0.3">
      <c r="A518" s="3" t="s">
        <v>2619</v>
      </c>
      <c r="B518" s="3" t="s">
        <v>2620</v>
      </c>
      <c r="C518" s="3" t="s">
        <v>19</v>
      </c>
      <c r="D518" s="3" t="s">
        <v>20</v>
      </c>
      <c r="E518" s="3" t="s">
        <v>2621</v>
      </c>
      <c r="F518" s="3" t="s">
        <v>2622</v>
      </c>
      <c r="G518" s="3" t="s">
        <v>2623</v>
      </c>
      <c r="H518" s="3"/>
      <c r="I518" s="3" t="s">
        <v>2624</v>
      </c>
      <c r="J518" s="5"/>
      <c r="K518" s="4" t="str">
        <f t="shared" si="116"/>
        <v>"",</v>
      </c>
      <c r="L518" s="4" t="str">
        <f t="shared" si="117"/>
        <v>"06543 8397",</v>
      </c>
      <c r="M518" s="4" t="str">
        <f t="shared" si="118"/>
        <v>"Lacken / Gries 7",</v>
      </c>
      <c r="N518" s="4" t="str">
        <f t="shared" si="119"/>
        <v>"5662",</v>
      </c>
      <c r="O518" s="4" t="str">
        <f t="shared" si="120"/>
        <v>"Taxenbach",</v>
      </c>
      <c r="P518" t="str">
        <f t="shared" si="121"/>
        <v>,"Markus Wallinger "</v>
      </c>
      <c r="Q518" t="str">
        <f t="shared" si="122"/>
        <v>,"99403388"</v>
      </c>
      <c r="S518" s="7" t="str">
        <f t="shared" si="123"/>
        <v>UPDATE ORGANISATION SET NAME = ,"Markus Wallinger " WHERE ORG_CODE = ,"99403388"</v>
      </c>
      <c r="T518" s="8" t="str">
        <f t="shared" si="124"/>
        <v>'Agent-99403388'</v>
      </c>
      <c r="U518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'Agent-99403388'</v>
      </c>
      <c r="Y518" s="8" t="str">
        <f t="shared" si="126"/>
        <v>UPDATE ESHOP_USER SET EMAIL = "",, PHONE = "06543 8397", WHERE USERNAME = 'Agent-99403388'</v>
      </c>
      <c r="Z518" s="8" t="str">
        <f t="shared" si="127"/>
        <v>UPDATE ADDRESS SET LINE1 = "Lacken / Gries 7", ,CITY = "Taxenbach",, ZIPCODE = "5662", WHERE ID = (SELECT ADDRESS_ID FROM ORGANISATION_ADDRESS WHERE ORGANISATION_ID =,"99403388")</v>
      </c>
      <c r="AD518" s="8" t="str">
        <f t="shared" si="128"/>
        <v>DELETE FROM LOGIN WHERE USER_ID IN (select ID FROM ESHOP_USER WHERE USERNAME = 'Agent-99403388')</v>
      </c>
      <c r="AE518" s="8" t="str">
        <f t="shared" si="129"/>
        <v>DELETE FROM ORDER_HISTORY WHERE USER_ID IN (select ID FROM ESHOP_USER WHERE USERNAME = 'Agent-99403388')</v>
      </c>
    </row>
    <row r="519" spans="1:31" ht="15.45" customHeight="1" x14ac:dyDescent="0.3">
      <c r="A519" s="3" t="s">
        <v>2625</v>
      </c>
      <c r="B519" s="3" t="s">
        <v>2626</v>
      </c>
      <c r="C519" s="3" t="s">
        <v>19</v>
      </c>
      <c r="D519" s="3" t="s">
        <v>20</v>
      </c>
      <c r="E519" s="3" t="s">
        <v>2627</v>
      </c>
      <c r="F519" s="3" t="s">
        <v>2628</v>
      </c>
      <c r="G519" s="3" t="s">
        <v>2629</v>
      </c>
      <c r="H519" s="3" t="s">
        <v>2630</v>
      </c>
      <c r="I519" s="3" t="s">
        <v>2631</v>
      </c>
      <c r="J519" s="5"/>
      <c r="K519" s="4" t="str">
        <f t="shared" si="116"/>
        <v>"reitbauer@live.at",</v>
      </c>
      <c r="L519" s="4" t="str">
        <f t="shared" si="117"/>
        <v>"02723 72511",</v>
      </c>
      <c r="M519" s="4" t="str">
        <f t="shared" si="118"/>
        <v>"Röhrenbachstrasse 1",</v>
      </c>
      <c r="N519" s="4" t="str">
        <f t="shared" si="119"/>
        <v>"3203",</v>
      </c>
      <c r="O519" s="4" t="str">
        <f t="shared" si="120"/>
        <v>"Rabenstein an der Pi",</v>
      </c>
      <c r="P519" t="str">
        <f t="shared" si="121"/>
        <v>,"Klaus Reitbauer "</v>
      </c>
      <c r="Q519" t="str">
        <f t="shared" si="122"/>
        <v>,"99403437"</v>
      </c>
      <c r="S519" s="7" t="str">
        <f t="shared" si="123"/>
        <v>UPDATE ORGANISATION SET NAME = ,"Klaus Reitbauer " WHERE ORG_CODE = ,"99403437"</v>
      </c>
      <c r="T519" s="8" t="str">
        <f t="shared" si="124"/>
        <v>'Agent-99403437'</v>
      </c>
      <c r="U519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'Agent-99403437'</v>
      </c>
      <c r="Y519" s="8" t="str">
        <f t="shared" si="126"/>
        <v>UPDATE ESHOP_USER SET EMAIL = "reitbauer@live.at",, PHONE = "02723 72511", WHERE USERNAME = 'Agent-99403437'</v>
      </c>
      <c r="Z519" s="8" t="str">
        <f t="shared" si="127"/>
        <v>UPDATE ADDRESS SET LINE1 = "Röhrenbachstrasse 1", ,CITY = "Rabenstein an der Pi",, ZIPCODE = "3203", WHERE ID = (SELECT ADDRESS_ID FROM ORGANISATION_ADDRESS WHERE ORGANISATION_ID =,"99403437")</v>
      </c>
      <c r="AD519" s="8" t="str">
        <f t="shared" si="128"/>
        <v>DELETE FROM LOGIN WHERE USER_ID IN (select ID FROM ESHOP_USER WHERE USERNAME = 'Agent-99403437')</v>
      </c>
      <c r="AE519" s="8" t="str">
        <f t="shared" si="129"/>
        <v>DELETE FROM ORDER_HISTORY WHERE USER_ID IN (select ID FROM ESHOP_USER WHERE USERNAME = 'Agent-99403437')</v>
      </c>
    </row>
    <row r="520" spans="1:31" ht="15.45" customHeight="1" x14ac:dyDescent="0.3">
      <c r="A520" s="3" t="s">
        <v>2632</v>
      </c>
      <c r="B520" s="3" t="s">
        <v>2633</v>
      </c>
      <c r="C520" s="3" t="s">
        <v>19</v>
      </c>
      <c r="D520" s="3" t="s">
        <v>20</v>
      </c>
      <c r="E520" s="3" t="s">
        <v>2634</v>
      </c>
      <c r="F520" s="3" t="s">
        <v>2635</v>
      </c>
      <c r="G520" s="3" t="s">
        <v>2636</v>
      </c>
      <c r="H520" s="3" t="s">
        <v>2637</v>
      </c>
      <c r="I520" s="3" t="s">
        <v>2638</v>
      </c>
      <c r="J520" s="5"/>
      <c r="K520" s="4" t="str">
        <f t="shared" si="116"/>
        <v>"sekretariat@lbsbr1.snv.at",</v>
      </c>
      <c r="L520" s="4" t="str">
        <f t="shared" si="117"/>
        <v>"05574 71165",</v>
      </c>
      <c r="M520" s="4" t="str">
        <f t="shared" si="118"/>
        <v>"Feldweg 25",</v>
      </c>
      <c r="N520" s="4" t="str">
        <f t="shared" si="119"/>
        <v>"6900",</v>
      </c>
      <c r="O520" s="4" t="str">
        <f t="shared" si="120"/>
        <v>"Bregenz",</v>
      </c>
      <c r="P520" t="str">
        <f t="shared" si="121"/>
        <v>,"Landesberufsschule Bregenz 2 "</v>
      </c>
      <c r="Q520" t="str">
        <f t="shared" si="122"/>
        <v>,"99403460"</v>
      </c>
      <c r="S520" s="7" t="str">
        <f t="shared" si="123"/>
        <v>UPDATE ORGANISATION SET NAME = ,"Landesberufsschule Bregenz 2 " WHERE ORG_CODE = ,"99403460"</v>
      </c>
      <c r="T520" s="8" t="str">
        <f t="shared" si="124"/>
        <v>'Agent-99403460'</v>
      </c>
      <c r="U520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'Agent-99403460'</v>
      </c>
      <c r="Y520" s="8" t="str">
        <f t="shared" si="126"/>
        <v>UPDATE ESHOP_USER SET EMAIL = "sekretariat@lbsbr1.snv.at",, PHONE = "05574 71165", WHERE USERNAME = 'Agent-99403460'</v>
      </c>
      <c r="Z520" s="8" t="str">
        <f t="shared" si="127"/>
        <v>UPDATE ADDRESS SET LINE1 = "Feldweg 25", ,CITY = "Bregenz",, ZIPCODE = "6900", WHERE ID = (SELECT ADDRESS_ID FROM ORGANISATION_ADDRESS WHERE ORGANISATION_ID =,"99403460")</v>
      </c>
      <c r="AD520" s="8" t="str">
        <f t="shared" si="128"/>
        <v>DELETE FROM LOGIN WHERE USER_ID IN (select ID FROM ESHOP_USER WHERE USERNAME = 'Agent-99403460')</v>
      </c>
      <c r="AE520" s="8" t="str">
        <f t="shared" si="129"/>
        <v>DELETE FROM ORDER_HISTORY WHERE USER_ID IN (select ID FROM ESHOP_USER WHERE USERNAME = 'Agent-99403460')</v>
      </c>
    </row>
    <row r="521" spans="1:31" ht="15.45" customHeight="1" x14ac:dyDescent="0.3">
      <c r="A521" s="3" t="s">
        <v>2639</v>
      </c>
      <c r="B521" s="3" t="s">
        <v>51</v>
      </c>
      <c r="C521" s="3" t="s">
        <v>19</v>
      </c>
      <c r="D521" s="3" t="s">
        <v>20</v>
      </c>
      <c r="E521" s="3" t="s">
        <v>2640</v>
      </c>
      <c r="F521" s="3" t="s">
        <v>2641</v>
      </c>
      <c r="G521" s="3" t="s">
        <v>358</v>
      </c>
      <c r="H521" s="3" t="s">
        <v>2642</v>
      </c>
      <c r="I521" s="3" t="s">
        <v>2643</v>
      </c>
      <c r="J521" s="5"/>
      <c r="K521" s="4" t="str">
        <f t="shared" si="116"/>
        <v>"info@pauk.at",</v>
      </c>
      <c r="L521" s="4" t="str">
        <f t="shared" si="117"/>
        <v>"01 93900",</v>
      </c>
      <c r="M521" s="4" t="str">
        <f t="shared" si="118"/>
        <v>"Ostbahnweg 15",</v>
      </c>
      <c r="N521" s="4" t="str">
        <f t="shared" si="119"/>
        <v>"1220",</v>
      </c>
      <c r="O521" s="4" t="str">
        <f t="shared" si="120"/>
        <v>"Wien",</v>
      </c>
      <c r="P521" t="str">
        <f t="shared" si="121"/>
        <v>,"PAUK Abschleppdienst GmbH "</v>
      </c>
      <c r="Q521" t="str">
        <f t="shared" si="122"/>
        <v>,"99403466"</v>
      </c>
      <c r="S521" s="7" t="str">
        <f t="shared" si="123"/>
        <v>UPDATE ORGANISATION SET NAME = ,"PAUK Abschleppdienst GmbH " WHERE ORG_CODE = ,"99403466"</v>
      </c>
      <c r="T521" s="8" t="str">
        <f t="shared" si="124"/>
        <v>'Agent-99403466'</v>
      </c>
      <c r="U521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'Agent-99403466'</v>
      </c>
      <c r="Y521" s="8" t="str">
        <f t="shared" si="126"/>
        <v>UPDATE ESHOP_USER SET EMAIL = "info@pauk.at",, PHONE = "01 93900", WHERE USERNAME = 'Agent-99403466'</v>
      </c>
      <c r="Z521" s="8" t="str">
        <f t="shared" si="127"/>
        <v>UPDATE ADDRESS SET LINE1 = "Ostbahnweg 15", ,CITY = "Wien",, ZIPCODE = "1220", WHERE ID = (SELECT ADDRESS_ID FROM ORGANISATION_ADDRESS WHERE ORGANISATION_ID =,"99403466")</v>
      </c>
      <c r="AD521" s="8" t="str">
        <f t="shared" si="128"/>
        <v>DELETE FROM LOGIN WHERE USER_ID IN (select ID FROM ESHOP_USER WHERE USERNAME = 'Agent-99403466')</v>
      </c>
      <c r="AE521" s="8" t="str">
        <f t="shared" si="129"/>
        <v>DELETE FROM ORDER_HISTORY WHERE USER_ID IN (select ID FROM ESHOP_USER WHERE USERNAME = 'Agent-99403466')</v>
      </c>
    </row>
    <row r="522" spans="1:31" ht="15.45" customHeight="1" x14ac:dyDescent="0.3">
      <c r="A522" s="3" t="s">
        <v>2644</v>
      </c>
      <c r="B522" s="3" t="s">
        <v>2224</v>
      </c>
      <c r="C522" s="3" t="s">
        <v>19</v>
      </c>
      <c r="D522" s="3" t="s">
        <v>20</v>
      </c>
      <c r="E522" s="3" t="s">
        <v>2645</v>
      </c>
      <c r="F522" s="3" t="s">
        <v>2646</v>
      </c>
      <c r="G522" s="3" t="s">
        <v>2227</v>
      </c>
      <c r="H522" s="3" t="s">
        <v>2647</v>
      </c>
      <c r="I522" s="3" t="s">
        <v>2648</v>
      </c>
      <c r="J522" s="5"/>
      <c r="K522" s="4" t="str">
        <f t="shared" si="116"/>
        <v>"kfz-hausleitner@aon.at",</v>
      </c>
      <c r="L522" s="4" t="str">
        <f t="shared" si="117"/>
        <v>"03175 22400",</v>
      </c>
      <c r="M522" s="4" t="str">
        <f t="shared" si="118"/>
        <v>"Gewerbestraße 3",</v>
      </c>
      <c r="N522" s="4" t="str">
        <f t="shared" si="119"/>
        <v>"8184",</v>
      </c>
      <c r="O522" s="4" t="str">
        <f t="shared" si="120"/>
        <v>"Anger",</v>
      </c>
      <c r="P522" t="str">
        <f t="shared" si="121"/>
        <v>,"Hausleitner Stefan "</v>
      </c>
      <c r="Q522" t="str">
        <f t="shared" si="122"/>
        <v>,"99403471"</v>
      </c>
      <c r="S522" s="7" t="str">
        <f t="shared" si="123"/>
        <v>UPDATE ORGANISATION SET NAME = ,"Hausleitner Stefan " WHERE ORG_CODE = ,"99403471"</v>
      </c>
      <c r="T522" s="8" t="str">
        <f t="shared" si="124"/>
        <v>'Agent-99403471'</v>
      </c>
      <c r="U522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'Agent-99403471'</v>
      </c>
      <c r="Y522" s="8" t="str">
        <f t="shared" si="126"/>
        <v>UPDATE ESHOP_USER SET EMAIL = "kfz-hausleitner@aon.at",, PHONE = "03175 22400", WHERE USERNAME = 'Agent-99403471'</v>
      </c>
      <c r="Z522" s="8" t="str">
        <f t="shared" si="127"/>
        <v>UPDATE ADDRESS SET LINE1 = "Gewerbestraße 3", ,CITY = "Anger",, ZIPCODE = "8184", WHERE ID = (SELECT ADDRESS_ID FROM ORGANISATION_ADDRESS WHERE ORGANISATION_ID =,"99403471")</v>
      </c>
      <c r="AD522" s="8" t="str">
        <f t="shared" si="128"/>
        <v>DELETE FROM LOGIN WHERE USER_ID IN (select ID FROM ESHOP_USER WHERE USERNAME = 'Agent-99403471')</v>
      </c>
      <c r="AE522" s="8" t="str">
        <f t="shared" si="129"/>
        <v>DELETE FROM ORDER_HISTORY WHERE USER_ID IN (select ID FROM ESHOP_USER WHERE USERNAME = 'Agent-99403471')</v>
      </c>
    </row>
    <row r="523" spans="1:31" ht="15.45" customHeight="1" x14ac:dyDescent="0.3">
      <c r="A523" s="3" t="s">
        <v>2649</v>
      </c>
      <c r="B523" s="3" t="s">
        <v>935</v>
      </c>
      <c r="C523" s="3" t="s">
        <v>19</v>
      </c>
      <c r="D523" s="3" t="s">
        <v>20</v>
      </c>
      <c r="E523" s="3" t="s">
        <v>2650</v>
      </c>
      <c r="F523" s="3" t="s">
        <v>2651</v>
      </c>
      <c r="G523" s="3" t="s">
        <v>938</v>
      </c>
      <c r="H523" s="3" t="s">
        <v>2652</v>
      </c>
      <c r="I523" s="3" t="s">
        <v>2653</v>
      </c>
      <c r="J523" s="5"/>
      <c r="K523" s="4" t="str">
        <f t="shared" si="116"/>
        <v>"geraldreich@gmx.at",</v>
      </c>
      <c r="L523" s="4" t="str">
        <f t="shared" si="117"/>
        <v>"07755 6997",</v>
      </c>
      <c r="M523" s="4" t="str">
        <f t="shared" si="118"/>
        <v>"Alleenweg 1",</v>
      </c>
      <c r="N523" s="4" t="str">
        <f t="shared" si="119"/>
        <v>"4932",</v>
      </c>
      <c r="O523" s="4" t="str">
        <f t="shared" si="120"/>
        <v>"Kirchheim",</v>
      </c>
      <c r="P523" t="str">
        <f t="shared" si="121"/>
        <v>,"Autocenter Kirchheim GmbH "</v>
      </c>
      <c r="Q523" t="str">
        <f t="shared" si="122"/>
        <v>,"99403476"</v>
      </c>
      <c r="S523" s="7" t="str">
        <f t="shared" si="123"/>
        <v>UPDATE ORGANISATION SET NAME = ,"Autocenter Kirchheim GmbH " WHERE ORG_CODE = ,"99403476"</v>
      </c>
      <c r="T523" s="8" t="str">
        <f t="shared" si="124"/>
        <v>'Agent-99403476'</v>
      </c>
      <c r="U523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'Agent-99403476'</v>
      </c>
      <c r="Y523" s="8" t="str">
        <f t="shared" si="126"/>
        <v>UPDATE ESHOP_USER SET EMAIL = "geraldreich@gmx.at",, PHONE = "07755 6997", WHERE USERNAME = 'Agent-99403476'</v>
      </c>
      <c r="Z523" s="8" t="str">
        <f t="shared" si="127"/>
        <v>UPDATE ADDRESS SET LINE1 = "Alleenweg 1", ,CITY = "Kirchheim",, ZIPCODE = "4932", WHERE ID = (SELECT ADDRESS_ID FROM ORGANISATION_ADDRESS WHERE ORGANISATION_ID =,"99403476")</v>
      </c>
      <c r="AD523" s="8" t="str">
        <f t="shared" si="128"/>
        <v>DELETE FROM LOGIN WHERE USER_ID IN (select ID FROM ESHOP_USER WHERE USERNAME = 'Agent-99403476')</v>
      </c>
      <c r="AE523" s="8" t="str">
        <f t="shared" si="129"/>
        <v>DELETE FROM ORDER_HISTORY WHERE USER_ID IN (select ID FROM ESHOP_USER WHERE USERNAME = 'Agent-99403476')</v>
      </c>
    </row>
    <row r="524" spans="1:31" ht="15.45" customHeight="1" x14ac:dyDescent="0.3">
      <c r="A524" s="3" t="s">
        <v>2654</v>
      </c>
      <c r="B524" s="3" t="s">
        <v>1792</v>
      </c>
      <c r="C524" s="3" t="s">
        <v>19</v>
      </c>
      <c r="D524" s="3" t="s">
        <v>20</v>
      </c>
      <c r="E524" s="3" t="s">
        <v>2655</v>
      </c>
      <c r="F524" s="3" t="s">
        <v>2656</v>
      </c>
      <c r="G524" s="3" t="s">
        <v>1795</v>
      </c>
      <c r="H524" s="3"/>
      <c r="I524" s="3"/>
      <c r="J524" s="5"/>
      <c r="K524" s="4" t="str">
        <f t="shared" si="116"/>
        <v>"",</v>
      </c>
      <c r="L524" s="4" t="str">
        <f t="shared" si="117"/>
        <v>"",</v>
      </c>
      <c r="M524" s="4" t="str">
        <f t="shared" si="118"/>
        <v>"Schirnitz 23",</v>
      </c>
      <c r="N524" s="4" t="str">
        <f t="shared" si="119"/>
        <v>"8211",</v>
      </c>
      <c r="O524" s="4" t="str">
        <f t="shared" si="120"/>
        <v>"Ilztal",</v>
      </c>
      <c r="P524" t="str">
        <f t="shared" si="121"/>
        <v>,"Manuel Jahn "</v>
      </c>
      <c r="Q524" t="str">
        <f t="shared" si="122"/>
        <v>,"99403486"</v>
      </c>
      <c r="S524" s="7" t="str">
        <f t="shared" si="123"/>
        <v>UPDATE ORGANISATION SET NAME = ,"Manuel Jahn " WHERE ORG_CODE = ,"99403486"</v>
      </c>
      <c r="T524" s="8" t="str">
        <f t="shared" si="124"/>
        <v>'Agent-99403486'</v>
      </c>
      <c r="U524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'Agent-99403486'</v>
      </c>
      <c r="Y524" s="8" t="str">
        <f t="shared" si="126"/>
        <v>UPDATE ESHOP_USER SET EMAIL = "",, PHONE = "", WHERE USERNAME = 'Agent-99403486'</v>
      </c>
      <c r="Z524" s="8" t="str">
        <f t="shared" si="127"/>
        <v>UPDATE ADDRESS SET LINE1 = "Schirnitz 23", ,CITY = "Ilztal",, ZIPCODE = "8211", WHERE ID = (SELECT ADDRESS_ID FROM ORGANISATION_ADDRESS WHERE ORGANISATION_ID =,"99403486")</v>
      </c>
      <c r="AD524" s="8" t="str">
        <f t="shared" si="128"/>
        <v>DELETE FROM LOGIN WHERE USER_ID IN (select ID FROM ESHOP_USER WHERE USERNAME = 'Agent-99403486')</v>
      </c>
      <c r="AE524" s="8" t="str">
        <f t="shared" si="129"/>
        <v>DELETE FROM ORDER_HISTORY WHERE USER_ID IN (select ID FROM ESHOP_USER WHERE USERNAME = 'Agent-99403486')</v>
      </c>
    </row>
    <row r="525" spans="1:31" ht="15.45" customHeight="1" x14ac:dyDescent="0.3">
      <c r="A525" s="3" t="s">
        <v>2657</v>
      </c>
      <c r="B525" s="3" t="s">
        <v>2120</v>
      </c>
      <c r="C525" s="3" t="s">
        <v>19</v>
      </c>
      <c r="D525" s="3" t="s">
        <v>20</v>
      </c>
      <c r="E525" s="3" t="s">
        <v>2658</v>
      </c>
      <c r="F525" s="3" t="s">
        <v>2659</v>
      </c>
      <c r="G525" s="3" t="s">
        <v>2123</v>
      </c>
      <c r="H525" s="3" t="s">
        <v>2660</v>
      </c>
      <c r="I525" s="3" t="s">
        <v>2661</v>
      </c>
      <c r="J525" s="5"/>
      <c r="K525" s="4" t="str">
        <f t="shared" si="116"/>
        <v>"info@auto-gredinger.at",</v>
      </c>
      <c r="L525" s="4" t="str">
        <f t="shared" si="117"/>
        <v>"02173 2364",</v>
      </c>
      <c r="M525" s="4" t="str">
        <f t="shared" si="118"/>
        <v>"Obere Hauptstrasse 112",</v>
      </c>
      <c r="N525" s="4" t="str">
        <f t="shared" si="119"/>
        <v>"7122",</v>
      </c>
      <c r="O525" s="4" t="str">
        <f t="shared" si="120"/>
        <v>"Gols",</v>
      </c>
      <c r="P525" t="str">
        <f t="shared" si="121"/>
        <v>,"Autohaus Ing. Gredinger Ges.m.b.H. "</v>
      </c>
      <c r="Q525" t="str">
        <f t="shared" si="122"/>
        <v>,"99403491"</v>
      </c>
      <c r="S525" s="7" t="str">
        <f t="shared" si="123"/>
        <v>UPDATE ORGANISATION SET NAME = ,"Autohaus Ing. Gredinger Ges.m.b.H. " WHERE ORG_CODE = ,"99403491"</v>
      </c>
      <c r="T525" s="8" t="str">
        <f t="shared" si="124"/>
        <v>'Agent-99403491'</v>
      </c>
      <c r="U525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'Agent-99403491'</v>
      </c>
      <c r="Y525" s="8" t="str">
        <f t="shared" si="126"/>
        <v>UPDATE ESHOP_USER SET EMAIL = "info@auto-gredinger.at",, PHONE = "02173 2364", WHERE USERNAME = 'Agent-99403491'</v>
      </c>
      <c r="Z525" s="8" t="str">
        <f t="shared" si="127"/>
        <v>UPDATE ADDRESS SET LINE1 = "Obere Hauptstrasse 112", ,CITY = "Gols",, ZIPCODE = "7122", WHERE ID = (SELECT ADDRESS_ID FROM ORGANISATION_ADDRESS WHERE ORGANISATION_ID =,"99403491")</v>
      </c>
      <c r="AD525" s="8" t="str">
        <f t="shared" si="128"/>
        <v>DELETE FROM LOGIN WHERE USER_ID IN (select ID FROM ESHOP_USER WHERE USERNAME = 'Agent-99403491')</v>
      </c>
      <c r="AE525" s="8" t="str">
        <f t="shared" si="129"/>
        <v>DELETE FROM ORDER_HISTORY WHERE USER_ID IN (select ID FROM ESHOP_USER WHERE USERNAME = 'Agent-99403491')</v>
      </c>
    </row>
    <row r="526" spans="1:31" ht="15.45" customHeight="1" x14ac:dyDescent="0.3">
      <c r="A526" s="3" t="s">
        <v>2662</v>
      </c>
      <c r="B526" s="3" t="s">
        <v>51</v>
      </c>
      <c r="C526" s="3" t="s">
        <v>19</v>
      </c>
      <c r="D526" s="3" t="s">
        <v>20</v>
      </c>
      <c r="E526" s="3" t="s">
        <v>2663</v>
      </c>
      <c r="F526" s="3" t="s">
        <v>2664</v>
      </c>
      <c r="G526" s="3" t="s">
        <v>358</v>
      </c>
      <c r="H526" s="3" t="s">
        <v>2665</v>
      </c>
      <c r="I526" s="3" t="s">
        <v>2666</v>
      </c>
      <c r="J526" s="5"/>
      <c r="K526" s="4" t="str">
        <f t="shared" si="116"/>
        <v>"office@kfz-pabel.at",</v>
      </c>
      <c r="L526" s="4" t="str">
        <f t="shared" si="117"/>
        <v>"012837785",</v>
      </c>
      <c r="M526" s="4" t="str">
        <f t="shared" si="118"/>
        <v>"Aspernstraße 129",</v>
      </c>
      <c r="N526" s="4" t="str">
        <f t="shared" si="119"/>
        <v>"1220",</v>
      </c>
      <c r="O526" s="4" t="str">
        <f t="shared" si="120"/>
        <v>"Wien",</v>
      </c>
      <c r="P526" t="str">
        <f t="shared" si="121"/>
        <v>,"Robert Pabel "</v>
      </c>
      <c r="Q526" t="str">
        <f t="shared" si="122"/>
        <v>,"99403492"</v>
      </c>
      <c r="S526" s="7" t="str">
        <f t="shared" si="123"/>
        <v>UPDATE ORGANISATION SET NAME = ,"Robert Pabel " WHERE ORG_CODE = ,"99403492"</v>
      </c>
      <c r="T526" s="8" t="str">
        <f t="shared" si="124"/>
        <v>'Agent-99403492'</v>
      </c>
      <c r="U526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'Agent-99403492'</v>
      </c>
      <c r="Y526" s="8" t="str">
        <f t="shared" si="126"/>
        <v>UPDATE ESHOP_USER SET EMAIL = "office@kfz-pabel.at",, PHONE = "012837785", WHERE USERNAME = 'Agent-99403492'</v>
      </c>
      <c r="Z526" s="8" t="str">
        <f t="shared" si="127"/>
        <v>UPDATE ADDRESS SET LINE1 = "Aspernstraße 129", ,CITY = "Wien",, ZIPCODE = "1220", WHERE ID = (SELECT ADDRESS_ID FROM ORGANISATION_ADDRESS WHERE ORGANISATION_ID =,"99403492")</v>
      </c>
      <c r="AD526" s="8" t="str">
        <f t="shared" si="128"/>
        <v>DELETE FROM LOGIN WHERE USER_ID IN (select ID FROM ESHOP_USER WHERE USERNAME = 'Agent-99403492')</v>
      </c>
      <c r="AE526" s="8" t="str">
        <f t="shared" si="129"/>
        <v>DELETE FROM ORDER_HISTORY WHERE USER_ID IN (select ID FROM ESHOP_USER WHERE USERNAME = 'Agent-99403492')</v>
      </c>
    </row>
    <row r="527" spans="1:31" ht="15.45" customHeight="1" x14ac:dyDescent="0.3">
      <c r="A527" s="3" t="s">
        <v>2667</v>
      </c>
      <c r="B527" s="3" t="s">
        <v>2668</v>
      </c>
      <c r="C527" s="3" t="s">
        <v>19</v>
      </c>
      <c r="D527" s="3" t="s">
        <v>20</v>
      </c>
      <c r="E527" s="3" t="s">
        <v>2669</v>
      </c>
      <c r="F527" s="3" t="s">
        <v>2670</v>
      </c>
      <c r="G527" s="3" t="s">
        <v>2671</v>
      </c>
      <c r="H527" s="3"/>
      <c r="I527" s="3"/>
      <c r="J527" s="5"/>
      <c r="K527" s="4" t="str">
        <f t="shared" si="116"/>
        <v>"",</v>
      </c>
      <c r="L527" s="4" t="str">
        <f t="shared" si="117"/>
        <v>"",</v>
      </c>
      <c r="M527" s="4" t="str">
        <f t="shared" si="118"/>
        <v>"St. Peter im Holz 13",</v>
      </c>
      <c r="N527" s="4" t="str">
        <f t="shared" si="119"/>
        <v>"9811",</v>
      </c>
      <c r="O527" s="4" t="str">
        <f t="shared" si="120"/>
        <v>"Lendorf",</v>
      </c>
      <c r="P527" t="str">
        <f t="shared" si="121"/>
        <v>,"Baumgartner Herbert "</v>
      </c>
      <c r="Q527" t="str">
        <f t="shared" si="122"/>
        <v>,"99403497"</v>
      </c>
      <c r="S527" s="7" t="str">
        <f t="shared" si="123"/>
        <v>UPDATE ORGANISATION SET NAME = ,"Baumgartner Herbert " WHERE ORG_CODE = ,"99403497"</v>
      </c>
      <c r="T527" s="8" t="str">
        <f t="shared" si="124"/>
        <v>'Agent-99403497'</v>
      </c>
      <c r="U527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'Agent-99403497'</v>
      </c>
      <c r="Y527" s="8" t="str">
        <f t="shared" si="126"/>
        <v>UPDATE ESHOP_USER SET EMAIL = "",, PHONE = "", WHERE USERNAME = 'Agent-99403497'</v>
      </c>
      <c r="Z527" s="8" t="str">
        <f t="shared" si="127"/>
        <v>UPDATE ADDRESS SET LINE1 = "St. Peter im Holz 13", ,CITY = "Lendorf",, ZIPCODE = "9811", WHERE ID = (SELECT ADDRESS_ID FROM ORGANISATION_ADDRESS WHERE ORGANISATION_ID =,"99403497")</v>
      </c>
      <c r="AD527" s="8" t="str">
        <f t="shared" si="128"/>
        <v>DELETE FROM LOGIN WHERE USER_ID IN (select ID FROM ESHOP_USER WHERE USERNAME = 'Agent-99403497')</v>
      </c>
      <c r="AE527" s="8" t="str">
        <f t="shared" si="129"/>
        <v>DELETE FROM ORDER_HISTORY WHERE USER_ID IN (select ID FROM ESHOP_USER WHERE USERNAME = 'Agent-99403497')</v>
      </c>
    </row>
    <row r="528" spans="1:31" ht="15.45" customHeight="1" x14ac:dyDescent="0.3">
      <c r="A528" s="3" t="s">
        <v>2672</v>
      </c>
      <c r="B528" s="3" t="s">
        <v>2673</v>
      </c>
      <c r="C528" s="3" t="s">
        <v>19</v>
      </c>
      <c r="D528" s="3" t="s">
        <v>20</v>
      </c>
      <c r="E528" s="3" t="s">
        <v>2674</v>
      </c>
      <c r="F528" s="3" t="s">
        <v>2675</v>
      </c>
      <c r="G528" s="3" t="s">
        <v>1964</v>
      </c>
      <c r="H528" s="3" t="s">
        <v>2676</v>
      </c>
      <c r="I528" s="3" t="s">
        <v>2677</v>
      </c>
      <c r="J528" s="5"/>
      <c r="K528" s="4" t="str">
        <f t="shared" si="116"/>
        <v>"kfz-glaser@a1.net",</v>
      </c>
      <c r="L528" s="4" t="str">
        <f t="shared" si="117"/>
        <v>"06641804677",</v>
      </c>
      <c r="M528" s="4" t="str">
        <f t="shared" si="118"/>
        <v>"Sturmberg 200",</v>
      </c>
      <c r="N528" s="4" t="str">
        <f t="shared" si="119"/>
        <v>"8160",</v>
      </c>
      <c r="O528" s="4" t="str">
        <f t="shared" si="120"/>
        <v>"Naas",</v>
      </c>
      <c r="P528" t="str">
        <f t="shared" si="121"/>
        <v>,"Kfz Glaser "</v>
      </c>
      <c r="Q528" t="str">
        <f t="shared" si="122"/>
        <v>,"99403499"</v>
      </c>
      <c r="S528" s="7" t="str">
        <f t="shared" si="123"/>
        <v>UPDATE ORGANISATION SET NAME = ,"Kfz Glaser " WHERE ORG_CODE = ,"99403499"</v>
      </c>
      <c r="T528" s="8" t="str">
        <f t="shared" si="124"/>
        <v>'Agent-99403499'</v>
      </c>
      <c r="U528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'Agent-99403499'</v>
      </c>
      <c r="Y528" s="8" t="str">
        <f t="shared" si="126"/>
        <v>UPDATE ESHOP_USER SET EMAIL = "kfz-glaser@a1.net",, PHONE = "06641804677", WHERE USERNAME = 'Agent-99403499'</v>
      </c>
      <c r="Z528" s="8" t="str">
        <f t="shared" si="127"/>
        <v>UPDATE ADDRESS SET LINE1 = "Sturmberg 200", ,CITY = "Naas",, ZIPCODE = "8160", WHERE ID = (SELECT ADDRESS_ID FROM ORGANISATION_ADDRESS WHERE ORGANISATION_ID =,"99403499")</v>
      </c>
      <c r="AD528" s="8" t="str">
        <f t="shared" si="128"/>
        <v>DELETE FROM LOGIN WHERE USER_ID IN (select ID FROM ESHOP_USER WHERE USERNAME = 'Agent-99403499')</v>
      </c>
      <c r="AE528" s="8" t="str">
        <f t="shared" si="129"/>
        <v>DELETE FROM ORDER_HISTORY WHERE USER_ID IN (select ID FROM ESHOP_USER WHERE USERNAME = 'Agent-99403499')</v>
      </c>
    </row>
    <row r="529" spans="1:31" ht="15.45" customHeight="1" x14ac:dyDescent="0.3">
      <c r="A529" s="3" t="s">
        <v>2678</v>
      </c>
      <c r="B529" s="3" t="s">
        <v>2679</v>
      </c>
      <c r="C529" s="3" t="s">
        <v>19</v>
      </c>
      <c r="D529" s="3" t="s">
        <v>20</v>
      </c>
      <c r="E529" s="3" t="s">
        <v>2680</v>
      </c>
      <c r="F529" s="3" t="s">
        <v>2681</v>
      </c>
      <c r="G529" s="3" t="s">
        <v>2682</v>
      </c>
      <c r="H529" s="3" t="s">
        <v>2683</v>
      </c>
      <c r="I529" s="3" t="s">
        <v>2684</v>
      </c>
      <c r="J529" s="5"/>
      <c r="K529" s="4" t="str">
        <f t="shared" si="116"/>
        <v>"info@rueland.at",</v>
      </c>
      <c r="L529" s="4" t="str">
        <f t="shared" si="117"/>
        <v>"05412 61865",</v>
      </c>
      <c r="M529" s="4" t="str">
        <f t="shared" si="118"/>
        <v>"Brennbichl 39",</v>
      </c>
      <c r="N529" s="4" t="str">
        <f t="shared" si="119"/>
        <v>"6463",</v>
      </c>
      <c r="O529" s="4" t="str">
        <f t="shared" si="120"/>
        <v>"Karrösten",</v>
      </c>
      <c r="P529" t="str">
        <f t="shared" si="121"/>
        <v>,"RUELAND GmbH "</v>
      </c>
      <c r="Q529" t="str">
        <f t="shared" si="122"/>
        <v>,"99403531"</v>
      </c>
      <c r="S529" s="7" t="str">
        <f t="shared" si="123"/>
        <v>UPDATE ORGANISATION SET NAME = ,"RUELAND GmbH " WHERE ORG_CODE = ,"99403531"</v>
      </c>
      <c r="T529" s="8" t="str">
        <f t="shared" si="124"/>
        <v>'Agent-99403531'</v>
      </c>
      <c r="U529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'Agent-99403531'</v>
      </c>
      <c r="Y529" s="8" t="str">
        <f t="shared" si="126"/>
        <v>UPDATE ESHOP_USER SET EMAIL = "info@rueland.at",, PHONE = "05412 61865", WHERE USERNAME = 'Agent-99403531'</v>
      </c>
      <c r="Z529" s="8" t="str">
        <f t="shared" si="127"/>
        <v>UPDATE ADDRESS SET LINE1 = "Brennbichl 39", ,CITY = "Karrösten",, ZIPCODE = "6463", WHERE ID = (SELECT ADDRESS_ID FROM ORGANISATION_ADDRESS WHERE ORGANISATION_ID =,"99403531")</v>
      </c>
      <c r="AD529" s="8" t="str">
        <f t="shared" si="128"/>
        <v>DELETE FROM LOGIN WHERE USER_ID IN (select ID FROM ESHOP_USER WHERE USERNAME = 'Agent-99403531')</v>
      </c>
      <c r="AE529" s="8" t="str">
        <f t="shared" si="129"/>
        <v>DELETE FROM ORDER_HISTORY WHERE USER_ID IN (select ID FROM ESHOP_USER WHERE USERNAME = 'Agent-99403531')</v>
      </c>
    </row>
    <row r="530" spans="1:31" ht="15.45" customHeight="1" x14ac:dyDescent="0.3">
      <c r="A530" s="3" t="s">
        <v>2685</v>
      </c>
      <c r="B530" s="3" t="s">
        <v>721</v>
      </c>
      <c r="C530" s="3" t="s">
        <v>19</v>
      </c>
      <c r="D530" s="3" t="s">
        <v>20</v>
      </c>
      <c r="E530" s="3" t="s">
        <v>2686</v>
      </c>
      <c r="F530" s="3" t="s">
        <v>2687</v>
      </c>
      <c r="G530" s="3" t="s">
        <v>724</v>
      </c>
      <c r="H530" s="3" t="s">
        <v>2688</v>
      </c>
      <c r="I530" s="3" t="s">
        <v>2689</v>
      </c>
      <c r="J530" s="5"/>
      <c r="K530" s="4" t="str">
        <f t="shared" si="116"/>
        <v>"office@schallgruber.at",</v>
      </c>
      <c r="L530" s="4" t="str">
        <f t="shared" si="117"/>
        <v>"0226662221-0",</v>
      </c>
      <c r="M530" s="4" t="str">
        <f t="shared" si="118"/>
        <v>"Josef Jessernigg-Str. 10",</v>
      </c>
      <c r="N530" s="4" t="str">
        <f t="shared" si="119"/>
        <v>"2000",</v>
      </c>
      <c r="O530" s="4" t="str">
        <f t="shared" si="120"/>
        <v>"Stockerau",</v>
      </c>
      <c r="P530" t="str">
        <f t="shared" si="121"/>
        <v>,"Josef Schallgruber GmbH Kfz - Werkstätte"</v>
      </c>
      <c r="Q530" t="str">
        <f t="shared" si="122"/>
        <v>,"99403617"</v>
      </c>
      <c r="S530" s="7" t="str">
        <f t="shared" si="123"/>
        <v>UPDATE ORGANISATION SET NAME = ,"Josef Schallgruber GmbH Kfz - Werkstätte" WHERE ORG_CODE = ,"99403617"</v>
      </c>
      <c r="T530" s="8" t="str">
        <f t="shared" si="124"/>
        <v>'Agent-99403617'</v>
      </c>
      <c r="U530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'Agent-99403617'</v>
      </c>
      <c r="Y530" s="8" t="str">
        <f t="shared" si="126"/>
        <v>UPDATE ESHOP_USER SET EMAIL = "office@schallgruber.at",, PHONE = "0226662221-0", WHERE USERNAME = 'Agent-99403617'</v>
      </c>
      <c r="Z530" s="8" t="str">
        <f t="shared" si="127"/>
        <v>UPDATE ADDRESS SET LINE1 = "Josef Jessernigg-Str. 10", ,CITY = "Stockerau",, ZIPCODE = "2000", WHERE ID = (SELECT ADDRESS_ID FROM ORGANISATION_ADDRESS WHERE ORGANISATION_ID =,"99403617")</v>
      </c>
      <c r="AD530" s="8" t="str">
        <f t="shared" si="128"/>
        <v>DELETE FROM LOGIN WHERE USER_ID IN (select ID FROM ESHOP_USER WHERE USERNAME = 'Agent-99403617')</v>
      </c>
      <c r="AE530" s="8" t="str">
        <f t="shared" si="129"/>
        <v>DELETE FROM ORDER_HISTORY WHERE USER_ID IN (select ID FROM ESHOP_USER WHERE USERNAME = 'Agent-99403617')</v>
      </c>
    </row>
    <row r="531" spans="1:31" ht="15.45" customHeight="1" x14ac:dyDescent="0.3">
      <c r="A531" s="3" t="s">
        <v>2690</v>
      </c>
      <c r="B531" s="3" t="s">
        <v>2691</v>
      </c>
      <c r="C531" s="3" t="s">
        <v>19</v>
      </c>
      <c r="D531" s="3" t="s">
        <v>20</v>
      </c>
      <c r="E531" s="3" t="s">
        <v>2692</v>
      </c>
      <c r="F531" s="3" t="s">
        <v>2693</v>
      </c>
      <c r="G531" s="3" t="s">
        <v>2694</v>
      </c>
      <c r="H531" s="3"/>
      <c r="I531" s="3"/>
      <c r="J531" s="5"/>
      <c r="K531" s="4" t="str">
        <f t="shared" si="116"/>
        <v>"",</v>
      </c>
      <c r="L531" s="4" t="str">
        <f t="shared" si="117"/>
        <v>"",</v>
      </c>
      <c r="M531" s="4" t="str">
        <f t="shared" si="118"/>
        <v>"Nr. 3",</v>
      </c>
      <c r="N531" s="4" t="str">
        <f t="shared" si="119"/>
        <v>"9753",</v>
      </c>
      <c r="O531" s="4" t="str">
        <f t="shared" si="120"/>
        <v>"Leßnig",</v>
      </c>
      <c r="P531" t="str">
        <f t="shared" si="121"/>
        <v>,"Weichsler Hermann "</v>
      </c>
      <c r="Q531" t="str">
        <f t="shared" si="122"/>
        <v>,"99403661"</v>
      </c>
      <c r="S531" s="7" t="str">
        <f t="shared" si="123"/>
        <v>UPDATE ORGANISATION SET NAME = ,"Weichsler Hermann " WHERE ORG_CODE = ,"99403661"</v>
      </c>
      <c r="T531" s="8" t="str">
        <f t="shared" si="124"/>
        <v>'Agent-99403661'</v>
      </c>
      <c r="U531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'Agent-99403661'</v>
      </c>
      <c r="Y531" s="8" t="str">
        <f t="shared" si="126"/>
        <v>UPDATE ESHOP_USER SET EMAIL = "",, PHONE = "", WHERE USERNAME = 'Agent-99403661'</v>
      </c>
      <c r="Z531" s="8" t="str">
        <f t="shared" si="127"/>
        <v>UPDATE ADDRESS SET LINE1 = "Nr. 3", ,CITY = "Leßnig",, ZIPCODE = "9753", WHERE ID = (SELECT ADDRESS_ID FROM ORGANISATION_ADDRESS WHERE ORGANISATION_ID =,"99403661")</v>
      </c>
      <c r="AD531" s="8" t="str">
        <f t="shared" si="128"/>
        <v>DELETE FROM LOGIN WHERE USER_ID IN (select ID FROM ESHOP_USER WHERE USERNAME = 'Agent-99403661')</v>
      </c>
      <c r="AE531" s="8" t="str">
        <f t="shared" si="129"/>
        <v>DELETE FROM ORDER_HISTORY WHERE USER_ID IN (select ID FROM ESHOP_USER WHERE USERNAME = 'Agent-99403661')</v>
      </c>
    </row>
    <row r="532" spans="1:31" ht="15.45" customHeight="1" x14ac:dyDescent="0.3">
      <c r="A532" s="3" t="s">
        <v>2695</v>
      </c>
      <c r="B532" s="3" t="s">
        <v>1388</v>
      </c>
      <c r="C532" s="3" t="s">
        <v>19</v>
      </c>
      <c r="D532" s="3" t="s">
        <v>20</v>
      </c>
      <c r="E532" s="3" t="s">
        <v>2696</v>
      </c>
      <c r="F532" s="3" t="s">
        <v>2697</v>
      </c>
      <c r="G532" s="3" t="s">
        <v>1391</v>
      </c>
      <c r="H532" s="3" t="s">
        <v>2698</v>
      </c>
      <c r="I532" s="3" t="s">
        <v>2699</v>
      </c>
      <c r="J532" s="5"/>
      <c r="K532" s="4" t="str">
        <f t="shared" si="116"/>
        <v>"office@at-g.at",</v>
      </c>
      <c r="L532" s="4" t="str">
        <f t="shared" si="117"/>
        <v>"02635 71 77 4",</v>
      </c>
      <c r="M532" s="4" t="str">
        <f t="shared" si="118"/>
        <v>"Am Spitz 9 / Top 3",</v>
      </c>
      <c r="N532" s="4" t="str">
        <f t="shared" si="119"/>
        <v>"2620",</v>
      </c>
      <c r="O532" s="4" t="str">
        <f t="shared" si="120"/>
        <v>"Neunkirchen",</v>
      </c>
      <c r="P532" t="str">
        <f t="shared" si="121"/>
        <v>,"ATG KFZ-Zubehör &amp; Ersatzteile GmbH "</v>
      </c>
      <c r="Q532" t="str">
        <f t="shared" si="122"/>
        <v>,"99403679"</v>
      </c>
      <c r="S532" s="7" t="str">
        <f t="shared" si="123"/>
        <v>UPDATE ORGANISATION SET NAME = ,"ATG KFZ-Zubehör &amp; Ersatzteile GmbH " WHERE ORG_CODE = ,"99403679"</v>
      </c>
      <c r="T532" s="8" t="str">
        <f t="shared" si="124"/>
        <v>'Agent-99403679'</v>
      </c>
      <c r="U532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'Agent-99403679'</v>
      </c>
      <c r="Y532" s="8" t="str">
        <f t="shared" si="126"/>
        <v>UPDATE ESHOP_USER SET EMAIL = "office@at-g.at",, PHONE = "02635 71 77 4", WHERE USERNAME = 'Agent-99403679'</v>
      </c>
      <c r="Z532" s="8" t="str">
        <f t="shared" si="127"/>
        <v>UPDATE ADDRESS SET LINE1 = "Am Spitz 9 / Top 3", ,CITY = "Neunkirchen",, ZIPCODE = "2620", WHERE ID = (SELECT ADDRESS_ID FROM ORGANISATION_ADDRESS WHERE ORGANISATION_ID =,"99403679")</v>
      </c>
      <c r="AD532" s="8" t="str">
        <f t="shared" si="128"/>
        <v>DELETE FROM LOGIN WHERE USER_ID IN (select ID FROM ESHOP_USER WHERE USERNAME = 'Agent-99403679')</v>
      </c>
      <c r="AE532" s="8" t="str">
        <f t="shared" si="129"/>
        <v>DELETE FROM ORDER_HISTORY WHERE USER_ID IN (select ID FROM ESHOP_USER WHERE USERNAME = 'Agent-99403679')</v>
      </c>
    </row>
    <row r="533" spans="1:31" ht="15.45" customHeight="1" x14ac:dyDescent="0.3">
      <c r="A533" s="3" t="s">
        <v>2700</v>
      </c>
      <c r="B533" s="3" t="s">
        <v>2701</v>
      </c>
      <c r="C533" s="3" t="s">
        <v>19</v>
      </c>
      <c r="D533" s="3" t="s">
        <v>20</v>
      </c>
      <c r="E533" s="3" t="s">
        <v>2702</v>
      </c>
      <c r="F533" s="3" t="s">
        <v>2703</v>
      </c>
      <c r="G533" s="3" t="s">
        <v>2704</v>
      </c>
      <c r="H533" s="3"/>
      <c r="I533" s="3"/>
      <c r="J533" s="5"/>
      <c r="K533" s="4" t="str">
        <f t="shared" si="116"/>
        <v>"",</v>
      </c>
      <c r="L533" s="4" t="str">
        <f t="shared" si="117"/>
        <v>"",</v>
      </c>
      <c r="M533" s="4" t="str">
        <f t="shared" si="118"/>
        <v>"Marbergerstr. 35",</v>
      </c>
      <c r="N533" s="4" t="str">
        <f t="shared" si="119"/>
        <v>"6424",</v>
      </c>
      <c r="O533" s="4" t="str">
        <f t="shared" si="120"/>
        <v>"Silz",</v>
      </c>
      <c r="P533" t="str">
        <f t="shared" si="121"/>
        <v>,"Richi's Checkpoint "</v>
      </c>
      <c r="Q533" t="str">
        <f t="shared" si="122"/>
        <v>,"99403693"</v>
      </c>
      <c r="S533" s="7" t="str">
        <f t="shared" si="123"/>
        <v>UPDATE ORGANISATION SET NAME = ,"Richi's Checkpoint " WHERE ORG_CODE = ,"99403693"</v>
      </c>
      <c r="T533" s="8" t="str">
        <f t="shared" si="124"/>
        <v>'Agent-99403693'</v>
      </c>
      <c r="U533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'Agent-99403693'</v>
      </c>
      <c r="Y533" s="8" t="str">
        <f t="shared" si="126"/>
        <v>UPDATE ESHOP_USER SET EMAIL = "",, PHONE = "", WHERE USERNAME = 'Agent-99403693'</v>
      </c>
      <c r="Z533" s="8" t="str">
        <f t="shared" si="127"/>
        <v>UPDATE ADDRESS SET LINE1 = "Marbergerstr. 35", ,CITY = "Silz",, ZIPCODE = "6424", WHERE ID = (SELECT ADDRESS_ID FROM ORGANISATION_ADDRESS WHERE ORGANISATION_ID =,"99403693")</v>
      </c>
      <c r="AD533" s="8" t="str">
        <f t="shared" si="128"/>
        <v>DELETE FROM LOGIN WHERE USER_ID IN (select ID FROM ESHOP_USER WHERE USERNAME = 'Agent-99403693')</v>
      </c>
      <c r="AE533" s="8" t="str">
        <f t="shared" si="129"/>
        <v>DELETE FROM ORDER_HISTORY WHERE USER_ID IN (select ID FROM ESHOP_USER WHERE USERNAME = 'Agent-99403693')</v>
      </c>
    </row>
    <row r="534" spans="1:31" ht="15.45" customHeight="1" x14ac:dyDescent="0.3">
      <c r="A534" s="3" t="s">
        <v>2705</v>
      </c>
      <c r="B534" s="3" t="s">
        <v>2706</v>
      </c>
      <c r="C534" s="3" t="s">
        <v>19</v>
      </c>
      <c r="D534" s="3" t="s">
        <v>20</v>
      </c>
      <c r="E534" s="3" t="s">
        <v>2707</v>
      </c>
      <c r="F534" s="3" t="s">
        <v>2708</v>
      </c>
      <c r="G534" s="3" t="s">
        <v>2709</v>
      </c>
      <c r="H534" s="3" t="s">
        <v>2710</v>
      </c>
      <c r="I534" s="3" t="s">
        <v>2711</v>
      </c>
      <c r="J534" s="5"/>
      <c r="K534" s="4" t="str">
        <f t="shared" si="116"/>
        <v>"info@appartements-zellner.at",</v>
      </c>
      <c r="L534" s="4" t="str">
        <f t="shared" si="117"/>
        <v>"053365723",</v>
      </c>
      <c r="M534" s="4" t="str">
        <f t="shared" si="118"/>
        <v>"Nr. 516",</v>
      </c>
      <c r="N534" s="4" t="str">
        <f t="shared" si="119"/>
        <v>"6236",</v>
      </c>
      <c r="O534" s="4" t="str">
        <f t="shared" si="120"/>
        <v>"Alpbach",</v>
      </c>
      <c r="P534" t="str">
        <f t="shared" si="121"/>
        <v>,"Zellner Gottfried "</v>
      </c>
      <c r="Q534" t="str">
        <f t="shared" si="122"/>
        <v>,"99403754"</v>
      </c>
      <c r="S534" s="7" t="str">
        <f t="shared" si="123"/>
        <v>UPDATE ORGANISATION SET NAME = ,"Zellner Gottfried " WHERE ORG_CODE = ,"99403754"</v>
      </c>
      <c r="T534" s="8" t="str">
        <f t="shared" si="124"/>
        <v>'Agent-99403754'</v>
      </c>
      <c r="U534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'Agent-99403754'</v>
      </c>
      <c r="Y534" s="8" t="str">
        <f t="shared" si="126"/>
        <v>UPDATE ESHOP_USER SET EMAIL = "info@appartements-zellner.at",, PHONE = "053365723", WHERE USERNAME = 'Agent-99403754'</v>
      </c>
      <c r="Z534" s="8" t="str">
        <f t="shared" si="127"/>
        <v>UPDATE ADDRESS SET LINE1 = "Nr. 516", ,CITY = "Alpbach",, ZIPCODE = "6236", WHERE ID = (SELECT ADDRESS_ID FROM ORGANISATION_ADDRESS WHERE ORGANISATION_ID =,"99403754")</v>
      </c>
      <c r="AD534" s="8" t="str">
        <f t="shared" si="128"/>
        <v>DELETE FROM LOGIN WHERE USER_ID IN (select ID FROM ESHOP_USER WHERE USERNAME = 'Agent-99403754')</v>
      </c>
      <c r="AE534" s="8" t="str">
        <f t="shared" si="129"/>
        <v>DELETE FROM ORDER_HISTORY WHERE USER_ID IN (select ID FROM ESHOP_USER WHERE USERNAME = 'Agent-99403754')</v>
      </c>
    </row>
    <row r="535" spans="1:31" ht="15.45" customHeight="1" x14ac:dyDescent="0.3">
      <c r="A535" s="3" t="s">
        <v>2712</v>
      </c>
      <c r="B535" s="3" t="s">
        <v>51</v>
      </c>
      <c r="C535" s="3" t="s">
        <v>19</v>
      </c>
      <c r="D535" s="3" t="s">
        <v>20</v>
      </c>
      <c r="E535" s="3" t="s">
        <v>2713</v>
      </c>
      <c r="F535" s="3" t="s">
        <v>2714</v>
      </c>
      <c r="G535" s="3" t="s">
        <v>2402</v>
      </c>
      <c r="H535" s="3"/>
      <c r="I535" s="3"/>
      <c r="J535" s="5"/>
      <c r="K535" s="4" t="str">
        <f t="shared" si="116"/>
        <v>"",</v>
      </c>
      <c r="L535" s="4" t="str">
        <f t="shared" si="117"/>
        <v>"",</v>
      </c>
      <c r="M535" s="4" t="str">
        <f t="shared" si="118"/>
        <v>"Fröbelgasse 33-35",</v>
      </c>
      <c r="N535" s="4" t="str">
        <f t="shared" si="119"/>
        <v>"1160",</v>
      </c>
      <c r="O535" s="4" t="str">
        <f t="shared" si="120"/>
        <v>"Wien",</v>
      </c>
      <c r="P535" t="str">
        <f t="shared" si="121"/>
        <v>,"David Hlavinka "</v>
      </c>
      <c r="Q535" t="str">
        <f t="shared" si="122"/>
        <v>,"99403769"</v>
      </c>
      <c r="S535" s="7" t="str">
        <f t="shared" si="123"/>
        <v>UPDATE ORGANISATION SET NAME = ,"David Hlavinka " WHERE ORG_CODE = ,"99403769"</v>
      </c>
      <c r="T535" s="8" t="str">
        <f t="shared" si="124"/>
        <v>'Agent-99403769'</v>
      </c>
      <c r="U535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'Agent-99403769'</v>
      </c>
      <c r="Y535" s="8" t="str">
        <f t="shared" si="126"/>
        <v>UPDATE ESHOP_USER SET EMAIL = "",, PHONE = "", WHERE USERNAME = 'Agent-99403769'</v>
      </c>
      <c r="Z535" s="8" t="str">
        <f t="shared" si="127"/>
        <v>UPDATE ADDRESS SET LINE1 = "Fröbelgasse 33-35", ,CITY = "Wien",, ZIPCODE = "1160", WHERE ID = (SELECT ADDRESS_ID FROM ORGANISATION_ADDRESS WHERE ORGANISATION_ID =,"99403769")</v>
      </c>
      <c r="AD535" s="8" t="str">
        <f t="shared" si="128"/>
        <v>DELETE FROM LOGIN WHERE USER_ID IN (select ID FROM ESHOP_USER WHERE USERNAME = 'Agent-99403769')</v>
      </c>
      <c r="AE535" s="8" t="str">
        <f t="shared" si="129"/>
        <v>DELETE FROM ORDER_HISTORY WHERE USER_ID IN (select ID FROM ESHOP_USER WHERE USERNAME = 'Agent-99403769')</v>
      </c>
    </row>
    <row r="536" spans="1:31" ht="15.45" customHeight="1" x14ac:dyDescent="0.3">
      <c r="A536" s="3" t="s">
        <v>2715</v>
      </c>
      <c r="B536" s="3" t="s">
        <v>2716</v>
      </c>
      <c r="C536" s="3" t="s">
        <v>19</v>
      </c>
      <c r="D536" s="3" t="s">
        <v>20</v>
      </c>
      <c r="E536" s="3" t="s">
        <v>2717</v>
      </c>
      <c r="F536" s="3" t="s">
        <v>2718</v>
      </c>
      <c r="G536" s="3" t="s">
        <v>2719</v>
      </c>
      <c r="H536" s="3" t="s">
        <v>2720</v>
      </c>
      <c r="I536" s="3" t="s">
        <v>2721</v>
      </c>
      <c r="J536" s="5"/>
      <c r="K536" s="4" t="str">
        <f t="shared" si="116"/>
        <v>"info@cc-center.at",</v>
      </c>
      <c r="L536" s="4" t="str">
        <f t="shared" si="117"/>
        <v>"0664 2820545",</v>
      </c>
      <c r="M536" s="4" t="str">
        <f t="shared" si="118"/>
        <v>"Weinberg 30",</v>
      </c>
      <c r="N536" s="4" t="str">
        <f t="shared" si="119"/>
        <v>"6250",</v>
      </c>
      <c r="O536" s="4" t="str">
        <f t="shared" si="120"/>
        <v>"Kundl",</v>
      </c>
      <c r="P536" t="str">
        <f t="shared" si="121"/>
        <v>,"Car Care GmbH "</v>
      </c>
      <c r="Q536" t="str">
        <f t="shared" si="122"/>
        <v>,"99403802"</v>
      </c>
      <c r="S536" s="7" t="str">
        <f t="shared" si="123"/>
        <v>UPDATE ORGANISATION SET NAME = ,"Car Care GmbH " WHERE ORG_CODE = ,"99403802"</v>
      </c>
      <c r="T536" s="8" t="str">
        <f t="shared" si="124"/>
        <v>'Agent-99403802'</v>
      </c>
      <c r="U536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'Agent-99403802'</v>
      </c>
      <c r="Y536" s="8" t="str">
        <f t="shared" si="126"/>
        <v>UPDATE ESHOP_USER SET EMAIL = "info@cc-center.at",, PHONE = "0664 2820545", WHERE USERNAME = 'Agent-99403802'</v>
      </c>
      <c r="Z536" s="8" t="str">
        <f t="shared" si="127"/>
        <v>UPDATE ADDRESS SET LINE1 = "Weinberg 30", ,CITY = "Kundl",, ZIPCODE = "6250", WHERE ID = (SELECT ADDRESS_ID FROM ORGANISATION_ADDRESS WHERE ORGANISATION_ID =,"99403802")</v>
      </c>
      <c r="AD536" s="8" t="str">
        <f t="shared" si="128"/>
        <v>DELETE FROM LOGIN WHERE USER_ID IN (select ID FROM ESHOP_USER WHERE USERNAME = 'Agent-99403802')</v>
      </c>
      <c r="AE536" s="8" t="str">
        <f t="shared" si="129"/>
        <v>DELETE FROM ORDER_HISTORY WHERE USER_ID IN (select ID FROM ESHOP_USER WHERE USERNAME = 'Agent-99403802')</v>
      </c>
    </row>
    <row r="537" spans="1:31" ht="15.45" customHeight="1" x14ac:dyDescent="0.3">
      <c r="A537" s="3" t="s">
        <v>2722</v>
      </c>
      <c r="B537" s="3" t="s">
        <v>2723</v>
      </c>
      <c r="C537" s="3" t="s">
        <v>19</v>
      </c>
      <c r="D537" s="3" t="s">
        <v>20</v>
      </c>
      <c r="E537" s="3" t="s">
        <v>2724</v>
      </c>
      <c r="F537" s="3" t="s">
        <v>2725</v>
      </c>
      <c r="G537" s="3" t="s">
        <v>2726</v>
      </c>
      <c r="H537" s="3"/>
      <c r="I537" s="3"/>
      <c r="J537" s="5"/>
      <c r="K537" s="4" t="str">
        <f t="shared" si="116"/>
        <v>"",</v>
      </c>
      <c r="L537" s="4" t="str">
        <f t="shared" si="117"/>
        <v>"",</v>
      </c>
      <c r="M537" s="4" t="str">
        <f t="shared" si="118"/>
        <v>"Krenglbacher Straße 66",</v>
      </c>
      <c r="N537" s="4" t="str">
        <f t="shared" si="119"/>
        <v>"4631",</v>
      </c>
      <c r="O537" s="4" t="str">
        <f t="shared" si="120"/>
        <v>"Krenglbach",</v>
      </c>
      <c r="P537" t="str">
        <f t="shared" si="121"/>
        <v>,"KFZ - Huemer GmbH "</v>
      </c>
      <c r="Q537" t="str">
        <f t="shared" si="122"/>
        <v>,"99403823"</v>
      </c>
      <c r="S537" s="7" t="str">
        <f t="shared" si="123"/>
        <v>UPDATE ORGANISATION SET NAME = ,"KFZ - Huemer GmbH " WHERE ORG_CODE = ,"99403823"</v>
      </c>
      <c r="T537" s="8" t="str">
        <f t="shared" si="124"/>
        <v>'Agent-99403823'</v>
      </c>
      <c r="U537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'Agent-99403823'</v>
      </c>
      <c r="Y537" s="8" t="str">
        <f t="shared" si="126"/>
        <v>UPDATE ESHOP_USER SET EMAIL = "",, PHONE = "", WHERE USERNAME = 'Agent-99403823'</v>
      </c>
      <c r="Z537" s="8" t="str">
        <f t="shared" si="127"/>
        <v>UPDATE ADDRESS SET LINE1 = "Krenglbacher Straße 66", ,CITY = "Krenglbach",, ZIPCODE = "4631", WHERE ID = (SELECT ADDRESS_ID FROM ORGANISATION_ADDRESS WHERE ORGANISATION_ID =,"99403823")</v>
      </c>
      <c r="AD537" s="8" t="str">
        <f t="shared" si="128"/>
        <v>DELETE FROM LOGIN WHERE USER_ID IN (select ID FROM ESHOP_USER WHERE USERNAME = 'Agent-99403823')</v>
      </c>
      <c r="AE537" s="8" t="str">
        <f t="shared" si="129"/>
        <v>DELETE FROM ORDER_HISTORY WHERE USER_ID IN (select ID FROM ESHOP_USER WHERE USERNAME = 'Agent-99403823')</v>
      </c>
    </row>
    <row r="538" spans="1:31" ht="15.45" customHeight="1" x14ac:dyDescent="0.3">
      <c r="A538" s="3" t="s">
        <v>2727</v>
      </c>
      <c r="B538" s="3" t="s">
        <v>2728</v>
      </c>
      <c r="C538" s="3" t="s">
        <v>19</v>
      </c>
      <c r="D538" s="3" t="s">
        <v>20</v>
      </c>
      <c r="E538" s="3" t="s">
        <v>2729</v>
      </c>
      <c r="F538" s="3" t="s">
        <v>2730</v>
      </c>
      <c r="G538" s="3" t="s">
        <v>2731</v>
      </c>
      <c r="H538" s="3" t="s">
        <v>2732</v>
      </c>
      <c r="I538" s="3" t="s">
        <v>2733</v>
      </c>
      <c r="J538" s="5"/>
      <c r="K538" s="4" t="str">
        <f t="shared" si="116"/>
        <v>"info@prosti.at",</v>
      </c>
      <c r="L538" s="4" t="str">
        <f t="shared" si="117"/>
        <v>"06562 5085-0",</v>
      </c>
      <c r="M538" s="4" t="str">
        <f t="shared" si="118"/>
        <v>"Zellerstrasse 83",</v>
      </c>
      <c r="N538" s="4" t="str">
        <f t="shared" si="119"/>
        <v>"5730",</v>
      </c>
      <c r="O538" s="4" t="str">
        <f t="shared" si="120"/>
        <v>"Mittersill",</v>
      </c>
      <c r="P538" t="str">
        <f t="shared" si="121"/>
        <v>,"Prostis Autoboutique "</v>
      </c>
      <c r="Q538" t="str">
        <f t="shared" si="122"/>
        <v>,"99403828"</v>
      </c>
      <c r="S538" s="7" t="str">
        <f t="shared" si="123"/>
        <v>UPDATE ORGANISATION SET NAME = ,"Prostis Autoboutique " WHERE ORG_CODE = ,"99403828"</v>
      </c>
      <c r="T538" s="8" t="str">
        <f t="shared" si="124"/>
        <v>'Agent-99403828'</v>
      </c>
      <c r="U538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'Agent-99403828'</v>
      </c>
      <c r="Y538" s="8" t="str">
        <f t="shared" si="126"/>
        <v>UPDATE ESHOP_USER SET EMAIL = "info@prosti.at",, PHONE = "06562 5085-0", WHERE USERNAME = 'Agent-99403828'</v>
      </c>
      <c r="Z538" s="8" t="str">
        <f t="shared" si="127"/>
        <v>UPDATE ADDRESS SET LINE1 = "Zellerstrasse 83", ,CITY = "Mittersill",, ZIPCODE = "5730", WHERE ID = (SELECT ADDRESS_ID FROM ORGANISATION_ADDRESS WHERE ORGANISATION_ID =,"99403828")</v>
      </c>
      <c r="AD538" s="8" t="str">
        <f t="shared" si="128"/>
        <v>DELETE FROM LOGIN WHERE USER_ID IN (select ID FROM ESHOP_USER WHERE USERNAME = 'Agent-99403828')</v>
      </c>
      <c r="AE538" s="8" t="str">
        <f t="shared" si="129"/>
        <v>DELETE FROM ORDER_HISTORY WHERE USER_ID IN (select ID FROM ESHOP_USER WHERE USERNAME = 'Agent-99403828')</v>
      </c>
    </row>
    <row r="539" spans="1:31" ht="15.45" customHeight="1" x14ac:dyDescent="0.3">
      <c r="A539" s="3" t="s">
        <v>2734</v>
      </c>
      <c r="B539" s="3" t="s">
        <v>2735</v>
      </c>
      <c r="C539" s="3" t="s">
        <v>19</v>
      </c>
      <c r="D539" s="3" t="s">
        <v>20</v>
      </c>
      <c r="E539" s="3" t="s">
        <v>2736</v>
      </c>
      <c r="F539" s="3" t="s">
        <v>2737</v>
      </c>
      <c r="G539" s="3" t="s">
        <v>2738</v>
      </c>
      <c r="H539" s="3"/>
      <c r="I539" s="3"/>
      <c r="J539" s="5"/>
      <c r="K539" s="4" t="str">
        <f t="shared" si="116"/>
        <v>"",</v>
      </c>
      <c r="L539" s="4" t="str">
        <f t="shared" si="117"/>
        <v>"",</v>
      </c>
      <c r="M539" s="4" t="str">
        <f t="shared" si="118"/>
        <v>"Bundesstrasse 212",</v>
      </c>
      <c r="N539" s="4" t="str">
        <f t="shared" si="119"/>
        <v>"2632",</v>
      </c>
      <c r="O539" s="4" t="str">
        <f t="shared" si="120"/>
        <v>"Grafenbach-St.Valent",</v>
      </c>
      <c r="P539" t="str">
        <f t="shared" si="121"/>
        <v>,"Happy-Car Haider "</v>
      </c>
      <c r="Q539" t="str">
        <f t="shared" si="122"/>
        <v>,"99403901"</v>
      </c>
      <c r="S539" s="7" t="str">
        <f t="shared" si="123"/>
        <v>UPDATE ORGANISATION SET NAME = ,"Happy-Car Haider " WHERE ORG_CODE = ,"99403901"</v>
      </c>
      <c r="T539" s="8" t="str">
        <f t="shared" si="124"/>
        <v>'Agent-99403901'</v>
      </c>
      <c r="U539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'Agent-99403901'</v>
      </c>
      <c r="Y539" s="8" t="str">
        <f t="shared" si="126"/>
        <v>UPDATE ESHOP_USER SET EMAIL = "",, PHONE = "", WHERE USERNAME = 'Agent-99403901'</v>
      </c>
      <c r="Z539" s="8" t="str">
        <f t="shared" si="127"/>
        <v>UPDATE ADDRESS SET LINE1 = "Bundesstrasse 212", ,CITY = "Grafenbach-St.Valent",, ZIPCODE = "2632", WHERE ID = (SELECT ADDRESS_ID FROM ORGANISATION_ADDRESS WHERE ORGANISATION_ID =,"99403901")</v>
      </c>
      <c r="AD539" s="8" t="str">
        <f t="shared" si="128"/>
        <v>DELETE FROM LOGIN WHERE USER_ID IN (select ID FROM ESHOP_USER WHERE USERNAME = 'Agent-99403901')</v>
      </c>
      <c r="AE539" s="8" t="str">
        <f t="shared" si="129"/>
        <v>DELETE FROM ORDER_HISTORY WHERE USER_ID IN (select ID FROM ESHOP_USER WHERE USERNAME = 'Agent-99403901')</v>
      </c>
    </row>
    <row r="540" spans="1:31" ht="15.45" customHeight="1" x14ac:dyDescent="0.3">
      <c r="A540" s="3" t="s">
        <v>2739</v>
      </c>
      <c r="B540" s="3" t="s">
        <v>2740</v>
      </c>
      <c r="C540" s="3" t="s">
        <v>19</v>
      </c>
      <c r="D540" s="3" t="s">
        <v>20</v>
      </c>
      <c r="E540" s="3" t="s">
        <v>2741</v>
      </c>
      <c r="F540" s="3" t="s">
        <v>2742</v>
      </c>
      <c r="G540" s="3" t="s">
        <v>2743</v>
      </c>
      <c r="H540" s="3" t="s">
        <v>2744</v>
      </c>
      <c r="I540" s="3" t="s">
        <v>2745</v>
      </c>
      <c r="J540" s="5"/>
      <c r="K540" s="4" t="str">
        <f t="shared" si="116"/>
        <v>"office@brueckl.info",</v>
      </c>
      <c r="L540" s="4" t="str">
        <f t="shared" si="117"/>
        <v>"05262 62298",</v>
      </c>
      <c r="M540" s="4" t="str">
        <f t="shared" si="118"/>
        <v>"Greithweg 6",</v>
      </c>
      <c r="N540" s="4" t="str">
        <f t="shared" si="119"/>
        <v>"6421",</v>
      </c>
      <c r="O540" s="4" t="str">
        <f t="shared" si="120"/>
        <v>"Rietz",</v>
      </c>
      <c r="P540" t="str">
        <f t="shared" si="121"/>
        <v>,"Auto Brückl GmbH Kfz-Werkstätte"</v>
      </c>
      <c r="Q540" t="str">
        <f t="shared" si="122"/>
        <v>,"99403904"</v>
      </c>
      <c r="S540" s="7" t="str">
        <f t="shared" si="123"/>
        <v>UPDATE ORGANISATION SET NAME = ,"Auto Brückl GmbH Kfz-Werkstätte" WHERE ORG_CODE = ,"99403904"</v>
      </c>
      <c r="T540" s="8" t="str">
        <f t="shared" si="124"/>
        <v>'Agent-99403904'</v>
      </c>
      <c r="U540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'Agent-99403904'</v>
      </c>
      <c r="Y540" s="8" t="str">
        <f t="shared" si="126"/>
        <v>UPDATE ESHOP_USER SET EMAIL = "office@brueckl.info",, PHONE = "05262 62298", WHERE USERNAME = 'Agent-99403904'</v>
      </c>
      <c r="Z540" s="8" t="str">
        <f t="shared" si="127"/>
        <v>UPDATE ADDRESS SET LINE1 = "Greithweg 6", ,CITY = "Rietz",, ZIPCODE = "6421", WHERE ID = (SELECT ADDRESS_ID FROM ORGANISATION_ADDRESS WHERE ORGANISATION_ID =,"99403904")</v>
      </c>
      <c r="AD540" s="8" t="str">
        <f t="shared" si="128"/>
        <v>DELETE FROM LOGIN WHERE USER_ID IN (select ID FROM ESHOP_USER WHERE USERNAME = 'Agent-99403904')</v>
      </c>
      <c r="AE540" s="8" t="str">
        <f t="shared" si="129"/>
        <v>DELETE FROM ORDER_HISTORY WHERE USER_ID IN (select ID FROM ESHOP_USER WHERE USERNAME = 'Agent-99403904')</v>
      </c>
    </row>
    <row r="541" spans="1:31" ht="15.45" customHeight="1" x14ac:dyDescent="0.3">
      <c r="A541" s="3" t="s">
        <v>2746</v>
      </c>
      <c r="B541" s="3" t="s">
        <v>2747</v>
      </c>
      <c r="C541" s="3" t="s">
        <v>19</v>
      </c>
      <c r="D541" s="3" t="s">
        <v>20</v>
      </c>
      <c r="E541" s="3" t="s">
        <v>2748</v>
      </c>
      <c r="F541" s="3" t="s">
        <v>2749</v>
      </c>
      <c r="G541" s="3" t="s">
        <v>2750</v>
      </c>
      <c r="H541" s="3" t="s">
        <v>2751</v>
      </c>
      <c r="I541" s="3" t="s">
        <v>2752</v>
      </c>
      <c r="J541" s="5"/>
      <c r="K541" s="4" t="str">
        <f t="shared" si="116"/>
        <v>"peter.isser@aon.at",</v>
      </c>
      <c r="L541" s="4" t="str">
        <f t="shared" si="117"/>
        <v>"05212 3301",</v>
      </c>
      <c r="M541" s="4" t="str">
        <f t="shared" si="118"/>
        <v>"Bundesstrasse 26",</v>
      </c>
      <c r="N541" s="4" t="str">
        <f t="shared" si="119"/>
        <v>"6100",</v>
      </c>
      <c r="O541" s="4" t="str">
        <f t="shared" si="120"/>
        <v>"Seefeld",</v>
      </c>
      <c r="P541" t="str">
        <f t="shared" si="121"/>
        <v>,"KFZ Peter Isser "</v>
      </c>
      <c r="Q541" t="str">
        <f t="shared" si="122"/>
        <v>,"99403914"</v>
      </c>
      <c r="S541" s="7" t="str">
        <f t="shared" si="123"/>
        <v>UPDATE ORGANISATION SET NAME = ,"KFZ Peter Isser " WHERE ORG_CODE = ,"99403914"</v>
      </c>
      <c r="T541" s="8" t="str">
        <f t="shared" si="124"/>
        <v>'Agent-99403914'</v>
      </c>
      <c r="U541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'Agent-99403914'</v>
      </c>
      <c r="Y541" s="8" t="str">
        <f t="shared" si="126"/>
        <v>UPDATE ESHOP_USER SET EMAIL = "peter.isser@aon.at",, PHONE = "05212 3301", WHERE USERNAME = 'Agent-99403914'</v>
      </c>
      <c r="Z541" s="8" t="str">
        <f t="shared" si="127"/>
        <v>UPDATE ADDRESS SET LINE1 = "Bundesstrasse 26", ,CITY = "Seefeld",, ZIPCODE = "6100", WHERE ID = (SELECT ADDRESS_ID FROM ORGANISATION_ADDRESS WHERE ORGANISATION_ID =,"99403914")</v>
      </c>
      <c r="AD541" s="8" t="str">
        <f t="shared" si="128"/>
        <v>DELETE FROM LOGIN WHERE USER_ID IN (select ID FROM ESHOP_USER WHERE USERNAME = 'Agent-99403914')</v>
      </c>
      <c r="AE541" s="8" t="str">
        <f t="shared" si="129"/>
        <v>DELETE FROM ORDER_HISTORY WHERE USER_ID IN (select ID FROM ESHOP_USER WHERE USERNAME = 'Agent-99403914')</v>
      </c>
    </row>
    <row r="542" spans="1:31" ht="15.45" customHeight="1" x14ac:dyDescent="0.3">
      <c r="A542" s="3" t="s">
        <v>2753</v>
      </c>
      <c r="B542" s="3" t="s">
        <v>1933</v>
      </c>
      <c r="C542" s="3" t="s">
        <v>19</v>
      </c>
      <c r="D542" s="3" t="s">
        <v>20</v>
      </c>
      <c r="E542" s="3" t="s">
        <v>2754</v>
      </c>
      <c r="F542" s="3" t="s">
        <v>2755</v>
      </c>
      <c r="G542" s="3" t="s">
        <v>1872</v>
      </c>
      <c r="H542" s="3"/>
      <c r="I542" s="3" t="s">
        <v>2756</v>
      </c>
      <c r="J542" s="5"/>
      <c r="K542" s="4" t="str">
        <f t="shared" si="116"/>
        <v>"",</v>
      </c>
      <c r="L542" s="4" t="str">
        <f t="shared" si="117"/>
        <v>"0316 281053",</v>
      </c>
      <c r="M542" s="4" t="str">
        <f t="shared" si="118"/>
        <v>"Kärtnerstrasse 354",</v>
      </c>
      <c r="N542" s="4" t="str">
        <f t="shared" si="119"/>
        <v>"8054",</v>
      </c>
      <c r="O542" s="4" t="str">
        <f t="shared" si="120"/>
        <v>"Graz-Straßgang",</v>
      </c>
      <c r="P542" t="str">
        <f t="shared" si="121"/>
        <v>,"Othmar Kager "</v>
      </c>
      <c r="Q542" t="str">
        <f t="shared" si="122"/>
        <v>,"99403932"</v>
      </c>
      <c r="S542" s="7" t="str">
        <f t="shared" si="123"/>
        <v>UPDATE ORGANISATION SET NAME = ,"Othmar Kager " WHERE ORG_CODE = ,"99403932"</v>
      </c>
      <c r="T542" s="8" t="str">
        <f t="shared" si="124"/>
        <v>'Agent-99403932'</v>
      </c>
      <c r="U542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'Agent-99403932'</v>
      </c>
      <c r="Y542" s="8" t="str">
        <f t="shared" si="126"/>
        <v>UPDATE ESHOP_USER SET EMAIL = "",, PHONE = "0316 281053", WHERE USERNAME = 'Agent-99403932'</v>
      </c>
      <c r="Z542" s="8" t="str">
        <f t="shared" si="127"/>
        <v>UPDATE ADDRESS SET LINE1 = "Kärtnerstrasse 354", ,CITY = "Graz-Straßgang",, ZIPCODE = "8054", WHERE ID = (SELECT ADDRESS_ID FROM ORGANISATION_ADDRESS WHERE ORGANISATION_ID =,"99403932")</v>
      </c>
      <c r="AD542" s="8" t="str">
        <f t="shared" si="128"/>
        <v>DELETE FROM LOGIN WHERE USER_ID IN (select ID FROM ESHOP_USER WHERE USERNAME = 'Agent-99403932')</v>
      </c>
      <c r="AE542" s="8" t="str">
        <f t="shared" si="129"/>
        <v>DELETE FROM ORDER_HISTORY WHERE USER_ID IN (select ID FROM ESHOP_USER WHERE USERNAME = 'Agent-99403932')</v>
      </c>
    </row>
    <row r="543" spans="1:31" ht="15.45" customHeight="1" x14ac:dyDescent="0.3">
      <c r="A543" s="3" t="s">
        <v>2757</v>
      </c>
      <c r="B543" s="3" t="s">
        <v>2758</v>
      </c>
      <c r="C543" s="3" t="s">
        <v>19</v>
      </c>
      <c r="D543" s="3" t="s">
        <v>20</v>
      </c>
      <c r="E543" s="3" t="s">
        <v>2759</v>
      </c>
      <c r="F543" s="3" t="s">
        <v>2760</v>
      </c>
      <c r="G543" s="3" t="s">
        <v>2761</v>
      </c>
      <c r="H543" s="3" t="s">
        <v>2762</v>
      </c>
      <c r="I543" s="3" t="s">
        <v>2763</v>
      </c>
      <c r="J543" s="5"/>
      <c r="K543" s="4" t="str">
        <f t="shared" si="116"/>
        <v>"info@acd-dobl.at",</v>
      </c>
      <c r="L543" s="4" t="str">
        <f t="shared" si="117"/>
        <v>"03136 / 55 3 80",</v>
      </c>
      <c r="M543" s="4" t="str">
        <f t="shared" si="118"/>
        <v>"Liebochstrasse 18",</v>
      </c>
      <c r="N543" s="4" t="str">
        <f t="shared" si="119"/>
        <v>"8143",</v>
      </c>
      <c r="O543" s="4" t="str">
        <f t="shared" si="120"/>
        <v>"Dobl",</v>
      </c>
      <c r="P543" t="str">
        <f t="shared" si="121"/>
        <v>,"ACD "</v>
      </c>
      <c r="Q543" t="str">
        <f t="shared" si="122"/>
        <v>,"99403933"</v>
      </c>
      <c r="S543" s="7" t="str">
        <f t="shared" si="123"/>
        <v>UPDATE ORGANISATION SET NAME = ,"ACD " WHERE ORG_CODE = ,"99403933"</v>
      </c>
      <c r="T543" s="8" t="str">
        <f t="shared" si="124"/>
        <v>'Agent-99403933'</v>
      </c>
      <c r="U543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'Agent-99403933'</v>
      </c>
      <c r="Y543" s="8" t="str">
        <f t="shared" si="126"/>
        <v>UPDATE ESHOP_USER SET EMAIL = "info@acd-dobl.at",, PHONE = "03136 / 55 3 80", WHERE USERNAME = 'Agent-99403933'</v>
      </c>
      <c r="Z543" s="8" t="str">
        <f t="shared" si="127"/>
        <v>UPDATE ADDRESS SET LINE1 = "Liebochstrasse 18", ,CITY = "Dobl",, ZIPCODE = "8143", WHERE ID = (SELECT ADDRESS_ID FROM ORGANISATION_ADDRESS WHERE ORGANISATION_ID =,"99403933")</v>
      </c>
      <c r="AD543" s="8" t="str">
        <f t="shared" si="128"/>
        <v>DELETE FROM LOGIN WHERE USER_ID IN (select ID FROM ESHOP_USER WHERE USERNAME = 'Agent-99403933')</v>
      </c>
      <c r="AE543" s="8" t="str">
        <f t="shared" si="129"/>
        <v>DELETE FROM ORDER_HISTORY WHERE USER_ID IN (select ID FROM ESHOP_USER WHERE USERNAME = 'Agent-99403933')</v>
      </c>
    </row>
    <row r="544" spans="1:31" ht="15.45" customHeight="1" x14ac:dyDescent="0.3">
      <c r="A544" s="3" t="s">
        <v>2764</v>
      </c>
      <c r="B544" s="3" t="s">
        <v>2765</v>
      </c>
      <c r="C544" s="3" t="s">
        <v>19</v>
      </c>
      <c r="D544" s="3" t="s">
        <v>20</v>
      </c>
      <c r="E544" s="3" t="s">
        <v>2766</v>
      </c>
      <c r="F544" s="3" t="s">
        <v>2767</v>
      </c>
      <c r="G544" s="3" t="s">
        <v>2768</v>
      </c>
      <c r="H544" s="3" t="s">
        <v>2769</v>
      </c>
      <c r="I544" s="3" t="s">
        <v>2770</v>
      </c>
      <c r="J544" s="5"/>
      <c r="K544" s="4" t="str">
        <f t="shared" si="116"/>
        <v>"invoice@gady.at",</v>
      </c>
      <c r="L544" s="4" t="str">
        <f t="shared" si="117"/>
        <v>"0316/284161",</v>
      </c>
      <c r="M544" s="4" t="str">
        <f t="shared" si="118"/>
        <v>"Gadystraße 1A",</v>
      </c>
      <c r="N544" s="4" t="str">
        <f t="shared" si="119"/>
        <v>"8501",</v>
      </c>
      <c r="O544" s="4" t="str">
        <f t="shared" si="120"/>
        <v>"Lieboch",</v>
      </c>
      <c r="P544" t="str">
        <f t="shared" si="121"/>
        <v>,"Gady Franz GmbH "</v>
      </c>
      <c r="Q544" t="str">
        <f t="shared" si="122"/>
        <v>,"99403934"</v>
      </c>
      <c r="S544" s="7" t="str">
        <f t="shared" si="123"/>
        <v>UPDATE ORGANISATION SET NAME = ,"Gady Franz GmbH " WHERE ORG_CODE = ,"99403934"</v>
      </c>
      <c r="T544" s="8" t="str">
        <f t="shared" si="124"/>
        <v>'Agent-99403934'</v>
      </c>
      <c r="U544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'Agent-99403934'</v>
      </c>
      <c r="Y544" s="8" t="str">
        <f t="shared" si="126"/>
        <v>UPDATE ESHOP_USER SET EMAIL = "invoice@gady.at",, PHONE = "0316/284161", WHERE USERNAME = 'Agent-99403934'</v>
      </c>
      <c r="Z544" s="8" t="str">
        <f t="shared" si="127"/>
        <v>UPDATE ADDRESS SET LINE1 = "Gadystraße 1A", ,CITY = "Lieboch",, ZIPCODE = "8501", WHERE ID = (SELECT ADDRESS_ID FROM ORGANISATION_ADDRESS WHERE ORGANISATION_ID =,"99403934")</v>
      </c>
      <c r="AD544" s="8" t="str">
        <f t="shared" si="128"/>
        <v>DELETE FROM LOGIN WHERE USER_ID IN (select ID FROM ESHOP_USER WHERE USERNAME = 'Agent-99403934')</v>
      </c>
      <c r="AE544" s="8" t="str">
        <f t="shared" si="129"/>
        <v>DELETE FROM ORDER_HISTORY WHERE USER_ID IN (select ID FROM ESHOP_USER WHERE USERNAME = 'Agent-99403934')</v>
      </c>
    </row>
    <row r="545" spans="1:31" ht="15.45" customHeight="1" x14ac:dyDescent="0.3">
      <c r="A545" s="3" t="s">
        <v>2771</v>
      </c>
      <c r="B545" s="3" t="s">
        <v>2772</v>
      </c>
      <c r="C545" s="3" t="s">
        <v>19</v>
      </c>
      <c r="D545" s="3" t="s">
        <v>20</v>
      </c>
      <c r="E545" s="3" t="s">
        <v>2773</v>
      </c>
      <c r="F545" s="3" t="s">
        <v>2774</v>
      </c>
      <c r="G545" s="3" t="s">
        <v>2775</v>
      </c>
      <c r="H545" s="3"/>
      <c r="I545" s="3"/>
      <c r="J545" s="5"/>
      <c r="K545" s="4" t="str">
        <f t="shared" si="116"/>
        <v>"",</v>
      </c>
      <c r="L545" s="4" t="str">
        <f t="shared" si="117"/>
        <v>"",</v>
      </c>
      <c r="M545" s="4" t="str">
        <f t="shared" si="118"/>
        <v>"Unterer Markt 21",</v>
      </c>
      <c r="N545" s="4" t="str">
        <f t="shared" si="119"/>
        <v>"3262",</v>
      </c>
      <c r="O545" s="4" t="str">
        <f t="shared" si="120"/>
        <v>"Wang",</v>
      </c>
      <c r="P545" t="str">
        <f t="shared" si="121"/>
        <v>,"Franz Sonnleitner "</v>
      </c>
      <c r="Q545" t="str">
        <f t="shared" si="122"/>
        <v>,"99403936"</v>
      </c>
      <c r="S545" s="7" t="str">
        <f t="shared" si="123"/>
        <v>UPDATE ORGANISATION SET NAME = ,"Franz Sonnleitner " WHERE ORG_CODE = ,"99403936"</v>
      </c>
      <c r="T545" s="8" t="str">
        <f t="shared" si="124"/>
        <v>'Agent-99403936'</v>
      </c>
      <c r="U545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'Agent-99403936'</v>
      </c>
      <c r="Y545" s="8" t="str">
        <f t="shared" si="126"/>
        <v>UPDATE ESHOP_USER SET EMAIL = "",, PHONE = "", WHERE USERNAME = 'Agent-99403936'</v>
      </c>
      <c r="Z545" s="8" t="str">
        <f t="shared" si="127"/>
        <v>UPDATE ADDRESS SET LINE1 = "Unterer Markt 21", ,CITY = "Wang",, ZIPCODE = "3262", WHERE ID = (SELECT ADDRESS_ID FROM ORGANISATION_ADDRESS WHERE ORGANISATION_ID =,"99403936")</v>
      </c>
      <c r="AD545" s="8" t="str">
        <f t="shared" si="128"/>
        <v>DELETE FROM LOGIN WHERE USER_ID IN (select ID FROM ESHOP_USER WHERE USERNAME = 'Agent-99403936')</v>
      </c>
      <c r="AE545" s="8" t="str">
        <f t="shared" si="129"/>
        <v>DELETE FROM ORDER_HISTORY WHERE USER_ID IN (select ID FROM ESHOP_USER WHERE USERNAME = 'Agent-99403936')</v>
      </c>
    </row>
    <row r="546" spans="1:31" ht="15.45" customHeight="1" x14ac:dyDescent="0.3">
      <c r="A546" s="3" t="s">
        <v>2776</v>
      </c>
      <c r="B546" s="3" t="s">
        <v>1431</v>
      </c>
      <c r="C546" s="3" t="s">
        <v>19</v>
      </c>
      <c r="D546" s="3" t="s">
        <v>20</v>
      </c>
      <c r="E546" s="3" t="s">
        <v>2777</v>
      </c>
      <c r="F546" s="3" t="s">
        <v>2778</v>
      </c>
      <c r="G546" s="3" t="s">
        <v>1434</v>
      </c>
      <c r="H546" s="3" t="s">
        <v>2779</v>
      </c>
      <c r="I546" s="3" t="s">
        <v>2780</v>
      </c>
      <c r="J546" s="5"/>
      <c r="K546" s="4" t="str">
        <f t="shared" si="116"/>
        <v>"alina.saischek@auto-lasser.at",</v>
      </c>
      <c r="L546" s="4" t="str">
        <f t="shared" si="117"/>
        <v>"03847 2514",</v>
      </c>
      <c r="M546" s="4" t="str">
        <f t="shared" si="118"/>
        <v>"Seizerstraße 1",</v>
      </c>
      <c r="N546" s="4" t="str">
        <f t="shared" si="119"/>
        <v>"8793",</v>
      </c>
      <c r="O546" s="4" t="str">
        <f t="shared" si="120"/>
        <v>"Trofaiach",</v>
      </c>
      <c r="P546" t="str">
        <f t="shared" si="121"/>
        <v>,"Auto Lasser GmbH "</v>
      </c>
      <c r="Q546" t="str">
        <f t="shared" si="122"/>
        <v>,"99403937"</v>
      </c>
      <c r="S546" s="7" t="str">
        <f t="shared" si="123"/>
        <v>UPDATE ORGANISATION SET NAME = ,"Auto Lasser GmbH " WHERE ORG_CODE = ,"99403937"</v>
      </c>
      <c r="T546" s="8" t="str">
        <f t="shared" si="124"/>
        <v>'Agent-99403937'</v>
      </c>
      <c r="U546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'Agent-99403937'</v>
      </c>
      <c r="Y546" s="8" t="str">
        <f t="shared" si="126"/>
        <v>UPDATE ESHOP_USER SET EMAIL = "alina.saischek@auto-lasser.at",, PHONE = "03847 2514", WHERE USERNAME = 'Agent-99403937'</v>
      </c>
      <c r="Z546" s="8" t="str">
        <f t="shared" si="127"/>
        <v>UPDATE ADDRESS SET LINE1 = "Seizerstraße 1", ,CITY = "Trofaiach",, ZIPCODE = "8793", WHERE ID = (SELECT ADDRESS_ID FROM ORGANISATION_ADDRESS WHERE ORGANISATION_ID =,"99403937")</v>
      </c>
      <c r="AD546" s="8" t="str">
        <f t="shared" si="128"/>
        <v>DELETE FROM LOGIN WHERE USER_ID IN (select ID FROM ESHOP_USER WHERE USERNAME = 'Agent-99403937')</v>
      </c>
      <c r="AE546" s="8" t="str">
        <f t="shared" si="129"/>
        <v>DELETE FROM ORDER_HISTORY WHERE USER_ID IN (select ID FROM ESHOP_USER WHERE USERNAME = 'Agent-99403937')</v>
      </c>
    </row>
    <row r="547" spans="1:31" ht="15.45" customHeight="1" x14ac:dyDescent="0.3">
      <c r="A547" s="3" t="s">
        <v>2781</v>
      </c>
      <c r="B547" s="3" t="s">
        <v>2782</v>
      </c>
      <c r="C547" s="3" t="s">
        <v>19</v>
      </c>
      <c r="D547" s="3" t="s">
        <v>20</v>
      </c>
      <c r="E547" s="3" t="s">
        <v>2783</v>
      </c>
      <c r="F547" s="3" t="s">
        <v>2784</v>
      </c>
      <c r="G547" s="3" t="s">
        <v>2785</v>
      </c>
      <c r="H547" s="3" t="s">
        <v>2786</v>
      </c>
      <c r="I547" s="3" t="s">
        <v>2787</v>
      </c>
      <c r="J547" s="5"/>
      <c r="K547" s="4" t="str">
        <f t="shared" si="116"/>
        <v>"anfrage@kiss-autolack.at",</v>
      </c>
      <c r="L547" s="4" t="str">
        <f t="shared" si="117"/>
        <v>"02173 / 803 25",</v>
      </c>
      <c r="M547" s="4" t="str">
        <f t="shared" si="118"/>
        <v>"Betriebsgebiet-Nord 1",</v>
      </c>
      <c r="N547" s="4" t="str">
        <f t="shared" si="119"/>
        <v>"7123",</v>
      </c>
      <c r="O547" s="4" t="str">
        <f t="shared" si="120"/>
        <v>"Mönchhof",</v>
      </c>
      <c r="P547" t="str">
        <f t="shared" si="121"/>
        <v>,"Kiss Autolack GmbH Karosserie &amp; Technik"</v>
      </c>
      <c r="Q547" t="str">
        <f t="shared" si="122"/>
        <v>,"99403946"</v>
      </c>
      <c r="S547" s="7" t="str">
        <f t="shared" si="123"/>
        <v>UPDATE ORGANISATION SET NAME = ,"Kiss Autolack GmbH Karosserie &amp; Technik" WHERE ORG_CODE = ,"99403946"</v>
      </c>
      <c r="T547" s="8" t="str">
        <f t="shared" si="124"/>
        <v>'Agent-99403946'</v>
      </c>
      <c r="U547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'Agent-99403946'</v>
      </c>
      <c r="Y547" s="8" t="str">
        <f t="shared" si="126"/>
        <v>UPDATE ESHOP_USER SET EMAIL = "anfrage@kiss-autolack.at",, PHONE = "02173 / 803 25", WHERE USERNAME = 'Agent-99403946'</v>
      </c>
      <c r="Z547" s="8" t="str">
        <f t="shared" si="127"/>
        <v>UPDATE ADDRESS SET LINE1 = "Betriebsgebiet-Nord 1", ,CITY = "Mönchhof",, ZIPCODE = "7123", WHERE ID = (SELECT ADDRESS_ID FROM ORGANISATION_ADDRESS WHERE ORGANISATION_ID =,"99403946")</v>
      </c>
      <c r="AD547" s="8" t="str">
        <f t="shared" si="128"/>
        <v>DELETE FROM LOGIN WHERE USER_ID IN (select ID FROM ESHOP_USER WHERE USERNAME = 'Agent-99403946')</v>
      </c>
      <c r="AE547" s="8" t="str">
        <f t="shared" si="129"/>
        <v>DELETE FROM ORDER_HISTORY WHERE USER_ID IN (select ID FROM ESHOP_USER WHERE USERNAME = 'Agent-99403946')</v>
      </c>
    </row>
    <row r="548" spans="1:31" ht="15.45" customHeight="1" x14ac:dyDescent="0.3">
      <c r="A548" s="3" t="s">
        <v>2788</v>
      </c>
      <c r="B548" s="3" t="s">
        <v>523</v>
      </c>
      <c r="C548" s="3" t="s">
        <v>19</v>
      </c>
      <c r="D548" s="3" t="s">
        <v>20</v>
      </c>
      <c r="E548" s="3" t="s">
        <v>2789</v>
      </c>
      <c r="F548" s="3" t="s">
        <v>2790</v>
      </c>
      <c r="G548" s="3" t="s">
        <v>526</v>
      </c>
      <c r="H548" s="3"/>
      <c r="I548" s="3"/>
      <c r="J548" s="5"/>
      <c r="K548" s="4" t="str">
        <f t="shared" si="116"/>
        <v>"",</v>
      </c>
      <c r="L548" s="4" t="str">
        <f t="shared" si="117"/>
        <v>"",</v>
      </c>
      <c r="M548" s="4" t="str">
        <f t="shared" si="118"/>
        <v>"Bahnhofstraße 122",</v>
      </c>
      <c r="N548" s="4" t="str">
        <f t="shared" si="119"/>
        <v>"8240",</v>
      </c>
      <c r="O548" s="4" t="str">
        <f t="shared" si="120"/>
        <v>"Friedberg",</v>
      </c>
      <c r="P548" t="str">
        <f t="shared" si="121"/>
        <v>,"Rene Reichenbäck "</v>
      </c>
      <c r="Q548" t="str">
        <f t="shared" si="122"/>
        <v>,"99403964"</v>
      </c>
      <c r="S548" s="7" t="str">
        <f t="shared" si="123"/>
        <v>UPDATE ORGANISATION SET NAME = ,"Rene Reichenbäck " WHERE ORG_CODE = ,"99403964"</v>
      </c>
      <c r="T548" s="8" t="str">
        <f t="shared" si="124"/>
        <v>'Agent-99403964'</v>
      </c>
      <c r="U548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'Agent-99403964'</v>
      </c>
      <c r="Y548" s="8" t="str">
        <f t="shared" si="126"/>
        <v>UPDATE ESHOP_USER SET EMAIL = "",, PHONE = "", WHERE USERNAME = 'Agent-99403964'</v>
      </c>
      <c r="Z548" s="8" t="str">
        <f t="shared" si="127"/>
        <v>UPDATE ADDRESS SET LINE1 = "Bahnhofstraße 122", ,CITY = "Friedberg",, ZIPCODE = "8240", WHERE ID = (SELECT ADDRESS_ID FROM ORGANISATION_ADDRESS WHERE ORGANISATION_ID =,"99403964")</v>
      </c>
      <c r="AD548" s="8" t="str">
        <f t="shared" si="128"/>
        <v>DELETE FROM LOGIN WHERE USER_ID IN (select ID FROM ESHOP_USER WHERE USERNAME = 'Agent-99403964')</v>
      </c>
      <c r="AE548" s="8" t="str">
        <f t="shared" si="129"/>
        <v>DELETE FROM ORDER_HISTORY WHERE USER_ID IN (select ID FROM ESHOP_USER WHERE USERNAME = 'Agent-99403964')</v>
      </c>
    </row>
    <row r="549" spans="1:31" ht="15.45" customHeight="1" x14ac:dyDescent="0.3">
      <c r="A549" s="3" t="s">
        <v>2791</v>
      </c>
      <c r="B549" s="3" t="s">
        <v>2792</v>
      </c>
      <c r="C549" s="3" t="s">
        <v>19</v>
      </c>
      <c r="D549" s="3" t="s">
        <v>20</v>
      </c>
      <c r="E549" s="3" t="s">
        <v>2793</v>
      </c>
      <c r="F549" s="3" t="s">
        <v>2794</v>
      </c>
      <c r="G549" s="3" t="s">
        <v>2795</v>
      </c>
      <c r="H549" s="3" t="s">
        <v>2796</v>
      </c>
      <c r="I549" s="3" t="s">
        <v>2797</v>
      </c>
      <c r="J549" s="5"/>
      <c r="K549" s="4" t="str">
        <f t="shared" si="116"/>
        <v>"info@hoeck-technik.at",</v>
      </c>
      <c r="L549" s="4" t="str">
        <f t="shared" si="117"/>
        <v>"0676/6712400",</v>
      </c>
      <c r="M549" s="4" t="str">
        <f t="shared" si="118"/>
        <v>"Pass-Thurn-Straße 27",</v>
      </c>
      <c r="N549" s="4" t="str">
        <f t="shared" si="119"/>
        <v>"6372",</v>
      </c>
      <c r="O549" s="4" t="str">
        <f t="shared" si="120"/>
        <v>"Oberndorf",</v>
      </c>
      <c r="P549" t="str">
        <f t="shared" si="121"/>
        <v>,"Höck Technik "</v>
      </c>
      <c r="Q549" t="str">
        <f t="shared" si="122"/>
        <v>,"99404004"</v>
      </c>
      <c r="S549" s="7" t="str">
        <f t="shared" si="123"/>
        <v>UPDATE ORGANISATION SET NAME = ,"Höck Technik " WHERE ORG_CODE = ,"99404004"</v>
      </c>
      <c r="T549" s="8" t="str">
        <f t="shared" si="124"/>
        <v>'Agent-99404004'</v>
      </c>
      <c r="U549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'Agent-99404004'</v>
      </c>
      <c r="Y549" s="8" t="str">
        <f t="shared" si="126"/>
        <v>UPDATE ESHOP_USER SET EMAIL = "info@hoeck-technik.at",, PHONE = "0676/6712400", WHERE USERNAME = 'Agent-99404004'</v>
      </c>
      <c r="Z549" s="8" t="str">
        <f t="shared" si="127"/>
        <v>UPDATE ADDRESS SET LINE1 = "Pass-Thurn-Straße 27", ,CITY = "Oberndorf",, ZIPCODE = "6372", WHERE ID = (SELECT ADDRESS_ID FROM ORGANISATION_ADDRESS WHERE ORGANISATION_ID =,"99404004")</v>
      </c>
      <c r="AD549" s="8" t="str">
        <f t="shared" si="128"/>
        <v>DELETE FROM LOGIN WHERE USER_ID IN (select ID FROM ESHOP_USER WHERE USERNAME = 'Agent-99404004')</v>
      </c>
      <c r="AE549" s="8" t="str">
        <f t="shared" si="129"/>
        <v>DELETE FROM ORDER_HISTORY WHERE USER_ID IN (select ID FROM ESHOP_USER WHERE USERNAME = 'Agent-99404004')</v>
      </c>
    </row>
    <row r="550" spans="1:31" ht="15.45" customHeight="1" x14ac:dyDescent="0.3">
      <c r="A550" s="3" t="s">
        <v>2798</v>
      </c>
      <c r="B550" s="3" t="s">
        <v>762</v>
      </c>
      <c r="C550" s="3" t="s">
        <v>19</v>
      </c>
      <c r="D550" s="3" t="s">
        <v>20</v>
      </c>
      <c r="E550" s="3" t="s">
        <v>2799</v>
      </c>
      <c r="F550" s="3" t="s">
        <v>2800</v>
      </c>
      <c r="G550" s="3" t="s">
        <v>765</v>
      </c>
      <c r="H550" s="3"/>
      <c r="I550" s="3" t="s">
        <v>2801</v>
      </c>
      <c r="J550" s="5"/>
      <c r="K550" s="4" t="str">
        <f t="shared" si="116"/>
        <v>"",</v>
      </c>
      <c r="L550" s="4" t="str">
        <f t="shared" si="117"/>
        <v>"05572 202706",</v>
      </c>
      <c r="M550" s="4" t="str">
        <f t="shared" si="118"/>
        <v>"Wallenmahd 2",</v>
      </c>
      <c r="N550" s="4" t="str">
        <f t="shared" si="119"/>
        <v>"6850",</v>
      </c>
      <c r="O550" s="4" t="str">
        <f t="shared" si="120"/>
        <v>"Dornbirn",</v>
      </c>
      <c r="P550" t="str">
        <f t="shared" si="121"/>
        <v>,"Rene Aberer "</v>
      </c>
      <c r="Q550" t="str">
        <f t="shared" si="122"/>
        <v>,"99404009"</v>
      </c>
      <c r="S550" s="7" t="str">
        <f t="shared" si="123"/>
        <v>UPDATE ORGANISATION SET NAME = ,"Rene Aberer " WHERE ORG_CODE = ,"99404009"</v>
      </c>
      <c r="T550" s="8" t="str">
        <f t="shared" si="124"/>
        <v>'Agent-99404009'</v>
      </c>
      <c r="U550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'Agent-99404009'</v>
      </c>
      <c r="Y550" s="8" t="str">
        <f t="shared" si="126"/>
        <v>UPDATE ESHOP_USER SET EMAIL = "",, PHONE = "05572 202706", WHERE USERNAME = 'Agent-99404009'</v>
      </c>
      <c r="Z550" s="8" t="str">
        <f t="shared" si="127"/>
        <v>UPDATE ADDRESS SET LINE1 = "Wallenmahd 2", ,CITY = "Dornbirn",, ZIPCODE = "6850", WHERE ID = (SELECT ADDRESS_ID FROM ORGANISATION_ADDRESS WHERE ORGANISATION_ID =,"99404009")</v>
      </c>
      <c r="AD550" s="8" t="str">
        <f t="shared" si="128"/>
        <v>DELETE FROM LOGIN WHERE USER_ID IN (select ID FROM ESHOP_USER WHERE USERNAME = 'Agent-99404009')</v>
      </c>
      <c r="AE550" s="8" t="str">
        <f t="shared" si="129"/>
        <v>DELETE FROM ORDER_HISTORY WHERE USER_ID IN (select ID FROM ESHOP_USER WHERE USERNAME = 'Agent-99404009')</v>
      </c>
    </row>
    <row r="551" spans="1:31" ht="15.45" customHeight="1" x14ac:dyDescent="0.3">
      <c r="A551" s="3" t="s">
        <v>2802</v>
      </c>
      <c r="B551" s="3" t="s">
        <v>51</v>
      </c>
      <c r="C551" s="3" t="s">
        <v>19</v>
      </c>
      <c r="D551" s="3" t="s">
        <v>20</v>
      </c>
      <c r="E551" s="3" t="s">
        <v>2803</v>
      </c>
      <c r="F551" s="3" t="s">
        <v>2804</v>
      </c>
      <c r="G551" s="3" t="s">
        <v>54</v>
      </c>
      <c r="H551" s="3"/>
      <c r="I551" s="3" t="s">
        <v>2805</v>
      </c>
      <c r="J551" s="5"/>
      <c r="K551" s="4" t="str">
        <f t="shared" si="116"/>
        <v>"",</v>
      </c>
      <c r="L551" s="4" t="str">
        <f t="shared" si="117"/>
        <v>"01 610 40-7474",</v>
      </c>
      <c r="M551" s="4" t="str">
        <f t="shared" si="118"/>
        <v>"Richard Strauss Straße 14",</v>
      </c>
      <c r="N551" s="4" t="str">
        <f t="shared" si="119"/>
        <v>"1230",</v>
      </c>
      <c r="O551" s="4" t="str">
        <f t="shared" si="120"/>
        <v>"Wien",</v>
      </c>
      <c r="P551" t="str">
        <f t="shared" si="121"/>
        <v>,"Hyundai Import Gesellschaft m.b.H. "</v>
      </c>
      <c r="Q551" t="str">
        <f t="shared" si="122"/>
        <v>,"99404026"</v>
      </c>
      <c r="S551" s="7" t="str">
        <f t="shared" si="123"/>
        <v>UPDATE ORGANISATION SET NAME = ,"Hyundai Import Gesellschaft m.b.H. " WHERE ORG_CODE = ,"99404026"</v>
      </c>
      <c r="T551" s="8" t="str">
        <f t="shared" si="124"/>
        <v>'Agent-99404026'</v>
      </c>
      <c r="U551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'Agent-99404026'</v>
      </c>
      <c r="Y551" s="8" t="str">
        <f t="shared" si="126"/>
        <v>UPDATE ESHOP_USER SET EMAIL = "",, PHONE = "01 610 40-7474", WHERE USERNAME = 'Agent-99404026'</v>
      </c>
      <c r="Z551" s="8" t="str">
        <f t="shared" si="127"/>
        <v>UPDATE ADDRESS SET LINE1 = "Richard Strauss Straße 14", ,CITY = "Wien",, ZIPCODE = "1230", WHERE ID = (SELECT ADDRESS_ID FROM ORGANISATION_ADDRESS WHERE ORGANISATION_ID =,"99404026")</v>
      </c>
      <c r="AD551" s="8" t="str">
        <f t="shared" si="128"/>
        <v>DELETE FROM LOGIN WHERE USER_ID IN (select ID FROM ESHOP_USER WHERE USERNAME = 'Agent-99404026')</v>
      </c>
      <c r="AE551" s="8" t="str">
        <f t="shared" si="129"/>
        <v>DELETE FROM ORDER_HISTORY WHERE USER_ID IN (select ID FROM ESHOP_USER WHERE USERNAME = 'Agent-99404026')</v>
      </c>
    </row>
    <row r="552" spans="1:31" ht="15.45" customHeight="1" x14ac:dyDescent="0.3">
      <c r="A552" s="3" t="s">
        <v>2806</v>
      </c>
      <c r="B552" s="3" t="s">
        <v>2012</v>
      </c>
      <c r="C552" s="3" t="s">
        <v>19</v>
      </c>
      <c r="D552" s="3" t="s">
        <v>20</v>
      </c>
      <c r="E552" s="3" t="s">
        <v>2807</v>
      </c>
      <c r="F552" s="3" t="s">
        <v>2808</v>
      </c>
      <c r="G552" s="3" t="s">
        <v>1964</v>
      </c>
      <c r="H552" s="3" t="s">
        <v>2809</v>
      </c>
      <c r="I552" s="3" t="s">
        <v>2810</v>
      </c>
      <c r="J552" s="5"/>
      <c r="K552" s="4" t="str">
        <f t="shared" si="116"/>
        <v>"service@kfztechnik-hgc.at",</v>
      </c>
      <c r="L552" s="4" t="str">
        <f t="shared" si="117"/>
        <v>"0664 4015512",</v>
      </c>
      <c r="M552" s="4" t="str">
        <f t="shared" si="118"/>
        <v>"Regerstätten 7",</v>
      </c>
      <c r="N552" s="4" t="str">
        <f t="shared" si="119"/>
        <v>"8160",</v>
      </c>
      <c r="O552" s="4" t="str">
        <f t="shared" si="120"/>
        <v>"Weiz",</v>
      </c>
      <c r="P552" t="str">
        <f t="shared" si="121"/>
        <v>,"KFZ - Technik HGC Gerald Hierzer"</v>
      </c>
      <c r="Q552" t="str">
        <f t="shared" si="122"/>
        <v>,"99404028"</v>
      </c>
      <c r="S552" s="7" t="str">
        <f t="shared" si="123"/>
        <v>UPDATE ORGANISATION SET NAME = ,"KFZ - Technik HGC Gerald Hierzer" WHERE ORG_CODE = ,"99404028"</v>
      </c>
      <c r="T552" s="8" t="str">
        <f t="shared" si="124"/>
        <v>'Agent-99404028'</v>
      </c>
      <c r="U552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'Agent-99404028'</v>
      </c>
      <c r="Y552" s="8" t="str">
        <f t="shared" si="126"/>
        <v>UPDATE ESHOP_USER SET EMAIL = "service@kfztechnik-hgc.at",, PHONE = "0664 4015512", WHERE USERNAME = 'Agent-99404028'</v>
      </c>
      <c r="Z552" s="8" t="str">
        <f t="shared" si="127"/>
        <v>UPDATE ADDRESS SET LINE1 = "Regerstätten 7", ,CITY = "Weiz",, ZIPCODE = "8160", WHERE ID = (SELECT ADDRESS_ID FROM ORGANISATION_ADDRESS WHERE ORGANISATION_ID =,"99404028")</v>
      </c>
      <c r="AD552" s="8" t="str">
        <f t="shared" si="128"/>
        <v>DELETE FROM LOGIN WHERE USER_ID IN (select ID FROM ESHOP_USER WHERE USERNAME = 'Agent-99404028')</v>
      </c>
      <c r="AE552" s="8" t="str">
        <f t="shared" si="129"/>
        <v>DELETE FROM ORDER_HISTORY WHERE USER_ID IN (select ID FROM ESHOP_USER WHERE USERNAME = 'Agent-99404028')</v>
      </c>
    </row>
    <row r="553" spans="1:31" ht="15.45" customHeight="1" x14ac:dyDescent="0.3">
      <c r="A553" s="3" t="s">
        <v>2811</v>
      </c>
      <c r="B553" s="3" t="s">
        <v>2812</v>
      </c>
      <c r="C553" s="3" t="s">
        <v>19</v>
      </c>
      <c r="D553" s="3" t="s">
        <v>20</v>
      </c>
      <c r="E553" s="3" t="s">
        <v>2135</v>
      </c>
      <c r="F553" s="3" t="s">
        <v>2813</v>
      </c>
      <c r="G553" s="3" t="s">
        <v>2814</v>
      </c>
      <c r="H553" s="3"/>
      <c r="I553" s="3" t="s">
        <v>2815</v>
      </c>
      <c r="J553" s="5"/>
      <c r="K553" s="4" t="str">
        <f t="shared" si="116"/>
        <v>"",</v>
      </c>
      <c r="L553" s="4" t="str">
        <f t="shared" si="117"/>
        <v>"027582376",</v>
      </c>
      <c r="M553" s="4" t="str">
        <f t="shared" si="118"/>
        <v>"Badgasse 19",</v>
      </c>
      <c r="N553" s="4" t="str">
        <f t="shared" si="119"/>
        <v>"3650",</v>
      </c>
      <c r="O553" s="4" t="str">
        <f t="shared" si="120"/>
        <v>"Pöggstall",</v>
      </c>
      <c r="P553" t="str">
        <f t="shared" si="121"/>
        <v>,"Raiffeisen-Lagerhaus Zwettl eGen "</v>
      </c>
      <c r="Q553" t="str">
        <f t="shared" si="122"/>
        <v>,"99404029"</v>
      </c>
      <c r="S553" s="7" t="str">
        <f t="shared" si="123"/>
        <v>UPDATE ORGANISATION SET NAME = ,"Raiffeisen-Lagerhaus Zwettl eGen " WHERE ORG_CODE = ,"99404029"</v>
      </c>
      <c r="T553" s="8" t="str">
        <f t="shared" si="124"/>
        <v>'Agent-99404029'</v>
      </c>
      <c r="U553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'Agent-99404029'</v>
      </c>
      <c r="Y553" s="8" t="str">
        <f t="shared" si="126"/>
        <v>UPDATE ESHOP_USER SET EMAIL = "",, PHONE = "027582376", WHERE USERNAME = 'Agent-99404029'</v>
      </c>
      <c r="Z553" s="8" t="str">
        <f t="shared" si="127"/>
        <v>UPDATE ADDRESS SET LINE1 = "Badgasse 19", ,CITY = "Pöggstall",, ZIPCODE = "3650", WHERE ID = (SELECT ADDRESS_ID FROM ORGANISATION_ADDRESS WHERE ORGANISATION_ID =,"99404029")</v>
      </c>
      <c r="AD553" s="8" t="str">
        <f t="shared" si="128"/>
        <v>DELETE FROM LOGIN WHERE USER_ID IN (select ID FROM ESHOP_USER WHERE USERNAME = 'Agent-99404029')</v>
      </c>
      <c r="AE553" s="8" t="str">
        <f t="shared" si="129"/>
        <v>DELETE FROM ORDER_HISTORY WHERE USER_ID IN (select ID FROM ESHOP_USER WHERE USERNAME = 'Agent-99404029')</v>
      </c>
    </row>
    <row r="554" spans="1:31" ht="15.45" customHeight="1" x14ac:dyDescent="0.3">
      <c r="A554" s="3" t="s">
        <v>2816</v>
      </c>
      <c r="B554" s="3" t="s">
        <v>2012</v>
      </c>
      <c r="C554" s="3" t="s">
        <v>19</v>
      </c>
      <c r="D554" s="3" t="s">
        <v>20</v>
      </c>
      <c r="E554" s="3" t="s">
        <v>2817</v>
      </c>
      <c r="F554" s="3" t="s">
        <v>2818</v>
      </c>
      <c r="G554" s="3" t="s">
        <v>1964</v>
      </c>
      <c r="H554" s="3" t="s">
        <v>2819</v>
      </c>
      <c r="I554" s="3" t="s">
        <v>2820</v>
      </c>
      <c r="J554" s="5"/>
      <c r="K554" s="4" t="str">
        <f t="shared" si="116"/>
        <v>"office.kfz.pfeiffer@gmail.com",</v>
      </c>
      <c r="L554" s="4" t="str">
        <f t="shared" si="117"/>
        <v>"031725905",</v>
      </c>
      <c r="M554" s="4" t="str">
        <f t="shared" si="118"/>
        <v>"Farcha 25",</v>
      </c>
      <c r="N554" s="4" t="str">
        <f t="shared" si="119"/>
        <v>"8160",</v>
      </c>
      <c r="O554" s="4" t="str">
        <f t="shared" si="120"/>
        <v>"Weiz",</v>
      </c>
      <c r="P554" t="str">
        <f t="shared" si="121"/>
        <v>,"Daniel Pfeiffer Kfz-Pfeiffer Handel"</v>
      </c>
      <c r="Q554" t="str">
        <f t="shared" si="122"/>
        <v>,"99404034"</v>
      </c>
      <c r="S554" s="7" t="str">
        <f t="shared" si="123"/>
        <v>UPDATE ORGANISATION SET NAME = ,"Daniel Pfeiffer Kfz-Pfeiffer Handel" WHERE ORG_CODE = ,"99404034"</v>
      </c>
      <c r="T554" s="8" t="str">
        <f t="shared" si="124"/>
        <v>'Agent-99404034'</v>
      </c>
      <c r="U554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'Agent-99404034'</v>
      </c>
      <c r="Y554" s="8" t="str">
        <f t="shared" si="126"/>
        <v>UPDATE ESHOP_USER SET EMAIL = "office.kfz.pfeiffer@gmail.com",, PHONE = "031725905", WHERE USERNAME = 'Agent-99404034'</v>
      </c>
      <c r="Z554" s="8" t="str">
        <f t="shared" si="127"/>
        <v>UPDATE ADDRESS SET LINE1 = "Farcha 25", ,CITY = "Weiz",, ZIPCODE = "8160", WHERE ID = (SELECT ADDRESS_ID FROM ORGANISATION_ADDRESS WHERE ORGANISATION_ID =,"99404034")</v>
      </c>
      <c r="AD554" s="8" t="str">
        <f t="shared" si="128"/>
        <v>DELETE FROM LOGIN WHERE USER_ID IN (select ID FROM ESHOP_USER WHERE USERNAME = 'Agent-99404034')</v>
      </c>
      <c r="AE554" s="8" t="str">
        <f t="shared" si="129"/>
        <v>DELETE FROM ORDER_HISTORY WHERE USER_ID IN (select ID FROM ESHOP_USER WHERE USERNAME = 'Agent-99404034')</v>
      </c>
    </row>
    <row r="555" spans="1:31" ht="15.45" customHeight="1" x14ac:dyDescent="0.3">
      <c r="A555" s="3" t="s">
        <v>2821</v>
      </c>
      <c r="B555" s="3" t="s">
        <v>2822</v>
      </c>
      <c r="C555" s="3" t="s">
        <v>19</v>
      </c>
      <c r="D555" s="3" t="s">
        <v>20</v>
      </c>
      <c r="E555" s="3" t="s">
        <v>2823</v>
      </c>
      <c r="F555" s="3" t="s">
        <v>2824</v>
      </c>
      <c r="G555" s="3" t="s">
        <v>2825</v>
      </c>
      <c r="H555" s="3" t="s">
        <v>2826</v>
      </c>
      <c r="I555" s="3" t="s">
        <v>2827</v>
      </c>
      <c r="J555" s="5"/>
      <c r="K555" s="4" t="str">
        <f t="shared" si="116"/>
        <v>"office@kfz-technik-fuchs.at",</v>
      </c>
      <c r="L555" s="4" t="str">
        <f t="shared" si="117"/>
        <v>"03126/59230",</v>
      </c>
      <c r="M555" s="4" t="str">
        <f t="shared" si="118"/>
        <v>"Josef-Ortis Strasse 30",</v>
      </c>
      <c r="N555" s="4" t="str">
        <f t="shared" si="119"/>
        <v>"8130",</v>
      </c>
      <c r="O555" s="4" t="str">
        <f t="shared" si="120"/>
        <v>"Frohnleiten",</v>
      </c>
      <c r="P555" t="str">
        <f t="shared" si="121"/>
        <v>,"Fuchs Kfz Technik GmbH "</v>
      </c>
      <c r="Q555" t="str">
        <f t="shared" si="122"/>
        <v>,"99404040"</v>
      </c>
      <c r="S555" s="7" t="str">
        <f t="shared" si="123"/>
        <v>UPDATE ORGANISATION SET NAME = ,"Fuchs Kfz Technik GmbH " WHERE ORG_CODE = ,"99404040"</v>
      </c>
      <c r="T555" s="8" t="str">
        <f t="shared" si="124"/>
        <v>'Agent-99404040'</v>
      </c>
      <c r="U555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'Agent-99404040'</v>
      </c>
      <c r="Y555" s="8" t="str">
        <f t="shared" si="126"/>
        <v>UPDATE ESHOP_USER SET EMAIL = "office@kfz-technik-fuchs.at",, PHONE = "03126/59230", WHERE USERNAME = 'Agent-99404040'</v>
      </c>
      <c r="Z555" s="8" t="str">
        <f t="shared" si="127"/>
        <v>UPDATE ADDRESS SET LINE1 = "Josef-Ortis Strasse 30", ,CITY = "Frohnleiten",, ZIPCODE = "8130", WHERE ID = (SELECT ADDRESS_ID FROM ORGANISATION_ADDRESS WHERE ORGANISATION_ID =,"99404040")</v>
      </c>
      <c r="AD555" s="8" t="str">
        <f t="shared" si="128"/>
        <v>DELETE FROM LOGIN WHERE USER_ID IN (select ID FROM ESHOP_USER WHERE USERNAME = 'Agent-99404040')</v>
      </c>
      <c r="AE555" s="8" t="str">
        <f t="shared" si="129"/>
        <v>DELETE FROM ORDER_HISTORY WHERE USER_ID IN (select ID FROM ESHOP_USER WHERE USERNAME = 'Agent-99404040')</v>
      </c>
    </row>
    <row r="556" spans="1:31" ht="15.45" customHeight="1" x14ac:dyDescent="0.3">
      <c r="A556" s="3" t="s">
        <v>2828</v>
      </c>
      <c r="B556" s="3" t="s">
        <v>2829</v>
      </c>
      <c r="C556" s="3" t="s">
        <v>19</v>
      </c>
      <c r="D556" s="3" t="s">
        <v>20</v>
      </c>
      <c r="E556" s="3" t="s">
        <v>2830</v>
      </c>
      <c r="F556" s="3" t="s">
        <v>2831</v>
      </c>
      <c r="G556" s="3" t="s">
        <v>2832</v>
      </c>
      <c r="H556" s="3"/>
      <c r="I556" s="3"/>
      <c r="J556" s="5"/>
      <c r="K556" s="4" t="str">
        <f t="shared" si="116"/>
        <v>"",</v>
      </c>
      <c r="L556" s="4" t="str">
        <f t="shared" si="117"/>
        <v>"",</v>
      </c>
      <c r="M556" s="4" t="str">
        <f t="shared" si="118"/>
        <v>"Dieselstrasse 7",</v>
      </c>
      <c r="N556" s="4" t="str">
        <f t="shared" si="119"/>
        <v>"3362",</v>
      </c>
      <c r="O556" s="4" t="str">
        <f t="shared" si="120"/>
        <v>"Amstetten/ Mauer",</v>
      </c>
      <c r="P556" t="str">
        <f t="shared" si="121"/>
        <v>,"MB Cars Michael Baltic "</v>
      </c>
      <c r="Q556" t="str">
        <f t="shared" si="122"/>
        <v>,"99404045"</v>
      </c>
      <c r="S556" s="7" t="str">
        <f t="shared" si="123"/>
        <v>UPDATE ORGANISATION SET NAME = ,"MB Cars Michael Baltic " WHERE ORG_CODE = ,"99404045"</v>
      </c>
      <c r="T556" s="8" t="str">
        <f t="shared" si="124"/>
        <v>'Agent-99404045'</v>
      </c>
      <c r="U556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'Agent-99404045'</v>
      </c>
      <c r="Y556" s="8" t="str">
        <f t="shared" si="126"/>
        <v>UPDATE ESHOP_USER SET EMAIL = "",, PHONE = "", WHERE USERNAME = 'Agent-99404045'</v>
      </c>
      <c r="Z556" s="8" t="str">
        <f t="shared" si="127"/>
        <v>UPDATE ADDRESS SET LINE1 = "Dieselstrasse 7", ,CITY = "Amstetten/ Mauer",, ZIPCODE = "3362", WHERE ID = (SELECT ADDRESS_ID FROM ORGANISATION_ADDRESS WHERE ORGANISATION_ID =,"99404045")</v>
      </c>
      <c r="AD556" s="8" t="str">
        <f t="shared" si="128"/>
        <v>DELETE FROM LOGIN WHERE USER_ID IN (select ID FROM ESHOP_USER WHERE USERNAME = 'Agent-99404045')</v>
      </c>
      <c r="AE556" s="8" t="str">
        <f t="shared" si="129"/>
        <v>DELETE FROM ORDER_HISTORY WHERE USER_ID IN (select ID FROM ESHOP_USER WHERE USERNAME = 'Agent-99404045')</v>
      </c>
    </row>
    <row r="557" spans="1:31" ht="15.45" customHeight="1" x14ac:dyDescent="0.3">
      <c r="A557" s="3" t="s">
        <v>2833</v>
      </c>
      <c r="B557" s="3" t="s">
        <v>2834</v>
      </c>
      <c r="C557" s="3" t="s">
        <v>19</v>
      </c>
      <c r="D557" s="3" t="s">
        <v>20</v>
      </c>
      <c r="E557" s="3" t="s">
        <v>2835</v>
      </c>
      <c r="F557" s="3" t="s">
        <v>2836</v>
      </c>
      <c r="G557" s="3" t="s">
        <v>2837</v>
      </c>
      <c r="H557" s="3"/>
      <c r="I557" s="3"/>
      <c r="J557" s="5"/>
      <c r="K557" s="4" t="str">
        <f t="shared" si="116"/>
        <v>"",</v>
      </c>
      <c r="L557" s="4" t="str">
        <f t="shared" si="117"/>
        <v>"",</v>
      </c>
      <c r="M557" s="4" t="str">
        <f t="shared" si="118"/>
        <v>"Haagbergstrasse 35/1",</v>
      </c>
      <c r="N557" s="4" t="str">
        <f t="shared" si="119"/>
        <v>"3364",</v>
      </c>
      <c r="O557" s="4" t="str">
        <f t="shared" si="120"/>
        <v>"Neuhofen an der Ybbs",</v>
      </c>
      <c r="P557" t="str">
        <f t="shared" si="121"/>
        <v>,"KFZ - Technik Holzer Stephan "</v>
      </c>
      <c r="Q557" t="str">
        <f t="shared" si="122"/>
        <v>,"99404046"</v>
      </c>
      <c r="S557" s="7" t="str">
        <f t="shared" si="123"/>
        <v>UPDATE ORGANISATION SET NAME = ,"KFZ - Technik Holzer Stephan " WHERE ORG_CODE = ,"99404046"</v>
      </c>
      <c r="T557" s="8" t="str">
        <f t="shared" si="124"/>
        <v>'Agent-99404046'</v>
      </c>
      <c r="U557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'Agent-99404046'</v>
      </c>
      <c r="Y557" s="8" t="str">
        <f t="shared" si="126"/>
        <v>UPDATE ESHOP_USER SET EMAIL = "",, PHONE = "", WHERE USERNAME = 'Agent-99404046'</v>
      </c>
      <c r="Z557" s="8" t="str">
        <f t="shared" si="127"/>
        <v>UPDATE ADDRESS SET LINE1 = "Haagbergstrasse 35/1", ,CITY = "Neuhofen an der Ybbs",, ZIPCODE = "3364", WHERE ID = (SELECT ADDRESS_ID FROM ORGANISATION_ADDRESS WHERE ORGANISATION_ID =,"99404046")</v>
      </c>
      <c r="AD557" s="8" t="str">
        <f t="shared" si="128"/>
        <v>DELETE FROM LOGIN WHERE USER_ID IN (select ID FROM ESHOP_USER WHERE USERNAME = 'Agent-99404046')</v>
      </c>
      <c r="AE557" s="8" t="str">
        <f t="shared" si="129"/>
        <v>DELETE FROM ORDER_HISTORY WHERE USER_ID IN (select ID FROM ESHOP_USER WHERE USERNAME = 'Agent-99404046')</v>
      </c>
    </row>
    <row r="558" spans="1:31" ht="15.45" customHeight="1" x14ac:dyDescent="0.3">
      <c r="A558" s="3" t="s">
        <v>2838</v>
      </c>
      <c r="B558" s="3" t="s">
        <v>2839</v>
      </c>
      <c r="C558" s="3" t="s">
        <v>19</v>
      </c>
      <c r="D558" s="3" t="s">
        <v>20</v>
      </c>
      <c r="E558" s="3" t="s">
        <v>2840</v>
      </c>
      <c r="F558" s="3" t="s">
        <v>2841</v>
      </c>
      <c r="G558" s="3" t="s">
        <v>2842</v>
      </c>
      <c r="H558" s="3"/>
      <c r="I558" s="3"/>
      <c r="J558" s="5"/>
      <c r="K558" s="4" t="str">
        <f t="shared" si="116"/>
        <v>"",</v>
      </c>
      <c r="L558" s="4" t="str">
        <f t="shared" si="117"/>
        <v>"",</v>
      </c>
      <c r="M558" s="4" t="str">
        <f t="shared" si="118"/>
        <v>"Inning 64",</v>
      </c>
      <c r="N558" s="4" t="str">
        <f t="shared" si="119"/>
        <v>"3383",</v>
      </c>
      <c r="O558" s="4" t="str">
        <f t="shared" si="120"/>
        <v>"Hürm",</v>
      </c>
      <c r="P558" t="str">
        <f t="shared" si="121"/>
        <v>,"Autohaus Swed GmbH "</v>
      </c>
      <c r="Q558" t="str">
        <f t="shared" si="122"/>
        <v>,"99404047"</v>
      </c>
      <c r="S558" s="7" t="str">
        <f t="shared" si="123"/>
        <v>UPDATE ORGANISATION SET NAME = ,"Autohaus Swed GmbH " WHERE ORG_CODE = ,"99404047"</v>
      </c>
      <c r="T558" s="8" t="str">
        <f t="shared" si="124"/>
        <v>'Agent-99404047'</v>
      </c>
      <c r="U558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'Agent-99404047'</v>
      </c>
      <c r="Y558" s="8" t="str">
        <f t="shared" si="126"/>
        <v>UPDATE ESHOP_USER SET EMAIL = "",, PHONE = "", WHERE USERNAME = 'Agent-99404047'</v>
      </c>
      <c r="Z558" s="8" t="str">
        <f t="shared" si="127"/>
        <v>UPDATE ADDRESS SET LINE1 = "Inning 64", ,CITY = "Hürm",, ZIPCODE = "3383", WHERE ID = (SELECT ADDRESS_ID FROM ORGANISATION_ADDRESS WHERE ORGANISATION_ID =,"99404047")</v>
      </c>
      <c r="AD558" s="8" t="str">
        <f t="shared" si="128"/>
        <v>DELETE FROM LOGIN WHERE USER_ID IN (select ID FROM ESHOP_USER WHERE USERNAME = 'Agent-99404047')</v>
      </c>
      <c r="AE558" s="8" t="str">
        <f t="shared" si="129"/>
        <v>DELETE FROM ORDER_HISTORY WHERE USER_ID IN (select ID FROM ESHOP_USER WHERE USERNAME = 'Agent-99404047')</v>
      </c>
    </row>
    <row r="559" spans="1:31" ht="15.45" customHeight="1" x14ac:dyDescent="0.3">
      <c r="A559" s="3" t="s">
        <v>2843</v>
      </c>
      <c r="B559" s="3" t="s">
        <v>2844</v>
      </c>
      <c r="C559" s="3" t="s">
        <v>19</v>
      </c>
      <c r="D559" s="3" t="s">
        <v>20</v>
      </c>
      <c r="E559" s="3" t="s">
        <v>2845</v>
      </c>
      <c r="F559" s="3" t="s">
        <v>2846</v>
      </c>
      <c r="G559" s="3" t="s">
        <v>1758</v>
      </c>
      <c r="H559" s="3" t="s">
        <v>2847</v>
      </c>
      <c r="I559" s="3" t="s">
        <v>2848</v>
      </c>
      <c r="J559" s="5"/>
      <c r="K559" s="4" t="str">
        <f t="shared" si="116"/>
        <v>"office@autohaus-oberaich.at",</v>
      </c>
      <c r="L559" s="4" t="str">
        <f t="shared" si="117"/>
        <v>"03862 52504",</v>
      </c>
      <c r="M559" s="4" t="str">
        <f t="shared" si="118"/>
        <v>"Tulpenweg 2",</v>
      </c>
      <c r="N559" s="4" t="str">
        <f t="shared" si="119"/>
        <v>"8600",</v>
      </c>
      <c r="O559" s="4" t="str">
        <f t="shared" si="120"/>
        <v>"Oberaich",</v>
      </c>
      <c r="P559" t="str">
        <f t="shared" si="121"/>
        <v>,"Fürstaller &amp; Partner GmbH "</v>
      </c>
      <c r="Q559" t="str">
        <f t="shared" si="122"/>
        <v>,"99404108"</v>
      </c>
      <c r="S559" s="7" t="str">
        <f t="shared" si="123"/>
        <v>UPDATE ORGANISATION SET NAME = ,"Fürstaller &amp; Partner GmbH " WHERE ORG_CODE = ,"99404108"</v>
      </c>
      <c r="T559" s="8" t="str">
        <f t="shared" si="124"/>
        <v>'Agent-99404108'</v>
      </c>
      <c r="U559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'Agent-99404108'</v>
      </c>
      <c r="Y559" s="8" t="str">
        <f t="shared" si="126"/>
        <v>UPDATE ESHOP_USER SET EMAIL = "office@autohaus-oberaich.at",, PHONE = "03862 52504", WHERE USERNAME = 'Agent-99404108'</v>
      </c>
      <c r="Z559" s="8" t="str">
        <f t="shared" si="127"/>
        <v>UPDATE ADDRESS SET LINE1 = "Tulpenweg 2", ,CITY = "Oberaich",, ZIPCODE = "8600", WHERE ID = (SELECT ADDRESS_ID FROM ORGANISATION_ADDRESS WHERE ORGANISATION_ID =,"99404108")</v>
      </c>
      <c r="AD559" s="8" t="str">
        <f t="shared" si="128"/>
        <v>DELETE FROM LOGIN WHERE USER_ID IN (select ID FROM ESHOP_USER WHERE USERNAME = 'Agent-99404108')</v>
      </c>
      <c r="AE559" s="8" t="str">
        <f t="shared" si="129"/>
        <v>DELETE FROM ORDER_HISTORY WHERE USER_ID IN (select ID FROM ESHOP_USER WHERE USERNAME = 'Agent-99404108')</v>
      </c>
    </row>
    <row r="560" spans="1:31" ht="15.45" customHeight="1" x14ac:dyDescent="0.3">
      <c r="A560" s="3" t="s">
        <v>2849</v>
      </c>
      <c r="B560" s="3" t="s">
        <v>51</v>
      </c>
      <c r="C560" s="3" t="s">
        <v>19</v>
      </c>
      <c r="D560" s="3" t="s">
        <v>20</v>
      </c>
      <c r="E560" s="3" t="s">
        <v>2850</v>
      </c>
      <c r="F560" s="3" t="s">
        <v>2851</v>
      </c>
      <c r="G560" s="3" t="s">
        <v>2020</v>
      </c>
      <c r="H560" s="3" t="s">
        <v>2852</v>
      </c>
      <c r="I560" s="3" t="s">
        <v>2853</v>
      </c>
      <c r="J560" s="5"/>
      <c r="K560" s="4" t="str">
        <f t="shared" si="116"/>
        <v>"khan867@yahoo.com",</v>
      </c>
      <c r="L560" s="4" t="str">
        <f t="shared" si="117"/>
        <v>"01 8040034",</v>
      </c>
      <c r="M560" s="4" t="str">
        <f t="shared" si="118"/>
        <v>"Breitenfurterstrasse 34",</v>
      </c>
      <c r="N560" s="4" t="str">
        <f t="shared" si="119"/>
        <v>"1120",</v>
      </c>
      <c r="O560" s="4" t="str">
        <f t="shared" si="120"/>
        <v>"Wien",</v>
      </c>
      <c r="P560" t="str">
        <f t="shared" si="121"/>
        <v>,"KHA Autoreparaturen GesmbH "</v>
      </c>
      <c r="Q560" t="str">
        <f t="shared" si="122"/>
        <v>,"99404120"</v>
      </c>
      <c r="S560" s="7" t="str">
        <f t="shared" si="123"/>
        <v>UPDATE ORGANISATION SET NAME = ,"KHA Autoreparaturen GesmbH " WHERE ORG_CODE = ,"99404120"</v>
      </c>
      <c r="T560" s="8" t="str">
        <f t="shared" si="124"/>
        <v>'Agent-99404120'</v>
      </c>
      <c r="U560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'Agent-99404120'</v>
      </c>
      <c r="Y560" s="8" t="str">
        <f t="shared" si="126"/>
        <v>UPDATE ESHOP_USER SET EMAIL = "khan867@yahoo.com",, PHONE = "01 8040034", WHERE USERNAME = 'Agent-99404120'</v>
      </c>
      <c r="Z560" s="8" t="str">
        <f t="shared" si="127"/>
        <v>UPDATE ADDRESS SET LINE1 = "Breitenfurterstrasse 34", ,CITY = "Wien",, ZIPCODE = "1120", WHERE ID = (SELECT ADDRESS_ID FROM ORGANISATION_ADDRESS WHERE ORGANISATION_ID =,"99404120")</v>
      </c>
      <c r="AD560" s="8" t="str">
        <f t="shared" si="128"/>
        <v>DELETE FROM LOGIN WHERE USER_ID IN (select ID FROM ESHOP_USER WHERE USERNAME = 'Agent-99404120')</v>
      </c>
      <c r="AE560" s="8" t="str">
        <f t="shared" si="129"/>
        <v>DELETE FROM ORDER_HISTORY WHERE USER_ID IN (select ID FROM ESHOP_USER WHERE USERNAME = 'Agent-99404120')</v>
      </c>
    </row>
    <row r="561" spans="1:31" ht="15.45" customHeight="1" x14ac:dyDescent="0.3">
      <c r="A561" s="3" t="s">
        <v>2854</v>
      </c>
      <c r="B561" s="3" t="s">
        <v>2855</v>
      </c>
      <c r="C561" s="3" t="s">
        <v>19</v>
      </c>
      <c r="D561" s="3" t="s">
        <v>20</v>
      </c>
      <c r="E561" s="3" t="s">
        <v>2856</v>
      </c>
      <c r="F561" s="3" t="s">
        <v>2857</v>
      </c>
      <c r="G561" s="3" t="s">
        <v>2858</v>
      </c>
      <c r="H561" s="3" t="s">
        <v>2859</v>
      </c>
      <c r="I561" s="3" t="s">
        <v>2860</v>
      </c>
      <c r="J561" s="5"/>
      <c r="K561" s="4" t="str">
        <f t="shared" si="116"/>
        <v>"office@falbesoner.com",</v>
      </c>
      <c r="L561" s="4" t="str">
        <f t="shared" si="117"/>
        <v>"05234 33371",</v>
      </c>
      <c r="M561" s="4" t="str">
        <f t="shared" si="118"/>
        <v>"Ruifach 4",</v>
      </c>
      <c r="N561" s="4" t="str">
        <f t="shared" si="119"/>
        <v>"6092",</v>
      </c>
      <c r="O561" s="4" t="str">
        <f t="shared" si="120"/>
        <v>"Birgitz",</v>
      </c>
      <c r="P561" t="str">
        <f t="shared" si="121"/>
        <v>,"Auto Falbesoner GmbH "</v>
      </c>
      <c r="Q561" t="str">
        <f t="shared" si="122"/>
        <v>,"99404130"</v>
      </c>
      <c r="S561" s="7" t="str">
        <f t="shared" si="123"/>
        <v>UPDATE ORGANISATION SET NAME = ,"Auto Falbesoner GmbH " WHERE ORG_CODE = ,"99404130"</v>
      </c>
      <c r="T561" s="8" t="str">
        <f t="shared" si="124"/>
        <v>'Agent-99404130'</v>
      </c>
      <c r="U561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'Agent-99404130'</v>
      </c>
      <c r="Y561" s="8" t="str">
        <f t="shared" si="126"/>
        <v>UPDATE ESHOP_USER SET EMAIL = "office@falbesoner.com",, PHONE = "05234 33371", WHERE USERNAME = 'Agent-99404130'</v>
      </c>
      <c r="Z561" s="8" t="str">
        <f t="shared" si="127"/>
        <v>UPDATE ADDRESS SET LINE1 = "Ruifach 4", ,CITY = "Birgitz",, ZIPCODE = "6092", WHERE ID = (SELECT ADDRESS_ID FROM ORGANISATION_ADDRESS WHERE ORGANISATION_ID =,"99404130")</v>
      </c>
      <c r="AD561" s="8" t="str">
        <f t="shared" si="128"/>
        <v>DELETE FROM LOGIN WHERE USER_ID IN (select ID FROM ESHOP_USER WHERE USERNAME = 'Agent-99404130')</v>
      </c>
      <c r="AE561" s="8" t="str">
        <f t="shared" si="129"/>
        <v>DELETE FROM ORDER_HISTORY WHERE USER_ID IN (select ID FROM ESHOP_USER WHERE USERNAME = 'Agent-99404130')</v>
      </c>
    </row>
    <row r="562" spans="1:31" ht="15.45" customHeight="1" x14ac:dyDescent="0.3">
      <c r="A562" s="3" t="s">
        <v>2861</v>
      </c>
      <c r="B562" s="3" t="s">
        <v>1676</v>
      </c>
      <c r="C562" s="3" t="s">
        <v>19</v>
      </c>
      <c r="D562" s="3" t="s">
        <v>20</v>
      </c>
      <c r="E562" s="3" t="s">
        <v>2862</v>
      </c>
      <c r="F562" s="3" t="s">
        <v>2863</v>
      </c>
      <c r="G562" s="3" t="s">
        <v>1674</v>
      </c>
      <c r="H562" s="3" t="s">
        <v>2864</v>
      </c>
      <c r="I562" s="3" t="s">
        <v>2865</v>
      </c>
      <c r="J562" s="5"/>
      <c r="K562" s="4" t="str">
        <f t="shared" si="116"/>
        <v>"office@ford-saria.at",</v>
      </c>
      <c r="L562" s="4" t="str">
        <f t="shared" si="117"/>
        <v>"03151 2031",</v>
      </c>
      <c r="M562" s="4" t="str">
        <f t="shared" si="118"/>
        <v>"Nr. 69",</v>
      </c>
      <c r="N562" s="4" t="str">
        <f t="shared" si="119"/>
        <v>"8342",</v>
      </c>
      <c r="O562" s="4" t="str">
        <f t="shared" si="120"/>
        <v>"Gnas",</v>
      </c>
      <c r="P562" t="str">
        <f t="shared" si="121"/>
        <v>,"Autohaus Saria "</v>
      </c>
      <c r="Q562" t="str">
        <f t="shared" si="122"/>
        <v>,"99404144"</v>
      </c>
      <c r="S562" s="7" t="str">
        <f t="shared" si="123"/>
        <v>UPDATE ORGANISATION SET NAME = ,"Autohaus Saria " WHERE ORG_CODE = ,"99404144"</v>
      </c>
      <c r="T562" s="8" t="str">
        <f t="shared" si="124"/>
        <v>'Agent-99404144'</v>
      </c>
      <c r="U562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'Agent-99404144'</v>
      </c>
      <c r="Y562" s="8" t="str">
        <f t="shared" si="126"/>
        <v>UPDATE ESHOP_USER SET EMAIL = "office@ford-saria.at",, PHONE = "03151 2031", WHERE USERNAME = 'Agent-99404144'</v>
      </c>
      <c r="Z562" s="8" t="str">
        <f t="shared" si="127"/>
        <v>UPDATE ADDRESS SET LINE1 = "Nr. 69", ,CITY = "Gnas",, ZIPCODE = "8342", WHERE ID = (SELECT ADDRESS_ID FROM ORGANISATION_ADDRESS WHERE ORGANISATION_ID =,"99404144")</v>
      </c>
      <c r="AD562" s="8" t="str">
        <f t="shared" si="128"/>
        <v>DELETE FROM LOGIN WHERE USER_ID IN (select ID FROM ESHOP_USER WHERE USERNAME = 'Agent-99404144')</v>
      </c>
      <c r="AE562" s="8" t="str">
        <f t="shared" si="129"/>
        <v>DELETE FROM ORDER_HISTORY WHERE USER_ID IN (select ID FROM ESHOP_USER WHERE USERNAME = 'Agent-99404144')</v>
      </c>
    </row>
    <row r="563" spans="1:31" ht="15.45" customHeight="1" x14ac:dyDescent="0.3">
      <c r="A563" s="3" t="s">
        <v>2866</v>
      </c>
      <c r="B563" s="3" t="s">
        <v>51</v>
      </c>
      <c r="C563" s="3" t="s">
        <v>19</v>
      </c>
      <c r="D563" s="3" t="s">
        <v>20</v>
      </c>
      <c r="E563" s="3" t="s">
        <v>2867</v>
      </c>
      <c r="F563" s="3" t="s">
        <v>2868</v>
      </c>
      <c r="G563" s="3" t="s">
        <v>2869</v>
      </c>
      <c r="H563" s="3" t="s">
        <v>2870</v>
      </c>
      <c r="I563" s="3" t="s">
        <v>2871</v>
      </c>
      <c r="J563" s="5"/>
      <c r="K563" s="4" t="str">
        <f t="shared" si="116"/>
        <v>"reinhard.ohnewas@ohnewas.seat.co.at",</v>
      </c>
      <c r="L563" s="4" t="str">
        <f t="shared" si="117"/>
        <v>"01 3203423",</v>
      </c>
      <c r="M563" s="4" t="str">
        <f t="shared" si="118"/>
        <v>"Obkirchergasse 29",</v>
      </c>
      <c r="N563" s="4" t="str">
        <f t="shared" si="119"/>
        <v>"1190",</v>
      </c>
      <c r="O563" s="4" t="str">
        <f t="shared" si="120"/>
        <v>"Wien",</v>
      </c>
      <c r="P563" t="str">
        <f t="shared" si="121"/>
        <v>,"Reinhard Ohnewas GmbH "</v>
      </c>
      <c r="Q563" t="str">
        <f t="shared" si="122"/>
        <v>,"99404188"</v>
      </c>
      <c r="S563" s="7" t="str">
        <f t="shared" si="123"/>
        <v>UPDATE ORGANISATION SET NAME = ,"Reinhard Ohnewas GmbH " WHERE ORG_CODE = ,"99404188"</v>
      </c>
      <c r="T563" s="8" t="str">
        <f t="shared" si="124"/>
        <v>'Agent-99404188'</v>
      </c>
      <c r="U563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'Agent-99404188'</v>
      </c>
      <c r="Y563" s="8" t="str">
        <f t="shared" si="126"/>
        <v>UPDATE ESHOP_USER SET EMAIL = "reinhard.ohnewas@ohnewas.seat.co.at",, PHONE = "01 3203423", WHERE USERNAME = 'Agent-99404188'</v>
      </c>
      <c r="Z563" s="8" t="str">
        <f t="shared" si="127"/>
        <v>UPDATE ADDRESS SET LINE1 = "Obkirchergasse 29", ,CITY = "Wien",, ZIPCODE = "1190", WHERE ID = (SELECT ADDRESS_ID FROM ORGANISATION_ADDRESS WHERE ORGANISATION_ID =,"99404188")</v>
      </c>
      <c r="AD563" s="8" t="str">
        <f t="shared" si="128"/>
        <v>DELETE FROM LOGIN WHERE USER_ID IN (select ID FROM ESHOP_USER WHERE USERNAME = 'Agent-99404188')</v>
      </c>
      <c r="AE563" s="8" t="str">
        <f t="shared" si="129"/>
        <v>DELETE FROM ORDER_HISTORY WHERE USER_ID IN (select ID FROM ESHOP_USER WHERE USERNAME = 'Agent-99404188')</v>
      </c>
    </row>
    <row r="564" spans="1:31" ht="15.45" customHeight="1" x14ac:dyDescent="0.3">
      <c r="A564" s="3" t="s">
        <v>2872</v>
      </c>
      <c r="B564" s="3" t="s">
        <v>367</v>
      </c>
      <c r="C564" s="3" t="s">
        <v>19</v>
      </c>
      <c r="D564" s="3" t="s">
        <v>20</v>
      </c>
      <c r="E564" s="3" t="s">
        <v>2873</v>
      </c>
      <c r="F564" s="3" t="s">
        <v>2874</v>
      </c>
      <c r="G564" s="3" t="s">
        <v>369</v>
      </c>
      <c r="H564" s="3" t="s">
        <v>2875</v>
      </c>
      <c r="I564" s="3" t="s">
        <v>2876</v>
      </c>
      <c r="J564" s="5"/>
      <c r="K564" s="4" t="str">
        <f t="shared" si="116"/>
        <v>"m.hager@mazda-hager.at",</v>
      </c>
      <c r="L564" s="4" t="str">
        <f t="shared" si="117"/>
        <v>"02952 2372-0",</v>
      </c>
      <c r="M564" s="4" t="str">
        <f t="shared" si="118"/>
        <v>"Gewerbering 3",</v>
      </c>
      <c r="N564" s="4" t="str">
        <f t="shared" si="119"/>
        <v>"2020",</v>
      </c>
      <c r="O564" s="4" t="str">
        <f t="shared" si="120"/>
        <v>"Hollabrunn",</v>
      </c>
      <c r="P564" t="str">
        <f t="shared" si="121"/>
        <v>,"Autohaus Hager GmbH "</v>
      </c>
      <c r="Q564" t="str">
        <f t="shared" si="122"/>
        <v>,"99404192"</v>
      </c>
      <c r="S564" s="7" t="str">
        <f t="shared" si="123"/>
        <v>UPDATE ORGANISATION SET NAME = ,"Autohaus Hager GmbH " WHERE ORG_CODE = ,"99404192"</v>
      </c>
      <c r="T564" s="8" t="str">
        <f t="shared" si="124"/>
        <v>'Agent-99404192'</v>
      </c>
      <c r="U564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'Agent-99404192'</v>
      </c>
      <c r="Y564" s="8" t="str">
        <f t="shared" si="126"/>
        <v>UPDATE ESHOP_USER SET EMAIL = "m.hager@mazda-hager.at",, PHONE = "02952 2372-0", WHERE USERNAME = 'Agent-99404192'</v>
      </c>
      <c r="Z564" s="8" t="str">
        <f t="shared" si="127"/>
        <v>UPDATE ADDRESS SET LINE1 = "Gewerbering 3", ,CITY = "Hollabrunn",, ZIPCODE = "2020", WHERE ID = (SELECT ADDRESS_ID FROM ORGANISATION_ADDRESS WHERE ORGANISATION_ID =,"99404192")</v>
      </c>
      <c r="AD564" s="8" t="str">
        <f t="shared" si="128"/>
        <v>DELETE FROM LOGIN WHERE USER_ID IN (select ID FROM ESHOP_USER WHERE USERNAME = 'Agent-99404192')</v>
      </c>
      <c r="AE564" s="8" t="str">
        <f t="shared" si="129"/>
        <v>DELETE FROM ORDER_HISTORY WHERE USER_ID IN (select ID FROM ESHOP_USER WHERE USERNAME = 'Agent-99404192')</v>
      </c>
    </row>
    <row r="565" spans="1:31" ht="15.45" customHeight="1" x14ac:dyDescent="0.3">
      <c r="A565" s="3" t="s">
        <v>2877</v>
      </c>
      <c r="B565" s="3" t="s">
        <v>2878</v>
      </c>
      <c r="C565" s="3" t="s">
        <v>19</v>
      </c>
      <c r="D565" s="3" t="s">
        <v>20</v>
      </c>
      <c r="E565" s="3" t="s">
        <v>2879</v>
      </c>
      <c r="F565" s="3" t="s">
        <v>2880</v>
      </c>
      <c r="G565" s="3" t="s">
        <v>2881</v>
      </c>
      <c r="H565" s="3" t="s">
        <v>2882</v>
      </c>
      <c r="I565" s="3" t="s">
        <v>2883</v>
      </c>
      <c r="J565" s="5"/>
      <c r="K565" s="4" t="str">
        <f t="shared" si="116"/>
        <v>"kfz-technik.greimel@aon.at",</v>
      </c>
      <c r="L565" s="4" t="str">
        <f t="shared" si="117"/>
        <v>"0316 30 11 73",</v>
      </c>
      <c r="M565" s="4" t="str">
        <f t="shared" si="118"/>
        <v>"Höhenstrasse 35",</v>
      </c>
      <c r="N565" s="4" t="str">
        <f t="shared" si="119"/>
        <v>"8047",</v>
      </c>
      <c r="O565" s="4" t="str">
        <f t="shared" si="120"/>
        <v>"Kainbach b. Graz",</v>
      </c>
      <c r="P565" t="str">
        <f t="shared" si="121"/>
        <v>,"KFZ Technik Puchas - Greimel "</v>
      </c>
      <c r="Q565" t="str">
        <f t="shared" si="122"/>
        <v>,"99404195"</v>
      </c>
      <c r="S565" s="7" t="str">
        <f t="shared" si="123"/>
        <v>UPDATE ORGANISATION SET NAME = ,"KFZ Technik Puchas - Greimel " WHERE ORG_CODE = ,"99404195"</v>
      </c>
      <c r="T565" s="8" t="str">
        <f t="shared" si="124"/>
        <v>'Agent-99404195'</v>
      </c>
      <c r="U565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'Agent-99404195'</v>
      </c>
      <c r="Y565" s="8" t="str">
        <f t="shared" si="126"/>
        <v>UPDATE ESHOP_USER SET EMAIL = "kfz-technik.greimel@aon.at",, PHONE = "0316 30 11 73", WHERE USERNAME = 'Agent-99404195'</v>
      </c>
      <c r="Z565" s="8" t="str">
        <f t="shared" si="127"/>
        <v>UPDATE ADDRESS SET LINE1 = "Höhenstrasse 35", ,CITY = "Kainbach b. Graz",, ZIPCODE = "8047", WHERE ID = (SELECT ADDRESS_ID FROM ORGANISATION_ADDRESS WHERE ORGANISATION_ID =,"99404195")</v>
      </c>
      <c r="AD565" s="8" t="str">
        <f t="shared" si="128"/>
        <v>DELETE FROM LOGIN WHERE USER_ID IN (select ID FROM ESHOP_USER WHERE USERNAME = 'Agent-99404195')</v>
      </c>
      <c r="AE565" s="8" t="str">
        <f t="shared" si="129"/>
        <v>DELETE FROM ORDER_HISTORY WHERE USER_ID IN (select ID FROM ESHOP_USER WHERE USERNAME = 'Agent-99404195')</v>
      </c>
    </row>
    <row r="566" spans="1:31" ht="15.45" customHeight="1" x14ac:dyDescent="0.3">
      <c r="A566" s="3" t="s">
        <v>2884</v>
      </c>
      <c r="B566" s="3" t="s">
        <v>2885</v>
      </c>
      <c r="C566" s="3" t="s">
        <v>19</v>
      </c>
      <c r="D566" s="3" t="s">
        <v>20</v>
      </c>
      <c r="E566" s="3" t="s">
        <v>2886</v>
      </c>
      <c r="F566" s="3" t="s">
        <v>2887</v>
      </c>
      <c r="G566" s="3" t="s">
        <v>2888</v>
      </c>
      <c r="H566" s="3" t="s">
        <v>2889</v>
      </c>
      <c r="I566" s="3" t="s">
        <v>2890</v>
      </c>
      <c r="J566" s="5"/>
      <c r="K566" s="4" t="str">
        <f t="shared" si="116"/>
        <v>"office@de-maestro.at",</v>
      </c>
      <c r="L566" s="4" t="str">
        <f t="shared" si="117"/>
        <v>"0664/73624564",</v>
      </c>
      <c r="M566" s="4" t="str">
        <f t="shared" si="118"/>
        <v>"Hans Liebherr Str. 25",</v>
      </c>
      <c r="N566" s="4" t="str">
        <f t="shared" si="119"/>
        <v>"6410",</v>
      </c>
      <c r="O566" s="4" t="str">
        <f t="shared" si="120"/>
        <v>"Telfs",</v>
      </c>
      <c r="P566" t="str">
        <f t="shared" si="121"/>
        <v>,"De Maestro Kfz-Werkstätte Polat Esat"</v>
      </c>
      <c r="Q566" t="str">
        <f t="shared" si="122"/>
        <v>,"99404286"</v>
      </c>
      <c r="S566" s="7" t="str">
        <f t="shared" si="123"/>
        <v>UPDATE ORGANISATION SET NAME = ,"De Maestro Kfz-Werkstätte Polat Esat" WHERE ORG_CODE = ,"99404286"</v>
      </c>
      <c r="T566" s="8" t="str">
        <f t="shared" si="124"/>
        <v>'Agent-99404286'</v>
      </c>
      <c r="U566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'Agent-99404286'</v>
      </c>
      <c r="Y566" s="8" t="str">
        <f t="shared" si="126"/>
        <v>UPDATE ESHOP_USER SET EMAIL = "office@de-maestro.at",, PHONE = "0664/73624564", WHERE USERNAME = 'Agent-99404286'</v>
      </c>
      <c r="Z566" s="8" t="str">
        <f t="shared" si="127"/>
        <v>UPDATE ADDRESS SET LINE1 = "Hans Liebherr Str. 25", ,CITY = "Telfs",, ZIPCODE = "6410", WHERE ID = (SELECT ADDRESS_ID FROM ORGANISATION_ADDRESS WHERE ORGANISATION_ID =,"99404286")</v>
      </c>
      <c r="AD566" s="8" t="str">
        <f t="shared" si="128"/>
        <v>DELETE FROM LOGIN WHERE USER_ID IN (select ID FROM ESHOP_USER WHERE USERNAME = 'Agent-99404286')</v>
      </c>
      <c r="AE566" s="8" t="str">
        <f t="shared" si="129"/>
        <v>DELETE FROM ORDER_HISTORY WHERE USER_ID IN (select ID FROM ESHOP_USER WHERE USERNAME = 'Agent-99404286')</v>
      </c>
    </row>
    <row r="567" spans="1:31" ht="15.45" customHeight="1" x14ac:dyDescent="0.3">
      <c r="A567" s="3" t="s">
        <v>2891</v>
      </c>
      <c r="B567" s="3" t="s">
        <v>2892</v>
      </c>
      <c r="C567" s="3" t="s">
        <v>19</v>
      </c>
      <c r="D567" s="3" t="s">
        <v>20</v>
      </c>
      <c r="E567" s="3" t="s">
        <v>2893</v>
      </c>
      <c r="F567" s="3" t="s">
        <v>2894</v>
      </c>
      <c r="G567" s="3" t="s">
        <v>2895</v>
      </c>
      <c r="H567" s="3" t="s">
        <v>2896</v>
      </c>
      <c r="I567" s="3" t="s">
        <v>2897</v>
      </c>
      <c r="J567" s="5"/>
      <c r="K567" s="4" t="str">
        <f t="shared" si="116"/>
        <v>"info@kfz-greul.at",</v>
      </c>
      <c r="L567" s="4" t="str">
        <f t="shared" si="117"/>
        <v>"02755/7272",</v>
      </c>
      <c r="M567" s="4" t="str">
        <f t="shared" si="118"/>
        <v>"Texing 20",</v>
      </c>
      <c r="N567" s="4" t="str">
        <f t="shared" si="119"/>
        <v>"3242",</v>
      </c>
      <c r="O567" s="4" t="str">
        <f t="shared" si="120"/>
        <v>"Texing",</v>
      </c>
      <c r="P567" t="str">
        <f t="shared" si="121"/>
        <v>,"Greul e.U. Roland Greul"</v>
      </c>
      <c r="Q567" t="str">
        <f t="shared" si="122"/>
        <v>,"99404289"</v>
      </c>
      <c r="S567" s="7" t="str">
        <f t="shared" si="123"/>
        <v>UPDATE ORGANISATION SET NAME = ,"Greul e.U. Roland Greul" WHERE ORG_CODE = ,"99404289"</v>
      </c>
      <c r="T567" s="8" t="str">
        <f t="shared" si="124"/>
        <v>'Agent-99404289'</v>
      </c>
      <c r="U567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'Agent-99404289'</v>
      </c>
      <c r="Y567" s="8" t="str">
        <f t="shared" si="126"/>
        <v>UPDATE ESHOP_USER SET EMAIL = "info@kfz-greul.at",, PHONE = "02755/7272", WHERE USERNAME = 'Agent-99404289'</v>
      </c>
      <c r="Z567" s="8" t="str">
        <f t="shared" si="127"/>
        <v>UPDATE ADDRESS SET LINE1 = "Texing 20", ,CITY = "Texing",, ZIPCODE = "3242", WHERE ID = (SELECT ADDRESS_ID FROM ORGANISATION_ADDRESS WHERE ORGANISATION_ID =,"99404289")</v>
      </c>
      <c r="AD567" s="8" t="str">
        <f t="shared" si="128"/>
        <v>DELETE FROM LOGIN WHERE USER_ID IN (select ID FROM ESHOP_USER WHERE USERNAME = 'Agent-99404289')</v>
      </c>
      <c r="AE567" s="8" t="str">
        <f t="shared" si="129"/>
        <v>DELETE FROM ORDER_HISTORY WHERE USER_ID IN (select ID FROM ESHOP_USER WHERE USERNAME = 'Agent-99404289')</v>
      </c>
    </row>
    <row r="568" spans="1:31" ht="15.45" customHeight="1" x14ac:dyDescent="0.3">
      <c r="A568" s="3" t="s">
        <v>2898</v>
      </c>
      <c r="B568" s="3" t="s">
        <v>122</v>
      </c>
      <c r="C568" s="3" t="s">
        <v>19</v>
      </c>
      <c r="D568" s="3" t="s">
        <v>20</v>
      </c>
      <c r="E568" s="3" t="s">
        <v>2899</v>
      </c>
      <c r="F568" s="3" t="s">
        <v>2900</v>
      </c>
      <c r="G568" s="3" t="s">
        <v>125</v>
      </c>
      <c r="H568" s="3"/>
      <c r="I568" s="3" t="s">
        <v>2901</v>
      </c>
      <c r="J568" s="5"/>
      <c r="K568" s="4" t="str">
        <f t="shared" si="116"/>
        <v>"",</v>
      </c>
      <c r="L568" s="4" t="str">
        <f t="shared" si="117"/>
        <v>"0676 7440965",</v>
      </c>
      <c r="M568" s="4" t="str">
        <f t="shared" si="118"/>
        <v>"Salzburgerstraße 42",</v>
      </c>
      <c r="N568" s="4" t="str">
        <f t="shared" si="119"/>
        <v>"4600",</v>
      </c>
      <c r="O568" s="4" t="str">
        <f t="shared" si="120"/>
        <v>"Wels",</v>
      </c>
      <c r="P568" t="str">
        <f t="shared" si="121"/>
        <v>,"Ahmed Nurkic "</v>
      </c>
      <c r="Q568" t="str">
        <f t="shared" si="122"/>
        <v>,"99404299"</v>
      </c>
      <c r="S568" s="7" t="str">
        <f t="shared" si="123"/>
        <v>UPDATE ORGANISATION SET NAME = ,"Ahmed Nurkic " WHERE ORG_CODE = ,"99404299"</v>
      </c>
      <c r="T568" s="8" t="str">
        <f t="shared" si="124"/>
        <v>'Agent-99404299'</v>
      </c>
      <c r="U568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'Agent-99404299'</v>
      </c>
      <c r="Y568" s="8" t="str">
        <f t="shared" si="126"/>
        <v>UPDATE ESHOP_USER SET EMAIL = "",, PHONE = "0676 7440965", WHERE USERNAME = 'Agent-99404299'</v>
      </c>
      <c r="Z568" s="8" t="str">
        <f t="shared" si="127"/>
        <v>UPDATE ADDRESS SET LINE1 = "Salzburgerstraße 42", ,CITY = "Wels",, ZIPCODE = "4600", WHERE ID = (SELECT ADDRESS_ID FROM ORGANISATION_ADDRESS WHERE ORGANISATION_ID =,"99404299")</v>
      </c>
      <c r="AD568" s="8" t="str">
        <f t="shared" si="128"/>
        <v>DELETE FROM LOGIN WHERE USER_ID IN (select ID FROM ESHOP_USER WHERE USERNAME = 'Agent-99404299')</v>
      </c>
      <c r="AE568" s="8" t="str">
        <f t="shared" si="129"/>
        <v>DELETE FROM ORDER_HISTORY WHERE USER_ID IN (select ID FROM ESHOP_USER WHERE USERNAME = 'Agent-99404299')</v>
      </c>
    </row>
    <row r="569" spans="1:31" ht="15.45" customHeight="1" x14ac:dyDescent="0.3">
      <c r="A569" s="3" t="s">
        <v>2902</v>
      </c>
      <c r="B569" s="3" t="s">
        <v>51</v>
      </c>
      <c r="C569" s="3" t="s">
        <v>19</v>
      </c>
      <c r="D569" s="3" t="s">
        <v>20</v>
      </c>
      <c r="E569" s="3" t="s">
        <v>2903</v>
      </c>
      <c r="F569" s="3" t="s">
        <v>2904</v>
      </c>
      <c r="G569" s="3" t="s">
        <v>630</v>
      </c>
      <c r="H569" s="3" t="s">
        <v>2905</v>
      </c>
      <c r="I569" s="3" t="s">
        <v>2906</v>
      </c>
      <c r="J569" s="5"/>
      <c r="K569" s="4" t="str">
        <f t="shared" si="116"/>
        <v>"cit.gazda@citroen-gazda.at",</v>
      </c>
      <c r="L569" s="4" t="str">
        <f t="shared" si="117"/>
        <v>"02161999",</v>
      </c>
      <c r="M569" s="4" t="str">
        <f t="shared" si="118"/>
        <v>"Schönburgstrasse 7",</v>
      </c>
      <c r="N569" s="4" t="str">
        <f t="shared" si="119"/>
        <v>"1040",</v>
      </c>
      <c r="O569" s="4" t="str">
        <f t="shared" si="120"/>
        <v>"Wien",</v>
      </c>
      <c r="P569" t="str">
        <f t="shared" si="121"/>
        <v>,"Gazda Rudolf GmbH "</v>
      </c>
      <c r="Q569" t="str">
        <f t="shared" si="122"/>
        <v>,"99404333"</v>
      </c>
      <c r="S569" s="7" t="str">
        <f t="shared" si="123"/>
        <v>UPDATE ORGANISATION SET NAME = ,"Gazda Rudolf GmbH " WHERE ORG_CODE = ,"99404333"</v>
      </c>
      <c r="T569" s="8" t="str">
        <f t="shared" si="124"/>
        <v>'Agent-99404333'</v>
      </c>
      <c r="U569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'Agent-99404333'</v>
      </c>
      <c r="Y569" s="8" t="str">
        <f t="shared" si="126"/>
        <v>UPDATE ESHOP_USER SET EMAIL = "cit.gazda@citroen-gazda.at",, PHONE = "02161999", WHERE USERNAME = 'Agent-99404333'</v>
      </c>
      <c r="Z569" s="8" t="str">
        <f t="shared" si="127"/>
        <v>UPDATE ADDRESS SET LINE1 = "Schönburgstrasse 7", ,CITY = "Wien",, ZIPCODE = "1040", WHERE ID = (SELECT ADDRESS_ID FROM ORGANISATION_ADDRESS WHERE ORGANISATION_ID =,"99404333")</v>
      </c>
      <c r="AD569" s="8" t="str">
        <f t="shared" si="128"/>
        <v>DELETE FROM LOGIN WHERE USER_ID IN (select ID FROM ESHOP_USER WHERE USERNAME = 'Agent-99404333')</v>
      </c>
      <c r="AE569" s="8" t="str">
        <f t="shared" si="129"/>
        <v>DELETE FROM ORDER_HISTORY WHERE USER_ID IN (select ID FROM ESHOP_USER WHERE USERNAME = 'Agent-99404333')</v>
      </c>
    </row>
    <row r="570" spans="1:31" ht="15.45" customHeight="1" x14ac:dyDescent="0.3">
      <c r="A570" s="3" t="s">
        <v>2907</v>
      </c>
      <c r="B570" s="3" t="s">
        <v>51</v>
      </c>
      <c r="C570" s="3" t="s">
        <v>19</v>
      </c>
      <c r="D570" s="3" t="s">
        <v>20</v>
      </c>
      <c r="E570" s="3" t="s">
        <v>2908</v>
      </c>
      <c r="F570" s="3" t="s">
        <v>2909</v>
      </c>
      <c r="G570" s="3" t="s">
        <v>95</v>
      </c>
      <c r="H570" s="3" t="s">
        <v>2910</v>
      </c>
      <c r="I570" s="3" t="s">
        <v>2911</v>
      </c>
      <c r="J570" s="5"/>
      <c r="K570" s="4" t="str">
        <f t="shared" si="116"/>
        <v>"jansky@daihatsu.at",</v>
      </c>
      <c r="L570" s="4" t="str">
        <f t="shared" si="117"/>
        <v>"01 9852058",</v>
      </c>
      <c r="M570" s="4" t="str">
        <f t="shared" si="118"/>
        <v>"Nobilegasse 21",</v>
      </c>
      <c r="N570" s="4" t="str">
        <f t="shared" si="119"/>
        <v>"1150",</v>
      </c>
      <c r="O570" s="4" t="str">
        <f t="shared" si="120"/>
        <v>"Wien",</v>
      </c>
      <c r="P570" t="str">
        <f t="shared" si="121"/>
        <v>,"Christian Jansky "</v>
      </c>
      <c r="Q570" t="str">
        <f t="shared" si="122"/>
        <v>,"99404334"</v>
      </c>
      <c r="S570" s="7" t="str">
        <f t="shared" si="123"/>
        <v>UPDATE ORGANISATION SET NAME = ,"Christian Jansky " WHERE ORG_CODE = ,"99404334"</v>
      </c>
      <c r="T570" s="8" t="str">
        <f t="shared" si="124"/>
        <v>'Agent-99404334'</v>
      </c>
      <c r="U570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'Agent-99404334'</v>
      </c>
      <c r="Y570" s="8" t="str">
        <f t="shared" si="126"/>
        <v>UPDATE ESHOP_USER SET EMAIL = "jansky@daihatsu.at",, PHONE = "01 9852058", WHERE USERNAME = 'Agent-99404334'</v>
      </c>
      <c r="Z570" s="8" t="str">
        <f t="shared" si="127"/>
        <v>UPDATE ADDRESS SET LINE1 = "Nobilegasse 21", ,CITY = "Wien",, ZIPCODE = "1150", WHERE ID = (SELECT ADDRESS_ID FROM ORGANISATION_ADDRESS WHERE ORGANISATION_ID =,"99404334")</v>
      </c>
      <c r="AD570" s="8" t="str">
        <f t="shared" si="128"/>
        <v>DELETE FROM LOGIN WHERE USER_ID IN (select ID FROM ESHOP_USER WHERE USERNAME = 'Agent-99404334')</v>
      </c>
      <c r="AE570" s="8" t="str">
        <f t="shared" si="129"/>
        <v>DELETE FROM ORDER_HISTORY WHERE USER_ID IN (select ID FROM ESHOP_USER WHERE USERNAME = 'Agent-99404334')</v>
      </c>
    </row>
    <row r="571" spans="1:31" ht="15.45" customHeight="1" x14ac:dyDescent="0.3">
      <c r="A571" s="3" t="s">
        <v>2912</v>
      </c>
      <c r="B571" s="3" t="s">
        <v>51</v>
      </c>
      <c r="C571" s="3" t="s">
        <v>19</v>
      </c>
      <c r="D571" s="3" t="s">
        <v>20</v>
      </c>
      <c r="E571" s="3" t="s">
        <v>2913</v>
      </c>
      <c r="F571" s="3" t="s">
        <v>2914</v>
      </c>
      <c r="G571" s="3" t="s">
        <v>2020</v>
      </c>
      <c r="H571" s="3" t="s">
        <v>2915</v>
      </c>
      <c r="I571" s="3" t="s">
        <v>2916</v>
      </c>
      <c r="J571" s="5"/>
      <c r="K571" s="4" t="str">
        <f t="shared" si="116"/>
        <v>"office@kfz-bilek.at",</v>
      </c>
      <c r="L571" s="4" t="str">
        <f t="shared" si="117"/>
        <v>"01 8028882",</v>
      </c>
      <c r="M571" s="4" t="str">
        <f t="shared" si="118"/>
        <v>"Zöppelgasse 16",</v>
      </c>
      <c r="N571" s="4" t="str">
        <f t="shared" si="119"/>
        <v>"1120",</v>
      </c>
      <c r="O571" s="4" t="str">
        <f t="shared" si="120"/>
        <v>"Wien",</v>
      </c>
      <c r="P571" t="str">
        <f t="shared" si="121"/>
        <v>,"A. Steiner &amp; Co. GmbH "</v>
      </c>
      <c r="Q571" t="str">
        <f t="shared" si="122"/>
        <v>,"99404335"</v>
      </c>
      <c r="S571" s="7" t="str">
        <f t="shared" si="123"/>
        <v>UPDATE ORGANISATION SET NAME = ,"A. Steiner &amp; Co. GmbH " WHERE ORG_CODE = ,"99404335"</v>
      </c>
      <c r="T571" s="8" t="str">
        <f t="shared" si="124"/>
        <v>'Agent-99404335'</v>
      </c>
      <c r="U571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'Agent-99404335'</v>
      </c>
      <c r="Y571" s="8" t="str">
        <f t="shared" si="126"/>
        <v>UPDATE ESHOP_USER SET EMAIL = "office@kfz-bilek.at",, PHONE = "01 8028882", WHERE USERNAME = 'Agent-99404335'</v>
      </c>
      <c r="Z571" s="8" t="str">
        <f t="shared" si="127"/>
        <v>UPDATE ADDRESS SET LINE1 = "Zöppelgasse 16", ,CITY = "Wien",, ZIPCODE = "1120", WHERE ID = (SELECT ADDRESS_ID FROM ORGANISATION_ADDRESS WHERE ORGANISATION_ID =,"99404335")</v>
      </c>
      <c r="AD571" s="8" t="str">
        <f t="shared" si="128"/>
        <v>DELETE FROM LOGIN WHERE USER_ID IN (select ID FROM ESHOP_USER WHERE USERNAME = 'Agent-99404335')</v>
      </c>
      <c r="AE571" s="8" t="str">
        <f t="shared" si="129"/>
        <v>DELETE FROM ORDER_HISTORY WHERE USER_ID IN (select ID FROM ESHOP_USER WHERE USERNAME = 'Agent-99404335')</v>
      </c>
    </row>
    <row r="572" spans="1:31" ht="15.45" customHeight="1" x14ac:dyDescent="0.3">
      <c r="A572" s="3" t="s">
        <v>2917</v>
      </c>
      <c r="B572" s="3" t="s">
        <v>2918</v>
      </c>
      <c r="C572" s="3" t="s">
        <v>19</v>
      </c>
      <c r="D572" s="3" t="s">
        <v>20</v>
      </c>
      <c r="E572" s="3" t="s">
        <v>2919</v>
      </c>
      <c r="F572" s="3" t="s">
        <v>2920</v>
      </c>
      <c r="G572" s="3" t="s">
        <v>2921</v>
      </c>
      <c r="H572" s="3" t="s">
        <v>2922</v>
      </c>
      <c r="I572" s="3" t="s">
        <v>2923</v>
      </c>
      <c r="J572" s="5"/>
      <c r="K572" s="4" t="str">
        <f t="shared" si="116"/>
        <v>"stadler-motors@gmx.at",</v>
      </c>
      <c r="L572" s="4" t="str">
        <f t="shared" si="117"/>
        <v>"04875 42009",</v>
      </c>
      <c r="M572" s="4" t="str">
        <f t="shared" si="118"/>
        <v>"Virgener Straße 16",</v>
      </c>
      <c r="N572" s="4" t="str">
        <f t="shared" si="119"/>
        <v>"9971",</v>
      </c>
      <c r="O572" s="4" t="str">
        <f t="shared" si="120"/>
        <v>"Matrei",</v>
      </c>
      <c r="P572" t="str">
        <f t="shared" si="121"/>
        <v>,"Stadler Motors "</v>
      </c>
      <c r="Q572" t="str">
        <f t="shared" si="122"/>
        <v>,"99404354"</v>
      </c>
      <c r="S572" s="7" t="str">
        <f t="shared" si="123"/>
        <v>UPDATE ORGANISATION SET NAME = ,"Stadler Motors " WHERE ORG_CODE = ,"99404354"</v>
      </c>
      <c r="T572" s="8" t="str">
        <f t="shared" si="124"/>
        <v>'Agent-99404354'</v>
      </c>
      <c r="U572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'Agent-99404354'</v>
      </c>
      <c r="Y572" s="8" t="str">
        <f t="shared" si="126"/>
        <v>UPDATE ESHOP_USER SET EMAIL = "stadler-motors@gmx.at",, PHONE = "04875 42009", WHERE USERNAME = 'Agent-99404354'</v>
      </c>
      <c r="Z572" s="8" t="str">
        <f t="shared" si="127"/>
        <v>UPDATE ADDRESS SET LINE1 = "Virgener Straße 16", ,CITY = "Matrei",, ZIPCODE = "9971", WHERE ID = (SELECT ADDRESS_ID FROM ORGANISATION_ADDRESS WHERE ORGANISATION_ID =,"99404354")</v>
      </c>
      <c r="AD572" s="8" t="str">
        <f t="shared" si="128"/>
        <v>DELETE FROM LOGIN WHERE USER_ID IN (select ID FROM ESHOP_USER WHERE USERNAME = 'Agent-99404354')</v>
      </c>
      <c r="AE572" s="8" t="str">
        <f t="shared" si="129"/>
        <v>DELETE FROM ORDER_HISTORY WHERE USER_ID IN (select ID FROM ESHOP_USER WHERE USERNAME = 'Agent-99404354')</v>
      </c>
    </row>
    <row r="573" spans="1:31" ht="15.45" customHeight="1" x14ac:dyDescent="0.3">
      <c r="A573" s="3" t="s">
        <v>2924</v>
      </c>
      <c r="B573" s="3" t="s">
        <v>2925</v>
      </c>
      <c r="C573" s="3" t="s">
        <v>19</v>
      </c>
      <c r="D573" s="3" t="s">
        <v>20</v>
      </c>
      <c r="E573" s="3" t="s">
        <v>2926</v>
      </c>
      <c r="F573" s="3" t="s">
        <v>2927</v>
      </c>
      <c r="G573" s="3" t="s">
        <v>2928</v>
      </c>
      <c r="H573" s="3" t="s">
        <v>2929</v>
      </c>
      <c r="I573" s="3" t="s">
        <v>2930</v>
      </c>
      <c r="J573" s="5"/>
      <c r="K573" s="4" t="str">
        <f t="shared" si="116"/>
        <v>"taxi5050@gmx.at",</v>
      </c>
      <c r="L573" s="4" t="str">
        <f t="shared" si="117"/>
        <v>"07712 5050",</v>
      </c>
      <c r="M573" s="4" t="str">
        <f t="shared" si="118"/>
        <v>"Bahnhofstraße 48/2",</v>
      </c>
      <c r="N573" s="4" t="str">
        <f t="shared" si="119"/>
        <v>"4780",</v>
      </c>
      <c r="O573" s="4" t="str">
        <f t="shared" si="120"/>
        <v>"Schärding",</v>
      </c>
      <c r="P573" t="str">
        <f t="shared" si="121"/>
        <v>,"Taxi Kapshammer GmbH "</v>
      </c>
      <c r="Q573" t="str">
        <f t="shared" si="122"/>
        <v>,"99404373"</v>
      </c>
      <c r="S573" s="7" t="str">
        <f t="shared" si="123"/>
        <v>UPDATE ORGANISATION SET NAME = ,"Taxi Kapshammer GmbH " WHERE ORG_CODE = ,"99404373"</v>
      </c>
      <c r="T573" s="8" t="str">
        <f t="shared" si="124"/>
        <v>'Agent-99404373'</v>
      </c>
      <c r="U573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'Agent-99404373'</v>
      </c>
      <c r="Y573" s="8" t="str">
        <f t="shared" si="126"/>
        <v>UPDATE ESHOP_USER SET EMAIL = "taxi5050@gmx.at",, PHONE = "07712 5050", WHERE USERNAME = 'Agent-99404373'</v>
      </c>
      <c r="Z573" s="8" t="str">
        <f t="shared" si="127"/>
        <v>UPDATE ADDRESS SET LINE1 = "Bahnhofstraße 48/2", ,CITY = "Schärding",, ZIPCODE = "4780", WHERE ID = (SELECT ADDRESS_ID FROM ORGANISATION_ADDRESS WHERE ORGANISATION_ID =,"99404373")</v>
      </c>
      <c r="AD573" s="8" t="str">
        <f t="shared" si="128"/>
        <v>DELETE FROM LOGIN WHERE USER_ID IN (select ID FROM ESHOP_USER WHERE USERNAME = 'Agent-99404373')</v>
      </c>
      <c r="AE573" s="8" t="str">
        <f t="shared" si="129"/>
        <v>DELETE FROM ORDER_HISTORY WHERE USER_ID IN (select ID FROM ESHOP_USER WHERE USERNAME = 'Agent-99404373')</v>
      </c>
    </row>
    <row r="574" spans="1:31" ht="15.45" customHeight="1" x14ac:dyDescent="0.3">
      <c r="A574" s="3" t="s">
        <v>2931</v>
      </c>
      <c r="B574" s="3" t="s">
        <v>754</v>
      </c>
      <c r="C574" s="3" t="s">
        <v>19</v>
      </c>
      <c r="D574" s="3" t="s">
        <v>20</v>
      </c>
      <c r="E574" s="3" t="s">
        <v>2932</v>
      </c>
      <c r="F574" s="3" t="s">
        <v>2933</v>
      </c>
      <c r="G574" s="3" t="s">
        <v>757</v>
      </c>
      <c r="H574" s="3"/>
      <c r="I574" s="3"/>
      <c r="J574" s="5"/>
      <c r="K574" s="4" t="str">
        <f t="shared" si="116"/>
        <v>"",</v>
      </c>
      <c r="L574" s="4" t="str">
        <f t="shared" si="117"/>
        <v>"",</v>
      </c>
      <c r="M574" s="4" t="str">
        <f t="shared" si="118"/>
        <v>"Hafnerstraße 37",</v>
      </c>
      <c r="N574" s="4" t="str">
        <f t="shared" si="119"/>
        <v>"8073",</v>
      </c>
      <c r="O574" s="4" t="str">
        <f t="shared" si="120"/>
        <v>"Feldkirchen",</v>
      </c>
      <c r="P574" t="str">
        <f t="shared" si="121"/>
        <v>,"DEDIC Amir "</v>
      </c>
      <c r="Q574" t="str">
        <f t="shared" si="122"/>
        <v>,"99404447"</v>
      </c>
      <c r="S574" s="7" t="str">
        <f t="shared" si="123"/>
        <v>UPDATE ORGANISATION SET NAME = ,"DEDIC Amir " WHERE ORG_CODE = ,"99404447"</v>
      </c>
      <c r="T574" s="8" t="str">
        <f t="shared" si="124"/>
        <v>'Agent-99404447'</v>
      </c>
      <c r="U574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'Agent-99404447'</v>
      </c>
      <c r="Y574" s="8" t="str">
        <f t="shared" si="126"/>
        <v>UPDATE ESHOP_USER SET EMAIL = "",, PHONE = "", WHERE USERNAME = 'Agent-99404447'</v>
      </c>
      <c r="Z574" s="8" t="str">
        <f t="shared" si="127"/>
        <v>UPDATE ADDRESS SET LINE1 = "Hafnerstraße 37", ,CITY = "Feldkirchen",, ZIPCODE = "8073", WHERE ID = (SELECT ADDRESS_ID FROM ORGANISATION_ADDRESS WHERE ORGANISATION_ID =,"99404447")</v>
      </c>
      <c r="AD574" s="8" t="str">
        <f t="shared" si="128"/>
        <v>DELETE FROM LOGIN WHERE USER_ID IN (select ID FROM ESHOP_USER WHERE USERNAME = 'Agent-99404447')</v>
      </c>
      <c r="AE574" s="8" t="str">
        <f t="shared" si="129"/>
        <v>DELETE FROM ORDER_HISTORY WHERE USER_ID IN (select ID FROM ESHOP_USER WHERE USERNAME = 'Agent-99404447')</v>
      </c>
    </row>
    <row r="575" spans="1:31" ht="15.45" customHeight="1" x14ac:dyDescent="0.3">
      <c r="A575" s="3" t="s">
        <v>2934</v>
      </c>
      <c r="B575" s="3" t="s">
        <v>2935</v>
      </c>
      <c r="C575" s="3" t="s">
        <v>19</v>
      </c>
      <c r="D575" s="3" t="s">
        <v>20</v>
      </c>
      <c r="E575" s="3" t="s">
        <v>2936</v>
      </c>
      <c r="F575" s="3" t="s">
        <v>2937</v>
      </c>
      <c r="G575" s="3" t="s">
        <v>1142</v>
      </c>
      <c r="H575" s="3" t="s">
        <v>2938</v>
      </c>
      <c r="I575" s="3" t="s">
        <v>2939</v>
      </c>
      <c r="J575" s="5"/>
      <c r="K575" s="4" t="str">
        <f t="shared" si="116"/>
        <v>"info@rent-a-ferrari.at",</v>
      </c>
      <c r="L575" s="4" t="str">
        <f t="shared" si="117"/>
        <v>"0662 850097",</v>
      </c>
      <c r="M575" s="4" t="str">
        <f t="shared" si="118"/>
        <v>"Käferheim Str. 53",</v>
      </c>
      <c r="N575" s="4" t="str">
        <f t="shared" si="119"/>
        <v>"5071",</v>
      </c>
      <c r="O575" s="4" t="str">
        <f t="shared" si="120"/>
        <v>"Wals",</v>
      </c>
      <c r="P575" t="str">
        <f t="shared" si="121"/>
        <v>,"Kalcher Andreas "</v>
      </c>
      <c r="Q575" t="str">
        <f t="shared" si="122"/>
        <v>,"99404536"</v>
      </c>
      <c r="S575" s="7" t="str">
        <f t="shared" si="123"/>
        <v>UPDATE ORGANISATION SET NAME = ,"Kalcher Andreas " WHERE ORG_CODE = ,"99404536"</v>
      </c>
      <c r="T575" s="8" t="str">
        <f t="shared" si="124"/>
        <v>'Agent-99404536'</v>
      </c>
      <c r="U575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'Agent-99404536'</v>
      </c>
      <c r="Y575" s="8" t="str">
        <f t="shared" si="126"/>
        <v>UPDATE ESHOP_USER SET EMAIL = "info@rent-a-ferrari.at",, PHONE = "0662 850097", WHERE USERNAME = 'Agent-99404536'</v>
      </c>
      <c r="Z575" s="8" t="str">
        <f t="shared" si="127"/>
        <v>UPDATE ADDRESS SET LINE1 = "Käferheim Str. 53", ,CITY = "Wals",, ZIPCODE = "5071", WHERE ID = (SELECT ADDRESS_ID FROM ORGANISATION_ADDRESS WHERE ORGANISATION_ID =,"99404536")</v>
      </c>
      <c r="AD575" s="8" t="str">
        <f t="shared" si="128"/>
        <v>DELETE FROM LOGIN WHERE USER_ID IN (select ID FROM ESHOP_USER WHERE USERNAME = 'Agent-99404536')</v>
      </c>
      <c r="AE575" s="8" t="str">
        <f t="shared" si="129"/>
        <v>DELETE FROM ORDER_HISTORY WHERE USER_ID IN (select ID FROM ESHOP_USER WHERE USERNAME = 'Agent-99404536')</v>
      </c>
    </row>
    <row r="576" spans="1:31" ht="15.45" customHeight="1" x14ac:dyDescent="0.3">
      <c r="A576" s="3" t="s">
        <v>2940</v>
      </c>
      <c r="B576" s="3" t="s">
        <v>178</v>
      </c>
      <c r="C576" s="3" t="s">
        <v>19</v>
      </c>
      <c r="D576" s="3" t="s">
        <v>20</v>
      </c>
      <c r="E576" s="3" t="s">
        <v>2941</v>
      </c>
      <c r="F576" s="3" t="s">
        <v>2942</v>
      </c>
      <c r="G576" s="3" t="s">
        <v>181</v>
      </c>
      <c r="H576" s="3"/>
      <c r="I576" s="3" t="s">
        <v>2943</v>
      </c>
      <c r="J576" s="5"/>
      <c r="K576" s="4" t="str">
        <f t="shared" si="116"/>
        <v>"",</v>
      </c>
      <c r="L576" s="4" t="str">
        <f t="shared" si="117"/>
        <v>"02812 8661",</v>
      </c>
      <c r="M576" s="4" t="str">
        <f t="shared" si="118"/>
        <v>"Kreuzberg 112",</v>
      </c>
      <c r="N576" s="4" t="str">
        <f t="shared" si="119"/>
        <v>"3920",</v>
      </c>
      <c r="O576" s="4" t="str">
        <f t="shared" si="120"/>
        <v>"Groß Gerungs",</v>
      </c>
      <c r="P576" t="str">
        <f t="shared" si="121"/>
        <v>,"Raiffeisen - Lagerhaus Zwettl eGen "</v>
      </c>
      <c r="Q576" t="str">
        <f t="shared" si="122"/>
        <v>,"99404562"</v>
      </c>
      <c r="S576" s="7" t="str">
        <f t="shared" si="123"/>
        <v>UPDATE ORGANISATION SET NAME = ,"Raiffeisen - Lagerhaus Zwettl eGen " WHERE ORG_CODE = ,"99404562"</v>
      </c>
      <c r="T576" s="8" t="str">
        <f t="shared" si="124"/>
        <v>'Agent-99404562'</v>
      </c>
      <c r="U576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'Agent-99404562'</v>
      </c>
      <c r="Y576" s="8" t="str">
        <f t="shared" si="126"/>
        <v>UPDATE ESHOP_USER SET EMAIL = "",, PHONE = "02812 8661", WHERE USERNAME = 'Agent-99404562'</v>
      </c>
      <c r="Z576" s="8" t="str">
        <f t="shared" si="127"/>
        <v>UPDATE ADDRESS SET LINE1 = "Kreuzberg 112", ,CITY = "Groß Gerungs",, ZIPCODE = "3920", WHERE ID = (SELECT ADDRESS_ID FROM ORGANISATION_ADDRESS WHERE ORGANISATION_ID =,"99404562")</v>
      </c>
      <c r="AD576" s="8" t="str">
        <f t="shared" si="128"/>
        <v>DELETE FROM LOGIN WHERE USER_ID IN (select ID FROM ESHOP_USER WHERE USERNAME = 'Agent-99404562')</v>
      </c>
      <c r="AE576" s="8" t="str">
        <f t="shared" si="129"/>
        <v>DELETE FROM ORDER_HISTORY WHERE USER_ID IN (select ID FROM ESHOP_USER WHERE USERNAME = 'Agent-99404562')</v>
      </c>
    </row>
    <row r="577" spans="1:31" ht="15.45" customHeight="1" x14ac:dyDescent="0.3">
      <c r="A577" s="3" t="s">
        <v>2944</v>
      </c>
      <c r="B577" s="3" t="s">
        <v>344</v>
      </c>
      <c r="C577" s="3" t="s">
        <v>19</v>
      </c>
      <c r="D577" s="3" t="s">
        <v>20</v>
      </c>
      <c r="E577" s="3" t="s">
        <v>2945</v>
      </c>
      <c r="F577" s="3" t="s">
        <v>2946</v>
      </c>
      <c r="G577" s="3" t="s">
        <v>1318</v>
      </c>
      <c r="H577" s="3" t="s">
        <v>2947</v>
      </c>
      <c r="I577" s="3" t="s">
        <v>2948</v>
      </c>
      <c r="J577" s="5"/>
      <c r="K577" s="4" t="str">
        <f t="shared" si="116"/>
        <v>"karosserie@aon.at",</v>
      </c>
      <c r="L577" s="4" t="str">
        <f t="shared" si="117"/>
        <v>"02254 73518",</v>
      </c>
      <c r="M577" s="4" t="str">
        <f t="shared" si="118"/>
        <v>"Wiener Neustädter Straße 45",</v>
      </c>
      <c r="N577" s="4" t="str">
        <f t="shared" si="119"/>
        <v>"2483",</v>
      </c>
      <c r="O577" s="4" t="str">
        <f t="shared" si="120"/>
        <v>"Ebreichsdorf",</v>
      </c>
      <c r="P577" t="str">
        <f t="shared" si="121"/>
        <v>,"Gerhard Wintersperger Karosserietechnik"</v>
      </c>
      <c r="Q577" t="str">
        <f t="shared" si="122"/>
        <v>,"99404620"</v>
      </c>
      <c r="S577" s="7" t="str">
        <f t="shared" si="123"/>
        <v>UPDATE ORGANISATION SET NAME = ,"Gerhard Wintersperger Karosserietechnik" WHERE ORG_CODE = ,"99404620"</v>
      </c>
      <c r="T577" s="8" t="str">
        <f t="shared" si="124"/>
        <v>'Agent-99404620'</v>
      </c>
      <c r="U577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'Agent-99404620'</v>
      </c>
      <c r="Y577" s="8" t="str">
        <f t="shared" si="126"/>
        <v>UPDATE ESHOP_USER SET EMAIL = "karosserie@aon.at",, PHONE = "02254 73518", WHERE USERNAME = 'Agent-99404620'</v>
      </c>
      <c r="Z577" s="8" t="str">
        <f t="shared" si="127"/>
        <v>UPDATE ADDRESS SET LINE1 = "Wiener Neustädter Straße 45", ,CITY = "Ebreichsdorf",, ZIPCODE = "2483", WHERE ID = (SELECT ADDRESS_ID FROM ORGANISATION_ADDRESS WHERE ORGANISATION_ID =,"99404620")</v>
      </c>
      <c r="AD577" s="8" t="str">
        <f t="shared" si="128"/>
        <v>DELETE FROM LOGIN WHERE USER_ID IN (select ID FROM ESHOP_USER WHERE USERNAME = 'Agent-99404620')</v>
      </c>
      <c r="AE577" s="8" t="str">
        <f t="shared" si="129"/>
        <v>DELETE FROM ORDER_HISTORY WHERE USER_ID IN (select ID FROM ESHOP_USER WHERE USERNAME = 'Agent-99404620')</v>
      </c>
    </row>
    <row r="578" spans="1:31" ht="15.45" customHeight="1" x14ac:dyDescent="0.3">
      <c r="A578" s="3" t="s">
        <v>2949</v>
      </c>
      <c r="B578" s="3" t="s">
        <v>2950</v>
      </c>
      <c r="C578" s="3" t="s">
        <v>19</v>
      </c>
      <c r="D578" s="3" t="s">
        <v>20</v>
      </c>
      <c r="E578" s="3" t="s">
        <v>2951</v>
      </c>
      <c r="F578" s="3" t="s">
        <v>2952</v>
      </c>
      <c r="G578" s="3" t="s">
        <v>388</v>
      </c>
      <c r="H578" s="3"/>
      <c r="I578" s="3"/>
      <c r="J578" s="5"/>
      <c r="K578" s="4" t="str">
        <f t="shared" si="116"/>
        <v>"",</v>
      </c>
      <c r="L578" s="4" t="str">
        <f t="shared" si="117"/>
        <v>"",</v>
      </c>
      <c r="M578" s="4" t="str">
        <f t="shared" si="118"/>
        <v>"Leobersdorfer Straße 84b",</v>
      </c>
      <c r="N578" s="4" t="str">
        <f t="shared" si="119"/>
        <v>"2560",</v>
      </c>
      <c r="O578" s="4" t="str">
        <f t="shared" si="120"/>
        <v>"Berndorf II",</v>
      </c>
      <c r="P578" t="str">
        <f t="shared" si="121"/>
        <v>,"Land &amp; KFZ Technik Hackner "</v>
      </c>
      <c r="Q578" t="str">
        <f t="shared" si="122"/>
        <v>,"99404683"</v>
      </c>
      <c r="S578" s="7" t="str">
        <f t="shared" si="123"/>
        <v>UPDATE ORGANISATION SET NAME = ,"Land &amp; KFZ Technik Hackner " WHERE ORG_CODE = ,"99404683"</v>
      </c>
      <c r="T578" s="8" t="str">
        <f t="shared" si="124"/>
        <v>'Agent-99404683'</v>
      </c>
      <c r="U578" s="8" t="str">
        <f t="shared" si="125"/>
        <v>INSERT INTO LOGIN (PASSWORD, USER_ID, IS_USER_ACTIVE, hash_type, LAST_ON_BEHALF_OF_DATE, FIRST_LOGIN_DATE, PASSWORD_HASH, PASSWORD_SALT) SELECT 'FdcFONWLNYYKY', ID , 1, 'BLCK_VAR', '', '', '', '' FROM ESHOP_USER WHERE USERNAME = 'Agent-99404683'</v>
      </c>
      <c r="Y578" s="8" t="str">
        <f t="shared" si="126"/>
        <v>UPDATE ESHOP_USER SET EMAIL = "",, PHONE = "", WHERE USERNAME = 'Agent-99404683'</v>
      </c>
      <c r="Z578" s="8" t="str">
        <f t="shared" si="127"/>
        <v>UPDATE ADDRESS SET LINE1 = "Leobersdorfer Straße 84b", ,CITY = "Berndorf II",, ZIPCODE = "2560", WHERE ID = (SELECT ADDRESS_ID FROM ORGANISATION_ADDRESS WHERE ORGANISATION_ID =,"99404683")</v>
      </c>
      <c r="AD578" s="8" t="str">
        <f t="shared" si="128"/>
        <v>DELETE FROM LOGIN WHERE USER_ID IN (select ID FROM ESHOP_USER WHERE USERNAME = 'Agent-99404683')</v>
      </c>
      <c r="AE578" s="8" t="str">
        <f t="shared" si="129"/>
        <v>DELETE FROM ORDER_HISTORY WHERE USER_ID IN (select ID FROM ESHOP_USER WHERE USERNAME = 'Agent-99404683')</v>
      </c>
    </row>
    <row r="579" spans="1:31" ht="15.45" customHeight="1" x14ac:dyDescent="0.3">
      <c r="A579" s="3" t="s">
        <v>2953</v>
      </c>
      <c r="B579" s="3" t="s">
        <v>2954</v>
      </c>
      <c r="C579" s="3" t="s">
        <v>19</v>
      </c>
      <c r="D579" s="3" t="s">
        <v>20</v>
      </c>
      <c r="E579" s="3" t="s">
        <v>2955</v>
      </c>
      <c r="F579" s="3" t="s">
        <v>2956</v>
      </c>
      <c r="G579" s="3" t="s">
        <v>2957</v>
      </c>
      <c r="H579" s="3"/>
      <c r="I579" s="3"/>
      <c r="J579" s="5"/>
      <c r="K579" s="4" t="str">
        <f t="shared" ref="K579:K642" si="130">CONCATENATE(CHAR(34), H579,CHAR(34),",")</f>
        <v>"",</v>
      </c>
      <c r="L579" s="4" t="str">
        <f t="shared" ref="L579:L642" si="131">CONCATENATE(CHAR(34),I579,CHAR(34),",")</f>
        <v>"",</v>
      </c>
      <c r="M579" s="4" t="str">
        <f t="shared" ref="M579:M642" si="132">CONCATENATE(CHAR(34), F579, CHAR(34), ",")</f>
        <v>"Münichreith 2",</v>
      </c>
      <c r="N579" s="4" t="str">
        <f t="shared" ref="N579:N642" si="133">CONCATENATE(CHAR(34), G579,CHAR(34),",")</f>
        <v>"3662",</v>
      </c>
      <c r="O579" s="4" t="str">
        <f t="shared" ref="O579:O642" si="134">CONCATENATE(CHAR(34), B579, CHAR(34),",")</f>
        <v>"Münichreith am Ostrong",</v>
      </c>
      <c r="P579" t="str">
        <f t="shared" ref="P579:P642" si="135">CONCATENATE(",",CHAR(34),E579,CHAR(34))</f>
        <v>,"Mayer &amp; Reuthner OEG Kfz-Meisterbetrieb u. Handel"</v>
      </c>
      <c r="Q579" t="str">
        <f t="shared" ref="Q579:Q642" si="136">CONCATENATE(",",CHAR(34),A579,CHAR(34))</f>
        <v>,"99404710"</v>
      </c>
      <c r="S579" s="7" t="str">
        <f t="shared" ref="S579:S642" si="137">CONCATENATE("UPDATE ORGANISATION SET NAME = ", P579, " WHERE ORG_CODE = ",Q579)</f>
        <v>UPDATE ORGANISATION SET NAME = ,"Mayer &amp; Reuthner OEG Kfz-Meisterbetrieb u. Handel" WHERE ORG_CODE = ,"99404710"</v>
      </c>
      <c r="T579" s="8" t="str">
        <f t="shared" ref="T579:T642" si="138">CONCATENATE("'Agent-",A579, "'")</f>
        <v>'Agent-99404710'</v>
      </c>
      <c r="U579" s="8" t="str">
        <f t="shared" ref="U579:U642" si="139">CONCATENATE("INSERT INTO LOGIN (PASSWORD, USER_ID, IS_USER_ACTIVE, hash_type, LAST_ON_BEHALF_OF_DATE, FIRST_LOGIN_DATE, PASSWORD_HASH, PASSWORD_SALT) SELECT 'FdcFONWLNYYKY', ID , 1, 'BLCK_VAR', '', '', '', '' FROM ESHOP_USER WHERE USERNAME = ",T579)</f>
        <v>INSERT INTO LOGIN (PASSWORD, USER_ID, IS_USER_ACTIVE, hash_type, LAST_ON_BEHALF_OF_DATE, FIRST_LOGIN_DATE, PASSWORD_HASH, PASSWORD_SALT) SELECT 'FdcFONWLNYYKY', ID , 1, 'BLCK_VAR', '', '', '', '' FROM ESHOP_USER WHERE USERNAME = 'Agent-99404710'</v>
      </c>
      <c r="Y579" s="8" t="str">
        <f t="shared" ref="Y579:Y642" si="140" xml:space="preserve"> CONCATENATE("UPDATE ESHOP_USER SET EMAIL = ",K579,", PHONE = ",L579," WHERE USERNAME = ",T579)</f>
        <v>UPDATE ESHOP_USER SET EMAIL = "",, PHONE = "", WHERE USERNAME = 'Agent-99404710'</v>
      </c>
      <c r="Z579" s="8" t="str">
        <f t="shared" ref="Z579:Z642" si="141" xml:space="preserve"> CONCATENATE("UPDATE ADDRESS SET LINE1 = ",M579," ,CITY = ", O579, ", ZIPCODE = ",N579, " WHERE ID = (SELECT ADDRESS_ID FROM ORGANISATION_ADDRESS WHERE ORGANISATION_ID =", Q579,")")</f>
        <v>UPDATE ADDRESS SET LINE1 = "Münichreith 2", ,CITY = "Münichreith am Ostrong",, ZIPCODE = "3662", WHERE ID = (SELECT ADDRESS_ID FROM ORGANISATION_ADDRESS WHERE ORGANISATION_ID =,"99404710")</v>
      </c>
      <c r="AD579" s="8" t="str">
        <f t="shared" ref="AD579:AD642" si="142">CONCATENATE("DELETE FROM LOGIN WHERE USER_ID IN (select ID FROM ESHOP_USER WHERE USERNAME = ",T579,")")</f>
        <v>DELETE FROM LOGIN WHERE USER_ID IN (select ID FROM ESHOP_USER WHERE USERNAME = 'Agent-99404710')</v>
      </c>
      <c r="AE579" s="8" t="str">
        <f t="shared" ref="AE579:AE642" si="143">CONCATENATE("DELETE FROM ORDER_HISTORY WHERE USER_ID IN (select ID FROM ESHOP_USER WHERE USERNAME = ",T579,")")</f>
        <v>DELETE FROM ORDER_HISTORY WHERE USER_ID IN (select ID FROM ESHOP_USER WHERE USERNAME = 'Agent-99404710')</v>
      </c>
    </row>
    <row r="580" spans="1:31" ht="15.45" customHeight="1" x14ac:dyDescent="0.3">
      <c r="A580" s="3" t="s">
        <v>2958</v>
      </c>
      <c r="B580" s="3" t="s">
        <v>2959</v>
      </c>
      <c r="C580" s="3" t="s">
        <v>19</v>
      </c>
      <c r="D580" s="3" t="s">
        <v>20</v>
      </c>
      <c r="E580" s="3" t="s">
        <v>2960</v>
      </c>
      <c r="F580" s="3" t="s">
        <v>2961</v>
      </c>
      <c r="G580" s="3" t="s">
        <v>2440</v>
      </c>
      <c r="H580" s="3" t="s">
        <v>2962</v>
      </c>
      <c r="I580" s="3" t="s">
        <v>2963</v>
      </c>
      <c r="J580" s="5"/>
      <c r="K580" s="4" t="str">
        <f t="shared" si="130"/>
        <v>"autohaus-danis@aon.at",</v>
      </c>
      <c r="L580" s="4" t="str">
        <f t="shared" si="131"/>
        <v>"0361225225",</v>
      </c>
      <c r="M580" s="4" t="str">
        <f t="shared" si="132"/>
        <v>"Knaufstraße 10",</v>
      </c>
      <c r="N580" s="4" t="str">
        <f t="shared" si="133"/>
        <v>"8940",</v>
      </c>
      <c r="O580" s="4" t="str">
        <f t="shared" si="134"/>
        <v>"Weissenbach bei Liezen",</v>
      </c>
      <c r="P580" t="str">
        <f t="shared" si="135"/>
        <v>,"Autohaus Danis GesmbH "</v>
      </c>
      <c r="Q580" t="str">
        <f t="shared" si="136"/>
        <v>,"99404744"</v>
      </c>
      <c r="S580" s="7" t="str">
        <f t="shared" si="137"/>
        <v>UPDATE ORGANISATION SET NAME = ,"Autohaus Danis GesmbH " WHERE ORG_CODE = ,"99404744"</v>
      </c>
      <c r="T580" s="8" t="str">
        <f t="shared" si="138"/>
        <v>'Agent-99404744'</v>
      </c>
      <c r="U580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'Agent-99404744'</v>
      </c>
      <c r="Y580" s="8" t="str">
        <f t="shared" si="140"/>
        <v>UPDATE ESHOP_USER SET EMAIL = "autohaus-danis@aon.at",, PHONE = "0361225225", WHERE USERNAME = 'Agent-99404744'</v>
      </c>
      <c r="Z580" s="8" t="str">
        <f t="shared" si="141"/>
        <v>UPDATE ADDRESS SET LINE1 = "Knaufstraße 10", ,CITY = "Weissenbach bei Liezen",, ZIPCODE = "8940", WHERE ID = (SELECT ADDRESS_ID FROM ORGANISATION_ADDRESS WHERE ORGANISATION_ID =,"99404744")</v>
      </c>
      <c r="AD580" s="8" t="str">
        <f t="shared" si="142"/>
        <v>DELETE FROM LOGIN WHERE USER_ID IN (select ID FROM ESHOP_USER WHERE USERNAME = 'Agent-99404744')</v>
      </c>
      <c r="AE580" s="8" t="str">
        <f t="shared" si="143"/>
        <v>DELETE FROM ORDER_HISTORY WHERE USER_ID IN (select ID FROM ESHOP_USER WHERE USERNAME = 'Agent-99404744')</v>
      </c>
    </row>
    <row r="581" spans="1:31" ht="15.45" customHeight="1" x14ac:dyDescent="0.3">
      <c r="A581" s="3" t="s">
        <v>2964</v>
      </c>
      <c r="B581" s="3" t="s">
        <v>1383</v>
      </c>
      <c r="C581" s="3" t="s">
        <v>19</v>
      </c>
      <c r="D581" s="3" t="s">
        <v>20</v>
      </c>
      <c r="E581" s="3" t="s">
        <v>2965</v>
      </c>
      <c r="F581" s="3" t="s">
        <v>2966</v>
      </c>
      <c r="G581" s="3" t="s">
        <v>1386</v>
      </c>
      <c r="H581" s="3" t="s">
        <v>2967</v>
      </c>
      <c r="I581" s="3" t="s">
        <v>2968</v>
      </c>
      <c r="J581" s="5"/>
      <c r="K581" s="4" t="str">
        <f t="shared" si="130"/>
        <v>"info@auto-degen.at",</v>
      </c>
      <c r="L581" s="4" t="str">
        <f t="shared" si="131"/>
        <v>"0316 491282",</v>
      </c>
      <c r="M581" s="4" t="str">
        <f t="shared" si="132"/>
        <v>"Industriestrasse 15",</v>
      </c>
      <c r="N581" s="4" t="str">
        <f t="shared" si="133"/>
        <v>"8075",</v>
      </c>
      <c r="O581" s="4" t="str">
        <f t="shared" si="134"/>
        <v>"Hart bei Graz",</v>
      </c>
      <c r="P581" t="str">
        <f t="shared" si="135"/>
        <v>,"Auto Degen "</v>
      </c>
      <c r="Q581" t="str">
        <f t="shared" si="136"/>
        <v>,"99404760"</v>
      </c>
      <c r="S581" s="7" t="str">
        <f t="shared" si="137"/>
        <v>UPDATE ORGANISATION SET NAME = ,"Auto Degen " WHERE ORG_CODE = ,"99404760"</v>
      </c>
      <c r="T581" s="8" t="str">
        <f t="shared" si="138"/>
        <v>'Agent-99404760'</v>
      </c>
      <c r="U581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'Agent-99404760'</v>
      </c>
      <c r="Y581" s="8" t="str">
        <f t="shared" si="140"/>
        <v>UPDATE ESHOP_USER SET EMAIL = "info@auto-degen.at",, PHONE = "0316 491282", WHERE USERNAME = 'Agent-99404760'</v>
      </c>
      <c r="Z581" s="8" t="str">
        <f t="shared" si="141"/>
        <v>UPDATE ADDRESS SET LINE1 = "Industriestrasse 15", ,CITY = "Hart bei Graz",, ZIPCODE = "8075", WHERE ID = (SELECT ADDRESS_ID FROM ORGANISATION_ADDRESS WHERE ORGANISATION_ID =,"99404760")</v>
      </c>
      <c r="AD581" s="8" t="str">
        <f t="shared" si="142"/>
        <v>DELETE FROM LOGIN WHERE USER_ID IN (select ID FROM ESHOP_USER WHERE USERNAME = 'Agent-99404760')</v>
      </c>
      <c r="AE581" s="8" t="str">
        <f t="shared" si="143"/>
        <v>DELETE FROM ORDER_HISTORY WHERE USER_ID IN (select ID FROM ESHOP_USER WHERE USERNAME = 'Agent-99404760')</v>
      </c>
    </row>
    <row r="582" spans="1:31" ht="15.45" customHeight="1" x14ac:dyDescent="0.3">
      <c r="A582" s="3" t="s">
        <v>2969</v>
      </c>
      <c r="B582" s="3" t="s">
        <v>2970</v>
      </c>
      <c r="C582" s="3" t="s">
        <v>19</v>
      </c>
      <c r="D582" s="3" t="s">
        <v>20</v>
      </c>
      <c r="E582" s="3" t="s">
        <v>2971</v>
      </c>
      <c r="F582" s="3" t="s">
        <v>2972</v>
      </c>
      <c r="G582" s="3" t="s">
        <v>2973</v>
      </c>
      <c r="H582" s="3"/>
      <c r="I582" s="3" t="s">
        <v>2974</v>
      </c>
      <c r="J582" s="5"/>
      <c r="K582" s="4" t="str">
        <f t="shared" si="130"/>
        <v>"",</v>
      </c>
      <c r="L582" s="4" t="str">
        <f t="shared" si="131"/>
        <v>"0664/1609496",</v>
      </c>
      <c r="M582" s="4" t="str">
        <f t="shared" si="132"/>
        <v>"Oberbergstraße 65a",</v>
      </c>
      <c r="N582" s="4" t="str">
        <f t="shared" si="133"/>
        <v>"8282",</v>
      </c>
      <c r="O582" s="4" t="str">
        <f t="shared" si="134"/>
        <v>"Loipersdorf",</v>
      </c>
      <c r="P582" t="str">
        <f t="shared" si="135"/>
        <v>,"Christopph Greimel Kfz - Werkstätte"</v>
      </c>
      <c r="Q582" t="str">
        <f t="shared" si="136"/>
        <v>,"99404800"</v>
      </c>
      <c r="S582" s="7" t="str">
        <f t="shared" si="137"/>
        <v>UPDATE ORGANISATION SET NAME = ,"Christopph Greimel Kfz - Werkstätte" WHERE ORG_CODE = ,"99404800"</v>
      </c>
      <c r="T582" s="8" t="str">
        <f t="shared" si="138"/>
        <v>'Agent-99404800'</v>
      </c>
      <c r="U582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'Agent-99404800'</v>
      </c>
      <c r="Y582" s="8" t="str">
        <f t="shared" si="140"/>
        <v>UPDATE ESHOP_USER SET EMAIL = "",, PHONE = "0664/1609496", WHERE USERNAME = 'Agent-99404800'</v>
      </c>
      <c r="Z582" s="8" t="str">
        <f t="shared" si="141"/>
        <v>UPDATE ADDRESS SET LINE1 = "Oberbergstraße 65a", ,CITY = "Loipersdorf",, ZIPCODE = "8282", WHERE ID = (SELECT ADDRESS_ID FROM ORGANISATION_ADDRESS WHERE ORGANISATION_ID =,"99404800")</v>
      </c>
      <c r="AD582" s="8" t="str">
        <f t="shared" si="142"/>
        <v>DELETE FROM LOGIN WHERE USER_ID IN (select ID FROM ESHOP_USER WHERE USERNAME = 'Agent-99404800')</v>
      </c>
      <c r="AE582" s="8" t="str">
        <f t="shared" si="143"/>
        <v>DELETE FROM ORDER_HISTORY WHERE USER_ID IN (select ID FROM ESHOP_USER WHERE USERNAME = 'Agent-99404800')</v>
      </c>
    </row>
    <row r="583" spans="1:31" ht="15.45" customHeight="1" x14ac:dyDescent="0.3">
      <c r="A583" s="3" t="s">
        <v>2975</v>
      </c>
      <c r="B583" s="3" t="s">
        <v>2976</v>
      </c>
      <c r="C583" s="3" t="s">
        <v>19</v>
      </c>
      <c r="D583" s="3" t="s">
        <v>20</v>
      </c>
      <c r="E583" s="3" t="s">
        <v>2977</v>
      </c>
      <c r="F583" s="3" t="s">
        <v>2978</v>
      </c>
      <c r="G583" s="3" t="s">
        <v>2979</v>
      </c>
      <c r="H583" s="3" t="s">
        <v>2980</v>
      </c>
      <c r="I583" s="3" t="s">
        <v>2981</v>
      </c>
      <c r="J583" s="5"/>
      <c r="K583" s="4" t="str">
        <f t="shared" si="130"/>
        <v>"info@auto-bernhard.at",</v>
      </c>
      <c r="L583" s="4" t="str">
        <f t="shared" si="131"/>
        <v>"0533288113-0",</v>
      </c>
      <c r="M583" s="4" t="str">
        <f t="shared" si="132"/>
        <v>"Antlassweg 1",</v>
      </c>
      <c r="N583" s="4" t="str">
        <f t="shared" si="133"/>
        <v>"6336",</v>
      </c>
      <c r="O583" s="4" t="str">
        <f t="shared" si="134"/>
        <v>"Langkampfen",</v>
      </c>
      <c r="P583" t="str">
        <f t="shared" si="135"/>
        <v>,"E. Bernhard GmbH "</v>
      </c>
      <c r="Q583" t="str">
        <f t="shared" si="136"/>
        <v>,"99405027"</v>
      </c>
      <c r="S583" s="7" t="str">
        <f t="shared" si="137"/>
        <v>UPDATE ORGANISATION SET NAME = ,"E. Bernhard GmbH " WHERE ORG_CODE = ,"99405027"</v>
      </c>
      <c r="T583" s="8" t="str">
        <f t="shared" si="138"/>
        <v>'Agent-99405027'</v>
      </c>
      <c r="U583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'Agent-99405027'</v>
      </c>
      <c r="Y583" s="8" t="str">
        <f t="shared" si="140"/>
        <v>UPDATE ESHOP_USER SET EMAIL = "info@auto-bernhard.at",, PHONE = "0533288113-0", WHERE USERNAME = 'Agent-99405027'</v>
      </c>
      <c r="Z583" s="8" t="str">
        <f t="shared" si="141"/>
        <v>UPDATE ADDRESS SET LINE1 = "Antlassweg 1", ,CITY = "Langkampfen",, ZIPCODE = "6336", WHERE ID = (SELECT ADDRESS_ID FROM ORGANISATION_ADDRESS WHERE ORGANISATION_ID =,"99405027")</v>
      </c>
      <c r="AD583" s="8" t="str">
        <f t="shared" si="142"/>
        <v>DELETE FROM LOGIN WHERE USER_ID IN (select ID FROM ESHOP_USER WHERE USERNAME = 'Agent-99405027')</v>
      </c>
      <c r="AE583" s="8" t="str">
        <f t="shared" si="143"/>
        <v>DELETE FROM ORDER_HISTORY WHERE USER_ID IN (select ID FROM ESHOP_USER WHERE USERNAME = 'Agent-99405027')</v>
      </c>
    </row>
    <row r="584" spans="1:31" ht="15.45" customHeight="1" x14ac:dyDescent="0.3">
      <c r="A584" s="3" t="s">
        <v>2982</v>
      </c>
      <c r="B584" s="3" t="s">
        <v>411</v>
      </c>
      <c r="C584" s="3" t="s">
        <v>19</v>
      </c>
      <c r="D584" s="3" t="s">
        <v>20</v>
      </c>
      <c r="E584" s="3" t="s">
        <v>2983</v>
      </c>
      <c r="F584" s="3" t="s">
        <v>2984</v>
      </c>
      <c r="G584" s="3" t="s">
        <v>413</v>
      </c>
      <c r="H584" s="3" t="s">
        <v>2985</v>
      </c>
      <c r="I584" s="3" t="s">
        <v>2986</v>
      </c>
      <c r="J584" s="5"/>
      <c r="K584" s="4" t="str">
        <f t="shared" si="130"/>
        <v>"office@samir-kfz.at",</v>
      </c>
      <c r="L584" s="4" t="str">
        <f t="shared" si="131"/>
        <v>"0699 119 87 304",</v>
      </c>
      <c r="M584" s="4" t="str">
        <f t="shared" si="132"/>
        <v>"Pechhüttenstraße 4A",</v>
      </c>
      <c r="N584" s="4" t="str">
        <f t="shared" si="133"/>
        <v>"2320",</v>
      </c>
      <c r="O584" s="4" t="str">
        <f t="shared" si="134"/>
        <v>"Schwechat",</v>
      </c>
      <c r="P584" t="str">
        <f t="shared" si="135"/>
        <v>,"KFZ - Techniker - LIDER "</v>
      </c>
      <c r="Q584" t="str">
        <f t="shared" si="136"/>
        <v>,"99405095"</v>
      </c>
      <c r="S584" s="7" t="str">
        <f t="shared" si="137"/>
        <v>UPDATE ORGANISATION SET NAME = ,"KFZ - Techniker - LIDER " WHERE ORG_CODE = ,"99405095"</v>
      </c>
      <c r="T584" s="8" t="str">
        <f t="shared" si="138"/>
        <v>'Agent-99405095'</v>
      </c>
      <c r="U584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'Agent-99405095'</v>
      </c>
      <c r="Y584" s="8" t="str">
        <f t="shared" si="140"/>
        <v>UPDATE ESHOP_USER SET EMAIL = "office@samir-kfz.at",, PHONE = "0699 119 87 304", WHERE USERNAME = 'Agent-99405095'</v>
      </c>
      <c r="Z584" s="8" t="str">
        <f t="shared" si="141"/>
        <v>UPDATE ADDRESS SET LINE1 = "Pechhüttenstraße 4A", ,CITY = "Schwechat",, ZIPCODE = "2320", WHERE ID = (SELECT ADDRESS_ID FROM ORGANISATION_ADDRESS WHERE ORGANISATION_ID =,"99405095")</v>
      </c>
      <c r="AD584" s="8" t="str">
        <f t="shared" si="142"/>
        <v>DELETE FROM LOGIN WHERE USER_ID IN (select ID FROM ESHOP_USER WHERE USERNAME = 'Agent-99405095')</v>
      </c>
      <c r="AE584" s="8" t="str">
        <f t="shared" si="143"/>
        <v>DELETE FROM ORDER_HISTORY WHERE USER_ID IN (select ID FROM ESHOP_USER WHERE USERNAME = 'Agent-99405095')</v>
      </c>
    </row>
    <row r="585" spans="1:31" ht="15.45" customHeight="1" x14ac:dyDescent="0.3">
      <c r="A585" s="3" t="s">
        <v>2987</v>
      </c>
      <c r="B585" s="3" t="s">
        <v>781</v>
      </c>
      <c r="C585" s="3" t="s">
        <v>19</v>
      </c>
      <c r="D585" s="3" t="s">
        <v>20</v>
      </c>
      <c r="E585" s="3" t="s">
        <v>2988</v>
      </c>
      <c r="F585" s="3" t="s">
        <v>2989</v>
      </c>
      <c r="G585" s="3" t="s">
        <v>784</v>
      </c>
      <c r="H585" s="3" t="s">
        <v>2990</v>
      </c>
      <c r="I585" s="3" t="s">
        <v>2991</v>
      </c>
      <c r="J585" s="5"/>
      <c r="K585" s="4" t="str">
        <f t="shared" si="130"/>
        <v>"kfzberndtroger@gmx.at",</v>
      </c>
      <c r="L585" s="4" t="str">
        <f t="shared" si="131"/>
        <v>"0676 411 55 06",</v>
      </c>
      <c r="M585" s="4" t="str">
        <f t="shared" si="132"/>
        <v>"Egger-Lienz Straße 6",</v>
      </c>
      <c r="N585" s="4" t="str">
        <f t="shared" si="133"/>
        <v>"6020",</v>
      </c>
      <c r="O585" s="4" t="str">
        <f t="shared" si="134"/>
        <v>"Innsbruck",</v>
      </c>
      <c r="P585" t="str">
        <f t="shared" si="135"/>
        <v>,"Auto-Garage Markus Troger "</v>
      </c>
      <c r="Q585" t="str">
        <f t="shared" si="136"/>
        <v>,"99405113"</v>
      </c>
      <c r="S585" s="7" t="str">
        <f t="shared" si="137"/>
        <v>UPDATE ORGANISATION SET NAME = ,"Auto-Garage Markus Troger " WHERE ORG_CODE = ,"99405113"</v>
      </c>
      <c r="T585" s="8" t="str">
        <f t="shared" si="138"/>
        <v>'Agent-99405113'</v>
      </c>
      <c r="U585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'Agent-99405113'</v>
      </c>
      <c r="Y585" s="8" t="str">
        <f t="shared" si="140"/>
        <v>UPDATE ESHOP_USER SET EMAIL = "kfzberndtroger@gmx.at",, PHONE = "0676 411 55 06", WHERE USERNAME = 'Agent-99405113'</v>
      </c>
      <c r="Z585" s="8" t="str">
        <f t="shared" si="141"/>
        <v>UPDATE ADDRESS SET LINE1 = "Egger-Lienz Straße 6", ,CITY = "Innsbruck",, ZIPCODE = "6020", WHERE ID = (SELECT ADDRESS_ID FROM ORGANISATION_ADDRESS WHERE ORGANISATION_ID =,"99405113")</v>
      </c>
      <c r="AD585" s="8" t="str">
        <f t="shared" si="142"/>
        <v>DELETE FROM LOGIN WHERE USER_ID IN (select ID FROM ESHOP_USER WHERE USERNAME = 'Agent-99405113')</v>
      </c>
      <c r="AE585" s="8" t="str">
        <f t="shared" si="143"/>
        <v>DELETE FROM ORDER_HISTORY WHERE USER_ID IN (select ID FROM ESHOP_USER WHERE USERNAME = 'Agent-99405113')</v>
      </c>
    </row>
    <row r="586" spans="1:31" ht="15.45" customHeight="1" x14ac:dyDescent="0.3">
      <c r="A586" s="3" t="s">
        <v>2992</v>
      </c>
      <c r="B586" s="3" t="s">
        <v>419</v>
      </c>
      <c r="C586" s="3" t="s">
        <v>19</v>
      </c>
      <c r="D586" s="3" t="s">
        <v>20</v>
      </c>
      <c r="E586" s="3" t="s">
        <v>2993</v>
      </c>
      <c r="F586" s="3" t="s">
        <v>2994</v>
      </c>
      <c r="G586" s="3" t="s">
        <v>421</v>
      </c>
      <c r="H586" s="3" t="s">
        <v>2995</v>
      </c>
      <c r="I586" s="3" t="s">
        <v>2996</v>
      </c>
      <c r="J586" s="5"/>
      <c r="K586" s="4" t="str">
        <f t="shared" si="130"/>
        <v>"office@tomax4x4.at",</v>
      </c>
      <c r="L586" s="4" t="str">
        <f t="shared" si="131"/>
        <v>"02236 31 55 66",</v>
      </c>
      <c r="M586" s="4" t="str">
        <f t="shared" si="132"/>
        <v>"Johann Steinböck-Strasse 7",</v>
      </c>
      <c r="N586" s="4" t="str">
        <f t="shared" si="133"/>
        <v>"2345",</v>
      </c>
      <c r="O586" s="4" t="str">
        <f t="shared" si="134"/>
        <v>"Brunn am Gebirge",</v>
      </c>
      <c r="P586" t="str">
        <f t="shared" si="135"/>
        <v>,"TOMAX 4x4 GmbH "</v>
      </c>
      <c r="Q586" t="str">
        <f t="shared" si="136"/>
        <v>,"99405146"</v>
      </c>
      <c r="S586" s="7" t="str">
        <f t="shared" si="137"/>
        <v>UPDATE ORGANISATION SET NAME = ,"TOMAX 4x4 GmbH " WHERE ORG_CODE = ,"99405146"</v>
      </c>
      <c r="T586" s="8" t="str">
        <f t="shared" si="138"/>
        <v>'Agent-99405146'</v>
      </c>
      <c r="U586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'Agent-99405146'</v>
      </c>
      <c r="Y586" s="8" t="str">
        <f t="shared" si="140"/>
        <v>UPDATE ESHOP_USER SET EMAIL = "office@tomax4x4.at",, PHONE = "02236 31 55 66", WHERE USERNAME = 'Agent-99405146'</v>
      </c>
      <c r="Z586" s="8" t="str">
        <f t="shared" si="141"/>
        <v>UPDATE ADDRESS SET LINE1 = "Johann Steinböck-Strasse 7", ,CITY = "Brunn am Gebirge",, ZIPCODE = "2345", WHERE ID = (SELECT ADDRESS_ID FROM ORGANISATION_ADDRESS WHERE ORGANISATION_ID =,"99405146")</v>
      </c>
      <c r="AD586" s="8" t="str">
        <f t="shared" si="142"/>
        <v>DELETE FROM LOGIN WHERE USER_ID IN (select ID FROM ESHOP_USER WHERE USERNAME = 'Agent-99405146')</v>
      </c>
      <c r="AE586" s="8" t="str">
        <f t="shared" si="143"/>
        <v>DELETE FROM ORDER_HISTORY WHERE USER_ID IN (select ID FROM ESHOP_USER WHERE USERNAME = 'Agent-99405146')</v>
      </c>
    </row>
    <row r="587" spans="1:31" ht="15.45" customHeight="1" x14ac:dyDescent="0.3">
      <c r="A587" s="3" t="s">
        <v>2997</v>
      </c>
      <c r="B587" s="3" t="s">
        <v>2998</v>
      </c>
      <c r="C587" s="3" t="s">
        <v>19</v>
      </c>
      <c r="D587" s="3" t="s">
        <v>20</v>
      </c>
      <c r="E587" s="3" t="s">
        <v>2999</v>
      </c>
      <c r="F587" s="3" t="s">
        <v>3000</v>
      </c>
      <c r="G587" s="3" t="s">
        <v>1295</v>
      </c>
      <c r="H587" s="3"/>
      <c r="I587" s="3"/>
      <c r="J587" s="5"/>
      <c r="K587" s="4" t="str">
        <f t="shared" si="130"/>
        <v>"",</v>
      </c>
      <c r="L587" s="4" t="str">
        <f t="shared" si="131"/>
        <v>"",</v>
      </c>
      <c r="M587" s="4" t="str">
        <f t="shared" si="132"/>
        <v>"Süd Ost Siedlerstrasse 3",</v>
      </c>
      <c r="N587" s="4" t="str">
        <f t="shared" si="133"/>
        <v>"8053",</v>
      </c>
      <c r="O587" s="4" t="str">
        <f t="shared" si="134"/>
        <v>"Graz-Neuhart",</v>
      </c>
      <c r="P587" t="str">
        <f t="shared" si="135"/>
        <v>,"A-Z Winkler "</v>
      </c>
      <c r="Q587" t="str">
        <f t="shared" si="136"/>
        <v>,"99405154"</v>
      </c>
      <c r="S587" s="7" t="str">
        <f t="shared" si="137"/>
        <v>UPDATE ORGANISATION SET NAME = ,"A-Z Winkler " WHERE ORG_CODE = ,"99405154"</v>
      </c>
      <c r="T587" s="8" t="str">
        <f t="shared" si="138"/>
        <v>'Agent-99405154'</v>
      </c>
      <c r="U587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'Agent-99405154'</v>
      </c>
      <c r="Y587" s="8" t="str">
        <f t="shared" si="140"/>
        <v>UPDATE ESHOP_USER SET EMAIL = "",, PHONE = "", WHERE USERNAME = 'Agent-99405154'</v>
      </c>
      <c r="Z587" s="8" t="str">
        <f t="shared" si="141"/>
        <v>UPDATE ADDRESS SET LINE1 = "Süd Ost Siedlerstrasse 3", ,CITY = "Graz-Neuhart",, ZIPCODE = "8053", WHERE ID = (SELECT ADDRESS_ID FROM ORGANISATION_ADDRESS WHERE ORGANISATION_ID =,"99405154")</v>
      </c>
      <c r="AD587" s="8" t="str">
        <f t="shared" si="142"/>
        <v>DELETE FROM LOGIN WHERE USER_ID IN (select ID FROM ESHOP_USER WHERE USERNAME = 'Agent-99405154')</v>
      </c>
      <c r="AE587" s="8" t="str">
        <f t="shared" si="143"/>
        <v>DELETE FROM ORDER_HISTORY WHERE USER_ID IN (select ID FROM ESHOP_USER WHERE USERNAME = 'Agent-99405154')</v>
      </c>
    </row>
    <row r="588" spans="1:31" ht="15.45" customHeight="1" x14ac:dyDescent="0.3">
      <c r="A588" s="3" t="s">
        <v>3001</v>
      </c>
      <c r="B588" s="3" t="s">
        <v>127</v>
      </c>
      <c r="C588" s="3" t="s">
        <v>19</v>
      </c>
      <c r="D588" s="3" t="s">
        <v>20</v>
      </c>
      <c r="E588" s="3" t="s">
        <v>3002</v>
      </c>
      <c r="F588" s="3" t="s">
        <v>3003</v>
      </c>
      <c r="G588" s="3" t="s">
        <v>3004</v>
      </c>
      <c r="H588" s="3" t="s">
        <v>3005</v>
      </c>
      <c r="I588" s="3" t="s">
        <v>3006</v>
      </c>
      <c r="J588" s="5"/>
      <c r="K588" s="4" t="str">
        <f t="shared" si="130"/>
        <v>"wirtschaftskammer@wkk.or.at",</v>
      </c>
      <c r="L588" s="4" t="str">
        <f t="shared" si="131"/>
        <v>"05 90904",</v>
      </c>
      <c r="M588" s="4" t="str">
        <f t="shared" si="132"/>
        <v>"Europaplatz 1",</v>
      </c>
      <c r="N588" s="4" t="str">
        <f t="shared" si="133"/>
        <v>"9021",</v>
      </c>
      <c r="O588" s="4" t="str">
        <f t="shared" si="134"/>
        <v>"Klagenfurt",</v>
      </c>
      <c r="P588" t="str">
        <f t="shared" si="135"/>
        <v>,"Wirtschaftsk. Kärnten Wifi Klagenfurt"</v>
      </c>
      <c r="Q588" t="str">
        <f t="shared" si="136"/>
        <v>,"99405157"</v>
      </c>
      <c r="S588" s="7" t="str">
        <f t="shared" si="137"/>
        <v>UPDATE ORGANISATION SET NAME = ,"Wirtschaftsk. Kärnten Wifi Klagenfurt" WHERE ORG_CODE = ,"99405157"</v>
      </c>
      <c r="T588" s="8" t="str">
        <f t="shared" si="138"/>
        <v>'Agent-99405157'</v>
      </c>
      <c r="U588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'Agent-99405157'</v>
      </c>
      <c r="Y588" s="8" t="str">
        <f t="shared" si="140"/>
        <v>UPDATE ESHOP_USER SET EMAIL = "wirtschaftskammer@wkk.or.at",, PHONE = "05 90904", WHERE USERNAME = 'Agent-99405157'</v>
      </c>
      <c r="Z588" s="8" t="str">
        <f t="shared" si="141"/>
        <v>UPDATE ADDRESS SET LINE1 = "Europaplatz 1", ,CITY = "Klagenfurt",, ZIPCODE = "9021", WHERE ID = (SELECT ADDRESS_ID FROM ORGANISATION_ADDRESS WHERE ORGANISATION_ID =,"99405157")</v>
      </c>
      <c r="AD588" s="8" t="str">
        <f t="shared" si="142"/>
        <v>DELETE FROM LOGIN WHERE USER_ID IN (select ID FROM ESHOP_USER WHERE USERNAME = 'Agent-99405157')</v>
      </c>
      <c r="AE588" s="8" t="str">
        <f t="shared" si="143"/>
        <v>DELETE FROM ORDER_HISTORY WHERE USER_ID IN (select ID FROM ESHOP_USER WHERE USERNAME = 'Agent-99405157')</v>
      </c>
    </row>
    <row r="589" spans="1:31" ht="15.45" customHeight="1" x14ac:dyDescent="0.3">
      <c r="A589" s="3" t="s">
        <v>3007</v>
      </c>
      <c r="B589" s="3" t="s">
        <v>183</v>
      </c>
      <c r="C589" s="3" t="s">
        <v>19</v>
      </c>
      <c r="D589" s="3" t="s">
        <v>20</v>
      </c>
      <c r="E589" s="3" t="s">
        <v>3008</v>
      </c>
      <c r="F589" s="3" t="s">
        <v>3009</v>
      </c>
      <c r="G589" s="3" t="s">
        <v>186</v>
      </c>
      <c r="H589" s="3" t="s">
        <v>3010</v>
      </c>
      <c r="I589" s="3" t="s">
        <v>3011</v>
      </c>
      <c r="J589" s="5"/>
      <c r="K589" s="4" t="str">
        <f t="shared" si="130"/>
        <v>"kfz-kusel@gmx.at",</v>
      </c>
      <c r="L589" s="4" t="str">
        <f t="shared" si="131"/>
        <v>"0664/3917871",</v>
      </c>
      <c r="M589" s="4" t="str">
        <f t="shared" si="132"/>
        <v>"Saturnerstraße 3",</v>
      </c>
      <c r="N589" s="4" t="str">
        <f t="shared" si="133"/>
        <v>"4614",</v>
      </c>
      <c r="O589" s="4" t="str">
        <f t="shared" si="134"/>
        <v>"Marchtrenk",</v>
      </c>
      <c r="P589" t="str">
        <f t="shared" si="135"/>
        <v>,"KFZ Klaus Kusel "</v>
      </c>
      <c r="Q589" t="str">
        <f t="shared" si="136"/>
        <v>,"99405247"</v>
      </c>
      <c r="S589" s="7" t="str">
        <f t="shared" si="137"/>
        <v>UPDATE ORGANISATION SET NAME = ,"KFZ Klaus Kusel " WHERE ORG_CODE = ,"99405247"</v>
      </c>
      <c r="T589" s="8" t="str">
        <f t="shared" si="138"/>
        <v>'Agent-99405247'</v>
      </c>
      <c r="U589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'Agent-99405247'</v>
      </c>
      <c r="Y589" s="8" t="str">
        <f t="shared" si="140"/>
        <v>UPDATE ESHOP_USER SET EMAIL = "kfz-kusel@gmx.at",, PHONE = "0664/3917871", WHERE USERNAME = 'Agent-99405247'</v>
      </c>
      <c r="Z589" s="8" t="str">
        <f t="shared" si="141"/>
        <v>UPDATE ADDRESS SET LINE1 = "Saturnerstraße 3", ,CITY = "Marchtrenk",, ZIPCODE = "4614", WHERE ID = (SELECT ADDRESS_ID FROM ORGANISATION_ADDRESS WHERE ORGANISATION_ID =,"99405247")</v>
      </c>
      <c r="AD589" s="8" t="str">
        <f t="shared" si="142"/>
        <v>DELETE FROM LOGIN WHERE USER_ID IN (select ID FROM ESHOP_USER WHERE USERNAME = 'Agent-99405247')</v>
      </c>
      <c r="AE589" s="8" t="str">
        <f t="shared" si="143"/>
        <v>DELETE FROM ORDER_HISTORY WHERE USER_ID IN (select ID FROM ESHOP_USER WHERE USERNAME = 'Agent-99405247')</v>
      </c>
    </row>
    <row r="590" spans="1:31" ht="15.45" customHeight="1" x14ac:dyDescent="0.3">
      <c r="A590" s="3" t="s">
        <v>3012</v>
      </c>
      <c r="B590" s="3" t="s">
        <v>952</v>
      </c>
      <c r="C590" s="3" t="s">
        <v>19</v>
      </c>
      <c r="D590" s="3" t="s">
        <v>20</v>
      </c>
      <c r="E590" s="3" t="s">
        <v>3013</v>
      </c>
      <c r="F590" s="3" t="s">
        <v>3014</v>
      </c>
      <c r="G590" s="3" t="s">
        <v>954</v>
      </c>
      <c r="H590" s="3" t="s">
        <v>3015</v>
      </c>
      <c r="I590" s="3" t="s">
        <v>3016</v>
      </c>
      <c r="J590" s="5"/>
      <c r="K590" s="4" t="str">
        <f t="shared" si="130"/>
        <v>"office@kfz-brand.at",</v>
      </c>
      <c r="L590" s="4" t="str">
        <f t="shared" si="131"/>
        <v>"07752 83490",</v>
      </c>
      <c r="M590" s="4" t="str">
        <f t="shared" si="132"/>
        <v>"Renetshammer Weg 47",</v>
      </c>
      <c r="N590" s="4" t="str">
        <f t="shared" si="133"/>
        <v>"4910",</v>
      </c>
      <c r="O590" s="4" t="str">
        <f t="shared" si="134"/>
        <v>"Ried im Innkreis",</v>
      </c>
      <c r="P590" t="str">
        <f t="shared" si="135"/>
        <v>,"Brand Autoteile GmbH "</v>
      </c>
      <c r="Q590" t="str">
        <f t="shared" si="136"/>
        <v>,"99405314"</v>
      </c>
      <c r="S590" s="7" t="str">
        <f t="shared" si="137"/>
        <v>UPDATE ORGANISATION SET NAME = ,"Brand Autoteile GmbH " WHERE ORG_CODE = ,"99405314"</v>
      </c>
      <c r="T590" s="8" t="str">
        <f t="shared" si="138"/>
        <v>'Agent-99405314'</v>
      </c>
      <c r="U590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'Agent-99405314'</v>
      </c>
      <c r="Y590" s="8" t="str">
        <f t="shared" si="140"/>
        <v>UPDATE ESHOP_USER SET EMAIL = "office@kfz-brand.at",, PHONE = "07752 83490", WHERE USERNAME = 'Agent-99405314'</v>
      </c>
      <c r="Z590" s="8" t="str">
        <f t="shared" si="141"/>
        <v>UPDATE ADDRESS SET LINE1 = "Renetshammer Weg 47", ,CITY = "Ried im Innkreis",, ZIPCODE = "4910", WHERE ID = (SELECT ADDRESS_ID FROM ORGANISATION_ADDRESS WHERE ORGANISATION_ID =,"99405314")</v>
      </c>
      <c r="AD590" s="8" t="str">
        <f t="shared" si="142"/>
        <v>DELETE FROM LOGIN WHERE USER_ID IN (select ID FROM ESHOP_USER WHERE USERNAME = 'Agent-99405314')</v>
      </c>
      <c r="AE590" s="8" t="str">
        <f t="shared" si="143"/>
        <v>DELETE FROM ORDER_HISTORY WHERE USER_ID IN (select ID FROM ESHOP_USER WHERE USERNAME = 'Agent-99405314')</v>
      </c>
    </row>
    <row r="591" spans="1:31" ht="15.45" customHeight="1" x14ac:dyDescent="0.3">
      <c r="A591" s="3" t="s">
        <v>3017</v>
      </c>
      <c r="B591" s="3" t="s">
        <v>3018</v>
      </c>
      <c r="C591" s="3" t="s">
        <v>19</v>
      </c>
      <c r="D591" s="3" t="s">
        <v>20</v>
      </c>
      <c r="E591" s="3" t="s">
        <v>3019</v>
      </c>
      <c r="F591" s="3" t="s">
        <v>3020</v>
      </c>
      <c r="G591" s="3" t="s">
        <v>3021</v>
      </c>
      <c r="H591" s="3"/>
      <c r="I591" s="3" t="s">
        <v>3022</v>
      </c>
      <c r="J591" s="5"/>
      <c r="K591" s="4" t="str">
        <f t="shared" si="130"/>
        <v>"",</v>
      </c>
      <c r="L591" s="4" t="str">
        <f t="shared" si="131"/>
        <v>"06643858830",</v>
      </c>
      <c r="M591" s="4" t="str">
        <f t="shared" si="132"/>
        <v>"Hauptstraße 66",</v>
      </c>
      <c r="N591" s="4" t="str">
        <f t="shared" si="133"/>
        <v>"3683",</v>
      </c>
      <c r="O591" s="4" t="str">
        <f t="shared" si="134"/>
        <v>"Yspertal",</v>
      </c>
      <c r="P591" t="str">
        <f t="shared" si="135"/>
        <v>,"Autohaus Yspertal GmbH "</v>
      </c>
      <c r="Q591" t="str">
        <f t="shared" si="136"/>
        <v>,"99405403"</v>
      </c>
      <c r="S591" s="7" t="str">
        <f t="shared" si="137"/>
        <v>UPDATE ORGANISATION SET NAME = ,"Autohaus Yspertal GmbH " WHERE ORG_CODE = ,"99405403"</v>
      </c>
      <c r="T591" s="8" t="str">
        <f t="shared" si="138"/>
        <v>'Agent-99405403'</v>
      </c>
      <c r="U591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'Agent-99405403'</v>
      </c>
      <c r="Y591" s="8" t="str">
        <f t="shared" si="140"/>
        <v>UPDATE ESHOP_USER SET EMAIL = "",, PHONE = "06643858830", WHERE USERNAME = 'Agent-99405403'</v>
      </c>
      <c r="Z591" s="8" t="str">
        <f t="shared" si="141"/>
        <v>UPDATE ADDRESS SET LINE1 = "Hauptstraße 66", ,CITY = "Yspertal",, ZIPCODE = "3683", WHERE ID = (SELECT ADDRESS_ID FROM ORGANISATION_ADDRESS WHERE ORGANISATION_ID =,"99405403")</v>
      </c>
      <c r="AD591" s="8" t="str">
        <f t="shared" si="142"/>
        <v>DELETE FROM LOGIN WHERE USER_ID IN (select ID FROM ESHOP_USER WHERE USERNAME = 'Agent-99405403')</v>
      </c>
      <c r="AE591" s="8" t="str">
        <f t="shared" si="143"/>
        <v>DELETE FROM ORDER_HISTORY WHERE USER_ID IN (select ID FROM ESHOP_USER WHERE USERNAME = 'Agent-99405403')</v>
      </c>
    </row>
    <row r="592" spans="1:31" ht="15.45" customHeight="1" x14ac:dyDescent="0.3">
      <c r="A592" s="3" t="s">
        <v>3023</v>
      </c>
      <c r="B592" s="3" t="s">
        <v>3024</v>
      </c>
      <c r="C592" s="3" t="s">
        <v>19</v>
      </c>
      <c r="D592" s="3" t="s">
        <v>20</v>
      </c>
      <c r="E592" s="3" t="s">
        <v>3025</v>
      </c>
      <c r="F592" s="3" t="s">
        <v>3026</v>
      </c>
      <c r="G592" s="3" t="s">
        <v>3027</v>
      </c>
      <c r="H592" s="3"/>
      <c r="I592" s="3" t="s">
        <v>3028</v>
      </c>
      <c r="J592" s="5"/>
      <c r="K592" s="4" t="str">
        <f t="shared" si="130"/>
        <v>"",</v>
      </c>
      <c r="L592" s="4" t="str">
        <f t="shared" si="131"/>
        <v>"027572201",</v>
      </c>
      <c r="M592" s="4" t="str">
        <f t="shared" si="132"/>
        <v>"Raiffeisenstrasse 16",</v>
      </c>
      <c r="N592" s="4" t="str">
        <f t="shared" si="133"/>
        <v>"3382",</v>
      </c>
      <c r="O592" s="4" t="str">
        <f t="shared" si="134"/>
        <v>"Loosdorf",</v>
      </c>
      <c r="P592" t="str">
        <f t="shared" si="135"/>
        <v>,"Raiffeisen-Lagerhaus "</v>
      </c>
      <c r="Q592" t="str">
        <f t="shared" si="136"/>
        <v>,"99405416"</v>
      </c>
      <c r="S592" s="7" t="str">
        <f t="shared" si="137"/>
        <v>UPDATE ORGANISATION SET NAME = ,"Raiffeisen-Lagerhaus " WHERE ORG_CODE = ,"99405416"</v>
      </c>
      <c r="T592" s="8" t="str">
        <f t="shared" si="138"/>
        <v>'Agent-99405416'</v>
      </c>
      <c r="U592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'Agent-99405416'</v>
      </c>
      <c r="Y592" s="8" t="str">
        <f t="shared" si="140"/>
        <v>UPDATE ESHOP_USER SET EMAIL = "",, PHONE = "027572201", WHERE USERNAME = 'Agent-99405416'</v>
      </c>
      <c r="Z592" s="8" t="str">
        <f t="shared" si="141"/>
        <v>UPDATE ADDRESS SET LINE1 = "Raiffeisenstrasse 16", ,CITY = "Loosdorf",, ZIPCODE = "3382", WHERE ID = (SELECT ADDRESS_ID FROM ORGANISATION_ADDRESS WHERE ORGANISATION_ID =,"99405416")</v>
      </c>
      <c r="AD592" s="8" t="str">
        <f t="shared" si="142"/>
        <v>DELETE FROM LOGIN WHERE USER_ID IN (select ID FROM ESHOP_USER WHERE USERNAME = 'Agent-99405416')</v>
      </c>
      <c r="AE592" s="8" t="str">
        <f t="shared" si="143"/>
        <v>DELETE FROM ORDER_HISTORY WHERE USER_ID IN (select ID FROM ESHOP_USER WHERE USERNAME = 'Agent-99405416')</v>
      </c>
    </row>
    <row r="593" spans="1:31" ht="15.45" customHeight="1" x14ac:dyDescent="0.3">
      <c r="A593" s="3" t="s">
        <v>3029</v>
      </c>
      <c r="B593" s="3" t="s">
        <v>1564</v>
      </c>
      <c r="C593" s="3" t="s">
        <v>19</v>
      </c>
      <c r="D593" s="3" t="s">
        <v>20</v>
      </c>
      <c r="E593" s="3" t="s">
        <v>3030</v>
      </c>
      <c r="F593" s="3" t="s">
        <v>3031</v>
      </c>
      <c r="G593" s="3" t="s">
        <v>487</v>
      </c>
      <c r="H593" s="3" t="s">
        <v>3032</v>
      </c>
      <c r="I593" s="3" t="s">
        <v>3033</v>
      </c>
      <c r="J593" s="5"/>
      <c r="K593" s="4" t="str">
        <f t="shared" si="130"/>
        <v>"office@mayerhofer.at",</v>
      </c>
      <c r="L593" s="4" t="str">
        <f t="shared" si="131"/>
        <v>"02622 28 306",</v>
      </c>
      <c r="M593" s="4" t="str">
        <f t="shared" si="132"/>
        <v>"Fischauer Gasse 207",</v>
      </c>
      <c r="N593" s="4" t="str">
        <f t="shared" si="133"/>
        <v>"2700",</v>
      </c>
      <c r="O593" s="4" t="str">
        <f t="shared" si="134"/>
        <v>"Wiener Neustadt",</v>
      </c>
      <c r="P593" t="str">
        <f t="shared" si="135"/>
        <v>,"Ing. Christian Mayerhofer GmbH "</v>
      </c>
      <c r="Q593" t="str">
        <f t="shared" si="136"/>
        <v>,"99405435"</v>
      </c>
      <c r="S593" s="7" t="str">
        <f t="shared" si="137"/>
        <v>UPDATE ORGANISATION SET NAME = ,"Ing. Christian Mayerhofer GmbH " WHERE ORG_CODE = ,"99405435"</v>
      </c>
      <c r="T593" s="8" t="str">
        <f t="shared" si="138"/>
        <v>'Agent-99405435'</v>
      </c>
      <c r="U593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'Agent-99405435'</v>
      </c>
      <c r="Y593" s="8" t="str">
        <f t="shared" si="140"/>
        <v>UPDATE ESHOP_USER SET EMAIL = "office@mayerhofer.at",, PHONE = "02622 28 306", WHERE USERNAME = 'Agent-99405435'</v>
      </c>
      <c r="Z593" s="8" t="str">
        <f t="shared" si="141"/>
        <v>UPDATE ADDRESS SET LINE1 = "Fischauer Gasse 207", ,CITY = "Wiener Neustadt",, ZIPCODE = "2700", WHERE ID = (SELECT ADDRESS_ID FROM ORGANISATION_ADDRESS WHERE ORGANISATION_ID =,"99405435")</v>
      </c>
      <c r="AD593" s="8" t="str">
        <f t="shared" si="142"/>
        <v>DELETE FROM LOGIN WHERE USER_ID IN (select ID FROM ESHOP_USER WHERE USERNAME = 'Agent-99405435')</v>
      </c>
      <c r="AE593" s="8" t="str">
        <f t="shared" si="143"/>
        <v>DELETE FROM ORDER_HISTORY WHERE USER_ID IN (select ID FROM ESHOP_USER WHERE USERNAME = 'Agent-99405435')</v>
      </c>
    </row>
    <row r="594" spans="1:31" ht="15.45" customHeight="1" x14ac:dyDescent="0.3">
      <c r="A594" s="3" t="s">
        <v>3034</v>
      </c>
      <c r="B594" s="3" t="s">
        <v>3035</v>
      </c>
      <c r="C594" s="3" t="s">
        <v>19</v>
      </c>
      <c r="D594" s="3" t="s">
        <v>20</v>
      </c>
      <c r="E594" s="3" t="s">
        <v>3036</v>
      </c>
      <c r="F594" s="3" t="s">
        <v>3037</v>
      </c>
      <c r="G594" s="3" t="s">
        <v>3038</v>
      </c>
      <c r="H594" s="3"/>
      <c r="I594" s="3"/>
      <c r="J594" s="5"/>
      <c r="K594" s="4" t="str">
        <f t="shared" si="130"/>
        <v>"",</v>
      </c>
      <c r="L594" s="4" t="str">
        <f t="shared" si="131"/>
        <v>"",</v>
      </c>
      <c r="M594" s="4" t="str">
        <f t="shared" si="132"/>
        <v>"Zissersdorf 35",</v>
      </c>
      <c r="N594" s="4" t="str">
        <f t="shared" si="133"/>
        <v>"2094",</v>
      </c>
      <c r="O594" s="4" t="str">
        <f t="shared" si="134"/>
        <v>"Drosendorf",</v>
      </c>
      <c r="P594" t="str">
        <f t="shared" si="135"/>
        <v>,"Walter Eder "</v>
      </c>
      <c r="Q594" t="str">
        <f t="shared" si="136"/>
        <v>,"99405632"</v>
      </c>
      <c r="S594" s="7" t="str">
        <f t="shared" si="137"/>
        <v>UPDATE ORGANISATION SET NAME = ,"Walter Eder " WHERE ORG_CODE = ,"99405632"</v>
      </c>
      <c r="T594" s="8" t="str">
        <f t="shared" si="138"/>
        <v>'Agent-99405632'</v>
      </c>
      <c r="U594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'Agent-99405632'</v>
      </c>
      <c r="Y594" s="8" t="str">
        <f t="shared" si="140"/>
        <v>UPDATE ESHOP_USER SET EMAIL = "",, PHONE = "", WHERE USERNAME = 'Agent-99405632'</v>
      </c>
      <c r="Z594" s="8" t="str">
        <f t="shared" si="141"/>
        <v>UPDATE ADDRESS SET LINE1 = "Zissersdorf 35", ,CITY = "Drosendorf",, ZIPCODE = "2094", WHERE ID = (SELECT ADDRESS_ID FROM ORGANISATION_ADDRESS WHERE ORGANISATION_ID =,"99405632")</v>
      </c>
      <c r="AD594" s="8" t="str">
        <f t="shared" si="142"/>
        <v>DELETE FROM LOGIN WHERE USER_ID IN (select ID FROM ESHOP_USER WHERE USERNAME = 'Agent-99405632')</v>
      </c>
      <c r="AE594" s="8" t="str">
        <f t="shared" si="143"/>
        <v>DELETE FROM ORDER_HISTORY WHERE USER_ID IN (select ID FROM ESHOP_USER WHERE USERNAME = 'Agent-99405632')</v>
      </c>
    </row>
    <row r="595" spans="1:31" ht="15.45" customHeight="1" x14ac:dyDescent="0.3">
      <c r="A595" s="3" t="s">
        <v>3039</v>
      </c>
      <c r="B595" s="3" t="s">
        <v>3040</v>
      </c>
      <c r="C595" s="3" t="s">
        <v>19</v>
      </c>
      <c r="D595" s="3" t="s">
        <v>20</v>
      </c>
      <c r="E595" s="3" t="s">
        <v>3041</v>
      </c>
      <c r="F595" s="3" t="s">
        <v>3042</v>
      </c>
      <c r="G595" s="3" t="s">
        <v>3043</v>
      </c>
      <c r="H595" s="3"/>
      <c r="I595" s="3" t="s">
        <v>3044</v>
      </c>
      <c r="J595" s="5"/>
      <c r="K595" s="4" t="str">
        <f t="shared" si="130"/>
        <v>"",</v>
      </c>
      <c r="L595" s="4" t="str">
        <f t="shared" si="131"/>
        <v>"03865 8544",</v>
      </c>
      <c r="M595" s="4" t="str">
        <f t="shared" si="132"/>
        <v>"Sonnberg 104",</v>
      </c>
      <c r="N595" s="4" t="str">
        <f t="shared" si="133"/>
        <v>"8653",</v>
      </c>
      <c r="O595" s="4" t="str">
        <f t="shared" si="134"/>
        <v>"Stanz",</v>
      </c>
      <c r="P595" t="str">
        <f t="shared" si="135"/>
        <v>,"Bruggraber Peter Kfz-Service"</v>
      </c>
      <c r="Q595" t="str">
        <f t="shared" si="136"/>
        <v>,"99405669"</v>
      </c>
      <c r="S595" s="7" t="str">
        <f t="shared" si="137"/>
        <v>UPDATE ORGANISATION SET NAME = ,"Bruggraber Peter Kfz-Service" WHERE ORG_CODE = ,"99405669"</v>
      </c>
      <c r="T595" s="8" t="str">
        <f t="shared" si="138"/>
        <v>'Agent-99405669'</v>
      </c>
      <c r="U595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'Agent-99405669'</v>
      </c>
      <c r="Y595" s="8" t="str">
        <f t="shared" si="140"/>
        <v>UPDATE ESHOP_USER SET EMAIL = "",, PHONE = "03865 8544", WHERE USERNAME = 'Agent-99405669'</v>
      </c>
      <c r="Z595" s="8" t="str">
        <f t="shared" si="141"/>
        <v>UPDATE ADDRESS SET LINE1 = "Sonnberg 104", ,CITY = "Stanz",, ZIPCODE = "8653", WHERE ID = (SELECT ADDRESS_ID FROM ORGANISATION_ADDRESS WHERE ORGANISATION_ID =,"99405669")</v>
      </c>
      <c r="AD595" s="8" t="str">
        <f t="shared" si="142"/>
        <v>DELETE FROM LOGIN WHERE USER_ID IN (select ID FROM ESHOP_USER WHERE USERNAME = 'Agent-99405669')</v>
      </c>
      <c r="AE595" s="8" t="str">
        <f t="shared" si="143"/>
        <v>DELETE FROM ORDER_HISTORY WHERE USER_ID IN (select ID FROM ESHOP_USER WHERE USERNAME = 'Agent-99405669')</v>
      </c>
    </row>
    <row r="596" spans="1:31" ht="15.45" customHeight="1" x14ac:dyDescent="0.3">
      <c r="A596" s="3" t="s">
        <v>3045</v>
      </c>
      <c r="B596" s="3" t="s">
        <v>411</v>
      </c>
      <c r="C596" s="3" t="s">
        <v>19</v>
      </c>
      <c r="D596" s="3" t="s">
        <v>20</v>
      </c>
      <c r="E596" s="3" t="s">
        <v>3046</v>
      </c>
      <c r="F596" s="3" t="s">
        <v>1706</v>
      </c>
      <c r="G596" s="3" t="s">
        <v>413</v>
      </c>
      <c r="H596" s="3" t="s">
        <v>3047</v>
      </c>
      <c r="I596" s="3" t="s">
        <v>3048</v>
      </c>
      <c r="J596" s="5"/>
      <c r="K596" s="4" t="str">
        <f t="shared" si="130"/>
        <v>"office@renault-schwechat.at",</v>
      </c>
      <c r="L596" s="4" t="str">
        <f t="shared" si="131"/>
        <v>"01 7073817",</v>
      </c>
      <c r="M596" s="4" t="str">
        <f t="shared" si="132"/>
        <v>"Wiener Straße 50",</v>
      </c>
      <c r="N596" s="4" t="str">
        <f t="shared" si="133"/>
        <v>"2320",</v>
      </c>
      <c r="O596" s="4" t="str">
        <f t="shared" si="134"/>
        <v>"Schwechat",</v>
      </c>
      <c r="P596" t="str">
        <f t="shared" si="135"/>
        <v>,"Butulla &amp; Zidek Ges.m.b.H. "</v>
      </c>
      <c r="Q596" t="str">
        <f t="shared" si="136"/>
        <v>,"99405688"</v>
      </c>
      <c r="S596" s="7" t="str">
        <f t="shared" si="137"/>
        <v>UPDATE ORGANISATION SET NAME = ,"Butulla &amp; Zidek Ges.m.b.H. " WHERE ORG_CODE = ,"99405688"</v>
      </c>
      <c r="T596" s="8" t="str">
        <f t="shared" si="138"/>
        <v>'Agent-99405688'</v>
      </c>
      <c r="U596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'Agent-99405688'</v>
      </c>
      <c r="Y596" s="8" t="str">
        <f t="shared" si="140"/>
        <v>UPDATE ESHOP_USER SET EMAIL = "office@renault-schwechat.at",, PHONE = "01 7073817", WHERE USERNAME = 'Agent-99405688'</v>
      </c>
      <c r="Z596" s="8" t="str">
        <f t="shared" si="141"/>
        <v>UPDATE ADDRESS SET LINE1 = "Wiener Straße 50", ,CITY = "Schwechat",, ZIPCODE = "2320", WHERE ID = (SELECT ADDRESS_ID FROM ORGANISATION_ADDRESS WHERE ORGANISATION_ID =,"99405688")</v>
      </c>
      <c r="AD596" s="8" t="str">
        <f t="shared" si="142"/>
        <v>DELETE FROM LOGIN WHERE USER_ID IN (select ID FROM ESHOP_USER WHERE USERNAME = 'Agent-99405688')</v>
      </c>
      <c r="AE596" s="8" t="str">
        <f t="shared" si="143"/>
        <v>DELETE FROM ORDER_HISTORY WHERE USER_ID IN (select ID FROM ESHOP_USER WHERE USERNAME = 'Agent-99405688')</v>
      </c>
    </row>
    <row r="597" spans="1:31" ht="15.45" customHeight="1" x14ac:dyDescent="0.3">
      <c r="A597" s="3" t="s">
        <v>3049</v>
      </c>
      <c r="B597" s="3" t="s">
        <v>3050</v>
      </c>
      <c r="C597" s="3" t="s">
        <v>19</v>
      </c>
      <c r="D597" s="3" t="s">
        <v>20</v>
      </c>
      <c r="E597" s="3" t="s">
        <v>3051</v>
      </c>
      <c r="F597" s="3" t="s">
        <v>3052</v>
      </c>
      <c r="G597" s="3" t="s">
        <v>3053</v>
      </c>
      <c r="H597" s="3" t="s">
        <v>3054</v>
      </c>
      <c r="I597" s="3" t="s">
        <v>3055</v>
      </c>
      <c r="J597" s="5"/>
      <c r="K597" s="4" t="str">
        <f t="shared" si="130"/>
        <v>"info@auto-glas.co.at",</v>
      </c>
      <c r="L597" s="4" t="str">
        <f t="shared" si="131"/>
        <v>"0676 3608514",</v>
      </c>
      <c r="M597" s="4" t="str">
        <f t="shared" si="132"/>
        <v>"Beharding 7",</v>
      </c>
      <c r="N597" s="4" t="str">
        <f t="shared" si="133"/>
        <v>"4794",</v>
      </c>
      <c r="O597" s="4" t="str">
        <f t="shared" si="134"/>
        <v>"Kopfing",</v>
      </c>
      <c r="P597" t="str">
        <f t="shared" si="135"/>
        <v>,"Auto Glas Kfz-Werkstätte"</v>
      </c>
      <c r="Q597" t="str">
        <f t="shared" si="136"/>
        <v>,"99405691"</v>
      </c>
      <c r="S597" s="7" t="str">
        <f t="shared" si="137"/>
        <v>UPDATE ORGANISATION SET NAME = ,"Auto Glas Kfz-Werkstätte" WHERE ORG_CODE = ,"99405691"</v>
      </c>
      <c r="T597" s="8" t="str">
        <f t="shared" si="138"/>
        <v>'Agent-99405691'</v>
      </c>
      <c r="U597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'Agent-99405691'</v>
      </c>
      <c r="Y597" s="8" t="str">
        <f t="shared" si="140"/>
        <v>UPDATE ESHOP_USER SET EMAIL = "info@auto-glas.co.at",, PHONE = "0676 3608514", WHERE USERNAME = 'Agent-99405691'</v>
      </c>
      <c r="Z597" s="8" t="str">
        <f t="shared" si="141"/>
        <v>UPDATE ADDRESS SET LINE1 = "Beharding 7", ,CITY = "Kopfing",, ZIPCODE = "4794", WHERE ID = (SELECT ADDRESS_ID FROM ORGANISATION_ADDRESS WHERE ORGANISATION_ID =,"99405691")</v>
      </c>
      <c r="AD597" s="8" t="str">
        <f t="shared" si="142"/>
        <v>DELETE FROM LOGIN WHERE USER_ID IN (select ID FROM ESHOP_USER WHERE USERNAME = 'Agent-99405691')</v>
      </c>
      <c r="AE597" s="8" t="str">
        <f t="shared" si="143"/>
        <v>DELETE FROM ORDER_HISTORY WHERE USER_ID IN (select ID FROM ESHOP_USER WHERE USERNAME = 'Agent-99405691')</v>
      </c>
    </row>
    <row r="598" spans="1:31" ht="15.45" customHeight="1" x14ac:dyDescent="0.3">
      <c r="A598" s="3" t="s">
        <v>3056</v>
      </c>
      <c r="B598" s="3" t="s">
        <v>3057</v>
      </c>
      <c r="C598" s="3" t="s">
        <v>19</v>
      </c>
      <c r="D598" s="3" t="s">
        <v>20</v>
      </c>
      <c r="E598" s="3" t="s">
        <v>3058</v>
      </c>
      <c r="F598" s="3" t="s">
        <v>3059</v>
      </c>
      <c r="G598" s="3" t="s">
        <v>3060</v>
      </c>
      <c r="H598" s="3" t="s">
        <v>3061</v>
      </c>
      <c r="I598" s="3" t="s">
        <v>3062</v>
      </c>
      <c r="J598" s="5"/>
      <c r="K598" s="4" t="str">
        <f t="shared" si="130"/>
        <v>"info@dandler.eu",</v>
      </c>
      <c r="L598" s="4" t="str">
        <f t="shared" si="131"/>
        <v>"03632 70 000",</v>
      </c>
      <c r="M598" s="4" t="str">
        <f t="shared" si="132"/>
        <v>"Altenmarkt 5",</v>
      </c>
      <c r="N598" s="4" t="str">
        <f t="shared" si="133"/>
        <v>"8934",</v>
      </c>
      <c r="O598" s="4" t="str">
        <f t="shared" si="134"/>
        <v>"Altenmarkt",</v>
      </c>
      <c r="P598" t="str">
        <f t="shared" si="135"/>
        <v>,"Dandler e. U. Kfz - Werkstätte"</v>
      </c>
      <c r="Q598" t="str">
        <f t="shared" si="136"/>
        <v>,"99405717"</v>
      </c>
      <c r="S598" s="7" t="str">
        <f t="shared" si="137"/>
        <v>UPDATE ORGANISATION SET NAME = ,"Dandler e. U. Kfz - Werkstätte" WHERE ORG_CODE = ,"99405717"</v>
      </c>
      <c r="T598" s="8" t="str">
        <f t="shared" si="138"/>
        <v>'Agent-99405717'</v>
      </c>
      <c r="U598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'Agent-99405717'</v>
      </c>
      <c r="Y598" s="8" t="str">
        <f t="shared" si="140"/>
        <v>UPDATE ESHOP_USER SET EMAIL = "info@dandler.eu",, PHONE = "03632 70 000", WHERE USERNAME = 'Agent-99405717'</v>
      </c>
      <c r="Z598" s="8" t="str">
        <f t="shared" si="141"/>
        <v>UPDATE ADDRESS SET LINE1 = "Altenmarkt 5", ,CITY = "Altenmarkt",, ZIPCODE = "8934", WHERE ID = (SELECT ADDRESS_ID FROM ORGANISATION_ADDRESS WHERE ORGANISATION_ID =,"99405717")</v>
      </c>
      <c r="AD598" s="8" t="str">
        <f t="shared" si="142"/>
        <v>DELETE FROM LOGIN WHERE USER_ID IN (select ID FROM ESHOP_USER WHERE USERNAME = 'Agent-99405717')</v>
      </c>
      <c r="AE598" s="8" t="str">
        <f t="shared" si="143"/>
        <v>DELETE FROM ORDER_HISTORY WHERE USER_ID IN (select ID FROM ESHOP_USER WHERE USERNAME = 'Agent-99405717')</v>
      </c>
    </row>
    <row r="599" spans="1:31" ht="15.45" customHeight="1" x14ac:dyDescent="0.3">
      <c r="A599" s="3" t="s">
        <v>3063</v>
      </c>
      <c r="B599" s="3" t="s">
        <v>3064</v>
      </c>
      <c r="C599" s="3" t="s">
        <v>19</v>
      </c>
      <c r="D599" s="3" t="s">
        <v>20</v>
      </c>
      <c r="E599" s="3" t="s">
        <v>3065</v>
      </c>
      <c r="F599" s="3" t="s">
        <v>3066</v>
      </c>
      <c r="G599" s="3" t="s">
        <v>3067</v>
      </c>
      <c r="H599" s="3"/>
      <c r="I599" s="3" t="s">
        <v>3068</v>
      </c>
      <c r="J599" s="5"/>
      <c r="K599" s="4" t="str">
        <f t="shared" si="130"/>
        <v>"",</v>
      </c>
      <c r="L599" s="4" t="str">
        <f t="shared" si="131"/>
        <v>"02856 8245",</v>
      </c>
      <c r="M599" s="4" t="str">
        <f t="shared" si="132"/>
        <v>"Oberlembach 12",</v>
      </c>
      <c r="N599" s="4" t="str">
        <f t="shared" si="133"/>
        <v>"3962",</v>
      </c>
      <c r="O599" s="4" t="str">
        <f t="shared" si="134"/>
        <v>"Oberlembach",</v>
      </c>
      <c r="P599" t="str">
        <f t="shared" si="135"/>
        <v>,"Günther Schmid "</v>
      </c>
      <c r="Q599" t="str">
        <f t="shared" si="136"/>
        <v>,"99405748"</v>
      </c>
      <c r="S599" s="7" t="str">
        <f t="shared" si="137"/>
        <v>UPDATE ORGANISATION SET NAME = ,"Günther Schmid " WHERE ORG_CODE = ,"99405748"</v>
      </c>
      <c r="T599" s="8" t="str">
        <f t="shared" si="138"/>
        <v>'Agent-99405748'</v>
      </c>
      <c r="U599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'Agent-99405748'</v>
      </c>
      <c r="Y599" s="8" t="str">
        <f t="shared" si="140"/>
        <v>UPDATE ESHOP_USER SET EMAIL = "",, PHONE = "02856 8245", WHERE USERNAME = 'Agent-99405748'</v>
      </c>
      <c r="Z599" s="8" t="str">
        <f t="shared" si="141"/>
        <v>UPDATE ADDRESS SET LINE1 = "Oberlembach 12", ,CITY = "Oberlembach",, ZIPCODE = "3962", WHERE ID = (SELECT ADDRESS_ID FROM ORGANISATION_ADDRESS WHERE ORGANISATION_ID =,"99405748")</v>
      </c>
      <c r="AD599" s="8" t="str">
        <f t="shared" si="142"/>
        <v>DELETE FROM LOGIN WHERE USER_ID IN (select ID FROM ESHOP_USER WHERE USERNAME = 'Agent-99405748')</v>
      </c>
      <c r="AE599" s="8" t="str">
        <f t="shared" si="143"/>
        <v>DELETE FROM ORDER_HISTORY WHERE USER_ID IN (select ID FROM ESHOP_USER WHERE USERNAME = 'Agent-99405748')</v>
      </c>
    </row>
    <row r="600" spans="1:31" ht="15.45" customHeight="1" x14ac:dyDescent="0.3">
      <c r="A600" s="3" t="s">
        <v>3069</v>
      </c>
      <c r="B600" s="3" t="s">
        <v>3070</v>
      </c>
      <c r="C600" s="3" t="s">
        <v>19</v>
      </c>
      <c r="D600" s="3" t="s">
        <v>20</v>
      </c>
      <c r="E600" s="3" t="s">
        <v>3071</v>
      </c>
      <c r="F600" s="3" t="s">
        <v>3072</v>
      </c>
      <c r="G600" s="3" t="s">
        <v>3073</v>
      </c>
      <c r="H600" s="3"/>
      <c r="I600" s="3"/>
      <c r="J600" s="5"/>
      <c r="K600" s="4" t="str">
        <f t="shared" si="130"/>
        <v>"",</v>
      </c>
      <c r="L600" s="4" t="str">
        <f t="shared" si="131"/>
        <v>"",</v>
      </c>
      <c r="M600" s="4" t="str">
        <f t="shared" si="132"/>
        <v>"Gschriet 28",</v>
      </c>
      <c r="N600" s="4" t="str">
        <f t="shared" si="133"/>
        <v>"9702",</v>
      </c>
      <c r="O600" s="4" t="str">
        <f t="shared" si="134"/>
        <v>"Ferndorf",</v>
      </c>
      <c r="P600" t="str">
        <f t="shared" si="135"/>
        <v>,"Moser Karl "</v>
      </c>
      <c r="Q600" t="str">
        <f t="shared" si="136"/>
        <v>,"99405892"</v>
      </c>
      <c r="S600" s="7" t="str">
        <f t="shared" si="137"/>
        <v>UPDATE ORGANISATION SET NAME = ,"Moser Karl " WHERE ORG_CODE = ,"99405892"</v>
      </c>
      <c r="T600" s="8" t="str">
        <f t="shared" si="138"/>
        <v>'Agent-99405892'</v>
      </c>
      <c r="U600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'Agent-99405892'</v>
      </c>
      <c r="Y600" s="8" t="str">
        <f t="shared" si="140"/>
        <v>UPDATE ESHOP_USER SET EMAIL = "",, PHONE = "", WHERE USERNAME = 'Agent-99405892'</v>
      </c>
      <c r="Z600" s="8" t="str">
        <f t="shared" si="141"/>
        <v>UPDATE ADDRESS SET LINE1 = "Gschriet 28", ,CITY = "Ferndorf",, ZIPCODE = "9702", WHERE ID = (SELECT ADDRESS_ID FROM ORGANISATION_ADDRESS WHERE ORGANISATION_ID =,"99405892")</v>
      </c>
      <c r="AD600" s="8" t="str">
        <f t="shared" si="142"/>
        <v>DELETE FROM LOGIN WHERE USER_ID IN (select ID FROM ESHOP_USER WHERE USERNAME = 'Agent-99405892')</v>
      </c>
      <c r="AE600" s="8" t="str">
        <f t="shared" si="143"/>
        <v>DELETE FROM ORDER_HISTORY WHERE USER_ID IN (select ID FROM ESHOP_USER WHERE USERNAME = 'Agent-99405892')</v>
      </c>
    </row>
    <row r="601" spans="1:31" ht="15.45" customHeight="1" x14ac:dyDescent="0.3">
      <c r="A601" s="3" t="s">
        <v>3074</v>
      </c>
      <c r="B601" s="3" t="s">
        <v>754</v>
      </c>
      <c r="C601" s="3" t="s">
        <v>19</v>
      </c>
      <c r="D601" s="3" t="s">
        <v>20</v>
      </c>
      <c r="E601" s="3" t="s">
        <v>3075</v>
      </c>
      <c r="F601" s="3" t="s">
        <v>3076</v>
      </c>
      <c r="G601" s="3" t="s">
        <v>1050</v>
      </c>
      <c r="H601" s="3" t="s">
        <v>3077</v>
      </c>
      <c r="I601" s="3" t="s">
        <v>3078</v>
      </c>
      <c r="J601" s="5"/>
      <c r="K601" s="4" t="str">
        <f t="shared" si="130"/>
        <v>"office@reifenmitter.at",</v>
      </c>
      <c r="L601" s="4" t="str">
        <f t="shared" si="131"/>
        <v>"06505121373",</v>
      </c>
      <c r="M601" s="4" t="str">
        <f t="shared" si="132"/>
        <v>"Turracher Straße 5",</v>
      </c>
      <c r="N601" s="4" t="str">
        <f t="shared" si="133"/>
        <v>"9560",</v>
      </c>
      <c r="O601" s="4" t="str">
        <f t="shared" si="134"/>
        <v>"Feldkirchen",</v>
      </c>
      <c r="P601" t="str">
        <f t="shared" si="135"/>
        <v>,"KFZ-Technik Mitter G. GmbH "</v>
      </c>
      <c r="Q601" t="str">
        <f t="shared" si="136"/>
        <v>,"99405996"</v>
      </c>
      <c r="S601" s="7" t="str">
        <f t="shared" si="137"/>
        <v>UPDATE ORGANISATION SET NAME = ,"KFZ-Technik Mitter G. GmbH " WHERE ORG_CODE = ,"99405996"</v>
      </c>
      <c r="T601" s="8" t="str">
        <f t="shared" si="138"/>
        <v>'Agent-99405996'</v>
      </c>
      <c r="U601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'Agent-99405996'</v>
      </c>
      <c r="Y601" s="8" t="str">
        <f t="shared" si="140"/>
        <v>UPDATE ESHOP_USER SET EMAIL = "office@reifenmitter.at",, PHONE = "06505121373", WHERE USERNAME = 'Agent-99405996'</v>
      </c>
      <c r="Z601" s="8" t="str">
        <f t="shared" si="141"/>
        <v>UPDATE ADDRESS SET LINE1 = "Turracher Straße 5", ,CITY = "Feldkirchen",, ZIPCODE = "9560", WHERE ID = (SELECT ADDRESS_ID FROM ORGANISATION_ADDRESS WHERE ORGANISATION_ID =,"99405996")</v>
      </c>
      <c r="AD601" s="8" t="str">
        <f t="shared" si="142"/>
        <v>DELETE FROM LOGIN WHERE USER_ID IN (select ID FROM ESHOP_USER WHERE USERNAME = 'Agent-99405996')</v>
      </c>
      <c r="AE601" s="8" t="str">
        <f t="shared" si="143"/>
        <v>DELETE FROM ORDER_HISTORY WHERE USER_ID IN (select ID FROM ESHOP_USER WHERE USERNAME = 'Agent-99405996')</v>
      </c>
    </row>
    <row r="602" spans="1:31" ht="15.45" customHeight="1" x14ac:dyDescent="0.3">
      <c r="A602" s="3" t="s">
        <v>3079</v>
      </c>
      <c r="B602" s="3" t="s">
        <v>3080</v>
      </c>
      <c r="C602" s="3" t="s">
        <v>19</v>
      </c>
      <c r="D602" s="3" t="s">
        <v>20</v>
      </c>
      <c r="E602" s="3" t="s">
        <v>3081</v>
      </c>
      <c r="F602" s="3" t="s">
        <v>3082</v>
      </c>
      <c r="G602" s="3" t="s">
        <v>2440</v>
      </c>
      <c r="H602" s="3"/>
      <c r="I602" s="3"/>
      <c r="J602" s="5"/>
      <c r="K602" s="4" t="str">
        <f t="shared" si="130"/>
        <v>"",</v>
      </c>
      <c r="L602" s="4" t="str">
        <f t="shared" si="131"/>
        <v>"",</v>
      </c>
      <c r="M602" s="4" t="str">
        <f t="shared" si="132"/>
        <v>"Stein 10",</v>
      </c>
      <c r="N602" s="4" t="str">
        <f t="shared" si="133"/>
        <v>"8940",</v>
      </c>
      <c r="O602" s="4" t="str">
        <f t="shared" si="134"/>
        <v>"Lassing",</v>
      </c>
      <c r="P602" t="str">
        <f t="shared" si="135"/>
        <v>,"KFZ-Technik Thanner "</v>
      </c>
      <c r="Q602" t="str">
        <f t="shared" si="136"/>
        <v>,"99406070"</v>
      </c>
      <c r="S602" s="7" t="str">
        <f t="shared" si="137"/>
        <v>UPDATE ORGANISATION SET NAME = ,"KFZ-Technik Thanner " WHERE ORG_CODE = ,"99406070"</v>
      </c>
      <c r="T602" s="8" t="str">
        <f t="shared" si="138"/>
        <v>'Agent-99406070'</v>
      </c>
      <c r="U602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'Agent-99406070'</v>
      </c>
      <c r="Y602" s="8" t="str">
        <f t="shared" si="140"/>
        <v>UPDATE ESHOP_USER SET EMAIL = "",, PHONE = "", WHERE USERNAME = 'Agent-99406070'</v>
      </c>
      <c r="Z602" s="8" t="str">
        <f t="shared" si="141"/>
        <v>UPDATE ADDRESS SET LINE1 = "Stein 10", ,CITY = "Lassing",, ZIPCODE = "8940", WHERE ID = (SELECT ADDRESS_ID FROM ORGANISATION_ADDRESS WHERE ORGANISATION_ID =,"99406070")</v>
      </c>
      <c r="AD602" s="8" t="str">
        <f t="shared" si="142"/>
        <v>DELETE FROM LOGIN WHERE USER_ID IN (select ID FROM ESHOP_USER WHERE USERNAME = 'Agent-99406070')</v>
      </c>
      <c r="AE602" s="8" t="str">
        <f t="shared" si="143"/>
        <v>DELETE FROM ORDER_HISTORY WHERE USER_ID IN (select ID FROM ESHOP_USER WHERE USERNAME = 'Agent-99406070')</v>
      </c>
    </row>
    <row r="603" spans="1:31" ht="15.45" customHeight="1" x14ac:dyDescent="0.3">
      <c r="A603" s="3" t="s">
        <v>3083</v>
      </c>
      <c r="B603" s="3" t="s">
        <v>1475</v>
      </c>
      <c r="C603" s="3" t="s">
        <v>19</v>
      </c>
      <c r="D603" s="3" t="s">
        <v>20</v>
      </c>
      <c r="E603" s="3" t="s">
        <v>3084</v>
      </c>
      <c r="F603" s="3" t="s">
        <v>502</v>
      </c>
      <c r="G603" s="3" t="s">
        <v>3085</v>
      </c>
      <c r="H603" s="3" t="s">
        <v>3086</v>
      </c>
      <c r="I603" s="3" t="s">
        <v>3087</v>
      </c>
      <c r="J603" s="5"/>
      <c r="K603" s="4" t="str">
        <f t="shared" si="130"/>
        <v>"office@auto-graf.at",</v>
      </c>
      <c r="L603" s="4" t="str">
        <f t="shared" si="131"/>
        <v>"02279 5022",</v>
      </c>
      <c r="M603" s="4" t="str">
        <f t="shared" si="132"/>
        <v>"Industriestraße 2",</v>
      </c>
      <c r="N603" s="4" t="str">
        <f t="shared" si="133"/>
        <v>"3470",</v>
      </c>
      <c r="O603" s="4" t="str">
        <f t="shared" si="134"/>
        <v>"Kirchberg",</v>
      </c>
      <c r="P603" t="str">
        <f t="shared" si="135"/>
        <v>,"Auto Graf GmbH "</v>
      </c>
      <c r="Q603" t="str">
        <f t="shared" si="136"/>
        <v>,"99406426"</v>
      </c>
      <c r="S603" s="7" t="str">
        <f t="shared" si="137"/>
        <v>UPDATE ORGANISATION SET NAME = ,"Auto Graf GmbH " WHERE ORG_CODE = ,"99406426"</v>
      </c>
      <c r="T603" s="8" t="str">
        <f t="shared" si="138"/>
        <v>'Agent-99406426'</v>
      </c>
      <c r="U603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'Agent-99406426'</v>
      </c>
      <c r="Y603" s="8" t="str">
        <f t="shared" si="140"/>
        <v>UPDATE ESHOP_USER SET EMAIL = "office@auto-graf.at",, PHONE = "02279 5022", WHERE USERNAME = 'Agent-99406426'</v>
      </c>
      <c r="Z603" s="8" t="str">
        <f t="shared" si="141"/>
        <v>UPDATE ADDRESS SET LINE1 = "Industriestraße 2", ,CITY = "Kirchberg",, ZIPCODE = "3470", WHERE ID = (SELECT ADDRESS_ID FROM ORGANISATION_ADDRESS WHERE ORGANISATION_ID =,"99406426")</v>
      </c>
      <c r="AD603" s="8" t="str">
        <f t="shared" si="142"/>
        <v>DELETE FROM LOGIN WHERE USER_ID IN (select ID FROM ESHOP_USER WHERE USERNAME = 'Agent-99406426')</v>
      </c>
      <c r="AE603" s="8" t="str">
        <f t="shared" si="143"/>
        <v>DELETE FROM ORDER_HISTORY WHERE USER_ID IN (select ID FROM ESHOP_USER WHERE USERNAME = 'Agent-99406426')</v>
      </c>
    </row>
    <row r="604" spans="1:31" ht="15.45" customHeight="1" x14ac:dyDescent="0.3">
      <c r="A604" s="3" t="s">
        <v>3088</v>
      </c>
      <c r="B604" s="3" t="s">
        <v>3089</v>
      </c>
      <c r="C604" s="3" t="s">
        <v>19</v>
      </c>
      <c r="D604" s="3" t="s">
        <v>20</v>
      </c>
      <c r="E604" s="3" t="s">
        <v>3090</v>
      </c>
      <c r="F604" s="3" t="s">
        <v>3091</v>
      </c>
      <c r="G604" s="3" t="s">
        <v>1985</v>
      </c>
      <c r="H604" s="3" t="s">
        <v>3092</v>
      </c>
      <c r="I604" s="3" t="s">
        <v>3093</v>
      </c>
      <c r="J604" s="5"/>
      <c r="K604" s="4" t="str">
        <f t="shared" si="130"/>
        <v>"firma@kfz-rema.at",</v>
      </c>
      <c r="L604" s="4" t="str">
        <f t="shared" si="131"/>
        <v>"04248 29678",</v>
      </c>
      <c r="M604" s="4" t="str">
        <f t="shared" si="132"/>
        <v>"Niederdorferstrasse 44",</v>
      </c>
      <c r="N604" s="4" t="str">
        <f t="shared" si="133"/>
        <v>"9521",</v>
      </c>
      <c r="O604" s="4" t="str">
        <f t="shared" si="134"/>
        <v>"Treffen",</v>
      </c>
      <c r="P604" t="str">
        <f t="shared" si="135"/>
        <v>,"KFZ Rema "</v>
      </c>
      <c r="Q604" t="str">
        <f t="shared" si="136"/>
        <v>,"99406441"</v>
      </c>
      <c r="S604" s="7" t="str">
        <f t="shared" si="137"/>
        <v>UPDATE ORGANISATION SET NAME = ,"KFZ Rema " WHERE ORG_CODE = ,"99406441"</v>
      </c>
      <c r="T604" s="8" t="str">
        <f t="shared" si="138"/>
        <v>'Agent-99406441'</v>
      </c>
      <c r="U604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'Agent-99406441'</v>
      </c>
      <c r="Y604" s="8" t="str">
        <f t="shared" si="140"/>
        <v>UPDATE ESHOP_USER SET EMAIL = "firma@kfz-rema.at",, PHONE = "04248 29678", WHERE USERNAME = 'Agent-99406441'</v>
      </c>
      <c r="Z604" s="8" t="str">
        <f t="shared" si="141"/>
        <v>UPDATE ADDRESS SET LINE1 = "Niederdorferstrasse 44", ,CITY = "Treffen",, ZIPCODE = "9521", WHERE ID = (SELECT ADDRESS_ID FROM ORGANISATION_ADDRESS WHERE ORGANISATION_ID =,"99406441")</v>
      </c>
      <c r="AD604" s="8" t="str">
        <f t="shared" si="142"/>
        <v>DELETE FROM LOGIN WHERE USER_ID IN (select ID FROM ESHOP_USER WHERE USERNAME = 'Agent-99406441')</v>
      </c>
      <c r="AE604" s="8" t="str">
        <f t="shared" si="143"/>
        <v>DELETE FROM ORDER_HISTORY WHERE USER_ID IN (select ID FROM ESHOP_USER WHERE USERNAME = 'Agent-99406441')</v>
      </c>
    </row>
    <row r="605" spans="1:31" ht="15.45" customHeight="1" x14ac:dyDescent="0.3">
      <c r="A605" s="3" t="s">
        <v>3094</v>
      </c>
      <c r="B605" s="3" t="s">
        <v>621</v>
      </c>
      <c r="C605" s="3" t="s">
        <v>19</v>
      </c>
      <c r="D605" s="3" t="s">
        <v>20</v>
      </c>
      <c r="E605" s="3" t="s">
        <v>3095</v>
      </c>
      <c r="F605" s="3" t="s">
        <v>3096</v>
      </c>
      <c r="G605" s="3" t="s">
        <v>624</v>
      </c>
      <c r="H605" s="3"/>
      <c r="I605" s="3"/>
      <c r="J605" s="5"/>
      <c r="K605" s="4" t="str">
        <f t="shared" si="130"/>
        <v>"",</v>
      </c>
      <c r="L605" s="4" t="str">
        <f t="shared" si="131"/>
        <v>"",</v>
      </c>
      <c r="M605" s="4" t="str">
        <f t="shared" si="132"/>
        <v>"Beschling - Dorfstraße 34",</v>
      </c>
      <c r="N605" s="4" t="str">
        <f t="shared" si="133"/>
        <v>"6710",</v>
      </c>
      <c r="O605" s="4" t="str">
        <f t="shared" si="134"/>
        <v>"Nenzing",</v>
      </c>
      <c r="P605" t="str">
        <f t="shared" si="135"/>
        <v>,"Kessler Walter "</v>
      </c>
      <c r="Q605" t="str">
        <f t="shared" si="136"/>
        <v>,"99406456"</v>
      </c>
      <c r="S605" s="7" t="str">
        <f t="shared" si="137"/>
        <v>UPDATE ORGANISATION SET NAME = ,"Kessler Walter " WHERE ORG_CODE = ,"99406456"</v>
      </c>
      <c r="T605" s="8" t="str">
        <f t="shared" si="138"/>
        <v>'Agent-99406456'</v>
      </c>
      <c r="U605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'Agent-99406456'</v>
      </c>
      <c r="Y605" s="8" t="str">
        <f t="shared" si="140"/>
        <v>UPDATE ESHOP_USER SET EMAIL = "",, PHONE = "", WHERE USERNAME = 'Agent-99406456'</v>
      </c>
      <c r="Z605" s="8" t="str">
        <f t="shared" si="141"/>
        <v>UPDATE ADDRESS SET LINE1 = "Beschling - Dorfstraße 34", ,CITY = "Nenzing",, ZIPCODE = "6710", WHERE ID = (SELECT ADDRESS_ID FROM ORGANISATION_ADDRESS WHERE ORGANISATION_ID =,"99406456")</v>
      </c>
      <c r="AD605" s="8" t="str">
        <f t="shared" si="142"/>
        <v>DELETE FROM LOGIN WHERE USER_ID IN (select ID FROM ESHOP_USER WHERE USERNAME = 'Agent-99406456')</v>
      </c>
      <c r="AE605" s="8" t="str">
        <f t="shared" si="143"/>
        <v>DELETE FROM ORDER_HISTORY WHERE USER_ID IN (select ID FROM ESHOP_USER WHERE USERNAME = 'Agent-99406456')</v>
      </c>
    </row>
    <row r="606" spans="1:31" ht="15.45" customHeight="1" x14ac:dyDescent="0.3">
      <c r="A606" s="3" t="s">
        <v>3097</v>
      </c>
      <c r="B606" s="3" t="s">
        <v>3098</v>
      </c>
      <c r="C606" s="3" t="s">
        <v>19</v>
      </c>
      <c r="D606" s="3" t="s">
        <v>20</v>
      </c>
      <c r="E606" s="3" t="s">
        <v>3099</v>
      </c>
      <c r="F606" s="3" t="s">
        <v>3100</v>
      </c>
      <c r="G606" s="3" t="s">
        <v>1753</v>
      </c>
      <c r="H606" s="3" t="s">
        <v>3101</v>
      </c>
      <c r="I606" s="3" t="s">
        <v>3102</v>
      </c>
      <c r="J606" s="5"/>
      <c r="K606" s="4" t="str">
        <f t="shared" si="130"/>
        <v>"office@auto-posch.com",</v>
      </c>
      <c r="L606" s="4" t="str">
        <f t="shared" si="131"/>
        <v>"03135/848440",</v>
      </c>
      <c r="M606" s="4" t="str">
        <f t="shared" si="132"/>
        <v>"Kapellenstraße 63",</v>
      </c>
      <c r="N606" s="4" t="str">
        <f t="shared" si="133"/>
        <v>"8076",</v>
      </c>
      <c r="O606" s="4" t="str">
        <f t="shared" si="134"/>
        <v>"Breitenhilm",</v>
      </c>
      <c r="P606" t="str">
        <f t="shared" si="135"/>
        <v>,"Carpo GmbH "</v>
      </c>
      <c r="Q606" t="str">
        <f t="shared" si="136"/>
        <v>,"99406467"</v>
      </c>
      <c r="S606" s="7" t="str">
        <f t="shared" si="137"/>
        <v>UPDATE ORGANISATION SET NAME = ,"Carpo GmbH " WHERE ORG_CODE = ,"99406467"</v>
      </c>
      <c r="T606" s="8" t="str">
        <f t="shared" si="138"/>
        <v>'Agent-99406467'</v>
      </c>
      <c r="U606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'Agent-99406467'</v>
      </c>
      <c r="Y606" s="8" t="str">
        <f t="shared" si="140"/>
        <v>UPDATE ESHOP_USER SET EMAIL = "office@auto-posch.com",, PHONE = "03135/848440", WHERE USERNAME = 'Agent-99406467'</v>
      </c>
      <c r="Z606" s="8" t="str">
        <f t="shared" si="141"/>
        <v>UPDATE ADDRESS SET LINE1 = "Kapellenstraße 63", ,CITY = "Breitenhilm",, ZIPCODE = "8076", WHERE ID = (SELECT ADDRESS_ID FROM ORGANISATION_ADDRESS WHERE ORGANISATION_ID =,"99406467")</v>
      </c>
      <c r="AD606" s="8" t="str">
        <f t="shared" si="142"/>
        <v>DELETE FROM LOGIN WHERE USER_ID IN (select ID FROM ESHOP_USER WHERE USERNAME = 'Agent-99406467')</v>
      </c>
      <c r="AE606" s="8" t="str">
        <f t="shared" si="143"/>
        <v>DELETE FROM ORDER_HISTORY WHERE USER_ID IN (select ID FROM ESHOP_USER WHERE USERNAME = 'Agent-99406467')</v>
      </c>
    </row>
    <row r="607" spans="1:31" ht="15.45" customHeight="1" x14ac:dyDescent="0.3">
      <c r="A607" s="3" t="s">
        <v>3103</v>
      </c>
      <c r="B607" s="3" t="s">
        <v>3104</v>
      </c>
      <c r="C607" s="3" t="s">
        <v>19</v>
      </c>
      <c r="D607" s="3" t="s">
        <v>20</v>
      </c>
      <c r="E607" s="3" t="s">
        <v>3105</v>
      </c>
      <c r="F607" s="3" t="s">
        <v>3106</v>
      </c>
      <c r="G607" s="3" t="s">
        <v>3107</v>
      </c>
      <c r="H607" s="3" t="s">
        <v>3108</v>
      </c>
      <c r="I607" s="3" t="s">
        <v>3109</v>
      </c>
      <c r="J607" s="5"/>
      <c r="K607" s="4" t="str">
        <f t="shared" si="130"/>
        <v>"gerald.pieler@gady.at",</v>
      </c>
      <c r="L607" s="4" t="str">
        <f t="shared" si="131"/>
        <v>"03358/2415-11",</v>
      </c>
      <c r="M607" s="4" t="str">
        <f t="shared" si="132"/>
        <v>"Bundesstraße 2",</v>
      </c>
      <c r="N607" s="4" t="str">
        <f t="shared" si="133"/>
        <v>"7532",</v>
      </c>
      <c r="O607" s="4" t="str">
        <f t="shared" si="134"/>
        <v>"Litzelsdorf",</v>
      </c>
      <c r="P607" t="str">
        <f t="shared" si="135"/>
        <v>,"Gady Handelsgesellschaft mbH "</v>
      </c>
      <c r="Q607" t="str">
        <f t="shared" si="136"/>
        <v>,"99406471"</v>
      </c>
      <c r="S607" s="7" t="str">
        <f t="shared" si="137"/>
        <v>UPDATE ORGANISATION SET NAME = ,"Gady Handelsgesellschaft mbH " WHERE ORG_CODE = ,"99406471"</v>
      </c>
      <c r="T607" s="8" t="str">
        <f t="shared" si="138"/>
        <v>'Agent-99406471'</v>
      </c>
      <c r="U607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'Agent-99406471'</v>
      </c>
      <c r="Y607" s="8" t="str">
        <f t="shared" si="140"/>
        <v>UPDATE ESHOP_USER SET EMAIL = "gerald.pieler@gady.at",, PHONE = "03358/2415-11", WHERE USERNAME = 'Agent-99406471'</v>
      </c>
      <c r="Z607" s="8" t="str">
        <f t="shared" si="141"/>
        <v>UPDATE ADDRESS SET LINE1 = "Bundesstraße 2", ,CITY = "Litzelsdorf",, ZIPCODE = "7532", WHERE ID = (SELECT ADDRESS_ID FROM ORGANISATION_ADDRESS WHERE ORGANISATION_ID =,"99406471")</v>
      </c>
      <c r="AD607" s="8" t="str">
        <f t="shared" si="142"/>
        <v>DELETE FROM LOGIN WHERE USER_ID IN (select ID FROM ESHOP_USER WHERE USERNAME = 'Agent-99406471')</v>
      </c>
      <c r="AE607" s="8" t="str">
        <f t="shared" si="143"/>
        <v>DELETE FROM ORDER_HISTORY WHERE USER_ID IN (select ID FROM ESHOP_USER WHERE USERNAME = 'Agent-99406471')</v>
      </c>
    </row>
    <row r="608" spans="1:31" ht="15.45" customHeight="1" x14ac:dyDescent="0.3">
      <c r="A608" s="3" t="s">
        <v>3110</v>
      </c>
      <c r="B608" s="3" t="s">
        <v>3111</v>
      </c>
      <c r="C608" s="3" t="s">
        <v>19</v>
      </c>
      <c r="D608" s="3" t="s">
        <v>20</v>
      </c>
      <c r="E608" s="3" t="s">
        <v>3112</v>
      </c>
      <c r="F608" s="3" t="s">
        <v>3113</v>
      </c>
      <c r="G608" s="3" t="s">
        <v>3114</v>
      </c>
      <c r="H608" s="3" t="s">
        <v>3115</v>
      </c>
      <c r="I608" s="3" t="s">
        <v>3116</v>
      </c>
      <c r="J608" s="5"/>
      <c r="K608" s="4" t="str">
        <f t="shared" si="130"/>
        <v>"niederwoelz@gady.at",</v>
      </c>
      <c r="L608" s="4" t="str">
        <f t="shared" si="131"/>
        <v>"03582/2263-0",</v>
      </c>
      <c r="M608" s="4" t="str">
        <f t="shared" si="132"/>
        <v>"Niederwölz 130",</v>
      </c>
      <c r="N608" s="4" t="str">
        <f t="shared" si="133"/>
        <v>"8831",</v>
      </c>
      <c r="O608" s="4" t="str">
        <f t="shared" si="134"/>
        <v>"Niederwölz",</v>
      </c>
      <c r="P608" t="str">
        <f t="shared" si="135"/>
        <v>,"Gady-Steiner GmbH "</v>
      </c>
      <c r="Q608" t="str">
        <f t="shared" si="136"/>
        <v>,"99406472"</v>
      </c>
      <c r="S608" s="7" t="str">
        <f t="shared" si="137"/>
        <v>UPDATE ORGANISATION SET NAME = ,"Gady-Steiner GmbH " WHERE ORG_CODE = ,"99406472"</v>
      </c>
      <c r="T608" s="8" t="str">
        <f t="shared" si="138"/>
        <v>'Agent-99406472'</v>
      </c>
      <c r="U608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'Agent-99406472'</v>
      </c>
      <c r="Y608" s="8" t="str">
        <f t="shared" si="140"/>
        <v>UPDATE ESHOP_USER SET EMAIL = "niederwoelz@gady.at",, PHONE = "03582/2263-0", WHERE USERNAME = 'Agent-99406472'</v>
      </c>
      <c r="Z608" s="8" t="str">
        <f t="shared" si="141"/>
        <v>UPDATE ADDRESS SET LINE1 = "Niederwölz 130", ,CITY = "Niederwölz",, ZIPCODE = "8831", WHERE ID = (SELECT ADDRESS_ID FROM ORGANISATION_ADDRESS WHERE ORGANISATION_ID =,"99406472")</v>
      </c>
      <c r="AD608" s="8" t="str">
        <f t="shared" si="142"/>
        <v>DELETE FROM LOGIN WHERE USER_ID IN (select ID FROM ESHOP_USER WHERE USERNAME = 'Agent-99406472')</v>
      </c>
      <c r="AE608" s="8" t="str">
        <f t="shared" si="143"/>
        <v>DELETE FROM ORDER_HISTORY WHERE USER_ID IN (select ID FROM ESHOP_USER WHERE USERNAME = 'Agent-99406472')</v>
      </c>
    </row>
    <row r="609" spans="1:31" ht="15.45" customHeight="1" x14ac:dyDescent="0.3">
      <c r="A609" s="3" t="s">
        <v>3117</v>
      </c>
      <c r="B609" s="3" t="s">
        <v>3118</v>
      </c>
      <c r="C609" s="3" t="s">
        <v>19</v>
      </c>
      <c r="D609" s="3" t="s">
        <v>20</v>
      </c>
      <c r="E609" s="3" t="s">
        <v>3119</v>
      </c>
      <c r="F609" s="3" t="s">
        <v>3120</v>
      </c>
      <c r="G609" s="3" t="s">
        <v>3121</v>
      </c>
      <c r="H609" s="3" t="s">
        <v>3122</v>
      </c>
      <c r="I609" s="3" t="s">
        <v>3123</v>
      </c>
      <c r="J609" s="5"/>
      <c r="K609" s="4" t="str">
        <f t="shared" si="130"/>
        <v>"ford.eichinger@aon.at",</v>
      </c>
      <c r="L609" s="4" t="str">
        <f t="shared" si="131"/>
        <v>"02814/8360",</v>
      </c>
      <c r="M609" s="4" t="str">
        <f t="shared" si="132"/>
        <v>"Neusiedlung 129",</v>
      </c>
      <c r="N609" s="4" t="str">
        <f t="shared" si="133"/>
        <v>"3921",</v>
      </c>
      <c r="O609" s="4" t="str">
        <f t="shared" si="134"/>
        <v>"Langschlag",</v>
      </c>
      <c r="P609" t="str">
        <f t="shared" si="135"/>
        <v>,"Ford Eichinger "</v>
      </c>
      <c r="Q609" t="str">
        <f t="shared" si="136"/>
        <v>,"99406564"</v>
      </c>
      <c r="S609" s="7" t="str">
        <f t="shared" si="137"/>
        <v>UPDATE ORGANISATION SET NAME = ,"Ford Eichinger " WHERE ORG_CODE = ,"99406564"</v>
      </c>
      <c r="T609" s="8" t="str">
        <f t="shared" si="138"/>
        <v>'Agent-99406564'</v>
      </c>
      <c r="U609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'Agent-99406564'</v>
      </c>
      <c r="Y609" s="8" t="str">
        <f t="shared" si="140"/>
        <v>UPDATE ESHOP_USER SET EMAIL = "ford.eichinger@aon.at",, PHONE = "02814/8360", WHERE USERNAME = 'Agent-99406564'</v>
      </c>
      <c r="Z609" s="8" t="str">
        <f t="shared" si="141"/>
        <v>UPDATE ADDRESS SET LINE1 = "Neusiedlung 129", ,CITY = "Langschlag",, ZIPCODE = "3921", WHERE ID = (SELECT ADDRESS_ID FROM ORGANISATION_ADDRESS WHERE ORGANISATION_ID =,"99406564")</v>
      </c>
      <c r="AD609" s="8" t="str">
        <f t="shared" si="142"/>
        <v>DELETE FROM LOGIN WHERE USER_ID IN (select ID FROM ESHOP_USER WHERE USERNAME = 'Agent-99406564')</v>
      </c>
      <c r="AE609" s="8" t="str">
        <f t="shared" si="143"/>
        <v>DELETE FROM ORDER_HISTORY WHERE USER_ID IN (select ID FROM ESHOP_USER WHERE USERNAME = 'Agent-99406564')</v>
      </c>
    </row>
    <row r="610" spans="1:31" ht="15.45" customHeight="1" x14ac:dyDescent="0.3">
      <c r="A610" s="3" t="s">
        <v>3124</v>
      </c>
      <c r="B610" s="3" t="s">
        <v>794</v>
      </c>
      <c r="C610" s="3" t="s">
        <v>19</v>
      </c>
      <c r="D610" s="3" t="s">
        <v>20</v>
      </c>
      <c r="E610" s="3" t="s">
        <v>3125</v>
      </c>
      <c r="F610" s="3" t="s">
        <v>3126</v>
      </c>
      <c r="G610" s="3" t="s">
        <v>796</v>
      </c>
      <c r="H610" s="3" t="s">
        <v>3127</v>
      </c>
      <c r="I610" s="3"/>
      <c r="J610" s="5"/>
      <c r="K610" s="4" t="str">
        <f t="shared" si="130"/>
        <v>"office@fuexl.at",</v>
      </c>
      <c r="L610" s="4" t="str">
        <f t="shared" si="131"/>
        <v>"",</v>
      </c>
      <c r="M610" s="4" t="str">
        <f t="shared" si="132"/>
        <v>"Anzengruberstraße 23",</v>
      </c>
      <c r="N610" s="4" t="str">
        <f t="shared" si="133"/>
        <v>"4020",</v>
      </c>
      <c r="O610" s="4" t="str">
        <f t="shared" si="134"/>
        <v>"Linz",</v>
      </c>
      <c r="P610" t="str">
        <f t="shared" si="135"/>
        <v>,"Günter Füxl e.U. "</v>
      </c>
      <c r="Q610" t="str">
        <f t="shared" si="136"/>
        <v>,"99406597"</v>
      </c>
      <c r="S610" s="7" t="str">
        <f t="shared" si="137"/>
        <v>UPDATE ORGANISATION SET NAME = ,"Günter Füxl e.U. " WHERE ORG_CODE = ,"99406597"</v>
      </c>
      <c r="T610" s="8" t="str">
        <f t="shared" si="138"/>
        <v>'Agent-99406597'</v>
      </c>
      <c r="U610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'Agent-99406597'</v>
      </c>
      <c r="Y610" s="8" t="str">
        <f t="shared" si="140"/>
        <v>UPDATE ESHOP_USER SET EMAIL = "office@fuexl.at",, PHONE = "", WHERE USERNAME = 'Agent-99406597'</v>
      </c>
      <c r="Z610" s="8" t="str">
        <f t="shared" si="141"/>
        <v>UPDATE ADDRESS SET LINE1 = "Anzengruberstraße 23", ,CITY = "Linz",, ZIPCODE = "4020", WHERE ID = (SELECT ADDRESS_ID FROM ORGANISATION_ADDRESS WHERE ORGANISATION_ID =,"99406597")</v>
      </c>
      <c r="AD610" s="8" t="str">
        <f t="shared" si="142"/>
        <v>DELETE FROM LOGIN WHERE USER_ID IN (select ID FROM ESHOP_USER WHERE USERNAME = 'Agent-99406597')</v>
      </c>
      <c r="AE610" s="8" t="str">
        <f t="shared" si="143"/>
        <v>DELETE FROM ORDER_HISTORY WHERE USER_ID IN (select ID FROM ESHOP_USER WHERE USERNAME = 'Agent-99406597')</v>
      </c>
    </row>
    <row r="611" spans="1:31" ht="15.45" customHeight="1" x14ac:dyDescent="0.3">
      <c r="A611" s="3" t="s">
        <v>3128</v>
      </c>
      <c r="B611" s="3" t="s">
        <v>1810</v>
      </c>
      <c r="C611" s="3" t="s">
        <v>19</v>
      </c>
      <c r="D611" s="3" t="s">
        <v>20</v>
      </c>
      <c r="E611" s="3" t="s">
        <v>3129</v>
      </c>
      <c r="F611" s="3" t="s">
        <v>3130</v>
      </c>
      <c r="G611" s="3" t="s">
        <v>1813</v>
      </c>
      <c r="H611" s="3" t="s">
        <v>3131</v>
      </c>
      <c r="I611" s="3" t="s">
        <v>3132</v>
      </c>
      <c r="J611" s="5"/>
      <c r="K611" s="4" t="str">
        <f t="shared" si="130"/>
        <v>"hyundai.pfisterer@aon.at",</v>
      </c>
      <c r="L611" s="4" t="str">
        <f t="shared" si="131"/>
        <v>"05372/58560",</v>
      </c>
      <c r="M611" s="4" t="str">
        <f t="shared" si="132"/>
        <v>"Egerbach 78",</v>
      </c>
      <c r="N611" s="4" t="str">
        <f t="shared" si="133"/>
        <v>"6334",</v>
      </c>
      <c r="O611" s="4" t="str">
        <f t="shared" si="134"/>
        <v>"Schwoich",</v>
      </c>
      <c r="P611" t="str">
        <f t="shared" si="135"/>
        <v>,"Autohaus Hans Pfisterer "</v>
      </c>
      <c r="Q611" t="str">
        <f t="shared" si="136"/>
        <v>,"99406612"</v>
      </c>
      <c r="S611" s="7" t="str">
        <f t="shared" si="137"/>
        <v>UPDATE ORGANISATION SET NAME = ,"Autohaus Hans Pfisterer " WHERE ORG_CODE = ,"99406612"</v>
      </c>
      <c r="T611" s="8" t="str">
        <f t="shared" si="138"/>
        <v>'Agent-99406612'</v>
      </c>
      <c r="U611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'Agent-99406612'</v>
      </c>
      <c r="Y611" s="8" t="str">
        <f t="shared" si="140"/>
        <v>UPDATE ESHOP_USER SET EMAIL = "hyundai.pfisterer@aon.at",, PHONE = "05372/58560", WHERE USERNAME = 'Agent-99406612'</v>
      </c>
      <c r="Z611" s="8" t="str">
        <f t="shared" si="141"/>
        <v>UPDATE ADDRESS SET LINE1 = "Egerbach 78", ,CITY = "Schwoich",, ZIPCODE = "6334", WHERE ID = (SELECT ADDRESS_ID FROM ORGANISATION_ADDRESS WHERE ORGANISATION_ID =,"99406612")</v>
      </c>
      <c r="AD611" s="8" t="str">
        <f t="shared" si="142"/>
        <v>DELETE FROM LOGIN WHERE USER_ID IN (select ID FROM ESHOP_USER WHERE USERNAME = 'Agent-99406612')</v>
      </c>
      <c r="AE611" s="8" t="str">
        <f t="shared" si="143"/>
        <v>DELETE FROM ORDER_HISTORY WHERE USER_ID IN (select ID FROM ESHOP_USER WHERE USERNAME = 'Agent-99406612')</v>
      </c>
    </row>
    <row r="612" spans="1:31" ht="15.45" customHeight="1" x14ac:dyDescent="0.3">
      <c r="A612" s="3" t="s">
        <v>3133</v>
      </c>
      <c r="B612" s="3" t="s">
        <v>411</v>
      </c>
      <c r="C612" s="3" t="s">
        <v>19</v>
      </c>
      <c r="D612" s="3" t="s">
        <v>20</v>
      </c>
      <c r="E612" s="3" t="s">
        <v>3134</v>
      </c>
      <c r="F612" s="3" t="s">
        <v>3135</v>
      </c>
      <c r="G612" s="3" t="s">
        <v>413</v>
      </c>
      <c r="H612" s="3" t="s">
        <v>3136</v>
      </c>
      <c r="I612" s="3" t="s">
        <v>3137</v>
      </c>
      <c r="J612" s="5"/>
      <c r="K612" s="4" t="str">
        <f t="shared" si="130"/>
        <v>"info@samir-kfz.at",</v>
      </c>
      <c r="L612" s="4" t="str">
        <f t="shared" si="131"/>
        <v>"0676/4417614",</v>
      </c>
      <c r="M612" s="4" t="str">
        <f t="shared" si="132"/>
        <v>"Pechhüttenstraße 4a/8",</v>
      </c>
      <c r="N612" s="4" t="str">
        <f t="shared" si="133"/>
        <v>"2320",</v>
      </c>
      <c r="O612" s="4" t="str">
        <f t="shared" si="134"/>
        <v>"Schwechat",</v>
      </c>
      <c r="P612" t="str">
        <f t="shared" si="135"/>
        <v>,"Samir Vejzovic KG "</v>
      </c>
      <c r="Q612" t="str">
        <f t="shared" si="136"/>
        <v>,"99406635"</v>
      </c>
      <c r="S612" s="7" t="str">
        <f t="shared" si="137"/>
        <v>UPDATE ORGANISATION SET NAME = ,"Samir Vejzovic KG " WHERE ORG_CODE = ,"99406635"</v>
      </c>
      <c r="T612" s="8" t="str">
        <f t="shared" si="138"/>
        <v>'Agent-99406635'</v>
      </c>
      <c r="U612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'Agent-99406635'</v>
      </c>
      <c r="Y612" s="8" t="str">
        <f t="shared" si="140"/>
        <v>UPDATE ESHOP_USER SET EMAIL = "info@samir-kfz.at",, PHONE = "0676/4417614", WHERE USERNAME = 'Agent-99406635'</v>
      </c>
      <c r="Z612" s="8" t="str">
        <f t="shared" si="141"/>
        <v>UPDATE ADDRESS SET LINE1 = "Pechhüttenstraße 4a/8", ,CITY = "Schwechat",, ZIPCODE = "2320", WHERE ID = (SELECT ADDRESS_ID FROM ORGANISATION_ADDRESS WHERE ORGANISATION_ID =,"99406635")</v>
      </c>
      <c r="AD612" s="8" t="str">
        <f t="shared" si="142"/>
        <v>DELETE FROM LOGIN WHERE USER_ID IN (select ID FROM ESHOP_USER WHERE USERNAME = 'Agent-99406635')</v>
      </c>
      <c r="AE612" s="8" t="str">
        <f t="shared" si="143"/>
        <v>DELETE FROM ORDER_HISTORY WHERE USER_ID IN (select ID FROM ESHOP_USER WHERE USERNAME = 'Agent-99406635')</v>
      </c>
    </row>
    <row r="613" spans="1:31" ht="15.45" customHeight="1" x14ac:dyDescent="0.3">
      <c r="A613" s="3" t="s">
        <v>3138</v>
      </c>
      <c r="B613" s="3" t="s">
        <v>132</v>
      </c>
      <c r="C613" s="3" t="s">
        <v>19</v>
      </c>
      <c r="D613" s="3" t="s">
        <v>20</v>
      </c>
      <c r="E613" s="3" t="s">
        <v>3139</v>
      </c>
      <c r="F613" s="3" t="s">
        <v>3140</v>
      </c>
      <c r="G613" s="3" t="s">
        <v>3141</v>
      </c>
      <c r="H613" s="3" t="s">
        <v>3142</v>
      </c>
      <c r="I613" s="3" t="s">
        <v>3143</v>
      </c>
      <c r="J613" s="5"/>
      <c r="K613" s="4" t="str">
        <f t="shared" si="130"/>
        <v>"automobil-klinger@aon.at",</v>
      </c>
      <c r="L613" s="4" t="str">
        <f t="shared" si="131"/>
        <v>"0316/557198",</v>
      </c>
      <c r="M613" s="4" t="str">
        <f t="shared" si="132"/>
        <v>"Faunastraße 2",</v>
      </c>
      <c r="N613" s="4" t="str">
        <f t="shared" si="133"/>
        <v>"8052",</v>
      </c>
      <c r="O613" s="4" t="str">
        <f t="shared" si="134"/>
        <v>"Graz",</v>
      </c>
      <c r="P613" t="str">
        <f t="shared" si="135"/>
        <v>,"Automobil Klinik "</v>
      </c>
      <c r="Q613" t="str">
        <f t="shared" si="136"/>
        <v>,"99406644"</v>
      </c>
      <c r="S613" s="7" t="str">
        <f t="shared" si="137"/>
        <v>UPDATE ORGANISATION SET NAME = ,"Automobil Klinik " WHERE ORG_CODE = ,"99406644"</v>
      </c>
      <c r="T613" s="8" t="str">
        <f t="shared" si="138"/>
        <v>'Agent-99406644'</v>
      </c>
      <c r="U613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'Agent-99406644'</v>
      </c>
      <c r="Y613" s="8" t="str">
        <f t="shared" si="140"/>
        <v>UPDATE ESHOP_USER SET EMAIL = "automobil-klinger@aon.at",, PHONE = "0316/557198", WHERE USERNAME = 'Agent-99406644'</v>
      </c>
      <c r="Z613" s="8" t="str">
        <f t="shared" si="141"/>
        <v>UPDATE ADDRESS SET LINE1 = "Faunastraße 2", ,CITY = "Graz",, ZIPCODE = "8052", WHERE ID = (SELECT ADDRESS_ID FROM ORGANISATION_ADDRESS WHERE ORGANISATION_ID =,"99406644")</v>
      </c>
      <c r="AD613" s="8" t="str">
        <f t="shared" si="142"/>
        <v>DELETE FROM LOGIN WHERE USER_ID IN (select ID FROM ESHOP_USER WHERE USERNAME = 'Agent-99406644')</v>
      </c>
      <c r="AE613" s="8" t="str">
        <f t="shared" si="143"/>
        <v>DELETE FROM ORDER_HISTORY WHERE USER_ID IN (select ID FROM ESHOP_USER WHERE USERNAME = 'Agent-99406644')</v>
      </c>
    </row>
    <row r="614" spans="1:31" ht="15.45" customHeight="1" x14ac:dyDescent="0.3">
      <c r="A614" s="3" t="s">
        <v>3144</v>
      </c>
      <c r="B614" s="3" t="s">
        <v>3145</v>
      </c>
      <c r="C614" s="3" t="s">
        <v>19</v>
      </c>
      <c r="D614" s="3" t="s">
        <v>20</v>
      </c>
      <c r="E614" s="3" t="s">
        <v>3146</v>
      </c>
      <c r="F614" s="3" t="s">
        <v>3147</v>
      </c>
      <c r="G614" s="3" t="s">
        <v>3148</v>
      </c>
      <c r="H614" s="3" t="s">
        <v>3149</v>
      </c>
      <c r="I614" s="3" t="s">
        <v>3150</v>
      </c>
      <c r="J614" s="5"/>
      <c r="K614" s="4" t="str">
        <f t="shared" si="130"/>
        <v>"office@autohaus-buchegger.at",</v>
      </c>
      <c r="L614" s="4" t="str">
        <f t="shared" si="131"/>
        <v>"06243/2695-0",</v>
      </c>
      <c r="M614" s="4" t="str">
        <f t="shared" si="132"/>
        <v>"Schratten 19",</v>
      </c>
      <c r="N614" s="4" t="str">
        <f t="shared" si="133"/>
        <v>"5441",</v>
      </c>
      <c r="O614" s="4" t="str">
        <f t="shared" si="134"/>
        <v>"Abtenau",</v>
      </c>
      <c r="P614" t="str">
        <f t="shared" si="135"/>
        <v>,"Autohaus Buchegger GmbH "</v>
      </c>
      <c r="Q614" t="str">
        <f t="shared" si="136"/>
        <v>,"99406670"</v>
      </c>
      <c r="S614" s="7" t="str">
        <f t="shared" si="137"/>
        <v>UPDATE ORGANISATION SET NAME = ,"Autohaus Buchegger GmbH " WHERE ORG_CODE = ,"99406670"</v>
      </c>
      <c r="T614" s="8" t="str">
        <f t="shared" si="138"/>
        <v>'Agent-99406670'</v>
      </c>
      <c r="U614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'Agent-99406670'</v>
      </c>
      <c r="Y614" s="8" t="str">
        <f t="shared" si="140"/>
        <v>UPDATE ESHOP_USER SET EMAIL = "office@autohaus-buchegger.at",, PHONE = "06243/2695-0", WHERE USERNAME = 'Agent-99406670'</v>
      </c>
      <c r="Z614" s="8" t="str">
        <f t="shared" si="141"/>
        <v>UPDATE ADDRESS SET LINE1 = "Schratten 19", ,CITY = "Abtenau",, ZIPCODE = "5441", WHERE ID = (SELECT ADDRESS_ID FROM ORGANISATION_ADDRESS WHERE ORGANISATION_ID =,"99406670")</v>
      </c>
      <c r="AD614" s="8" t="str">
        <f t="shared" si="142"/>
        <v>DELETE FROM LOGIN WHERE USER_ID IN (select ID FROM ESHOP_USER WHERE USERNAME = 'Agent-99406670')</v>
      </c>
      <c r="AE614" s="8" t="str">
        <f t="shared" si="143"/>
        <v>DELETE FROM ORDER_HISTORY WHERE USER_ID IN (select ID FROM ESHOP_USER WHERE USERNAME = 'Agent-99406670')</v>
      </c>
    </row>
    <row r="615" spans="1:31" ht="15.45" customHeight="1" x14ac:dyDescent="0.3">
      <c r="A615" s="3" t="s">
        <v>3151</v>
      </c>
      <c r="B615" s="3" t="s">
        <v>3152</v>
      </c>
      <c r="C615" s="3" t="s">
        <v>19</v>
      </c>
      <c r="D615" s="3" t="s">
        <v>20</v>
      </c>
      <c r="E615" s="3" t="s">
        <v>3153</v>
      </c>
      <c r="F615" s="3" t="s">
        <v>3154</v>
      </c>
      <c r="G615" s="3" t="s">
        <v>3155</v>
      </c>
      <c r="H615" s="3" t="s">
        <v>3156</v>
      </c>
      <c r="I615" s="3" t="s">
        <v>3157</v>
      </c>
      <c r="J615" s="5"/>
      <c r="K615" s="4" t="str">
        <f t="shared" si="130"/>
        <v>"vergaser.kleibl@aon.at",</v>
      </c>
      <c r="L615" s="4" t="str">
        <f t="shared" si="131"/>
        <v>"02273/29435",</v>
      </c>
      <c r="M615" s="4" t="str">
        <f t="shared" si="132"/>
        <v>"Gartenstraße 1",</v>
      </c>
      <c r="N615" s="4" t="str">
        <f t="shared" si="133"/>
        <v>"3433",</v>
      </c>
      <c r="O615" s="4" t="str">
        <f t="shared" si="134"/>
        <v>"Königstetten",</v>
      </c>
      <c r="P615" t="str">
        <f t="shared" si="135"/>
        <v>,"Ing. Kleibl Walter Richard "</v>
      </c>
      <c r="Q615" t="str">
        <f t="shared" si="136"/>
        <v>,"99406755"</v>
      </c>
      <c r="S615" s="7" t="str">
        <f t="shared" si="137"/>
        <v>UPDATE ORGANISATION SET NAME = ,"Ing. Kleibl Walter Richard " WHERE ORG_CODE = ,"99406755"</v>
      </c>
      <c r="T615" s="8" t="str">
        <f t="shared" si="138"/>
        <v>'Agent-99406755'</v>
      </c>
      <c r="U615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'Agent-99406755'</v>
      </c>
      <c r="Y615" s="8" t="str">
        <f t="shared" si="140"/>
        <v>UPDATE ESHOP_USER SET EMAIL = "vergaser.kleibl@aon.at",, PHONE = "02273/29435", WHERE USERNAME = 'Agent-99406755'</v>
      </c>
      <c r="Z615" s="8" t="str">
        <f t="shared" si="141"/>
        <v>UPDATE ADDRESS SET LINE1 = "Gartenstraße 1", ,CITY = "Königstetten",, ZIPCODE = "3433", WHERE ID = (SELECT ADDRESS_ID FROM ORGANISATION_ADDRESS WHERE ORGANISATION_ID =,"99406755")</v>
      </c>
      <c r="AD615" s="8" t="str">
        <f t="shared" si="142"/>
        <v>DELETE FROM LOGIN WHERE USER_ID IN (select ID FROM ESHOP_USER WHERE USERNAME = 'Agent-99406755')</v>
      </c>
      <c r="AE615" s="8" t="str">
        <f t="shared" si="143"/>
        <v>DELETE FROM ORDER_HISTORY WHERE USER_ID IN (select ID FROM ESHOP_USER WHERE USERNAME = 'Agent-99406755')</v>
      </c>
    </row>
    <row r="616" spans="1:31" ht="15.45" customHeight="1" x14ac:dyDescent="0.3">
      <c r="A616" s="3" t="s">
        <v>3158</v>
      </c>
      <c r="B616" s="3" t="s">
        <v>3159</v>
      </c>
      <c r="C616" s="3" t="s">
        <v>19</v>
      </c>
      <c r="D616" s="3" t="s">
        <v>20</v>
      </c>
      <c r="E616" s="3" t="s">
        <v>3160</v>
      </c>
      <c r="F616" s="3" t="s">
        <v>3161</v>
      </c>
      <c r="G616" s="3" t="s">
        <v>3162</v>
      </c>
      <c r="H616" s="3"/>
      <c r="I616" s="3" t="s">
        <v>3163</v>
      </c>
      <c r="J616" s="5"/>
      <c r="K616" s="4" t="str">
        <f t="shared" si="130"/>
        <v>"",</v>
      </c>
      <c r="L616" s="4" t="str">
        <f t="shared" si="131"/>
        <v>"0676/5452665",</v>
      </c>
      <c r="M616" s="4" t="str">
        <f t="shared" si="132"/>
        <v>"Waldgasse 2",</v>
      </c>
      <c r="N616" s="4" t="str">
        <f t="shared" si="133"/>
        <v>"8582",</v>
      </c>
      <c r="O616" s="4" t="str">
        <f t="shared" si="134"/>
        <v>"Rosental",</v>
      </c>
      <c r="P616" t="str">
        <f t="shared" si="135"/>
        <v>,"Andreas Dokter "</v>
      </c>
      <c r="Q616" t="str">
        <f t="shared" si="136"/>
        <v>,"99406922"</v>
      </c>
      <c r="S616" s="7" t="str">
        <f t="shared" si="137"/>
        <v>UPDATE ORGANISATION SET NAME = ,"Andreas Dokter " WHERE ORG_CODE = ,"99406922"</v>
      </c>
      <c r="T616" s="8" t="str">
        <f t="shared" si="138"/>
        <v>'Agent-99406922'</v>
      </c>
      <c r="U616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'Agent-99406922'</v>
      </c>
      <c r="Y616" s="8" t="str">
        <f t="shared" si="140"/>
        <v>UPDATE ESHOP_USER SET EMAIL = "",, PHONE = "0676/5452665", WHERE USERNAME = 'Agent-99406922'</v>
      </c>
      <c r="Z616" s="8" t="str">
        <f t="shared" si="141"/>
        <v>UPDATE ADDRESS SET LINE1 = "Waldgasse 2", ,CITY = "Rosental",, ZIPCODE = "8582", WHERE ID = (SELECT ADDRESS_ID FROM ORGANISATION_ADDRESS WHERE ORGANISATION_ID =,"99406922")</v>
      </c>
      <c r="AD616" s="8" t="str">
        <f t="shared" si="142"/>
        <v>DELETE FROM LOGIN WHERE USER_ID IN (select ID FROM ESHOP_USER WHERE USERNAME = 'Agent-99406922')</v>
      </c>
      <c r="AE616" s="8" t="str">
        <f t="shared" si="143"/>
        <v>DELETE FROM ORDER_HISTORY WHERE USER_ID IN (select ID FROM ESHOP_USER WHERE USERNAME = 'Agent-99406922')</v>
      </c>
    </row>
    <row r="617" spans="1:31" ht="15.45" customHeight="1" x14ac:dyDescent="0.3">
      <c r="A617" s="3" t="s">
        <v>3164</v>
      </c>
      <c r="B617" s="3" t="s">
        <v>3165</v>
      </c>
      <c r="C617" s="3" t="s">
        <v>19</v>
      </c>
      <c r="D617" s="3" t="s">
        <v>20</v>
      </c>
      <c r="E617" s="3" t="s">
        <v>3166</v>
      </c>
      <c r="F617" s="3" t="s">
        <v>3167</v>
      </c>
      <c r="G617" s="3" t="s">
        <v>3168</v>
      </c>
      <c r="H617" s="3" t="s">
        <v>3169</v>
      </c>
      <c r="I617" s="3" t="s">
        <v>3170</v>
      </c>
      <c r="J617" s="5"/>
      <c r="K617" s="4" t="str">
        <f t="shared" si="130"/>
        <v>"thomas.novak@aon.at",</v>
      </c>
      <c r="L617" s="4" t="str">
        <f t="shared" si="131"/>
        <v>"0664/73677340",</v>
      </c>
      <c r="M617" s="4" t="str">
        <f t="shared" si="132"/>
        <v>"Wienerstraße 42 top",</v>
      </c>
      <c r="N617" s="4" t="str">
        <f t="shared" si="133"/>
        <v>"2120",</v>
      </c>
      <c r="O617" s="4" t="str">
        <f t="shared" si="134"/>
        <v>"Wolkersdorf",</v>
      </c>
      <c r="P617" t="str">
        <f t="shared" si="135"/>
        <v>,"TNP Novak Thomas "</v>
      </c>
      <c r="Q617" t="str">
        <f t="shared" si="136"/>
        <v>,"99407004"</v>
      </c>
      <c r="S617" s="7" t="str">
        <f t="shared" si="137"/>
        <v>UPDATE ORGANISATION SET NAME = ,"TNP Novak Thomas " WHERE ORG_CODE = ,"99407004"</v>
      </c>
      <c r="T617" s="8" t="str">
        <f t="shared" si="138"/>
        <v>'Agent-99407004'</v>
      </c>
      <c r="U617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'Agent-99407004'</v>
      </c>
      <c r="Y617" s="8" t="str">
        <f t="shared" si="140"/>
        <v>UPDATE ESHOP_USER SET EMAIL = "thomas.novak@aon.at",, PHONE = "0664/73677340", WHERE USERNAME = 'Agent-99407004'</v>
      </c>
      <c r="Z617" s="8" t="str">
        <f t="shared" si="141"/>
        <v>UPDATE ADDRESS SET LINE1 = "Wienerstraße 42 top", ,CITY = "Wolkersdorf",, ZIPCODE = "2120", WHERE ID = (SELECT ADDRESS_ID FROM ORGANISATION_ADDRESS WHERE ORGANISATION_ID =,"99407004")</v>
      </c>
      <c r="AD617" s="8" t="str">
        <f t="shared" si="142"/>
        <v>DELETE FROM LOGIN WHERE USER_ID IN (select ID FROM ESHOP_USER WHERE USERNAME = 'Agent-99407004')</v>
      </c>
      <c r="AE617" s="8" t="str">
        <f t="shared" si="143"/>
        <v>DELETE FROM ORDER_HISTORY WHERE USER_ID IN (select ID FROM ESHOP_USER WHERE USERNAME = 'Agent-99407004')</v>
      </c>
    </row>
    <row r="618" spans="1:31" ht="15.45" customHeight="1" x14ac:dyDescent="0.3">
      <c r="A618" s="3" t="s">
        <v>3171</v>
      </c>
      <c r="B618" s="3" t="s">
        <v>51</v>
      </c>
      <c r="C618" s="3" t="s">
        <v>19</v>
      </c>
      <c r="D618" s="3" t="s">
        <v>20</v>
      </c>
      <c r="E618" s="3" t="s">
        <v>3172</v>
      </c>
      <c r="F618" s="3" t="s">
        <v>3173</v>
      </c>
      <c r="G618" s="3" t="s">
        <v>402</v>
      </c>
      <c r="H618" s="3" t="s">
        <v>3174</v>
      </c>
      <c r="I618" s="3" t="s">
        <v>3175</v>
      </c>
      <c r="J618" s="5"/>
      <c r="K618" s="4" t="str">
        <f t="shared" si="130"/>
        <v>"wien20@autostahl.com",</v>
      </c>
      <c r="L618" s="4" t="str">
        <f t="shared" si="131"/>
        <v>"01/33122-50",</v>
      </c>
      <c r="M618" s="4" t="str">
        <f t="shared" si="132"/>
        <v>"Heistergasse 4-6",</v>
      </c>
      <c r="N618" s="4" t="str">
        <f t="shared" si="133"/>
        <v>"1200",</v>
      </c>
      <c r="O618" s="4" t="str">
        <f t="shared" si="134"/>
        <v>"Wien",</v>
      </c>
      <c r="P618" t="str">
        <f t="shared" si="135"/>
        <v>,"Auto Stahl Reparatur u. Vertriebs-GmbH"</v>
      </c>
      <c r="Q618" t="str">
        <f t="shared" si="136"/>
        <v>,"99407037"</v>
      </c>
      <c r="S618" s="7" t="str">
        <f t="shared" si="137"/>
        <v>UPDATE ORGANISATION SET NAME = ,"Auto Stahl Reparatur u. Vertriebs-GmbH" WHERE ORG_CODE = ,"99407037"</v>
      </c>
      <c r="T618" s="8" t="str">
        <f t="shared" si="138"/>
        <v>'Agent-99407037'</v>
      </c>
      <c r="U618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'Agent-99407037'</v>
      </c>
      <c r="Y618" s="8" t="str">
        <f t="shared" si="140"/>
        <v>UPDATE ESHOP_USER SET EMAIL = "wien20@autostahl.com",, PHONE = "01/33122-50", WHERE USERNAME = 'Agent-99407037'</v>
      </c>
      <c r="Z618" s="8" t="str">
        <f t="shared" si="141"/>
        <v>UPDATE ADDRESS SET LINE1 = "Heistergasse 4-6", ,CITY = "Wien",, ZIPCODE = "1200", WHERE ID = (SELECT ADDRESS_ID FROM ORGANISATION_ADDRESS WHERE ORGANISATION_ID =,"99407037")</v>
      </c>
      <c r="AD618" s="8" t="str">
        <f t="shared" si="142"/>
        <v>DELETE FROM LOGIN WHERE USER_ID IN (select ID FROM ESHOP_USER WHERE USERNAME = 'Agent-99407037')</v>
      </c>
      <c r="AE618" s="8" t="str">
        <f t="shared" si="143"/>
        <v>DELETE FROM ORDER_HISTORY WHERE USER_ID IN (select ID FROM ESHOP_USER WHERE USERNAME = 'Agent-99407037')</v>
      </c>
    </row>
    <row r="619" spans="1:31" ht="15.45" customHeight="1" x14ac:dyDescent="0.3">
      <c r="A619" s="3" t="s">
        <v>3176</v>
      </c>
      <c r="B619" s="3" t="s">
        <v>1578</v>
      </c>
      <c r="C619" s="3" t="s">
        <v>19</v>
      </c>
      <c r="D619" s="3" t="s">
        <v>20</v>
      </c>
      <c r="E619" s="3" t="s">
        <v>3177</v>
      </c>
      <c r="F619" s="3" t="s">
        <v>3178</v>
      </c>
      <c r="G619" s="3" t="s">
        <v>1581</v>
      </c>
      <c r="H619" s="3" t="s">
        <v>3179</v>
      </c>
      <c r="I619" s="3" t="s">
        <v>3180</v>
      </c>
      <c r="J619" s="5"/>
      <c r="K619" s="4" t="str">
        <f t="shared" si="130"/>
        <v>"kutlesa@aon.at",</v>
      </c>
      <c r="L619" s="4" t="str">
        <f t="shared" si="131"/>
        <v>"0664/1145381",</v>
      </c>
      <c r="M619" s="4" t="str">
        <f t="shared" si="132"/>
        <v>"Mariazellerstraße 92a",</v>
      </c>
      <c r="N619" s="4" t="str">
        <f t="shared" si="133"/>
        <v>"8605",</v>
      </c>
      <c r="O619" s="4" t="str">
        <f t="shared" si="134"/>
        <v>"Kapfenberg",</v>
      </c>
      <c r="P619" t="str">
        <f t="shared" si="135"/>
        <v>,"Kutlesa Zdenko "</v>
      </c>
      <c r="Q619" t="str">
        <f t="shared" si="136"/>
        <v>,"99407057"</v>
      </c>
      <c r="S619" s="7" t="str">
        <f t="shared" si="137"/>
        <v>UPDATE ORGANISATION SET NAME = ,"Kutlesa Zdenko " WHERE ORG_CODE = ,"99407057"</v>
      </c>
      <c r="T619" s="8" t="str">
        <f t="shared" si="138"/>
        <v>'Agent-99407057'</v>
      </c>
      <c r="U619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'Agent-99407057'</v>
      </c>
      <c r="Y619" s="8" t="str">
        <f t="shared" si="140"/>
        <v>UPDATE ESHOP_USER SET EMAIL = "kutlesa@aon.at",, PHONE = "0664/1145381", WHERE USERNAME = 'Agent-99407057'</v>
      </c>
      <c r="Z619" s="8" t="str">
        <f t="shared" si="141"/>
        <v>UPDATE ADDRESS SET LINE1 = "Mariazellerstraße 92a", ,CITY = "Kapfenberg",, ZIPCODE = "8605", WHERE ID = (SELECT ADDRESS_ID FROM ORGANISATION_ADDRESS WHERE ORGANISATION_ID =,"99407057")</v>
      </c>
      <c r="AD619" s="8" t="str">
        <f t="shared" si="142"/>
        <v>DELETE FROM LOGIN WHERE USER_ID IN (select ID FROM ESHOP_USER WHERE USERNAME = 'Agent-99407057')</v>
      </c>
      <c r="AE619" s="8" t="str">
        <f t="shared" si="143"/>
        <v>DELETE FROM ORDER_HISTORY WHERE USER_ID IN (select ID FROM ESHOP_USER WHERE USERNAME = 'Agent-99407057')</v>
      </c>
    </row>
    <row r="620" spans="1:31" ht="15.45" customHeight="1" x14ac:dyDescent="0.3">
      <c r="A620" s="3" t="s">
        <v>3181</v>
      </c>
      <c r="B620" s="3" t="s">
        <v>781</v>
      </c>
      <c r="C620" s="3" t="s">
        <v>19</v>
      </c>
      <c r="D620" s="3" t="s">
        <v>20</v>
      </c>
      <c r="E620" s="3" t="s">
        <v>3182</v>
      </c>
      <c r="F620" s="3" t="s">
        <v>3183</v>
      </c>
      <c r="G620" s="3" t="s">
        <v>784</v>
      </c>
      <c r="H620" s="3" t="s">
        <v>3184</v>
      </c>
      <c r="I620" s="3" t="s">
        <v>3185</v>
      </c>
      <c r="J620" s="5"/>
      <c r="K620" s="4" t="str">
        <f t="shared" si="130"/>
        <v>"office@info-reifen.at",</v>
      </c>
      <c r="L620" s="4" t="str">
        <f t="shared" si="131"/>
        <v>"0676/9467220",</v>
      </c>
      <c r="M620" s="4" t="str">
        <f t="shared" si="132"/>
        <v>"Josef-Wildberger-Str. 48",</v>
      </c>
      <c r="N620" s="4" t="str">
        <f t="shared" si="133"/>
        <v>"6020",</v>
      </c>
      <c r="O620" s="4" t="str">
        <f t="shared" si="134"/>
        <v>"Innsbruck",</v>
      </c>
      <c r="P620" t="str">
        <f t="shared" si="135"/>
        <v>,"KFZ Arnold "</v>
      </c>
      <c r="Q620" t="str">
        <f t="shared" si="136"/>
        <v>,"99407064"</v>
      </c>
      <c r="S620" s="7" t="str">
        <f t="shared" si="137"/>
        <v>UPDATE ORGANISATION SET NAME = ,"KFZ Arnold " WHERE ORG_CODE = ,"99407064"</v>
      </c>
      <c r="T620" s="8" t="str">
        <f t="shared" si="138"/>
        <v>'Agent-99407064'</v>
      </c>
      <c r="U620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'Agent-99407064'</v>
      </c>
      <c r="Y620" s="8" t="str">
        <f t="shared" si="140"/>
        <v>UPDATE ESHOP_USER SET EMAIL = "office@info-reifen.at",, PHONE = "0676/9467220", WHERE USERNAME = 'Agent-99407064'</v>
      </c>
      <c r="Z620" s="8" t="str">
        <f t="shared" si="141"/>
        <v>UPDATE ADDRESS SET LINE1 = "Josef-Wildberger-Str. 48", ,CITY = "Innsbruck",, ZIPCODE = "6020", WHERE ID = (SELECT ADDRESS_ID FROM ORGANISATION_ADDRESS WHERE ORGANISATION_ID =,"99407064")</v>
      </c>
      <c r="AD620" s="8" t="str">
        <f t="shared" si="142"/>
        <v>DELETE FROM LOGIN WHERE USER_ID IN (select ID FROM ESHOP_USER WHERE USERNAME = 'Agent-99407064')</v>
      </c>
      <c r="AE620" s="8" t="str">
        <f t="shared" si="143"/>
        <v>DELETE FROM ORDER_HISTORY WHERE USER_ID IN (select ID FROM ESHOP_USER WHERE USERNAME = 'Agent-99407064')</v>
      </c>
    </row>
    <row r="621" spans="1:31" ht="15.45" customHeight="1" x14ac:dyDescent="0.3">
      <c r="A621" s="3" t="s">
        <v>3186</v>
      </c>
      <c r="B621" s="3" t="s">
        <v>3187</v>
      </c>
      <c r="C621" s="3" t="s">
        <v>19</v>
      </c>
      <c r="D621" s="3" t="s">
        <v>20</v>
      </c>
      <c r="E621" s="3" t="s">
        <v>3188</v>
      </c>
      <c r="F621" s="3" t="s">
        <v>1963</v>
      </c>
      <c r="G621" s="3" t="s">
        <v>3189</v>
      </c>
      <c r="H621" s="3" t="s">
        <v>3190</v>
      </c>
      <c r="I621" s="3" t="s">
        <v>3191</v>
      </c>
      <c r="J621" s="5"/>
      <c r="K621" s="4" t="str">
        <f t="shared" si="130"/>
        <v>"supermariokfz@gmx.at",</v>
      </c>
      <c r="L621" s="4" t="str">
        <f t="shared" si="131"/>
        <v>"06229/39149",</v>
      </c>
      <c r="M621" s="4" t="str">
        <f t="shared" si="132"/>
        <v>"Dorfstraße 3",</v>
      </c>
      <c r="N621" s="4" t="str">
        <f t="shared" si="133"/>
        <v>"5325",</v>
      </c>
      <c r="O621" s="4" t="str">
        <f t="shared" si="134"/>
        <v>"Plainfeld",</v>
      </c>
      <c r="P621" t="str">
        <f t="shared" si="135"/>
        <v>,"KFZ - M. Steyrer Inh. Mario Steyrer"</v>
      </c>
      <c r="Q621" t="str">
        <f t="shared" si="136"/>
        <v>,"99407098"</v>
      </c>
      <c r="S621" s="7" t="str">
        <f t="shared" si="137"/>
        <v>UPDATE ORGANISATION SET NAME = ,"KFZ - M. Steyrer Inh. Mario Steyrer" WHERE ORG_CODE = ,"99407098"</v>
      </c>
      <c r="T621" s="8" t="str">
        <f t="shared" si="138"/>
        <v>'Agent-99407098'</v>
      </c>
      <c r="U621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'Agent-99407098'</v>
      </c>
      <c r="Y621" s="8" t="str">
        <f t="shared" si="140"/>
        <v>UPDATE ESHOP_USER SET EMAIL = "supermariokfz@gmx.at",, PHONE = "06229/39149", WHERE USERNAME = 'Agent-99407098'</v>
      </c>
      <c r="Z621" s="8" t="str">
        <f t="shared" si="141"/>
        <v>UPDATE ADDRESS SET LINE1 = "Dorfstraße 3", ,CITY = "Plainfeld",, ZIPCODE = "5325", WHERE ID = (SELECT ADDRESS_ID FROM ORGANISATION_ADDRESS WHERE ORGANISATION_ID =,"99407098")</v>
      </c>
      <c r="AD621" s="8" t="str">
        <f t="shared" si="142"/>
        <v>DELETE FROM LOGIN WHERE USER_ID IN (select ID FROM ESHOP_USER WHERE USERNAME = 'Agent-99407098')</v>
      </c>
      <c r="AE621" s="8" t="str">
        <f t="shared" si="143"/>
        <v>DELETE FROM ORDER_HISTORY WHERE USER_ID IN (select ID FROM ESHOP_USER WHERE USERNAME = 'Agent-99407098')</v>
      </c>
    </row>
    <row r="622" spans="1:31" ht="15.45" customHeight="1" x14ac:dyDescent="0.3">
      <c r="A622" s="3" t="s">
        <v>3192</v>
      </c>
      <c r="B622" s="3" t="s">
        <v>83</v>
      </c>
      <c r="C622" s="3" t="s">
        <v>19</v>
      </c>
      <c r="D622" s="3" t="s">
        <v>20</v>
      </c>
      <c r="E622" s="3" t="s">
        <v>3193</v>
      </c>
      <c r="F622" s="3" t="s">
        <v>3194</v>
      </c>
      <c r="G622" s="3" t="s">
        <v>388</v>
      </c>
      <c r="H622" s="3" t="s">
        <v>3195</v>
      </c>
      <c r="I622" s="3" t="s">
        <v>3196</v>
      </c>
      <c r="J622" s="5"/>
      <c r="K622" s="4" t="str">
        <f t="shared" si="130"/>
        <v>"kfz_zbornik@aon.at",</v>
      </c>
      <c r="L622" s="4" t="str">
        <f t="shared" si="131"/>
        <v>"02672/82928",</v>
      </c>
      <c r="M622" s="4" t="str">
        <f t="shared" si="132"/>
        <v>"Leobersdorfer Straße 86",</v>
      </c>
      <c r="N622" s="4" t="str">
        <f t="shared" si="133"/>
        <v>"2560",</v>
      </c>
      <c r="O622" s="4" t="str">
        <f t="shared" si="134"/>
        <v>"Berndorf",</v>
      </c>
      <c r="P622" t="str">
        <f t="shared" si="135"/>
        <v>,"Martin Zbornik "</v>
      </c>
      <c r="Q622" t="str">
        <f t="shared" si="136"/>
        <v>,"99407106"</v>
      </c>
      <c r="S622" s="7" t="str">
        <f t="shared" si="137"/>
        <v>UPDATE ORGANISATION SET NAME = ,"Martin Zbornik " WHERE ORG_CODE = ,"99407106"</v>
      </c>
      <c r="T622" s="8" t="str">
        <f t="shared" si="138"/>
        <v>'Agent-99407106'</v>
      </c>
      <c r="U622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'Agent-99407106'</v>
      </c>
      <c r="Y622" s="8" t="str">
        <f t="shared" si="140"/>
        <v>UPDATE ESHOP_USER SET EMAIL = "kfz_zbornik@aon.at",, PHONE = "02672/82928", WHERE USERNAME = 'Agent-99407106'</v>
      </c>
      <c r="Z622" s="8" t="str">
        <f t="shared" si="141"/>
        <v>UPDATE ADDRESS SET LINE1 = "Leobersdorfer Straße 86", ,CITY = "Berndorf",, ZIPCODE = "2560", WHERE ID = (SELECT ADDRESS_ID FROM ORGANISATION_ADDRESS WHERE ORGANISATION_ID =,"99407106")</v>
      </c>
      <c r="AD622" s="8" t="str">
        <f t="shared" si="142"/>
        <v>DELETE FROM LOGIN WHERE USER_ID IN (select ID FROM ESHOP_USER WHERE USERNAME = 'Agent-99407106')</v>
      </c>
      <c r="AE622" s="8" t="str">
        <f t="shared" si="143"/>
        <v>DELETE FROM ORDER_HISTORY WHERE USER_ID IN (select ID FROM ESHOP_USER WHERE USERNAME = 'Agent-99407106')</v>
      </c>
    </row>
    <row r="623" spans="1:31" ht="15.45" customHeight="1" x14ac:dyDescent="0.3">
      <c r="A623" s="3" t="s">
        <v>3197</v>
      </c>
      <c r="B623" s="3" t="s">
        <v>3198</v>
      </c>
      <c r="C623" s="3" t="s">
        <v>19</v>
      </c>
      <c r="D623" s="3" t="s">
        <v>20</v>
      </c>
      <c r="E623" s="3" t="s">
        <v>3199</v>
      </c>
      <c r="F623" s="3" t="s">
        <v>3200</v>
      </c>
      <c r="G623" s="3" t="s">
        <v>3201</v>
      </c>
      <c r="H623" s="3" t="s">
        <v>3202</v>
      </c>
      <c r="I623" s="3" t="s">
        <v>3203</v>
      </c>
      <c r="J623" s="5"/>
      <c r="K623" s="4" t="str">
        <f t="shared" si="130"/>
        <v>"race-car@gmx.at",</v>
      </c>
      <c r="L623" s="4" t="str">
        <f t="shared" si="131"/>
        <v>"02246/20850",</v>
      </c>
      <c r="M623" s="4" t="str">
        <f t="shared" si="132"/>
        <v>"Hubertusgasse 7",</v>
      </c>
      <c r="N623" s="4" t="str">
        <f t="shared" si="133"/>
        <v>"2201",</v>
      </c>
      <c r="O623" s="4" t="str">
        <f t="shared" si="134"/>
        <v>"Hagenbrunn",</v>
      </c>
      <c r="P623" t="str">
        <f t="shared" si="135"/>
        <v>,"Race Car Ges.m.b.H. "</v>
      </c>
      <c r="Q623" t="str">
        <f t="shared" si="136"/>
        <v>,"99407167"</v>
      </c>
      <c r="S623" s="7" t="str">
        <f t="shared" si="137"/>
        <v>UPDATE ORGANISATION SET NAME = ,"Race Car Ges.m.b.H. " WHERE ORG_CODE = ,"99407167"</v>
      </c>
      <c r="T623" s="8" t="str">
        <f t="shared" si="138"/>
        <v>'Agent-99407167'</v>
      </c>
      <c r="U623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'Agent-99407167'</v>
      </c>
      <c r="Y623" s="8" t="str">
        <f t="shared" si="140"/>
        <v>UPDATE ESHOP_USER SET EMAIL = "race-car@gmx.at",, PHONE = "02246/20850", WHERE USERNAME = 'Agent-99407167'</v>
      </c>
      <c r="Z623" s="8" t="str">
        <f t="shared" si="141"/>
        <v>UPDATE ADDRESS SET LINE1 = "Hubertusgasse 7", ,CITY = "Hagenbrunn",, ZIPCODE = "2201", WHERE ID = (SELECT ADDRESS_ID FROM ORGANISATION_ADDRESS WHERE ORGANISATION_ID =,"99407167")</v>
      </c>
      <c r="AD623" s="8" t="str">
        <f t="shared" si="142"/>
        <v>DELETE FROM LOGIN WHERE USER_ID IN (select ID FROM ESHOP_USER WHERE USERNAME = 'Agent-99407167')</v>
      </c>
      <c r="AE623" s="8" t="str">
        <f t="shared" si="143"/>
        <v>DELETE FROM ORDER_HISTORY WHERE USER_ID IN (select ID FROM ESHOP_USER WHERE USERNAME = 'Agent-99407167')</v>
      </c>
    </row>
    <row r="624" spans="1:31" ht="15.45" customHeight="1" x14ac:dyDescent="0.3">
      <c r="A624" s="3" t="s">
        <v>3204</v>
      </c>
      <c r="B624" s="3" t="s">
        <v>3205</v>
      </c>
      <c r="C624" s="3" t="s">
        <v>19</v>
      </c>
      <c r="D624" s="3" t="s">
        <v>20</v>
      </c>
      <c r="E624" s="3" t="s">
        <v>3206</v>
      </c>
      <c r="F624" s="3" t="s">
        <v>3207</v>
      </c>
      <c r="G624" s="3" t="s">
        <v>3208</v>
      </c>
      <c r="H624" s="3"/>
      <c r="I624" s="3" t="s">
        <v>3209</v>
      </c>
      <c r="J624" s="5"/>
      <c r="K624" s="4" t="str">
        <f t="shared" si="130"/>
        <v>"",</v>
      </c>
      <c r="L624" s="4" t="str">
        <f t="shared" si="131"/>
        <v>"0664/8203767",</v>
      </c>
      <c r="M624" s="4" t="str">
        <f t="shared" si="132"/>
        <v>"Mühlau 8",</v>
      </c>
      <c r="N624" s="4" t="str">
        <f t="shared" si="133"/>
        <v>"6383",</v>
      </c>
      <c r="O624" s="4" t="str">
        <f t="shared" si="134"/>
        <v>"Erpfendorf",</v>
      </c>
      <c r="P624" t="str">
        <f t="shared" si="135"/>
        <v>,"HC-Motorsport Christian Hofer"</v>
      </c>
      <c r="Q624" t="str">
        <f t="shared" si="136"/>
        <v>,"99407170"</v>
      </c>
      <c r="S624" s="7" t="str">
        <f t="shared" si="137"/>
        <v>UPDATE ORGANISATION SET NAME = ,"HC-Motorsport Christian Hofer" WHERE ORG_CODE = ,"99407170"</v>
      </c>
      <c r="T624" s="8" t="str">
        <f t="shared" si="138"/>
        <v>'Agent-99407170'</v>
      </c>
      <c r="U624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'Agent-99407170'</v>
      </c>
      <c r="Y624" s="8" t="str">
        <f t="shared" si="140"/>
        <v>UPDATE ESHOP_USER SET EMAIL = "",, PHONE = "0664/8203767", WHERE USERNAME = 'Agent-99407170'</v>
      </c>
      <c r="Z624" s="8" t="str">
        <f t="shared" si="141"/>
        <v>UPDATE ADDRESS SET LINE1 = "Mühlau 8", ,CITY = "Erpfendorf",, ZIPCODE = "6383", WHERE ID = (SELECT ADDRESS_ID FROM ORGANISATION_ADDRESS WHERE ORGANISATION_ID =,"99407170")</v>
      </c>
      <c r="AD624" s="8" t="str">
        <f t="shared" si="142"/>
        <v>DELETE FROM LOGIN WHERE USER_ID IN (select ID FROM ESHOP_USER WHERE USERNAME = 'Agent-99407170')</v>
      </c>
      <c r="AE624" s="8" t="str">
        <f t="shared" si="143"/>
        <v>DELETE FROM ORDER_HISTORY WHERE USER_ID IN (select ID FROM ESHOP_USER WHERE USERNAME = 'Agent-99407170')</v>
      </c>
    </row>
    <row r="625" spans="1:31" ht="15.45" customHeight="1" x14ac:dyDescent="0.3">
      <c r="A625" s="3" t="s">
        <v>3210</v>
      </c>
      <c r="B625" s="3" t="s">
        <v>3211</v>
      </c>
      <c r="C625" s="3" t="s">
        <v>19</v>
      </c>
      <c r="D625" s="3" t="s">
        <v>20</v>
      </c>
      <c r="E625" s="3" t="s">
        <v>3212</v>
      </c>
      <c r="F625" s="3" t="s">
        <v>3213</v>
      </c>
      <c r="G625" s="3" t="s">
        <v>3214</v>
      </c>
      <c r="H625" s="3" t="s">
        <v>3215</v>
      </c>
      <c r="I625" s="3" t="s">
        <v>3216</v>
      </c>
      <c r="J625" s="5"/>
      <c r="K625" s="4" t="str">
        <f t="shared" si="130"/>
        <v>"info@autohaus-velden.at",</v>
      </c>
      <c r="L625" s="4" t="str">
        <f t="shared" si="131"/>
        <v>"04274/50601",</v>
      </c>
      <c r="M625" s="4" t="str">
        <f t="shared" si="132"/>
        <v>"Klagenfurter Straße 15a",</v>
      </c>
      <c r="N625" s="4" t="str">
        <f t="shared" si="133"/>
        <v>"9220",</v>
      </c>
      <c r="O625" s="4" t="str">
        <f t="shared" si="134"/>
        <v>"Velden a Wörthersee",</v>
      </c>
      <c r="P625" t="str">
        <f t="shared" si="135"/>
        <v>,"DWA Autohaus Velden GmbH "</v>
      </c>
      <c r="Q625" t="str">
        <f t="shared" si="136"/>
        <v>,"99407173"</v>
      </c>
      <c r="S625" s="7" t="str">
        <f t="shared" si="137"/>
        <v>UPDATE ORGANISATION SET NAME = ,"DWA Autohaus Velden GmbH " WHERE ORG_CODE = ,"99407173"</v>
      </c>
      <c r="T625" s="8" t="str">
        <f t="shared" si="138"/>
        <v>'Agent-99407173'</v>
      </c>
      <c r="U625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'Agent-99407173'</v>
      </c>
      <c r="Y625" s="8" t="str">
        <f t="shared" si="140"/>
        <v>UPDATE ESHOP_USER SET EMAIL = "info@autohaus-velden.at",, PHONE = "04274/50601", WHERE USERNAME = 'Agent-99407173'</v>
      </c>
      <c r="Z625" s="8" t="str">
        <f t="shared" si="141"/>
        <v>UPDATE ADDRESS SET LINE1 = "Klagenfurter Straße 15a", ,CITY = "Velden a Wörthersee",, ZIPCODE = "9220", WHERE ID = (SELECT ADDRESS_ID FROM ORGANISATION_ADDRESS WHERE ORGANISATION_ID =,"99407173")</v>
      </c>
      <c r="AD625" s="8" t="str">
        <f t="shared" si="142"/>
        <v>DELETE FROM LOGIN WHERE USER_ID IN (select ID FROM ESHOP_USER WHERE USERNAME = 'Agent-99407173')</v>
      </c>
      <c r="AE625" s="8" t="str">
        <f t="shared" si="143"/>
        <v>DELETE FROM ORDER_HISTORY WHERE USER_ID IN (select ID FROM ESHOP_USER WHERE USERNAME = 'Agent-99407173')</v>
      </c>
    </row>
    <row r="626" spans="1:31" ht="15.45" customHeight="1" x14ac:dyDescent="0.3">
      <c r="A626" s="3" t="s">
        <v>3217</v>
      </c>
      <c r="B626" s="3" t="s">
        <v>3218</v>
      </c>
      <c r="C626" s="3" t="s">
        <v>19</v>
      </c>
      <c r="D626" s="3" t="s">
        <v>20</v>
      </c>
      <c r="E626" s="3" t="s">
        <v>3219</v>
      </c>
      <c r="F626" s="3" t="s">
        <v>3220</v>
      </c>
      <c r="G626" s="3" t="s">
        <v>1300</v>
      </c>
      <c r="H626" s="3" t="s">
        <v>3221</v>
      </c>
      <c r="I626" s="3" t="s">
        <v>3222</v>
      </c>
      <c r="J626" s="5"/>
      <c r="K626" s="4" t="str">
        <f t="shared" si="130"/>
        <v>"office@schell-kfz.com",</v>
      </c>
      <c r="L626" s="4" t="str">
        <f t="shared" si="131"/>
        <v>"0664/4512033",</v>
      </c>
      <c r="M626" s="4" t="str">
        <f t="shared" si="132"/>
        <v>"Faning 10",</v>
      </c>
      <c r="N626" s="4" t="str">
        <f t="shared" si="133"/>
        <v>"9062",</v>
      </c>
      <c r="O626" s="4" t="str">
        <f t="shared" si="134"/>
        <v>"Moosburg in Kärnten",</v>
      </c>
      <c r="P626" t="str">
        <f t="shared" si="135"/>
        <v>,"Schell KFZ "</v>
      </c>
      <c r="Q626" t="str">
        <f t="shared" si="136"/>
        <v>,"99407174"</v>
      </c>
      <c r="S626" s="7" t="str">
        <f t="shared" si="137"/>
        <v>UPDATE ORGANISATION SET NAME = ,"Schell KFZ " WHERE ORG_CODE = ,"99407174"</v>
      </c>
      <c r="T626" s="8" t="str">
        <f t="shared" si="138"/>
        <v>'Agent-99407174'</v>
      </c>
      <c r="U626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'Agent-99407174'</v>
      </c>
      <c r="Y626" s="8" t="str">
        <f t="shared" si="140"/>
        <v>UPDATE ESHOP_USER SET EMAIL = "office@schell-kfz.com",, PHONE = "0664/4512033", WHERE USERNAME = 'Agent-99407174'</v>
      </c>
      <c r="Z626" s="8" t="str">
        <f t="shared" si="141"/>
        <v>UPDATE ADDRESS SET LINE1 = "Faning 10", ,CITY = "Moosburg in Kärnten",, ZIPCODE = "9062", WHERE ID = (SELECT ADDRESS_ID FROM ORGANISATION_ADDRESS WHERE ORGANISATION_ID =,"99407174")</v>
      </c>
      <c r="AD626" s="8" t="str">
        <f t="shared" si="142"/>
        <v>DELETE FROM LOGIN WHERE USER_ID IN (select ID FROM ESHOP_USER WHERE USERNAME = 'Agent-99407174')</v>
      </c>
      <c r="AE626" s="8" t="str">
        <f t="shared" si="143"/>
        <v>DELETE FROM ORDER_HISTORY WHERE USER_ID IN (select ID FROM ESHOP_USER WHERE USERNAME = 'Agent-99407174')</v>
      </c>
    </row>
    <row r="627" spans="1:31" ht="15.45" customHeight="1" x14ac:dyDescent="0.3">
      <c r="A627" s="3" t="s">
        <v>3223</v>
      </c>
      <c r="B627" s="3" t="s">
        <v>1311</v>
      </c>
      <c r="C627" s="3" t="s">
        <v>19</v>
      </c>
      <c r="D627" s="3" t="s">
        <v>20</v>
      </c>
      <c r="E627" s="3" t="s">
        <v>3224</v>
      </c>
      <c r="F627" s="3" t="s">
        <v>3225</v>
      </c>
      <c r="G627" s="3" t="s">
        <v>1314</v>
      </c>
      <c r="H627" s="3" t="s">
        <v>3226</v>
      </c>
      <c r="I627" s="3" t="s">
        <v>3227</v>
      </c>
      <c r="J627" s="5"/>
      <c r="K627" s="4" t="str">
        <f t="shared" si="130"/>
        <v>"herbert.waldner@gmx.at",</v>
      </c>
      <c r="L627" s="4" t="str">
        <f t="shared" si="131"/>
        <v>"0664/4048145",</v>
      </c>
      <c r="M627" s="4" t="str">
        <f t="shared" si="132"/>
        <v>"Kreuzstraße 11",</v>
      </c>
      <c r="N627" s="4" t="str">
        <f t="shared" si="133"/>
        <v>"8071",</v>
      </c>
      <c r="O627" s="4" t="str">
        <f t="shared" si="134"/>
        <v>"Vasoldsberg",</v>
      </c>
      <c r="P627" t="str">
        <f t="shared" si="135"/>
        <v>,"Herbert Waldner "</v>
      </c>
      <c r="Q627" t="str">
        <f t="shared" si="136"/>
        <v>,"99407196"</v>
      </c>
      <c r="S627" s="7" t="str">
        <f t="shared" si="137"/>
        <v>UPDATE ORGANISATION SET NAME = ,"Herbert Waldner " WHERE ORG_CODE = ,"99407196"</v>
      </c>
      <c r="T627" s="8" t="str">
        <f t="shared" si="138"/>
        <v>'Agent-99407196'</v>
      </c>
      <c r="U627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'Agent-99407196'</v>
      </c>
      <c r="Y627" s="8" t="str">
        <f t="shared" si="140"/>
        <v>UPDATE ESHOP_USER SET EMAIL = "herbert.waldner@gmx.at",, PHONE = "0664/4048145", WHERE USERNAME = 'Agent-99407196'</v>
      </c>
      <c r="Z627" s="8" t="str">
        <f t="shared" si="141"/>
        <v>UPDATE ADDRESS SET LINE1 = "Kreuzstraße 11", ,CITY = "Vasoldsberg",, ZIPCODE = "8071", WHERE ID = (SELECT ADDRESS_ID FROM ORGANISATION_ADDRESS WHERE ORGANISATION_ID =,"99407196")</v>
      </c>
      <c r="AD627" s="8" t="str">
        <f t="shared" si="142"/>
        <v>DELETE FROM LOGIN WHERE USER_ID IN (select ID FROM ESHOP_USER WHERE USERNAME = 'Agent-99407196')</v>
      </c>
      <c r="AE627" s="8" t="str">
        <f t="shared" si="143"/>
        <v>DELETE FROM ORDER_HISTORY WHERE USER_ID IN (select ID FROM ESHOP_USER WHERE USERNAME = 'Agent-99407196')</v>
      </c>
    </row>
    <row r="628" spans="1:31" ht="15.45" customHeight="1" x14ac:dyDescent="0.3">
      <c r="A628" s="3" t="s">
        <v>3228</v>
      </c>
      <c r="B628" s="3" t="s">
        <v>3229</v>
      </c>
      <c r="C628" s="3" t="s">
        <v>19</v>
      </c>
      <c r="D628" s="3" t="s">
        <v>20</v>
      </c>
      <c r="E628" s="3" t="s">
        <v>3230</v>
      </c>
      <c r="F628" s="3" t="s">
        <v>3231</v>
      </c>
      <c r="G628" s="3" t="s">
        <v>3232</v>
      </c>
      <c r="H628" s="3" t="s">
        <v>3233</v>
      </c>
      <c r="I628" s="3" t="s">
        <v>3234</v>
      </c>
      <c r="J628" s="5"/>
      <c r="K628" s="4" t="str">
        <f t="shared" si="130"/>
        <v>"office@wiegro.com",</v>
      </c>
      <c r="L628" s="4" t="str">
        <f t="shared" si="131"/>
        <v>"0676/7901290",</v>
      </c>
      <c r="M628" s="4" t="str">
        <f t="shared" si="132"/>
        <v>"Burgstall 62",</v>
      </c>
      <c r="N628" s="4" t="str">
        <f t="shared" si="133"/>
        <v>"9433",</v>
      </c>
      <c r="O628" s="4" t="str">
        <f t="shared" si="134"/>
        <v>"St. Andrä im Lavanttal",</v>
      </c>
      <c r="P628" t="str">
        <f t="shared" si="135"/>
        <v>,"Wiegro GmbH "</v>
      </c>
      <c r="Q628" t="str">
        <f t="shared" si="136"/>
        <v>,"99407209"</v>
      </c>
      <c r="S628" s="7" t="str">
        <f t="shared" si="137"/>
        <v>UPDATE ORGANISATION SET NAME = ,"Wiegro GmbH " WHERE ORG_CODE = ,"99407209"</v>
      </c>
      <c r="T628" s="8" t="str">
        <f t="shared" si="138"/>
        <v>'Agent-99407209'</v>
      </c>
      <c r="U628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'Agent-99407209'</v>
      </c>
      <c r="Y628" s="8" t="str">
        <f t="shared" si="140"/>
        <v>UPDATE ESHOP_USER SET EMAIL = "office@wiegro.com",, PHONE = "0676/7901290", WHERE USERNAME = 'Agent-99407209'</v>
      </c>
      <c r="Z628" s="8" t="str">
        <f t="shared" si="141"/>
        <v>UPDATE ADDRESS SET LINE1 = "Burgstall 62", ,CITY = "St. Andrä im Lavanttal",, ZIPCODE = "9433", WHERE ID = (SELECT ADDRESS_ID FROM ORGANISATION_ADDRESS WHERE ORGANISATION_ID =,"99407209")</v>
      </c>
      <c r="AD628" s="8" t="str">
        <f t="shared" si="142"/>
        <v>DELETE FROM LOGIN WHERE USER_ID IN (select ID FROM ESHOP_USER WHERE USERNAME = 'Agent-99407209')</v>
      </c>
      <c r="AE628" s="8" t="str">
        <f t="shared" si="143"/>
        <v>DELETE FROM ORDER_HISTORY WHERE USER_ID IN (select ID FROM ESHOP_USER WHERE USERNAME = 'Agent-99407209')</v>
      </c>
    </row>
    <row r="629" spans="1:31" ht="15.45" customHeight="1" x14ac:dyDescent="0.3">
      <c r="A629" s="3" t="s">
        <v>3235</v>
      </c>
      <c r="B629" s="3" t="s">
        <v>107</v>
      </c>
      <c r="C629" s="3" t="s">
        <v>19</v>
      </c>
      <c r="D629" s="3" t="s">
        <v>20</v>
      </c>
      <c r="E629" s="3" t="s">
        <v>3236</v>
      </c>
      <c r="F629" s="3" t="s">
        <v>3237</v>
      </c>
      <c r="G629" s="3" t="s">
        <v>110</v>
      </c>
      <c r="H629" s="3" t="s">
        <v>3238</v>
      </c>
      <c r="I629" s="3" t="s">
        <v>3239</v>
      </c>
      <c r="J629" s="5"/>
      <c r="K629" s="4" t="str">
        <f t="shared" si="130"/>
        <v>"hubert-pichlmaier-oeg@aon.at",</v>
      </c>
      <c r="L629" s="4" t="str">
        <f t="shared" si="131"/>
        <v>"03842/28098",</v>
      </c>
      <c r="M629" s="4" t="str">
        <f t="shared" si="132"/>
        <v>"Kärntner Straße 283",</v>
      </c>
      <c r="N629" s="4" t="str">
        <f t="shared" si="133"/>
        <v>"8700",</v>
      </c>
      <c r="O629" s="4" t="str">
        <f t="shared" si="134"/>
        <v>"Leoben",</v>
      </c>
      <c r="P629" t="str">
        <f t="shared" si="135"/>
        <v>,"Hubert Pichlmaier Kfz - Werkstätte"</v>
      </c>
      <c r="Q629" t="str">
        <f t="shared" si="136"/>
        <v>,"99407212"</v>
      </c>
      <c r="S629" s="7" t="str">
        <f t="shared" si="137"/>
        <v>UPDATE ORGANISATION SET NAME = ,"Hubert Pichlmaier Kfz - Werkstätte" WHERE ORG_CODE = ,"99407212"</v>
      </c>
      <c r="T629" s="8" t="str">
        <f t="shared" si="138"/>
        <v>'Agent-99407212'</v>
      </c>
      <c r="U629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'Agent-99407212'</v>
      </c>
      <c r="Y629" s="8" t="str">
        <f t="shared" si="140"/>
        <v>UPDATE ESHOP_USER SET EMAIL = "hubert-pichlmaier-oeg@aon.at",, PHONE = "03842/28098", WHERE USERNAME = 'Agent-99407212'</v>
      </c>
      <c r="Z629" s="8" t="str">
        <f t="shared" si="141"/>
        <v>UPDATE ADDRESS SET LINE1 = "Kärntner Straße 283", ,CITY = "Leoben",, ZIPCODE = "8700", WHERE ID = (SELECT ADDRESS_ID FROM ORGANISATION_ADDRESS WHERE ORGANISATION_ID =,"99407212")</v>
      </c>
      <c r="AD629" s="8" t="str">
        <f t="shared" si="142"/>
        <v>DELETE FROM LOGIN WHERE USER_ID IN (select ID FROM ESHOP_USER WHERE USERNAME = 'Agent-99407212')</v>
      </c>
      <c r="AE629" s="8" t="str">
        <f t="shared" si="143"/>
        <v>DELETE FROM ORDER_HISTORY WHERE USER_ID IN (select ID FROM ESHOP_USER WHERE USERNAME = 'Agent-99407212')</v>
      </c>
    </row>
    <row r="630" spans="1:31" ht="15.45" customHeight="1" x14ac:dyDescent="0.3">
      <c r="A630" s="3" t="s">
        <v>3240</v>
      </c>
      <c r="B630" s="3" t="s">
        <v>3241</v>
      </c>
      <c r="C630" s="3" t="s">
        <v>19</v>
      </c>
      <c r="D630" s="3" t="s">
        <v>20</v>
      </c>
      <c r="E630" s="3" t="s">
        <v>3242</v>
      </c>
      <c r="F630" s="3" t="s">
        <v>3243</v>
      </c>
      <c r="G630" s="3" t="s">
        <v>3244</v>
      </c>
      <c r="H630" s="3" t="s">
        <v>3245</v>
      </c>
      <c r="I630" s="3" t="s">
        <v>3246</v>
      </c>
      <c r="J630" s="5"/>
      <c r="K630" s="4" t="str">
        <f t="shared" si="130"/>
        <v>"o.krippel@aon.at",</v>
      </c>
      <c r="L630" s="4" t="str">
        <f t="shared" si="131"/>
        <v>"02265/61251",</v>
      </c>
      <c r="M630" s="4" t="str">
        <f t="shared" si="132"/>
        <v>"Josef-Ressel-Straße 1",</v>
      </c>
      <c r="N630" s="4" t="str">
        <f t="shared" si="133"/>
        <v>"3464",</v>
      </c>
      <c r="O630" s="4" t="str">
        <f t="shared" si="134"/>
        <v>"Hausleiten",</v>
      </c>
      <c r="P630" t="str">
        <f t="shared" si="135"/>
        <v>,"Otto Krippel GmbH "</v>
      </c>
      <c r="Q630" t="str">
        <f t="shared" si="136"/>
        <v>,"99407214"</v>
      </c>
      <c r="S630" s="7" t="str">
        <f t="shared" si="137"/>
        <v>UPDATE ORGANISATION SET NAME = ,"Otto Krippel GmbH " WHERE ORG_CODE = ,"99407214"</v>
      </c>
      <c r="T630" s="8" t="str">
        <f t="shared" si="138"/>
        <v>'Agent-99407214'</v>
      </c>
      <c r="U630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'Agent-99407214'</v>
      </c>
      <c r="Y630" s="8" t="str">
        <f t="shared" si="140"/>
        <v>UPDATE ESHOP_USER SET EMAIL = "o.krippel@aon.at",, PHONE = "02265/61251", WHERE USERNAME = 'Agent-99407214'</v>
      </c>
      <c r="Z630" s="8" t="str">
        <f t="shared" si="141"/>
        <v>UPDATE ADDRESS SET LINE1 = "Josef-Ressel-Straße 1", ,CITY = "Hausleiten",, ZIPCODE = "3464", WHERE ID = (SELECT ADDRESS_ID FROM ORGANISATION_ADDRESS WHERE ORGANISATION_ID =,"99407214")</v>
      </c>
      <c r="AD630" s="8" t="str">
        <f t="shared" si="142"/>
        <v>DELETE FROM LOGIN WHERE USER_ID IN (select ID FROM ESHOP_USER WHERE USERNAME = 'Agent-99407214')</v>
      </c>
      <c r="AE630" s="8" t="str">
        <f t="shared" si="143"/>
        <v>DELETE FROM ORDER_HISTORY WHERE USER_ID IN (select ID FROM ESHOP_USER WHERE USERNAME = 'Agent-99407214')</v>
      </c>
    </row>
    <row r="631" spans="1:31" ht="15.45" customHeight="1" x14ac:dyDescent="0.3">
      <c r="A631" s="3" t="s">
        <v>3247</v>
      </c>
      <c r="B631" s="3" t="s">
        <v>3248</v>
      </c>
      <c r="C631" s="3" t="s">
        <v>19</v>
      </c>
      <c r="D631" s="3" t="s">
        <v>20</v>
      </c>
      <c r="E631" s="3" t="s">
        <v>3249</v>
      </c>
      <c r="F631" s="3" t="s">
        <v>3250</v>
      </c>
      <c r="G631" s="3" t="s">
        <v>3251</v>
      </c>
      <c r="H631" s="3" t="s">
        <v>3252</v>
      </c>
      <c r="I631" s="3" t="s">
        <v>3253</v>
      </c>
      <c r="J631" s="5"/>
      <c r="K631" s="4" t="str">
        <f t="shared" si="130"/>
        <v>"fa.tilg@gmx.at",</v>
      </c>
      <c r="L631" s="4" t="str">
        <f t="shared" si="131"/>
        <v>"05448/8569",</v>
      </c>
      <c r="M631" s="4" t="str">
        <f t="shared" si="132"/>
        <v>"Bahnhofstraße 163",</v>
      </c>
      <c r="N631" s="4" t="str">
        <f t="shared" si="133"/>
        <v>"6574",</v>
      </c>
      <c r="O631" s="4" t="str">
        <f t="shared" si="134"/>
        <v>"Pettneu am Arlberg",</v>
      </c>
      <c r="P631" t="str">
        <f t="shared" si="135"/>
        <v>,"KFZ Tilg GmbH "</v>
      </c>
      <c r="Q631" t="str">
        <f t="shared" si="136"/>
        <v>,"99407218"</v>
      </c>
      <c r="S631" s="7" t="str">
        <f t="shared" si="137"/>
        <v>UPDATE ORGANISATION SET NAME = ,"KFZ Tilg GmbH " WHERE ORG_CODE = ,"99407218"</v>
      </c>
      <c r="T631" s="8" t="str">
        <f t="shared" si="138"/>
        <v>'Agent-99407218'</v>
      </c>
      <c r="U631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'Agent-99407218'</v>
      </c>
      <c r="Y631" s="8" t="str">
        <f t="shared" si="140"/>
        <v>UPDATE ESHOP_USER SET EMAIL = "fa.tilg@gmx.at",, PHONE = "05448/8569", WHERE USERNAME = 'Agent-99407218'</v>
      </c>
      <c r="Z631" s="8" t="str">
        <f t="shared" si="141"/>
        <v>UPDATE ADDRESS SET LINE1 = "Bahnhofstraße 163", ,CITY = "Pettneu am Arlberg",, ZIPCODE = "6574", WHERE ID = (SELECT ADDRESS_ID FROM ORGANISATION_ADDRESS WHERE ORGANISATION_ID =,"99407218")</v>
      </c>
      <c r="AD631" s="8" t="str">
        <f t="shared" si="142"/>
        <v>DELETE FROM LOGIN WHERE USER_ID IN (select ID FROM ESHOP_USER WHERE USERNAME = 'Agent-99407218')</v>
      </c>
      <c r="AE631" s="8" t="str">
        <f t="shared" si="143"/>
        <v>DELETE FROM ORDER_HISTORY WHERE USER_ID IN (select ID FROM ESHOP_USER WHERE USERNAME = 'Agent-99407218')</v>
      </c>
    </row>
    <row r="632" spans="1:31" ht="15.45" customHeight="1" x14ac:dyDescent="0.3">
      <c r="A632" s="3" t="s">
        <v>3254</v>
      </c>
      <c r="B632" s="3" t="s">
        <v>51</v>
      </c>
      <c r="C632" s="3" t="s">
        <v>19</v>
      </c>
      <c r="D632" s="3" t="s">
        <v>20</v>
      </c>
      <c r="E632" s="3" t="s">
        <v>3255</v>
      </c>
      <c r="F632" s="3" t="s">
        <v>3256</v>
      </c>
      <c r="G632" s="3" t="s">
        <v>105</v>
      </c>
      <c r="H632" s="3" t="s">
        <v>3257</v>
      </c>
      <c r="I632" s="3"/>
      <c r="J632" s="5"/>
      <c r="K632" s="4" t="str">
        <f t="shared" si="130"/>
        <v>"tcs-lonsing@gmx.at",</v>
      </c>
      <c r="L632" s="4" t="str">
        <f t="shared" si="131"/>
        <v>"",</v>
      </c>
      <c r="M632" s="4" t="str">
        <f t="shared" si="132"/>
        <v>"Fabianistr. 9",</v>
      </c>
      <c r="N632" s="4" t="str">
        <f t="shared" si="133"/>
        <v>"1110",</v>
      </c>
      <c r="O632" s="4" t="str">
        <f t="shared" si="134"/>
        <v>"Wien",</v>
      </c>
      <c r="P632" t="str">
        <f t="shared" si="135"/>
        <v>,"Lonsing Günther "</v>
      </c>
      <c r="Q632" t="str">
        <f t="shared" si="136"/>
        <v>,"99407238"</v>
      </c>
      <c r="S632" s="7" t="str">
        <f t="shared" si="137"/>
        <v>UPDATE ORGANISATION SET NAME = ,"Lonsing Günther " WHERE ORG_CODE = ,"99407238"</v>
      </c>
      <c r="T632" s="8" t="str">
        <f t="shared" si="138"/>
        <v>'Agent-99407238'</v>
      </c>
      <c r="U632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'Agent-99407238'</v>
      </c>
      <c r="Y632" s="8" t="str">
        <f t="shared" si="140"/>
        <v>UPDATE ESHOP_USER SET EMAIL = "tcs-lonsing@gmx.at",, PHONE = "", WHERE USERNAME = 'Agent-99407238'</v>
      </c>
      <c r="Z632" s="8" t="str">
        <f t="shared" si="141"/>
        <v>UPDATE ADDRESS SET LINE1 = "Fabianistr. 9", ,CITY = "Wien",, ZIPCODE = "1110", WHERE ID = (SELECT ADDRESS_ID FROM ORGANISATION_ADDRESS WHERE ORGANISATION_ID =,"99407238")</v>
      </c>
      <c r="AD632" s="8" t="str">
        <f t="shared" si="142"/>
        <v>DELETE FROM LOGIN WHERE USER_ID IN (select ID FROM ESHOP_USER WHERE USERNAME = 'Agent-99407238')</v>
      </c>
      <c r="AE632" s="8" t="str">
        <f t="shared" si="143"/>
        <v>DELETE FROM ORDER_HISTORY WHERE USER_ID IN (select ID FROM ESHOP_USER WHERE USERNAME = 'Agent-99407238')</v>
      </c>
    </row>
    <row r="633" spans="1:31" ht="15.45" customHeight="1" x14ac:dyDescent="0.3">
      <c r="A633" s="3" t="s">
        <v>3258</v>
      </c>
      <c r="B633" s="3" t="s">
        <v>3259</v>
      </c>
      <c r="C633" s="3" t="s">
        <v>19</v>
      </c>
      <c r="D633" s="3" t="s">
        <v>20</v>
      </c>
      <c r="E633" s="3" t="s">
        <v>3260</v>
      </c>
      <c r="F633" s="3" t="s">
        <v>3261</v>
      </c>
      <c r="G633" s="3" t="s">
        <v>381</v>
      </c>
      <c r="H633" s="3" t="s">
        <v>3262</v>
      </c>
      <c r="I633" s="3" t="s">
        <v>3263</v>
      </c>
      <c r="J633" s="5"/>
      <c r="K633" s="4" t="str">
        <f t="shared" si="130"/>
        <v>"office@rts-performance.at",</v>
      </c>
      <c r="L633" s="4" t="str">
        <f t="shared" si="131"/>
        <v>"02162/62996",</v>
      </c>
      <c r="M633" s="4" t="str">
        <f t="shared" si="132"/>
        <v>"Alter Hainburgerweg 2",</v>
      </c>
      <c r="N633" s="4" t="str">
        <f t="shared" si="133"/>
        <v>"2460",</v>
      </c>
      <c r="O633" s="4" t="str">
        <f t="shared" si="134"/>
        <v>"Bruck an der Leitha",</v>
      </c>
      <c r="P633" t="str">
        <f t="shared" si="135"/>
        <v>,"RTS-Performance e.U. "</v>
      </c>
      <c r="Q633" t="str">
        <f t="shared" si="136"/>
        <v>,"99407239"</v>
      </c>
      <c r="S633" s="7" t="str">
        <f t="shared" si="137"/>
        <v>UPDATE ORGANISATION SET NAME = ,"RTS-Performance e.U. " WHERE ORG_CODE = ,"99407239"</v>
      </c>
      <c r="T633" s="8" t="str">
        <f t="shared" si="138"/>
        <v>'Agent-99407239'</v>
      </c>
      <c r="U633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'Agent-99407239'</v>
      </c>
      <c r="Y633" s="8" t="str">
        <f t="shared" si="140"/>
        <v>UPDATE ESHOP_USER SET EMAIL = "office@rts-performance.at",, PHONE = "02162/62996", WHERE USERNAME = 'Agent-99407239'</v>
      </c>
      <c r="Z633" s="8" t="str">
        <f t="shared" si="141"/>
        <v>UPDATE ADDRESS SET LINE1 = "Alter Hainburgerweg 2", ,CITY = "Bruck an der Leitha",, ZIPCODE = "2460", WHERE ID = (SELECT ADDRESS_ID FROM ORGANISATION_ADDRESS WHERE ORGANISATION_ID =,"99407239")</v>
      </c>
      <c r="AD633" s="8" t="str">
        <f t="shared" si="142"/>
        <v>DELETE FROM LOGIN WHERE USER_ID IN (select ID FROM ESHOP_USER WHERE USERNAME = 'Agent-99407239')</v>
      </c>
      <c r="AE633" s="8" t="str">
        <f t="shared" si="143"/>
        <v>DELETE FROM ORDER_HISTORY WHERE USER_ID IN (select ID FROM ESHOP_USER WHERE USERNAME = 'Agent-99407239')</v>
      </c>
    </row>
    <row r="634" spans="1:31" ht="15.45" customHeight="1" x14ac:dyDescent="0.3">
      <c r="A634" s="3" t="s">
        <v>3264</v>
      </c>
      <c r="B634" s="3" t="s">
        <v>3265</v>
      </c>
      <c r="C634" s="3" t="s">
        <v>19</v>
      </c>
      <c r="D634" s="3" t="s">
        <v>20</v>
      </c>
      <c r="E634" s="3" t="s">
        <v>3266</v>
      </c>
      <c r="F634" s="3" t="s">
        <v>3267</v>
      </c>
      <c r="G634" s="3" t="s">
        <v>3268</v>
      </c>
      <c r="H634" s="3" t="s">
        <v>3269</v>
      </c>
      <c r="I634" s="3" t="s">
        <v>3270</v>
      </c>
      <c r="J634" s="5"/>
      <c r="K634" s="4" t="str">
        <f t="shared" si="130"/>
        <v>"info@automaier.at",</v>
      </c>
      <c r="L634" s="4" t="str">
        <f t="shared" si="131"/>
        <v>"0664/3844777",</v>
      </c>
      <c r="M634" s="4" t="str">
        <f t="shared" si="132"/>
        <v>"Postfeld 347",</v>
      </c>
      <c r="N634" s="4" t="str">
        <f t="shared" si="133"/>
        <v>"5741",</v>
      </c>
      <c r="O634" s="4" t="str">
        <f t="shared" si="134"/>
        <v>"Neukirchen am Großvenediger",</v>
      </c>
      <c r="P634" t="str">
        <f t="shared" si="135"/>
        <v>,"Auto Maier GmbH "</v>
      </c>
      <c r="Q634" t="str">
        <f t="shared" si="136"/>
        <v>,"99407244"</v>
      </c>
      <c r="S634" s="7" t="str">
        <f t="shared" si="137"/>
        <v>UPDATE ORGANISATION SET NAME = ,"Auto Maier GmbH " WHERE ORG_CODE = ,"99407244"</v>
      </c>
      <c r="T634" s="8" t="str">
        <f t="shared" si="138"/>
        <v>'Agent-99407244'</v>
      </c>
      <c r="U634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'Agent-99407244'</v>
      </c>
      <c r="Y634" s="8" t="str">
        <f t="shared" si="140"/>
        <v>UPDATE ESHOP_USER SET EMAIL = "info@automaier.at",, PHONE = "0664/3844777", WHERE USERNAME = 'Agent-99407244'</v>
      </c>
      <c r="Z634" s="8" t="str">
        <f t="shared" si="141"/>
        <v>UPDATE ADDRESS SET LINE1 = "Postfeld 347", ,CITY = "Neukirchen am Großvenediger",, ZIPCODE = "5741", WHERE ID = (SELECT ADDRESS_ID FROM ORGANISATION_ADDRESS WHERE ORGANISATION_ID =,"99407244")</v>
      </c>
      <c r="AD634" s="8" t="str">
        <f t="shared" si="142"/>
        <v>DELETE FROM LOGIN WHERE USER_ID IN (select ID FROM ESHOP_USER WHERE USERNAME = 'Agent-99407244')</v>
      </c>
      <c r="AE634" s="8" t="str">
        <f t="shared" si="143"/>
        <v>DELETE FROM ORDER_HISTORY WHERE USER_ID IN (select ID FROM ESHOP_USER WHERE USERNAME = 'Agent-99407244')</v>
      </c>
    </row>
    <row r="635" spans="1:31" ht="15.45" customHeight="1" x14ac:dyDescent="0.3">
      <c r="A635" s="3" t="s">
        <v>3271</v>
      </c>
      <c r="B635" s="3" t="s">
        <v>3272</v>
      </c>
      <c r="C635" s="3" t="s">
        <v>19</v>
      </c>
      <c r="D635" s="3" t="s">
        <v>20</v>
      </c>
      <c r="E635" s="3" t="s">
        <v>3273</v>
      </c>
      <c r="F635" s="3" t="s">
        <v>3274</v>
      </c>
      <c r="G635" s="3" t="s">
        <v>3275</v>
      </c>
      <c r="H635" s="3" t="s">
        <v>3276</v>
      </c>
      <c r="I635" s="3" t="s">
        <v>3277</v>
      </c>
      <c r="J635" s="5"/>
      <c r="K635" s="4" t="str">
        <f t="shared" si="130"/>
        <v>"handl.automobile@zell-net.at",</v>
      </c>
      <c r="L635" s="4" t="str">
        <f t="shared" si="131"/>
        <v>"07684/21411",</v>
      </c>
      <c r="M635" s="4" t="str">
        <f t="shared" si="132"/>
        <v>"Moos 1a",</v>
      </c>
      <c r="N635" s="4" t="str">
        <f t="shared" si="133"/>
        <v>"4890",</v>
      </c>
      <c r="O635" s="4" t="str">
        <f t="shared" si="134"/>
        <v>"Frankenmarkt",</v>
      </c>
      <c r="P635" t="str">
        <f t="shared" si="135"/>
        <v>,"Handl Automobile GmbH "</v>
      </c>
      <c r="Q635" t="str">
        <f t="shared" si="136"/>
        <v>,"99407247"</v>
      </c>
      <c r="S635" s="7" t="str">
        <f t="shared" si="137"/>
        <v>UPDATE ORGANISATION SET NAME = ,"Handl Automobile GmbH " WHERE ORG_CODE = ,"99407247"</v>
      </c>
      <c r="T635" s="8" t="str">
        <f t="shared" si="138"/>
        <v>'Agent-99407247'</v>
      </c>
      <c r="U635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'Agent-99407247'</v>
      </c>
      <c r="Y635" s="8" t="str">
        <f t="shared" si="140"/>
        <v>UPDATE ESHOP_USER SET EMAIL = "handl.automobile@zell-net.at",, PHONE = "07684/21411", WHERE USERNAME = 'Agent-99407247'</v>
      </c>
      <c r="Z635" s="8" t="str">
        <f t="shared" si="141"/>
        <v>UPDATE ADDRESS SET LINE1 = "Moos 1a", ,CITY = "Frankenmarkt",, ZIPCODE = "4890", WHERE ID = (SELECT ADDRESS_ID FROM ORGANISATION_ADDRESS WHERE ORGANISATION_ID =,"99407247")</v>
      </c>
      <c r="AD635" s="8" t="str">
        <f t="shared" si="142"/>
        <v>DELETE FROM LOGIN WHERE USER_ID IN (select ID FROM ESHOP_USER WHERE USERNAME = 'Agent-99407247')</v>
      </c>
      <c r="AE635" s="8" t="str">
        <f t="shared" si="143"/>
        <v>DELETE FROM ORDER_HISTORY WHERE USER_ID IN (select ID FROM ESHOP_USER WHERE USERNAME = 'Agent-99407247')</v>
      </c>
    </row>
    <row r="636" spans="1:31" ht="15.45" customHeight="1" x14ac:dyDescent="0.3">
      <c r="A636" s="3" t="s">
        <v>3278</v>
      </c>
      <c r="B636" s="3" t="s">
        <v>51</v>
      </c>
      <c r="C636" s="3" t="s">
        <v>19</v>
      </c>
      <c r="D636" s="3" t="s">
        <v>20</v>
      </c>
      <c r="E636" s="3" t="s">
        <v>3279</v>
      </c>
      <c r="F636" s="3" t="s">
        <v>3280</v>
      </c>
      <c r="G636" s="3" t="s">
        <v>202</v>
      </c>
      <c r="H636" s="3" t="s">
        <v>3281</v>
      </c>
      <c r="I636" s="3" t="s">
        <v>3282</v>
      </c>
      <c r="J636" s="5"/>
      <c r="K636" s="4" t="str">
        <f t="shared" si="130"/>
        <v>"office@autorep-lederer.at",</v>
      </c>
      <c r="L636" s="4" t="str">
        <f t="shared" si="131"/>
        <v>"01/7132531",</v>
      </c>
      <c r="M636" s="4" t="str">
        <f t="shared" si="132"/>
        <v>"Landstraßer Hauptstr. 128",</v>
      </c>
      <c r="N636" s="4" t="str">
        <f t="shared" si="133"/>
        <v>"1030",</v>
      </c>
      <c r="O636" s="4" t="str">
        <f t="shared" si="134"/>
        <v>"Wien",</v>
      </c>
      <c r="P636" t="str">
        <f t="shared" si="135"/>
        <v>,"A.u.H. Lederer Ges.m.b.H. "</v>
      </c>
      <c r="Q636" t="str">
        <f t="shared" si="136"/>
        <v>,"99407248"</v>
      </c>
      <c r="S636" s="7" t="str">
        <f t="shared" si="137"/>
        <v>UPDATE ORGANISATION SET NAME = ,"A.u.H. Lederer Ges.m.b.H. " WHERE ORG_CODE = ,"99407248"</v>
      </c>
      <c r="T636" s="8" t="str">
        <f t="shared" si="138"/>
        <v>'Agent-99407248'</v>
      </c>
      <c r="U636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'Agent-99407248'</v>
      </c>
      <c r="Y636" s="8" t="str">
        <f t="shared" si="140"/>
        <v>UPDATE ESHOP_USER SET EMAIL = "office@autorep-lederer.at",, PHONE = "01/7132531", WHERE USERNAME = 'Agent-99407248'</v>
      </c>
      <c r="Z636" s="8" t="str">
        <f t="shared" si="141"/>
        <v>UPDATE ADDRESS SET LINE1 = "Landstraßer Hauptstr. 128", ,CITY = "Wien",, ZIPCODE = "1030", WHERE ID = (SELECT ADDRESS_ID FROM ORGANISATION_ADDRESS WHERE ORGANISATION_ID =,"99407248")</v>
      </c>
      <c r="AD636" s="8" t="str">
        <f t="shared" si="142"/>
        <v>DELETE FROM LOGIN WHERE USER_ID IN (select ID FROM ESHOP_USER WHERE USERNAME = 'Agent-99407248')</v>
      </c>
      <c r="AE636" s="8" t="str">
        <f t="shared" si="143"/>
        <v>DELETE FROM ORDER_HISTORY WHERE USER_ID IN (select ID FROM ESHOP_USER WHERE USERNAME = 'Agent-99407248')</v>
      </c>
    </row>
    <row r="637" spans="1:31" ht="15.45" customHeight="1" x14ac:dyDescent="0.3">
      <c r="A637" s="3" t="s">
        <v>3283</v>
      </c>
      <c r="B637" s="3" t="s">
        <v>1297</v>
      </c>
      <c r="C637" s="3" t="s">
        <v>19</v>
      </c>
      <c r="D637" s="3" t="s">
        <v>20</v>
      </c>
      <c r="E637" s="3" t="s">
        <v>3284</v>
      </c>
      <c r="F637" s="3" t="s">
        <v>3285</v>
      </c>
      <c r="G637" s="3" t="s">
        <v>1300</v>
      </c>
      <c r="H637" s="3" t="s">
        <v>3286</v>
      </c>
      <c r="I637" s="3" t="s">
        <v>3287</v>
      </c>
      <c r="J637" s="5"/>
      <c r="K637" s="4" t="str">
        <f t="shared" si="130"/>
        <v>"mario.della.schiava@aon.at",</v>
      </c>
      <c r="L637" s="4" t="str">
        <f t="shared" si="131"/>
        <v>"0660/6588523",</v>
      </c>
      <c r="M637" s="4" t="str">
        <f t="shared" si="132"/>
        <v>"Siegbichler Straße 22",</v>
      </c>
      <c r="N637" s="4" t="str">
        <f t="shared" si="133"/>
        <v>"9062",</v>
      </c>
      <c r="O637" s="4" t="str">
        <f t="shared" si="134"/>
        <v>"Moosburg",</v>
      </c>
      <c r="P637" t="str">
        <f t="shared" si="135"/>
        <v>,"Mario Della Schiava "</v>
      </c>
      <c r="Q637" t="str">
        <f t="shared" si="136"/>
        <v>,"99407249"</v>
      </c>
      <c r="S637" s="7" t="str">
        <f t="shared" si="137"/>
        <v>UPDATE ORGANISATION SET NAME = ,"Mario Della Schiava " WHERE ORG_CODE = ,"99407249"</v>
      </c>
      <c r="T637" s="8" t="str">
        <f t="shared" si="138"/>
        <v>'Agent-99407249'</v>
      </c>
      <c r="U637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'Agent-99407249'</v>
      </c>
      <c r="Y637" s="8" t="str">
        <f t="shared" si="140"/>
        <v>UPDATE ESHOP_USER SET EMAIL = "mario.della.schiava@aon.at",, PHONE = "0660/6588523", WHERE USERNAME = 'Agent-99407249'</v>
      </c>
      <c r="Z637" s="8" t="str">
        <f t="shared" si="141"/>
        <v>UPDATE ADDRESS SET LINE1 = "Siegbichler Straße 22", ,CITY = "Moosburg",, ZIPCODE = "9062", WHERE ID = (SELECT ADDRESS_ID FROM ORGANISATION_ADDRESS WHERE ORGANISATION_ID =,"99407249")</v>
      </c>
      <c r="AD637" s="8" t="str">
        <f t="shared" si="142"/>
        <v>DELETE FROM LOGIN WHERE USER_ID IN (select ID FROM ESHOP_USER WHERE USERNAME = 'Agent-99407249')</v>
      </c>
      <c r="AE637" s="8" t="str">
        <f t="shared" si="143"/>
        <v>DELETE FROM ORDER_HISTORY WHERE USER_ID IN (select ID FROM ESHOP_USER WHERE USERNAME = 'Agent-99407249')</v>
      </c>
    </row>
    <row r="638" spans="1:31" ht="15.45" customHeight="1" x14ac:dyDescent="0.3">
      <c r="A638" s="3" t="s">
        <v>3288</v>
      </c>
      <c r="B638" s="3" t="s">
        <v>481</v>
      </c>
      <c r="C638" s="3" t="s">
        <v>19</v>
      </c>
      <c r="D638" s="3" t="s">
        <v>20</v>
      </c>
      <c r="E638" s="3" t="s">
        <v>3289</v>
      </c>
      <c r="F638" s="3" t="s">
        <v>3290</v>
      </c>
      <c r="G638" s="3" t="s">
        <v>483</v>
      </c>
      <c r="H638" s="3" t="s">
        <v>3291</v>
      </c>
      <c r="I638" s="3" t="s">
        <v>3292</v>
      </c>
      <c r="J638" s="5"/>
      <c r="K638" s="4" t="str">
        <f t="shared" si="130"/>
        <v>"office@kfz-hofstetter.at",</v>
      </c>
      <c r="L638" s="4" t="str">
        <f t="shared" si="131"/>
        <v>"02842/52224",</v>
      </c>
      <c r="M638" s="4" t="str">
        <f t="shared" si="132"/>
        <v>"Thayastraße 12",</v>
      </c>
      <c r="N638" s="4" t="str">
        <f t="shared" si="133"/>
        <v>"3830",</v>
      </c>
      <c r="O638" s="4" t="str">
        <f t="shared" si="134"/>
        <v>"Waidhofen/Thaya",</v>
      </c>
      <c r="P638" t="str">
        <f t="shared" si="135"/>
        <v>,"Hofstetter GmbH "</v>
      </c>
      <c r="Q638" t="str">
        <f t="shared" si="136"/>
        <v>,"99407283"</v>
      </c>
      <c r="S638" s="7" t="str">
        <f t="shared" si="137"/>
        <v>UPDATE ORGANISATION SET NAME = ,"Hofstetter GmbH " WHERE ORG_CODE = ,"99407283"</v>
      </c>
      <c r="T638" s="8" t="str">
        <f t="shared" si="138"/>
        <v>'Agent-99407283'</v>
      </c>
      <c r="U638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'Agent-99407283'</v>
      </c>
      <c r="Y638" s="8" t="str">
        <f t="shared" si="140"/>
        <v>UPDATE ESHOP_USER SET EMAIL = "office@kfz-hofstetter.at",, PHONE = "02842/52224", WHERE USERNAME = 'Agent-99407283'</v>
      </c>
      <c r="Z638" s="8" t="str">
        <f t="shared" si="141"/>
        <v>UPDATE ADDRESS SET LINE1 = "Thayastraße 12", ,CITY = "Waidhofen/Thaya",, ZIPCODE = "3830", WHERE ID = (SELECT ADDRESS_ID FROM ORGANISATION_ADDRESS WHERE ORGANISATION_ID =,"99407283")</v>
      </c>
      <c r="AD638" s="8" t="str">
        <f t="shared" si="142"/>
        <v>DELETE FROM LOGIN WHERE USER_ID IN (select ID FROM ESHOP_USER WHERE USERNAME = 'Agent-99407283')</v>
      </c>
      <c r="AE638" s="8" t="str">
        <f t="shared" si="143"/>
        <v>DELETE FROM ORDER_HISTORY WHERE USER_ID IN (select ID FROM ESHOP_USER WHERE USERNAME = 'Agent-99407283')</v>
      </c>
    </row>
    <row r="639" spans="1:31" ht="15.45" customHeight="1" x14ac:dyDescent="0.3">
      <c r="A639" s="3" t="s">
        <v>3293</v>
      </c>
      <c r="B639" s="3" t="s">
        <v>3294</v>
      </c>
      <c r="C639" s="3" t="s">
        <v>19</v>
      </c>
      <c r="D639" s="3" t="s">
        <v>20</v>
      </c>
      <c r="E639" s="3" t="s">
        <v>3295</v>
      </c>
      <c r="F639" s="3" t="s">
        <v>3296</v>
      </c>
      <c r="G639" s="3" t="s">
        <v>2440</v>
      </c>
      <c r="H639" s="3" t="s">
        <v>3297</v>
      </c>
      <c r="I639" s="3" t="s">
        <v>3298</v>
      </c>
      <c r="J639" s="5"/>
      <c r="K639" s="4" t="str">
        <f t="shared" si="130"/>
        <v>"office@kfzkronsteiner.at",</v>
      </c>
      <c r="L639" s="4" t="str">
        <f t="shared" si="131"/>
        <v>"03612/23801",</v>
      </c>
      <c r="M639" s="4" t="str">
        <f t="shared" si="132"/>
        <v>"Wirtschaftspark F",</v>
      </c>
      <c r="N639" s="4" t="str">
        <f t="shared" si="133"/>
        <v>"8940",</v>
      </c>
      <c r="O639" s="4" t="str">
        <f t="shared" si="134"/>
        <v>"Liezen",</v>
      </c>
      <c r="P639" t="str">
        <f t="shared" si="135"/>
        <v>,"KFZ Kronsteiner GmbH "</v>
      </c>
      <c r="Q639" t="str">
        <f t="shared" si="136"/>
        <v>,"99407300"</v>
      </c>
      <c r="S639" s="7" t="str">
        <f t="shared" si="137"/>
        <v>UPDATE ORGANISATION SET NAME = ,"KFZ Kronsteiner GmbH " WHERE ORG_CODE = ,"99407300"</v>
      </c>
      <c r="T639" s="8" t="str">
        <f t="shared" si="138"/>
        <v>'Agent-99407300'</v>
      </c>
      <c r="U639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'Agent-99407300'</v>
      </c>
      <c r="Y639" s="8" t="str">
        <f t="shared" si="140"/>
        <v>UPDATE ESHOP_USER SET EMAIL = "office@kfzkronsteiner.at",, PHONE = "03612/23801", WHERE USERNAME = 'Agent-99407300'</v>
      </c>
      <c r="Z639" s="8" t="str">
        <f t="shared" si="141"/>
        <v>UPDATE ADDRESS SET LINE1 = "Wirtschaftspark F", ,CITY = "Liezen",, ZIPCODE = "8940", WHERE ID = (SELECT ADDRESS_ID FROM ORGANISATION_ADDRESS WHERE ORGANISATION_ID =,"99407300")</v>
      </c>
      <c r="AD639" s="8" t="str">
        <f t="shared" si="142"/>
        <v>DELETE FROM LOGIN WHERE USER_ID IN (select ID FROM ESHOP_USER WHERE USERNAME = 'Agent-99407300')</v>
      </c>
      <c r="AE639" s="8" t="str">
        <f t="shared" si="143"/>
        <v>DELETE FROM ORDER_HISTORY WHERE USER_ID IN (select ID FROM ESHOP_USER WHERE USERNAME = 'Agent-99407300')</v>
      </c>
    </row>
    <row r="640" spans="1:31" ht="15.45" customHeight="1" x14ac:dyDescent="0.3">
      <c r="A640" s="3" t="s">
        <v>3299</v>
      </c>
      <c r="B640" s="3" t="s">
        <v>513</v>
      </c>
      <c r="C640" s="3" t="s">
        <v>19</v>
      </c>
      <c r="D640" s="3" t="s">
        <v>20</v>
      </c>
      <c r="E640" s="3" t="s">
        <v>3300</v>
      </c>
      <c r="F640" s="3" t="s">
        <v>3301</v>
      </c>
      <c r="G640" s="3" t="s">
        <v>515</v>
      </c>
      <c r="H640" s="3" t="s">
        <v>3302</v>
      </c>
      <c r="I640" s="3" t="s">
        <v>3303</v>
      </c>
      <c r="J640" s="5"/>
      <c r="K640" s="4" t="str">
        <f t="shared" si="130"/>
        <v>"info@kfz-zsoldos.at",</v>
      </c>
      <c r="L640" s="4" t="str">
        <f t="shared" si="131"/>
        <v>"0267/3809",</v>
      </c>
      <c r="M640" s="4" t="str">
        <f t="shared" si="132"/>
        <v>"Altenburger Straße 4-5",</v>
      </c>
      <c r="N640" s="4" t="str">
        <f t="shared" si="133"/>
        <v>"7100",</v>
      </c>
      <c r="O640" s="4" t="str">
        <f t="shared" si="134"/>
        <v>"Neusiedl am See",</v>
      </c>
      <c r="P640" t="str">
        <f t="shared" si="135"/>
        <v>,"KFZ Zsoldos OG Kfz-Werkstätte"</v>
      </c>
      <c r="Q640" t="str">
        <f t="shared" si="136"/>
        <v>,"99407312"</v>
      </c>
      <c r="S640" s="7" t="str">
        <f t="shared" si="137"/>
        <v>UPDATE ORGANISATION SET NAME = ,"KFZ Zsoldos OG Kfz-Werkstätte" WHERE ORG_CODE = ,"99407312"</v>
      </c>
      <c r="T640" s="8" t="str">
        <f t="shared" si="138"/>
        <v>'Agent-99407312'</v>
      </c>
      <c r="U640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'Agent-99407312'</v>
      </c>
      <c r="Y640" s="8" t="str">
        <f t="shared" si="140"/>
        <v>UPDATE ESHOP_USER SET EMAIL = "info@kfz-zsoldos.at",, PHONE = "0267/3809", WHERE USERNAME = 'Agent-99407312'</v>
      </c>
      <c r="Z640" s="8" t="str">
        <f t="shared" si="141"/>
        <v>UPDATE ADDRESS SET LINE1 = "Altenburger Straße 4-5", ,CITY = "Neusiedl am See",, ZIPCODE = "7100", WHERE ID = (SELECT ADDRESS_ID FROM ORGANISATION_ADDRESS WHERE ORGANISATION_ID =,"99407312")</v>
      </c>
      <c r="AD640" s="8" t="str">
        <f t="shared" si="142"/>
        <v>DELETE FROM LOGIN WHERE USER_ID IN (select ID FROM ESHOP_USER WHERE USERNAME = 'Agent-99407312')</v>
      </c>
      <c r="AE640" s="8" t="str">
        <f t="shared" si="143"/>
        <v>DELETE FROM ORDER_HISTORY WHERE USER_ID IN (select ID FROM ESHOP_USER WHERE USERNAME = 'Agent-99407312')</v>
      </c>
    </row>
    <row r="641" spans="1:31" ht="15.45" customHeight="1" x14ac:dyDescent="0.3">
      <c r="A641" s="3" t="s">
        <v>3304</v>
      </c>
      <c r="B641" s="3" t="s">
        <v>3305</v>
      </c>
      <c r="C641" s="3" t="s">
        <v>19</v>
      </c>
      <c r="D641" s="3" t="s">
        <v>20</v>
      </c>
      <c r="E641" s="3" t="s">
        <v>3306</v>
      </c>
      <c r="F641" s="3" t="s">
        <v>3307</v>
      </c>
      <c r="G641" s="3" t="s">
        <v>3308</v>
      </c>
      <c r="H641" s="3" t="s">
        <v>3309</v>
      </c>
      <c r="I641" s="3" t="s">
        <v>3310</v>
      </c>
      <c r="J641" s="5"/>
      <c r="K641" s="4" t="str">
        <f t="shared" si="130"/>
        <v>"h.jesner@gmx.at",</v>
      </c>
      <c r="L641" s="4" t="str">
        <f t="shared" si="131"/>
        <v>"0669/10142700",</v>
      </c>
      <c r="M641" s="4" t="str">
        <f t="shared" si="132"/>
        <v>"Jassing 2",</v>
      </c>
      <c r="N641" s="4" t="str">
        <f t="shared" si="133"/>
        <v>"8770",</v>
      </c>
      <c r="O641" s="4" t="str">
        <f t="shared" si="134"/>
        <v>"St.Michael in Obers",</v>
      </c>
      <c r="P641" t="str">
        <f t="shared" si="135"/>
        <v>,"KFZ-Technik Hannes Jesner "</v>
      </c>
      <c r="Q641" t="str">
        <f t="shared" si="136"/>
        <v>,"99407329"</v>
      </c>
      <c r="S641" s="7" t="str">
        <f t="shared" si="137"/>
        <v>UPDATE ORGANISATION SET NAME = ,"KFZ-Technik Hannes Jesner " WHERE ORG_CODE = ,"99407329"</v>
      </c>
      <c r="T641" s="8" t="str">
        <f t="shared" si="138"/>
        <v>'Agent-99407329'</v>
      </c>
      <c r="U641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'Agent-99407329'</v>
      </c>
      <c r="Y641" s="8" t="str">
        <f t="shared" si="140"/>
        <v>UPDATE ESHOP_USER SET EMAIL = "h.jesner@gmx.at",, PHONE = "0669/10142700", WHERE USERNAME = 'Agent-99407329'</v>
      </c>
      <c r="Z641" s="8" t="str">
        <f t="shared" si="141"/>
        <v>UPDATE ADDRESS SET LINE1 = "Jassing 2", ,CITY = "St.Michael in Obers",, ZIPCODE = "8770", WHERE ID = (SELECT ADDRESS_ID FROM ORGANISATION_ADDRESS WHERE ORGANISATION_ID =,"99407329")</v>
      </c>
      <c r="AD641" s="8" t="str">
        <f t="shared" si="142"/>
        <v>DELETE FROM LOGIN WHERE USER_ID IN (select ID FROM ESHOP_USER WHERE USERNAME = 'Agent-99407329')</v>
      </c>
      <c r="AE641" s="8" t="str">
        <f t="shared" si="143"/>
        <v>DELETE FROM ORDER_HISTORY WHERE USER_ID IN (select ID FROM ESHOP_USER WHERE USERNAME = 'Agent-99407329')</v>
      </c>
    </row>
    <row r="642" spans="1:31" ht="15.45" customHeight="1" x14ac:dyDescent="0.3">
      <c r="A642" s="3" t="s">
        <v>3311</v>
      </c>
      <c r="B642" s="3" t="s">
        <v>51</v>
      </c>
      <c r="C642" s="3" t="s">
        <v>19</v>
      </c>
      <c r="D642" s="3" t="s">
        <v>20</v>
      </c>
      <c r="E642" s="3" t="s">
        <v>3312</v>
      </c>
      <c r="F642" s="3" t="s">
        <v>3313</v>
      </c>
      <c r="G642" s="3" t="s">
        <v>3314</v>
      </c>
      <c r="H642" s="3" t="s">
        <v>3315</v>
      </c>
      <c r="I642" s="3" t="s">
        <v>3316</v>
      </c>
      <c r="J642" s="5"/>
      <c r="K642" s="4" t="str">
        <f t="shared" si="130"/>
        <v>"benatho@gmx.at",</v>
      </c>
      <c r="L642" s="4" t="str">
        <f t="shared" si="131"/>
        <v>"01/8691347",</v>
      </c>
      <c r="M642" s="4" t="str">
        <f t="shared" si="132"/>
        <v>"Reklewskigasse 32",</v>
      </c>
      <c r="N642" s="4" t="str">
        <f t="shared" si="133"/>
        <v>"1232",</v>
      </c>
      <c r="O642" s="4" t="str">
        <f t="shared" si="134"/>
        <v>"Wien",</v>
      </c>
      <c r="P642" t="str">
        <f t="shared" si="135"/>
        <v>,"Helmut Micheler Ges.m.b.H. "</v>
      </c>
      <c r="Q642" t="str">
        <f t="shared" si="136"/>
        <v>,"99407332"</v>
      </c>
      <c r="S642" s="7" t="str">
        <f t="shared" si="137"/>
        <v>UPDATE ORGANISATION SET NAME = ,"Helmut Micheler Ges.m.b.H. " WHERE ORG_CODE = ,"99407332"</v>
      </c>
      <c r="T642" s="8" t="str">
        <f t="shared" si="138"/>
        <v>'Agent-99407332'</v>
      </c>
      <c r="U642" s="8" t="str">
        <f t="shared" si="139"/>
        <v>INSERT INTO LOGIN (PASSWORD, USER_ID, IS_USER_ACTIVE, hash_type, LAST_ON_BEHALF_OF_DATE, FIRST_LOGIN_DATE, PASSWORD_HASH, PASSWORD_SALT) SELECT 'FdcFONWLNYYKY', ID , 1, 'BLCK_VAR', '', '', '', '' FROM ESHOP_USER WHERE USERNAME = 'Agent-99407332'</v>
      </c>
      <c r="Y642" s="8" t="str">
        <f t="shared" si="140"/>
        <v>UPDATE ESHOP_USER SET EMAIL = "benatho@gmx.at",, PHONE = "01/8691347", WHERE USERNAME = 'Agent-99407332'</v>
      </c>
      <c r="Z642" s="8" t="str">
        <f t="shared" si="141"/>
        <v>UPDATE ADDRESS SET LINE1 = "Reklewskigasse 32", ,CITY = "Wien",, ZIPCODE = "1232", WHERE ID = (SELECT ADDRESS_ID FROM ORGANISATION_ADDRESS WHERE ORGANISATION_ID =,"99407332")</v>
      </c>
      <c r="AD642" s="8" t="str">
        <f t="shared" si="142"/>
        <v>DELETE FROM LOGIN WHERE USER_ID IN (select ID FROM ESHOP_USER WHERE USERNAME = 'Agent-99407332')</v>
      </c>
      <c r="AE642" s="8" t="str">
        <f t="shared" si="143"/>
        <v>DELETE FROM ORDER_HISTORY WHERE USER_ID IN (select ID FROM ESHOP_USER WHERE USERNAME = 'Agent-99407332')</v>
      </c>
    </row>
    <row r="643" spans="1:31" ht="15.45" customHeight="1" x14ac:dyDescent="0.3">
      <c r="A643" s="3" t="s">
        <v>3317</v>
      </c>
      <c r="B643" s="3" t="s">
        <v>3318</v>
      </c>
      <c r="C643" s="3" t="s">
        <v>19</v>
      </c>
      <c r="D643" s="3" t="s">
        <v>20</v>
      </c>
      <c r="E643" s="3" t="s">
        <v>3319</v>
      </c>
      <c r="F643" s="3" t="s">
        <v>3320</v>
      </c>
      <c r="G643" s="3" t="s">
        <v>3321</v>
      </c>
      <c r="H643" s="3" t="s">
        <v>3322</v>
      </c>
      <c r="I643" s="3" t="s">
        <v>3323</v>
      </c>
      <c r="J643" s="5"/>
      <c r="K643" s="4" t="str">
        <f t="shared" ref="K643:K706" si="144">CONCATENATE(CHAR(34), H643,CHAR(34),",")</f>
        <v>"kfz-jonach@aon.at",</v>
      </c>
      <c r="L643" s="4" t="str">
        <f t="shared" ref="L643:L706" si="145">CONCATENATE(CHAR(34),I643,CHAR(34),",")</f>
        <v>"04252/2559",</v>
      </c>
      <c r="M643" s="4" t="str">
        <f t="shared" ref="M643:M706" si="146">CONCATENATE(CHAR(34), F643, CHAR(34), ",")</f>
        <v>"Landesstraße 31",</v>
      </c>
      <c r="N643" s="4" t="str">
        <f t="shared" ref="N643:N706" si="147">CONCATENATE(CHAR(34), G643,CHAR(34),",")</f>
        <v>"9241",</v>
      </c>
      <c r="O643" s="4" t="str">
        <f t="shared" ref="O643:O706" si="148">CONCATENATE(CHAR(34), B643, CHAR(34),",")</f>
        <v>"Wernberg",</v>
      </c>
      <c r="P643" t="str">
        <f t="shared" ref="P643:P706" si="149">CONCATENATE(",",CHAR(34),E643,CHAR(34))</f>
        <v>,"KFZ-Jonach "</v>
      </c>
      <c r="Q643" t="str">
        <f t="shared" ref="Q643:Q706" si="150">CONCATENATE(",",CHAR(34),A643,CHAR(34))</f>
        <v>,"99407333"</v>
      </c>
      <c r="S643" s="7" t="str">
        <f t="shared" ref="S643:S706" si="151">CONCATENATE("UPDATE ORGANISATION SET NAME = ", P643, " WHERE ORG_CODE = ",Q643)</f>
        <v>UPDATE ORGANISATION SET NAME = ,"KFZ-Jonach " WHERE ORG_CODE = ,"99407333"</v>
      </c>
      <c r="T643" s="8" t="str">
        <f t="shared" ref="T643:T706" si="152">CONCATENATE("'Agent-",A643, "'")</f>
        <v>'Agent-99407333'</v>
      </c>
      <c r="U643" s="8" t="str">
        <f t="shared" ref="U643:U706" si="153">CONCATENATE("INSERT INTO LOGIN (PASSWORD, USER_ID, IS_USER_ACTIVE, hash_type, LAST_ON_BEHALF_OF_DATE, FIRST_LOGIN_DATE, PASSWORD_HASH, PASSWORD_SALT) SELECT 'FdcFONWLNYYKY', ID , 1, 'BLCK_VAR', '', '', '', '' FROM ESHOP_USER WHERE USERNAME = ",T643)</f>
        <v>INSERT INTO LOGIN (PASSWORD, USER_ID, IS_USER_ACTIVE, hash_type, LAST_ON_BEHALF_OF_DATE, FIRST_LOGIN_DATE, PASSWORD_HASH, PASSWORD_SALT) SELECT 'FdcFONWLNYYKY', ID , 1, 'BLCK_VAR', '', '', '', '' FROM ESHOP_USER WHERE USERNAME = 'Agent-99407333'</v>
      </c>
      <c r="Y643" s="8" t="str">
        <f t="shared" ref="Y643:Y706" si="154" xml:space="preserve"> CONCATENATE("UPDATE ESHOP_USER SET EMAIL = ",K643,", PHONE = ",L643," WHERE USERNAME = ",T643)</f>
        <v>UPDATE ESHOP_USER SET EMAIL = "kfz-jonach@aon.at",, PHONE = "04252/2559", WHERE USERNAME = 'Agent-99407333'</v>
      </c>
      <c r="Z643" s="8" t="str">
        <f t="shared" ref="Z643:Z706" si="155" xml:space="preserve"> CONCATENATE("UPDATE ADDRESS SET LINE1 = ",M643," ,CITY = ", O643, ", ZIPCODE = ",N643, " WHERE ID = (SELECT ADDRESS_ID FROM ORGANISATION_ADDRESS WHERE ORGANISATION_ID =", Q643,")")</f>
        <v>UPDATE ADDRESS SET LINE1 = "Landesstraße 31", ,CITY = "Wernberg",, ZIPCODE = "9241", WHERE ID = (SELECT ADDRESS_ID FROM ORGANISATION_ADDRESS WHERE ORGANISATION_ID =,"99407333")</v>
      </c>
      <c r="AD643" s="8" t="str">
        <f t="shared" ref="AD643:AD706" si="156">CONCATENATE("DELETE FROM LOGIN WHERE USER_ID IN (select ID FROM ESHOP_USER WHERE USERNAME = ",T643,")")</f>
        <v>DELETE FROM LOGIN WHERE USER_ID IN (select ID FROM ESHOP_USER WHERE USERNAME = 'Agent-99407333')</v>
      </c>
      <c r="AE643" s="8" t="str">
        <f t="shared" ref="AE643:AE706" si="157">CONCATENATE("DELETE FROM ORDER_HISTORY WHERE USER_ID IN (select ID FROM ESHOP_USER WHERE USERNAME = ",T643,")")</f>
        <v>DELETE FROM ORDER_HISTORY WHERE USER_ID IN (select ID FROM ESHOP_USER WHERE USERNAME = 'Agent-99407333')</v>
      </c>
    </row>
    <row r="644" spans="1:31" ht="15.45" customHeight="1" x14ac:dyDescent="0.3">
      <c r="A644" s="3" t="s">
        <v>3324</v>
      </c>
      <c r="B644" s="3" t="s">
        <v>2234</v>
      </c>
      <c r="C644" s="3" t="s">
        <v>19</v>
      </c>
      <c r="D644" s="3" t="s">
        <v>20</v>
      </c>
      <c r="E644" s="3" t="s">
        <v>3325</v>
      </c>
      <c r="F644" s="3" t="s">
        <v>3326</v>
      </c>
      <c r="G644" s="3" t="s">
        <v>2237</v>
      </c>
      <c r="H644" s="3" t="s">
        <v>3327</v>
      </c>
      <c r="I644" s="3" t="s">
        <v>3328</v>
      </c>
      <c r="J644" s="5"/>
      <c r="K644" s="4" t="str">
        <f t="shared" si="144"/>
        <v>"info@max-moosbrugger.at",</v>
      </c>
      <c r="L644" s="4" t="str">
        <f t="shared" si="145"/>
        <v>"05577/83839",</v>
      </c>
      <c r="M644" s="4" t="str">
        <f t="shared" si="146"/>
        <v>"Rasis Bündt 5a",</v>
      </c>
      <c r="N644" s="4" t="str">
        <f t="shared" si="147"/>
        <v>"6890",</v>
      </c>
      <c r="O644" s="4" t="str">
        <f t="shared" si="148"/>
        <v>"Lustenau",</v>
      </c>
      <c r="P644" t="str">
        <f t="shared" si="149"/>
        <v>,"KFZ Max Moosbrugger GmbH "</v>
      </c>
      <c r="Q644" t="str">
        <f t="shared" si="150"/>
        <v>,"99407334"</v>
      </c>
      <c r="S644" s="7" t="str">
        <f t="shared" si="151"/>
        <v>UPDATE ORGANISATION SET NAME = ,"KFZ Max Moosbrugger GmbH " WHERE ORG_CODE = ,"99407334"</v>
      </c>
      <c r="T644" s="8" t="str">
        <f t="shared" si="152"/>
        <v>'Agent-99407334'</v>
      </c>
      <c r="U644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'Agent-99407334'</v>
      </c>
      <c r="Y644" s="8" t="str">
        <f t="shared" si="154"/>
        <v>UPDATE ESHOP_USER SET EMAIL = "info@max-moosbrugger.at",, PHONE = "05577/83839", WHERE USERNAME = 'Agent-99407334'</v>
      </c>
      <c r="Z644" s="8" t="str">
        <f t="shared" si="155"/>
        <v>UPDATE ADDRESS SET LINE1 = "Rasis Bündt 5a", ,CITY = "Lustenau",, ZIPCODE = "6890", WHERE ID = (SELECT ADDRESS_ID FROM ORGANISATION_ADDRESS WHERE ORGANISATION_ID =,"99407334")</v>
      </c>
      <c r="AD644" s="8" t="str">
        <f t="shared" si="156"/>
        <v>DELETE FROM LOGIN WHERE USER_ID IN (select ID FROM ESHOP_USER WHERE USERNAME = 'Agent-99407334')</v>
      </c>
      <c r="AE644" s="8" t="str">
        <f t="shared" si="157"/>
        <v>DELETE FROM ORDER_HISTORY WHERE USER_ID IN (select ID FROM ESHOP_USER WHERE USERNAME = 'Agent-99407334')</v>
      </c>
    </row>
    <row r="645" spans="1:31" ht="15.45" customHeight="1" x14ac:dyDescent="0.3">
      <c r="A645" s="3" t="s">
        <v>3329</v>
      </c>
      <c r="B645" s="3" t="s">
        <v>127</v>
      </c>
      <c r="C645" s="3" t="s">
        <v>19</v>
      </c>
      <c r="D645" s="3" t="s">
        <v>20</v>
      </c>
      <c r="E645" s="3" t="s">
        <v>3330</v>
      </c>
      <c r="F645" s="3" t="s">
        <v>3331</v>
      </c>
      <c r="G645" s="3" t="s">
        <v>130</v>
      </c>
      <c r="H645" s="3" t="s">
        <v>3332</v>
      </c>
      <c r="I645" s="3" t="s">
        <v>3333</v>
      </c>
      <c r="J645" s="5"/>
      <c r="K645" s="4" t="str">
        <f t="shared" si="144"/>
        <v>"admuench@gmx.at",</v>
      </c>
      <c r="L645" s="4" t="str">
        <f t="shared" si="145"/>
        <v>"04633 / 1593",</v>
      </c>
      <c r="M645" s="4" t="str">
        <f t="shared" si="146"/>
        <v>"Lastenstraße 21",</v>
      </c>
      <c r="N645" s="4" t="str">
        <f t="shared" si="147"/>
        <v>"9020",</v>
      </c>
      <c r="O645" s="4" t="str">
        <f t="shared" si="148"/>
        <v>"Klagenfurt",</v>
      </c>
      <c r="P645" t="str">
        <f t="shared" si="149"/>
        <v>,"Autodienst Münch "</v>
      </c>
      <c r="Q645" t="str">
        <f t="shared" si="150"/>
        <v>,"99407335"</v>
      </c>
      <c r="S645" s="7" t="str">
        <f t="shared" si="151"/>
        <v>UPDATE ORGANISATION SET NAME = ,"Autodienst Münch " WHERE ORG_CODE = ,"99407335"</v>
      </c>
      <c r="T645" s="8" t="str">
        <f t="shared" si="152"/>
        <v>'Agent-99407335'</v>
      </c>
      <c r="U645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'Agent-99407335'</v>
      </c>
      <c r="Y645" s="8" t="str">
        <f t="shared" si="154"/>
        <v>UPDATE ESHOP_USER SET EMAIL = "admuench@gmx.at",, PHONE = "04633 / 1593", WHERE USERNAME = 'Agent-99407335'</v>
      </c>
      <c r="Z645" s="8" t="str">
        <f t="shared" si="155"/>
        <v>UPDATE ADDRESS SET LINE1 = "Lastenstraße 21", ,CITY = "Klagenfurt",, ZIPCODE = "9020", WHERE ID = (SELECT ADDRESS_ID FROM ORGANISATION_ADDRESS WHERE ORGANISATION_ID =,"99407335")</v>
      </c>
      <c r="AD645" s="8" t="str">
        <f t="shared" si="156"/>
        <v>DELETE FROM LOGIN WHERE USER_ID IN (select ID FROM ESHOP_USER WHERE USERNAME = 'Agent-99407335')</v>
      </c>
      <c r="AE645" s="8" t="str">
        <f t="shared" si="157"/>
        <v>DELETE FROM ORDER_HISTORY WHERE USER_ID IN (select ID FROM ESHOP_USER WHERE USERNAME = 'Agent-99407335')</v>
      </c>
    </row>
    <row r="646" spans="1:31" ht="15.45" customHeight="1" x14ac:dyDescent="0.3">
      <c r="A646" s="3" t="s">
        <v>3334</v>
      </c>
      <c r="B646" s="3" t="s">
        <v>485</v>
      </c>
      <c r="C646" s="3" t="s">
        <v>19</v>
      </c>
      <c r="D646" s="3" t="s">
        <v>20</v>
      </c>
      <c r="E646" s="3" t="s">
        <v>3335</v>
      </c>
      <c r="F646" s="3" t="s">
        <v>3336</v>
      </c>
      <c r="G646" s="3" t="s">
        <v>487</v>
      </c>
      <c r="H646" s="3" t="s">
        <v>3337</v>
      </c>
      <c r="I646" s="3" t="s">
        <v>3338</v>
      </c>
      <c r="J646" s="5"/>
      <c r="K646" s="4" t="str">
        <f t="shared" si="144"/>
        <v>"buchhaltung@bloech.at",</v>
      </c>
      <c r="L646" s="4" t="str">
        <f t="shared" si="145"/>
        <v>"02622/89460",</v>
      </c>
      <c r="M646" s="4" t="str">
        <f t="shared" si="146"/>
        <v>"Nikolaus-August-Otto-Straße 10",</v>
      </c>
      <c r="N646" s="4" t="str">
        <f t="shared" si="147"/>
        <v>"2700",</v>
      </c>
      <c r="O646" s="4" t="str">
        <f t="shared" si="148"/>
        <v>"Wr. Neustadt",</v>
      </c>
      <c r="P646" t="str">
        <f t="shared" si="149"/>
        <v>,"Robert Blöch e.U. "</v>
      </c>
      <c r="Q646" t="str">
        <f t="shared" si="150"/>
        <v>,"99407336"</v>
      </c>
      <c r="S646" s="7" t="str">
        <f t="shared" si="151"/>
        <v>UPDATE ORGANISATION SET NAME = ,"Robert Blöch e.U. " WHERE ORG_CODE = ,"99407336"</v>
      </c>
      <c r="T646" s="8" t="str">
        <f t="shared" si="152"/>
        <v>'Agent-99407336'</v>
      </c>
      <c r="U646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'Agent-99407336'</v>
      </c>
      <c r="Y646" s="8" t="str">
        <f t="shared" si="154"/>
        <v>UPDATE ESHOP_USER SET EMAIL = "buchhaltung@bloech.at",, PHONE = "02622/89460", WHERE USERNAME = 'Agent-99407336'</v>
      </c>
      <c r="Z646" s="8" t="str">
        <f t="shared" si="155"/>
        <v>UPDATE ADDRESS SET LINE1 = "Nikolaus-August-Otto-Straße 10", ,CITY = "Wr. Neustadt",, ZIPCODE = "2700", WHERE ID = (SELECT ADDRESS_ID FROM ORGANISATION_ADDRESS WHERE ORGANISATION_ID =,"99407336")</v>
      </c>
      <c r="AD646" s="8" t="str">
        <f t="shared" si="156"/>
        <v>DELETE FROM LOGIN WHERE USER_ID IN (select ID FROM ESHOP_USER WHERE USERNAME = 'Agent-99407336')</v>
      </c>
      <c r="AE646" s="8" t="str">
        <f t="shared" si="157"/>
        <v>DELETE FROM ORDER_HISTORY WHERE USER_ID IN (select ID FROM ESHOP_USER WHERE USERNAME = 'Agent-99407336')</v>
      </c>
    </row>
    <row r="647" spans="1:31" ht="15.45" customHeight="1" x14ac:dyDescent="0.3">
      <c r="A647" s="3" t="s">
        <v>3339</v>
      </c>
      <c r="B647" s="3" t="s">
        <v>127</v>
      </c>
      <c r="C647" s="3" t="s">
        <v>19</v>
      </c>
      <c r="D647" s="3" t="s">
        <v>20</v>
      </c>
      <c r="E647" s="3" t="s">
        <v>3340</v>
      </c>
      <c r="F647" s="3" t="s">
        <v>3341</v>
      </c>
      <c r="G647" s="3" t="s">
        <v>130</v>
      </c>
      <c r="H647" s="3" t="s">
        <v>3342</v>
      </c>
      <c r="I647" s="3" t="s">
        <v>3343</v>
      </c>
      <c r="J647" s="5"/>
      <c r="K647" s="4" t="str">
        <f t="shared" si="144"/>
        <v>"kfz.praudisch@aon.at",</v>
      </c>
      <c r="L647" s="4" t="str">
        <f t="shared" si="145"/>
        <v>"0463/328717",</v>
      </c>
      <c r="M647" s="4" t="str">
        <f t="shared" si="146"/>
        <v>"Hirschtraße 36/IZ-West",</v>
      </c>
      <c r="N647" s="4" t="str">
        <f t="shared" si="147"/>
        <v>"9020",</v>
      </c>
      <c r="O647" s="4" t="str">
        <f t="shared" si="148"/>
        <v>"Klagenfurt",</v>
      </c>
      <c r="P647" t="str">
        <f t="shared" si="149"/>
        <v>,"Ernst Praudisch Kfz-Fachbetrieb"</v>
      </c>
      <c r="Q647" t="str">
        <f t="shared" si="150"/>
        <v>,"99407364"</v>
      </c>
      <c r="S647" s="7" t="str">
        <f t="shared" si="151"/>
        <v>UPDATE ORGANISATION SET NAME = ,"Ernst Praudisch Kfz-Fachbetrieb" WHERE ORG_CODE = ,"99407364"</v>
      </c>
      <c r="T647" s="8" t="str">
        <f t="shared" si="152"/>
        <v>'Agent-99407364'</v>
      </c>
      <c r="U647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'Agent-99407364'</v>
      </c>
      <c r="Y647" s="8" t="str">
        <f t="shared" si="154"/>
        <v>UPDATE ESHOP_USER SET EMAIL = "kfz.praudisch@aon.at",, PHONE = "0463/328717", WHERE USERNAME = 'Agent-99407364'</v>
      </c>
      <c r="Z647" s="8" t="str">
        <f t="shared" si="155"/>
        <v>UPDATE ADDRESS SET LINE1 = "Hirschtraße 36/IZ-West", ,CITY = "Klagenfurt",, ZIPCODE = "9020", WHERE ID = (SELECT ADDRESS_ID FROM ORGANISATION_ADDRESS WHERE ORGANISATION_ID =,"99407364")</v>
      </c>
      <c r="AD647" s="8" t="str">
        <f t="shared" si="156"/>
        <v>DELETE FROM LOGIN WHERE USER_ID IN (select ID FROM ESHOP_USER WHERE USERNAME = 'Agent-99407364')</v>
      </c>
      <c r="AE647" s="8" t="str">
        <f t="shared" si="157"/>
        <v>DELETE FROM ORDER_HISTORY WHERE USER_ID IN (select ID FROM ESHOP_USER WHERE USERNAME = 'Agent-99407364')</v>
      </c>
    </row>
    <row r="648" spans="1:31" ht="15.45" customHeight="1" x14ac:dyDescent="0.3">
      <c r="A648" s="3" t="s">
        <v>3344</v>
      </c>
      <c r="B648" s="3" t="s">
        <v>3345</v>
      </c>
      <c r="C648" s="3" t="s">
        <v>19</v>
      </c>
      <c r="D648" s="3" t="s">
        <v>20</v>
      </c>
      <c r="E648" s="3" t="s">
        <v>3346</v>
      </c>
      <c r="F648" s="3" t="s">
        <v>3347</v>
      </c>
      <c r="G648" s="3" t="s">
        <v>1862</v>
      </c>
      <c r="H648" s="3" t="s">
        <v>3348</v>
      </c>
      <c r="I648" s="3" t="s">
        <v>3349</v>
      </c>
      <c r="J648" s="5"/>
      <c r="K648" s="4" t="str">
        <f t="shared" si="144"/>
        <v>"bvh.strempfl@aon.at",</v>
      </c>
      <c r="L648" s="4" t="str">
        <f t="shared" si="145"/>
        <v>"0664/5032130",</v>
      </c>
      <c r="M648" s="4" t="str">
        <f t="shared" si="146"/>
        <v>"Hart 113",</v>
      </c>
      <c r="N648" s="4" t="str">
        <f t="shared" si="147"/>
        <v>"8212",</v>
      </c>
      <c r="O648" s="4" t="str">
        <f t="shared" si="148"/>
        <v>"Pischelsdorf",</v>
      </c>
      <c r="P648" t="str">
        <f t="shared" si="149"/>
        <v>,"BVH Strempfl GmbH "</v>
      </c>
      <c r="Q648" t="str">
        <f t="shared" si="150"/>
        <v>,"99407365"</v>
      </c>
      <c r="S648" s="7" t="str">
        <f t="shared" si="151"/>
        <v>UPDATE ORGANISATION SET NAME = ,"BVH Strempfl GmbH " WHERE ORG_CODE = ,"99407365"</v>
      </c>
      <c r="T648" s="8" t="str">
        <f t="shared" si="152"/>
        <v>'Agent-99407365'</v>
      </c>
      <c r="U648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'Agent-99407365'</v>
      </c>
      <c r="Y648" s="8" t="str">
        <f t="shared" si="154"/>
        <v>UPDATE ESHOP_USER SET EMAIL = "bvh.strempfl@aon.at",, PHONE = "0664/5032130", WHERE USERNAME = 'Agent-99407365'</v>
      </c>
      <c r="Z648" s="8" t="str">
        <f t="shared" si="155"/>
        <v>UPDATE ADDRESS SET LINE1 = "Hart 113", ,CITY = "Pischelsdorf",, ZIPCODE = "8212", WHERE ID = (SELECT ADDRESS_ID FROM ORGANISATION_ADDRESS WHERE ORGANISATION_ID =,"99407365")</v>
      </c>
      <c r="AD648" s="8" t="str">
        <f t="shared" si="156"/>
        <v>DELETE FROM LOGIN WHERE USER_ID IN (select ID FROM ESHOP_USER WHERE USERNAME = 'Agent-99407365')</v>
      </c>
      <c r="AE648" s="8" t="str">
        <f t="shared" si="157"/>
        <v>DELETE FROM ORDER_HISTORY WHERE USER_ID IN (select ID FROM ESHOP_USER WHERE USERNAME = 'Agent-99407365')</v>
      </c>
    </row>
    <row r="649" spans="1:31" ht="15.45" customHeight="1" x14ac:dyDescent="0.3">
      <c r="A649" s="3" t="s">
        <v>3350</v>
      </c>
      <c r="B649" s="3" t="s">
        <v>3351</v>
      </c>
      <c r="C649" s="3" t="s">
        <v>19</v>
      </c>
      <c r="D649" s="3" t="s">
        <v>20</v>
      </c>
      <c r="E649" s="3" t="s">
        <v>3352</v>
      </c>
      <c r="F649" s="3" t="s">
        <v>3353</v>
      </c>
      <c r="G649" s="3" t="s">
        <v>3354</v>
      </c>
      <c r="H649" s="3" t="s">
        <v>3355</v>
      </c>
      <c r="I649" s="3" t="s">
        <v>3356</v>
      </c>
      <c r="J649" s="5"/>
      <c r="K649" s="4" t="str">
        <f t="shared" si="144"/>
        <v>"kfz-parzer@gmx.at",</v>
      </c>
      <c r="L649" s="4" t="str">
        <f t="shared" si="145"/>
        <v>"0699/11088397",</v>
      </c>
      <c r="M649" s="4" t="str">
        <f t="shared" si="146"/>
        <v>"Edt 7",</v>
      </c>
      <c r="N649" s="4" t="str">
        <f t="shared" si="147"/>
        <v>"4650",</v>
      </c>
      <c r="O649" s="4" t="str">
        <f t="shared" si="148"/>
        <v>"Edt bei Lambach",</v>
      </c>
      <c r="P649" t="str">
        <f t="shared" si="149"/>
        <v>,"Michael Parzer "</v>
      </c>
      <c r="Q649" t="str">
        <f t="shared" si="150"/>
        <v>,"99407382"</v>
      </c>
      <c r="S649" s="7" t="str">
        <f t="shared" si="151"/>
        <v>UPDATE ORGANISATION SET NAME = ,"Michael Parzer " WHERE ORG_CODE = ,"99407382"</v>
      </c>
      <c r="T649" s="8" t="str">
        <f t="shared" si="152"/>
        <v>'Agent-99407382'</v>
      </c>
      <c r="U649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'Agent-99407382'</v>
      </c>
      <c r="Y649" s="8" t="str">
        <f t="shared" si="154"/>
        <v>UPDATE ESHOP_USER SET EMAIL = "kfz-parzer@gmx.at",, PHONE = "0699/11088397", WHERE USERNAME = 'Agent-99407382'</v>
      </c>
      <c r="Z649" s="8" t="str">
        <f t="shared" si="155"/>
        <v>UPDATE ADDRESS SET LINE1 = "Edt 7", ,CITY = "Edt bei Lambach",, ZIPCODE = "4650", WHERE ID = (SELECT ADDRESS_ID FROM ORGANISATION_ADDRESS WHERE ORGANISATION_ID =,"99407382")</v>
      </c>
      <c r="AD649" s="8" t="str">
        <f t="shared" si="156"/>
        <v>DELETE FROM LOGIN WHERE USER_ID IN (select ID FROM ESHOP_USER WHERE USERNAME = 'Agent-99407382')</v>
      </c>
      <c r="AE649" s="8" t="str">
        <f t="shared" si="157"/>
        <v>DELETE FROM ORDER_HISTORY WHERE USER_ID IN (select ID FROM ESHOP_USER WHERE USERNAME = 'Agent-99407382')</v>
      </c>
    </row>
    <row r="650" spans="1:31" ht="15.45" customHeight="1" x14ac:dyDescent="0.3">
      <c r="A650" s="3" t="s">
        <v>3357</v>
      </c>
      <c r="B650" s="3" t="s">
        <v>3358</v>
      </c>
      <c r="C650" s="3" t="s">
        <v>19</v>
      </c>
      <c r="D650" s="3" t="s">
        <v>20</v>
      </c>
      <c r="E650" s="3" t="s">
        <v>3359</v>
      </c>
      <c r="F650" s="3" t="s">
        <v>3360</v>
      </c>
      <c r="G650" s="3" t="s">
        <v>3361</v>
      </c>
      <c r="H650" s="3" t="s">
        <v>3362</v>
      </c>
      <c r="I650" s="3" t="s">
        <v>3363</v>
      </c>
      <c r="J650" s="5"/>
      <c r="K650" s="4" t="str">
        <f t="shared" si="144"/>
        <v>"taxi.xander@aon.at",</v>
      </c>
      <c r="L650" s="4" t="str">
        <f t="shared" si="145"/>
        <v>"0485265365",</v>
      </c>
      <c r="M650" s="4" t="str">
        <f t="shared" si="146"/>
        <v>"Pustertaler Straße 5",</v>
      </c>
      <c r="N650" s="4" t="str">
        <f t="shared" si="147"/>
        <v>"9900",</v>
      </c>
      <c r="O650" s="4" t="str">
        <f t="shared" si="148"/>
        <v>"Lienz",</v>
      </c>
      <c r="P650" t="str">
        <f t="shared" si="149"/>
        <v>,"Taxi Andrea Xander "</v>
      </c>
      <c r="Q650" t="str">
        <f t="shared" si="150"/>
        <v>,"99407455"</v>
      </c>
      <c r="S650" s="7" t="str">
        <f t="shared" si="151"/>
        <v>UPDATE ORGANISATION SET NAME = ,"Taxi Andrea Xander " WHERE ORG_CODE = ,"99407455"</v>
      </c>
      <c r="T650" s="8" t="str">
        <f t="shared" si="152"/>
        <v>'Agent-99407455'</v>
      </c>
      <c r="U650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'Agent-99407455'</v>
      </c>
      <c r="Y650" s="8" t="str">
        <f t="shared" si="154"/>
        <v>UPDATE ESHOP_USER SET EMAIL = "taxi.xander@aon.at",, PHONE = "0485265365", WHERE USERNAME = 'Agent-99407455'</v>
      </c>
      <c r="Z650" s="8" t="str">
        <f t="shared" si="155"/>
        <v>UPDATE ADDRESS SET LINE1 = "Pustertaler Straße 5", ,CITY = "Lienz",, ZIPCODE = "9900", WHERE ID = (SELECT ADDRESS_ID FROM ORGANISATION_ADDRESS WHERE ORGANISATION_ID =,"99407455")</v>
      </c>
      <c r="AD650" s="8" t="str">
        <f t="shared" si="156"/>
        <v>DELETE FROM LOGIN WHERE USER_ID IN (select ID FROM ESHOP_USER WHERE USERNAME = 'Agent-99407455')</v>
      </c>
      <c r="AE650" s="8" t="str">
        <f t="shared" si="157"/>
        <v>DELETE FROM ORDER_HISTORY WHERE USER_ID IN (select ID FROM ESHOP_USER WHERE USERNAME = 'Agent-99407455')</v>
      </c>
    </row>
    <row r="651" spans="1:31" ht="15.45" customHeight="1" x14ac:dyDescent="0.3">
      <c r="A651" s="3" t="s">
        <v>3364</v>
      </c>
      <c r="B651" s="3" t="s">
        <v>2633</v>
      </c>
      <c r="C651" s="3" t="s">
        <v>19</v>
      </c>
      <c r="D651" s="3" t="s">
        <v>20</v>
      </c>
      <c r="E651" s="3" t="s">
        <v>3365</v>
      </c>
      <c r="F651" s="3" t="s">
        <v>3366</v>
      </c>
      <c r="G651" s="3" t="s">
        <v>2636</v>
      </c>
      <c r="H651" s="3" t="s">
        <v>3367</v>
      </c>
      <c r="I651" s="3" t="s">
        <v>3368</v>
      </c>
      <c r="J651" s="5"/>
      <c r="K651" s="4" t="str">
        <f t="shared" si="144"/>
        <v>"offce@taxi9011.at",</v>
      </c>
      <c r="L651" s="4" t="str">
        <f t="shared" si="145"/>
        <v>"05574/9011",</v>
      </c>
      <c r="M651" s="4" t="str">
        <f t="shared" si="146"/>
        <v>"Rheinstraße 38",</v>
      </c>
      <c r="N651" s="4" t="str">
        <f t="shared" si="147"/>
        <v>"6900",</v>
      </c>
      <c r="O651" s="4" t="str">
        <f t="shared" si="148"/>
        <v>"Bregenz",</v>
      </c>
      <c r="P651" t="str">
        <f t="shared" si="149"/>
        <v>,"Taxi Schneeweiss GmbH "</v>
      </c>
      <c r="Q651" t="str">
        <f t="shared" si="150"/>
        <v>,"99407456"</v>
      </c>
      <c r="S651" s="7" t="str">
        <f t="shared" si="151"/>
        <v>UPDATE ORGANISATION SET NAME = ,"Taxi Schneeweiss GmbH " WHERE ORG_CODE = ,"99407456"</v>
      </c>
      <c r="T651" s="8" t="str">
        <f t="shared" si="152"/>
        <v>'Agent-99407456'</v>
      </c>
      <c r="U651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'Agent-99407456'</v>
      </c>
      <c r="Y651" s="8" t="str">
        <f t="shared" si="154"/>
        <v>UPDATE ESHOP_USER SET EMAIL = "offce@taxi9011.at",, PHONE = "05574/9011", WHERE USERNAME = 'Agent-99407456'</v>
      </c>
      <c r="Z651" s="8" t="str">
        <f t="shared" si="155"/>
        <v>UPDATE ADDRESS SET LINE1 = "Rheinstraße 38", ,CITY = "Bregenz",, ZIPCODE = "6900", WHERE ID = (SELECT ADDRESS_ID FROM ORGANISATION_ADDRESS WHERE ORGANISATION_ID =,"99407456")</v>
      </c>
      <c r="AD651" s="8" t="str">
        <f t="shared" si="156"/>
        <v>DELETE FROM LOGIN WHERE USER_ID IN (select ID FROM ESHOP_USER WHERE USERNAME = 'Agent-99407456')</v>
      </c>
      <c r="AE651" s="8" t="str">
        <f t="shared" si="157"/>
        <v>DELETE FROM ORDER_HISTORY WHERE USER_ID IN (select ID FROM ESHOP_USER WHERE USERNAME = 'Agent-99407456')</v>
      </c>
    </row>
    <row r="652" spans="1:31" ht="15.45" customHeight="1" x14ac:dyDescent="0.3">
      <c r="A652" s="3" t="s">
        <v>3369</v>
      </c>
      <c r="B652" s="3" t="s">
        <v>3370</v>
      </c>
      <c r="C652" s="3" t="s">
        <v>19</v>
      </c>
      <c r="D652" s="3" t="s">
        <v>20</v>
      </c>
      <c r="E652" s="3" t="s">
        <v>3371</v>
      </c>
      <c r="F652" s="3" t="s">
        <v>3372</v>
      </c>
      <c r="G652" s="3" t="s">
        <v>3373</v>
      </c>
      <c r="H652" s="3" t="s">
        <v>3374</v>
      </c>
      <c r="I652" s="3" t="s">
        <v>3375</v>
      </c>
      <c r="J652" s="5"/>
      <c r="K652" s="4" t="str">
        <f t="shared" si="144"/>
        <v>"auto.winter@aon.at",</v>
      </c>
      <c r="L652" s="4" t="str">
        <f t="shared" si="145"/>
        <v>"036333110",</v>
      </c>
      <c r="M652" s="4" t="str">
        <f t="shared" si="146"/>
        <v>"Hauptstraße 33",</v>
      </c>
      <c r="N652" s="4" t="str">
        <f t="shared" si="147"/>
        <v>"8920",</v>
      </c>
      <c r="O652" s="4" t="str">
        <f t="shared" si="148"/>
        <v>"Hieflau",</v>
      </c>
      <c r="P652" t="str">
        <f t="shared" si="149"/>
        <v>,"Autohaus Winter OHG "</v>
      </c>
      <c r="Q652" t="str">
        <f t="shared" si="150"/>
        <v>,"99407457"</v>
      </c>
      <c r="S652" s="7" t="str">
        <f t="shared" si="151"/>
        <v>UPDATE ORGANISATION SET NAME = ,"Autohaus Winter OHG " WHERE ORG_CODE = ,"99407457"</v>
      </c>
      <c r="T652" s="8" t="str">
        <f t="shared" si="152"/>
        <v>'Agent-99407457'</v>
      </c>
      <c r="U652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'Agent-99407457'</v>
      </c>
      <c r="Y652" s="8" t="str">
        <f t="shared" si="154"/>
        <v>UPDATE ESHOP_USER SET EMAIL = "auto.winter@aon.at",, PHONE = "036333110", WHERE USERNAME = 'Agent-99407457'</v>
      </c>
      <c r="Z652" s="8" t="str">
        <f t="shared" si="155"/>
        <v>UPDATE ADDRESS SET LINE1 = "Hauptstraße 33", ,CITY = "Hieflau",, ZIPCODE = "8920", WHERE ID = (SELECT ADDRESS_ID FROM ORGANISATION_ADDRESS WHERE ORGANISATION_ID =,"99407457")</v>
      </c>
      <c r="AD652" s="8" t="str">
        <f t="shared" si="156"/>
        <v>DELETE FROM LOGIN WHERE USER_ID IN (select ID FROM ESHOP_USER WHERE USERNAME = 'Agent-99407457')</v>
      </c>
      <c r="AE652" s="8" t="str">
        <f t="shared" si="157"/>
        <v>DELETE FROM ORDER_HISTORY WHERE USER_ID IN (select ID FROM ESHOP_USER WHERE USERNAME = 'Agent-99407457')</v>
      </c>
    </row>
    <row r="653" spans="1:31" ht="15.45" customHeight="1" x14ac:dyDescent="0.3">
      <c r="A653" s="3" t="s">
        <v>3376</v>
      </c>
      <c r="B653" s="3" t="s">
        <v>2293</v>
      </c>
      <c r="C653" s="3" t="s">
        <v>19</v>
      </c>
      <c r="D653" s="3" t="s">
        <v>20</v>
      </c>
      <c r="E653" s="3" t="s">
        <v>3377</v>
      </c>
      <c r="F653" s="3" t="s">
        <v>3378</v>
      </c>
      <c r="G653" s="3" t="s">
        <v>2296</v>
      </c>
      <c r="H653" s="3" t="s">
        <v>3379</v>
      </c>
      <c r="I653" s="3" t="s">
        <v>3380</v>
      </c>
      <c r="J653" s="5"/>
      <c r="K653" s="4" t="str">
        <f t="shared" si="144"/>
        <v>"asp@speed.at",</v>
      </c>
      <c r="L653" s="4" t="str">
        <f t="shared" si="145"/>
        <v>"07673/75133",</v>
      </c>
      <c r="M653" s="4" t="str">
        <f t="shared" si="146"/>
        <v>"Lambacher Straße 11",</v>
      </c>
      <c r="N653" s="4" t="str">
        <f t="shared" si="147"/>
        <v>"4655",</v>
      </c>
      <c r="O653" s="4" t="str">
        <f t="shared" si="148"/>
        <v>"Vorchdorf",</v>
      </c>
      <c r="P653" t="str">
        <f t="shared" si="149"/>
        <v>,"A.S.P. Auto-Service Pichler "</v>
      </c>
      <c r="Q653" t="str">
        <f t="shared" si="150"/>
        <v>,"99407462"</v>
      </c>
      <c r="S653" s="7" t="str">
        <f t="shared" si="151"/>
        <v>UPDATE ORGANISATION SET NAME = ,"A.S.P. Auto-Service Pichler " WHERE ORG_CODE = ,"99407462"</v>
      </c>
      <c r="T653" s="8" t="str">
        <f t="shared" si="152"/>
        <v>'Agent-99407462'</v>
      </c>
      <c r="U653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'Agent-99407462'</v>
      </c>
      <c r="Y653" s="8" t="str">
        <f t="shared" si="154"/>
        <v>UPDATE ESHOP_USER SET EMAIL = "asp@speed.at",, PHONE = "07673/75133", WHERE USERNAME = 'Agent-99407462'</v>
      </c>
      <c r="Z653" s="8" t="str">
        <f t="shared" si="155"/>
        <v>UPDATE ADDRESS SET LINE1 = "Lambacher Straße 11", ,CITY = "Vorchdorf",, ZIPCODE = "4655", WHERE ID = (SELECT ADDRESS_ID FROM ORGANISATION_ADDRESS WHERE ORGANISATION_ID =,"99407462")</v>
      </c>
      <c r="AD653" s="8" t="str">
        <f t="shared" si="156"/>
        <v>DELETE FROM LOGIN WHERE USER_ID IN (select ID FROM ESHOP_USER WHERE USERNAME = 'Agent-99407462')</v>
      </c>
      <c r="AE653" s="8" t="str">
        <f t="shared" si="157"/>
        <v>DELETE FROM ORDER_HISTORY WHERE USER_ID IN (select ID FROM ESHOP_USER WHERE USERNAME = 'Agent-99407462')</v>
      </c>
    </row>
    <row r="654" spans="1:31" ht="15.45" customHeight="1" x14ac:dyDescent="0.3">
      <c r="A654" s="3" t="s">
        <v>3381</v>
      </c>
      <c r="B654" s="3" t="s">
        <v>3382</v>
      </c>
      <c r="C654" s="3" t="s">
        <v>19</v>
      </c>
      <c r="D654" s="3" t="s">
        <v>20</v>
      </c>
      <c r="E654" s="3" t="s">
        <v>3383</v>
      </c>
      <c r="F654" s="3" t="s">
        <v>3384</v>
      </c>
      <c r="G654" s="3" t="s">
        <v>3385</v>
      </c>
      <c r="H654" s="3" t="s">
        <v>3386</v>
      </c>
      <c r="I654" s="3" t="s">
        <v>3387</v>
      </c>
      <c r="J654" s="5"/>
      <c r="K654" s="4" t="str">
        <f t="shared" si="144"/>
        <v>"kfztuning@gmx.at",</v>
      </c>
      <c r="L654" s="4" t="str">
        <f t="shared" si="145"/>
        <v>"0664/1683898",</v>
      </c>
      <c r="M654" s="4" t="str">
        <f t="shared" si="146"/>
        <v>"Ybbsfeldstraße 16",</v>
      </c>
      <c r="N654" s="4" t="str">
        <f t="shared" si="147"/>
        <v>"3376",</v>
      </c>
      <c r="O654" s="4" t="str">
        <f t="shared" si="148"/>
        <v>"Ennsbach",</v>
      </c>
      <c r="P654" t="str">
        <f t="shared" si="149"/>
        <v>,"KFZ-Korndeuer GmbH "</v>
      </c>
      <c r="Q654" t="str">
        <f t="shared" si="150"/>
        <v>,"99407499"</v>
      </c>
      <c r="S654" s="7" t="str">
        <f t="shared" si="151"/>
        <v>UPDATE ORGANISATION SET NAME = ,"KFZ-Korndeuer GmbH " WHERE ORG_CODE = ,"99407499"</v>
      </c>
      <c r="T654" s="8" t="str">
        <f t="shared" si="152"/>
        <v>'Agent-99407499'</v>
      </c>
      <c r="U654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'Agent-99407499'</v>
      </c>
      <c r="Y654" s="8" t="str">
        <f t="shared" si="154"/>
        <v>UPDATE ESHOP_USER SET EMAIL = "kfztuning@gmx.at",, PHONE = "0664/1683898", WHERE USERNAME = 'Agent-99407499'</v>
      </c>
      <c r="Z654" s="8" t="str">
        <f t="shared" si="155"/>
        <v>UPDATE ADDRESS SET LINE1 = "Ybbsfeldstraße 16", ,CITY = "Ennsbach",, ZIPCODE = "3376", WHERE ID = (SELECT ADDRESS_ID FROM ORGANISATION_ADDRESS WHERE ORGANISATION_ID =,"99407499")</v>
      </c>
      <c r="AD654" s="8" t="str">
        <f t="shared" si="156"/>
        <v>DELETE FROM LOGIN WHERE USER_ID IN (select ID FROM ESHOP_USER WHERE USERNAME = 'Agent-99407499')</v>
      </c>
      <c r="AE654" s="8" t="str">
        <f t="shared" si="157"/>
        <v>DELETE FROM ORDER_HISTORY WHERE USER_ID IN (select ID FROM ESHOP_USER WHERE USERNAME = 'Agent-99407499')</v>
      </c>
    </row>
    <row r="655" spans="1:31" ht="15.45" customHeight="1" x14ac:dyDescent="0.3">
      <c r="A655" s="3" t="s">
        <v>3388</v>
      </c>
      <c r="B655" s="3" t="s">
        <v>51</v>
      </c>
      <c r="C655" s="3" t="s">
        <v>19</v>
      </c>
      <c r="D655" s="3" t="s">
        <v>20</v>
      </c>
      <c r="E655" s="3" t="s">
        <v>3389</v>
      </c>
      <c r="F655" s="3" t="s">
        <v>3390</v>
      </c>
      <c r="G655" s="3" t="s">
        <v>2869</v>
      </c>
      <c r="H655" s="3" t="s">
        <v>3391</v>
      </c>
      <c r="I655" s="3" t="s">
        <v>3392</v>
      </c>
      <c r="J655" s="5"/>
      <c r="K655" s="4" t="str">
        <f t="shared" si="144"/>
        <v>"m.holy@utanet.at",</v>
      </c>
      <c r="L655" s="4" t="str">
        <f t="shared" si="145"/>
        <v>"01/3702261",</v>
      </c>
      <c r="M655" s="4" t="str">
        <f t="shared" si="146"/>
        <v>"Hackhofergasse 4",</v>
      </c>
      <c r="N655" s="4" t="str">
        <f t="shared" si="147"/>
        <v>"1190",</v>
      </c>
      <c r="O655" s="4" t="str">
        <f t="shared" si="148"/>
        <v>"Wien",</v>
      </c>
      <c r="P655" t="str">
        <f t="shared" si="149"/>
        <v>,"KFZ HOLY Nikolas Steinschauer"</v>
      </c>
      <c r="Q655" t="str">
        <f t="shared" si="150"/>
        <v>,"99407526"</v>
      </c>
      <c r="S655" s="7" t="str">
        <f t="shared" si="151"/>
        <v>UPDATE ORGANISATION SET NAME = ,"KFZ HOLY Nikolas Steinschauer" WHERE ORG_CODE = ,"99407526"</v>
      </c>
      <c r="T655" s="8" t="str">
        <f t="shared" si="152"/>
        <v>'Agent-99407526'</v>
      </c>
      <c r="U655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'Agent-99407526'</v>
      </c>
      <c r="Y655" s="8" t="str">
        <f t="shared" si="154"/>
        <v>UPDATE ESHOP_USER SET EMAIL = "m.holy@utanet.at",, PHONE = "01/3702261", WHERE USERNAME = 'Agent-99407526'</v>
      </c>
      <c r="Z655" s="8" t="str">
        <f t="shared" si="155"/>
        <v>UPDATE ADDRESS SET LINE1 = "Hackhofergasse 4", ,CITY = "Wien",, ZIPCODE = "1190", WHERE ID = (SELECT ADDRESS_ID FROM ORGANISATION_ADDRESS WHERE ORGANISATION_ID =,"99407526")</v>
      </c>
      <c r="AD655" s="8" t="str">
        <f t="shared" si="156"/>
        <v>DELETE FROM LOGIN WHERE USER_ID IN (select ID FROM ESHOP_USER WHERE USERNAME = 'Agent-99407526')</v>
      </c>
      <c r="AE655" s="8" t="str">
        <f t="shared" si="157"/>
        <v>DELETE FROM ORDER_HISTORY WHERE USER_ID IN (select ID FROM ESHOP_USER WHERE USERNAME = 'Agent-99407526')</v>
      </c>
    </row>
    <row r="656" spans="1:31" ht="15.45" customHeight="1" x14ac:dyDescent="0.3">
      <c r="A656" s="3" t="s">
        <v>3393</v>
      </c>
      <c r="B656" s="3" t="s">
        <v>367</v>
      </c>
      <c r="C656" s="3" t="s">
        <v>19</v>
      </c>
      <c r="D656" s="3" t="s">
        <v>20</v>
      </c>
      <c r="E656" s="3" t="s">
        <v>3394</v>
      </c>
      <c r="F656" s="3" t="s">
        <v>3395</v>
      </c>
      <c r="G656" s="3" t="s">
        <v>369</v>
      </c>
      <c r="H656" s="3" t="s">
        <v>3396</v>
      </c>
      <c r="I656" s="3" t="s">
        <v>3397</v>
      </c>
      <c r="J656" s="5"/>
      <c r="K656" s="4" t="str">
        <f t="shared" si="144"/>
        <v>"a.baumgartner@automobil-service.at",</v>
      </c>
      <c r="L656" s="4" t="str">
        <f t="shared" si="145"/>
        <v>"02952/2534",</v>
      </c>
      <c r="M656" s="4" t="str">
        <f t="shared" si="146"/>
        <v>"Wiener Straße 82",</v>
      </c>
      <c r="N656" s="4" t="str">
        <f t="shared" si="147"/>
        <v>"2020",</v>
      </c>
      <c r="O656" s="4" t="str">
        <f t="shared" si="148"/>
        <v>"Hollabrunn",</v>
      </c>
      <c r="P656" t="str">
        <f t="shared" si="149"/>
        <v>,"Andreas Baumgartner e.U. "</v>
      </c>
      <c r="Q656" t="str">
        <f t="shared" si="150"/>
        <v>,"99407527"</v>
      </c>
      <c r="S656" s="7" t="str">
        <f t="shared" si="151"/>
        <v>UPDATE ORGANISATION SET NAME = ,"Andreas Baumgartner e.U. " WHERE ORG_CODE = ,"99407527"</v>
      </c>
      <c r="T656" s="8" t="str">
        <f t="shared" si="152"/>
        <v>'Agent-99407527'</v>
      </c>
      <c r="U656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'Agent-99407527'</v>
      </c>
      <c r="Y656" s="8" t="str">
        <f t="shared" si="154"/>
        <v>UPDATE ESHOP_USER SET EMAIL = "a.baumgartner@automobil-service.at",, PHONE = "02952/2534", WHERE USERNAME = 'Agent-99407527'</v>
      </c>
      <c r="Z656" s="8" t="str">
        <f t="shared" si="155"/>
        <v>UPDATE ADDRESS SET LINE1 = "Wiener Straße 82", ,CITY = "Hollabrunn",, ZIPCODE = "2020", WHERE ID = (SELECT ADDRESS_ID FROM ORGANISATION_ADDRESS WHERE ORGANISATION_ID =,"99407527")</v>
      </c>
      <c r="AD656" s="8" t="str">
        <f t="shared" si="156"/>
        <v>DELETE FROM LOGIN WHERE USER_ID IN (select ID FROM ESHOP_USER WHERE USERNAME = 'Agent-99407527')</v>
      </c>
      <c r="AE656" s="8" t="str">
        <f t="shared" si="157"/>
        <v>DELETE FROM ORDER_HISTORY WHERE USER_ID IN (select ID FROM ESHOP_USER WHERE USERNAME = 'Agent-99407527')</v>
      </c>
    </row>
    <row r="657" spans="1:31" ht="15.45" customHeight="1" x14ac:dyDescent="0.3">
      <c r="A657" s="3" t="s">
        <v>3398</v>
      </c>
      <c r="B657" s="3" t="s">
        <v>3399</v>
      </c>
      <c r="C657" s="3" t="s">
        <v>19</v>
      </c>
      <c r="D657" s="3" t="s">
        <v>20</v>
      </c>
      <c r="E657" s="3" t="s">
        <v>3400</v>
      </c>
      <c r="F657" s="3" t="s">
        <v>3401</v>
      </c>
      <c r="G657" s="3" t="s">
        <v>3402</v>
      </c>
      <c r="H657" s="3" t="s">
        <v>3403</v>
      </c>
      <c r="I657" s="3" t="s">
        <v>3404</v>
      </c>
      <c r="J657" s="5"/>
      <c r="K657" s="4" t="str">
        <f t="shared" si="144"/>
        <v>"wegscheider.w@gmx.net",</v>
      </c>
      <c r="L657" s="4" t="str">
        <f t="shared" si="145"/>
        <v>"0664/4693289",</v>
      </c>
      <c r="M657" s="4" t="str">
        <f t="shared" si="146"/>
        <v>"Edtsiedlung 143",</v>
      </c>
      <c r="N657" s="4" t="str">
        <f t="shared" si="147"/>
        <v>"5531",</v>
      </c>
      <c r="O657" s="4" t="str">
        <f t="shared" si="148"/>
        <v>"Eben",</v>
      </c>
      <c r="P657" t="str">
        <f t="shared" si="149"/>
        <v>,"Werner Wegscheider "</v>
      </c>
      <c r="Q657" t="str">
        <f t="shared" si="150"/>
        <v>,"99407601"</v>
      </c>
      <c r="S657" s="7" t="str">
        <f t="shared" si="151"/>
        <v>UPDATE ORGANISATION SET NAME = ,"Werner Wegscheider " WHERE ORG_CODE = ,"99407601"</v>
      </c>
      <c r="T657" s="8" t="str">
        <f t="shared" si="152"/>
        <v>'Agent-99407601'</v>
      </c>
      <c r="U657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'Agent-99407601'</v>
      </c>
      <c r="Y657" s="8" t="str">
        <f t="shared" si="154"/>
        <v>UPDATE ESHOP_USER SET EMAIL = "wegscheider.w@gmx.net",, PHONE = "0664/4693289", WHERE USERNAME = 'Agent-99407601'</v>
      </c>
      <c r="Z657" s="8" t="str">
        <f t="shared" si="155"/>
        <v>UPDATE ADDRESS SET LINE1 = "Edtsiedlung 143", ,CITY = "Eben",, ZIPCODE = "5531", WHERE ID = (SELECT ADDRESS_ID FROM ORGANISATION_ADDRESS WHERE ORGANISATION_ID =,"99407601")</v>
      </c>
      <c r="AD657" s="8" t="str">
        <f t="shared" si="156"/>
        <v>DELETE FROM LOGIN WHERE USER_ID IN (select ID FROM ESHOP_USER WHERE USERNAME = 'Agent-99407601')</v>
      </c>
      <c r="AE657" s="8" t="str">
        <f t="shared" si="157"/>
        <v>DELETE FROM ORDER_HISTORY WHERE USER_ID IN (select ID FROM ESHOP_USER WHERE USERNAME = 'Agent-99407601')</v>
      </c>
    </row>
    <row r="658" spans="1:31" ht="15.45" customHeight="1" x14ac:dyDescent="0.3">
      <c r="A658" s="3" t="s">
        <v>3405</v>
      </c>
      <c r="B658" s="3" t="s">
        <v>3406</v>
      </c>
      <c r="C658" s="3" t="s">
        <v>19</v>
      </c>
      <c r="D658" s="3" t="s">
        <v>20</v>
      </c>
      <c r="E658" s="3" t="s">
        <v>3407</v>
      </c>
      <c r="F658" s="3" t="s">
        <v>3408</v>
      </c>
      <c r="G658" s="3" t="s">
        <v>3409</v>
      </c>
      <c r="H658" s="3" t="s">
        <v>3410</v>
      </c>
      <c r="I658" s="3" t="s">
        <v>3411</v>
      </c>
      <c r="J658" s="5"/>
      <c r="K658" s="4" t="str">
        <f t="shared" si="144"/>
        <v>"office@wriessnegger.at",</v>
      </c>
      <c r="L658" s="4" t="str">
        <f t="shared" si="145"/>
        <v>"04215/2366",</v>
      </c>
      <c r="M658" s="4" t="str">
        <f t="shared" si="146"/>
        <v>"Glantschach 21",</v>
      </c>
      <c r="N658" s="4" t="str">
        <f t="shared" si="147"/>
        <v>"9556",</v>
      </c>
      <c r="O658" s="4" t="str">
        <f t="shared" si="148"/>
        <v>"Liebenfels",</v>
      </c>
      <c r="P658" t="str">
        <f t="shared" si="149"/>
        <v>,"LMK Wriessnegger OG KFZ-Meisterbetrieb"</v>
      </c>
      <c r="Q658" t="str">
        <f t="shared" si="150"/>
        <v>,"99407610"</v>
      </c>
      <c r="S658" s="7" t="str">
        <f t="shared" si="151"/>
        <v>UPDATE ORGANISATION SET NAME = ,"LMK Wriessnegger OG KFZ-Meisterbetrieb" WHERE ORG_CODE = ,"99407610"</v>
      </c>
      <c r="T658" s="8" t="str">
        <f t="shared" si="152"/>
        <v>'Agent-99407610'</v>
      </c>
      <c r="U658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'Agent-99407610'</v>
      </c>
      <c r="Y658" s="8" t="str">
        <f t="shared" si="154"/>
        <v>UPDATE ESHOP_USER SET EMAIL = "office@wriessnegger.at",, PHONE = "04215/2366", WHERE USERNAME = 'Agent-99407610'</v>
      </c>
      <c r="Z658" s="8" t="str">
        <f t="shared" si="155"/>
        <v>UPDATE ADDRESS SET LINE1 = "Glantschach 21", ,CITY = "Liebenfels",, ZIPCODE = "9556", WHERE ID = (SELECT ADDRESS_ID FROM ORGANISATION_ADDRESS WHERE ORGANISATION_ID =,"99407610")</v>
      </c>
      <c r="AD658" s="8" t="str">
        <f t="shared" si="156"/>
        <v>DELETE FROM LOGIN WHERE USER_ID IN (select ID FROM ESHOP_USER WHERE USERNAME = 'Agent-99407610')</v>
      </c>
      <c r="AE658" s="8" t="str">
        <f t="shared" si="157"/>
        <v>DELETE FROM ORDER_HISTORY WHERE USER_ID IN (select ID FROM ESHOP_USER WHERE USERNAME = 'Agent-99407610')</v>
      </c>
    </row>
    <row r="659" spans="1:31" ht="15.45" customHeight="1" x14ac:dyDescent="0.3">
      <c r="A659" s="3" t="s">
        <v>3412</v>
      </c>
      <c r="B659" s="3" t="s">
        <v>127</v>
      </c>
      <c r="C659" s="3" t="s">
        <v>19</v>
      </c>
      <c r="D659" s="3" t="s">
        <v>20</v>
      </c>
      <c r="E659" s="3" t="s">
        <v>3413</v>
      </c>
      <c r="F659" s="3" t="s">
        <v>3414</v>
      </c>
      <c r="G659" s="3" t="s">
        <v>130</v>
      </c>
      <c r="H659" s="3" t="s">
        <v>3415</v>
      </c>
      <c r="I659" s="3" t="s">
        <v>3416</v>
      </c>
      <c r="J659" s="5"/>
      <c r="K659" s="4" t="str">
        <f t="shared" si="144"/>
        <v>"office@dragan.cc",</v>
      </c>
      <c r="L659" s="4" t="str">
        <f t="shared" si="145"/>
        <v>"0463/43236",</v>
      </c>
      <c r="M659" s="4" t="str">
        <f t="shared" si="146"/>
        <v>"Mageregger Straße 59",</v>
      </c>
      <c r="N659" s="4" t="str">
        <f t="shared" si="147"/>
        <v>"9020",</v>
      </c>
      <c r="O659" s="4" t="str">
        <f t="shared" si="148"/>
        <v>"Klagenfurt",</v>
      </c>
      <c r="P659" t="str">
        <f t="shared" si="149"/>
        <v>,"Josef Dragan GmbH KFZ - Technik"</v>
      </c>
      <c r="Q659" t="str">
        <f t="shared" si="150"/>
        <v>,"99407669"</v>
      </c>
      <c r="S659" s="7" t="str">
        <f t="shared" si="151"/>
        <v>UPDATE ORGANISATION SET NAME = ,"Josef Dragan GmbH KFZ - Technik" WHERE ORG_CODE = ,"99407669"</v>
      </c>
      <c r="T659" s="8" t="str">
        <f t="shared" si="152"/>
        <v>'Agent-99407669'</v>
      </c>
      <c r="U659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'Agent-99407669'</v>
      </c>
      <c r="Y659" s="8" t="str">
        <f t="shared" si="154"/>
        <v>UPDATE ESHOP_USER SET EMAIL = "office@dragan.cc",, PHONE = "0463/43236", WHERE USERNAME = 'Agent-99407669'</v>
      </c>
      <c r="Z659" s="8" t="str">
        <f t="shared" si="155"/>
        <v>UPDATE ADDRESS SET LINE1 = "Mageregger Straße 59", ,CITY = "Klagenfurt",, ZIPCODE = "9020", WHERE ID = (SELECT ADDRESS_ID FROM ORGANISATION_ADDRESS WHERE ORGANISATION_ID =,"99407669")</v>
      </c>
      <c r="AD659" s="8" t="str">
        <f t="shared" si="156"/>
        <v>DELETE FROM LOGIN WHERE USER_ID IN (select ID FROM ESHOP_USER WHERE USERNAME = 'Agent-99407669')</v>
      </c>
      <c r="AE659" s="8" t="str">
        <f t="shared" si="157"/>
        <v>DELETE FROM ORDER_HISTORY WHERE USER_ID IN (select ID FROM ESHOP_USER WHERE USERNAME = 'Agent-99407669')</v>
      </c>
    </row>
    <row r="660" spans="1:31" ht="15.45" customHeight="1" x14ac:dyDescent="0.3">
      <c r="A660" s="3" t="s">
        <v>3417</v>
      </c>
      <c r="B660" s="3" t="s">
        <v>3418</v>
      </c>
      <c r="C660" s="3" t="s">
        <v>19</v>
      </c>
      <c r="D660" s="3" t="s">
        <v>20</v>
      </c>
      <c r="E660" s="3" t="s">
        <v>3419</v>
      </c>
      <c r="F660" s="3" t="s">
        <v>3420</v>
      </c>
      <c r="G660" s="3" t="s">
        <v>3038</v>
      </c>
      <c r="H660" s="3"/>
      <c r="I660" s="3" t="s">
        <v>3421</v>
      </c>
      <c r="J660" s="5"/>
      <c r="K660" s="4" t="str">
        <f t="shared" si="144"/>
        <v>"",</v>
      </c>
      <c r="L660" s="4" t="str">
        <f t="shared" si="145"/>
        <v>"02915/2403-0",</v>
      </c>
      <c r="M660" s="4" t="str">
        <f t="shared" si="146"/>
        <v>"Zissersdorf 96",</v>
      </c>
      <c r="N660" s="4" t="str">
        <f t="shared" si="147"/>
        <v>"2094",</v>
      </c>
      <c r="O660" s="4" t="str">
        <f t="shared" si="148"/>
        <v>"Zissersdorf",</v>
      </c>
      <c r="P660" t="str">
        <f t="shared" si="149"/>
        <v>,"Raiffeisen Lagerhaus "</v>
      </c>
      <c r="Q660" t="str">
        <f t="shared" si="150"/>
        <v>,"99407690"</v>
      </c>
      <c r="S660" s="7" t="str">
        <f t="shared" si="151"/>
        <v>UPDATE ORGANISATION SET NAME = ,"Raiffeisen Lagerhaus " WHERE ORG_CODE = ,"99407690"</v>
      </c>
      <c r="T660" s="8" t="str">
        <f t="shared" si="152"/>
        <v>'Agent-99407690'</v>
      </c>
      <c r="U660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'Agent-99407690'</v>
      </c>
      <c r="Y660" s="8" t="str">
        <f t="shared" si="154"/>
        <v>UPDATE ESHOP_USER SET EMAIL = "",, PHONE = "02915/2403-0", WHERE USERNAME = 'Agent-99407690'</v>
      </c>
      <c r="Z660" s="8" t="str">
        <f t="shared" si="155"/>
        <v>UPDATE ADDRESS SET LINE1 = "Zissersdorf 96", ,CITY = "Zissersdorf",, ZIPCODE = "2094", WHERE ID = (SELECT ADDRESS_ID FROM ORGANISATION_ADDRESS WHERE ORGANISATION_ID =,"99407690")</v>
      </c>
      <c r="AD660" s="8" t="str">
        <f t="shared" si="156"/>
        <v>DELETE FROM LOGIN WHERE USER_ID IN (select ID FROM ESHOP_USER WHERE USERNAME = 'Agent-99407690')</v>
      </c>
      <c r="AE660" s="8" t="str">
        <f t="shared" si="157"/>
        <v>DELETE FROM ORDER_HISTORY WHERE USER_ID IN (select ID FROM ESHOP_USER WHERE USERNAME = 'Agent-99407690')</v>
      </c>
    </row>
    <row r="661" spans="1:31" ht="15.45" customHeight="1" x14ac:dyDescent="0.3">
      <c r="A661" s="3" t="s">
        <v>3422</v>
      </c>
      <c r="B661" s="3" t="s">
        <v>3423</v>
      </c>
      <c r="C661" s="3" t="s">
        <v>19</v>
      </c>
      <c r="D661" s="3" t="s">
        <v>20</v>
      </c>
      <c r="E661" s="3" t="s">
        <v>3424</v>
      </c>
      <c r="F661" s="3" t="s">
        <v>3425</v>
      </c>
      <c r="G661" s="3" t="s">
        <v>3426</v>
      </c>
      <c r="H661" s="3" t="s">
        <v>3427</v>
      </c>
      <c r="I661" s="3" t="s">
        <v>3428</v>
      </c>
      <c r="J661" s="5"/>
      <c r="K661" s="4" t="str">
        <f t="shared" si="144"/>
        <v>"herbert-bacher@aon.at",</v>
      </c>
      <c r="L661" s="4" t="str">
        <f t="shared" si="145"/>
        <v>"04246/2352",</v>
      </c>
      <c r="M661" s="4" t="str">
        <f t="shared" si="146"/>
        <v>"Millstätter Straße 40",</v>
      </c>
      <c r="N661" s="4" t="str">
        <f t="shared" si="147"/>
        <v>"9545",</v>
      </c>
      <c r="O661" s="4" t="str">
        <f t="shared" si="148"/>
        <v>"Radenthein",</v>
      </c>
      <c r="P661" t="str">
        <f t="shared" si="149"/>
        <v>,"Herbert Bacher "</v>
      </c>
      <c r="Q661" t="str">
        <f t="shared" si="150"/>
        <v>,"99407787"</v>
      </c>
      <c r="S661" s="7" t="str">
        <f t="shared" si="151"/>
        <v>UPDATE ORGANISATION SET NAME = ,"Herbert Bacher " WHERE ORG_CODE = ,"99407787"</v>
      </c>
      <c r="T661" s="8" t="str">
        <f t="shared" si="152"/>
        <v>'Agent-99407787'</v>
      </c>
      <c r="U661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'Agent-99407787'</v>
      </c>
      <c r="Y661" s="8" t="str">
        <f t="shared" si="154"/>
        <v>UPDATE ESHOP_USER SET EMAIL = "herbert-bacher@aon.at",, PHONE = "04246/2352", WHERE USERNAME = 'Agent-99407787'</v>
      </c>
      <c r="Z661" s="8" t="str">
        <f t="shared" si="155"/>
        <v>UPDATE ADDRESS SET LINE1 = "Millstätter Straße 40", ,CITY = "Radenthein",, ZIPCODE = "9545", WHERE ID = (SELECT ADDRESS_ID FROM ORGANISATION_ADDRESS WHERE ORGANISATION_ID =,"99407787")</v>
      </c>
      <c r="AD661" s="8" t="str">
        <f t="shared" si="156"/>
        <v>DELETE FROM LOGIN WHERE USER_ID IN (select ID FROM ESHOP_USER WHERE USERNAME = 'Agent-99407787')</v>
      </c>
      <c r="AE661" s="8" t="str">
        <f t="shared" si="157"/>
        <v>DELETE FROM ORDER_HISTORY WHERE USER_ID IN (select ID FROM ESHOP_USER WHERE USERNAME = 'Agent-99407787')</v>
      </c>
    </row>
    <row r="662" spans="1:31" ht="15.45" customHeight="1" x14ac:dyDescent="0.3">
      <c r="A662" s="3" t="s">
        <v>3429</v>
      </c>
      <c r="B662" s="3" t="s">
        <v>3430</v>
      </c>
      <c r="C662" s="3" t="s">
        <v>19</v>
      </c>
      <c r="D662" s="3" t="s">
        <v>20</v>
      </c>
      <c r="E662" s="3" t="s">
        <v>3431</v>
      </c>
      <c r="F662" s="3" t="s">
        <v>3432</v>
      </c>
      <c r="G662" s="3" t="s">
        <v>3433</v>
      </c>
      <c r="H662" s="3" t="s">
        <v>3434</v>
      </c>
      <c r="I662" s="3" t="s">
        <v>3435</v>
      </c>
      <c r="J662" s="5"/>
      <c r="K662" s="4" t="str">
        <f t="shared" si="144"/>
        <v>"office@ford-gebrauchtteile.at",</v>
      </c>
      <c r="L662" s="4" t="str">
        <f t="shared" si="145"/>
        <v>"0664/1814239",</v>
      </c>
      <c r="M662" s="4" t="str">
        <f t="shared" si="146"/>
        <v>"Alois Lehrgasse 4",</v>
      </c>
      <c r="N662" s="4" t="str">
        <f t="shared" si="147"/>
        <v>"2325",</v>
      </c>
      <c r="O662" s="4" t="str">
        <f t="shared" si="148"/>
        <v>"Himberg",</v>
      </c>
      <c r="P662" t="str">
        <f t="shared" si="149"/>
        <v>,"Forge GmbH "</v>
      </c>
      <c r="Q662" t="str">
        <f t="shared" si="150"/>
        <v>,"99407788"</v>
      </c>
      <c r="S662" s="7" t="str">
        <f t="shared" si="151"/>
        <v>UPDATE ORGANISATION SET NAME = ,"Forge GmbH " WHERE ORG_CODE = ,"99407788"</v>
      </c>
      <c r="T662" s="8" t="str">
        <f t="shared" si="152"/>
        <v>'Agent-99407788'</v>
      </c>
      <c r="U662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'Agent-99407788'</v>
      </c>
      <c r="Y662" s="8" t="str">
        <f t="shared" si="154"/>
        <v>UPDATE ESHOP_USER SET EMAIL = "office@ford-gebrauchtteile.at",, PHONE = "0664/1814239", WHERE USERNAME = 'Agent-99407788'</v>
      </c>
      <c r="Z662" s="8" t="str">
        <f t="shared" si="155"/>
        <v>UPDATE ADDRESS SET LINE1 = "Alois Lehrgasse 4", ,CITY = "Himberg",, ZIPCODE = "2325", WHERE ID = (SELECT ADDRESS_ID FROM ORGANISATION_ADDRESS WHERE ORGANISATION_ID =,"99407788")</v>
      </c>
      <c r="AD662" s="8" t="str">
        <f t="shared" si="156"/>
        <v>DELETE FROM LOGIN WHERE USER_ID IN (select ID FROM ESHOP_USER WHERE USERNAME = 'Agent-99407788')</v>
      </c>
      <c r="AE662" s="8" t="str">
        <f t="shared" si="157"/>
        <v>DELETE FROM ORDER_HISTORY WHERE USER_ID IN (select ID FROM ESHOP_USER WHERE USERNAME = 'Agent-99407788')</v>
      </c>
    </row>
    <row r="663" spans="1:31" ht="15.45" customHeight="1" x14ac:dyDescent="0.3">
      <c r="A663" s="3" t="s">
        <v>3436</v>
      </c>
      <c r="B663" s="3" t="s">
        <v>3437</v>
      </c>
      <c r="C663" s="3" t="s">
        <v>19</v>
      </c>
      <c r="D663" s="3" t="s">
        <v>20</v>
      </c>
      <c r="E663" s="3" t="s">
        <v>3438</v>
      </c>
      <c r="F663" s="3" t="s">
        <v>3439</v>
      </c>
      <c r="G663" s="3" t="s">
        <v>3440</v>
      </c>
      <c r="H663" s="3" t="s">
        <v>3441</v>
      </c>
      <c r="I663" s="3" t="s">
        <v>3442</v>
      </c>
      <c r="J663" s="5"/>
      <c r="K663" s="4" t="str">
        <f t="shared" si="144"/>
        <v>"siegl.bammer@gmx.at",</v>
      </c>
      <c r="L663" s="4" t="str">
        <f t="shared" si="145"/>
        <v>"03832/3340",</v>
      </c>
      <c r="M663" s="4" t="str">
        <f t="shared" si="146"/>
        <v>"Matzlerberg 30b",</v>
      </c>
      <c r="N663" s="4" t="str">
        <f t="shared" si="147"/>
        <v>"8713",</v>
      </c>
      <c r="O663" s="4" t="str">
        <f t="shared" si="148"/>
        <v>"St.Stefan",</v>
      </c>
      <c r="P663" t="str">
        <f t="shared" si="149"/>
        <v>,"Siegfried Bammer "</v>
      </c>
      <c r="Q663" t="str">
        <f t="shared" si="150"/>
        <v>,"99407792"</v>
      </c>
      <c r="S663" s="7" t="str">
        <f t="shared" si="151"/>
        <v>UPDATE ORGANISATION SET NAME = ,"Siegfried Bammer " WHERE ORG_CODE = ,"99407792"</v>
      </c>
      <c r="T663" s="8" t="str">
        <f t="shared" si="152"/>
        <v>'Agent-99407792'</v>
      </c>
      <c r="U663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'Agent-99407792'</v>
      </c>
      <c r="Y663" s="8" t="str">
        <f t="shared" si="154"/>
        <v>UPDATE ESHOP_USER SET EMAIL = "siegl.bammer@gmx.at",, PHONE = "03832/3340", WHERE USERNAME = 'Agent-99407792'</v>
      </c>
      <c r="Z663" s="8" t="str">
        <f t="shared" si="155"/>
        <v>UPDATE ADDRESS SET LINE1 = "Matzlerberg 30b", ,CITY = "St.Stefan",, ZIPCODE = "8713", WHERE ID = (SELECT ADDRESS_ID FROM ORGANISATION_ADDRESS WHERE ORGANISATION_ID =,"99407792")</v>
      </c>
      <c r="AD663" s="8" t="str">
        <f t="shared" si="156"/>
        <v>DELETE FROM LOGIN WHERE USER_ID IN (select ID FROM ESHOP_USER WHERE USERNAME = 'Agent-99407792')</v>
      </c>
      <c r="AE663" s="8" t="str">
        <f t="shared" si="157"/>
        <v>DELETE FROM ORDER_HISTORY WHERE USER_ID IN (select ID FROM ESHOP_USER WHERE USERNAME = 'Agent-99407792')</v>
      </c>
    </row>
    <row r="664" spans="1:31" ht="15.45" customHeight="1" x14ac:dyDescent="0.3">
      <c r="A664" s="3" t="s">
        <v>3443</v>
      </c>
      <c r="B664" s="3" t="s">
        <v>3444</v>
      </c>
      <c r="C664" s="3" t="s">
        <v>19</v>
      </c>
      <c r="D664" s="3" t="s">
        <v>20</v>
      </c>
      <c r="E664" s="3" t="s">
        <v>3445</v>
      </c>
      <c r="F664" s="3" t="s">
        <v>3446</v>
      </c>
      <c r="G664" s="3" t="s">
        <v>3447</v>
      </c>
      <c r="H664" s="3" t="s">
        <v>3448</v>
      </c>
      <c r="I664" s="3" t="s">
        <v>3449</v>
      </c>
      <c r="J664" s="5"/>
      <c r="K664" s="4" t="str">
        <f t="shared" si="144"/>
        <v>"wss@utanet.at",</v>
      </c>
      <c r="L664" s="4" t="str">
        <f t="shared" si="145"/>
        <v>"02622/78333",</v>
      </c>
      <c r="M664" s="4" t="str">
        <f t="shared" si="146"/>
        <v>"Gewerbepark 2",</v>
      </c>
      <c r="N664" s="4" t="str">
        <f t="shared" si="147"/>
        <v>"2801",</v>
      </c>
      <c r="O664" s="4" t="str">
        <f t="shared" si="148"/>
        <v>"Katzelsdorf",</v>
      </c>
      <c r="P664" t="str">
        <f t="shared" si="149"/>
        <v>,"KFZ-Technik Hanika GmbH "</v>
      </c>
      <c r="Q664" t="str">
        <f t="shared" si="150"/>
        <v>,"99407950"</v>
      </c>
      <c r="S664" s="7" t="str">
        <f t="shared" si="151"/>
        <v>UPDATE ORGANISATION SET NAME = ,"KFZ-Technik Hanika GmbH " WHERE ORG_CODE = ,"99407950"</v>
      </c>
      <c r="T664" s="8" t="str">
        <f t="shared" si="152"/>
        <v>'Agent-99407950'</v>
      </c>
      <c r="U664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'Agent-99407950'</v>
      </c>
      <c r="Y664" s="8" t="str">
        <f t="shared" si="154"/>
        <v>UPDATE ESHOP_USER SET EMAIL = "wss@utanet.at",, PHONE = "02622/78333", WHERE USERNAME = 'Agent-99407950'</v>
      </c>
      <c r="Z664" s="8" t="str">
        <f t="shared" si="155"/>
        <v>UPDATE ADDRESS SET LINE1 = "Gewerbepark 2", ,CITY = "Katzelsdorf",, ZIPCODE = "2801", WHERE ID = (SELECT ADDRESS_ID FROM ORGANISATION_ADDRESS WHERE ORGANISATION_ID =,"99407950")</v>
      </c>
      <c r="AD664" s="8" t="str">
        <f t="shared" si="156"/>
        <v>DELETE FROM LOGIN WHERE USER_ID IN (select ID FROM ESHOP_USER WHERE USERNAME = 'Agent-99407950')</v>
      </c>
      <c r="AE664" s="8" t="str">
        <f t="shared" si="157"/>
        <v>DELETE FROM ORDER_HISTORY WHERE USER_ID IN (select ID FROM ESHOP_USER WHERE USERNAME = 'Agent-99407950')</v>
      </c>
    </row>
    <row r="665" spans="1:31" ht="15.45" customHeight="1" x14ac:dyDescent="0.3">
      <c r="A665" s="3" t="s">
        <v>3450</v>
      </c>
      <c r="B665" s="3" t="s">
        <v>1036</v>
      </c>
      <c r="C665" s="3" t="s">
        <v>19</v>
      </c>
      <c r="D665" s="3" t="s">
        <v>20</v>
      </c>
      <c r="E665" s="3" t="s">
        <v>3451</v>
      </c>
      <c r="F665" s="3" t="s">
        <v>3452</v>
      </c>
      <c r="G665" s="3" t="s">
        <v>1038</v>
      </c>
      <c r="H665" s="3" t="s">
        <v>3453</v>
      </c>
      <c r="I665" s="3" t="s">
        <v>3454</v>
      </c>
      <c r="J665" s="5"/>
      <c r="K665" s="4" t="str">
        <f t="shared" si="144"/>
        <v>"karosserie.hofer@aon.at",</v>
      </c>
      <c r="L665" s="4" t="str">
        <f t="shared" si="145"/>
        <v>"06542/703555",</v>
      </c>
      <c r="M665" s="4" t="str">
        <f t="shared" si="146"/>
        <v>"Loferer Bundesstraße 46",</v>
      </c>
      <c r="N665" s="4" t="str">
        <f t="shared" si="147"/>
        <v>"5700",</v>
      </c>
      <c r="O665" s="4" t="str">
        <f t="shared" si="148"/>
        <v>"Zell am See",</v>
      </c>
      <c r="P665" t="str">
        <f t="shared" si="149"/>
        <v>,"Karosserie- Lackierzentrum HOFER KG"</v>
      </c>
      <c r="Q665" t="str">
        <f t="shared" si="150"/>
        <v>,"99407962"</v>
      </c>
      <c r="S665" s="7" t="str">
        <f t="shared" si="151"/>
        <v>UPDATE ORGANISATION SET NAME = ,"Karosserie- Lackierzentrum HOFER KG" WHERE ORG_CODE = ,"99407962"</v>
      </c>
      <c r="T665" s="8" t="str">
        <f t="shared" si="152"/>
        <v>'Agent-99407962'</v>
      </c>
      <c r="U665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'Agent-99407962'</v>
      </c>
      <c r="Y665" s="8" t="str">
        <f t="shared" si="154"/>
        <v>UPDATE ESHOP_USER SET EMAIL = "karosserie.hofer@aon.at",, PHONE = "06542/703555", WHERE USERNAME = 'Agent-99407962'</v>
      </c>
      <c r="Z665" s="8" t="str">
        <f t="shared" si="155"/>
        <v>UPDATE ADDRESS SET LINE1 = "Loferer Bundesstraße 46", ,CITY = "Zell am See",, ZIPCODE = "5700", WHERE ID = (SELECT ADDRESS_ID FROM ORGANISATION_ADDRESS WHERE ORGANISATION_ID =,"99407962")</v>
      </c>
      <c r="AD665" s="8" t="str">
        <f t="shared" si="156"/>
        <v>DELETE FROM LOGIN WHERE USER_ID IN (select ID FROM ESHOP_USER WHERE USERNAME = 'Agent-99407962')</v>
      </c>
      <c r="AE665" s="8" t="str">
        <f t="shared" si="157"/>
        <v>DELETE FROM ORDER_HISTORY WHERE USER_ID IN (select ID FROM ESHOP_USER WHERE USERNAME = 'Agent-99407962')</v>
      </c>
    </row>
    <row r="666" spans="1:31" ht="15.45" customHeight="1" x14ac:dyDescent="0.3">
      <c r="A666" s="3" t="s">
        <v>3455</v>
      </c>
      <c r="B666" s="3" t="s">
        <v>3456</v>
      </c>
      <c r="C666" s="3" t="s">
        <v>19</v>
      </c>
      <c r="D666" s="3" t="s">
        <v>20</v>
      </c>
      <c r="E666" s="3" t="s">
        <v>3457</v>
      </c>
      <c r="F666" s="3" t="s">
        <v>3458</v>
      </c>
      <c r="G666" s="3" t="s">
        <v>3459</v>
      </c>
      <c r="H666" s="3" t="s">
        <v>3460</v>
      </c>
      <c r="I666" s="3" t="s">
        <v>3461</v>
      </c>
      <c r="J666" s="5"/>
      <c r="K666" s="4" t="str">
        <f t="shared" si="144"/>
        <v>"office@roccar.at",</v>
      </c>
      <c r="L666" s="4" t="str">
        <f t="shared" si="145"/>
        <v>"0664/8409234",</v>
      </c>
      <c r="M666" s="4" t="str">
        <f t="shared" si="146"/>
        <v>"Hoffeld 27",</v>
      </c>
      <c r="N666" s="4" t="str">
        <f t="shared" si="147"/>
        <v>"9751",</v>
      </c>
      <c r="O666" s="4" t="str">
        <f t="shared" si="148"/>
        <v>"Sachsenburg",</v>
      </c>
      <c r="P666" t="str">
        <f t="shared" si="149"/>
        <v>,"R.O.C. OG "</v>
      </c>
      <c r="Q666" t="str">
        <f t="shared" si="150"/>
        <v>,"99408005"</v>
      </c>
      <c r="S666" s="7" t="str">
        <f t="shared" si="151"/>
        <v>UPDATE ORGANISATION SET NAME = ,"R.O.C. OG " WHERE ORG_CODE = ,"99408005"</v>
      </c>
      <c r="T666" s="8" t="str">
        <f t="shared" si="152"/>
        <v>'Agent-99408005'</v>
      </c>
      <c r="U666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'Agent-99408005'</v>
      </c>
      <c r="Y666" s="8" t="str">
        <f t="shared" si="154"/>
        <v>UPDATE ESHOP_USER SET EMAIL = "office@roccar.at",, PHONE = "0664/8409234", WHERE USERNAME = 'Agent-99408005'</v>
      </c>
      <c r="Z666" s="8" t="str">
        <f t="shared" si="155"/>
        <v>UPDATE ADDRESS SET LINE1 = "Hoffeld 27", ,CITY = "Sachsenburg",, ZIPCODE = "9751", WHERE ID = (SELECT ADDRESS_ID FROM ORGANISATION_ADDRESS WHERE ORGANISATION_ID =,"99408005")</v>
      </c>
      <c r="AD666" s="8" t="str">
        <f t="shared" si="156"/>
        <v>DELETE FROM LOGIN WHERE USER_ID IN (select ID FROM ESHOP_USER WHERE USERNAME = 'Agent-99408005')</v>
      </c>
      <c r="AE666" s="8" t="str">
        <f t="shared" si="157"/>
        <v>DELETE FROM ORDER_HISTORY WHERE USER_ID IN (select ID FROM ESHOP_USER WHERE USERNAME = 'Agent-99408005')</v>
      </c>
    </row>
    <row r="667" spans="1:31" ht="15.45" customHeight="1" x14ac:dyDescent="0.3">
      <c r="A667" s="3" t="s">
        <v>3462</v>
      </c>
      <c r="B667" s="3" t="s">
        <v>3463</v>
      </c>
      <c r="C667" s="3" t="s">
        <v>19</v>
      </c>
      <c r="D667" s="3" t="s">
        <v>20</v>
      </c>
      <c r="E667" s="3" t="s">
        <v>3464</v>
      </c>
      <c r="F667" s="3" t="s">
        <v>3465</v>
      </c>
      <c r="G667" s="3" t="s">
        <v>1971</v>
      </c>
      <c r="H667" s="3" t="s">
        <v>3466</v>
      </c>
      <c r="I667" s="3" t="s">
        <v>3467</v>
      </c>
      <c r="J667" s="5"/>
      <c r="K667" s="4" t="str">
        <f t="shared" si="144"/>
        <v>"auto.altenweisl@aon.at",</v>
      </c>
      <c r="L667" s="4" t="str">
        <f t="shared" si="145"/>
        <v>"04852/69690",</v>
      </c>
      <c r="M667" s="4" t="str">
        <f t="shared" si="146"/>
        <v>"Drautalbundesstraße 14",</v>
      </c>
      <c r="N667" s="4" t="str">
        <f t="shared" si="147"/>
        <v>"9990",</v>
      </c>
      <c r="O667" s="4" t="str">
        <f t="shared" si="148"/>
        <v>"Nußdorf/Debant",</v>
      </c>
      <c r="P667" t="str">
        <f t="shared" si="149"/>
        <v>,"Autohaus Altenweisl "</v>
      </c>
      <c r="Q667" t="str">
        <f t="shared" si="150"/>
        <v>,"99408095"</v>
      </c>
      <c r="S667" s="7" t="str">
        <f t="shared" si="151"/>
        <v>UPDATE ORGANISATION SET NAME = ,"Autohaus Altenweisl " WHERE ORG_CODE = ,"99408095"</v>
      </c>
      <c r="T667" s="8" t="str">
        <f t="shared" si="152"/>
        <v>'Agent-99408095'</v>
      </c>
      <c r="U667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'Agent-99408095'</v>
      </c>
      <c r="Y667" s="8" t="str">
        <f t="shared" si="154"/>
        <v>UPDATE ESHOP_USER SET EMAIL = "auto.altenweisl@aon.at",, PHONE = "04852/69690", WHERE USERNAME = 'Agent-99408095'</v>
      </c>
      <c r="Z667" s="8" t="str">
        <f t="shared" si="155"/>
        <v>UPDATE ADDRESS SET LINE1 = "Drautalbundesstraße 14", ,CITY = "Nußdorf/Debant",, ZIPCODE = "9990", WHERE ID = (SELECT ADDRESS_ID FROM ORGANISATION_ADDRESS WHERE ORGANISATION_ID =,"99408095")</v>
      </c>
      <c r="AD667" s="8" t="str">
        <f t="shared" si="156"/>
        <v>DELETE FROM LOGIN WHERE USER_ID IN (select ID FROM ESHOP_USER WHERE USERNAME = 'Agent-99408095')</v>
      </c>
      <c r="AE667" s="8" t="str">
        <f t="shared" si="157"/>
        <v>DELETE FROM ORDER_HISTORY WHERE USER_ID IN (select ID FROM ESHOP_USER WHERE USERNAME = 'Agent-99408095')</v>
      </c>
    </row>
    <row r="668" spans="1:31" ht="15.45" customHeight="1" x14ac:dyDescent="0.3">
      <c r="A668" s="3" t="s">
        <v>3468</v>
      </c>
      <c r="B668" s="3" t="s">
        <v>195</v>
      </c>
      <c r="C668" s="3" t="s">
        <v>19</v>
      </c>
      <c r="D668" s="3" t="s">
        <v>20</v>
      </c>
      <c r="E668" s="3" t="s">
        <v>3469</v>
      </c>
      <c r="F668" s="3" t="s">
        <v>3470</v>
      </c>
      <c r="G668" s="3" t="s">
        <v>198</v>
      </c>
      <c r="H668" s="3"/>
      <c r="I668" s="3" t="s">
        <v>3471</v>
      </c>
      <c r="J668" s="5"/>
      <c r="K668" s="4" t="str">
        <f t="shared" si="144"/>
        <v>"",</v>
      </c>
      <c r="L668" s="4" t="str">
        <f t="shared" si="145"/>
        <v>"07765/452",</v>
      </c>
      <c r="M668" s="4" t="str">
        <f t="shared" si="146"/>
        <v>"Messenbach 19",</v>
      </c>
      <c r="N668" s="4" t="str">
        <f t="shared" si="147"/>
        <v>"4772",</v>
      </c>
      <c r="O668" s="4" t="str">
        <f t="shared" si="148"/>
        <v>"Lambrechten",</v>
      </c>
      <c r="P668" t="str">
        <f t="shared" si="149"/>
        <v>,"KFZ- Freilinger "</v>
      </c>
      <c r="Q668" t="str">
        <f t="shared" si="150"/>
        <v>,"99408125"</v>
      </c>
      <c r="S668" s="7" t="str">
        <f t="shared" si="151"/>
        <v>UPDATE ORGANISATION SET NAME = ,"KFZ- Freilinger " WHERE ORG_CODE = ,"99408125"</v>
      </c>
      <c r="T668" s="8" t="str">
        <f t="shared" si="152"/>
        <v>'Agent-99408125'</v>
      </c>
      <c r="U668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'Agent-99408125'</v>
      </c>
      <c r="Y668" s="8" t="str">
        <f t="shared" si="154"/>
        <v>UPDATE ESHOP_USER SET EMAIL = "",, PHONE = "07765/452", WHERE USERNAME = 'Agent-99408125'</v>
      </c>
      <c r="Z668" s="8" t="str">
        <f t="shared" si="155"/>
        <v>UPDATE ADDRESS SET LINE1 = "Messenbach 19", ,CITY = "Lambrechten",, ZIPCODE = "4772", WHERE ID = (SELECT ADDRESS_ID FROM ORGANISATION_ADDRESS WHERE ORGANISATION_ID =,"99408125")</v>
      </c>
      <c r="AD668" s="8" t="str">
        <f t="shared" si="156"/>
        <v>DELETE FROM LOGIN WHERE USER_ID IN (select ID FROM ESHOP_USER WHERE USERNAME = 'Agent-99408125')</v>
      </c>
      <c r="AE668" s="8" t="str">
        <f t="shared" si="157"/>
        <v>DELETE FROM ORDER_HISTORY WHERE USER_ID IN (select ID FROM ESHOP_USER WHERE USERNAME = 'Agent-99408125')</v>
      </c>
    </row>
    <row r="669" spans="1:31" ht="15.45" customHeight="1" x14ac:dyDescent="0.3">
      <c r="A669" s="3" t="s">
        <v>3472</v>
      </c>
      <c r="B669" s="3" t="s">
        <v>3473</v>
      </c>
      <c r="C669" s="3" t="s">
        <v>19</v>
      </c>
      <c r="D669" s="3" t="s">
        <v>20</v>
      </c>
      <c r="E669" s="3" t="s">
        <v>3474</v>
      </c>
      <c r="F669" s="3" t="s">
        <v>3475</v>
      </c>
      <c r="G669" s="3" t="s">
        <v>3476</v>
      </c>
      <c r="H669" s="3" t="s">
        <v>3477</v>
      </c>
      <c r="I669" s="3" t="s">
        <v>3478</v>
      </c>
      <c r="J669" s="5"/>
      <c r="K669" s="4" t="str">
        <f t="shared" si="144"/>
        <v>"office@rse-mechanix.at",</v>
      </c>
      <c r="L669" s="4" t="str">
        <f t="shared" si="145"/>
        <v>"03383/31334",</v>
      </c>
      <c r="M669" s="4" t="str">
        <f t="shared" si="146"/>
        <v>"Josef Teublstraße 6",</v>
      </c>
      <c r="N669" s="4" t="str">
        <f t="shared" si="147"/>
        <v>"8295",</v>
      </c>
      <c r="O669" s="4" t="str">
        <f t="shared" si="148"/>
        <v>"St. Johann in der Haide",</v>
      </c>
      <c r="P669" t="str">
        <f t="shared" si="149"/>
        <v>,"RSE Mechanix GmbH "</v>
      </c>
      <c r="Q669" t="str">
        <f t="shared" si="150"/>
        <v>,"99408133"</v>
      </c>
      <c r="S669" s="7" t="str">
        <f t="shared" si="151"/>
        <v>UPDATE ORGANISATION SET NAME = ,"RSE Mechanix GmbH " WHERE ORG_CODE = ,"99408133"</v>
      </c>
      <c r="T669" s="8" t="str">
        <f t="shared" si="152"/>
        <v>'Agent-99408133'</v>
      </c>
      <c r="U669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'Agent-99408133'</v>
      </c>
      <c r="Y669" s="8" t="str">
        <f t="shared" si="154"/>
        <v>UPDATE ESHOP_USER SET EMAIL = "office@rse-mechanix.at",, PHONE = "03383/31334", WHERE USERNAME = 'Agent-99408133'</v>
      </c>
      <c r="Z669" s="8" t="str">
        <f t="shared" si="155"/>
        <v>UPDATE ADDRESS SET LINE1 = "Josef Teublstraße 6", ,CITY = "St. Johann in der Haide",, ZIPCODE = "8295", WHERE ID = (SELECT ADDRESS_ID FROM ORGANISATION_ADDRESS WHERE ORGANISATION_ID =,"99408133")</v>
      </c>
      <c r="AD669" s="8" t="str">
        <f t="shared" si="156"/>
        <v>DELETE FROM LOGIN WHERE USER_ID IN (select ID FROM ESHOP_USER WHERE USERNAME = 'Agent-99408133')</v>
      </c>
      <c r="AE669" s="8" t="str">
        <f t="shared" si="157"/>
        <v>DELETE FROM ORDER_HISTORY WHERE USER_ID IN (select ID FROM ESHOP_USER WHERE USERNAME = 'Agent-99408133')</v>
      </c>
    </row>
    <row r="670" spans="1:31" ht="15.45" customHeight="1" x14ac:dyDescent="0.3">
      <c r="A670" s="3" t="s">
        <v>3479</v>
      </c>
      <c r="B670" s="3" t="s">
        <v>1818</v>
      </c>
      <c r="C670" s="3" t="s">
        <v>19</v>
      </c>
      <c r="D670" s="3" t="s">
        <v>20</v>
      </c>
      <c r="E670" s="3" t="s">
        <v>3480</v>
      </c>
      <c r="F670" s="3" t="s">
        <v>3481</v>
      </c>
      <c r="G670" s="3" t="s">
        <v>1821</v>
      </c>
      <c r="H670" s="3" t="s">
        <v>3482</v>
      </c>
      <c r="I670" s="3" t="s">
        <v>3483</v>
      </c>
      <c r="J670" s="5"/>
      <c r="K670" s="4" t="str">
        <f t="shared" si="144"/>
        <v>"atb.brenner@aon.at",</v>
      </c>
      <c r="L670" s="4" t="str">
        <f t="shared" si="145"/>
        <v>"03356/79299",</v>
      </c>
      <c r="M670" s="4" t="str">
        <f t="shared" si="146"/>
        <v>"Gewerbepark 3",</v>
      </c>
      <c r="N670" s="4" t="str">
        <f t="shared" si="147"/>
        <v>"7412",</v>
      </c>
      <c r="O670" s="4" t="str">
        <f t="shared" si="148"/>
        <v>"Wolfau",</v>
      </c>
      <c r="P670" t="str">
        <f t="shared" si="149"/>
        <v>,"ATB Brenner GmbH "</v>
      </c>
      <c r="Q670" t="str">
        <f t="shared" si="150"/>
        <v>,"99408134"</v>
      </c>
      <c r="S670" s="7" t="str">
        <f t="shared" si="151"/>
        <v>UPDATE ORGANISATION SET NAME = ,"ATB Brenner GmbH " WHERE ORG_CODE = ,"99408134"</v>
      </c>
      <c r="T670" s="8" t="str">
        <f t="shared" si="152"/>
        <v>'Agent-99408134'</v>
      </c>
      <c r="U670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'Agent-99408134'</v>
      </c>
      <c r="Y670" s="8" t="str">
        <f t="shared" si="154"/>
        <v>UPDATE ESHOP_USER SET EMAIL = "atb.brenner@aon.at",, PHONE = "03356/79299", WHERE USERNAME = 'Agent-99408134'</v>
      </c>
      <c r="Z670" s="8" t="str">
        <f t="shared" si="155"/>
        <v>UPDATE ADDRESS SET LINE1 = "Gewerbepark 3", ,CITY = "Wolfau",, ZIPCODE = "7412", WHERE ID = (SELECT ADDRESS_ID FROM ORGANISATION_ADDRESS WHERE ORGANISATION_ID =,"99408134")</v>
      </c>
      <c r="AD670" s="8" t="str">
        <f t="shared" si="156"/>
        <v>DELETE FROM LOGIN WHERE USER_ID IN (select ID FROM ESHOP_USER WHERE USERNAME = 'Agent-99408134')</v>
      </c>
      <c r="AE670" s="8" t="str">
        <f t="shared" si="157"/>
        <v>DELETE FROM ORDER_HISTORY WHERE USER_ID IN (select ID FROM ESHOP_USER WHERE USERNAME = 'Agent-99408134')</v>
      </c>
    </row>
    <row r="671" spans="1:31" ht="15.45" customHeight="1" x14ac:dyDescent="0.3">
      <c r="A671" s="3" t="s">
        <v>3484</v>
      </c>
      <c r="B671" s="3" t="s">
        <v>3485</v>
      </c>
      <c r="C671" s="3" t="s">
        <v>19</v>
      </c>
      <c r="D671" s="3" t="s">
        <v>20</v>
      </c>
      <c r="E671" s="3" t="s">
        <v>3486</v>
      </c>
      <c r="F671" s="3" t="s">
        <v>3487</v>
      </c>
      <c r="G671" s="3" t="s">
        <v>3488</v>
      </c>
      <c r="H671" s="3" t="s">
        <v>3489</v>
      </c>
      <c r="I671" s="3" t="s">
        <v>3490</v>
      </c>
      <c r="J671" s="5"/>
      <c r="K671" s="4" t="str">
        <f t="shared" si="144"/>
        <v>"rboeck@mostvmitte.rlh.at",</v>
      </c>
      <c r="L671" s="4" t="str">
        <f t="shared" si="145"/>
        <v>"02756/2377-10",</v>
      </c>
      <c r="M671" s="4" t="str">
        <f t="shared" si="146"/>
        <v>"Steghofweg 1",</v>
      </c>
      <c r="N671" s="4" t="str">
        <f t="shared" si="147"/>
        <v>"3243",</v>
      </c>
      <c r="O671" s="4" t="str">
        <f t="shared" si="148"/>
        <v>"St.Leonhard",</v>
      </c>
      <c r="P671" t="str">
        <f t="shared" si="149"/>
        <v>,"Autohaus St.Leonhard Raiffeisen Lagerhaus Mostviertel"</v>
      </c>
      <c r="Q671" t="str">
        <f t="shared" si="150"/>
        <v>,"99408189"</v>
      </c>
      <c r="S671" s="7" t="str">
        <f t="shared" si="151"/>
        <v>UPDATE ORGANISATION SET NAME = ,"Autohaus St.Leonhard Raiffeisen Lagerhaus Mostviertel" WHERE ORG_CODE = ,"99408189"</v>
      </c>
      <c r="T671" s="8" t="str">
        <f t="shared" si="152"/>
        <v>'Agent-99408189'</v>
      </c>
      <c r="U671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'Agent-99408189'</v>
      </c>
      <c r="Y671" s="8" t="str">
        <f t="shared" si="154"/>
        <v>UPDATE ESHOP_USER SET EMAIL = "rboeck@mostvmitte.rlh.at",, PHONE = "02756/2377-10", WHERE USERNAME = 'Agent-99408189'</v>
      </c>
      <c r="Z671" s="8" t="str">
        <f t="shared" si="155"/>
        <v>UPDATE ADDRESS SET LINE1 = "Steghofweg 1", ,CITY = "St.Leonhard",, ZIPCODE = "3243", WHERE ID = (SELECT ADDRESS_ID FROM ORGANISATION_ADDRESS WHERE ORGANISATION_ID =,"99408189")</v>
      </c>
      <c r="AD671" s="8" t="str">
        <f t="shared" si="156"/>
        <v>DELETE FROM LOGIN WHERE USER_ID IN (select ID FROM ESHOP_USER WHERE USERNAME = 'Agent-99408189')</v>
      </c>
      <c r="AE671" s="8" t="str">
        <f t="shared" si="157"/>
        <v>DELETE FROM ORDER_HISTORY WHERE USER_ID IN (select ID FROM ESHOP_USER WHERE USERNAME = 'Agent-99408189')</v>
      </c>
    </row>
    <row r="672" spans="1:31" ht="15.45" customHeight="1" x14ac:dyDescent="0.3">
      <c r="A672" s="3" t="s">
        <v>3491</v>
      </c>
      <c r="B672" s="3" t="s">
        <v>51</v>
      </c>
      <c r="C672" s="3" t="s">
        <v>19</v>
      </c>
      <c r="D672" s="3" t="s">
        <v>20</v>
      </c>
      <c r="E672" s="3" t="s">
        <v>3492</v>
      </c>
      <c r="F672" s="3" t="s">
        <v>3493</v>
      </c>
      <c r="G672" s="3" t="s">
        <v>358</v>
      </c>
      <c r="H672" s="3" t="s">
        <v>3494</v>
      </c>
      <c r="I672" s="3" t="s">
        <v>3495</v>
      </c>
      <c r="J672" s="5"/>
      <c r="K672" s="4" t="str">
        <f t="shared" si="144"/>
        <v>"office@renault-franz.at",</v>
      </c>
      <c r="L672" s="4" t="str">
        <f t="shared" si="145"/>
        <v>"01/2826171-0",</v>
      </c>
      <c r="M672" s="4" t="str">
        <f t="shared" si="146"/>
        <v>"Genochplatz 9",</v>
      </c>
      <c r="N672" s="4" t="str">
        <f t="shared" si="147"/>
        <v>"1220",</v>
      </c>
      <c r="O672" s="4" t="str">
        <f t="shared" si="148"/>
        <v>"Wien",</v>
      </c>
      <c r="P672" t="str">
        <f t="shared" si="149"/>
        <v>,"Gerhard FRANZ GmbH "</v>
      </c>
      <c r="Q672" t="str">
        <f t="shared" si="150"/>
        <v>,"99408190"</v>
      </c>
      <c r="S672" s="7" t="str">
        <f t="shared" si="151"/>
        <v>UPDATE ORGANISATION SET NAME = ,"Gerhard FRANZ GmbH " WHERE ORG_CODE = ,"99408190"</v>
      </c>
      <c r="T672" s="8" t="str">
        <f t="shared" si="152"/>
        <v>'Agent-99408190'</v>
      </c>
      <c r="U672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'Agent-99408190'</v>
      </c>
      <c r="Y672" s="8" t="str">
        <f t="shared" si="154"/>
        <v>UPDATE ESHOP_USER SET EMAIL = "office@renault-franz.at",, PHONE = "01/2826171-0", WHERE USERNAME = 'Agent-99408190'</v>
      </c>
      <c r="Z672" s="8" t="str">
        <f t="shared" si="155"/>
        <v>UPDATE ADDRESS SET LINE1 = "Genochplatz 9", ,CITY = "Wien",, ZIPCODE = "1220", WHERE ID = (SELECT ADDRESS_ID FROM ORGANISATION_ADDRESS WHERE ORGANISATION_ID =,"99408190")</v>
      </c>
      <c r="AD672" s="8" t="str">
        <f t="shared" si="156"/>
        <v>DELETE FROM LOGIN WHERE USER_ID IN (select ID FROM ESHOP_USER WHERE USERNAME = 'Agent-99408190')</v>
      </c>
      <c r="AE672" s="8" t="str">
        <f t="shared" si="157"/>
        <v>DELETE FROM ORDER_HISTORY WHERE USER_ID IN (select ID FROM ESHOP_USER WHERE USERNAME = 'Agent-99408190')</v>
      </c>
    </row>
    <row r="673" spans="1:31" ht="15.45" customHeight="1" x14ac:dyDescent="0.3">
      <c r="A673" s="3" t="s">
        <v>3496</v>
      </c>
      <c r="B673" s="3" t="s">
        <v>3497</v>
      </c>
      <c r="C673" s="3" t="s">
        <v>19</v>
      </c>
      <c r="D673" s="3" t="s">
        <v>20</v>
      </c>
      <c r="E673" s="3" t="s">
        <v>3498</v>
      </c>
      <c r="F673" s="3" t="s">
        <v>3499</v>
      </c>
      <c r="G673" s="3" t="s">
        <v>3500</v>
      </c>
      <c r="H673" s="3" t="s">
        <v>3501</v>
      </c>
      <c r="I673" s="3" t="s">
        <v>3502</v>
      </c>
      <c r="J673" s="5"/>
      <c r="K673" s="4" t="str">
        <f t="shared" si="144"/>
        <v>"kfz.frodl@aon.at",</v>
      </c>
      <c r="L673" s="4" t="str">
        <f t="shared" si="145"/>
        <v>"07587/60075",</v>
      </c>
      <c r="M673" s="4" t="str">
        <f t="shared" si="146"/>
        <v>"Diepersdorf 1",</v>
      </c>
      <c r="N673" s="4" t="str">
        <f t="shared" si="147"/>
        <v>"4552",</v>
      </c>
      <c r="O673" s="4" t="str">
        <f t="shared" si="148"/>
        <v>"Wartberg an der Krems",</v>
      </c>
      <c r="P673" t="str">
        <f t="shared" si="149"/>
        <v>,"Reinhard Frodl Kfz - Werkstätte"</v>
      </c>
      <c r="Q673" t="str">
        <f t="shared" si="150"/>
        <v>,"99408191"</v>
      </c>
      <c r="S673" s="7" t="str">
        <f t="shared" si="151"/>
        <v>UPDATE ORGANISATION SET NAME = ,"Reinhard Frodl Kfz - Werkstätte" WHERE ORG_CODE = ,"99408191"</v>
      </c>
      <c r="T673" s="8" t="str">
        <f t="shared" si="152"/>
        <v>'Agent-99408191'</v>
      </c>
      <c r="U673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'Agent-99408191'</v>
      </c>
      <c r="Y673" s="8" t="str">
        <f t="shared" si="154"/>
        <v>UPDATE ESHOP_USER SET EMAIL = "kfz.frodl@aon.at",, PHONE = "07587/60075", WHERE USERNAME = 'Agent-99408191'</v>
      </c>
      <c r="Z673" s="8" t="str">
        <f t="shared" si="155"/>
        <v>UPDATE ADDRESS SET LINE1 = "Diepersdorf 1", ,CITY = "Wartberg an der Krems",, ZIPCODE = "4552", WHERE ID = (SELECT ADDRESS_ID FROM ORGANISATION_ADDRESS WHERE ORGANISATION_ID =,"99408191")</v>
      </c>
      <c r="AD673" s="8" t="str">
        <f t="shared" si="156"/>
        <v>DELETE FROM LOGIN WHERE USER_ID IN (select ID FROM ESHOP_USER WHERE USERNAME = 'Agent-99408191')</v>
      </c>
      <c r="AE673" s="8" t="str">
        <f t="shared" si="157"/>
        <v>DELETE FROM ORDER_HISTORY WHERE USER_ID IN (select ID FROM ESHOP_USER WHERE USERNAME = 'Agent-99408191')</v>
      </c>
    </row>
    <row r="674" spans="1:31" ht="15.45" customHeight="1" x14ac:dyDescent="0.3">
      <c r="A674" s="3" t="s">
        <v>3503</v>
      </c>
      <c r="B674" s="3" t="s">
        <v>794</v>
      </c>
      <c r="C674" s="3" t="s">
        <v>19</v>
      </c>
      <c r="D674" s="3" t="s">
        <v>20</v>
      </c>
      <c r="E674" s="3" t="s">
        <v>3504</v>
      </c>
      <c r="F674" s="3" t="s">
        <v>3505</v>
      </c>
      <c r="G674" s="3" t="s">
        <v>3506</v>
      </c>
      <c r="H674" s="3" t="s">
        <v>3507</v>
      </c>
      <c r="I674" s="3" t="s">
        <v>3508</v>
      </c>
      <c r="J674" s="5"/>
      <c r="K674" s="4" t="str">
        <f t="shared" si="144"/>
        <v>"hadis.b@gmx.at",</v>
      </c>
      <c r="L674" s="4" t="str">
        <f t="shared" si="145"/>
        <v>"0660/6522221",</v>
      </c>
      <c r="M674" s="4" t="str">
        <f t="shared" si="146"/>
        <v>"Dürerstraße 37",</v>
      </c>
      <c r="N674" s="4" t="str">
        <f t="shared" si="147"/>
        <v>"4030",</v>
      </c>
      <c r="O674" s="4" t="str">
        <f t="shared" si="148"/>
        <v>"Linz",</v>
      </c>
      <c r="P674" t="str">
        <f t="shared" si="149"/>
        <v>,"Auto B.H. Bosnajak Hadis "</v>
      </c>
      <c r="Q674" t="str">
        <f t="shared" si="150"/>
        <v>,"99408192"</v>
      </c>
      <c r="S674" s="7" t="str">
        <f t="shared" si="151"/>
        <v>UPDATE ORGANISATION SET NAME = ,"Auto B.H. Bosnajak Hadis " WHERE ORG_CODE = ,"99408192"</v>
      </c>
      <c r="T674" s="8" t="str">
        <f t="shared" si="152"/>
        <v>'Agent-99408192'</v>
      </c>
      <c r="U674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'Agent-99408192'</v>
      </c>
      <c r="Y674" s="8" t="str">
        <f t="shared" si="154"/>
        <v>UPDATE ESHOP_USER SET EMAIL = "hadis.b@gmx.at",, PHONE = "0660/6522221", WHERE USERNAME = 'Agent-99408192'</v>
      </c>
      <c r="Z674" s="8" t="str">
        <f t="shared" si="155"/>
        <v>UPDATE ADDRESS SET LINE1 = "Dürerstraße 37", ,CITY = "Linz",, ZIPCODE = "4030", WHERE ID = (SELECT ADDRESS_ID FROM ORGANISATION_ADDRESS WHERE ORGANISATION_ID =,"99408192")</v>
      </c>
      <c r="AD674" s="8" t="str">
        <f t="shared" si="156"/>
        <v>DELETE FROM LOGIN WHERE USER_ID IN (select ID FROM ESHOP_USER WHERE USERNAME = 'Agent-99408192')</v>
      </c>
      <c r="AE674" s="8" t="str">
        <f t="shared" si="157"/>
        <v>DELETE FROM ORDER_HISTORY WHERE USER_ID IN (select ID FROM ESHOP_USER WHERE USERNAME = 'Agent-99408192')</v>
      </c>
    </row>
    <row r="675" spans="1:31" ht="15.45" customHeight="1" x14ac:dyDescent="0.3">
      <c r="A675" s="3" t="s">
        <v>3509</v>
      </c>
      <c r="B675" s="3" t="s">
        <v>3305</v>
      </c>
      <c r="C675" s="3" t="s">
        <v>19</v>
      </c>
      <c r="D675" s="3" t="s">
        <v>20</v>
      </c>
      <c r="E675" s="3" t="s">
        <v>3510</v>
      </c>
      <c r="F675" s="3" t="s">
        <v>3511</v>
      </c>
      <c r="G675" s="3" t="s">
        <v>3308</v>
      </c>
      <c r="H675" s="3" t="s">
        <v>3512</v>
      </c>
      <c r="I675" s="3" t="s">
        <v>3513</v>
      </c>
      <c r="J675" s="5"/>
      <c r="K675" s="4" t="str">
        <f t="shared" si="144"/>
        <v>"office@kfz-fritsch.at",</v>
      </c>
      <c r="L675" s="4" t="str">
        <f t="shared" si="145"/>
        <v>"0664/9507800",</v>
      </c>
      <c r="M675" s="4" t="str">
        <f t="shared" si="146"/>
        <v>"Bundesstraße 19",</v>
      </c>
      <c r="N675" s="4" t="str">
        <f t="shared" si="147"/>
        <v>"8770",</v>
      </c>
      <c r="O675" s="4" t="str">
        <f t="shared" si="148"/>
        <v>"St.Michael in Obers",</v>
      </c>
      <c r="P675" t="str">
        <f t="shared" si="149"/>
        <v>,"KFZ - Fritsch "</v>
      </c>
      <c r="Q675" t="str">
        <f t="shared" si="150"/>
        <v>,"99408210"</v>
      </c>
      <c r="S675" s="7" t="str">
        <f t="shared" si="151"/>
        <v>UPDATE ORGANISATION SET NAME = ,"KFZ - Fritsch " WHERE ORG_CODE = ,"99408210"</v>
      </c>
      <c r="T675" s="8" t="str">
        <f t="shared" si="152"/>
        <v>'Agent-99408210'</v>
      </c>
      <c r="U675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'Agent-99408210'</v>
      </c>
      <c r="Y675" s="8" t="str">
        <f t="shared" si="154"/>
        <v>UPDATE ESHOP_USER SET EMAIL = "office@kfz-fritsch.at",, PHONE = "0664/9507800", WHERE USERNAME = 'Agent-99408210'</v>
      </c>
      <c r="Z675" s="8" t="str">
        <f t="shared" si="155"/>
        <v>UPDATE ADDRESS SET LINE1 = "Bundesstraße 19", ,CITY = "St.Michael in Obers",, ZIPCODE = "8770", WHERE ID = (SELECT ADDRESS_ID FROM ORGANISATION_ADDRESS WHERE ORGANISATION_ID =,"99408210")</v>
      </c>
      <c r="AD675" s="8" t="str">
        <f t="shared" si="156"/>
        <v>DELETE FROM LOGIN WHERE USER_ID IN (select ID FROM ESHOP_USER WHERE USERNAME = 'Agent-99408210')</v>
      </c>
      <c r="AE675" s="8" t="str">
        <f t="shared" si="157"/>
        <v>DELETE FROM ORDER_HISTORY WHERE USER_ID IN (select ID FROM ESHOP_USER WHERE USERNAME = 'Agent-99408210')</v>
      </c>
    </row>
    <row r="676" spans="1:31" ht="15.45" customHeight="1" x14ac:dyDescent="0.3">
      <c r="A676" s="3" t="s">
        <v>3514</v>
      </c>
      <c r="B676" s="3" t="s">
        <v>51</v>
      </c>
      <c r="C676" s="3" t="s">
        <v>19</v>
      </c>
      <c r="D676" s="3" t="s">
        <v>20</v>
      </c>
      <c r="E676" s="3" t="s">
        <v>3515</v>
      </c>
      <c r="F676" s="3" t="s">
        <v>3516</v>
      </c>
      <c r="G676" s="3" t="s">
        <v>405</v>
      </c>
      <c r="H676" s="3" t="s">
        <v>3517</v>
      </c>
      <c r="I676" s="3" t="s">
        <v>3518</v>
      </c>
      <c r="J676" s="5"/>
      <c r="K676" s="4" t="str">
        <f t="shared" si="144"/>
        <v>"office@bretschneiderreifen.at",</v>
      </c>
      <c r="L676" s="4" t="str">
        <f t="shared" si="145"/>
        <v>"01/6045207",</v>
      </c>
      <c r="M676" s="4" t="str">
        <f t="shared" si="146"/>
        <v>"Herndlgasse 15",</v>
      </c>
      <c r="N676" s="4" t="str">
        <f t="shared" si="147"/>
        <v>"1100",</v>
      </c>
      <c r="O676" s="4" t="str">
        <f t="shared" si="148"/>
        <v>"Wien",</v>
      </c>
      <c r="P676" t="str">
        <f t="shared" si="149"/>
        <v>,"Bretschneider &amp; Co Reifenhandel GmbH"</v>
      </c>
      <c r="Q676" t="str">
        <f t="shared" si="150"/>
        <v>,"99408265"</v>
      </c>
      <c r="S676" s="7" t="str">
        <f t="shared" si="151"/>
        <v>UPDATE ORGANISATION SET NAME = ,"Bretschneider &amp; Co Reifenhandel GmbH" WHERE ORG_CODE = ,"99408265"</v>
      </c>
      <c r="T676" s="8" t="str">
        <f t="shared" si="152"/>
        <v>'Agent-99408265'</v>
      </c>
      <c r="U676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'Agent-99408265'</v>
      </c>
      <c r="Y676" s="8" t="str">
        <f t="shared" si="154"/>
        <v>UPDATE ESHOP_USER SET EMAIL = "office@bretschneiderreifen.at",, PHONE = "01/6045207", WHERE USERNAME = 'Agent-99408265'</v>
      </c>
      <c r="Z676" s="8" t="str">
        <f t="shared" si="155"/>
        <v>UPDATE ADDRESS SET LINE1 = "Herndlgasse 15", ,CITY = "Wien",, ZIPCODE = "1100", WHERE ID = (SELECT ADDRESS_ID FROM ORGANISATION_ADDRESS WHERE ORGANISATION_ID =,"99408265")</v>
      </c>
      <c r="AD676" s="8" t="str">
        <f t="shared" si="156"/>
        <v>DELETE FROM LOGIN WHERE USER_ID IN (select ID FROM ESHOP_USER WHERE USERNAME = 'Agent-99408265')</v>
      </c>
      <c r="AE676" s="8" t="str">
        <f t="shared" si="157"/>
        <v>DELETE FROM ORDER_HISTORY WHERE USER_ID IN (select ID FROM ESHOP_USER WHERE USERNAME = 'Agent-99408265')</v>
      </c>
    </row>
    <row r="677" spans="1:31" ht="15.45" customHeight="1" x14ac:dyDescent="0.3">
      <c r="A677" s="3" t="s">
        <v>3519</v>
      </c>
      <c r="B677" s="3" t="s">
        <v>1388</v>
      </c>
      <c r="C677" s="3" t="s">
        <v>19</v>
      </c>
      <c r="D677" s="3" t="s">
        <v>20</v>
      </c>
      <c r="E677" s="3" t="s">
        <v>3520</v>
      </c>
      <c r="F677" s="3" t="s">
        <v>3521</v>
      </c>
      <c r="G677" s="3" t="s">
        <v>1391</v>
      </c>
      <c r="H677" s="3" t="s">
        <v>3522</v>
      </c>
      <c r="I677" s="3" t="s">
        <v>3523</v>
      </c>
      <c r="J677" s="5"/>
      <c r="K677" s="4" t="str">
        <f t="shared" si="144"/>
        <v>"kfz.hannes@aon.at",</v>
      </c>
      <c r="L677" s="4" t="str">
        <f t="shared" si="145"/>
        <v>"0669/10415293",</v>
      </c>
      <c r="M677" s="4" t="str">
        <f t="shared" si="146"/>
        <v>"Mollramerstraße 45",</v>
      </c>
      <c r="N677" s="4" t="str">
        <f t="shared" si="147"/>
        <v>"2620",</v>
      </c>
      <c r="O677" s="4" t="str">
        <f t="shared" si="148"/>
        <v>"Neunkirchen",</v>
      </c>
      <c r="P677" t="str">
        <f t="shared" si="149"/>
        <v>,"Johannes Reiterer "</v>
      </c>
      <c r="Q677" t="str">
        <f t="shared" si="150"/>
        <v>,"99408268"</v>
      </c>
      <c r="S677" s="7" t="str">
        <f t="shared" si="151"/>
        <v>UPDATE ORGANISATION SET NAME = ,"Johannes Reiterer " WHERE ORG_CODE = ,"99408268"</v>
      </c>
      <c r="T677" s="8" t="str">
        <f t="shared" si="152"/>
        <v>'Agent-99408268'</v>
      </c>
      <c r="U677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'Agent-99408268'</v>
      </c>
      <c r="Y677" s="8" t="str">
        <f t="shared" si="154"/>
        <v>UPDATE ESHOP_USER SET EMAIL = "kfz.hannes@aon.at",, PHONE = "0669/10415293", WHERE USERNAME = 'Agent-99408268'</v>
      </c>
      <c r="Z677" s="8" t="str">
        <f t="shared" si="155"/>
        <v>UPDATE ADDRESS SET LINE1 = "Mollramerstraße 45", ,CITY = "Neunkirchen",, ZIPCODE = "2620", WHERE ID = (SELECT ADDRESS_ID FROM ORGANISATION_ADDRESS WHERE ORGANISATION_ID =,"99408268")</v>
      </c>
      <c r="AD677" s="8" t="str">
        <f t="shared" si="156"/>
        <v>DELETE FROM LOGIN WHERE USER_ID IN (select ID FROM ESHOP_USER WHERE USERNAME = 'Agent-99408268')</v>
      </c>
      <c r="AE677" s="8" t="str">
        <f t="shared" si="157"/>
        <v>DELETE FROM ORDER_HISTORY WHERE USER_ID IN (select ID FROM ESHOP_USER WHERE USERNAME = 'Agent-99408268')</v>
      </c>
    </row>
    <row r="678" spans="1:31" ht="15.45" customHeight="1" x14ac:dyDescent="0.3">
      <c r="A678" s="3" t="s">
        <v>3524</v>
      </c>
      <c r="B678" s="3" t="s">
        <v>3525</v>
      </c>
      <c r="C678" s="3" t="s">
        <v>19</v>
      </c>
      <c r="D678" s="3" t="s">
        <v>20</v>
      </c>
      <c r="E678" s="3" t="s">
        <v>3526</v>
      </c>
      <c r="F678" s="3" t="s">
        <v>3527</v>
      </c>
      <c r="G678" s="3" t="s">
        <v>3528</v>
      </c>
      <c r="H678" s="3" t="s">
        <v>3529</v>
      </c>
      <c r="I678" s="3" t="s">
        <v>3530</v>
      </c>
      <c r="J678" s="5"/>
      <c r="K678" s="4" t="str">
        <f t="shared" si="144"/>
        <v>"diskont-tankstelle@kabsi.at",</v>
      </c>
      <c r="L678" s="4" t="str">
        <f t="shared" si="145"/>
        <v>"02686/20150",</v>
      </c>
      <c r="M678" s="4" t="str">
        <f t="shared" si="146"/>
        <v>"Hauptstraße 121",</v>
      </c>
      <c r="N678" s="4" t="str">
        <f t="shared" si="147"/>
        <v>"7022",</v>
      </c>
      <c r="O678" s="4" t="str">
        <f t="shared" si="148"/>
        <v>"Schattendorf",</v>
      </c>
      <c r="P678" t="str">
        <f t="shared" si="149"/>
        <v>,"Diskont - Tankstelle "</v>
      </c>
      <c r="Q678" t="str">
        <f t="shared" si="150"/>
        <v>,"99408270"</v>
      </c>
      <c r="S678" s="7" t="str">
        <f t="shared" si="151"/>
        <v>UPDATE ORGANISATION SET NAME = ,"Diskont - Tankstelle " WHERE ORG_CODE = ,"99408270"</v>
      </c>
      <c r="T678" s="8" t="str">
        <f t="shared" si="152"/>
        <v>'Agent-99408270'</v>
      </c>
      <c r="U678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'Agent-99408270'</v>
      </c>
      <c r="Y678" s="8" t="str">
        <f t="shared" si="154"/>
        <v>UPDATE ESHOP_USER SET EMAIL = "diskont-tankstelle@kabsi.at",, PHONE = "02686/20150", WHERE USERNAME = 'Agent-99408270'</v>
      </c>
      <c r="Z678" s="8" t="str">
        <f t="shared" si="155"/>
        <v>UPDATE ADDRESS SET LINE1 = "Hauptstraße 121", ,CITY = "Schattendorf",, ZIPCODE = "7022", WHERE ID = (SELECT ADDRESS_ID FROM ORGANISATION_ADDRESS WHERE ORGANISATION_ID =,"99408270")</v>
      </c>
      <c r="AD678" s="8" t="str">
        <f t="shared" si="156"/>
        <v>DELETE FROM LOGIN WHERE USER_ID IN (select ID FROM ESHOP_USER WHERE USERNAME = 'Agent-99408270')</v>
      </c>
      <c r="AE678" s="8" t="str">
        <f t="shared" si="157"/>
        <v>DELETE FROM ORDER_HISTORY WHERE USER_ID IN (select ID FROM ESHOP_USER WHERE USERNAME = 'Agent-99408270')</v>
      </c>
    </row>
    <row r="679" spans="1:31" ht="15.45" customHeight="1" x14ac:dyDescent="0.3">
      <c r="A679" s="3" t="s">
        <v>3531</v>
      </c>
      <c r="B679" s="3" t="s">
        <v>3532</v>
      </c>
      <c r="C679" s="3" t="s">
        <v>19</v>
      </c>
      <c r="D679" s="3" t="s">
        <v>20</v>
      </c>
      <c r="E679" s="3" t="s">
        <v>3533</v>
      </c>
      <c r="F679" s="3" t="s">
        <v>3534</v>
      </c>
      <c r="G679" s="3" t="s">
        <v>3535</v>
      </c>
      <c r="H679" s="3" t="s">
        <v>3536</v>
      </c>
      <c r="I679" s="3" t="s">
        <v>3537</v>
      </c>
      <c r="J679" s="5"/>
      <c r="K679" s="4" t="str">
        <f t="shared" si="144"/>
        <v>"erich.kindermann@speed.at",</v>
      </c>
      <c r="L679" s="4" t="str">
        <f t="shared" si="145"/>
        <v>"04274/2706",</v>
      </c>
      <c r="M679" s="4" t="str">
        <f t="shared" si="146"/>
        <v>"Kirchenweg 7",</v>
      </c>
      <c r="N679" s="4" t="str">
        <f t="shared" si="147"/>
        <v>"9232",</v>
      </c>
      <c r="O679" s="4" t="str">
        <f t="shared" si="148"/>
        <v>"Rosegg",</v>
      </c>
      <c r="P679" t="str">
        <f t="shared" si="149"/>
        <v>,"KFZ Werkstätte Erich Kindermann e.U."</v>
      </c>
      <c r="Q679" t="str">
        <f t="shared" si="150"/>
        <v>,"99408271"</v>
      </c>
      <c r="S679" s="7" t="str">
        <f t="shared" si="151"/>
        <v>UPDATE ORGANISATION SET NAME = ,"KFZ Werkstätte Erich Kindermann e.U." WHERE ORG_CODE = ,"99408271"</v>
      </c>
      <c r="T679" s="8" t="str">
        <f t="shared" si="152"/>
        <v>'Agent-99408271'</v>
      </c>
      <c r="U679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'Agent-99408271'</v>
      </c>
      <c r="Y679" s="8" t="str">
        <f t="shared" si="154"/>
        <v>UPDATE ESHOP_USER SET EMAIL = "erich.kindermann@speed.at",, PHONE = "04274/2706", WHERE USERNAME = 'Agent-99408271'</v>
      </c>
      <c r="Z679" s="8" t="str">
        <f t="shared" si="155"/>
        <v>UPDATE ADDRESS SET LINE1 = "Kirchenweg 7", ,CITY = "Rosegg",, ZIPCODE = "9232", WHERE ID = (SELECT ADDRESS_ID FROM ORGANISATION_ADDRESS WHERE ORGANISATION_ID =,"99408271")</v>
      </c>
      <c r="AD679" s="8" t="str">
        <f t="shared" si="156"/>
        <v>DELETE FROM LOGIN WHERE USER_ID IN (select ID FROM ESHOP_USER WHERE USERNAME = 'Agent-99408271')</v>
      </c>
      <c r="AE679" s="8" t="str">
        <f t="shared" si="157"/>
        <v>DELETE FROM ORDER_HISTORY WHERE USER_ID IN (select ID FROM ESHOP_USER WHERE USERNAME = 'Agent-99408271')</v>
      </c>
    </row>
    <row r="680" spans="1:31" ht="15.45" customHeight="1" x14ac:dyDescent="0.3">
      <c r="A680" s="3" t="s">
        <v>3538</v>
      </c>
      <c r="B680" s="3" t="s">
        <v>3305</v>
      </c>
      <c r="C680" s="3" t="s">
        <v>19</v>
      </c>
      <c r="D680" s="3" t="s">
        <v>20</v>
      </c>
      <c r="E680" s="3" t="s">
        <v>3539</v>
      </c>
      <c r="F680" s="3" t="s">
        <v>3540</v>
      </c>
      <c r="G680" s="3" t="s">
        <v>3308</v>
      </c>
      <c r="H680" s="3" t="s">
        <v>3541</v>
      </c>
      <c r="I680" s="3" t="s">
        <v>3542</v>
      </c>
      <c r="J680" s="5"/>
      <c r="K680" s="4" t="str">
        <f t="shared" si="144"/>
        <v>"kuli98@gmx.at",</v>
      </c>
      <c r="L680" s="4" t="str">
        <f t="shared" si="145"/>
        <v>"0676/5388098",</v>
      </c>
      <c r="M680" s="4" t="str">
        <f t="shared" si="146"/>
        <v>"Bundesstraße 18",</v>
      </c>
      <c r="N680" s="4" t="str">
        <f t="shared" si="147"/>
        <v>"8770",</v>
      </c>
      <c r="O680" s="4" t="str">
        <f t="shared" si="148"/>
        <v>"St.Michael in Obers",</v>
      </c>
      <c r="P680" t="str">
        <f t="shared" si="149"/>
        <v>,"KFZ &amp; Zweirad Kohlbacher Gewerbepark Stadlhof"</v>
      </c>
      <c r="Q680" t="str">
        <f t="shared" si="150"/>
        <v>,"99408292"</v>
      </c>
      <c r="S680" s="7" t="str">
        <f t="shared" si="151"/>
        <v>UPDATE ORGANISATION SET NAME = ,"KFZ &amp; Zweirad Kohlbacher Gewerbepark Stadlhof" WHERE ORG_CODE = ,"99408292"</v>
      </c>
      <c r="T680" s="8" t="str">
        <f t="shared" si="152"/>
        <v>'Agent-99408292'</v>
      </c>
      <c r="U680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'Agent-99408292'</v>
      </c>
      <c r="Y680" s="8" t="str">
        <f t="shared" si="154"/>
        <v>UPDATE ESHOP_USER SET EMAIL = "kuli98@gmx.at",, PHONE = "0676/5388098", WHERE USERNAME = 'Agent-99408292'</v>
      </c>
      <c r="Z680" s="8" t="str">
        <f t="shared" si="155"/>
        <v>UPDATE ADDRESS SET LINE1 = "Bundesstraße 18", ,CITY = "St.Michael in Obers",, ZIPCODE = "8770", WHERE ID = (SELECT ADDRESS_ID FROM ORGANISATION_ADDRESS WHERE ORGANISATION_ID =,"99408292")</v>
      </c>
      <c r="AD680" s="8" t="str">
        <f t="shared" si="156"/>
        <v>DELETE FROM LOGIN WHERE USER_ID IN (select ID FROM ESHOP_USER WHERE USERNAME = 'Agent-99408292')</v>
      </c>
      <c r="AE680" s="8" t="str">
        <f t="shared" si="157"/>
        <v>DELETE FROM ORDER_HISTORY WHERE USER_ID IN (select ID FROM ESHOP_USER WHERE USERNAME = 'Agent-99408292')</v>
      </c>
    </row>
    <row r="681" spans="1:31" ht="15.45" customHeight="1" x14ac:dyDescent="0.3">
      <c r="A681" s="3" t="s">
        <v>3543</v>
      </c>
      <c r="B681" s="3" t="s">
        <v>3544</v>
      </c>
      <c r="C681" s="3" t="s">
        <v>19</v>
      </c>
      <c r="D681" s="3" t="s">
        <v>20</v>
      </c>
      <c r="E681" s="3" t="s">
        <v>3545</v>
      </c>
      <c r="F681" s="3" t="s">
        <v>3546</v>
      </c>
      <c r="G681" s="3" t="s">
        <v>3547</v>
      </c>
      <c r="H681" s="3" t="s">
        <v>3548</v>
      </c>
      <c r="I681" s="3" t="s">
        <v>3549</v>
      </c>
      <c r="J681" s="5"/>
      <c r="K681" s="4" t="str">
        <f t="shared" si="144"/>
        <v>"kfz-smonjak@aon.at",</v>
      </c>
      <c r="L681" s="4" t="str">
        <f t="shared" si="145"/>
        <v>"0676/5316315",</v>
      </c>
      <c r="M681" s="4" t="str">
        <f t="shared" si="146"/>
        <v>"Greuth 26",</v>
      </c>
      <c r="N681" s="4" t="str">
        <f t="shared" si="147"/>
        <v>"9121",</v>
      </c>
      <c r="O681" s="4" t="str">
        <f t="shared" si="148"/>
        <v>"Tainach",</v>
      </c>
      <c r="P681" t="str">
        <f t="shared" si="149"/>
        <v>,"Mario Smonjak "</v>
      </c>
      <c r="Q681" t="str">
        <f t="shared" si="150"/>
        <v>,"99408307"</v>
      </c>
      <c r="S681" s="7" t="str">
        <f t="shared" si="151"/>
        <v>UPDATE ORGANISATION SET NAME = ,"Mario Smonjak " WHERE ORG_CODE = ,"99408307"</v>
      </c>
      <c r="T681" s="8" t="str">
        <f t="shared" si="152"/>
        <v>'Agent-99408307'</v>
      </c>
      <c r="U681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'Agent-99408307'</v>
      </c>
      <c r="Y681" s="8" t="str">
        <f t="shared" si="154"/>
        <v>UPDATE ESHOP_USER SET EMAIL = "kfz-smonjak@aon.at",, PHONE = "0676/5316315", WHERE USERNAME = 'Agent-99408307'</v>
      </c>
      <c r="Z681" s="8" t="str">
        <f t="shared" si="155"/>
        <v>UPDATE ADDRESS SET LINE1 = "Greuth 26", ,CITY = "Tainach",, ZIPCODE = "9121", WHERE ID = (SELECT ADDRESS_ID FROM ORGANISATION_ADDRESS WHERE ORGANISATION_ID =,"99408307")</v>
      </c>
      <c r="AD681" s="8" t="str">
        <f t="shared" si="156"/>
        <v>DELETE FROM LOGIN WHERE USER_ID IN (select ID FROM ESHOP_USER WHERE USERNAME = 'Agent-99408307')</v>
      </c>
      <c r="AE681" s="8" t="str">
        <f t="shared" si="157"/>
        <v>DELETE FROM ORDER_HISTORY WHERE USER_ID IN (select ID FROM ESHOP_USER WHERE USERNAME = 'Agent-99408307')</v>
      </c>
    </row>
    <row r="682" spans="1:31" ht="15.45" customHeight="1" x14ac:dyDescent="0.3">
      <c r="A682" s="3" t="s">
        <v>3550</v>
      </c>
      <c r="B682" s="3" t="s">
        <v>1578</v>
      </c>
      <c r="C682" s="3" t="s">
        <v>19</v>
      </c>
      <c r="D682" s="3" t="s">
        <v>20</v>
      </c>
      <c r="E682" s="3" t="s">
        <v>3551</v>
      </c>
      <c r="F682" s="3" t="s">
        <v>3552</v>
      </c>
      <c r="G682" s="3" t="s">
        <v>1581</v>
      </c>
      <c r="H682" s="3" t="s">
        <v>3553</v>
      </c>
      <c r="I682" s="3" t="s">
        <v>3554</v>
      </c>
      <c r="J682" s="5"/>
      <c r="K682" s="4" t="str">
        <f t="shared" si="144"/>
        <v>"office@auto-elektrik.at",</v>
      </c>
      <c r="L682" s="4" t="str">
        <f t="shared" si="145"/>
        <v>"03862/33660",</v>
      </c>
      <c r="M682" s="4" t="str">
        <f t="shared" si="146"/>
        <v>"Industriestraße Ost 1",</v>
      </c>
      <c r="N682" s="4" t="str">
        <f t="shared" si="147"/>
        <v>"8605",</v>
      </c>
      <c r="O682" s="4" t="str">
        <f t="shared" si="148"/>
        <v>"Kapfenberg",</v>
      </c>
      <c r="P682" t="str">
        <f t="shared" si="149"/>
        <v>,"KFZ - Elektrik Maximilian Schörkmayer"</v>
      </c>
      <c r="Q682" t="str">
        <f t="shared" si="150"/>
        <v>,"99408308"</v>
      </c>
      <c r="S682" s="7" t="str">
        <f t="shared" si="151"/>
        <v>UPDATE ORGANISATION SET NAME = ,"KFZ - Elektrik Maximilian Schörkmayer" WHERE ORG_CODE = ,"99408308"</v>
      </c>
      <c r="T682" s="8" t="str">
        <f t="shared" si="152"/>
        <v>'Agent-99408308'</v>
      </c>
      <c r="U682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'Agent-99408308'</v>
      </c>
      <c r="Y682" s="8" t="str">
        <f t="shared" si="154"/>
        <v>UPDATE ESHOP_USER SET EMAIL = "office@auto-elektrik.at",, PHONE = "03862/33660", WHERE USERNAME = 'Agent-99408308'</v>
      </c>
      <c r="Z682" s="8" t="str">
        <f t="shared" si="155"/>
        <v>UPDATE ADDRESS SET LINE1 = "Industriestraße Ost 1", ,CITY = "Kapfenberg",, ZIPCODE = "8605", WHERE ID = (SELECT ADDRESS_ID FROM ORGANISATION_ADDRESS WHERE ORGANISATION_ID =,"99408308")</v>
      </c>
      <c r="AD682" s="8" t="str">
        <f t="shared" si="156"/>
        <v>DELETE FROM LOGIN WHERE USER_ID IN (select ID FROM ESHOP_USER WHERE USERNAME = 'Agent-99408308')</v>
      </c>
      <c r="AE682" s="8" t="str">
        <f t="shared" si="157"/>
        <v>DELETE FROM ORDER_HISTORY WHERE USER_ID IN (select ID FROM ESHOP_USER WHERE USERNAME = 'Agent-99408308')</v>
      </c>
    </row>
    <row r="683" spans="1:31" ht="15.45" customHeight="1" x14ac:dyDescent="0.3">
      <c r="A683" s="3" t="s">
        <v>3555</v>
      </c>
      <c r="B683" s="3" t="s">
        <v>3556</v>
      </c>
      <c r="C683" s="3" t="s">
        <v>19</v>
      </c>
      <c r="D683" s="3" t="s">
        <v>20</v>
      </c>
      <c r="E683" s="3" t="s">
        <v>3557</v>
      </c>
      <c r="F683" s="3" t="s">
        <v>3558</v>
      </c>
      <c r="G683" s="3" t="s">
        <v>3559</v>
      </c>
      <c r="H683" s="3" t="s">
        <v>3560</v>
      </c>
      <c r="I683" s="3" t="s">
        <v>3561</v>
      </c>
      <c r="J683" s="5"/>
      <c r="K683" s="4" t="str">
        <f t="shared" si="144"/>
        <v>"kfz@a2a.at",</v>
      </c>
      <c r="L683" s="4" t="str">
        <f t="shared" si="145"/>
        <v>"0660/7327787",</v>
      </c>
      <c r="M683" s="4" t="str">
        <f t="shared" si="146"/>
        <v>"Schlaugenham 24/2",</v>
      </c>
      <c r="N683" s="4" t="str">
        <f t="shared" si="147"/>
        <v>"4902",</v>
      </c>
      <c r="O683" s="4" t="str">
        <f t="shared" si="148"/>
        <v>"Wolfsegg am Hausruck",</v>
      </c>
      <c r="P683" t="str">
        <f t="shared" si="149"/>
        <v>,"Alois Ablinger "</v>
      </c>
      <c r="Q683" t="str">
        <f t="shared" si="150"/>
        <v>,"99408323"</v>
      </c>
      <c r="S683" s="7" t="str">
        <f t="shared" si="151"/>
        <v>UPDATE ORGANISATION SET NAME = ,"Alois Ablinger " WHERE ORG_CODE = ,"99408323"</v>
      </c>
      <c r="T683" s="8" t="str">
        <f t="shared" si="152"/>
        <v>'Agent-99408323'</v>
      </c>
      <c r="U683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'Agent-99408323'</v>
      </c>
      <c r="Y683" s="8" t="str">
        <f t="shared" si="154"/>
        <v>UPDATE ESHOP_USER SET EMAIL = "kfz@a2a.at",, PHONE = "0660/7327787", WHERE USERNAME = 'Agent-99408323'</v>
      </c>
      <c r="Z683" s="8" t="str">
        <f t="shared" si="155"/>
        <v>UPDATE ADDRESS SET LINE1 = "Schlaugenham 24/2", ,CITY = "Wolfsegg am Hausruck",, ZIPCODE = "4902", WHERE ID = (SELECT ADDRESS_ID FROM ORGANISATION_ADDRESS WHERE ORGANISATION_ID =,"99408323")</v>
      </c>
      <c r="AD683" s="8" t="str">
        <f t="shared" si="156"/>
        <v>DELETE FROM LOGIN WHERE USER_ID IN (select ID FROM ESHOP_USER WHERE USERNAME = 'Agent-99408323')</v>
      </c>
      <c r="AE683" s="8" t="str">
        <f t="shared" si="157"/>
        <v>DELETE FROM ORDER_HISTORY WHERE USER_ID IN (select ID FROM ESHOP_USER WHERE USERNAME = 'Agent-99408323')</v>
      </c>
    </row>
    <row r="684" spans="1:31" ht="15.45" customHeight="1" x14ac:dyDescent="0.3">
      <c r="A684" s="3" t="s">
        <v>3562</v>
      </c>
      <c r="B684" s="3" t="s">
        <v>3563</v>
      </c>
      <c r="C684" s="3" t="s">
        <v>19</v>
      </c>
      <c r="D684" s="3" t="s">
        <v>20</v>
      </c>
      <c r="E684" s="3" t="s">
        <v>3564</v>
      </c>
      <c r="F684" s="3" t="s">
        <v>3565</v>
      </c>
      <c r="G684" s="3" t="s">
        <v>1921</v>
      </c>
      <c r="H684" s="3" t="s">
        <v>3566</v>
      </c>
      <c r="I684" s="3" t="s">
        <v>3567</v>
      </c>
      <c r="J684" s="5"/>
      <c r="K684" s="4" t="str">
        <f t="shared" si="144"/>
        <v>"auto@schmidberger.co.at",</v>
      </c>
      <c r="L684" s="4" t="str">
        <f t="shared" si="145"/>
        <v>"07228/6436",</v>
      </c>
      <c r="M684" s="4" t="str">
        <f t="shared" si="146"/>
        <v>"Linzerstraße 56",</v>
      </c>
      <c r="N684" s="4" t="str">
        <f t="shared" si="147"/>
        <v>"4531",</v>
      </c>
      <c r="O684" s="4" t="str">
        <f t="shared" si="148"/>
        <v>"Kematen/Krems",</v>
      </c>
      <c r="P684" t="str">
        <f t="shared" si="149"/>
        <v>,"Autohaus Schmidberger GmbH "</v>
      </c>
      <c r="Q684" t="str">
        <f t="shared" si="150"/>
        <v>,"99408324"</v>
      </c>
      <c r="S684" s="7" t="str">
        <f t="shared" si="151"/>
        <v>UPDATE ORGANISATION SET NAME = ,"Autohaus Schmidberger GmbH " WHERE ORG_CODE = ,"99408324"</v>
      </c>
      <c r="T684" s="8" t="str">
        <f t="shared" si="152"/>
        <v>'Agent-99408324'</v>
      </c>
      <c r="U684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'Agent-99408324'</v>
      </c>
      <c r="Y684" s="8" t="str">
        <f t="shared" si="154"/>
        <v>UPDATE ESHOP_USER SET EMAIL = "auto@schmidberger.co.at",, PHONE = "07228/6436", WHERE USERNAME = 'Agent-99408324'</v>
      </c>
      <c r="Z684" s="8" t="str">
        <f t="shared" si="155"/>
        <v>UPDATE ADDRESS SET LINE1 = "Linzerstraße 56", ,CITY = "Kematen/Krems",, ZIPCODE = "4531", WHERE ID = (SELECT ADDRESS_ID FROM ORGANISATION_ADDRESS WHERE ORGANISATION_ID =,"99408324")</v>
      </c>
      <c r="AD684" s="8" t="str">
        <f t="shared" si="156"/>
        <v>DELETE FROM LOGIN WHERE USER_ID IN (select ID FROM ESHOP_USER WHERE USERNAME = 'Agent-99408324')</v>
      </c>
      <c r="AE684" s="8" t="str">
        <f t="shared" si="157"/>
        <v>DELETE FROM ORDER_HISTORY WHERE USER_ID IN (select ID FROM ESHOP_USER WHERE USERNAME = 'Agent-99408324')</v>
      </c>
    </row>
    <row r="685" spans="1:31" ht="15.45" customHeight="1" x14ac:dyDescent="0.3">
      <c r="A685" s="3" t="s">
        <v>3568</v>
      </c>
      <c r="B685" s="3" t="s">
        <v>51</v>
      </c>
      <c r="C685" s="3" t="s">
        <v>19</v>
      </c>
      <c r="D685" s="3" t="s">
        <v>20</v>
      </c>
      <c r="E685" s="3" t="s">
        <v>3569</v>
      </c>
      <c r="F685" s="3" t="s">
        <v>3570</v>
      </c>
      <c r="G685" s="3" t="s">
        <v>2020</v>
      </c>
      <c r="H685" s="3" t="s">
        <v>3571</v>
      </c>
      <c r="I685" s="3" t="s">
        <v>3572</v>
      </c>
      <c r="J685" s="5"/>
      <c r="K685" s="4" t="str">
        <f t="shared" si="144"/>
        <v>"amirpakchehr@yahoo.com",</v>
      </c>
      <c r="L685" s="4" t="str">
        <f t="shared" si="145"/>
        <v>"0664/3803904",</v>
      </c>
      <c r="M685" s="4" t="str">
        <f t="shared" si="146"/>
        <v>"Arndtstraße 50",</v>
      </c>
      <c r="N685" s="4" t="str">
        <f t="shared" si="147"/>
        <v>"1120",</v>
      </c>
      <c r="O685" s="4" t="str">
        <f t="shared" si="148"/>
        <v>"Wien",</v>
      </c>
      <c r="P685" t="str">
        <f t="shared" si="149"/>
        <v>,"KFZ Längenfeld GesmbH "</v>
      </c>
      <c r="Q685" t="str">
        <f t="shared" si="150"/>
        <v>,"99408328"</v>
      </c>
      <c r="S685" s="7" t="str">
        <f t="shared" si="151"/>
        <v>UPDATE ORGANISATION SET NAME = ,"KFZ Längenfeld GesmbH " WHERE ORG_CODE = ,"99408328"</v>
      </c>
      <c r="T685" s="8" t="str">
        <f t="shared" si="152"/>
        <v>'Agent-99408328'</v>
      </c>
      <c r="U685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'Agent-99408328'</v>
      </c>
      <c r="Y685" s="8" t="str">
        <f t="shared" si="154"/>
        <v>UPDATE ESHOP_USER SET EMAIL = "amirpakchehr@yahoo.com",, PHONE = "0664/3803904", WHERE USERNAME = 'Agent-99408328'</v>
      </c>
      <c r="Z685" s="8" t="str">
        <f t="shared" si="155"/>
        <v>UPDATE ADDRESS SET LINE1 = "Arndtstraße 50", ,CITY = "Wien",, ZIPCODE = "1120", WHERE ID = (SELECT ADDRESS_ID FROM ORGANISATION_ADDRESS WHERE ORGANISATION_ID =,"99408328")</v>
      </c>
      <c r="AD685" s="8" t="str">
        <f t="shared" si="156"/>
        <v>DELETE FROM LOGIN WHERE USER_ID IN (select ID FROM ESHOP_USER WHERE USERNAME = 'Agent-99408328')</v>
      </c>
      <c r="AE685" s="8" t="str">
        <f t="shared" si="157"/>
        <v>DELETE FROM ORDER_HISTORY WHERE USER_ID IN (select ID FROM ESHOP_USER WHERE USERNAME = 'Agent-99408328')</v>
      </c>
    </row>
    <row r="686" spans="1:31" ht="15.45" customHeight="1" x14ac:dyDescent="0.3">
      <c r="A686" s="3" t="s">
        <v>3573</v>
      </c>
      <c r="B686" s="3" t="s">
        <v>3574</v>
      </c>
      <c r="C686" s="3" t="s">
        <v>19</v>
      </c>
      <c r="D686" s="3" t="s">
        <v>20</v>
      </c>
      <c r="E686" s="3" t="s">
        <v>3575</v>
      </c>
      <c r="F686" s="3" t="s">
        <v>3576</v>
      </c>
      <c r="G686" s="3" t="s">
        <v>3232</v>
      </c>
      <c r="H686" s="3" t="s">
        <v>3577</v>
      </c>
      <c r="I686" s="3" t="s">
        <v>3578</v>
      </c>
      <c r="J686" s="5"/>
      <c r="K686" s="4" t="str">
        <f t="shared" si="144"/>
        <v>"wolfi.schweiger@aon.at",</v>
      </c>
      <c r="L686" s="4" t="str">
        <f t="shared" si="145"/>
        <v>"0650/6262199",</v>
      </c>
      <c r="M686" s="4" t="str">
        <f t="shared" si="146"/>
        <v>"Framrach 50",</v>
      </c>
      <c r="N686" s="4" t="str">
        <f t="shared" si="147"/>
        <v>"9433",</v>
      </c>
      <c r="O686" s="4" t="str">
        <f t="shared" si="148"/>
        <v>"St. Andrä / Lavanttal",</v>
      </c>
      <c r="P686" t="str">
        <f t="shared" si="149"/>
        <v>,"KFZ-Schweiger Wolfgang GmbH "</v>
      </c>
      <c r="Q686" t="str">
        <f t="shared" si="150"/>
        <v>,"99408429"</v>
      </c>
      <c r="S686" s="7" t="str">
        <f t="shared" si="151"/>
        <v>UPDATE ORGANISATION SET NAME = ,"KFZ-Schweiger Wolfgang GmbH " WHERE ORG_CODE = ,"99408429"</v>
      </c>
      <c r="T686" s="8" t="str">
        <f t="shared" si="152"/>
        <v>'Agent-99408429'</v>
      </c>
      <c r="U686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'Agent-99408429'</v>
      </c>
      <c r="Y686" s="8" t="str">
        <f t="shared" si="154"/>
        <v>UPDATE ESHOP_USER SET EMAIL = "wolfi.schweiger@aon.at",, PHONE = "0650/6262199", WHERE USERNAME = 'Agent-99408429'</v>
      </c>
      <c r="Z686" s="8" t="str">
        <f t="shared" si="155"/>
        <v>UPDATE ADDRESS SET LINE1 = "Framrach 50", ,CITY = "St. Andrä / Lavanttal",, ZIPCODE = "9433", WHERE ID = (SELECT ADDRESS_ID FROM ORGANISATION_ADDRESS WHERE ORGANISATION_ID =,"99408429")</v>
      </c>
      <c r="AD686" s="8" t="str">
        <f t="shared" si="156"/>
        <v>DELETE FROM LOGIN WHERE USER_ID IN (select ID FROM ESHOP_USER WHERE USERNAME = 'Agent-99408429')</v>
      </c>
      <c r="AE686" s="8" t="str">
        <f t="shared" si="157"/>
        <v>DELETE FROM ORDER_HISTORY WHERE USER_ID IN (select ID FROM ESHOP_USER WHERE USERNAME = 'Agent-99408429')</v>
      </c>
    </row>
    <row r="687" spans="1:31" ht="15.45" customHeight="1" x14ac:dyDescent="0.3">
      <c r="A687" s="3" t="s">
        <v>3579</v>
      </c>
      <c r="B687" s="3" t="s">
        <v>3580</v>
      </c>
      <c r="C687" s="3" t="s">
        <v>19</v>
      </c>
      <c r="D687" s="3" t="s">
        <v>20</v>
      </c>
      <c r="E687" s="3" t="s">
        <v>3581</v>
      </c>
      <c r="F687" s="3" t="s">
        <v>3582</v>
      </c>
      <c r="G687" s="3" t="s">
        <v>3583</v>
      </c>
      <c r="H687" s="3"/>
      <c r="I687" s="3" t="s">
        <v>3584</v>
      </c>
      <c r="J687" s="5"/>
      <c r="K687" s="4" t="str">
        <f t="shared" si="144"/>
        <v>"",</v>
      </c>
      <c r="L687" s="4" t="str">
        <f t="shared" si="145"/>
        <v>"07285/218",</v>
      </c>
      <c r="M687" s="4" t="str">
        <f t="shared" si="146"/>
        <v>"Falkensteinerstraße 1",</v>
      </c>
      <c r="N687" s="4" t="str">
        <f t="shared" si="147"/>
        <v>"4142",</v>
      </c>
      <c r="O687" s="4" t="str">
        <f t="shared" si="148"/>
        <v>"Hofkirchen",</v>
      </c>
      <c r="P687" t="str">
        <f t="shared" si="149"/>
        <v>,"Auto Engleder Hofkirchen GmbH "</v>
      </c>
      <c r="Q687" t="str">
        <f t="shared" si="150"/>
        <v>,"99408486"</v>
      </c>
      <c r="S687" s="7" t="str">
        <f t="shared" si="151"/>
        <v>UPDATE ORGANISATION SET NAME = ,"Auto Engleder Hofkirchen GmbH " WHERE ORG_CODE = ,"99408486"</v>
      </c>
      <c r="T687" s="8" t="str">
        <f t="shared" si="152"/>
        <v>'Agent-99408486'</v>
      </c>
      <c r="U687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'Agent-99408486'</v>
      </c>
      <c r="Y687" s="8" t="str">
        <f t="shared" si="154"/>
        <v>UPDATE ESHOP_USER SET EMAIL = "",, PHONE = "07285/218", WHERE USERNAME = 'Agent-99408486'</v>
      </c>
      <c r="Z687" s="8" t="str">
        <f t="shared" si="155"/>
        <v>UPDATE ADDRESS SET LINE1 = "Falkensteinerstraße 1", ,CITY = "Hofkirchen",, ZIPCODE = "4142", WHERE ID = (SELECT ADDRESS_ID FROM ORGANISATION_ADDRESS WHERE ORGANISATION_ID =,"99408486")</v>
      </c>
      <c r="AD687" s="8" t="str">
        <f t="shared" si="156"/>
        <v>DELETE FROM LOGIN WHERE USER_ID IN (select ID FROM ESHOP_USER WHERE USERNAME = 'Agent-99408486')</v>
      </c>
      <c r="AE687" s="8" t="str">
        <f t="shared" si="157"/>
        <v>DELETE FROM ORDER_HISTORY WHERE USER_ID IN (select ID FROM ESHOP_USER WHERE USERNAME = 'Agent-99408486')</v>
      </c>
    </row>
    <row r="688" spans="1:31" ht="15.45" customHeight="1" x14ac:dyDescent="0.3">
      <c r="A688" s="3" t="s">
        <v>3585</v>
      </c>
      <c r="B688" s="3" t="s">
        <v>1017</v>
      </c>
      <c r="C688" s="3" t="s">
        <v>19</v>
      </c>
      <c r="D688" s="3" t="s">
        <v>20</v>
      </c>
      <c r="E688" s="3" t="s">
        <v>3586</v>
      </c>
      <c r="F688" s="3" t="s">
        <v>3587</v>
      </c>
      <c r="G688" s="3" t="s">
        <v>1019</v>
      </c>
      <c r="H688" s="3"/>
      <c r="I688" s="3" t="s">
        <v>3588</v>
      </c>
      <c r="J688" s="5"/>
      <c r="K688" s="4" t="str">
        <f t="shared" si="144"/>
        <v>"",</v>
      </c>
      <c r="L688" s="4" t="str">
        <f t="shared" si="145"/>
        <v>"07272/75999-21",</v>
      </c>
      <c r="M688" s="4" t="str">
        <f t="shared" si="146"/>
        <v>"Bahnhofstraße 70",</v>
      </c>
      <c r="N688" s="4" t="str">
        <f t="shared" si="147"/>
        <v>"4070",</v>
      </c>
      <c r="O688" s="4" t="str">
        <f t="shared" si="148"/>
        <v>"Eferding",</v>
      </c>
      <c r="P688" t="str">
        <f t="shared" si="149"/>
        <v>,"Auto Engleder Eferding GmbH "</v>
      </c>
      <c r="Q688" t="str">
        <f t="shared" si="150"/>
        <v>,"99408487"</v>
      </c>
      <c r="S688" s="7" t="str">
        <f t="shared" si="151"/>
        <v>UPDATE ORGANISATION SET NAME = ,"Auto Engleder Eferding GmbH " WHERE ORG_CODE = ,"99408487"</v>
      </c>
      <c r="T688" s="8" t="str">
        <f t="shared" si="152"/>
        <v>'Agent-99408487'</v>
      </c>
      <c r="U688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'Agent-99408487'</v>
      </c>
      <c r="Y688" s="8" t="str">
        <f t="shared" si="154"/>
        <v>UPDATE ESHOP_USER SET EMAIL = "",, PHONE = "07272/75999-21", WHERE USERNAME = 'Agent-99408487'</v>
      </c>
      <c r="Z688" s="8" t="str">
        <f t="shared" si="155"/>
        <v>UPDATE ADDRESS SET LINE1 = "Bahnhofstraße 70", ,CITY = "Eferding",, ZIPCODE = "4070", WHERE ID = (SELECT ADDRESS_ID FROM ORGANISATION_ADDRESS WHERE ORGANISATION_ID =,"99408487")</v>
      </c>
      <c r="AD688" s="8" t="str">
        <f t="shared" si="156"/>
        <v>DELETE FROM LOGIN WHERE USER_ID IN (select ID FROM ESHOP_USER WHERE USERNAME = 'Agent-99408487')</v>
      </c>
      <c r="AE688" s="8" t="str">
        <f t="shared" si="157"/>
        <v>DELETE FROM ORDER_HISTORY WHERE USER_ID IN (select ID FROM ESHOP_USER WHERE USERNAME = 'Agent-99408487')</v>
      </c>
    </row>
    <row r="689" spans="1:31" ht="15.45" customHeight="1" x14ac:dyDescent="0.3">
      <c r="A689" s="3" t="s">
        <v>3589</v>
      </c>
      <c r="B689" s="3" t="s">
        <v>3590</v>
      </c>
      <c r="C689" s="3" t="s">
        <v>19</v>
      </c>
      <c r="D689" s="3" t="s">
        <v>20</v>
      </c>
      <c r="E689" s="3" t="s">
        <v>3591</v>
      </c>
      <c r="F689" s="3" t="s">
        <v>3592</v>
      </c>
      <c r="G689" s="3" t="s">
        <v>2106</v>
      </c>
      <c r="H689" s="3" t="s">
        <v>3593</v>
      </c>
      <c r="I689" s="3" t="s">
        <v>3594</v>
      </c>
      <c r="J689" s="5"/>
      <c r="K689" s="4" t="str">
        <f t="shared" si="144"/>
        <v>"office@svpool.at",</v>
      </c>
      <c r="L689" s="4" t="str">
        <f t="shared" si="145"/>
        <v>"0664/8419231",</v>
      </c>
      <c r="M689" s="4" t="str">
        <f t="shared" si="146"/>
        <v>"Berndorf 19",</v>
      </c>
      <c r="N689" s="4" t="str">
        <f t="shared" si="147"/>
        <v>"8324",</v>
      </c>
      <c r="O689" s="4" t="str">
        <f t="shared" si="148"/>
        <v>"Kirchberg / Raab",</v>
      </c>
      <c r="P689" t="str">
        <f t="shared" si="149"/>
        <v>,"SV Pool Schadenbesichtigungs GmbH "</v>
      </c>
      <c r="Q689" t="str">
        <f t="shared" si="150"/>
        <v>,"99408501"</v>
      </c>
      <c r="S689" s="7" t="str">
        <f t="shared" si="151"/>
        <v>UPDATE ORGANISATION SET NAME = ,"SV Pool Schadenbesichtigungs GmbH " WHERE ORG_CODE = ,"99408501"</v>
      </c>
      <c r="T689" s="8" t="str">
        <f t="shared" si="152"/>
        <v>'Agent-99408501'</v>
      </c>
      <c r="U689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'Agent-99408501'</v>
      </c>
      <c r="Y689" s="8" t="str">
        <f t="shared" si="154"/>
        <v>UPDATE ESHOP_USER SET EMAIL = "office@svpool.at",, PHONE = "0664/8419231", WHERE USERNAME = 'Agent-99408501'</v>
      </c>
      <c r="Z689" s="8" t="str">
        <f t="shared" si="155"/>
        <v>UPDATE ADDRESS SET LINE1 = "Berndorf 19", ,CITY = "Kirchberg / Raab",, ZIPCODE = "8324", WHERE ID = (SELECT ADDRESS_ID FROM ORGANISATION_ADDRESS WHERE ORGANISATION_ID =,"99408501")</v>
      </c>
      <c r="AD689" s="8" t="str">
        <f t="shared" si="156"/>
        <v>DELETE FROM LOGIN WHERE USER_ID IN (select ID FROM ESHOP_USER WHERE USERNAME = 'Agent-99408501')</v>
      </c>
      <c r="AE689" s="8" t="str">
        <f t="shared" si="157"/>
        <v>DELETE FROM ORDER_HISTORY WHERE USER_ID IN (select ID FROM ESHOP_USER WHERE USERNAME = 'Agent-99408501')</v>
      </c>
    </row>
    <row r="690" spans="1:31" ht="15.45" customHeight="1" x14ac:dyDescent="0.3">
      <c r="A690" s="3" t="s">
        <v>3595</v>
      </c>
      <c r="B690" s="3" t="s">
        <v>3596</v>
      </c>
      <c r="C690" s="3" t="s">
        <v>19</v>
      </c>
      <c r="D690" s="3" t="s">
        <v>20</v>
      </c>
      <c r="E690" s="3" t="s">
        <v>3597</v>
      </c>
      <c r="F690" s="3" t="s">
        <v>3598</v>
      </c>
      <c r="G690" s="3" t="s">
        <v>3599</v>
      </c>
      <c r="H690" s="3" t="s">
        <v>3600</v>
      </c>
      <c r="I690" s="3" t="s">
        <v>3601</v>
      </c>
      <c r="J690" s="5"/>
      <c r="K690" s="4" t="str">
        <f t="shared" si="144"/>
        <v>"autohutter@aon.at",</v>
      </c>
      <c r="L690" s="4" t="str">
        <f t="shared" si="145"/>
        <v>"05473/87435",</v>
      </c>
      <c r="M690" s="4" t="str">
        <f t="shared" si="146"/>
        <v>"Nauders 260",</v>
      </c>
      <c r="N690" s="4" t="str">
        <f t="shared" si="147"/>
        <v>"6543",</v>
      </c>
      <c r="O690" s="4" t="str">
        <f t="shared" si="148"/>
        <v>"Nauders",</v>
      </c>
      <c r="P690" t="str">
        <f t="shared" si="149"/>
        <v>,"Auto Hutter "</v>
      </c>
      <c r="Q690" t="str">
        <f t="shared" si="150"/>
        <v>,"99408534"</v>
      </c>
      <c r="S690" s="7" t="str">
        <f t="shared" si="151"/>
        <v>UPDATE ORGANISATION SET NAME = ,"Auto Hutter " WHERE ORG_CODE = ,"99408534"</v>
      </c>
      <c r="T690" s="8" t="str">
        <f t="shared" si="152"/>
        <v>'Agent-99408534'</v>
      </c>
      <c r="U690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'Agent-99408534'</v>
      </c>
      <c r="Y690" s="8" t="str">
        <f t="shared" si="154"/>
        <v>UPDATE ESHOP_USER SET EMAIL = "autohutter@aon.at",, PHONE = "05473/87435", WHERE USERNAME = 'Agent-99408534'</v>
      </c>
      <c r="Z690" s="8" t="str">
        <f t="shared" si="155"/>
        <v>UPDATE ADDRESS SET LINE1 = "Nauders 260", ,CITY = "Nauders",, ZIPCODE = "6543", WHERE ID = (SELECT ADDRESS_ID FROM ORGANISATION_ADDRESS WHERE ORGANISATION_ID =,"99408534")</v>
      </c>
      <c r="AD690" s="8" t="str">
        <f t="shared" si="156"/>
        <v>DELETE FROM LOGIN WHERE USER_ID IN (select ID FROM ESHOP_USER WHERE USERNAME = 'Agent-99408534')</v>
      </c>
      <c r="AE690" s="8" t="str">
        <f t="shared" si="157"/>
        <v>DELETE FROM ORDER_HISTORY WHERE USER_ID IN (select ID FROM ESHOP_USER WHERE USERNAME = 'Agent-99408534')</v>
      </c>
    </row>
    <row r="691" spans="1:31" ht="15.45" customHeight="1" x14ac:dyDescent="0.3">
      <c r="A691" s="3" t="s">
        <v>3602</v>
      </c>
      <c r="B691" s="3" t="s">
        <v>3603</v>
      </c>
      <c r="C691" s="3" t="s">
        <v>19</v>
      </c>
      <c r="D691" s="3" t="s">
        <v>20</v>
      </c>
      <c r="E691" s="3" t="s">
        <v>3604</v>
      </c>
      <c r="F691" s="3" t="s">
        <v>3605</v>
      </c>
      <c r="G691" s="3" t="s">
        <v>3606</v>
      </c>
      <c r="H691" s="3" t="s">
        <v>3607</v>
      </c>
      <c r="I691" s="3" t="s">
        <v>3608</v>
      </c>
      <c r="J691" s="5"/>
      <c r="K691" s="4" t="str">
        <f t="shared" si="144"/>
        <v>"gert@kfz-lemmerer.at",</v>
      </c>
      <c r="L691" s="4" t="str">
        <f t="shared" si="145"/>
        <v>"03614/3605",</v>
      </c>
      <c r="M691" s="4" t="str">
        <f t="shared" si="146"/>
        <v>"Klamm 12",</v>
      </c>
      <c r="N691" s="4" t="str">
        <f t="shared" si="147"/>
        <v>"8768",</v>
      </c>
      <c r="O691" s="4" t="str">
        <f t="shared" si="148"/>
        <v>"Rottenmann",</v>
      </c>
      <c r="P691" t="str">
        <f t="shared" si="149"/>
        <v>,"Autoservice Gert Lemmerer "</v>
      </c>
      <c r="Q691" t="str">
        <f t="shared" si="150"/>
        <v>,"99408565"</v>
      </c>
      <c r="S691" s="7" t="str">
        <f t="shared" si="151"/>
        <v>UPDATE ORGANISATION SET NAME = ,"Autoservice Gert Lemmerer " WHERE ORG_CODE = ,"99408565"</v>
      </c>
      <c r="T691" s="8" t="str">
        <f t="shared" si="152"/>
        <v>'Agent-99408565'</v>
      </c>
      <c r="U691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'Agent-99408565'</v>
      </c>
      <c r="Y691" s="8" t="str">
        <f t="shared" si="154"/>
        <v>UPDATE ESHOP_USER SET EMAIL = "gert@kfz-lemmerer.at",, PHONE = "03614/3605", WHERE USERNAME = 'Agent-99408565'</v>
      </c>
      <c r="Z691" s="8" t="str">
        <f t="shared" si="155"/>
        <v>UPDATE ADDRESS SET LINE1 = "Klamm 12", ,CITY = "Rottenmann",, ZIPCODE = "8768", WHERE ID = (SELECT ADDRESS_ID FROM ORGANISATION_ADDRESS WHERE ORGANISATION_ID =,"99408565")</v>
      </c>
      <c r="AD691" s="8" t="str">
        <f t="shared" si="156"/>
        <v>DELETE FROM LOGIN WHERE USER_ID IN (select ID FROM ESHOP_USER WHERE USERNAME = 'Agent-99408565')</v>
      </c>
      <c r="AE691" s="8" t="str">
        <f t="shared" si="157"/>
        <v>DELETE FROM ORDER_HISTORY WHERE USER_ID IN (select ID FROM ESHOP_USER WHERE USERNAME = 'Agent-99408565')</v>
      </c>
    </row>
    <row r="692" spans="1:31" ht="15.45" customHeight="1" x14ac:dyDescent="0.3">
      <c r="A692" s="3" t="s">
        <v>3609</v>
      </c>
      <c r="B692" s="3" t="s">
        <v>3610</v>
      </c>
      <c r="C692" s="3" t="s">
        <v>19</v>
      </c>
      <c r="D692" s="3" t="s">
        <v>20</v>
      </c>
      <c r="E692" s="3" t="s">
        <v>3611</v>
      </c>
      <c r="F692" s="3" t="s">
        <v>3612</v>
      </c>
      <c r="G692" s="3" t="s">
        <v>3613</v>
      </c>
      <c r="H692" s="3"/>
      <c r="I692" s="3" t="s">
        <v>3614</v>
      </c>
      <c r="J692" s="5"/>
      <c r="K692" s="4" t="str">
        <f t="shared" si="144"/>
        <v>"",</v>
      </c>
      <c r="L692" s="4" t="str">
        <f t="shared" si="145"/>
        <v>"0664/9213718",</v>
      </c>
      <c r="M692" s="4" t="str">
        <f t="shared" si="146"/>
        <v>"Dorfstraße 47 E/3",</v>
      </c>
      <c r="N692" s="4" t="str">
        <f t="shared" si="147"/>
        <v>"6240",</v>
      </c>
      <c r="O692" s="4" t="str">
        <f t="shared" si="148"/>
        <v>"Radfeld",</v>
      </c>
      <c r="P692" t="str">
        <f t="shared" si="149"/>
        <v>,"A &amp; L Autotechnik Alois Lederer "</v>
      </c>
      <c r="Q692" t="str">
        <f t="shared" si="150"/>
        <v>,"99408566"</v>
      </c>
      <c r="S692" s="7" t="str">
        <f t="shared" si="151"/>
        <v>UPDATE ORGANISATION SET NAME = ,"A &amp; L Autotechnik Alois Lederer " WHERE ORG_CODE = ,"99408566"</v>
      </c>
      <c r="T692" s="8" t="str">
        <f t="shared" si="152"/>
        <v>'Agent-99408566'</v>
      </c>
      <c r="U692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'Agent-99408566'</v>
      </c>
      <c r="Y692" s="8" t="str">
        <f t="shared" si="154"/>
        <v>UPDATE ESHOP_USER SET EMAIL = "",, PHONE = "0664/9213718", WHERE USERNAME = 'Agent-99408566'</v>
      </c>
      <c r="Z692" s="8" t="str">
        <f t="shared" si="155"/>
        <v>UPDATE ADDRESS SET LINE1 = "Dorfstraße 47 E/3", ,CITY = "Radfeld",, ZIPCODE = "6240", WHERE ID = (SELECT ADDRESS_ID FROM ORGANISATION_ADDRESS WHERE ORGANISATION_ID =,"99408566")</v>
      </c>
      <c r="AD692" s="8" t="str">
        <f t="shared" si="156"/>
        <v>DELETE FROM LOGIN WHERE USER_ID IN (select ID FROM ESHOP_USER WHERE USERNAME = 'Agent-99408566')</v>
      </c>
      <c r="AE692" s="8" t="str">
        <f t="shared" si="157"/>
        <v>DELETE FROM ORDER_HISTORY WHERE USER_ID IN (select ID FROM ESHOP_USER WHERE USERNAME = 'Agent-99408566')</v>
      </c>
    </row>
    <row r="693" spans="1:31" ht="15.45" customHeight="1" x14ac:dyDescent="0.3">
      <c r="A693" s="3" t="s">
        <v>3615</v>
      </c>
      <c r="B693" s="3" t="s">
        <v>3616</v>
      </c>
      <c r="C693" s="3" t="s">
        <v>19</v>
      </c>
      <c r="D693" s="3" t="s">
        <v>20</v>
      </c>
      <c r="E693" s="3" t="s">
        <v>3617</v>
      </c>
      <c r="F693" s="3" t="s">
        <v>3618</v>
      </c>
      <c r="G693" s="3" t="s">
        <v>3619</v>
      </c>
      <c r="H693" s="3" t="s">
        <v>3620</v>
      </c>
      <c r="I693" s="3" t="s">
        <v>3621</v>
      </c>
      <c r="J693" s="5"/>
      <c r="K693" s="4" t="str">
        <f t="shared" si="144"/>
        <v>"info@kfz-stampfer.at",</v>
      </c>
      <c r="L693" s="4" t="str">
        <f t="shared" si="145"/>
        <v>"0664/7393750",</v>
      </c>
      <c r="M693" s="4" t="str">
        <f t="shared" si="146"/>
        <v>"Lofererstraße 56",</v>
      </c>
      <c r="N693" s="4" t="str">
        <f t="shared" si="147"/>
        <v>"6322",</v>
      </c>
      <c r="O693" s="4" t="str">
        <f t="shared" si="148"/>
        <v>"Kirchbichl",</v>
      </c>
      <c r="P693" t="str">
        <f t="shared" si="149"/>
        <v>,"Fahrzeugtechnik Martin Stampfer "</v>
      </c>
      <c r="Q693" t="str">
        <f t="shared" si="150"/>
        <v>,"99408614"</v>
      </c>
      <c r="S693" s="7" t="str">
        <f t="shared" si="151"/>
        <v>UPDATE ORGANISATION SET NAME = ,"Fahrzeugtechnik Martin Stampfer " WHERE ORG_CODE = ,"99408614"</v>
      </c>
      <c r="T693" s="8" t="str">
        <f t="shared" si="152"/>
        <v>'Agent-99408614'</v>
      </c>
      <c r="U693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'Agent-99408614'</v>
      </c>
      <c r="Y693" s="8" t="str">
        <f t="shared" si="154"/>
        <v>UPDATE ESHOP_USER SET EMAIL = "info@kfz-stampfer.at",, PHONE = "0664/7393750", WHERE USERNAME = 'Agent-99408614'</v>
      </c>
      <c r="Z693" s="8" t="str">
        <f t="shared" si="155"/>
        <v>UPDATE ADDRESS SET LINE1 = "Lofererstraße 56", ,CITY = "Kirchbichl",, ZIPCODE = "6322", WHERE ID = (SELECT ADDRESS_ID FROM ORGANISATION_ADDRESS WHERE ORGANISATION_ID =,"99408614")</v>
      </c>
      <c r="AD693" s="8" t="str">
        <f t="shared" si="156"/>
        <v>DELETE FROM LOGIN WHERE USER_ID IN (select ID FROM ESHOP_USER WHERE USERNAME = 'Agent-99408614')</v>
      </c>
      <c r="AE693" s="8" t="str">
        <f t="shared" si="157"/>
        <v>DELETE FROM ORDER_HISTORY WHERE USER_ID IN (select ID FROM ESHOP_USER WHERE USERNAME = 'Agent-99408614')</v>
      </c>
    </row>
    <row r="694" spans="1:31" ht="15.45" customHeight="1" x14ac:dyDescent="0.3">
      <c r="A694" s="3" t="s">
        <v>3622</v>
      </c>
      <c r="B694" s="3" t="s">
        <v>1542</v>
      </c>
      <c r="C694" s="3" t="s">
        <v>19</v>
      </c>
      <c r="D694" s="3" t="s">
        <v>20</v>
      </c>
      <c r="E694" s="3" t="s">
        <v>3623</v>
      </c>
      <c r="F694" s="3" t="s">
        <v>3624</v>
      </c>
      <c r="G694" s="3" t="s">
        <v>1107</v>
      </c>
      <c r="H694" s="3" t="s">
        <v>3625</v>
      </c>
      <c r="I694" s="3" t="s">
        <v>3626</v>
      </c>
      <c r="J694" s="5"/>
      <c r="K694" s="4" t="str">
        <f t="shared" si="144"/>
        <v>"mh@reifen-hollerweger.com",</v>
      </c>
      <c r="L694" s="4" t="str">
        <f t="shared" si="145"/>
        <v>"07672/94800-16",</v>
      </c>
      <c r="M694" s="4" t="str">
        <f t="shared" si="146"/>
        <v>"Atterseerstraße 115",</v>
      </c>
      <c r="N694" s="4" t="str">
        <f t="shared" si="147"/>
        <v>"4850",</v>
      </c>
      <c r="O694" s="4" t="str">
        <f t="shared" si="148"/>
        <v>"Timelkam",</v>
      </c>
      <c r="P694" t="str">
        <f t="shared" si="149"/>
        <v>,"Reifen Hollerweger Vertriebs Ges.m.b.H."</v>
      </c>
      <c r="Q694" t="str">
        <f t="shared" si="150"/>
        <v>,"99408620"</v>
      </c>
      <c r="S694" s="7" t="str">
        <f t="shared" si="151"/>
        <v>UPDATE ORGANISATION SET NAME = ,"Reifen Hollerweger Vertriebs Ges.m.b.H." WHERE ORG_CODE = ,"99408620"</v>
      </c>
      <c r="T694" s="8" t="str">
        <f t="shared" si="152"/>
        <v>'Agent-99408620'</v>
      </c>
      <c r="U694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'Agent-99408620'</v>
      </c>
      <c r="Y694" s="8" t="str">
        <f t="shared" si="154"/>
        <v>UPDATE ESHOP_USER SET EMAIL = "mh@reifen-hollerweger.com",, PHONE = "07672/94800-16", WHERE USERNAME = 'Agent-99408620'</v>
      </c>
      <c r="Z694" s="8" t="str">
        <f t="shared" si="155"/>
        <v>UPDATE ADDRESS SET LINE1 = "Atterseerstraße 115", ,CITY = "Timelkam",, ZIPCODE = "4850", WHERE ID = (SELECT ADDRESS_ID FROM ORGANISATION_ADDRESS WHERE ORGANISATION_ID =,"99408620")</v>
      </c>
      <c r="AD694" s="8" t="str">
        <f t="shared" si="156"/>
        <v>DELETE FROM LOGIN WHERE USER_ID IN (select ID FROM ESHOP_USER WHERE USERNAME = 'Agent-99408620')</v>
      </c>
      <c r="AE694" s="8" t="str">
        <f t="shared" si="157"/>
        <v>DELETE FROM ORDER_HISTORY WHERE USER_ID IN (select ID FROM ESHOP_USER WHERE USERNAME = 'Agent-99408620')</v>
      </c>
    </row>
    <row r="695" spans="1:31" ht="15.45" customHeight="1" x14ac:dyDescent="0.3">
      <c r="A695" s="3" t="s">
        <v>3627</v>
      </c>
      <c r="B695" s="3" t="s">
        <v>132</v>
      </c>
      <c r="C695" s="3" t="s">
        <v>19</v>
      </c>
      <c r="D695" s="3" t="s">
        <v>20</v>
      </c>
      <c r="E695" s="3" t="s">
        <v>3628</v>
      </c>
      <c r="F695" s="3" t="s">
        <v>3629</v>
      </c>
      <c r="G695" s="3" t="s">
        <v>3630</v>
      </c>
      <c r="H695" s="3" t="s">
        <v>3631</v>
      </c>
      <c r="I695" s="3" t="s">
        <v>3632</v>
      </c>
      <c r="J695" s="5"/>
      <c r="K695" s="4" t="str">
        <f t="shared" si="144"/>
        <v>"enwi_cars@gmx.at",</v>
      </c>
      <c r="L695" s="4" t="str">
        <f t="shared" si="145"/>
        <v>"0699/316273216",</v>
      </c>
      <c r="M695" s="4" t="str">
        <f t="shared" si="146"/>
        <v>"Köglerweg 5",</v>
      </c>
      <c r="N695" s="4" t="str">
        <f t="shared" si="147"/>
        <v>"8042",</v>
      </c>
      <c r="O695" s="4" t="str">
        <f t="shared" si="148"/>
        <v>"Graz",</v>
      </c>
      <c r="P695" t="str">
        <f t="shared" si="149"/>
        <v>,"Kfz ENWI e.U. "</v>
      </c>
      <c r="Q695" t="str">
        <f t="shared" si="150"/>
        <v>,"99408621"</v>
      </c>
      <c r="S695" s="7" t="str">
        <f t="shared" si="151"/>
        <v>UPDATE ORGANISATION SET NAME = ,"Kfz ENWI e.U. " WHERE ORG_CODE = ,"99408621"</v>
      </c>
      <c r="T695" s="8" t="str">
        <f t="shared" si="152"/>
        <v>'Agent-99408621'</v>
      </c>
      <c r="U695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'Agent-99408621'</v>
      </c>
      <c r="Y695" s="8" t="str">
        <f t="shared" si="154"/>
        <v>UPDATE ESHOP_USER SET EMAIL = "enwi_cars@gmx.at",, PHONE = "0699/316273216", WHERE USERNAME = 'Agent-99408621'</v>
      </c>
      <c r="Z695" s="8" t="str">
        <f t="shared" si="155"/>
        <v>UPDATE ADDRESS SET LINE1 = "Köglerweg 5", ,CITY = "Graz",, ZIPCODE = "8042", WHERE ID = (SELECT ADDRESS_ID FROM ORGANISATION_ADDRESS WHERE ORGANISATION_ID =,"99408621")</v>
      </c>
      <c r="AD695" s="8" t="str">
        <f t="shared" si="156"/>
        <v>DELETE FROM LOGIN WHERE USER_ID IN (select ID FROM ESHOP_USER WHERE USERNAME = 'Agent-99408621')</v>
      </c>
      <c r="AE695" s="8" t="str">
        <f t="shared" si="157"/>
        <v>DELETE FROM ORDER_HISTORY WHERE USER_ID IN (select ID FROM ESHOP_USER WHERE USERNAME = 'Agent-99408621')</v>
      </c>
    </row>
    <row r="696" spans="1:31" ht="15.45" customHeight="1" x14ac:dyDescent="0.3">
      <c r="A696" s="3" t="s">
        <v>3633</v>
      </c>
      <c r="B696" s="3" t="s">
        <v>762</v>
      </c>
      <c r="C696" s="3" t="s">
        <v>19</v>
      </c>
      <c r="D696" s="3" t="s">
        <v>20</v>
      </c>
      <c r="E696" s="3" t="s">
        <v>3634</v>
      </c>
      <c r="F696" s="3" t="s">
        <v>3635</v>
      </c>
      <c r="G696" s="3" t="s">
        <v>765</v>
      </c>
      <c r="H696" s="3" t="s">
        <v>3636</v>
      </c>
      <c r="I696" s="3" t="s">
        <v>3637</v>
      </c>
      <c r="J696" s="5"/>
      <c r="K696" s="4" t="str">
        <f t="shared" si="144"/>
        <v>"w.seppi@schwefel-garage.at",</v>
      </c>
      <c r="L696" s="4" t="str">
        <f t="shared" si="145"/>
        <v>"05572/21338",</v>
      </c>
      <c r="M696" s="4" t="str">
        <f t="shared" si="146"/>
        <v>"Johann-Georg-Ulmer-Straße 8",</v>
      </c>
      <c r="N696" s="4" t="str">
        <f t="shared" si="147"/>
        <v>"6850",</v>
      </c>
      <c r="O696" s="4" t="str">
        <f t="shared" si="148"/>
        <v>"Dornbirn",</v>
      </c>
      <c r="P696" t="str">
        <f t="shared" si="149"/>
        <v>,"Schwefel-Garage Wolfgang Seppi"</v>
      </c>
      <c r="Q696" t="str">
        <f t="shared" si="150"/>
        <v>,"99408622"</v>
      </c>
      <c r="S696" s="7" t="str">
        <f t="shared" si="151"/>
        <v>UPDATE ORGANISATION SET NAME = ,"Schwefel-Garage Wolfgang Seppi" WHERE ORG_CODE = ,"99408622"</v>
      </c>
      <c r="T696" s="8" t="str">
        <f t="shared" si="152"/>
        <v>'Agent-99408622'</v>
      </c>
      <c r="U696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'Agent-99408622'</v>
      </c>
      <c r="Y696" s="8" t="str">
        <f t="shared" si="154"/>
        <v>UPDATE ESHOP_USER SET EMAIL = "w.seppi@schwefel-garage.at",, PHONE = "05572/21338", WHERE USERNAME = 'Agent-99408622'</v>
      </c>
      <c r="Z696" s="8" t="str">
        <f t="shared" si="155"/>
        <v>UPDATE ADDRESS SET LINE1 = "Johann-Georg-Ulmer-Straße 8", ,CITY = "Dornbirn",, ZIPCODE = "6850", WHERE ID = (SELECT ADDRESS_ID FROM ORGANISATION_ADDRESS WHERE ORGANISATION_ID =,"99408622")</v>
      </c>
      <c r="AD696" s="8" t="str">
        <f t="shared" si="156"/>
        <v>DELETE FROM LOGIN WHERE USER_ID IN (select ID FROM ESHOP_USER WHERE USERNAME = 'Agent-99408622')</v>
      </c>
      <c r="AE696" s="8" t="str">
        <f t="shared" si="157"/>
        <v>DELETE FROM ORDER_HISTORY WHERE USER_ID IN (select ID FROM ESHOP_USER WHERE USERNAME = 'Agent-99408622')</v>
      </c>
    </row>
    <row r="697" spans="1:31" ht="15.45" customHeight="1" x14ac:dyDescent="0.3">
      <c r="A697" s="3" t="s">
        <v>3638</v>
      </c>
      <c r="B697" s="3" t="s">
        <v>3639</v>
      </c>
      <c r="C697" s="3" t="s">
        <v>19</v>
      </c>
      <c r="D697" s="3" t="s">
        <v>20</v>
      </c>
      <c r="E697" s="3" t="s">
        <v>3640</v>
      </c>
      <c r="F697" s="3" t="s">
        <v>3641</v>
      </c>
      <c r="G697" s="3" t="s">
        <v>3642</v>
      </c>
      <c r="H697" s="3" t="s">
        <v>3643</v>
      </c>
      <c r="I697" s="3" t="s">
        <v>3644</v>
      </c>
      <c r="J697" s="5"/>
      <c r="K697" s="4" t="str">
        <f t="shared" si="144"/>
        <v>"horst.prodinger@kfz-prodinger.at",</v>
      </c>
      <c r="L697" s="4" t="str">
        <f t="shared" si="145"/>
        <v>"03534/83053",</v>
      </c>
      <c r="M697" s="4" t="str">
        <f t="shared" si="146"/>
        <v>"Pirning 124",</v>
      </c>
      <c r="N697" s="4" t="str">
        <f t="shared" si="147"/>
        <v>"8863",</v>
      </c>
      <c r="O697" s="4" t="str">
        <f t="shared" si="148"/>
        <v>"Predlitz",</v>
      </c>
      <c r="P697" t="str">
        <f t="shared" si="149"/>
        <v>,"Prodinger GmbH "</v>
      </c>
      <c r="Q697" t="str">
        <f t="shared" si="150"/>
        <v>,"99408623"</v>
      </c>
      <c r="S697" s="7" t="str">
        <f t="shared" si="151"/>
        <v>UPDATE ORGANISATION SET NAME = ,"Prodinger GmbH " WHERE ORG_CODE = ,"99408623"</v>
      </c>
      <c r="T697" s="8" t="str">
        <f t="shared" si="152"/>
        <v>'Agent-99408623'</v>
      </c>
      <c r="U697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'Agent-99408623'</v>
      </c>
      <c r="Y697" s="8" t="str">
        <f t="shared" si="154"/>
        <v>UPDATE ESHOP_USER SET EMAIL = "horst.prodinger@kfz-prodinger.at",, PHONE = "03534/83053", WHERE USERNAME = 'Agent-99408623'</v>
      </c>
      <c r="Z697" s="8" t="str">
        <f t="shared" si="155"/>
        <v>UPDATE ADDRESS SET LINE1 = "Pirning 124", ,CITY = "Predlitz",, ZIPCODE = "8863", WHERE ID = (SELECT ADDRESS_ID FROM ORGANISATION_ADDRESS WHERE ORGANISATION_ID =,"99408623")</v>
      </c>
      <c r="AD697" s="8" t="str">
        <f t="shared" si="156"/>
        <v>DELETE FROM LOGIN WHERE USER_ID IN (select ID FROM ESHOP_USER WHERE USERNAME = 'Agent-99408623')</v>
      </c>
      <c r="AE697" s="8" t="str">
        <f t="shared" si="157"/>
        <v>DELETE FROM ORDER_HISTORY WHERE USER_ID IN (select ID FROM ESHOP_USER WHERE USERNAME = 'Agent-99408623')</v>
      </c>
    </row>
    <row r="698" spans="1:31" ht="15.45" customHeight="1" x14ac:dyDescent="0.3">
      <c r="A698" s="3" t="s">
        <v>3645</v>
      </c>
      <c r="B698" s="3" t="s">
        <v>3646</v>
      </c>
      <c r="C698" s="3" t="s">
        <v>19</v>
      </c>
      <c r="D698" s="3" t="s">
        <v>20</v>
      </c>
      <c r="E698" s="3" t="s">
        <v>3647</v>
      </c>
      <c r="F698" s="3" t="s">
        <v>3648</v>
      </c>
      <c r="G698" s="3" t="s">
        <v>3649</v>
      </c>
      <c r="H698" s="3" t="s">
        <v>3650</v>
      </c>
      <c r="I698" s="3" t="s">
        <v>3651</v>
      </c>
      <c r="J698" s="5"/>
      <c r="K698" s="4" t="str">
        <f t="shared" si="144"/>
        <v>"epcarstyling@aon.at",</v>
      </c>
      <c r="L698" s="4" t="str">
        <f t="shared" si="145"/>
        <v>"06476/600",</v>
      </c>
      <c r="M698" s="4" t="str">
        <f t="shared" si="146"/>
        <v>"Gewerbegebiet 201",</v>
      </c>
      <c r="N698" s="4" t="str">
        <f t="shared" si="147"/>
        <v>"5581",</v>
      </c>
      <c r="O698" s="4" t="str">
        <f t="shared" si="148"/>
        <v>"St. Margarethen",</v>
      </c>
      <c r="P698" t="str">
        <f t="shared" si="149"/>
        <v>,"EP Carstyling "</v>
      </c>
      <c r="Q698" t="str">
        <f t="shared" si="150"/>
        <v>,"99408657"</v>
      </c>
      <c r="S698" s="7" t="str">
        <f t="shared" si="151"/>
        <v>UPDATE ORGANISATION SET NAME = ,"EP Carstyling " WHERE ORG_CODE = ,"99408657"</v>
      </c>
      <c r="T698" s="8" t="str">
        <f t="shared" si="152"/>
        <v>'Agent-99408657'</v>
      </c>
      <c r="U698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'Agent-99408657'</v>
      </c>
      <c r="Y698" s="8" t="str">
        <f t="shared" si="154"/>
        <v>UPDATE ESHOP_USER SET EMAIL = "epcarstyling@aon.at",, PHONE = "06476/600", WHERE USERNAME = 'Agent-99408657'</v>
      </c>
      <c r="Z698" s="8" t="str">
        <f t="shared" si="155"/>
        <v>UPDATE ADDRESS SET LINE1 = "Gewerbegebiet 201", ,CITY = "St. Margarethen",, ZIPCODE = "5581", WHERE ID = (SELECT ADDRESS_ID FROM ORGANISATION_ADDRESS WHERE ORGANISATION_ID =,"99408657")</v>
      </c>
      <c r="AD698" s="8" t="str">
        <f t="shared" si="156"/>
        <v>DELETE FROM LOGIN WHERE USER_ID IN (select ID FROM ESHOP_USER WHERE USERNAME = 'Agent-99408657')</v>
      </c>
      <c r="AE698" s="8" t="str">
        <f t="shared" si="157"/>
        <v>DELETE FROM ORDER_HISTORY WHERE USER_ID IN (select ID FROM ESHOP_USER WHERE USERNAME = 'Agent-99408657')</v>
      </c>
    </row>
    <row r="699" spans="1:31" ht="15.45" customHeight="1" x14ac:dyDescent="0.3">
      <c r="A699" s="3" t="s">
        <v>3652</v>
      </c>
      <c r="B699" s="3" t="s">
        <v>407</v>
      </c>
      <c r="C699" s="3" t="s">
        <v>19</v>
      </c>
      <c r="D699" s="3" t="s">
        <v>20</v>
      </c>
      <c r="E699" s="3" t="s">
        <v>3653</v>
      </c>
      <c r="F699" s="3" t="s">
        <v>3654</v>
      </c>
      <c r="G699" s="3" t="s">
        <v>409</v>
      </c>
      <c r="H699" s="3" t="s">
        <v>3655</v>
      </c>
      <c r="I699" s="3" t="s">
        <v>3656</v>
      </c>
      <c r="J699" s="5"/>
      <c r="K699" s="4" t="str">
        <f t="shared" si="144"/>
        <v>"h.m.wuest@aon.at",</v>
      </c>
      <c r="L699" s="4" t="str">
        <f t="shared" si="145"/>
        <v>"02244/2038",</v>
      </c>
      <c r="M699" s="4" t="str">
        <f t="shared" si="146"/>
        <v>"Siegfried-Charoux-Straße 20",</v>
      </c>
      <c r="N699" s="4" t="str">
        <f t="shared" si="147"/>
        <v>"2103",</v>
      </c>
      <c r="O699" s="4" t="str">
        <f t="shared" si="148"/>
        <v>"Langenzersdorf",</v>
      </c>
      <c r="P699" t="str">
        <f t="shared" si="149"/>
        <v>,"Ing. Matthias Wüst "</v>
      </c>
      <c r="Q699" t="str">
        <f t="shared" si="150"/>
        <v>,"99408659"</v>
      </c>
      <c r="S699" s="7" t="str">
        <f t="shared" si="151"/>
        <v>UPDATE ORGANISATION SET NAME = ,"Ing. Matthias Wüst " WHERE ORG_CODE = ,"99408659"</v>
      </c>
      <c r="T699" s="8" t="str">
        <f t="shared" si="152"/>
        <v>'Agent-99408659'</v>
      </c>
      <c r="U699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'Agent-99408659'</v>
      </c>
      <c r="Y699" s="8" t="str">
        <f t="shared" si="154"/>
        <v>UPDATE ESHOP_USER SET EMAIL = "h.m.wuest@aon.at",, PHONE = "02244/2038", WHERE USERNAME = 'Agent-99408659'</v>
      </c>
      <c r="Z699" s="8" t="str">
        <f t="shared" si="155"/>
        <v>UPDATE ADDRESS SET LINE1 = "Siegfried-Charoux-Straße 20", ,CITY = "Langenzersdorf",, ZIPCODE = "2103", WHERE ID = (SELECT ADDRESS_ID FROM ORGANISATION_ADDRESS WHERE ORGANISATION_ID =,"99408659")</v>
      </c>
      <c r="AD699" s="8" t="str">
        <f t="shared" si="156"/>
        <v>DELETE FROM LOGIN WHERE USER_ID IN (select ID FROM ESHOP_USER WHERE USERNAME = 'Agent-99408659')</v>
      </c>
      <c r="AE699" s="8" t="str">
        <f t="shared" si="157"/>
        <v>DELETE FROM ORDER_HISTORY WHERE USER_ID IN (select ID FROM ESHOP_USER WHERE USERNAME = 'Agent-99408659')</v>
      </c>
    </row>
    <row r="700" spans="1:31" ht="15.45" customHeight="1" x14ac:dyDescent="0.3">
      <c r="A700" s="3" t="s">
        <v>3657</v>
      </c>
      <c r="B700" s="3" t="s">
        <v>2539</v>
      </c>
      <c r="C700" s="3" t="s">
        <v>19</v>
      </c>
      <c r="D700" s="3" t="s">
        <v>20</v>
      </c>
      <c r="E700" s="3" t="s">
        <v>3658</v>
      </c>
      <c r="F700" s="3" t="s">
        <v>502</v>
      </c>
      <c r="G700" s="3" t="s">
        <v>2542</v>
      </c>
      <c r="H700" s="3" t="s">
        <v>3659</v>
      </c>
      <c r="I700" s="3" t="s">
        <v>3660</v>
      </c>
      <c r="J700" s="5"/>
      <c r="K700" s="4" t="str">
        <f t="shared" si="144"/>
        <v>"office@kfz-meisterbetrieb.at",</v>
      </c>
      <c r="L700" s="4" t="str">
        <f t="shared" si="145"/>
        <v>"0676/3190006",</v>
      </c>
      <c r="M700" s="4" t="str">
        <f t="shared" si="146"/>
        <v>"Industriestraße 2",</v>
      </c>
      <c r="N700" s="4" t="str">
        <f t="shared" si="147"/>
        <v>"2100",</v>
      </c>
      <c r="O700" s="4" t="str">
        <f t="shared" si="148"/>
        <v>"Korneuburg",</v>
      </c>
      <c r="P700" t="str">
        <f t="shared" si="149"/>
        <v>,"KFZ - Meisterbetrieb "</v>
      </c>
      <c r="Q700" t="str">
        <f t="shared" si="150"/>
        <v>,"99408662"</v>
      </c>
      <c r="S700" s="7" t="str">
        <f t="shared" si="151"/>
        <v>UPDATE ORGANISATION SET NAME = ,"KFZ - Meisterbetrieb " WHERE ORG_CODE = ,"99408662"</v>
      </c>
      <c r="T700" s="8" t="str">
        <f t="shared" si="152"/>
        <v>'Agent-99408662'</v>
      </c>
      <c r="U700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'Agent-99408662'</v>
      </c>
      <c r="Y700" s="8" t="str">
        <f t="shared" si="154"/>
        <v>UPDATE ESHOP_USER SET EMAIL = "office@kfz-meisterbetrieb.at",, PHONE = "0676/3190006", WHERE USERNAME = 'Agent-99408662'</v>
      </c>
      <c r="Z700" s="8" t="str">
        <f t="shared" si="155"/>
        <v>UPDATE ADDRESS SET LINE1 = "Industriestraße 2", ,CITY = "Korneuburg",, ZIPCODE = "2100", WHERE ID = (SELECT ADDRESS_ID FROM ORGANISATION_ADDRESS WHERE ORGANISATION_ID =,"99408662")</v>
      </c>
      <c r="AD700" s="8" t="str">
        <f t="shared" si="156"/>
        <v>DELETE FROM LOGIN WHERE USER_ID IN (select ID FROM ESHOP_USER WHERE USERNAME = 'Agent-99408662')</v>
      </c>
      <c r="AE700" s="8" t="str">
        <f t="shared" si="157"/>
        <v>DELETE FROM ORDER_HISTORY WHERE USER_ID IN (select ID FROM ESHOP_USER WHERE USERNAME = 'Agent-99408662')</v>
      </c>
    </row>
    <row r="701" spans="1:31" ht="15.45" customHeight="1" x14ac:dyDescent="0.3">
      <c r="A701" s="3" t="s">
        <v>3661</v>
      </c>
      <c r="B701" s="3" t="s">
        <v>3662</v>
      </c>
      <c r="C701" s="3" t="s">
        <v>19</v>
      </c>
      <c r="D701" s="3" t="s">
        <v>20</v>
      </c>
      <c r="E701" s="3" t="s">
        <v>3663</v>
      </c>
      <c r="F701" s="3" t="s">
        <v>3664</v>
      </c>
      <c r="G701" s="3" t="s">
        <v>2881</v>
      </c>
      <c r="H701" s="3" t="s">
        <v>3665</v>
      </c>
      <c r="I701" s="3" t="s">
        <v>3666</v>
      </c>
      <c r="J701" s="5"/>
      <c r="K701" s="4" t="str">
        <f t="shared" si="144"/>
        <v>"office@kfz-voit.at",</v>
      </c>
      <c r="L701" s="4" t="str">
        <f t="shared" si="145"/>
        <v>"0316/301341",</v>
      </c>
      <c r="M701" s="4" t="str">
        <f t="shared" si="146"/>
        <v>"Ragnitzstraße 377",</v>
      </c>
      <c r="N701" s="4" t="str">
        <f t="shared" si="147"/>
        <v>"8047",</v>
      </c>
      <c r="O701" s="4" t="str">
        <f t="shared" si="148"/>
        <v>"Kainbach bei Graz",</v>
      </c>
      <c r="P701" t="str">
        <f t="shared" si="149"/>
        <v>,"KFZ - Voit "</v>
      </c>
      <c r="Q701" t="str">
        <f t="shared" si="150"/>
        <v>,"99408664"</v>
      </c>
      <c r="S701" s="7" t="str">
        <f t="shared" si="151"/>
        <v>UPDATE ORGANISATION SET NAME = ,"KFZ - Voit " WHERE ORG_CODE = ,"99408664"</v>
      </c>
      <c r="T701" s="8" t="str">
        <f t="shared" si="152"/>
        <v>'Agent-99408664'</v>
      </c>
      <c r="U701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'Agent-99408664'</v>
      </c>
      <c r="Y701" s="8" t="str">
        <f t="shared" si="154"/>
        <v>UPDATE ESHOP_USER SET EMAIL = "office@kfz-voit.at",, PHONE = "0316/301341", WHERE USERNAME = 'Agent-99408664'</v>
      </c>
      <c r="Z701" s="8" t="str">
        <f t="shared" si="155"/>
        <v>UPDATE ADDRESS SET LINE1 = "Ragnitzstraße 377", ,CITY = "Kainbach bei Graz",, ZIPCODE = "8047", WHERE ID = (SELECT ADDRESS_ID FROM ORGANISATION_ADDRESS WHERE ORGANISATION_ID =,"99408664")</v>
      </c>
      <c r="AD701" s="8" t="str">
        <f t="shared" si="156"/>
        <v>DELETE FROM LOGIN WHERE USER_ID IN (select ID FROM ESHOP_USER WHERE USERNAME = 'Agent-99408664')</v>
      </c>
      <c r="AE701" s="8" t="str">
        <f t="shared" si="157"/>
        <v>DELETE FROM ORDER_HISTORY WHERE USER_ID IN (select ID FROM ESHOP_USER WHERE USERNAME = 'Agent-99408664')</v>
      </c>
    </row>
    <row r="702" spans="1:31" ht="15.45" customHeight="1" x14ac:dyDescent="0.3">
      <c r="A702" s="3" t="s">
        <v>3667</v>
      </c>
      <c r="B702" s="3" t="s">
        <v>3668</v>
      </c>
      <c r="C702" s="3" t="s">
        <v>19</v>
      </c>
      <c r="D702" s="3" t="s">
        <v>20</v>
      </c>
      <c r="E702" s="3" t="s">
        <v>3669</v>
      </c>
      <c r="F702" s="3" t="s">
        <v>3670</v>
      </c>
      <c r="G702" s="3" t="s">
        <v>3671</v>
      </c>
      <c r="H702" s="3" t="s">
        <v>3672</v>
      </c>
      <c r="I702" s="3" t="s">
        <v>3673</v>
      </c>
      <c r="J702" s="5"/>
      <c r="K702" s="4" t="str">
        <f t="shared" si="144"/>
        <v>"kfz-harald-porta@outlook.com",</v>
      </c>
      <c r="L702" s="4" t="str">
        <f t="shared" si="145"/>
        <v>"05262/62542-15",</v>
      </c>
      <c r="M702" s="4" t="str">
        <f t="shared" si="146"/>
        <v>"Bahnweg 94",</v>
      </c>
      <c r="N702" s="4" t="str">
        <f t="shared" si="147"/>
        <v>"6405",</v>
      </c>
      <c r="O702" s="4" t="str">
        <f t="shared" si="148"/>
        <v>"Pfaffenhofen",</v>
      </c>
      <c r="P702" t="str">
        <f t="shared" si="149"/>
        <v>,"Harald Porta Kfz-Servicestation"</v>
      </c>
      <c r="Q702" t="str">
        <f t="shared" si="150"/>
        <v>,"99408670"</v>
      </c>
      <c r="S702" s="7" t="str">
        <f t="shared" si="151"/>
        <v>UPDATE ORGANISATION SET NAME = ,"Harald Porta Kfz-Servicestation" WHERE ORG_CODE = ,"99408670"</v>
      </c>
      <c r="T702" s="8" t="str">
        <f t="shared" si="152"/>
        <v>'Agent-99408670'</v>
      </c>
      <c r="U702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'Agent-99408670'</v>
      </c>
      <c r="Y702" s="8" t="str">
        <f t="shared" si="154"/>
        <v>UPDATE ESHOP_USER SET EMAIL = "kfz-harald-porta@outlook.com",, PHONE = "05262/62542-15", WHERE USERNAME = 'Agent-99408670'</v>
      </c>
      <c r="Z702" s="8" t="str">
        <f t="shared" si="155"/>
        <v>UPDATE ADDRESS SET LINE1 = "Bahnweg 94", ,CITY = "Pfaffenhofen",, ZIPCODE = "6405", WHERE ID = (SELECT ADDRESS_ID FROM ORGANISATION_ADDRESS WHERE ORGANISATION_ID =,"99408670")</v>
      </c>
      <c r="AD702" s="8" t="str">
        <f t="shared" si="156"/>
        <v>DELETE FROM LOGIN WHERE USER_ID IN (select ID FROM ESHOP_USER WHERE USERNAME = 'Agent-99408670')</v>
      </c>
      <c r="AE702" s="8" t="str">
        <f t="shared" si="157"/>
        <v>DELETE FROM ORDER_HISTORY WHERE USER_ID IN (select ID FROM ESHOP_USER WHERE USERNAME = 'Agent-99408670')</v>
      </c>
    </row>
    <row r="703" spans="1:31" ht="15.45" customHeight="1" x14ac:dyDescent="0.3">
      <c r="A703" s="3" t="s">
        <v>3674</v>
      </c>
      <c r="B703" s="3" t="s">
        <v>3675</v>
      </c>
      <c r="C703" s="3" t="s">
        <v>19</v>
      </c>
      <c r="D703" s="3" t="s">
        <v>20</v>
      </c>
      <c r="E703" s="3" t="s">
        <v>3676</v>
      </c>
      <c r="F703" s="3" t="s">
        <v>3677</v>
      </c>
      <c r="G703" s="3" t="s">
        <v>752</v>
      </c>
      <c r="H703" s="3" t="s">
        <v>3678</v>
      </c>
      <c r="I703" s="3" t="s">
        <v>3679</v>
      </c>
      <c r="J703" s="5"/>
      <c r="K703" s="4" t="str">
        <f t="shared" si="144"/>
        <v>"biris-kfz@aon.at",</v>
      </c>
      <c r="L703" s="4" t="str">
        <f t="shared" si="145"/>
        <v>"0512/200506",</v>
      </c>
      <c r="M703" s="4" t="str">
        <f t="shared" si="146"/>
        <v>"Autstraße 4a",</v>
      </c>
      <c r="N703" s="4" t="str">
        <f t="shared" si="147"/>
        <v>"6063",</v>
      </c>
      <c r="O703" s="4" t="str">
        <f t="shared" si="148"/>
        <v>"Neu Rum",</v>
      </c>
      <c r="P703" t="str">
        <f t="shared" si="149"/>
        <v>,"KFZ Service Center BIRI "</v>
      </c>
      <c r="Q703" t="str">
        <f t="shared" si="150"/>
        <v>,"99408671"</v>
      </c>
      <c r="S703" s="7" t="str">
        <f t="shared" si="151"/>
        <v>UPDATE ORGANISATION SET NAME = ,"KFZ Service Center BIRI " WHERE ORG_CODE = ,"99408671"</v>
      </c>
      <c r="T703" s="8" t="str">
        <f t="shared" si="152"/>
        <v>'Agent-99408671'</v>
      </c>
      <c r="U703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'Agent-99408671'</v>
      </c>
      <c r="Y703" s="8" t="str">
        <f t="shared" si="154"/>
        <v>UPDATE ESHOP_USER SET EMAIL = "biris-kfz@aon.at",, PHONE = "0512/200506", WHERE USERNAME = 'Agent-99408671'</v>
      </c>
      <c r="Z703" s="8" t="str">
        <f t="shared" si="155"/>
        <v>UPDATE ADDRESS SET LINE1 = "Autstraße 4a", ,CITY = "Neu Rum",, ZIPCODE = "6063", WHERE ID = (SELECT ADDRESS_ID FROM ORGANISATION_ADDRESS WHERE ORGANISATION_ID =,"99408671")</v>
      </c>
      <c r="AD703" s="8" t="str">
        <f t="shared" si="156"/>
        <v>DELETE FROM LOGIN WHERE USER_ID IN (select ID FROM ESHOP_USER WHERE USERNAME = 'Agent-99408671')</v>
      </c>
      <c r="AE703" s="8" t="str">
        <f t="shared" si="157"/>
        <v>DELETE FROM ORDER_HISTORY WHERE USER_ID IN (select ID FROM ESHOP_USER WHERE USERNAME = 'Agent-99408671')</v>
      </c>
    </row>
    <row r="704" spans="1:31" ht="15.45" customHeight="1" x14ac:dyDescent="0.3">
      <c r="A704" s="3" t="s">
        <v>3680</v>
      </c>
      <c r="B704" s="3" t="s">
        <v>781</v>
      </c>
      <c r="C704" s="3" t="s">
        <v>19</v>
      </c>
      <c r="D704" s="3" t="s">
        <v>20</v>
      </c>
      <c r="E704" s="3" t="s">
        <v>3681</v>
      </c>
      <c r="F704" s="3" t="s">
        <v>3682</v>
      </c>
      <c r="G704" s="3" t="s">
        <v>784</v>
      </c>
      <c r="H704" s="3" t="s">
        <v>3683</v>
      </c>
      <c r="I704" s="3" t="s">
        <v>3684</v>
      </c>
      <c r="J704" s="5"/>
      <c r="K704" s="4" t="str">
        <f t="shared" si="144"/>
        <v>"robertbiechl.keg@biechl.at",</v>
      </c>
      <c r="L704" s="4" t="str">
        <f t="shared" si="145"/>
        <v>"0512/566649",</v>
      </c>
      <c r="M704" s="4" t="str">
        <f t="shared" si="146"/>
        <v>"Burgenlandstraße 18",</v>
      </c>
      <c r="N704" s="4" t="str">
        <f t="shared" si="147"/>
        <v>"6020",</v>
      </c>
      <c r="O704" s="4" t="str">
        <f t="shared" si="148"/>
        <v>"Innsbruck",</v>
      </c>
      <c r="P704" t="str">
        <f t="shared" si="149"/>
        <v>,"Biechl Robert KG "</v>
      </c>
      <c r="Q704" t="str">
        <f t="shared" si="150"/>
        <v>,"99408673"</v>
      </c>
      <c r="S704" s="7" t="str">
        <f t="shared" si="151"/>
        <v>UPDATE ORGANISATION SET NAME = ,"Biechl Robert KG " WHERE ORG_CODE = ,"99408673"</v>
      </c>
      <c r="T704" s="8" t="str">
        <f t="shared" si="152"/>
        <v>'Agent-99408673'</v>
      </c>
      <c r="U704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'Agent-99408673'</v>
      </c>
      <c r="Y704" s="8" t="str">
        <f t="shared" si="154"/>
        <v>UPDATE ESHOP_USER SET EMAIL = "robertbiechl.keg@biechl.at",, PHONE = "0512/566649", WHERE USERNAME = 'Agent-99408673'</v>
      </c>
      <c r="Z704" s="8" t="str">
        <f t="shared" si="155"/>
        <v>UPDATE ADDRESS SET LINE1 = "Burgenlandstraße 18", ,CITY = "Innsbruck",, ZIPCODE = "6020", WHERE ID = (SELECT ADDRESS_ID FROM ORGANISATION_ADDRESS WHERE ORGANISATION_ID =,"99408673")</v>
      </c>
      <c r="AD704" s="8" t="str">
        <f t="shared" si="156"/>
        <v>DELETE FROM LOGIN WHERE USER_ID IN (select ID FROM ESHOP_USER WHERE USERNAME = 'Agent-99408673')</v>
      </c>
      <c r="AE704" s="8" t="str">
        <f t="shared" si="157"/>
        <v>DELETE FROM ORDER_HISTORY WHERE USER_ID IN (select ID FROM ESHOP_USER WHERE USERNAME = 'Agent-99408673')</v>
      </c>
    </row>
    <row r="705" spans="1:31" ht="15.45" customHeight="1" x14ac:dyDescent="0.3">
      <c r="A705" s="3" t="s">
        <v>3685</v>
      </c>
      <c r="B705" s="3" t="s">
        <v>3686</v>
      </c>
      <c r="C705" s="3" t="s">
        <v>19</v>
      </c>
      <c r="D705" s="3" t="s">
        <v>20</v>
      </c>
      <c r="E705" s="3" t="s">
        <v>3687</v>
      </c>
      <c r="F705" s="3" t="s">
        <v>3688</v>
      </c>
      <c r="G705" s="3" t="s">
        <v>3689</v>
      </c>
      <c r="H705" s="3" t="s">
        <v>3690</v>
      </c>
      <c r="I705" s="3" t="s">
        <v>3691</v>
      </c>
      <c r="J705" s="5"/>
      <c r="K705" s="4" t="str">
        <f t="shared" si="144"/>
        <v>"kfz-aer@aon.at",</v>
      </c>
      <c r="L705" s="4" t="str">
        <f t="shared" si="145"/>
        <v>"05273/20083",</v>
      </c>
      <c r="M705" s="4" t="str">
        <f t="shared" si="146"/>
        <v>"Außerweg 61",</v>
      </c>
      <c r="N705" s="4" t="str">
        <f t="shared" si="147"/>
        <v>"6145",</v>
      </c>
      <c r="O705" s="4" t="str">
        <f t="shared" si="148"/>
        <v>"Navis",</v>
      </c>
      <c r="P705" t="str">
        <f t="shared" si="149"/>
        <v>,"KFZ Alois Auer "</v>
      </c>
      <c r="Q705" t="str">
        <f t="shared" si="150"/>
        <v>,"99408674"</v>
      </c>
      <c r="S705" s="7" t="str">
        <f t="shared" si="151"/>
        <v>UPDATE ORGANISATION SET NAME = ,"KFZ Alois Auer " WHERE ORG_CODE = ,"99408674"</v>
      </c>
      <c r="T705" s="8" t="str">
        <f t="shared" si="152"/>
        <v>'Agent-99408674'</v>
      </c>
      <c r="U705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'Agent-99408674'</v>
      </c>
      <c r="Y705" s="8" t="str">
        <f t="shared" si="154"/>
        <v>UPDATE ESHOP_USER SET EMAIL = "kfz-aer@aon.at",, PHONE = "05273/20083", WHERE USERNAME = 'Agent-99408674'</v>
      </c>
      <c r="Z705" s="8" t="str">
        <f t="shared" si="155"/>
        <v>UPDATE ADDRESS SET LINE1 = "Außerweg 61", ,CITY = "Navis",, ZIPCODE = "6145", WHERE ID = (SELECT ADDRESS_ID FROM ORGANISATION_ADDRESS WHERE ORGANISATION_ID =,"99408674")</v>
      </c>
      <c r="AD705" s="8" t="str">
        <f t="shared" si="156"/>
        <v>DELETE FROM LOGIN WHERE USER_ID IN (select ID FROM ESHOP_USER WHERE USERNAME = 'Agent-99408674')</v>
      </c>
      <c r="AE705" s="8" t="str">
        <f t="shared" si="157"/>
        <v>DELETE FROM ORDER_HISTORY WHERE USER_ID IN (select ID FROM ESHOP_USER WHERE USERNAME = 'Agent-99408674')</v>
      </c>
    </row>
    <row r="706" spans="1:31" ht="15.45" customHeight="1" x14ac:dyDescent="0.3">
      <c r="A706" s="3" t="s">
        <v>3692</v>
      </c>
      <c r="B706" s="3" t="s">
        <v>1480</v>
      </c>
      <c r="C706" s="3" t="s">
        <v>19</v>
      </c>
      <c r="D706" s="3" t="s">
        <v>20</v>
      </c>
      <c r="E706" s="3" t="s">
        <v>3693</v>
      </c>
      <c r="F706" s="3" t="s">
        <v>3694</v>
      </c>
      <c r="G706" s="3" t="s">
        <v>1483</v>
      </c>
      <c r="H706" s="3" t="s">
        <v>3695</v>
      </c>
      <c r="I706" s="3" t="s">
        <v>3696</v>
      </c>
      <c r="J706" s="5"/>
      <c r="K706" s="4" t="str">
        <f t="shared" si="144"/>
        <v>"christoph.parigger@gmx.at",</v>
      </c>
      <c r="L706" s="4" t="str">
        <f t="shared" si="145"/>
        <v>"0676/83112240",</v>
      </c>
      <c r="M706" s="4" t="str">
        <f t="shared" si="146"/>
        <v>"Bahnhof Umgebung 17",</v>
      </c>
      <c r="N706" s="4" t="str">
        <f t="shared" si="147"/>
        <v>"6170",</v>
      </c>
      <c r="O706" s="4" t="str">
        <f t="shared" si="148"/>
        <v>"Zirl",</v>
      </c>
      <c r="P706" t="str">
        <f t="shared" si="149"/>
        <v>,"KFZ-Parigger Christoph "</v>
      </c>
      <c r="Q706" t="str">
        <f t="shared" si="150"/>
        <v>,"99408675"</v>
      </c>
      <c r="S706" s="7" t="str">
        <f t="shared" si="151"/>
        <v>UPDATE ORGANISATION SET NAME = ,"KFZ-Parigger Christoph " WHERE ORG_CODE = ,"99408675"</v>
      </c>
      <c r="T706" s="8" t="str">
        <f t="shared" si="152"/>
        <v>'Agent-99408675'</v>
      </c>
      <c r="U706" s="8" t="str">
        <f t="shared" si="153"/>
        <v>INSERT INTO LOGIN (PASSWORD, USER_ID, IS_USER_ACTIVE, hash_type, LAST_ON_BEHALF_OF_DATE, FIRST_LOGIN_DATE, PASSWORD_HASH, PASSWORD_SALT) SELECT 'FdcFONWLNYYKY', ID , 1, 'BLCK_VAR', '', '', '', '' FROM ESHOP_USER WHERE USERNAME = 'Agent-99408675'</v>
      </c>
      <c r="Y706" s="8" t="str">
        <f t="shared" si="154"/>
        <v>UPDATE ESHOP_USER SET EMAIL = "christoph.parigger@gmx.at",, PHONE = "0676/83112240", WHERE USERNAME = 'Agent-99408675'</v>
      </c>
      <c r="Z706" s="8" t="str">
        <f t="shared" si="155"/>
        <v>UPDATE ADDRESS SET LINE1 = "Bahnhof Umgebung 17", ,CITY = "Zirl",, ZIPCODE = "6170", WHERE ID = (SELECT ADDRESS_ID FROM ORGANISATION_ADDRESS WHERE ORGANISATION_ID =,"99408675")</v>
      </c>
      <c r="AD706" s="8" t="str">
        <f t="shared" si="156"/>
        <v>DELETE FROM LOGIN WHERE USER_ID IN (select ID FROM ESHOP_USER WHERE USERNAME = 'Agent-99408675')</v>
      </c>
      <c r="AE706" s="8" t="str">
        <f t="shared" si="157"/>
        <v>DELETE FROM ORDER_HISTORY WHERE USER_ID IN (select ID FROM ESHOP_USER WHERE USERNAME = 'Agent-99408675')</v>
      </c>
    </row>
    <row r="707" spans="1:31" ht="15.45" customHeight="1" x14ac:dyDescent="0.3">
      <c r="A707" s="3" t="s">
        <v>3697</v>
      </c>
      <c r="B707" s="3" t="s">
        <v>2361</v>
      </c>
      <c r="C707" s="3" t="s">
        <v>19</v>
      </c>
      <c r="D707" s="3" t="s">
        <v>20</v>
      </c>
      <c r="E707" s="3" t="s">
        <v>3698</v>
      </c>
      <c r="F707" s="3" t="s">
        <v>3699</v>
      </c>
      <c r="G707" s="3" t="s">
        <v>2364</v>
      </c>
      <c r="H707" s="3" t="s">
        <v>3700</v>
      </c>
      <c r="I707" s="3" t="s">
        <v>3701</v>
      </c>
      <c r="J707" s="5"/>
      <c r="K707" s="4" t="str">
        <f t="shared" ref="K707:K770" si="158">CONCATENATE(CHAR(34), H707,CHAR(34),",")</f>
        <v>"martin.muessigang@gmail.at",</v>
      </c>
      <c r="L707" s="4" t="str">
        <f t="shared" ref="L707:L770" si="159">CONCATENATE(CHAR(34),I707,CHAR(34),",")</f>
        <v>"0664/4629959",</v>
      </c>
      <c r="M707" s="4" t="str">
        <f t="shared" ref="M707:M770" si="160">CONCATENATE(CHAR(34), F707, CHAR(34), ",")</f>
        <v>"Bachgasse 2a",</v>
      </c>
      <c r="N707" s="4" t="str">
        <f t="shared" ref="N707:N770" si="161">CONCATENATE(CHAR(34), G707,CHAR(34),",")</f>
        <v>"6065",</v>
      </c>
      <c r="O707" s="4" t="str">
        <f t="shared" ref="O707:O770" si="162">CONCATENATE(CHAR(34), B707, CHAR(34),",")</f>
        <v>"Thaur",</v>
      </c>
      <c r="P707" t="str">
        <f t="shared" ref="P707:P770" si="163">CONCATENATE(",",CHAR(34),E707,CHAR(34))</f>
        <v>,"KFZ Prascher "</v>
      </c>
      <c r="Q707" t="str">
        <f t="shared" ref="Q707:Q770" si="164">CONCATENATE(",",CHAR(34),A707,CHAR(34))</f>
        <v>,"99408676"</v>
      </c>
      <c r="S707" s="7" t="str">
        <f t="shared" ref="S707:S770" si="165">CONCATENATE("UPDATE ORGANISATION SET NAME = ", P707, " WHERE ORG_CODE = ",Q707)</f>
        <v>UPDATE ORGANISATION SET NAME = ,"KFZ Prascher " WHERE ORG_CODE = ,"99408676"</v>
      </c>
      <c r="T707" s="8" t="str">
        <f t="shared" ref="T707:T770" si="166">CONCATENATE("'Agent-",A707, "'")</f>
        <v>'Agent-99408676'</v>
      </c>
      <c r="U707" s="8" t="str">
        <f t="shared" ref="U707:U770" si="167">CONCATENATE("INSERT INTO LOGIN (PASSWORD, USER_ID, IS_USER_ACTIVE, hash_type, LAST_ON_BEHALF_OF_DATE, FIRST_LOGIN_DATE, PASSWORD_HASH, PASSWORD_SALT) SELECT 'FdcFONWLNYYKY', ID , 1, 'BLCK_VAR', '', '', '', '' FROM ESHOP_USER WHERE USERNAME = ",T707)</f>
        <v>INSERT INTO LOGIN (PASSWORD, USER_ID, IS_USER_ACTIVE, hash_type, LAST_ON_BEHALF_OF_DATE, FIRST_LOGIN_DATE, PASSWORD_HASH, PASSWORD_SALT) SELECT 'FdcFONWLNYYKY', ID , 1, 'BLCK_VAR', '', '', '', '' FROM ESHOP_USER WHERE USERNAME = 'Agent-99408676'</v>
      </c>
      <c r="Y707" s="8" t="str">
        <f t="shared" ref="Y707:Y770" si="168" xml:space="preserve"> CONCATENATE("UPDATE ESHOP_USER SET EMAIL = ",K707,", PHONE = ",L707," WHERE USERNAME = ",T707)</f>
        <v>UPDATE ESHOP_USER SET EMAIL = "martin.muessigang@gmail.at",, PHONE = "0664/4629959", WHERE USERNAME = 'Agent-99408676'</v>
      </c>
      <c r="Z707" s="8" t="str">
        <f t="shared" ref="Z707:Z770" si="169" xml:space="preserve"> CONCATENATE("UPDATE ADDRESS SET LINE1 = ",M707," ,CITY = ", O707, ", ZIPCODE = ",N707, " WHERE ID = (SELECT ADDRESS_ID FROM ORGANISATION_ADDRESS WHERE ORGANISATION_ID =", Q707,")")</f>
        <v>UPDATE ADDRESS SET LINE1 = "Bachgasse 2a", ,CITY = "Thaur",, ZIPCODE = "6065", WHERE ID = (SELECT ADDRESS_ID FROM ORGANISATION_ADDRESS WHERE ORGANISATION_ID =,"99408676")</v>
      </c>
      <c r="AD707" s="8" t="str">
        <f t="shared" ref="AD707:AD770" si="170">CONCATENATE("DELETE FROM LOGIN WHERE USER_ID IN (select ID FROM ESHOP_USER WHERE USERNAME = ",T707,")")</f>
        <v>DELETE FROM LOGIN WHERE USER_ID IN (select ID FROM ESHOP_USER WHERE USERNAME = 'Agent-99408676')</v>
      </c>
      <c r="AE707" s="8" t="str">
        <f t="shared" ref="AE707:AE770" si="171">CONCATENATE("DELETE FROM ORDER_HISTORY WHERE USER_ID IN (select ID FROM ESHOP_USER WHERE USERNAME = ",T707,")")</f>
        <v>DELETE FROM ORDER_HISTORY WHERE USER_ID IN (select ID FROM ESHOP_USER WHERE USERNAME = 'Agent-99408676')</v>
      </c>
    </row>
    <row r="708" spans="1:31" ht="15.45" customHeight="1" x14ac:dyDescent="0.3">
      <c r="A708" s="3" t="s">
        <v>3702</v>
      </c>
      <c r="B708" s="3" t="s">
        <v>2885</v>
      </c>
      <c r="C708" s="3" t="s">
        <v>19</v>
      </c>
      <c r="D708" s="3" t="s">
        <v>20</v>
      </c>
      <c r="E708" s="3" t="s">
        <v>3703</v>
      </c>
      <c r="F708" s="3" t="s">
        <v>3704</v>
      </c>
      <c r="G708" s="3" t="s">
        <v>2888</v>
      </c>
      <c r="H708" s="3" t="s">
        <v>3705</v>
      </c>
      <c r="I708" s="3" t="s">
        <v>3706</v>
      </c>
      <c r="J708" s="5"/>
      <c r="K708" s="4" t="str">
        <f t="shared" si="158"/>
        <v>"kfzteam@aon.at",</v>
      </c>
      <c r="L708" s="4" t="str">
        <f t="shared" si="159"/>
        <v>"0650/8106741",</v>
      </c>
      <c r="M708" s="4" t="str">
        <f t="shared" si="160"/>
        <v>"Untermarktstraße 63",</v>
      </c>
      <c r="N708" s="4" t="str">
        <f t="shared" si="161"/>
        <v>"6410",</v>
      </c>
      <c r="O708" s="4" t="str">
        <f t="shared" si="162"/>
        <v>"Telfs",</v>
      </c>
      <c r="P708" t="str">
        <f t="shared" si="163"/>
        <v>,"Dogan-Tosun OG "</v>
      </c>
      <c r="Q708" t="str">
        <f t="shared" si="164"/>
        <v>,"99408677"</v>
      </c>
      <c r="S708" s="7" t="str">
        <f t="shared" si="165"/>
        <v>UPDATE ORGANISATION SET NAME = ,"Dogan-Tosun OG " WHERE ORG_CODE = ,"99408677"</v>
      </c>
      <c r="T708" s="8" t="str">
        <f t="shared" si="166"/>
        <v>'Agent-99408677'</v>
      </c>
      <c r="U708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'Agent-99408677'</v>
      </c>
      <c r="Y708" s="8" t="str">
        <f t="shared" si="168"/>
        <v>UPDATE ESHOP_USER SET EMAIL = "kfzteam@aon.at",, PHONE = "0650/8106741", WHERE USERNAME = 'Agent-99408677'</v>
      </c>
      <c r="Z708" s="8" t="str">
        <f t="shared" si="169"/>
        <v>UPDATE ADDRESS SET LINE1 = "Untermarktstraße 63", ,CITY = "Telfs",, ZIPCODE = "6410", WHERE ID = (SELECT ADDRESS_ID FROM ORGANISATION_ADDRESS WHERE ORGANISATION_ID =,"99408677")</v>
      </c>
      <c r="AD708" s="8" t="str">
        <f t="shared" si="170"/>
        <v>DELETE FROM LOGIN WHERE USER_ID IN (select ID FROM ESHOP_USER WHERE USERNAME = 'Agent-99408677')</v>
      </c>
      <c r="AE708" s="8" t="str">
        <f t="shared" si="171"/>
        <v>DELETE FROM ORDER_HISTORY WHERE USER_ID IN (select ID FROM ESHOP_USER WHERE USERNAME = 'Agent-99408677')</v>
      </c>
    </row>
    <row r="709" spans="1:31" ht="15.45" customHeight="1" x14ac:dyDescent="0.3">
      <c r="A709" s="3" t="s">
        <v>3707</v>
      </c>
      <c r="B709" s="3" t="s">
        <v>3708</v>
      </c>
      <c r="C709" s="3" t="s">
        <v>19</v>
      </c>
      <c r="D709" s="3" t="s">
        <v>20</v>
      </c>
      <c r="E709" s="3" t="s">
        <v>3709</v>
      </c>
      <c r="F709" s="3" t="s">
        <v>3710</v>
      </c>
      <c r="G709" s="3" t="s">
        <v>3711</v>
      </c>
      <c r="H709" s="3" t="s">
        <v>3712</v>
      </c>
      <c r="I709" s="3" t="s">
        <v>3713</v>
      </c>
      <c r="J709" s="5"/>
      <c r="K709" s="4" t="str">
        <f t="shared" si="158"/>
        <v>"kfztramposch@gmail.com",</v>
      </c>
      <c r="L709" s="4" t="str">
        <f t="shared" si="159"/>
        <v>"0676/4025914",</v>
      </c>
      <c r="M709" s="4" t="str">
        <f t="shared" si="160"/>
        <v>"Fiecht 6",</v>
      </c>
      <c r="N709" s="4" t="str">
        <f t="shared" si="161"/>
        <v>"6134",</v>
      </c>
      <c r="O709" s="4" t="str">
        <f t="shared" si="162"/>
        <v>"Vomp",</v>
      </c>
      <c r="P709" t="str">
        <f t="shared" si="163"/>
        <v>,"Tramposch Martin "</v>
      </c>
      <c r="Q709" t="str">
        <f t="shared" si="164"/>
        <v>,"99408679"</v>
      </c>
      <c r="S709" s="7" t="str">
        <f t="shared" si="165"/>
        <v>UPDATE ORGANISATION SET NAME = ,"Tramposch Martin " WHERE ORG_CODE = ,"99408679"</v>
      </c>
      <c r="T709" s="8" t="str">
        <f t="shared" si="166"/>
        <v>'Agent-99408679'</v>
      </c>
      <c r="U709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'Agent-99408679'</v>
      </c>
      <c r="Y709" s="8" t="str">
        <f t="shared" si="168"/>
        <v>UPDATE ESHOP_USER SET EMAIL = "kfztramposch@gmail.com",, PHONE = "0676/4025914", WHERE USERNAME = 'Agent-99408679'</v>
      </c>
      <c r="Z709" s="8" t="str">
        <f t="shared" si="169"/>
        <v>UPDATE ADDRESS SET LINE1 = "Fiecht 6", ,CITY = "Vomp",, ZIPCODE = "6134", WHERE ID = (SELECT ADDRESS_ID FROM ORGANISATION_ADDRESS WHERE ORGANISATION_ID =,"99408679")</v>
      </c>
      <c r="AD709" s="8" t="str">
        <f t="shared" si="170"/>
        <v>DELETE FROM LOGIN WHERE USER_ID IN (select ID FROM ESHOP_USER WHERE USERNAME = 'Agent-99408679')</v>
      </c>
      <c r="AE709" s="8" t="str">
        <f t="shared" si="171"/>
        <v>DELETE FROM ORDER_HISTORY WHERE USER_ID IN (select ID FROM ESHOP_USER WHERE USERNAME = 'Agent-99408679')</v>
      </c>
    </row>
    <row r="710" spans="1:31" ht="15.45" customHeight="1" x14ac:dyDescent="0.3">
      <c r="A710" s="3" t="s">
        <v>3714</v>
      </c>
      <c r="B710" s="3" t="s">
        <v>3715</v>
      </c>
      <c r="C710" s="3" t="s">
        <v>19</v>
      </c>
      <c r="D710" s="3" t="s">
        <v>20</v>
      </c>
      <c r="E710" s="3" t="s">
        <v>3716</v>
      </c>
      <c r="F710" s="3" t="s">
        <v>3717</v>
      </c>
      <c r="G710" s="3" t="s">
        <v>3718</v>
      </c>
      <c r="H710" s="3" t="s">
        <v>3719</v>
      </c>
      <c r="I710" s="3" t="s">
        <v>3720</v>
      </c>
      <c r="J710" s="5"/>
      <c r="K710" s="4" t="str">
        <f t="shared" si="158"/>
        <v>"alex@kluibenschaedl.at",</v>
      </c>
      <c r="L710" s="4" t="str">
        <f t="shared" si="159"/>
        <v>"05238/52562",</v>
      </c>
      <c r="M710" s="4" t="str">
        <f t="shared" si="160"/>
        <v>"Tiroler Straße 117",</v>
      </c>
      <c r="N710" s="4" t="str">
        <f t="shared" si="161"/>
        <v>"6408",</v>
      </c>
      <c r="O710" s="4" t="str">
        <f t="shared" si="162"/>
        <v>"Pettnau",</v>
      </c>
      <c r="P710" t="str">
        <f t="shared" si="163"/>
        <v>,"Kluibenschädl Alexander AKM Karosserie u. Motor"</v>
      </c>
      <c r="Q710" t="str">
        <f t="shared" si="164"/>
        <v>,"99408681"</v>
      </c>
      <c r="S710" s="7" t="str">
        <f t="shared" si="165"/>
        <v>UPDATE ORGANISATION SET NAME = ,"Kluibenschädl Alexander AKM Karosserie u. Motor" WHERE ORG_CODE = ,"99408681"</v>
      </c>
      <c r="T710" s="8" t="str">
        <f t="shared" si="166"/>
        <v>'Agent-99408681'</v>
      </c>
      <c r="U710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'Agent-99408681'</v>
      </c>
      <c r="Y710" s="8" t="str">
        <f t="shared" si="168"/>
        <v>UPDATE ESHOP_USER SET EMAIL = "alex@kluibenschaedl.at",, PHONE = "05238/52562", WHERE USERNAME = 'Agent-99408681'</v>
      </c>
      <c r="Z710" s="8" t="str">
        <f t="shared" si="169"/>
        <v>UPDATE ADDRESS SET LINE1 = "Tiroler Straße 117", ,CITY = "Pettnau",, ZIPCODE = "6408", WHERE ID = (SELECT ADDRESS_ID FROM ORGANISATION_ADDRESS WHERE ORGANISATION_ID =,"99408681")</v>
      </c>
      <c r="AD710" s="8" t="str">
        <f t="shared" si="170"/>
        <v>DELETE FROM LOGIN WHERE USER_ID IN (select ID FROM ESHOP_USER WHERE USERNAME = 'Agent-99408681')</v>
      </c>
      <c r="AE710" s="8" t="str">
        <f t="shared" si="171"/>
        <v>DELETE FROM ORDER_HISTORY WHERE USER_ID IN (select ID FROM ESHOP_USER WHERE USERNAME = 'Agent-99408681')</v>
      </c>
    </row>
    <row r="711" spans="1:31" ht="15.45" customHeight="1" x14ac:dyDescent="0.3">
      <c r="A711" s="3" t="s">
        <v>3721</v>
      </c>
      <c r="B711" s="3" t="s">
        <v>3722</v>
      </c>
      <c r="C711" s="3" t="s">
        <v>19</v>
      </c>
      <c r="D711" s="3" t="s">
        <v>20</v>
      </c>
      <c r="E711" s="3" t="s">
        <v>3723</v>
      </c>
      <c r="F711" s="3" t="s">
        <v>3724</v>
      </c>
      <c r="G711" s="3" t="s">
        <v>3725</v>
      </c>
      <c r="H711" s="3" t="s">
        <v>3726</v>
      </c>
      <c r="I711" s="3" t="s">
        <v>3727</v>
      </c>
      <c r="J711" s="5"/>
      <c r="K711" s="4" t="str">
        <f t="shared" si="158"/>
        <v>"office@kfz-steinlechner.at",</v>
      </c>
      <c r="L711" s="4" t="str">
        <f t="shared" si="159"/>
        <v>"05242/65614",</v>
      </c>
      <c r="M711" s="4" t="str">
        <f t="shared" si="160"/>
        <v>"Schlagturm 31",</v>
      </c>
      <c r="N711" s="4" t="str">
        <f t="shared" si="161"/>
        <v>"6135",</v>
      </c>
      <c r="O711" s="4" t="str">
        <f t="shared" si="162"/>
        <v>"Stans",</v>
      </c>
      <c r="P711" t="str">
        <f t="shared" si="163"/>
        <v>,"Gernot Steinlechner "</v>
      </c>
      <c r="Q711" t="str">
        <f t="shared" si="164"/>
        <v>,"99408682"</v>
      </c>
      <c r="S711" s="7" t="str">
        <f t="shared" si="165"/>
        <v>UPDATE ORGANISATION SET NAME = ,"Gernot Steinlechner " WHERE ORG_CODE = ,"99408682"</v>
      </c>
      <c r="T711" s="8" t="str">
        <f t="shared" si="166"/>
        <v>'Agent-99408682'</v>
      </c>
      <c r="U711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'Agent-99408682'</v>
      </c>
      <c r="Y711" s="8" t="str">
        <f t="shared" si="168"/>
        <v>UPDATE ESHOP_USER SET EMAIL = "office@kfz-steinlechner.at",, PHONE = "05242/65614", WHERE USERNAME = 'Agent-99408682'</v>
      </c>
      <c r="Z711" s="8" t="str">
        <f t="shared" si="169"/>
        <v>UPDATE ADDRESS SET LINE1 = "Schlagturm 31", ,CITY = "Stans",, ZIPCODE = "6135", WHERE ID = (SELECT ADDRESS_ID FROM ORGANISATION_ADDRESS WHERE ORGANISATION_ID =,"99408682")</v>
      </c>
      <c r="AD711" s="8" t="str">
        <f t="shared" si="170"/>
        <v>DELETE FROM LOGIN WHERE USER_ID IN (select ID FROM ESHOP_USER WHERE USERNAME = 'Agent-99408682')</v>
      </c>
      <c r="AE711" s="8" t="str">
        <f t="shared" si="171"/>
        <v>DELETE FROM ORDER_HISTORY WHERE USER_ID IN (select ID FROM ESHOP_USER WHERE USERNAME = 'Agent-99408682')</v>
      </c>
    </row>
    <row r="712" spans="1:31" ht="15.45" customHeight="1" x14ac:dyDescent="0.3">
      <c r="A712" s="3" t="s">
        <v>3728</v>
      </c>
      <c r="B712" s="3" t="s">
        <v>692</v>
      </c>
      <c r="C712" s="3" t="s">
        <v>19</v>
      </c>
      <c r="D712" s="3" t="s">
        <v>20</v>
      </c>
      <c r="E712" s="3" t="s">
        <v>3729</v>
      </c>
      <c r="F712" s="3" t="s">
        <v>3730</v>
      </c>
      <c r="G712" s="3" t="s">
        <v>695</v>
      </c>
      <c r="H712" s="3" t="s">
        <v>3731</v>
      </c>
      <c r="I712" s="3" t="s">
        <v>3732</v>
      </c>
      <c r="J712" s="5"/>
      <c r="K712" s="4" t="str">
        <f t="shared" si="158"/>
        <v>"office@robert-harrer.at",</v>
      </c>
      <c r="L712" s="4" t="str">
        <f t="shared" si="159"/>
        <v>"03179/27395",</v>
      </c>
      <c r="M712" s="4" t="str">
        <f t="shared" si="160"/>
        <v>"Auen 61",</v>
      </c>
      <c r="N712" s="4" t="str">
        <f t="shared" si="161"/>
        <v>"8162",</v>
      </c>
      <c r="O712" s="4" t="str">
        <f t="shared" si="162"/>
        <v>"Passail",</v>
      </c>
      <c r="P712" t="str">
        <f t="shared" si="163"/>
        <v>,"Robert Harrer GmbH "</v>
      </c>
      <c r="Q712" t="str">
        <f t="shared" si="164"/>
        <v>,"99408686"</v>
      </c>
      <c r="S712" s="7" t="str">
        <f t="shared" si="165"/>
        <v>UPDATE ORGANISATION SET NAME = ,"Robert Harrer GmbH " WHERE ORG_CODE = ,"99408686"</v>
      </c>
      <c r="T712" s="8" t="str">
        <f t="shared" si="166"/>
        <v>'Agent-99408686'</v>
      </c>
      <c r="U712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'Agent-99408686'</v>
      </c>
      <c r="Y712" s="8" t="str">
        <f t="shared" si="168"/>
        <v>UPDATE ESHOP_USER SET EMAIL = "office@robert-harrer.at",, PHONE = "03179/27395", WHERE USERNAME = 'Agent-99408686'</v>
      </c>
      <c r="Z712" s="8" t="str">
        <f t="shared" si="169"/>
        <v>UPDATE ADDRESS SET LINE1 = "Auen 61", ,CITY = "Passail",, ZIPCODE = "8162", WHERE ID = (SELECT ADDRESS_ID FROM ORGANISATION_ADDRESS WHERE ORGANISATION_ID =,"99408686")</v>
      </c>
      <c r="AD712" s="8" t="str">
        <f t="shared" si="170"/>
        <v>DELETE FROM LOGIN WHERE USER_ID IN (select ID FROM ESHOP_USER WHERE USERNAME = 'Agent-99408686')</v>
      </c>
      <c r="AE712" s="8" t="str">
        <f t="shared" si="171"/>
        <v>DELETE FROM ORDER_HISTORY WHERE USER_ID IN (select ID FROM ESHOP_USER WHERE USERNAME = 'Agent-99408686')</v>
      </c>
    </row>
    <row r="713" spans="1:31" ht="15.45" customHeight="1" x14ac:dyDescent="0.3">
      <c r="A713" s="3" t="s">
        <v>3733</v>
      </c>
      <c r="B713" s="3" t="s">
        <v>190</v>
      </c>
      <c r="C713" s="3" t="s">
        <v>19</v>
      </c>
      <c r="D713" s="3" t="s">
        <v>20</v>
      </c>
      <c r="E713" s="3" t="s">
        <v>3734</v>
      </c>
      <c r="F713" s="3" t="s">
        <v>3735</v>
      </c>
      <c r="G713" s="3" t="s">
        <v>193</v>
      </c>
      <c r="H713" s="3" t="s">
        <v>3736</v>
      </c>
      <c r="I713" s="3" t="s">
        <v>3737</v>
      </c>
      <c r="J713" s="5"/>
      <c r="K713" s="4" t="str">
        <f t="shared" si="158"/>
        <v>"toyota@aniser.at",</v>
      </c>
      <c r="L713" s="4" t="str">
        <f t="shared" si="159"/>
        <v>"05373/42384",</v>
      </c>
      <c r="M713" s="4" t="str">
        <f t="shared" si="160"/>
        <v>"Wildbichler Straße 52",</v>
      </c>
      <c r="N713" s="4" t="str">
        <f t="shared" si="161"/>
        <v>"6341",</v>
      </c>
      <c r="O713" s="4" t="str">
        <f t="shared" si="162"/>
        <v>"Ebbs",</v>
      </c>
      <c r="P713" t="str">
        <f t="shared" si="163"/>
        <v>,"Toyota Aniser Autodienst Ebbs GmbH"</v>
      </c>
      <c r="Q713" t="str">
        <f t="shared" si="164"/>
        <v>,"99408689"</v>
      </c>
      <c r="S713" s="7" t="str">
        <f t="shared" si="165"/>
        <v>UPDATE ORGANISATION SET NAME = ,"Toyota Aniser Autodienst Ebbs GmbH" WHERE ORG_CODE = ,"99408689"</v>
      </c>
      <c r="T713" s="8" t="str">
        <f t="shared" si="166"/>
        <v>'Agent-99408689'</v>
      </c>
      <c r="U713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'Agent-99408689'</v>
      </c>
      <c r="Y713" s="8" t="str">
        <f t="shared" si="168"/>
        <v>UPDATE ESHOP_USER SET EMAIL = "toyota@aniser.at",, PHONE = "05373/42384", WHERE USERNAME = 'Agent-99408689'</v>
      </c>
      <c r="Z713" s="8" t="str">
        <f t="shared" si="169"/>
        <v>UPDATE ADDRESS SET LINE1 = "Wildbichler Straße 52", ,CITY = "Ebbs",, ZIPCODE = "6341", WHERE ID = (SELECT ADDRESS_ID FROM ORGANISATION_ADDRESS WHERE ORGANISATION_ID =,"99408689")</v>
      </c>
      <c r="AD713" s="8" t="str">
        <f t="shared" si="170"/>
        <v>DELETE FROM LOGIN WHERE USER_ID IN (select ID FROM ESHOP_USER WHERE USERNAME = 'Agent-99408689')</v>
      </c>
      <c r="AE713" s="8" t="str">
        <f t="shared" si="171"/>
        <v>DELETE FROM ORDER_HISTORY WHERE USER_ID IN (select ID FROM ESHOP_USER WHERE USERNAME = 'Agent-99408689')</v>
      </c>
    </row>
    <row r="714" spans="1:31" ht="15.45" customHeight="1" x14ac:dyDescent="0.3">
      <c r="A714" s="3" t="s">
        <v>3738</v>
      </c>
      <c r="B714" s="3" t="s">
        <v>3739</v>
      </c>
      <c r="C714" s="3" t="s">
        <v>19</v>
      </c>
      <c r="D714" s="3" t="s">
        <v>20</v>
      </c>
      <c r="E714" s="3" t="s">
        <v>3740</v>
      </c>
      <c r="F714" s="3" t="s">
        <v>3741</v>
      </c>
      <c r="G714" s="3" t="s">
        <v>3742</v>
      </c>
      <c r="H714" s="3" t="s">
        <v>3743</v>
      </c>
      <c r="I714" s="3" t="s">
        <v>3744</v>
      </c>
      <c r="J714" s="5"/>
      <c r="K714" s="4" t="str">
        <f t="shared" si="158"/>
        <v>"kfz.span@gmail.com",</v>
      </c>
      <c r="L714" s="4" t="str">
        <f t="shared" si="159"/>
        <v>"05232/2292",</v>
      </c>
      <c r="M714" s="4" t="str">
        <f t="shared" si="160"/>
        <v>"Dorfstraße 14",</v>
      </c>
      <c r="N714" s="4" t="str">
        <f t="shared" si="161"/>
        <v>"6175",</v>
      </c>
      <c r="O714" s="4" t="str">
        <f t="shared" si="162"/>
        <v>"Kematen in Tirol",</v>
      </c>
      <c r="P714" t="str">
        <f t="shared" si="163"/>
        <v>,"Peter Span "</v>
      </c>
      <c r="Q714" t="str">
        <f t="shared" si="164"/>
        <v>,"99408694"</v>
      </c>
      <c r="S714" s="7" t="str">
        <f t="shared" si="165"/>
        <v>UPDATE ORGANISATION SET NAME = ,"Peter Span " WHERE ORG_CODE = ,"99408694"</v>
      </c>
      <c r="T714" s="8" t="str">
        <f t="shared" si="166"/>
        <v>'Agent-99408694'</v>
      </c>
      <c r="U714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'Agent-99408694'</v>
      </c>
      <c r="Y714" s="8" t="str">
        <f t="shared" si="168"/>
        <v>UPDATE ESHOP_USER SET EMAIL = "kfz.span@gmail.com",, PHONE = "05232/2292", WHERE USERNAME = 'Agent-99408694'</v>
      </c>
      <c r="Z714" s="8" t="str">
        <f t="shared" si="169"/>
        <v>UPDATE ADDRESS SET LINE1 = "Dorfstraße 14", ,CITY = "Kematen in Tirol",, ZIPCODE = "6175", WHERE ID = (SELECT ADDRESS_ID FROM ORGANISATION_ADDRESS WHERE ORGANISATION_ID =,"99408694")</v>
      </c>
      <c r="AD714" s="8" t="str">
        <f t="shared" si="170"/>
        <v>DELETE FROM LOGIN WHERE USER_ID IN (select ID FROM ESHOP_USER WHERE USERNAME = 'Agent-99408694')</v>
      </c>
      <c r="AE714" s="8" t="str">
        <f t="shared" si="171"/>
        <v>DELETE FROM ORDER_HISTORY WHERE USER_ID IN (select ID FROM ESHOP_USER WHERE USERNAME = 'Agent-99408694')</v>
      </c>
    </row>
    <row r="715" spans="1:31" ht="15.45" customHeight="1" x14ac:dyDescent="0.3">
      <c r="A715" s="3" t="s">
        <v>3745</v>
      </c>
      <c r="B715" s="3" t="s">
        <v>3746</v>
      </c>
      <c r="C715" s="3" t="s">
        <v>19</v>
      </c>
      <c r="D715" s="3" t="s">
        <v>20</v>
      </c>
      <c r="E715" s="3" t="s">
        <v>3747</v>
      </c>
      <c r="F715" s="3" t="s">
        <v>3748</v>
      </c>
      <c r="G715" s="3" t="s">
        <v>3749</v>
      </c>
      <c r="H715" s="3" t="s">
        <v>3750</v>
      </c>
      <c r="I715" s="3" t="s">
        <v>3751</v>
      </c>
      <c r="J715" s="5"/>
      <c r="K715" s="4" t="str">
        <f t="shared" si="158"/>
        <v>"office@kager-fahrzeugtechnik.at",</v>
      </c>
      <c r="L715" s="4" t="str">
        <f t="shared" si="159"/>
        <v>"03339/7205",</v>
      </c>
      <c r="M715" s="4" t="str">
        <f t="shared" si="160"/>
        <v>"Hauptstraße 18a",</v>
      </c>
      <c r="N715" s="4" t="str">
        <f t="shared" si="161"/>
        <v>"8244",</v>
      </c>
      <c r="O715" s="4" t="str">
        <f t="shared" si="162"/>
        <v>"Schäffern",</v>
      </c>
      <c r="P715" t="str">
        <f t="shared" si="163"/>
        <v>,"Fahrzeugtechnik Kager "</v>
      </c>
      <c r="Q715" t="str">
        <f t="shared" si="164"/>
        <v>,"99408701"</v>
      </c>
      <c r="S715" s="7" t="str">
        <f t="shared" si="165"/>
        <v>UPDATE ORGANISATION SET NAME = ,"Fahrzeugtechnik Kager " WHERE ORG_CODE = ,"99408701"</v>
      </c>
      <c r="T715" s="8" t="str">
        <f t="shared" si="166"/>
        <v>'Agent-99408701'</v>
      </c>
      <c r="U715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'Agent-99408701'</v>
      </c>
      <c r="Y715" s="8" t="str">
        <f t="shared" si="168"/>
        <v>UPDATE ESHOP_USER SET EMAIL = "office@kager-fahrzeugtechnik.at",, PHONE = "03339/7205", WHERE USERNAME = 'Agent-99408701'</v>
      </c>
      <c r="Z715" s="8" t="str">
        <f t="shared" si="169"/>
        <v>UPDATE ADDRESS SET LINE1 = "Hauptstraße 18a", ,CITY = "Schäffern",, ZIPCODE = "8244", WHERE ID = (SELECT ADDRESS_ID FROM ORGANISATION_ADDRESS WHERE ORGANISATION_ID =,"99408701")</v>
      </c>
      <c r="AD715" s="8" t="str">
        <f t="shared" si="170"/>
        <v>DELETE FROM LOGIN WHERE USER_ID IN (select ID FROM ESHOP_USER WHERE USERNAME = 'Agent-99408701')</v>
      </c>
      <c r="AE715" s="8" t="str">
        <f t="shared" si="171"/>
        <v>DELETE FROM ORDER_HISTORY WHERE USER_ID IN (select ID FROM ESHOP_USER WHERE USERNAME = 'Agent-99408701')</v>
      </c>
    </row>
    <row r="716" spans="1:31" ht="15.45" customHeight="1" x14ac:dyDescent="0.3">
      <c r="A716" s="3" t="s">
        <v>3752</v>
      </c>
      <c r="B716" s="3" t="s">
        <v>3753</v>
      </c>
      <c r="C716" s="3" t="s">
        <v>19</v>
      </c>
      <c r="D716" s="3" t="s">
        <v>20</v>
      </c>
      <c r="E716" s="3" t="s">
        <v>3754</v>
      </c>
      <c r="F716" s="3" t="s">
        <v>3755</v>
      </c>
      <c r="G716" s="3" t="s">
        <v>3756</v>
      </c>
      <c r="H716" s="3" t="s">
        <v>3757</v>
      </c>
      <c r="I716" s="3" t="s">
        <v>3758</v>
      </c>
      <c r="J716" s="5"/>
      <c r="K716" s="4" t="str">
        <f t="shared" si="158"/>
        <v>"office@lengl.at",</v>
      </c>
      <c r="L716" s="4" t="str">
        <f t="shared" si="159"/>
        <v>"03336/20002",</v>
      </c>
      <c r="M716" s="4" t="str">
        <f t="shared" si="160"/>
        <v>"Riegersbach 222",</v>
      </c>
      <c r="N716" s="4" t="str">
        <f t="shared" si="161"/>
        <v>"8253",</v>
      </c>
      <c r="O716" s="4" t="str">
        <f t="shared" si="162"/>
        <v>"Waldbach",</v>
      </c>
      <c r="P716" t="str">
        <f t="shared" si="163"/>
        <v>,"Johann Lengl "</v>
      </c>
      <c r="Q716" t="str">
        <f t="shared" si="164"/>
        <v>,"99408703"</v>
      </c>
      <c r="S716" s="7" t="str">
        <f t="shared" si="165"/>
        <v>UPDATE ORGANISATION SET NAME = ,"Johann Lengl " WHERE ORG_CODE = ,"99408703"</v>
      </c>
      <c r="T716" s="8" t="str">
        <f t="shared" si="166"/>
        <v>'Agent-99408703'</v>
      </c>
      <c r="U716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'Agent-99408703'</v>
      </c>
      <c r="Y716" s="8" t="str">
        <f t="shared" si="168"/>
        <v>UPDATE ESHOP_USER SET EMAIL = "office@lengl.at",, PHONE = "03336/20002", WHERE USERNAME = 'Agent-99408703'</v>
      </c>
      <c r="Z716" s="8" t="str">
        <f t="shared" si="169"/>
        <v>UPDATE ADDRESS SET LINE1 = "Riegersbach 222", ,CITY = "Waldbach",, ZIPCODE = "8253", WHERE ID = (SELECT ADDRESS_ID FROM ORGANISATION_ADDRESS WHERE ORGANISATION_ID =,"99408703")</v>
      </c>
      <c r="AD716" s="8" t="str">
        <f t="shared" si="170"/>
        <v>DELETE FROM LOGIN WHERE USER_ID IN (select ID FROM ESHOP_USER WHERE USERNAME = 'Agent-99408703')</v>
      </c>
      <c r="AE716" s="8" t="str">
        <f t="shared" si="171"/>
        <v>DELETE FROM ORDER_HISTORY WHERE USER_ID IN (select ID FROM ESHOP_USER WHERE USERNAME = 'Agent-99408703')</v>
      </c>
    </row>
    <row r="717" spans="1:31" ht="15.45" customHeight="1" x14ac:dyDescent="0.3">
      <c r="A717" s="3" t="s">
        <v>3759</v>
      </c>
      <c r="B717" s="3" t="s">
        <v>1036</v>
      </c>
      <c r="C717" s="3" t="s">
        <v>19</v>
      </c>
      <c r="D717" s="3" t="s">
        <v>20</v>
      </c>
      <c r="E717" s="3" t="s">
        <v>3760</v>
      </c>
      <c r="F717" s="3" t="s">
        <v>3761</v>
      </c>
      <c r="G717" s="3" t="s">
        <v>1038</v>
      </c>
      <c r="H717" s="3" t="s">
        <v>3762</v>
      </c>
      <c r="I717" s="3" t="s">
        <v>3763</v>
      </c>
      <c r="J717" s="5"/>
      <c r="K717" s="4" t="str">
        <f t="shared" si="158"/>
        <v>"service@auto-just.at",</v>
      </c>
      <c r="L717" s="4" t="str">
        <f t="shared" si="159"/>
        <v>"06542/72377",</v>
      </c>
      <c r="M717" s="4" t="str">
        <f t="shared" si="160"/>
        <v>"Loferer Bundesstraße 32",</v>
      </c>
      <c r="N717" s="4" t="str">
        <f t="shared" si="161"/>
        <v>"5700",</v>
      </c>
      <c r="O717" s="4" t="str">
        <f t="shared" si="162"/>
        <v>"Zell am See",</v>
      </c>
      <c r="P717" t="str">
        <f t="shared" si="163"/>
        <v>,"Just GmbH &amp; Co KG "</v>
      </c>
      <c r="Q717" t="str">
        <f t="shared" si="164"/>
        <v>,"99408707"</v>
      </c>
      <c r="S717" s="7" t="str">
        <f t="shared" si="165"/>
        <v>UPDATE ORGANISATION SET NAME = ,"Just GmbH &amp; Co KG " WHERE ORG_CODE = ,"99408707"</v>
      </c>
      <c r="T717" s="8" t="str">
        <f t="shared" si="166"/>
        <v>'Agent-99408707'</v>
      </c>
      <c r="U717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'Agent-99408707'</v>
      </c>
      <c r="Y717" s="8" t="str">
        <f t="shared" si="168"/>
        <v>UPDATE ESHOP_USER SET EMAIL = "service@auto-just.at",, PHONE = "06542/72377", WHERE USERNAME = 'Agent-99408707'</v>
      </c>
      <c r="Z717" s="8" t="str">
        <f t="shared" si="169"/>
        <v>UPDATE ADDRESS SET LINE1 = "Loferer Bundesstraße 32", ,CITY = "Zell am See",, ZIPCODE = "5700", WHERE ID = (SELECT ADDRESS_ID FROM ORGANISATION_ADDRESS WHERE ORGANISATION_ID =,"99408707")</v>
      </c>
      <c r="AD717" s="8" t="str">
        <f t="shared" si="170"/>
        <v>DELETE FROM LOGIN WHERE USER_ID IN (select ID FROM ESHOP_USER WHERE USERNAME = 'Agent-99408707')</v>
      </c>
      <c r="AE717" s="8" t="str">
        <f t="shared" si="171"/>
        <v>DELETE FROM ORDER_HISTORY WHERE USER_ID IN (select ID FROM ESHOP_USER WHERE USERNAME = 'Agent-99408707')</v>
      </c>
    </row>
    <row r="718" spans="1:31" ht="15.45" customHeight="1" x14ac:dyDescent="0.3">
      <c r="A718" s="3" t="s">
        <v>3764</v>
      </c>
      <c r="B718" s="3" t="s">
        <v>3765</v>
      </c>
      <c r="C718" s="3" t="s">
        <v>19</v>
      </c>
      <c r="D718" s="3" t="s">
        <v>20</v>
      </c>
      <c r="E718" s="3" t="s">
        <v>3766</v>
      </c>
      <c r="F718" s="3" t="s">
        <v>2846</v>
      </c>
      <c r="G718" s="3" t="s">
        <v>3767</v>
      </c>
      <c r="H718" s="3" t="s">
        <v>3768</v>
      </c>
      <c r="I718" s="3" t="s">
        <v>3769</v>
      </c>
      <c r="J718" s="5"/>
      <c r="K718" s="4" t="str">
        <f t="shared" si="158"/>
        <v>"kuehskg.erich@utanet.at",</v>
      </c>
      <c r="L718" s="4" t="str">
        <f t="shared" si="159"/>
        <v>"04235/2056",</v>
      </c>
      <c r="M718" s="4" t="str">
        <f t="shared" si="160"/>
        <v>"Tulpenweg 2",</v>
      </c>
      <c r="N718" s="4" t="str">
        <f t="shared" si="161"/>
        <v>"9150",</v>
      </c>
      <c r="O718" s="4" t="str">
        <f t="shared" si="162"/>
        <v>"Bleiburg",</v>
      </c>
      <c r="P718" t="str">
        <f t="shared" si="163"/>
        <v>,"Erich Kuehs KG "</v>
      </c>
      <c r="Q718" t="str">
        <f t="shared" si="164"/>
        <v>,"99408723"</v>
      </c>
      <c r="S718" s="7" t="str">
        <f t="shared" si="165"/>
        <v>UPDATE ORGANISATION SET NAME = ,"Erich Kuehs KG " WHERE ORG_CODE = ,"99408723"</v>
      </c>
      <c r="T718" s="8" t="str">
        <f t="shared" si="166"/>
        <v>'Agent-99408723'</v>
      </c>
      <c r="U718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'Agent-99408723'</v>
      </c>
      <c r="Y718" s="8" t="str">
        <f t="shared" si="168"/>
        <v>UPDATE ESHOP_USER SET EMAIL = "kuehskg.erich@utanet.at",, PHONE = "04235/2056", WHERE USERNAME = 'Agent-99408723'</v>
      </c>
      <c r="Z718" s="8" t="str">
        <f t="shared" si="169"/>
        <v>UPDATE ADDRESS SET LINE1 = "Tulpenweg 2", ,CITY = "Bleiburg",, ZIPCODE = "9150", WHERE ID = (SELECT ADDRESS_ID FROM ORGANISATION_ADDRESS WHERE ORGANISATION_ID =,"99408723")</v>
      </c>
      <c r="AD718" s="8" t="str">
        <f t="shared" si="170"/>
        <v>DELETE FROM LOGIN WHERE USER_ID IN (select ID FROM ESHOP_USER WHERE USERNAME = 'Agent-99408723')</v>
      </c>
      <c r="AE718" s="8" t="str">
        <f t="shared" si="171"/>
        <v>DELETE FROM ORDER_HISTORY WHERE USER_ID IN (select ID FROM ESHOP_USER WHERE USERNAME = 'Agent-99408723')</v>
      </c>
    </row>
    <row r="719" spans="1:31" ht="15.45" customHeight="1" x14ac:dyDescent="0.3">
      <c r="A719" s="3" t="s">
        <v>3770</v>
      </c>
      <c r="B719" s="3" t="s">
        <v>3771</v>
      </c>
      <c r="C719" s="3" t="s">
        <v>19</v>
      </c>
      <c r="D719" s="3" t="s">
        <v>20</v>
      </c>
      <c r="E719" s="3" t="s">
        <v>3772</v>
      </c>
      <c r="F719" s="3" t="s">
        <v>3773</v>
      </c>
      <c r="G719" s="3" t="s">
        <v>3774</v>
      </c>
      <c r="H719" s="3" t="s">
        <v>3775</v>
      </c>
      <c r="I719" s="3" t="s">
        <v>3776</v>
      </c>
      <c r="J719" s="5"/>
      <c r="K719" s="4" t="str">
        <f t="shared" si="158"/>
        <v>"custoca@gmail.com",</v>
      </c>
      <c r="L719" s="4" t="str">
        <f t="shared" si="159"/>
        <v>"0664/75007814",</v>
      </c>
      <c r="M719" s="4" t="str">
        <f t="shared" si="160"/>
        <v>"Roseggergasse 21",</v>
      </c>
      <c r="N719" s="4" t="str">
        <f t="shared" si="161"/>
        <v>"8663",</v>
      </c>
      <c r="O719" s="4" t="str">
        <f t="shared" si="162"/>
        <v>"Veitsch",</v>
      </c>
      <c r="P719" t="str">
        <f t="shared" si="163"/>
        <v>,"Harald Horvath "</v>
      </c>
      <c r="Q719" t="str">
        <f t="shared" si="164"/>
        <v>,"99408752"</v>
      </c>
      <c r="S719" s="7" t="str">
        <f t="shared" si="165"/>
        <v>UPDATE ORGANISATION SET NAME = ,"Harald Horvath " WHERE ORG_CODE = ,"99408752"</v>
      </c>
      <c r="T719" s="8" t="str">
        <f t="shared" si="166"/>
        <v>'Agent-99408752'</v>
      </c>
      <c r="U719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'Agent-99408752'</v>
      </c>
      <c r="Y719" s="8" t="str">
        <f t="shared" si="168"/>
        <v>UPDATE ESHOP_USER SET EMAIL = "custoca@gmail.com",, PHONE = "0664/75007814", WHERE USERNAME = 'Agent-99408752'</v>
      </c>
      <c r="Z719" s="8" t="str">
        <f t="shared" si="169"/>
        <v>UPDATE ADDRESS SET LINE1 = "Roseggergasse 21", ,CITY = "Veitsch",, ZIPCODE = "8663", WHERE ID = (SELECT ADDRESS_ID FROM ORGANISATION_ADDRESS WHERE ORGANISATION_ID =,"99408752")</v>
      </c>
      <c r="AD719" s="8" t="str">
        <f t="shared" si="170"/>
        <v>DELETE FROM LOGIN WHERE USER_ID IN (select ID FROM ESHOP_USER WHERE USERNAME = 'Agent-99408752')</v>
      </c>
      <c r="AE719" s="8" t="str">
        <f t="shared" si="171"/>
        <v>DELETE FROM ORDER_HISTORY WHERE USER_ID IN (select ID FROM ESHOP_USER WHERE USERNAME = 'Agent-99408752')</v>
      </c>
    </row>
    <row r="720" spans="1:31" ht="15.45" customHeight="1" x14ac:dyDescent="0.3">
      <c r="A720" s="3" t="s">
        <v>3777</v>
      </c>
      <c r="B720" s="3" t="s">
        <v>754</v>
      </c>
      <c r="C720" s="3" t="s">
        <v>19</v>
      </c>
      <c r="D720" s="3" t="s">
        <v>20</v>
      </c>
      <c r="E720" s="3" t="s">
        <v>3778</v>
      </c>
      <c r="F720" s="3" t="s">
        <v>3779</v>
      </c>
      <c r="G720" s="3" t="s">
        <v>1050</v>
      </c>
      <c r="H720" s="3" t="s">
        <v>3780</v>
      </c>
      <c r="I720" s="3" t="s">
        <v>3781</v>
      </c>
      <c r="J720" s="5"/>
      <c r="K720" s="4" t="str">
        <f t="shared" si="158"/>
        <v>"office@kfz-tiffner.at",</v>
      </c>
      <c r="L720" s="4" t="str">
        <f t="shared" si="159"/>
        <v>"04276/48747",</v>
      </c>
      <c r="M720" s="4" t="str">
        <f t="shared" si="160"/>
        <v>"Höfling, Schwarze Straße 4",</v>
      </c>
      <c r="N720" s="4" t="str">
        <f t="shared" si="161"/>
        <v>"9560",</v>
      </c>
      <c r="O720" s="4" t="str">
        <f t="shared" si="162"/>
        <v>"Feldkirchen",</v>
      </c>
      <c r="P720" t="str">
        <f t="shared" si="163"/>
        <v>,"Herwig Tiffner Kfz Meisterbetrieb"</v>
      </c>
      <c r="Q720" t="str">
        <f t="shared" si="164"/>
        <v>,"99408759"</v>
      </c>
      <c r="S720" s="7" t="str">
        <f t="shared" si="165"/>
        <v>UPDATE ORGANISATION SET NAME = ,"Herwig Tiffner Kfz Meisterbetrieb" WHERE ORG_CODE = ,"99408759"</v>
      </c>
      <c r="T720" s="8" t="str">
        <f t="shared" si="166"/>
        <v>'Agent-99408759'</v>
      </c>
      <c r="U720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'Agent-99408759'</v>
      </c>
      <c r="Y720" s="8" t="str">
        <f t="shared" si="168"/>
        <v>UPDATE ESHOP_USER SET EMAIL = "office@kfz-tiffner.at",, PHONE = "04276/48747", WHERE USERNAME = 'Agent-99408759'</v>
      </c>
      <c r="Z720" s="8" t="str">
        <f t="shared" si="169"/>
        <v>UPDATE ADDRESS SET LINE1 = "Höfling, Schwarze Straße 4", ,CITY = "Feldkirchen",, ZIPCODE = "9560", WHERE ID = (SELECT ADDRESS_ID FROM ORGANISATION_ADDRESS WHERE ORGANISATION_ID =,"99408759")</v>
      </c>
      <c r="AD720" s="8" t="str">
        <f t="shared" si="170"/>
        <v>DELETE FROM LOGIN WHERE USER_ID IN (select ID FROM ESHOP_USER WHERE USERNAME = 'Agent-99408759')</v>
      </c>
      <c r="AE720" s="8" t="str">
        <f t="shared" si="171"/>
        <v>DELETE FROM ORDER_HISTORY WHERE USER_ID IN (select ID FROM ESHOP_USER WHERE USERNAME = 'Agent-99408759')</v>
      </c>
    </row>
    <row r="721" spans="1:31" ht="15.45" customHeight="1" x14ac:dyDescent="0.3">
      <c r="A721" s="3" t="s">
        <v>3782</v>
      </c>
      <c r="B721" s="3" t="s">
        <v>3783</v>
      </c>
      <c r="C721" s="3" t="s">
        <v>19</v>
      </c>
      <c r="D721" s="3" t="s">
        <v>20</v>
      </c>
      <c r="E721" s="3" t="s">
        <v>3784</v>
      </c>
      <c r="F721" s="3" t="s">
        <v>3785</v>
      </c>
      <c r="G721" s="3" t="s">
        <v>3786</v>
      </c>
      <c r="H721" s="3" t="s">
        <v>3787</v>
      </c>
      <c r="I721" s="3" t="s">
        <v>3788</v>
      </c>
      <c r="J721" s="5"/>
      <c r="K721" s="4" t="str">
        <f t="shared" si="158"/>
        <v>"johann.ondrovcik@aon.at",</v>
      </c>
      <c r="L721" s="4" t="str">
        <f t="shared" si="159"/>
        <v>"02214/2413",</v>
      </c>
      <c r="M721" s="4" t="str">
        <f t="shared" si="160"/>
        <v>"Pframa 63",</v>
      </c>
      <c r="N721" s="4" t="str">
        <f t="shared" si="161"/>
        <v>"2305",</v>
      </c>
      <c r="O721" s="4" t="str">
        <f t="shared" si="162"/>
        <v>"Pframa",</v>
      </c>
      <c r="P721" t="str">
        <f t="shared" si="163"/>
        <v>,"Johann Ondrovcik "</v>
      </c>
      <c r="Q721" t="str">
        <f t="shared" si="164"/>
        <v>,"99408760"</v>
      </c>
      <c r="S721" s="7" t="str">
        <f t="shared" si="165"/>
        <v>UPDATE ORGANISATION SET NAME = ,"Johann Ondrovcik " WHERE ORG_CODE = ,"99408760"</v>
      </c>
      <c r="T721" s="8" t="str">
        <f t="shared" si="166"/>
        <v>'Agent-99408760'</v>
      </c>
      <c r="U721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'Agent-99408760'</v>
      </c>
      <c r="Y721" s="8" t="str">
        <f t="shared" si="168"/>
        <v>UPDATE ESHOP_USER SET EMAIL = "johann.ondrovcik@aon.at",, PHONE = "02214/2413", WHERE USERNAME = 'Agent-99408760'</v>
      </c>
      <c r="Z721" s="8" t="str">
        <f t="shared" si="169"/>
        <v>UPDATE ADDRESS SET LINE1 = "Pframa 63", ,CITY = "Pframa",, ZIPCODE = "2305", WHERE ID = (SELECT ADDRESS_ID FROM ORGANISATION_ADDRESS WHERE ORGANISATION_ID =,"99408760")</v>
      </c>
      <c r="AD721" s="8" t="str">
        <f t="shared" si="170"/>
        <v>DELETE FROM LOGIN WHERE USER_ID IN (select ID FROM ESHOP_USER WHERE USERNAME = 'Agent-99408760')</v>
      </c>
      <c r="AE721" s="8" t="str">
        <f t="shared" si="171"/>
        <v>DELETE FROM ORDER_HISTORY WHERE USER_ID IN (select ID FROM ESHOP_USER WHERE USERNAME = 'Agent-99408760')</v>
      </c>
    </row>
    <row r="722" spans="1:31" ht="15.45" customHeight="1" x14ac:dyDescent="0.3">
      <c r="A722" s="3" t="s">
        <v>3789</v>
      </c>
      <c r="B722" s="3" t="s">
        <v>3790</v>
      </c>
      <c r="C722" s="3" t="s">
        <v>19</v>
      </c>
      <c r="D722" s="3" t="s">
        <v>20</v>
      </c>
      <c r="E722" s="3" t="s">
        <v>3791</v>
      </c>
      <c r="F722" s="3" t="s">
        <v>3792</v>
      </c>
      <c r="G722" s="3" t="s">
        <v>2118</v>
      </c>
      <c r="H722" s="3" t="s">
        <v>3793</v>
      </c>
      <c r="I722" s="3" t="s">
        <v>3794</v>
      </c>
      <c r="J722" s="5"/>
      <c r="K722" s="4" t="str">
        <f t="shared" si="158"/>
        <v>"office@autoiser.at",</v>
      </c>
      <c r="L722" s="4" t="str">
        <f t="shared" si="159"/>
        <v>"02215/2224-0",</v>
      </c>
      <c r="M722" s="4" t="str">
        <f t="shared" si="160"/>
        <v>"Hauptstraße 83",</v>
      </c>
      <c r="N722" s="4" t="str">
        <f t="shared" si="161"/>
        <v>"2301",</v>
      </c>
      <c r="O722" s="4" t="str">
        <f t="shared" si="162"/>
        <v>"Groß Enzersdorf, Wittau",</v>
      </c>
      <c r="P722" t="str">
        <f t="shared" si="163"/>
        <v>,"Autohaus Iser "</v>
      </c>
      <c r="Q722" t="str">
        <f t="shared" si="164"/>
        <v>,"99408761"</v>
      </c>
      <c r="S722" s="7" t="str">
        <f t="shared" si="165"/>
        <v>UPDATE ORGANISATION SET NAME = ,"Autohaus Iser " WHERE ORG_CODE = ,"99408761"</v>
      </c>
      <c r="T722" s="8" t="str">
        <f t="shared" si="166"/>
        <v>'Agent-99408761'</v>
      </c>
      <c r="U722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'Agent-99408761'</v>
      </c>
      <c r="Y722" s="8" t="str">
        <f t="shared" si="168"/>
        <v>UPDATE ESHOP_USER SET EMAIL = "office@autoiser.at",, PHONE = "02215/2224-0", WHERE USERNAME = 'Agent-99408761'</v>
      </c>
      <c r="Z722" s="8" t="str">
        <f t="shared" si="169"/>
        <v>UPDATE ADDRESS SET LINE1 = "Hauptstraße 83", ,CITY = "Groß Enzersdorf, Wittau",, ZIPCODE = "2301", WHERE ID = (SELECT ADDRESS_ID FROM ORGANISATION_ADDRESS WHERE ORGANISATION_ID =,"99408761")</v>
      </c>
      <c r="AD722" s="8" t="str">
        <f t="shared" si="170"/>
        <v>DELETE FROM LOGIN WHERE USER_ID IN (select ID FROM ESHOP_USER WHERE USERNAME = 'Agent-99408761')</v>
      </c>
      <c r="AE722" s="8" t="str">
        <f t="shared" si="171"/>
        <v>DELETE FROM ORDER_HISTORY WHERE USER_ID IN (select ID FROM ESHOP_USER WHERE USERNAME = 'Agent-99408761')</v>
      </c>
    </row>
    <row r="723" spans="1:31" ht="15.45" customHeight="1" x14ac:dyDescent="0.3">
      <c r="A723" s="3" t="s">
        <v>3795</v>
      </c>
      <c r="B723" s="3" t="s">
        <v>3796</v>
      </c>
      <c r="C723" s="3" t="s">
        <v>19</v>
      </c>
      <c r="D723" s="3" t="s">
        <v>20</v>
      </c>
      <c r="E723" s="3" t="s">
        <v>3797</v>
      </c>
      <c r="F723" s="3" t="s">
        <v>3798</v>
      </c>
      <c r="G723" s="3" t="s">
        <v>3799</v>
      </c>
      <c r="H723" s="3" t="s">
        <v>3800</v>
      </c>
      <c r="I723" s="3" t="s">
        <v>3801</v>
      </c>
      <c r="J723" s="5"/>
      <c r="K723" s="4" t="str">
        <f t="shared" si="158"/>
        <v>"office@kfz-redl.at",</v>
      </c>
      <c r="L723" s="4" t="str">
        <f t="shared" si="159"/>
        <v>"7421/58365",</v>
      </c>
      <c r="M723" s="4" t="str">
        <f t="shared" si="160"/>
        <v>"Holzstraße 3",</v>
      </c>
      <c r="N723" s="4" t="str">
        <f t="shared" si="161"/>
        <v>"3680",</v>
      </c>
      <c r="O723" s="4" t="str">
        <f t="shared" si="162"/>
        <v>"Persenbeug",</v>
      </c>
      <c r="P723" t="str">
        <f t="shared" si="163"/>
        <v>,"KFZ-Werkstätte und Handel Christian Redl"</v>
      </c>
      <c r="Q723" t="str">
        <f t="shared" si="164"/>
        <v>,"99408776"</v>
      </c>
      <c r="S723" s="7" t="str">
        <f t="shared" si="165"/>
        <v>UPDATE ORGANISATION SET NAME = ,"KFZ-Werkstätte und Handel Christian Redl" WHERE ORG_CODE = ,"99408776"</v>
      </c>
      <c r="T723" s="8" t="str">
        <f t="shared" si="166"/>
        <v>'Agent-99408776'</v>
      </c>
      <c r="U723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'Agent-99408776'</v>
      </c>
      <c r="Y723" s="8" t="str">
        <f t="shared" si="168"/>
        <v>UPDATE ESHOP_USER SET EMAIL = "office@kfz-redl.at",, PHONE = "7421/58365", WHERE USERNAME = 'Agent-99408776'</v>
      </c>
      <c r="Z723" s="8" t="str">
        <f t="shared" si="169"/>
        <v>UPDATE ADDRESS SET LINE1 = "Holzstraße 3", ,CITY = "Persenbeug",, ZIPCODE = "3680", WHERE ID = (SELECT ADDRESS_ID FROM ORGANISATION_ADDRESS WHERE ORGANISATION_ID =,"99408776")</v>
      </c>
      <c r="AD723" s="8" t="str">
        <f t="shared" si="170"/>
        <v>DELETE FROM LOGIN WHERE USER_ID IN (select ID FROM ESHOP_USER WHERE USERNAME = 'Agent-99408776')</v>
      </c>
      <c r="AE723" s="8" t="str">
        <f t="shared" si="171"/>
        <v>DELETE FROM ORDER_HISTORY WHERE USER_ID IN (select ID FROM ESHOP_USER WHERE USERNAME = 'Agent-99408776')</v>
      </c>
    </row>
    <row r="724" spans="1:31" ht="15.45" customHeight="1" x14ac:dyDescent="0.3">
      <c r="A724" s="3" t="s">
        <v>3802</v>
      </c>
      <c r="B724" s="3" t="s">
        <v>3803</v>
      </c>
      <c r="C724" s="3" t="s">
        <v>19</v>
      </c>
      <c r="D724" s="3" t="s">
        <v>20</v>
      </c>
      <c r="E724" s="3" t="s">
        <v>3804</v>
      </c>
      <c r="F724" s="3" t="s">
        <v>3805</v>
      </c>
      <c r="G724" s="3" t="s">
        <v>3806</v>
      </c>
      <c r="H724" s="3" t="s">
        <v>3807</v>
      </c>
      <c r="I724" s="3" t="s">
        <v>3808</v>
      </c>
      <c r="J724" s="5"/>
      <c r="K724" s="4" t="str">
        <f t="shared" si="158"/>
        <v>"office@kfz-haiderer.at",</v>
      </c>
      <c r="L724" s="4" t="str">
        <f t="shared" si="159"/>
        <v>"02746/6086",</v>
      </c>
      <c r="M724" s="4" t="str">
        <f t="shared" si="160"/>
        <v>"Alois-Ebner-Straße 3",</v>
      </c>
      <c r="N724" s="4" t="str">
        <f t="shared" si="161"/>
        <v>"3150",</v>
      </c>
      <c r="O724" s="4" t="str">
        <f t="shared" si="162"/>
        <v>"Wilhelmsburg",</v>
      </c>
      <c r="P724" t="str">
        <f t="shared" si="163"/>
        <v>,"Haiderer Wilhelm Kfz Handel &amp; Zubehör"</v>
      </c>
      <c r="Q724" t="str">
        <f t="shared" si="164"/>
        <v>,"99408791"</v>
      </c>
      <c r="S724" s="7" t="str">
        <f t="shared" si="165"/>
        <v>UPDATE ORGANISATION SET NAME = ,"Haiderer Wilhelm Kfz Handel &amp; Zubehör" WHERE ORG_CODE = ,"99408791"</v>
      </c>
      <c r="T724" s="8" t="str">
        <f t="shared" si="166"/>
        <v>'Agent-99408791'</v>
      </c>
      <c r="U724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'Agent-99408791'</v>
      </c>
      <c r="Y724" s="8" t="str">
        <f t="shared" si="168"/>
        <v>UPDATE ESHOP_USER SET EMAIL = "office@kfz-haiderer.at",, PHONE = "02746/6086", WHERE USERNAME = 'Agent-99408791'</v>
      </c>
      <c r="Z724" s="8" t="str">
        <f t="shared" si="169"/>
        <v>UPDATE ADDRESS SET LINE1 = "Alois-Ebner-Straße 3", ,CITY = "Wilhelmsburg",, ZIPCODE = "3150", WHERE ID = (SELECT ADDRESS_ID FROM ORGANISATION_ADDRESS WHERE ORGANISATION_ID =,"99408791")</v>
      </c>
      <c r="AD724" s="8" t="str">
        <f t="shared" si="170"/>
        <v>DELETE FROM LOGIN WHERE USER_ID IN (select ID FROM ESHOP_USER WHERE USERNAME = 'Agent-99408791')</v>
      </c>
      <c r="AE724" s="8" t="str">
        <f t="shared" si="171"/>
        <v>DELETE FROM ORDER_HISTORY WHERE USER_ID IN (select ID FROM ESHOP_USER WHERE USERNAME = 'Agent-99408791')</v>
      </c>
    </row>
    <row r="725" spans="1:31" ht="15.45" customHeight="1" x14ac:dyDescent="0.3">
      <c r="A725" s="3" t="s">
        <v>3809</v>
      </c>
      <c r="B725" s="3" t="s">
        <v>2417</v>
      </c>
      <c r="C725" s="3" t="s">
        <v>19</v>
      </c>
      <c r="D725" s="3" t="s">
        <v>20</v>
      </c>
      <c r="E725" s="3" t="s">
        <v>3810</v>
      </c>
      <c r="F725" s="3" t="s">
        <v>3811</v>
      </c>
      <c r="G725" s="3" t="s">
        <v>2420</v>
      </c>
      <c r="H725" s="3" t="s">
        <v>3812</v>
      </c>
      <c r="I725" s="3" t="s">
        <v>3813</v>
      </c>
      <c r="J725" s="5"/>
      <c r="K725" s="4" t="str">
        <f t="shared" si="158"/>
        <v>"marina@macherhammer.co.at",</v>
      </c>
      <c r="L725" s="4" t="str">
        <f t="shared" si="159"/>
        <v>"0664/2027603",</v>
      </c>
      <c r="M725" s="4" t="str">
        <f t="shared" si="160"/>
        <v>"Schmiedingerstraße 6",</v>
      </c>
      <c r="N725" s="4" t="str">
        <f t="shared" si="161"/>
        <v>"5102",</v>
      </c>
      <c r="O725" s="4" t="str">
        <f t="shared" si="162"/>
        <v>"Anthering",</v>
      </c>
      <c r="P725" t="str">
        <f t="shared" si="163"/>
        <v>,"Macherhammer OG "</v>
      </c>
      <c r="Q725" t="str">
        <f t="shared" si="164"/>
        <v>,"99408798"</v>
      </c>
      <c r="S725" s="7" t="str">
        <f t="shared" si="165"/>
        <v>UPDATE ORGANISATION SET NAME = ,"Macherhammer OG " WHERE ORG_CODE = ,"99408798"</v>
      </c>
      <c r="T725" s="8" t="str">
        <f t="shared" si="166"/>
        <v>'Agent-99408798'</v>
      </c>
      <c r="U725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'Agent-99408798'</v>
      </c>
      <c r="Y725" s="8" t="str">
        <f t="shared" si="168"/>
        <v>UPDATE ESHOP_USER SET EMAIL = "marina@macherhammer.co.at",, PHONE = "0664/2027603", WHERE USERNAME = 'Agent-99408798'</v>
      </c>
      <c r="Z725" s="8" t="str">
        <f t="shared" si="169"/>
        <v>UPDATE ADDRESS SET LINE1 = "Schmiedingerstraße 6", ,CITY = "Anthering",, ZIPCODE = "5102", WHERE ID = (SELECT ADDRESS_ID FROM ORGANISATION_ADDRESS WHERE ORGANISATION_ID =,"99408798")</v>
      </c>
      <c r="AD725" s="8" t="str">
        <f t="shared" si="170"/>
        <v>DELETE FROM LOGIN WHERE USER_ID IN (select ID FROM ESHOP_USER WHERE USERNAME = 'Agent-99408798')</v>
      </c>
      <c r="AE725" s="8" t="str">
        <f t="shared" si="171"/>
        <v>DELETE FROM ORDER_HISTORY WHERE USER_ID IN (select ID FROM ESHOP_USER WHERE USERNAME = 'Agent-99408798')</v>
      </c>
    </row>
    <row r="726" spans="1:31" ht="15.45" customHeight="1" x14ac:dyDescent="0.3">
      <c r="A726" s="3" t="s">
        <v>3814</v>
      </c>
      <c r="B726" s="3" t="s">
        <v>2740</v>
      </c>
      <c r="C726" s="3" t="s">
        <v>19</v>
      </c>
      <c r="D726" s="3" t="s">
        <v>20</v>
      </c>
      <c r="E726" s="3" t="s">
        <v>3815</v>
      </c>
      <c r="F726" s="3" t="s">
        <v>3816</v>
      </c>
      <c r="G726" s="3" t="s">
        <v>2743</v>
      </c>
      <c r="H726" s="3" t="s">
        <v>3817</v>
      </c>
      <c r="I726" s="3" t="s">
        <v>3818</v>
      </c>
      <c r="J726" s="5"/>
      <c r="K726" s="4" t="str">
        <f t="shared" si="158"/>
        <v>"info@kfz-kraxner.at",</v>
      </c>
      <c r="L726" s="4" t="str">
        <f t="shared" si="159"/>
        <v>"05262/62200",</v>
      </c>
      <c r="M726" s="4" t="str">
        <f t="shared" si="160"/>
        <v>"Schlappach 7",</v>
      </c>
      <c r="N726" s="4" t="str">
        <f t="shared" si="161"/>
        <v>"6421",</v>
      </c>
      <c r="O726" s="4" t="str">
        <f t="shared" si="162"/>
        <v>"Rietz",</v>
      </c>
      <c r="P726" t="str">
        <f t="shared" si="163"/>
        <v>,"Kraxner Elmar KFZ-Meisterbetrieb GmbH"</v>
      </c>
      <c r="Q726" t="str">
        <f t="shared" si="164"/>
        <v>,"99408799"</v>
      </c>
      <c r="S726" s="7" t="str">
        <f t="shared" si="165"/>
        <v>UPDATE ORGANISATION SET NAME = ,"Kraxner Elmar KFZ-Meisterbetrieb GmbH" WHERE ORG_CODE = ,"99408799"</v>
      </c>
      <c r="T726" s="8" t="str">
        <f t="shared" si="166"/>
        <v>'Agent-99408799'</v>
      </c>
      <c r="U726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'Agent-99408799'</v>
      </c>
      <c r="Y726" s="8" t="str">
        <f t="shared" si="168"/>
        <v>UPDATE ESHOP_USER SET EMAIL = "info@kfz-kraxner.at",, PHONE = "05262/62200", WHERE USERNAME = 'Agent-99408799'</v>
      </c>
      <c r="Z726" s="8" t="str">
        <f t="shared" si="169"/>
        <v>UPDATE ADDRESS SET LINE1 = "Schlappach 7", ,CITY = "Rietz",, ZIPCODE = "6421", WHERE ID = (SELECT ADDRESS_ID FROM ORGANISATION_ADDRESS WHERE ORGANISATION_ID =,"99408799")</v>
      </c>
      <c r="AD726" s="8" t="str">
        <f t="shared" si="170"/>
        <v>DELETE FROM LOGIN WHERE USER_ID IN (select ID FROM ESHOP_USER WHERE USERNAME = 'Agent-99408799')</v>
      </c>
      <c r="AE726" s="8" t="str">
        <f t="shared" si="171"/>
        <v>DELETE FROM ORDER_HISTORY WHERE USER_ID IN (select ID FROM ESHOP_USER WHERE USERNAME = 'Agent-99408799')</v>
      </c>
    </row>
    <row r="727" spans="1:31" ht="15.45" customHeight="1" x14ac:dyDescent="0.3">
      <c r="A727" s="3" t="s">
        <v>3819</v>
      </c>
      <c r="B727" s="3" t="s">
        <v>3820</v>
      </c>
      <c r="C727" s="3" t="s">
        <v>19</v>
      </c>
      <c r="D727" s="3" t="s">
        <v>20</v>
      </c>
      <c r="E727" s="3" t="s">
        <v>3821</v>
      </c>
      <c r="F727" s="3" t="s">
        <v>3822</v>
      </c>
      <c r="G727" s="3" t="s">
        <v>3823</v>
      </c>
      <c r="H727" s="3" t="s">
        <v>3824</v>
      </c>
      <c r="I727" s="3" t="s">
        <v>3825</v>
      </c>
      <c r="J727" s="5"/>
      <c r="K727" s="4" t="str">
        <f t="shared" si="158"/>
        <v>"office@autopirker.at",</v>
      </c>
      <c r="L727" s="4" t="str">
        <f t="shared" si="159"/>
        <v>"0664/2107267",</v>
      </c>
      <c r="M727" s="4" t="str">
        <f t="shared" si="160"/>
        <v>"Kleinprethal 24",</v>
      </c>
      <c r="N727" s="4" t="str">
        <f t="shared" si="161"/>
        <v>"8742",</v>
      </c>
      <c r="O727" s="4" t="str">
        <f t="shared" si="162"/>
        <v>"Obdach",</v>
      </c>
      <c r="P727" t="str">
        <f t="shared" si="163"/>
        <v>,"Franz Pirker Kfz-Handels GmbH"</v>
      </c>
      <c r="Q727" t="str">
        <f t="shared" si="164"/>
        <v>,"99408805"</v>
      </c>
      <c r="S727" s="7" t="str">
        <f t="shared" si="165"/>
        <v>UPDATE ORGANISATION SET NAME = ,"Franz Pirker Kfz-Handels GmbH" WHERE ORG_CODE = ,"99408805"</v>
      </c>
      <c r="T727" s="8" t="str">
        <f t="shared" si="166"/>
        <v>'Agent-99408805'</v>
      </c>
      <c r="U727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'Agent-99408805'</v>
      </c>
      <c r="Y727" s="8" t="str">
        <f t="shared" si="168"/>
        <v>UPDATE ESHOP_USER SET EMAIL = "office@autopirker.at",, PHONE = "0664/2107267", WHERE USERNAME = 'Agent-99408805'</v>
      </c>
      <c r="Z727" s="8" t="str">
        <f t="shared" si="169"/>
        <v>UPDATE ADDRESS SET LINE1 = "Kleinprethal 24", ,CITY = "Obdach",, ZIPCODE = "8742", WHERE ID = (SELECT ADDRESS_ID FROM ORGANISATION_ADDRESS WHERE ORGANISATION_ID =,"99408805")</v>
      </c>
      <c r="AD727" s="8" t="str">
        <f t="shared" si="170"/>
        <v>DELETE FROM LOGIN WHERE USER_ID IN (select ID FROM ESHOP_USER WHERE USERNAME = 'Agent-99408805')</v>
      </c>
      <c r="AE727" s="8" t="str">
        <f t="shared" si="171"/>
        <v>DELETE FROM ORDER_HISTORY WHERE USER_ID IN (select ID FROM ESHOP_USER WHERE USERNAME = 'Agent-99408805')</v>
      </c>
    </row>
    <row r="728" spans="1:31" ht="15.45" customHeight="1" x14ac:dyDescent="0.3">
      <c r="A728" s="3" t="s">
        <v>3826</v>
      </c>
      <c r="B728" s="3" t="s">
        <v>3827</v>
      </c>
      <c r="C728" s="3" t="s">
        <v>1178</v>
      </c>
      <c r="D728" s="3" t="s">
        <v>1179</v>
      </c>
      <c r="E728" s="3" t="s">
        <v>3828</v>
      </c>
      <c r="F728" s="3" t="s">
        <v>3829</v>
      </c>
      <c r="G728" s="3" t="s">
        <v>3830</v>
      </c>
      <c r="H728" s="3"/>
      <c r="I728" s="3"/>
      <c r="J728" s="5"/>
      <c r="K728" s="4" t="str">
        <f t="shared" si="158"/>
        <v>"",</v>
      </c>
      <c r="L728" s="4" t="str">
        <f t="shared" si="159"/>
        <v>"",</v>
      </c>
      <c r="M728" s="4" t="str">
        <f t="shared" si="160"/>
        <v>"J. Weingartner - Str. 85",</v>
      </c>
      <c r="N728" s="4" t="str">
        <f t="shared" si="161"/>
        <v>"39022",</v>
      </c>
      <c r="O728" s="4" t="str">
        <f t="shared" si="162"/>
        <v>"Algund bei Meran",</v>
      </c>
      <c r="P728" t="str">
        <f t="shared" si="163"/>
        <v>,"MobilTec OHG "</v>
      </c>
      <c r="Q728" t="str">
        <f t="shared" si="164"/>
        <v>,"99408852"</v>
      </c>
      <c r="S728" s="7" t="str">
        <f t="shared" si="165"/>
        <v>UPDATE ORGANISATION SET NAME = ,"MobilTec OHG " WHERE ORG_CODE = ,"99408852"</v>
      </c>
      <c r="T728" s="8" t="str">
        <f t="shared" si="166"/>
        <v>'Agent-99408852'</v>
      </c>
      <c r="U728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'Agent-99408852'</v>
      </c>
      <c r="Y728" s="8" t="str">
        <f t="shared" si="168"/>
        <v>UPDATE ESHOP_USER SET EMAIL = "",, PHONE = "", WHERE USERNAME = 'Agent-99408852'</v>
      </c>
      <c r="Z728" s="8" t="str">
        <f t="shared" si="169"/>
        <v>UPDATE ADDRESS SET LINE1 = "J. Weingartner - Str. 85", ,CITY = "Algund bei Meran",, ZIPCODE = "39022", WHERE ID = (SELECT ADDRESS_ID FROM ORGANISATION_ADDRESS WHERE ORGANISATION_ID =,"99408852")</v>
      </c>
      <c r="AD728" s="8" t="str">
        <f t="shared" si="170"/>
        <v>DELETE FROM LOGIN WHERE USER_ID IN (select ID FROM ESHOP_USER WHERE USERNAME = 'Agent-99408852')</v>
      </c>
      <c r="AE728" s="8" t="str">
        <f t="shared" si="171"/>
        <v>DELETE FROM ORDER_HISTORY WHERE USER_ID IN (select ID FROM ESHOP_USER WHERE USERNAME = 'Agent-99408852')</v>
      </c>
    </row>
    <row r="729" spans="1:31" ht="15.45" customHeight="1" x14ac:dyDescent="0.3">
      <c r="A729" s="3" t="s">
        <v>3831</v>
      </c>
      <c r="B729" s="3" t="s">
        <v>3832</v>
      </c>
      <c r="C729" s="3" t="s">
        <v>19</v>
      </c>
      <c r="D729" s="3" t="s">
        <v>20</v>
      </c>
      <c r="E729" s="3" t="s">
        <v>3833</v>
      </c>
      <c r="F729" s="3" t="s">
        <v>3834</v>
      </c>
      <c r="G729" s="3" t="s">
        <v>3835</v>
      </c>
      <c r="H729" s="3" t="s">
        <v>3836</v>
      </c>
      <c r="I729" s="3" t="s">
        <v>3837</v>
      </c>
      <c r="J729" s="5"/>
      <c r="K729" s="4" t="str">
        <f t="shared" si="158"/>
        <v>"office@gerrys-box.at",</v>
      </c>
      <c r="L729" s="4" t="str">
        <f t="shared" si="159"/>
        <v>"0664 3820410",</v>
      </c>
      <c r="M729" s="4" t="str">
        <f t="shared" si="160"/>
        <v>"Stadtplatz 30",</v>
      </c>
      <c r="N729" s="4" t="str">
        <f t="shared" si="161"/>
        <v>"3874",</v>
      </c>
      <c r="O729" s="4" t="str">
        <f t="shared" si="162"/>
        <v>"Litschau",</v>
      </c>
      <c r="P729" t="str">
        <f t="shared" si="163"/>
        <v>,"Gerry's Box Gerald Pöschl"</v>
      </c>
      <c r="Q729" t="str">
        <f t="shared" si="164"/>
        <v>,"99408854"</v>
      </c>
      <c r="S729" s="7" t="str">
        <f t="shared" si="165"/>
        <v>UPDATE ORGANISATION SET NAME = ,"Gerry's Box Gerald Pöschl" WHERE ORG_CODE = ,"99408854"</v>
      </c>
      <c r="T729" s="8" t="str">
        <f t="shared" si="166"/>
        <v>'Agent-99408854'</v>
      </c>
      <c r="U729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'Agent-99408854'</v>
      </c>
      <c r="Y729" s="8" t="str">
        <f t="shared" si="168"/>
        <v>UPDATE ESHOP_USER SET EMAIL = "office@gerrys-box.at",, PHONE = "0664 3820410", WHERE USERNAME = 'Agent-99408854'</v>
      </c>
      <c r="Z729" s="8" t="str">
        <f t="shared" si="169"/>
        <v>UPDATE ADDRESS SET LINE1 = "Stadtplatz 30", ,CITY = "Litschau",, ZIPCODE = "3874", WHERE ID = (SELECT ADDRESS_ID FROM ORGANISATION_ADDRESS WHERE ORGANISATION_ID =,"99408854")</v>
      </c>
      <c r="AD729" s="8" t="str">
        <f t="shared" si="170"/>
        <v>DELETE FROM LOGIN WHERE USER_ID IN (select ID FROM ESHOP_USER WHERE USERNAME = 'Agent-99408854')</v>
      </c>
      <c r="AE729" s="8" t="str">
        <f t="shared" si="171"/>
        <v>DELETE FROM ORDER_HISTORY WHERE USER_ID IN (select ID FROM ESHOP_USER WHERE USERNAME = 'Agent-99408854')</v>
      </c>
    </row>
    <row r="730" spans="1:31" ht="15.45" customHeight="1" x14ac:dyDescent="0.3">
      <c r="A730" s="3" t="s">
        <v>3838</v>
      </c>
      <c r="B730" s="3" t="s">
        <v>3839</v>
      </c>
      <c r="C730" s="3" t="s">
        <v>19</v>
      </c>
      <c r="D730" s="3" t="s">
        <v>20</v>
      </c>
      <c r="E730" s="3" t="s">
        <v>3840</v>
      </c>
      <c r="F730" s="3" t="s">
        <v>3841</v>
      </c>
      <c r="G730" s="3" t="s">
        <v>3842</v>
      </c>
      <c r="H730" s="3"/>
      <c r="I730" s="3" t="s">
        <v>3843</v>
      </c>
      <c r="J730" s="5"/>
      <c r="K730" s="4" t="str">
        <f t="shared" si="158"/>
        <v>"",</v>
      </c>
      <c r="L730" s="4" t="str">
        <f t="shared" si="159"/>
        <v>"03137/28762",</v>
      </c>
      <c r="M730" s="4" t="str">
        <f t="shared" si="160"/>
        <v>"Packerstraße 162",</v>
      </c>
      <c r="N730" s="4" t="str">
        <f t="shared" si="161"/>
        <v>"8561",</v>
      </c>
      <c r="O730" s="4" t="str">
        <f t="shared" si="162"/>
        <v>"Södling",</v>
      </c>
      <c r="P730" t="str">
        <f t="shared" si="163"/>
        <v>,"SB-Waschcenter Reifen-Servicest. Inh. Grinschgl Markus e.U."</v>
      </c>
      <c r="Q730" t="str">
        <f t="shared" si="164"/>
        <v>,"99408862"</v>
      </c>
      <c r="S730" s="7" t="str">
        <f t="shared" si="165"/>
        <v>UPDATE ORGANISATION SET NAME = ,"SB-Waschcenter Reifen-Servicest. Inh. Grinschgl Markus e.U." WHERE ORG_CODE = ,"99408862"</v>
      </c>
      <c r="T730" s="8" t="str">
        <f t="shared" si="166"/>
        <v>'Agent-99408862'</v>
      </c>
      <c r="U730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'Agent-99408862'</v>
      </c>
      <c r="Y730" s="8" t="str">
        <f t="shared" si="168"/>
        <v>UPDATE ESHOP_USER SET EMAIL = "",, PHONE = "03137/28762", WHERE USERNAME = 'Agent-99408862'</v>
      </c>
      <c r="Z730" s="8" t="str">
        <f t="shared" si="169"/>
        <v>UPDATE ADDRESS SET LINE1 = "Packerstraße 162", ,CITY = "Södling",, ZIPCODE = "8561", WHERE ID = (SELECT ADDRESS_ID FROM ORGANISATION_ADDRESS WHERE ORGANISATION_ID =,"99408862")</v>
      </c>
      <c r="AD730" s="8" t="str">
        <f t="shared" si="170"/>
        <v>DELETE FROM LOGIN WHERE USER_ID IN (select ID FROM ESHOP_USER WHERE USERNAME = 'Agent-99408862')</v>
      </c>
      <c r="AE730" s="8" t="str">
        <f t="shared" si="171"/>
        <v>DELETE FROM ORDER_HISTORY WHERE USER_ID IN (select ID FROM ESHOP_USER WHERE USERNAME = 'Agent-99408862')</v>
      </c>
    </row>
    <row r="731" spans="1:31" ht="15.45" customHeight="1" x14ac:dyDescent="0.3">
      <c r="A731" s="3" t="s">
        <v>3844</v>
      </c>
      <c r="B731" s="3" t="s">
        <v>2539</v>
      </c>
      <c r="C731" s="3" t="s">
        <v>19</v>
      </c>
      <c r="D731" s="3" t="s">
        <v>20</v>
      </c>
      <c r="E731" s="3" t="s">
        <v>3845</v>
      </c>
      <c r="F731" s="3" t="s">
        <v>3846</v>
      </c>
      <c r="G731" s="3" t="s">
        <v>2542</v>
      </c>
      <c r="H731" s="3" t="s">
        <v>3847</v>
      </c>
      <c r="I731" s="3" t="s">
        <v>3848</v>
      </c>
      <c r="J731" s="5"/>
      <c r="K731" s="4" t="str">
        <f t="shared" si="158"/>
        <v>"office@skl-automobile.at",</v>
      </c>
      <c r="L731" s="4" t="str">
        <f t="shared" si="159"/>
        <v>"02262/62202",</v>
      </c>
      <c r="M731" s="4" t="str">
        <f t="shared" si="160"/>
        <v>"Laaer Bundesstraße, Parzelle 252",</v>
      </c>
      <c r="N731" s="4" t="str">
        <f t="shared" si="161"/>
        <v>"2100",</v>
      </c>
      <c r="O731" s="4" t="str">
        <f t="shared" si="162"/>
        <v>"Korneuburg",</v>
      </c>
      <c r="P731" t="str">
        <f t="shared" si="163"/>
        <v>,"S.K.L. Automobile GmbH "</v>
      </c>
      <c r="Q731" t="str">
        <f t="shared" si="164"/>
        <v>,"99408863"</v>
      </c>
      <c r="S731" s="7" t="str">
        <f t="shared" si="165"/>
        <v>UPDATE ORGANISATION SET NAME = ,"S.K.L. Automobile GmbH " WHERE ORG_CODE = ,"99408863"</v>
      </c>
      <c r="T731" s="8" t="str">
        <f t="shared" si="166"/>
        <v>'Agent-99408863'</v>
      </c>
      <c r="U731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'Agent-99408863'</v>
      </c>
      <c r="Y731" s="8" t="str">
        <f t="shared" si="168"/>
        <v>UPDATE ESHOP_USER SET EMAIL = "office@skl-automobile.at",, PHONE = "02262/62202", WHERE USERNAME = 'Agent-99408863'</v>
      </c>
      <c r="Z731" s="8" t="str">
        <f t="shared" si="169"/>
        <v>UPDATE ADDRESS SET LINE1 = "Laaer Bundesstraße, Parzelle 252", ,CITY = "Korneuburg",, ZIPCODE = "2100", WHERE ID = (SELECT ADDRESS_ID FROM ORGANISATION_ADDRESS WHERE ORGANISATION_ID =,"99408863")</v>
      </c>
      <c r="AD731" s="8" t="str">
        <f t="shared" si="170"/>
        <v>DELETE FROM LOGIN WHERE USER_ID IN (select ID FROM ESHOP_USER WHERE USERNAME = 'Agent-99408863')</v>
      </c>
      <c r="AE731" s="8" t="str">
        <f t="shared" si="171"/>
        <v>DELETE FROM ORDER_HISTORY WHERE USER_ID IN (select ID FROM ESHOP_USER WHERE USERNAME = 'Agent-99408863')</v>
      </c>
    </row>
    <row r="732" spans="1:31" ht="15.45" customHeight="1" x14ac:dyDescent="0.3">
      <c r="A732" s="3" t="s">
        <v>3849</v>
      </c>
      <c r="B732" s="3" t="s">
        <v>3850</v>
      </c>
      <c r="C732" s="3" t="s">
        <v>19</v>
      </c>
      <c r="D732" s="3" t="s">
        <v>20</v>
      </c>
      <c r="E732" s="3" t="s">
        <v>3851</v>
      </c>
      <c r="F732" s="3" t="s">
        <v>3852</v>
      </c>
      <c r="G732" s="3" t="s">
        <v>299</v>
      </c>
      <c r="H732" s="3"/>
      <c r="I732" s="3" t="s">
        <v>3853</v>
      </c>
      <c r="J732" s="5"/>
      <c r="K732" s="4" t="str">
        <f t="shared" si="158"/>
        <v>"",</v>
      </c>
      <c r="L732" s="4" t="str">
        <f t="shared" si="159"/>
        <v>"0664/73815769",</v>
      </c>
      <c r="M732" s="4" t="str">
        <f t="shared" si="160"/>
        <v>"Kemating 36a",</v>
      </c>
      <c r="N732" s="4" t="str">
        <f t="shared" si="161"/>
        <v>"4863",</v>
      </c>
      <c r="O732" s="4" t="str">
        <f t="shared" si="162"/>
        <v>"Seewalchen am Attersee",</v>
      </c>
      <c r="P732" t="str">
        <f t="shared" si="163"/>
        <v>,"Alois Gebetsroither "</v>
      </c>
      <c r="Q732" t="str">
        <f t="shared" si="164"/>
        <v>,"99408864"</v>
      </c>
      <c r="S732" s="7" t="str">
        <f t="shared" si="165"/>
        <v>UPDATE ORGANISATION SET NAME = ,"Alois Gebetsroither " WHERE ORG_CODE = ,"99408864"</v>
      </c>
      <c r="T732" s="8" t="str">
        <f t="shared" si="166"/>
        <v>'Agent-99408864'</v>
      </c>
      <c r="U732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'Agent-99408864'</v>
      </c>
      <c r="Y732" s="8" t="str">
        <f t="shared" si="168"/>
        <v>UPDATE ESHOP_USER SET EMAIL = "",, PHONE = "0664/73815769", WHERE USERNAME = 'Agent-99408864'</v>
      </c>
      <c r="Z732" s="8" t="str">
        <f t="shared" si="169"/>
        <v>UPDATE ADDRESS SET LINE1 = "Kemating 36a", ,CITY = "Seewalchen am Attersee",, ZIPCODE = "4863", WHERE ID = (SELECT ADDRESS_ID FROM ORGANISATION_ADDRESS WHERE ORGANISATION_ID =,"99408864")</v>
      </c>
      <c r="AD732" s="8" t="str">
        <f t="shared" si="170"/>
        <v>DELETE FROM LOGIN WHERE USER_ID IN (select ID FROM ESHOP_USER WHERE USERNAME = 'Agent-99408864')</v>
      </c>
      <c r="AE732" s="8" t="str">
        <f t="shared" si="171"/>
        <v>DELETE FROM ORDER_HISTORY WHERE USER_ID IN (select ID FROM ESHOP_USER WHERE USERNAME = 'Agent-99408864')</v>
      </c>
    </row>
    <row r="733" spans="1:31" ht="15.45" customHeight="1" x14ac:dyDescent="0.3">
      <c r="A733" s="3" t="s">
        <v>3854</v>
      </c>
      <c r="B733" s="3" t="s">
        <v>3855</v>
      </c>
      <c r="C733" s="3" t="s">
        <v>19</v>
      </c>
      <c r="D733" s="3" t="s">
        <v>20</v>
      </c>
      <c r="E733" s="3" t="s">
        <v>3856</v>
      </c>
      <c r="F733" s="3" t="s">
        <v>3857</v>
      </c>
      <c r="G733" s="3" t="s">
        <v>3858</v>
      </c>
      <c r="H733" s="3"/>
      <c r="I733" s="3"/>
      <c r="J733" s="5"/>
      <c r="K733" s="4" t="str">
        <f t="shared" si="158"/>
        <v>"",</v>
      </c>
      <c r="L733" s="4" t="str">
        <f t="shared" si="159"/>
        <v>"",</v>
      </c>
      <c r="M733" s="4" t="str">
        <f t="shared" si="160"/>
        <v>"Ausfahrtsstraße Objekt 966",</v>
      </c>
      <c r="N733" s="4" t="str">
        <f t="shared" si="161"/>
        <v>"1300",</v>
      </c>
      <c r="O733" s="4" t="str">
        <f t="shared" si="162"/>
        <v>"Flughafen Wien",</v>
      </c>
      <c r="P733" t="str">
        <f t="shared" si="163"/>
        <v>,"Dantinger GmbH "</v>
      </c>
      <c r="Q733" t="str">
        <f t="shared" si="164"/>
        <v>,"99408870"</v>
      </c>
      <c r="S733" s="7" t="str">
        <f t="shared" si="165"/>
        <v>UPDATE ORGANISATION SET NAME = ,"Dantinger GmbH " WHERE ORG_CODE = ,"99408870"</v>
      </c>
      <c r="T733" s="8" t="str">
        <f t="shared" si="166"/>
        <v>'Agent-99408870'</v>
      </c>
      <c r="U733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'Agent-99408870'</v>
      </c>
      <c r="Y733" s="8" t="str">
        <f t="shared" si="168"/>
        <v>UPDATE ESHOP_USER SET EMAIL = "",, PHONE = "", WHERE USERNAME = 'Agent-99408870'</v>
      </c>
      <c r="Z733" s="8" t="str">
        <f t="shared" si="169"/>
        <v>UPDATE ADDRESS SET LINE1 = "Ausfahrtsstraße Objekt 966", ,CITY = "Flughafen Wien",, ZIPCODE = "1300", WHERE ID = (SELECT ADDRESS_ID FROM ORGANISATION_ADDRESS WHERE ORGANISATION_ID =,"99408870")</v>
      </c>
      <c r="AD733" s="8" t="str">
        <f t="shared" si="170"/>
        <v>DELETE FROM LOGIN WHERE USER_ID IN (select ID FROM ESHOP_USER WHERE USERNAME = 'Agent-99408870')</v>
      </c>
      <c r="AE733" s="8" t="str">
        <f t="shared" si="171"/>
        <v>DELETE FROM ORDER_HISTORY WHERE USER_ID IN (select ID FROM ESHOP_USER WHERE USERNAME = 'Agent-99408870')</v>
      </c>
    </row>
    <row r="734" spans="1:31" ht="15.45" customHeight="1" x14ac:dyDescent="0.3">
      <c r="A734" s="3" t="s">
        <v>3859</v>
      </c>
      <c r="B734" s="3" t="s">
        <v>1139</v>
      </c>
      <c r="C734" s="3" t="s">
        <v>19</v>
      </c>
      <c r="D734" s="3" t="s">
        <v>20</v>
      </c>
      <c r="E734" s="3" t="s">
        <v>3860</v>
      </c>
      <c r="F734" s="3" t="s">
        <v>3861</v>
      </c>
      <c r="G734" s="3" t="s">
        <v>1142</v>
      </c>
      <c r="H734" s="3" t="s">
        <v>3862</v>
      </c>
      <c r="I734" s="3" t="s">
        <v>3863</v>
      </c>
      <c r="J734" s="5"/>
      <c r="K734" s="4" t="str">
        <f t="shared" si="158"/>
        <v>"info@karosseriebau-seidl.at",</v>
      </c>
      <c r="L734" s="4" t="str">
        <f t="shared" si="159"/>
        <v>"0800 240431552",</v>
      </c>
      <c r="M734" s="4" t="str">
        <f t="shared" si="160"/>
        <v>"Lagerhausstraße 28",</v>
      </c>
      <c r="N734" s="4" t="str">
        <f t="shared" si="161"/>
        <v>"5071",</v>
      </c>
      <c r="O734" s="4" t="str">
        <f t="shared" si="162"/>
        <v>"Wals bei Salzburg",</v>
      </c>
      <c r="P734" t="str">
        <f t="shared" si="163"/>
        <v>,"Johann Seidl e.U. "</v>
      </c>
      <c r="Q734" t="str">
        <f t="shared" si="164"/>
        <v>,"99408960"</v>
      </c>
      <c r="S734" s="7" t="str">
        <f t="shared" si="165"/>
        <v>UPDATE ORGANISATION SET NAME = ,"Johann Seidl e.U. " WHERE ORG_CODE = ,"99408960"</v>
      </c>
      <c r="T734" s="8" t="str">
        <f t="shared" si="166"/>
        <v>'Agent-99408960'</v>
      </c>
      <c r="U734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'Agent-99408960'</v>
      </c>
      <c r="Y734" s="8" t="str">
        <f t="shared" si="168"/>
        <v>UPDATE ESHOP_USER SET EMAIL = "info@karosseriebau-seidl.at",, PHONE = "0800 240431552", WHERE USERNAME = 'Agent-99408960'</v>
      </c>
      <c r="Z734" s="8" t="str">
        <f t="shared" si="169"/>
        <v>UPDATE ADDRESS SET LINE1 = "Lagerhausstraße 28", ,CITY = "Wals bei Salzburg",, ZIPCODE = "5071", WHERE ID = (SELECT ADDRESS_ID FROM ORGANISATION_ADDRESS WHERE ORGANISATION_ID =,"99408960")</v>
      </c>
      <c r="AD734" s="8" t="str">
        <f t="shared" si="170"/>
        <v>DELETE FROM LOGIN WHERE USER_ID IN (select ID FROM ESHOP_USER WHERE USERNAME = 'Agent-99408960')</v>
      </c>
      <c r="AE734" s="8" t="str">
        <f t="shared" si="171"/>
        <v>DELETE FROM ORDER_HISTORY WHERE USER_ID IN (select ID FROM ESHOP_USER WHERE USERNAME = 'Agent-99408960')</v>
      </c>
    </row>
    <row r="735" spans="1:31" ht="15.45" customHeight="1" x14ac:dyDescent="0.3">
      <c r="A735" s="3" t="s">
        <v>3864</v>
      </c>
      <c r="B735" s="3" t="s">
        <v>3865</v>
      </c>
      <c r="C735" s="3" t="s">
        <v>19</v>
      </c>
      <c r="D735" s="3" t="s">
        <v>20</v>
      </c>
      <c r="E735" s="3" t="s">
        <v>3866</v>
      </c>
      <c r="F735" s="3" t="s">
        <v>3867</v>
      </c>
      <c r="G735" s="3" t="s">
        <v>3868</v>
      </c>
      <c r="H735" s="3" t="s">
        <v>3869</v>
      </c>
      <c r="I735" s="3" t="s">
        <v>3870</v>
      </c>
      <c r="J735" s="5"/>
      <c r="K735" s="4" t="str">
        <f t="shared" si="158"/>
        <v>"kfz-technik-schwarzl@aon.at",</v>
      </c>
      <c r="L735" s="4" t="str">
        <f t="shared" si="159"/>
        <v>"03861 23389",</v>
      </c>
      <c r="M735" s="4" t="str">
        <f t="shared" si="160"/>
        <v>"Aflenz Kurort 410",</v>
      </c>
      <c r="N735" s="4" t="str">
        <f t="shared" si="161"/>
        <v>"8623",</v>
      </c>
      <c r="O735" s="4" t="str">
        <f t="shared" si="162"/>
        <v>"Aflenz",</v>
      </c>
      <c r="P735" t="str">
        <f t="shared" si="163"/>
        <v>,"Robert Schwarzl KFZ - Technik"</v>
      </c>
      <c r="Q735" t="str">
        <f t="shared" si="164"/>
        <v>,"99409019"</v>
      </c>
      <c r="S735" s="7" t="str">
        <f t="shared" si="165"/>
        <v>UPDATE ORGANISATION SET NAME = ,"Robert Schwarzl KFZ - Technik" WHERE ORG_CODE = ,"99409019"</v>
      </c>
      <c r="T735" s="8" t="str">
        <f t="shared" si="166"/>
        <v>'Agent-99409019'</v>
      </c>
      <c r="U735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'Agent-99409019'</v>
      </c>
      <c r="Y735" s="8" t="str">
        <f t="shared" si="168"/>
        <v>UPDATE ESHOP_USER SET EMAIL = "kfz-technik-schwarzl@aon.at",, PHONE = "03861 23389", WHERE USERNAME = 'Agent-99409019'</v>
      </c>
      <c r="Z735" s="8" t="str">
        <f t="shared" si="169"/>
        <v>UPDATE ADDRESS SET LINE1 = "Aflenz Kurort 410", ,CITY = "Aflenz",, ZIPCODE = "8623", WHERE ID = (SELECT ADDRESS_ID FROM ORGANISATION_ADDRESS WHERE ORGANISATION_ID =,"99409019")</v>
      </c>
      <c r="AD735" s="8" t="str">
        <f t="shared" si="170"/>
        <v>DELETE FROM LOGIN WHERE USER_ID IN (select ID FROM ESHOP_USER WHERE USERNAME = 'Agent-99409019')</v>
      </c>
      <c r="AE735" s="8" t="str">
        <f t="shared" si="171"/>
        <v>DELETE FROM ORDER_HISTORY WHERE USER_ID IN (select ID FROM ESHOP_USER WHERE USERNAME = 'Agent-99409019')</v>
      </c>
    </row>
    <row r="736" spans="1:31" ht="15.45" customHeight="1" x14ac:dyDescent="0.3">
      <c r="A736" s="3" t="s">
        <v>3871</v>
      </c>
      <c r="B736" s="3" t="s">
        <v>436</v>
      </c>
      <c r="C736" s="3" t="s">
        <v>19</v>
      </c>
      <c r="D736" s="3" t="s">
        <v>20</v>
      </c>
      <c r="E736" s="3" t="s">
        <v>3872</v>
      </c>
      <c r="F736" s="3" t="s">
        <v>3873</v>
      </c>
      <c r="G736" s="3" t="s">
        <v>439</v>
      </c>
      <c r="H736" s="3" t="s">
        <v>3874</v>
      </c>
      <c r="I736" s="3" t="s">
        <v>3875</v>
      </c>
      <c r="J736" s="5"/>
      <c r="K736" s="4" t="str">
        <f t="shared" si="158"/>
        <v>"office@autodienst-nw.at",</v>
      </c>
      <c r="L736" s="4" t="str">
        <f t="shared" si="159"/>
        <v>"07472 67413",</v>
      </c>
      <c r="M736" s="4" t="str">
        <f t="shared" si="160"/>
        <v>"Winklarner Straße 10",</v>
      </c>
      <c r="N736" s="4" t="str">
        <f t="shared" si="161"/>
        <v>"3300",</v>
      </c>
      <c r="O736" s="4" t="str">
        <f t="shared" si="162"/>
        <v>"Amstetten",</v>
      </c>
      <c r="P736" t="str">
        <f t="shared" si="163"/>
        <v>,"Felix Niederberger AD Autodienst"</v>
      </c>
      <c r="Q736" t="str">
        <f t="shared" si="164"/>
        <v>,"99409024"</v>
      </c>
      <c r="S736" s="7" t="str">
        <f t="shared" si="165"/>
        <v>UPDATE ORGANISATION SET NAME = ,"Felix Niederberger AD Autodienst" WHERE ORG_CODE = ,"99409024"</v>
      </c>
      <c r="T736" s="8" t="str">
        <f t="shared" si="166"/>
        <v>'Agent-99409024'</v>
      </c>
      <c r="U736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'Agent-99409024'</v>
      </c>
      <c r="Y736" s="8" t="str">
        <f t="shared" si="168"/>
        <v>UPDATE ESHOP_USER SET EMAIL = "office@autodienst-nw.at",, PHONE = "07472 67413", WHERE USERNAME = 'Agent-99409024'</v>
      </c>
      <c r="Z736" s="8" t="str">
        <f t="shared" si="169"/>
        <v>UPDATE ADDRESS SET LINE1 = "Winklarner Straße 10", ,CITY = "Amstetten",, ZIPCODE = "3300", WHERE ID = (SELECT ADDRESS_ID FROM ORGANISATION_ADDRESS WHERE ORGANISATION_ID =,"99409024")</v>
      </c>
      <c r="AD736" s="8" t="str">
        <f t="shared" si="170"/>
        <v>DELETE FROM LOGIN WHERE USER_ID IN (select ID FROM ESHOP_USER WHERE USERNAME = 'Agent-99409024')</v>
      </c>
      <c r="AE736" s="8" t="str">
        <f t="shared" si="171"/>
        <v>DELETE FROM ORDER_HISTORY WHERE USER_ID IN (select ID FROM ESHOP_USER WHERE USERNAME = 'Agent-99409024')</v>
      </c>
    </row>
    <row r="737" spans="1:31" ht="15.45" customHeight="1" x14ac:dyDescent="0.3">
      <c r="A737" s="3" t="s">
        <v>3876</v>
      </c>
      <c r="B737" s="3" t="s">
        <v>51</v>
      </c>
      <c r="C737" s="3" t="s">
        <v>19</v>
      </c>
      <c r="D737" s="3" t="s">
        <v>20</v>
      </c>
      <c r="E737" s="3" t="s">
        <v>3877</v>
      </c>
      <c r="F737" s="3" t="s">
        <v>3878</v>
      </c>
      <c r="G737" s="3" t="s">
        <v>54</v>
      </c>
      <c r="H737" s="3"/>
      <c r="I737" s="3"/>
      <c r="J737" s="5"/>
      <c r="K737" s="4" t="str">
        <f t="shared" si="158"/>
        <v>"",</v>
      </c>
      <c r="L737" s="4" t="str">
        <f t="shared" si="159"/>
        <v>"",</v>
      </c>
      <c r="M737" s="4" t="str">
        <f t="shared" si="160"/>
        <v>"Hochwassergasse 6 Box 5",</v>
      </c>
      <c r="N737" s="4" t="str">
        <f t="shared" si="161"/>
        <v>"1230",</v>
      </c>
      <c r="O737" s="4" t="str">
        <f t="shared" si="162"/>
        <v>"Wien",</v>
      </c>
      <c r="P737" t="str">
        <f t="shared" si="163"/>
        <v>,"Akgün Autoservice KG "</v>
      </c>
      <c r="Q737" t="str">
        <f t="shared" si="164"/>
        <v>,"99409104"</v>
      </c>
      <c r="S737" s="7" t="str">
        <f t="shared" si="165"/>
        <v>UPDATE ORGANISATION SET NAME = ,"Akgün Autoservice KG " WHERE ORG_CODE = ,"99409104"</v>
      </c>
      <c r="T737" s="8" t="str">
        <f t="shared" si="166"/>
        <v>'Agent-99409104'</v>
      </c>
      <c r="U737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'Agent-99409104'</v>
      </c>
      <c r="Y737" s="8" t="str">
        <f t="shared" si="168"/>
        <v>UPDATE ESHOP_USER SET EMAIL = "",, PHONE = "", WHERE USERNAME = 'Agent-99409104'</v>
      </c>
      <c r="Z737" s="8" t="str">
        <f t="shared" si="169"/>
        <v>UPDATE ADDRESS SET LINE1 = "Hochwassergasse 6 Box 5", ,CITY = "Wien",, ZIPCODE = "1230", WHERE ID = (SELECT ADDRESS_ID FROM ORGANISATION_ADDRESS WHERE ORGANISATION_ID =,"99409104")</v>
      </c>
      <c r="AD737" s="8" t="str">
        <f t="shared" si="170"/>
        <v>DELETE FROM LOGIN WHERE USER_ID IN (select ID FROM ESHOP_USER WHERE USERNAME = 'Agent-99409104')</v>
      </c>
      <c r="AE737" s="8" t="str">
        <f t="shared" si="171"/>
        <v>DELETE FROM ORDER_HISTORY WHERE USER_ID IN (select ID FROM ESHOP_USER WHERE USERNAME = 'Agent-99409104')</v>
      </c>
    </row>
    <row r="738" spans="1:31" ht="15.45" customHeight="1" x14ac:dyDescent="0.3">
      <c r="A738" s="3" t="s">
        <v>3879</v>
      </c>
      <c r="B738" s="3" t="s">
        <v>51</v>
      </c>
      <c r="C738" s="3" t="s">
        <v>19</v>
      </c>
      <c r="D738" s="3" t="s">
        <v>20</v>
      </c>
      <c r="E738" s="3" t="s">
        <v>3880</v>
      </c>
      <c r="F738" s="3" t="s">
        <v>3881</v>
      </c>
      <c r="G738" s="3" t="s">
        <v>402</v>
      </c>
      <c r="H738" s="3" t="s">
        <v>3882</v>
      </c>
      <c r="I738" s="3" t="s">
        <v>3883</v>
      </c>
      <c r="J738" s="5"/>
      <c r="K738" s="4" t="str">
        <f t="shared" si="158"/>
        <v>"dietrich@mercedes.at",</v>
      </c>
      <c r="L738" s="4" t="str">
        <f t="shared" si="159"/>
        <v>"01 3308474-0",</v>
      </c>
      <c r="M738" s="4" t="str">
        <f t="shared" si="160"/>
        <v>"Jägerstraße 68-70",</v>
      </c>
      <c r="N738" s="4" t="str">
        <f t="shared" si="161"/>
        <v>"1200",</v>
      </c>
      <c r="O738" s="4" t="str">
        <f t="shared" si="162"/>
        <v>"Wien",</v>
      </c>
      <c r="P738" t="str">
        <f t="shared" si="163"/>
        <v>,"Eugen R. Dietrich GmbH &amp; Co KG Mercedes-Benz"</v>
      </c>
      <c r="Q738" t="str">
        <f t="shared" si="164"/>
        <v>,"99409142"</v>
      </c>
      <c r="S738" s="7" t="str">
        <f t="shared" si="165"/>
        <v>UPDATE ORGANISATION SET NAME = ,"Eugen R. Dietrich GmbH &amp; Co KG Mercedes-Benz" WHERE ORG_CODE = ,"99409142"</v>
      </c>
      <c r="T738" s="8" t="str">
        <f t="shared" si="166"/>
        <v>'Agent-99409142'</v>
      </c>
      <c r="U738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'Agent-99409142'</v>
      </c>
      <c r="Y738" s="8" t="str">
        <f t="shared" si="168"/>
        <v>UPDATE ESHOP_USER SET EMAIL = "dietrich@mercedes.at",, PHONE = "01 3308474-0", WHERE USERNAME = 'Agent-99409142'</v>
      </c>
      <c r="Z738" s="8" t="str">
        <f t="shared" si="169"/>
        <v>UPDATE ADDRESS SET LINE1 = "Jägerstraße 68-70", ,CITY = "Wien",, ZIPCODE = "1200", WHERE ID = (SELECT ADDRESS_ID FROM ORGANISATION_ADDRESS WHERE ORGANISATION_ID =,"99409142")</v>
      </c>
      <c r="AD738" s="8" t="str">
        <f t="shared" si="170"/>
        <v>DELETE FROM LOGIN WHERE USER_ID IN (select ID FROM ESHOP_USER WHERE USERNAME = 'Agent-99409142')</v>
      </c>
      <c r="AE738" s="8" t="str">
        <f t="shared" si="171"/>
        <v>DELETE FROM ORDER_HISTORY WHERE USER_ID IN (select ID FROM ESHOP_USER WHERE USERNAME = 'Agent-99409142')</v>
      </c>
    </row>
    <row r="739" spans="1:31" ht="15.45" customHeight="1" x14ac:dyDescent="0.3">
      <c r="A739" s="3" t="s">
        <v>3884</v>
      </c>
      <c r="B739" s="3" t="s">
        <v>3885</v>
      </c>
      <c r="C739" s="3" t="s">
        <v>19</v>
      </c>
      <c r="D739" s="3" t="s">
        <v>20</v>
      </c>
      <c r="E739" s="3" t="s">
        <v>3886</v>
      </c>
      <c r="F739" s="3" t="s">
        <v>3887</v>
      </c>
      <c r="G739" s="3" t="s">
        <v>3888</v>
      </c>
      <c r="H739" s="3" t="s">
        <v>3889</v>
      </c>
      <c r="I739" s="3" t="s">
        <v>3890</v>
      </c>
      <c r="J739" s="5"/>
      <c r="K739" s="4" t="str">
        <f t="shared" si="158"/>
        <v>"j.hammerl@gmx.net",</v>
      </c>
      <c r="L739" s="4" t="str">
        <f t="shared" si="159"/>
        <v>"0676 9364610",</v>
      </c>
      <c r="M739" s="4" t="str">
        <f t="shared" si="160"/>
        <v>"Eichberg 141",</v>
      </c>
      <c r="N739" s="4" t="str">
        <f t="shared" si="161"/>
        <v>"8234",</v>
      </c>
      <c r="O739" s="4" t="str">
        <f t="shared" si="162"/>
        <v>"Rorbach an der Lafn",</v>
      </c>
      <c r="P739" t="str">
        <f t="shared" si="163"/>
        <v>,"Johannes Hammerl Kfz-Technik"</v>
      </c>
      <c r="Q739" t="str">
        <f t="shared" si="164"/>
        <v>,"99409201"</v>
      </c>
      <c r="S739" s="7" t="str">
        <f t="shared" si="165"/>
        <v>UPDATE ORGANISATION SET NAME = ,"Johannes Hammerl Kfz-Technik" WHERE ORG_CODE = ,"99409201"</v>
      </c>
      <c r="T739" s="8" t="str">
        <f t="shared" si="166"/>
        <v>'Agent-99409201'</v>
      </c>
      <c r="U739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'Agent-99409201'</v>
      </c>
      <c r="Y739" s="8" t="str">
        <f t="shared" si="168"/>
        <v>UPDATE ESHOP_USER SET EMAIL = "j.hammerl@gmx.net",, PHONE = "0676 9364610", WHERE USERNAME = 'Agent-99409201'</v>
      </c>
      <c r="Z739" s="8" t="str">
        <f t="shared" si="169"/>
        <v>UPDATE ADDRESS SET LINE1 = "Eichberg 141", ,CITY = "Rorbach an der Lafn",, ZIPCODE = "8234", WHERE ID = (SELECT ADDRESS_ID FROM ORGANISATION_ADDRESS WHERE ORGANISATION_ID =,"99409201")</v>
      </c>
      <c r="AD739" s="8" t="str">
        <f t="shared" si="170"/>
        <v>DELETE FROM LOGIN WHERE USER_ID IN (select ID FROM ESHOP_USER WHERE USERNAME = 'Agent-99409201')</v>
      </c>
      <c r="AE739" s="8" t="str">
        <f t="shared" si="171"/>
        <v>DELETE FROM ORDER_HISTORY WHERE USER_ID IN (select ID FROM ESHOP_USER WHERE USERNAME = 'Agent-99409201')</v>
      </c>
    </row>
    <row r="740" spans="1:31" ht="15.45" customHeight="1" x14ac:dyDescent="0.3">
      <c r="A740" s="3" t="s">
        <v>3891</v>
      </c>
      <c r="B740" s="3" t="s">
        <v>2185</v>
      </c>
      <c r="C740" s="3" t="s">
        <v>19</v>
      </c>
      <c r="D740" s="3" t="s">
        <v>20</v>
      </c>
      <c r="E740" s="3" t="s">
        <v>3892</v>
      </c>
      <c r="F740" s="3" t="s">
        <v>3893</v>
      </c>
      <c r="G740" s="3" t="s">
        <v>2188</v>
      </c>
      <c r="H740" s="3"/>
      <c r="I740" s="3"/>
      <c r="J740" s="5"/>
      <c r="K740" s="4" t="str">
        <f t="shared" si="158"/>
        <v>"",</v>
      </c>
      <c r="L740" s="4" t="str">
        <f t="shared" si="159"/>
        <v>"",</v>
      </c>
      <c r="M740" s="4" t="str">
        <f t="shared" si="160"/>
        <v>"Fressnitzstraße 43",</v>
      </c>
      <c r="N740" s="4" t="str">
        <f t="shared" si="161"/>
        <v>"8670",</v>
      </c>
      <c r="O740" s="4" t="str">
        <f t="shared" si="162"/>
        <v>"Krieglach",</v>
      </c>
      <c r="P740" t="str">
        <f t="shared" si="163"/>
        <v>,"KFZ - Service SOWA "</v>
      </c>
      <c r="Q740" t="str">
        <f t="shared" si="164"/>
        <v>,"99409202"</v>
      </c>
      <c r="S740" s="7" t="str">
        <f t="shared" si="165"/>
        <v>UPDATE ORGANISATION SET NAME = ,"KFZ - Service SOWA " WHERE ORG_CODE = ,"99409202"</v>
      </c>
      <c r="T740" s="8" t="str">
        <f t="shared" si="166"/>
        <v>'Agent-99409202'</v>
      </c>
      <c r="U740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'Agent-99409202'</v>
      </c>
      <c r="Y740" s="8" t="str">
        <f t="shared" si="168"/>
        <v>UPDATE ESHOP_USER SET EMAIL = "",, PHONE = "", WHERE USERNAME = 'Agent-99409202'</v>
      </c>
      <c r="Z740" s="8" t="str">
        <f t="shared" si="169"/>
        <v>UPDATE ADDRESS SET LINE1 = "Fressnitzstraße 43", ,CITY = "Krieglach",, ZIPCODE = "8670", WHERE ID = (SELECT ADDRESS_ID FROM ORGANISATION_ADDRESS WHERE ORGANISATION_ID =,"99409202")</v>
      </c>
      <c r="AD740" s="8" t="str">
        <f t="shared" si="170"/>
        <v>DELETE FROM LOGIN WHERE USER_ID IN (select ID FROM ESHOP_USER WHERE USERNAME = 'Agent-99409202')</v>
      </c>
      <c r="AE740" s="8" t="str">
        <f t="shared" si="171"/>
        <v>DELETE FROM ORDER_HISTORY WHERE USER_ID IN (select ID FROM ESHOP_USER WHERE USERNAME = 'Agent-99409202')</v>
      </c>
    </row>
    <row r="741" spans="1:31" ht="15.45" customHeight="1" x14ac:dyDescent="0.3">
      <c r="A741" s="3" t="s">
        <v>3894</v>
      </c>
      <c r="B741" s="3" t="s">
        <v>855</v>
      </c>
      <c r="C741" s="3" t="s">
        <v>19</v>
      </c>
      <c r="D741" s="3" t="s">
        <v>20</v>
      </c>
      <c r="E741" s="3" t="s">
        <v>3895</v>
      </c>
      <c r="F741" s="3" t="s">
        <v>3896</v>
      </c>
      <c r="G741" s="3" t="s">
        <v>858</v>
      </c>
      <c r="H741" s="3"/>
      <c r="I741" s="3" t="s">
        <v>3897</v>
      </c>
      <c r="J741" s="5"/>
      <c r="K741" s="4" t="str">
        <f t="shared" si="158"/>
        <v>"",</v>
      </c>
      <c r="L741" s="4" t="str">
        <f t="shared" si="159"/>
        <v>"02236 24095",</v>
      </c>
      <c r="M741" s="4" t="str">
        <f t="shared" si="160"/>
        <v>"Neusiedler Straße 17",</v>
      </c>
      <c r="N741" s="4" t="str">
        <f t="shared" si="161"/>
        <v>"2340",</v>
      </c>
      <c r="O741" s="4" t="str">
        <f t="shared" si="162"/>
        <v>"Mödling",</v>
      </c>
      <c r="P741" t="str">
        <f t="shared" si="163"/>
        <v>,"KFZ-Takev GmbH "</v>
      </c>
      <c r="Q741" t="str">
        <f t="shared" si="164"/>
        <v>,"99409210"</v>
      </c>
      <c r="S741" s="7" t="str">
        <f t="shared" si="165"/>
        <v>UPDATE ORGANISATION SET NAME = ,"KFZ-Takev GmbH " WHERE ORG_CODE = ,"99409210"</v>
      </c>
      <c r="T741" s="8" t="str">
        <f t="shared" si="166"/>
        <v>'Agent-99409210'</v>
      </c>
      <c r="U741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'Agent-99409210'</v>
      </c>
      <c r="Y741" s="8" t="str">
        <f t="shared" si="168"/>
        <v>UPDATE ESHOP_USER SET EMAIL = "",, PHONE = "02236 24095", WHERE USERNAME = 'Agent-99409210'</v>
      </c>
      <c r="Z741" s="8" t="str">
        <f t="shared" si="169"/>
        <v>UPDATE ADDRESS SET LINE1 = "Neusiedler Straße 17", ,CITY = "Mödling",, ZIPCODE = "2340", WHERE ID = (SELECT ADDRESS_ID FROM ORGANISATION_ADDRESS WHERE ORGANISATION_ID =,"99409210")</v>
      </c>
      <c r="AD741" s="8" t="str">
        <f t="shared" si="170"/>
        <v>DELETE FROM LOGIN WHERE USER_ID IN (select ID FROM ESHOP_USER WHERE USERNAME = 'Agent-99409210')</v>
      </c>
      <c r="AE741" s="8" t="str">
        <f t="shared" si="171"/>
        <v>DELETE FROM ORDER_HISTORY WHERE USER_ID IN (select ID FROM ESHOP_USER WHERE USERNAME = 'Agent-99409210')</v>
      </c>
    </row>
    <row r="742" spans="1:31" ht="15.45" customHeight="1" x14ac:dyDescent="0.3">
      <c r="A742" s="3" t="s">
        <v>3898</v>
      </c>
      <c r="B742" s="3" t="s">
        <v>51</v>
      </c>
      <c r="C742" s="3" t="s">
        <v>19</v>
      </c>
      <c r="D742" s="3" t="s">
        <v>20</v>
      </c>
      <c r="E742" s="3" t="s">
        <v>3899</v>
      </c>
      <c r="F742" s="3" t="s">
        <v>3900</v>
      </c>
      <c r="G742" s="3" t="s">
        <v>54</v>
      </c>
      <c r="H742" s="3" t="s">
        <v>3901</v>
      </c>
      <c r="I742" s="3" t="s">
        <v>3902</v>
      </c>
      <c r="J742" s="5"/>
      <c r="K742" s="4" t="str">
        <f t="shared" si="158"/>
        <v>"willi.schoeller@aon.at",</v>
      </c>
      <c r="L742" s="4" t="str">
        <f t="shared" si="159"/>
        <v>"016036727",</v>
      </c>
      <c r="M742" s="4" t="str">
        <f t="shared" si="160"/>
        <v>"Perfektastraße 88/3",</v>
      </c>
      <c r="N742" s="4" t="str">
        <f t="shared" si="161"/>
        <v>"1230",</v>
      </c>
      <c r="O742" s="4" t="str">
        <f t="shared" si="162"/>
        <v>"Wien",</v>
      </c>
      <c r="P742" t="str">
        <f t="shared" si="163"/>
        <v>,"Schöllers Autoklinik GmbH "</v>
      </c>
      <c r="Q742" t="str">
        <f t="shared" si="164"/>
        <v>,"99409220"</v>
      </c>
      <c r="S742" s="7" t="str">
        <f t="shared" si="165"/>
        <v>UPDATE ORGANISATION SET NAME = ,"Schöllers Autoklinik GmbH " WHERE ORG_CODE = ,"99409220"</v>
      </c>
      <c r="T742" s="8" t="str">
        <f t="shared" si="166"/>
        <v>'Agent-99409220'</v>
      </c>
      <c r="U742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'Agent-99409220'</v>
      </c>
      <c r="Y742" s="8" t="str">
        <f t="shared" si="168"/>
        <v>UPDATE ESHOP_USER SET EMAIL = "willi.schoeller@aon.at",, PHONE = "016036727", WHERE USERNAME = 'Agent-99409220'</v>
      </c>
      <c r="Z742" s="8" t="str">
        <f t="shared" si="169"/>
        <v>UPDATE ADDRESS SET LINE1 = "Perfektastraße 88/3", ,CITY = "Wien",, ZIPCODE = "1230", WHERE ID = (SELECT ADDRESS_ID FROM ORGANISATION_ADDRESS WHERE ORGANISATION_ID =,"99409220")</v>
      </c>
      <c r="AD742" s="8" t="str">
        <f t="shared" si="170"/>
        <v>DELETE FROM LOGIN WHERE USER_ID IN (select ID FROM ESHOP_USER WHERE USERNAME = 'Agent-99409220')</v>
      </c>
      <c r="AE742" s="8" t="str">
        <f t="shared" si="171"/>
        <v>DELETE FROM ORDER_HISTORY WHERE USER_ID IN (select ID FROM ESHOP_USER WHERE USERNAME = 'Agent-99409220')</v>
      </c>
    </row>
    <row r="743" spans="1:31" ht="15.45" customHeight="1" x14ac:dyDescent="0.3">
      <c r="A743" s="3" t="s">
        <v>3903</v>
      </c>
      <c r="B743" s="3" t="s">
        <v>3904</v>
      </c>
      <c r="C743" s="3" t="s">
        <v>19</v>
      </c>
      <c r="D743" s="3" t="s">
        <v>20</v>
      </c>
      <c r="E743" s="3" t="s">
        <v>3905</v>
      </c>
      <c r="F743" s="3" t="s">
        <v>3906</v>
      </c>
      <c r="G743" s="3" t="s">
        <v>3907</v>
      </c>
      <c r="H743" s="3" t="s">
        <v>3908</v>
      </c>
      <c r="I743" s="3" t="s">
        <v>3909</v>
      </c>
      <c r="J743" s="5"/>
      <c r="K743" s="4" t="str">
        <f t="shared" si="158"/>
        <v>"office@ecodrom.at",</v>
      </c>
      <c r="L743" s="4" t="str">
        <f t="shared" si="159"/>
        <v>"07242/47 346",</v>
      </c>
      <c r="M743" s="4" t="str">
        <f t="shared" si="160"/>
        <v>"Betriebsstraße 1",</v>
      </c>
      <c r="N743" s="4" t="str">
        <f t="shared" si="161"/>
        <v>"4210",</v>
      </c>
      <c r="O743" s="4" t="str">
        <f t="shared" si="162"/>
        <v>"Unterweitersdorf",</v>
      </c>
      <c r="P743" t="str">
        <f t="shared" si="163"/>
        <v>,"A. Stadlbauer (gegr.1845) Tankstellen Bau- u. BetriebsgesmbH"</v>
      </c>
      <c r="Q743" t="str">
        <f t="shared" si="164"/>
        <v>,"99409222"</v>
      </c>
      <c r="S743" s="7" t="str">
        <f t="shared" si="165"/>
        <v>UPDATE ORGANISATION SET NAME = ,"A. Stadlbauer (gegr.1845) Tankstellen Bau- u. BetriebsgesmbH" WHERE ORG_CODE = ,"99409222"</v>
      </c>
      <c r="T743" s="8" t="str">
        <f t="shared" si="166"/>
        <v>'Agent-99409222'</v>
      </c>
      <c r="U743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'Agent-99409222'</v>
      </c>
      <c r="Y743" s="8" t="str">
        <f t="shared" si="168"/>
        <v>UPDATE ESHOP_USER SET EMAIL = "office@ecodrom.at",, PHONE = "07242/47 346", WHERE USERNAME = 'Agent-99409222'</v>
      </c>
      <c r="Z743" s="8" t="str">
        <f t="shared" si="169"/>
        <v>UPDATE ADDRESS SET LINE1 = "Betriebsstraße 1", ,CITY = "Unterweitersdorf",, ZIPCODE = "4210", WHERE ID = (SELECT ADDRESS_ID FROM ORGANISATION_ADDRESS WHERE ORGANISATION_ID =,"99409222")</v>
      </c>
      <c r="AD743" s="8" t="str">
        <f t="shared" si="170"/>
        <v>DELETE FROM LOGIN WHERE USER_ID IN (select ID FROM ESHOP_USER WHERE USERNAME = 'Agent-99409222')</v>
      </c>
      <c r="AE743" s="8" t="str">
        <f t="shared" si="171"/>
        <v>DELETE FROM ORDER_HISTORY WHERE USER_ID IN (select ID FROM ESHOP_USER WHERE USERNAME = 'Agent-99409222')</v>
      </c>
    </row>
    <row r="744" spans="1:31" ht="15.45" customHeight="1" x14ac:dyDescent="0.3">
      <c r="A744" s="3" t="s">
        <v>3910</v>
      </c>
      <c r="B744" s="3" t="s">
        <v>781</v>
      </c>
      <c r="C744" s="3" t="s">
        <v>19</v>
      </c>
      <c r="D744" s="3" t="s">
        <v>20</v>
      </c>
      <c r="E744" s="3" t="s">
        <v>3911</v>
      </c>
      <c r="F744" s="3" t="s">
        <v>3912</v>
      </c>
      <c r="G744" s="3" t="s">
        <v>784</v>
      </c>
      <c r="H744" s="3" t="s">
        <v>3913</v>
      </c>
      <c r="I744" s="3" t="s">
        <v>3914</v>
      </c>
      <c r="J744" s="5"/>
      <c r="K744" s="4" t="str">
        <f t="shared" si="158"/>
        <v>"innsbruck@autopark.at",</v>
      </c>
      <c r="L744" s="4" t="str">
        <f t="shared" si="159"/>
        <v>"0512 3336-0",</v>
      </c>
      <c r="M744" s="4" t="str">
        <f t="shared" si="160"/>
        <v>"Langer Weg 12",</v>
      </c>
      <c r="N744" s="4" t="str">
        <f t="shared" si="161"/>
        <v>"6020",</v>
      </c>
      <c r="O744" s="4" t="str">
        <f t="shared" si="162"/>
        <v>"Innsbruck",</v>
      </c>
      <c r="P744" t="str">
        <f t="shared" si="163"/>
        <v>,"Autopark GmbH "</v>
      </c>
      <c r="Q744" t="str">
        <f t="shared" si="164"/>
        <v>,"99409224"</v>
      </c>
      <c r="S744" s="7" t="str">
        <f t="shared" si="165"/>
        <v>UPDATE ORGANISATION SET NAME = ,"Autopark GmbH " WHERE ORG_CODE = ,"99409224"</v>
      </c>
      <c r="T744" s="8" t="str">
        <f t="shared" si="166"/>
        <v>'Agent-99409224'</v>
      </c>
      <c r="U744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'Agent-99409224'</v>
      </c>
      <c r="Y744" s="8" t="str">
        <f t="shared" si="168"/>
        <v>UPDATE ESHOP_USER SET EMAIL = "innsbruck@autopark.at",, PHONE = "0512 3336-0", WHERE USERNAME = 'Agent-99409224'</v>
      </c>
      <c r="Z744" s="8" t="str">
        <f t="shared" si="169"/>
        <v>UPDATE ADDRESS SET LINE1 = "Langer Weg 12", ,CITY = "Innsbruck",, ZIPCODE = "6020", WHERE ID = (SELECT ADDRESS_ID FROM ORGANISATION_ADDRESS WHERE ORGANISATION_ID =,"99409224")</v>
      </c>
      <c r="AD744" s="8" t="str">
        <f t="shared" si="170"/>
        <v>DELETE FROM LOGIN WHERE USER_ID IN (select ID FROM ESHOP_USER WHERE USERNAME = 'Agent-99409224')</v>
      </c>
      <c r="AE744" s="8" t="str">
        <f t="shared" si="171"/>
        <v>DELETE FROM ORDER_HISTORY WHERE USER_ID IN (select ID FROM ESHOP_USER WHERE USERNAME = 'Agent-99409224')</v>
      </c>
    </row>
    <row r="745" spans="1:31" ht="15.45" customHeight="1" x14ac:dyDescent="0.3">
      <c r="A745" s="3" t="s">
        <v>3915</v>
      </c>
      <c r="B745" s="3" t="s">
        <v>51</v>
      </c>
      <c r="C745" s="3" t="s">
        <v>19</v>
      </c>
      <c r="D745" s="3" t="s">
        <v>20</v>
      </c>
      <c r="E745" s="3" t="s">
        <v>3916</v>
      </c>
      <c r="F745" s="3" t="s">
        <v>3917</v>
      </c>
      <c r="G745" s="3" t="s">
        <v>2402</v>
      </c>
      <c r="H745" s="3" t="s">
        <v>3918</v>
      </c>
      <c r="I745" s="3" t="s">
        <v>3919</v>
      </c>
      <c r="J745" s="5"/>
      <c r="K745" s="4" t="str">
        <f t="shared" si="158"/>
        <v>"littleedisgarage@aon.at",</v>
      </c>
      <c r="L745" s="4" t="str">
        <f t="shared" si="159"/>
        <v>"01 4894171",</v>
      </c>
      <c r="M745" s="4" t="str">
        <f t="shared" si="160"/>
        <v>"Oboakergasse 25",</v>
      </c>
      <c r="N745" s="4" t="str">
        <f t="shared" si="161"/>
        <v>"1160",</v>
      </c>
      <c r="O745" s="4" t="str">
        <f t="shared" si="162"/>
        <v>"Wien",</v>
      </c>
      <c r="P745" t="str">
        <f t="shared" si="163"/>
        <v>,"Little EDI's Garage GmbH Edhem Sejkic"</v>
      </c>
      <c r="Q745" t="str">
        <f t="shared" si="164"/>
        <v>,"99409272"</v>
      </c>
      <c r="S745" s="7" t="str">
        <f t="shared" si="165"/>
        <v>UPDATE ORGANISATION SET NAME = ,"Little EDI's Garage GmbH Edhem Sejkic" WHERE ORG_CODE = ,"99409272"</v>
      </c>
      <c r="T745" s="8" t="str">
        <f t="shared" si="166"/>
        <v>'Agent-99409272'</v>
      </c>
      <c r="U745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'Agent-99409272'</v>
      </c>
      <c r="Y745" s="8" t="str">
        <f t="shared" si="168"/>
        <v>UPDATE ESHOP_USER SET EMAIL = "littleedisgarage@aon.at",, PHONE = "01 4894171", WHERE USERNAME = 'Agent-99409272'</v>
      </c>
      <c r="Z745" s="8" t="str">
        <f t="shared" si="169"/>
        <v>UPDATE ADDRESS SET LINE1 = "Oboakergasse 25", ,CITY = "Wien",, ZIPCODE = "1160", WHERE ID = (SELECT ADDRESS_ID FROM ORGANISATION_ADDRESS WHERE ORGANISATION_ID =,"99409272")</v>
      </c>
      <c r="AD745" s="8" t="str">
        <f t="shared" si="170"/>
        <v>DELETE FROM LOGIN WHERE USER_ID IN (select ID FROM ESHOP_USER WHERE USERNAME = 'Agent-99409272')</v>
      </c>
      <c r="AE745" s="8" t="str">
        <f t="shared" si="171"/>
        <v>DELETE FROM ORDER_HISTORY WHERE USER_ID IN (select ID FROM ESHOP_USER WHERE USERNAME = 'Agent-99409272')</v>
      </c>
    </row>
    <row r="746" spans="1:31" ht="15.45" customHeight="1" x14ac:dyDescent="0.3">
      <c r="A746" s="3" t="s">
        <v>3920</v>
      </c>
      <c r="B746" s="3" t="s">
        <v>3921</v>
      </c>
      <c r="C746" s="3" t="s">
        <v>19</v>
      </c>
      <c r="D746" s="3" t="s">
        <v>20</v>
      </c>
      <c r="E746" s="3" t="s">
        <v>3922</v>
      </c>
      <c r="F746" s="3" t="s">
        <v>2846</v>
      </c>
      <c r="G746" s="3" t="s">
        <v>3923</v>
      </c>
      <c r="H746" s="3"/>
      <c r="I746" s="3" t="s">
        <v>3924</v>
      </c>
      <c r="J746" s="5"/>
      <c r="K746" s="4" t="str">
        <f t="shared" si="158"/>
        <v>"",</v>
      </c>
      <c r="L746" s="4" t="str">
        <f t="shared" si="159"/>
        <v>"0650/6429632",</v>
      </c>
      <c r="M746" s="4" t="str">
        <f t="shared" si="160"/>
        <v>"Tulpenweg 2",</v>
      </c>
      <c r="N746" s="4" t="str">
        <f t="shared" si="161"/>
        <v>"9581",</v>
      </c>
      <c r="O746" s="4" t="str">
        <f t="shared" si="162"/>
        <v>"Ledenitzen",</v>
      </c>
      <c r="P746" t="str">
        <f t="shared" si="163"/>
        <v>,"Georg Krall Kfz Meisterbetrieb und Handel"</v>
      </c>
      <c r="Q746" t="str">
        <f t="shared" si="164"/>
        <v>,"99409280"</v>
      </c>
      <c r="S746" s="7" t="str">
        <f t="shared" si="165"/>
        <v>UPDATE ORGANISATION SET NAME = ,"Georg Krall Kfz Meisterbetrieb und Handel" WHERE ORG_CODE = ,"99409280"</v>
      </c>
      <c r="T746" s="8" t="str">
        <f t="shared" si="166"/>
        <v>'Agent-99409280'</v>
      </c>
      <c r="U746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'Agent-99409280'</v>
      </c>
      <c r="Y746" s="8" t="str">
        <f t="shared" si="168"/>
        <v>UPDATE ESHOP_USER SET EMAIL = "",, PHONE = "0650/6429632", WHERE USERNAME = 'Agent-99409280'</v>
      </c>
      <c r="Z746" s="8" t="str">
        <f t="shared" si="169"/>
        <v>UPDATE ADDRESS SET LINE1 = "Tulpenweg 2", ,CITY = "Ledenitzen",, ZIPCODE = "9581", WHERE ID = (SELECT ADDRESS_ID FROM ORGANISATION_ADDRESS WHERE ORGANISATION_ID =,"99409280")</v>
      </c>
      <c r="AD746" s="8" t="str">
        <f t="shared" si="170"/>
        <v>DELETE FROM LOGIN WHERE USER_ID IN (select ID FROM ESHOP_USER WHERE USERNAME = 'Agent-99409280')</v>
      </c>
      <c r="AE746" s="8" t="str">
        <f t="shared" si="171"/>
        <v>DELETE FROM ORDER_HISTORY WHERE USER_ID IN (select ID FROM ESHOP_USER WHERE USERNAME = 'Agent-99409280')</v>
      </c>
    </row>
    <row r="747" spans="1:31" ht="15.45" customHeight="1" x14ac:dyDescent="0.3">
      <c r="A747" s="3" t="s">
        <v>3925</v>
      </c>
      <c r="B747" s="3" t="s">
        <v>3926</v>
      </c>
      <c r="C747" s="3" t="s">
        <v>19</v>
      </c>
      <c r="D747" s="3" t="s">
        <v>20</v>
      </c>
      <c r="E747" s="3" t="s">
        <v>3927</v>
      </c>
      <c r="F747" s="3" t="s">
        <v>3928</v>
      </c>
      <c r="G747" s="3" t="s">
        <v>3929</v>
      </c>
      <c r="H747" s="3" t="s">
        <v>3930</v>
      </c>
      <c r="I747" s="3" t="s">
        <v>3931</v>
      </c>
      <c r="J747" s="5"/>
      <c r="K747" s="4" t="str">
        <f t="shared" si="158"/>
        <v>"taxi-richi@aon.at",</v>
      </c>
      <c r="L747" s="4" t="str">
        <f t="shared" si="159"/>
        <v>"03357 45696",</v>
      </c>
      <c r="M747" s="4" t="str">
        <f t="shared" si="160"/>
        <v>"Hochart 69",</v>
      </c>
      <c r="N747" s="4" t="str">
        <f t="shared" si="161"/>
        <v>"7423",</v>
      </c>
      <c r="O747" s="4" t="str">
        <f t="shared" si="162"/>
        <v>"Pinkafeld",</v>
      </c>
      <c r="P747" t="str">
        <f t="shared" si="163"/>
        <v>,"Richi - Taxi "</v>
      </c>
      <c r="Q747" t="str">
        <f t="shared" si="164"/>
        <v>,"99409313"</v>
      </c>
      <c r="S747" s="7" t="str">
        <f t="shared" si="165"/>
        <v>UPDATE ORGANISATION SET NAME = ,"Richi - Taxi " WHERE ORG_CODE = ,"99409313"</v>
      </c>
      <c r="T747" s="8" t="str">
        <f t="shared" si="166"/>
        <v>'Agent-99409313'</v>
      </c>
      <c r="U747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'Agent-99409313'</v>
      </c>
      <c r="Y747" s="8" t="str">
        <f t="shared" si="168"/>
        <v>UPDATE ESHOP_USER SET EMAIL = "taxi-richi@aon.at",, PHONE = "03357 45696", WHERE USERNAME = 'Agent-99409313'</v>
      </c>
      <c r="Z747" s="8" t="str">
        <f t="shared" si="169"/>
        <v>UPDATE ADDRESS SET LINE1 = "Hochart 69", ,CITY = "Pinkafeld",, ZIPCODE = "7423", WHERE ID = (SELECT ADDRESS_ID FROM ORGANISATION_ADDRESS WHERE ORGANISATION_ID =,"99409313")</v>
      </c>
      <c r="AD747" s="8" t="str">
        <f t="shared" si="170"/>
        <v>DELETE FROM LOGIN WHERE USER_ID IN (select ID FROM ESHOP_USER WHERE USERNAME = 'Agent-99409313')</v>
      </c>
      <c r="AE747" s="8" t="str">
        <f t="shared" si="171"/>
        <v>DELETE FROM ORDER_HISTORY WHERE USER_ID IN (select ID FROM ESHOP_USER WHERE USERNAME = 'Agent-99409313')</v>
      </c>
    </row>
    <row r="748" spans="1:31" ht="15.45" customHeight="1" x14ac:dyDescent="0.3">
      <c r="A748" s="3" t="s">
        <v>3932</v>
      </c>
      <c r="B748" s="3" t="s">
        <v>51</v>
      </c>
      <c r="C748" s="3" t="s">
        <v>19</v>
      </c>
      <c r="D748" s="3" t="s">
        <v>20</v>
      </c>
      <c r="E748" s="3" t="s">
        <v>3933</v>
      </c>
      <c r="F748" s="3" t="s">
        <v>3934</v>
      </c>
      <c r="G748" s="3" t="s">
        <v>202</v>
      </c>
      <c r="H748" s="3" t="s">
        <v>3935</v>
      </c>
      <c r="I748" s="3" t="s">
        <v>3936</v>
      </c>
      <c r="J748" s="5"/>
      <c r="K748" s="4" t="str">
        <f t="shared" si="158"/>
        <v>"kaufdesjahres@hotmail.com",</v>
      </c>
      <c r="L748" s="4" t="str">
        <f t="shared" si="159"/>
        <v>"0650 / 9160572",</v>
      </c>
      <c r="M748" s="4" t="str">
        <f t="shared" si="160"/>
        <v>"Schimmelgasse 11/27-28",</v>
      </c>
      <c r="N748" s="4" t="str">
        <f t="shared" si="161"/>
        <v>"1030",</v>
      </c>
      <c r="O748" s="4" t="str">
        <f t="shared" si="162"/>
        <v>"Wien",</v>
      </c>
      <c r="P748" t="str">
        <f t="shared" si="163"/>
        <v>,"Marjan Todorovic Kfz-Handel"</v>
      </c>
      <c r="Q748" t="str">
        <f t="shared" si="164"/>
        <v>,"99409335"</v>
      </c>
      <c r="S748" s="7" t="str">
        <f t="shared" si="165"/>
        <v>UPDATE ORGANISATION SET NAME = ,"Marjan Todorovic Kfz-Handel" WHERE ORG_CODE = ,"99409335"</v>
      </c>
      <c r="T748" s="8" t="str">
        <f t="shared" si="166"/>
        <v>'Agent-99409335'</v>
      </c>
      <c r="U748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'Agent-99409335'</v>
      </c>
      <c r="Y748" s="8" t="str">
        <f t="shared" si="168"/>
        <v>UPDATE ESHOP_USER SET EMAIL = "kaufdesjahres@hotmail.com",, PHONE = "0650 / 9160572", WHERE USERNAME = 'Agent-99409335'</v>
      </c>
      <c r="Z748" s="8" t="str">
        <f t="shared" si="169"/>
        <v>UPDATE ADDRESS SET LINE1 = "Schimmelgasse 11/27-28", ,CITY = "Wien",, ZIPCODE = "1030", WHERE ID = (SELECT ADDRESS_ID FROM ORGANISATION_ADDRESS WHERE ORGANISATION_ID =,"99409335")</v>
      </c>
      <c r="AD748" s="8" t="str">
        <f t="shared" si="170"/>
        <v>DELETE FROM LOGIN WHERE USER_ID IN (select ID FROM ESHOP_USER WHERE USERNAME = 'Agent-99409335')</v>
      </c>
      <c r="AE748" s="8" t="str">
        <f t="shared" si="171"/>
        <v>DELETE FROM ORDER_HISTORY WHERE USER_ID IN (select ID FROM ESHOP_USER WHERE USERNAME = 'Agent-99409335')</v>
      </c>
    </row>
    <row r="749" spans="1:31" ht="15.45" customHeight="1" x14ac:dyDescent="0.3">
      <c r="A749" s="3" t="s">
        <v>3937</v>
      </c>
      <c r="B749" s="3" t="s">
        <v>3938</v>
      </c>
      <c r="C749" s="3" t="s">
        <v>19</v>
      </c>
      <c r="D749" s="3" t="s">
        <v>20</v>
      </c>
      <c r="E749" s="3" t="s">
        <v>3939</v>
      </c>
      <c r="F749" s="3" t="s">
        <v>3940</v>
      </c>
      <c r="G749" s="3" t="s">
        <v>3941</v>
      </c>
      <c r="H749" s="3" t="s">
        <v>3942</v>
      </c>
      <c r="I749" s="3" t="s">
        <v>3943</v>
      </c>
      <c r="J749" s="5"/>
      <c r="K749" s="4" t="str">
        <f t="shared" si="158"/>
        <v>"office@autohaus-hahnl.at",</v>
      </c>
      <c r="L749" s="4" t="str">
        <f t="shared" si="159"/>
        <v>"02849/27 279",</v>
      </c>
      <c r="M749" s="4" t="str">
        <f t="shared" si="160"/>
        <v>"Industriestraße 1",</v>
      </c>
      <c r="N749" s="4" t="str">
        <f t="shared" si="161"/>
        <v>"3900",</v>
      </c>
      <c r="O749" s="4" t="str">
        <f t="shared" si="162"/>
        <v>"Schwarzenau",</v>
      </c>
      <c r="P749" t="str">
        <f t="shared" si="163"/>
        <v>,"Autohaus Hahnl GmbH "</v>
      </c>
      <c r="Q749" t="str">
        <f t="shared" si="164"/>
        <v>,"99409344"</v>
      </c>
      <c r="S749" s="7" t="str">
        <f t="shared" si="165"/>
        <v>UPDATE ORGANISATION SET NAME = ,"Autohaus Hahnl GmbH " WHERE ORG_CODE = ,"99409344"</v>
      </c>
      <c r="T749" s="8" t="str">
        <f t="shared" si="166"/>
        <v>'Agent-99409344'</v>
      </c>
      <c r="U749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'Agent-99409344'</v>
      </c>
      <c r="Y749" s="8" t="str">
        <f t="shared" si="168"/>
        <v>UPDATE ESHOP_USER SET EMAIL = "office@autohaus-hahnl.at",, PHONE = "02849/27 279", WHERE USERNAME = 'Agent-99409344'</v>
      </c>
      <c r="Z749" s="8" t="str">
        <f t="shared" si="169"/>
        <v>UPDATE ADDRESS SET LINE1 = "Industriestraße 1", ,CITY = "Schwarzenau",, ZIPCODE = "3900", WHERE ID = (SELECT ADDRESS_ID FROM ORGANISATION_ADDRESS WHERE ORGANISATION_ID =,"99409344")</v>
      </c>
      <c r="AD749" s="8" t="str">
        <f t="shared" si="170"/>
        <v>DELETE FROM LOGIN WHERE USER_ID IN (select ID FROM ESHOP_USER WHERE USERNAME = 'Agent-99409344')</v>
      </c>
      <c r="AE749" s="8" t="str">
        <f t="shared" si="171"/>
        <v>DELETE FROM ORDER_HISTORY WHERE USER_ID IN (select ID FROM ESHOP_USER WHERE USERNAME = 'Agent-99409344')</v>
      </c>
    </row>
    <row r="750" spans="1:31" ht="15.45" customHeight="1" x14ac:dyDescent="0.3">
      <c r="A750" s="3" t="s">
        <v>3944</v>
      </c>
      <c r="B750" s="3" t="s">
        <v>3945</v>
      </c>
      <c r="C750" s="3" t="s">
        <v>19</v>
      </c>
      <c r="D750" s="3" t="s">
        <v>20</v>
      </c>
      <c r="E750" s="3" t="s">
        <v>3946</v>
      </c>
      <c r="F750" s="3" t="s">
        <v>3947</v>
      </c>
      <c r="G750" s="3" t="s">
        <v>3948</v>
      </c>
      <c r="H750" s="3" t="s">
        <v>3949</v>
      </c>
      <c r="I750" s="3" t="s">
        <v>3950</v>
      </c>
      <c r="J750" s="5"/>
      <c r="K750" s="4" t="str">
        <f t="shared" si="158"/>
        <v>"auto.holzmueller@aon.at",</v>
      </c>
      <c r="L750" s="4" t="str">
        <f t="shared" si="159"/>
        <v>"02855 7007",</v>
      </c>
      <c r="M750" s="4" t="str">
        <f t="shared" si="160"/>
        <v>"Albrechtstraße 50",</v>
      </c>
      <c r="N750" s="4" t="str">
        <f t="shared" si="161"/>
        <v>"3945",</v>
      </c>
      <c r="O750" s="4" t="str">
        <f t="shared" si="162"/>
        <v>"Nondorf",</v>
      </c>
      <c r="P750" t="str">
        <f t="shared" si="163"/>
        <v>,"Johann Holzmüller Kfz - Mechanikermeister"</v>
      </c>
      <c r="Q750" t="str">
        <f t="shared" si="164"/>
        <v>,"99409345"</v>
      </c>
      <c r="S750" s="7" t="str">
        <f t="shared" si="165"/>
        <v>UPDATE ORGANISATION SET NAME = ,"Johann Holzmüller Kfz - Mechanikermeister" WHERE ORG_CODE = ,"99409345"</v>
      </c>
      <c r="T750" s="8" t="str">
        <f t="shared" si="166"/>
        <v>'Agent-99409345'</v>
      </c>
      <c r="U750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'Agent-99409345'</v>
      </c>
      <c r="Y750" s="8" t="str">
        <f t="shared" si="168"/>
        <v>UPDATE ESHOP_USER SET EMAIL = "auto.holzmueller@aon.at",, PHONE = "02855 7007", WHERE USERNAME = 'Agent-99409345'</v>
      </c>
      <c r="Z750" s="8" t="str">
        <f t="shared" si="169"/>
        <v>UPDATE ADDRESS SET LINE1 = "Albrechtstraße 50", ,CITY = "Nondorf",, ZIPCODE = "3945", WHERE ID = (SELECT ADDRESS_ID FROM ORGANISATION_ADDRESS WHERE ORGANISATION_ID =,"99409345")</v>
      </c>
      <c r="AD750" s="8" t="str">
        <f t="shared" si="170"/>
        <v>DELETE FROM LOGIN WHERE USER_ID IN (select ID FROM ESHOP_USER WHERE USERNAME = 'Agent-99409345')</v>
      </c>
      <c r="AE750" s="8" t="str">
        <f t="shared" si="171"/>
        <v>DELETE FROM ORDER_HISTORY WHERE USER_ID IN (select ID FROM ESHOP_USER WHERE USERNAME = 'Agent-99409345')</v>
      </c>
    </row>
    <row r="751" spans="1:31" ht="15.45" customHeight="1" x14ac:dyDescent="0.3">
      <c r="A751" s="3" t="s">
        <v>3951</v>
      </c>
      <c r="B751" s="3" t="s">
        <v>3952</v>
      </c>
      <c r="C751" s="3" t="s">
        <v>19</v>
      </c>
      <c r="D751" s="3" t="s">
        <v>20</v>
      </c>
      <c r="E751" s="3" t="s">
        <v>3953</v>
      </c>
      <c r="F751" s="3" t="s">
        <v>3954</v>
      </c>
      <c r="G751" s="3" t="s">
        <v>3955</v>
      </c>
      <c r="H751" s="3"/>
      <c r="I751" s="3"/>
      <c r="J751" s="5"/>
      <c r="K751" s="4" t="str">
        <f t="shared" si="158"/>
        <v>"",</v>
      </c>
      <c r="L751" s="4" t="str">
        <f t="shared" si="159"/>
        <v>"",</v>
      </c>
      <c r="M751" s="4" t="str">
        <f t="shared" si="160"/>
        <v>"Berndorfer Straße 29",</v>
      </c>
      <c r="N751" s="4" t="str">
        <f t="shared" si="161"/>
        <v>"2561",</v>
      </c>
      <c r="O751" s="4" t="str">
        <f t="shared" si="162"/>
        <v>"Hernstein",</v>
      </c>
      <c r="P751" t="str">
        <f t="shared" si="163"/>
        <v>,"Wolfgang Garherr Kfz-Werkstätte"</v>
      </c>
      <c r="Q751" t="str">
        <f t="shared" si="164"/>
        <v>,"99409376"</v>
      </c>
      <c r="S751" s="7" t="str">
        <f t="shared" si="165"/>
        <v>UPDATE ORGANISATION SET NAME = ,"Wolfgang Garherr Kfz-Werkstätte" WHERE ORG_CODE = ,"99409376"</v>
      </c>
      <c r="T751" s="8" t="str">
        <f t="shared" si="166"/>
        <v>'Agent-99409376'</v>
      </c>
      <c r="U751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'Agent-99409376'</v>
      </c>
      <c r="Y751" s="8" t="str">
        <f t="shared" si="168"/>
        <v>UPDATE ESHOP_USER SET EMAIL = "",, PHONE = "", WHERE USERNAME = 'Agent-99409376'</v>
      </c>
      <c r="Z751" s="8" t="str">
        <f t="shared" si="169"/>
        <v>UPDATE ADDRESS SET LINE1 = "Berndorfer Straße 29", ,CITY = "Hernstein",, ZIPCODE = "2561", WHERE ID = (SELECT ADDRESS_ID FROM ORGANISATION_ADDRESS WHERE ORGANISATION_ID =,"99409376")</v>
      </c>
      <c r="AD751" s="8" t="str">
        <f t="shared" si="170"/>
        <v>DELETE FROM LOGIN WHERE USER_ID IN (select ID FROM ESHOP_USER WHERE USERNAME = 'Agent-99409376')</v>
      </c>
      <c r="AE751" s="8" t="str">
        <f t="shared" si="171"/>
        <v>DELETE FROM ORDER_HISTORY WHERE USER_ID IN (select ID FROM ESHOP_USER WHERE USERNAME = 'Agent-99409376')</v>
      </c>
    </row>
    <row r="752" spans="1:31" ht="15.45" customHeight="1" x14ac:dyDescent="0.3">
      <c r="A752" s="3" t="s">
        <v>3956</v>
      </c>
      <c r="B752" s="3" t="s">
        <v>1297</v>
      </c>
      <c r="C752" s="3" t="s">
        <v>19</v>
      </c>
      <c r="D752" s="3" t="s">
        <v>20</v>
      </c>
      <c r="E752" s="3" t="s">
        <v>3957</v>
      </c>
      <c r="F752" s="3" t="s">
        <v>3958</v>
      </c>
      <c r="G752" s="3" t="s">
        <v>1300</v>
      </c>
      <c r="H752" s="3" t="s">
        <v>3959</v>
      </c>
      <c r="I752" s="3" t="s">
        <v>3960</v>
      </c>
      <c r="J752" s="5"/>
      <c r="K752" s="4" t="str">
        <f t="shared" si="158"/>
        <v>"alfons111@a1.net",</v>
      </c>
      <c r="L752" s="4" t="str">
        <f t="shared" si="159"/>
        <v>"06645036376",</v>
      </c>
      <c r="M752" s="4" t="str">
        <f t="shared" si="160"/>
        <v>"Goritschitzen 28",</v>
      </c>
      <c r="N752" s="4" t="str">
        <f t="shared" si="161"/>
        <v>"9062",</v>
      </c>
      <c r="O752" s="4" t="str">
        <f t="shared" si="162"/>
        <v>"Moosburg",</v>
      </c>
      <c r="P752" t="str">
        <f t="shared" si="163"/>
        <v>,"Alfons Sullbauer "</v>
      </c>
      <c r="Q752" t="str">
        <f t="shared" si="164"/>
        <v>,"99409514"</v>
      </c>
      <c r="S752" s="7" t="str">
        <f t="shared" si="165"/>
        <v>UPDATE ORGANISATION SET NAME = ,"Alfons Sullbauer " WHERE ORG_CODE = ,"99409514"</v>
      </c>
      <c r="T752" s="8" t="str">
        <f t="shared" si="166"/>
        <v>'Agent-99409514'</v>
      </c>
      <c r="U752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'Agent-99409514'</v>
      </c>
      <c r="Y752" s="8" t="str">
        <f t="shared" si="168"/>
        <v>UPDATE ESHOP_USER SET EMAIL = "alfons111@a1.net",, PHONE = "06645036376", WHERE USERNAME = 'Agent-99409514'</v>
      </c>
      <c r="Z752" s="8" t="str">
        <f t="shared" si="169"/>
        <v>UPDATE ADDRESS SET LINE1 = "Goritschitzen 28", ,CITY = "Moosburg",, ZIPCODE = "9062", WHERE ID = (SELECT ADDRESS_ID FROM ORGANISATION_ADDRESS WHERE ORGANISATION_ID =,"99409514")</v>
      </c>
      <c r="AD752" s="8" t="str">
        <f t="shared" si="170"/>
        <v>DELETE FROM LOGIN WHERE USER_ID IN (select ID FROM ESHOP_USER WHERE USERNAME = 'Agent-99409514')</v>
      </c>
      <c r="AE752" s="8" t="str">
        <f t="shared" si="171"/>
        <v>DELETE FROM ORDER_HISTORY WHERE USER_ID IN (select ID FROM ESHOP_USER WHERE USERNAME = 'Agent-99409514')</v>
      </c>
    </row>
    <row r="753" spans="1:31" ht="15.45" customHeight="1" x14ac:dyDescent="0.3">
      <c r="A753" s="3" t="s">
        <v>3961</v>
      </c>
      <c r="B753" s="3" t="s">
        <v>497</v>
      </c>
      <c r="C753" s="3" t="s">
        <v>19</v>
      </c>
      <c r="D753" s="3" t="s">
        <v>20</v>
      </c>
      <c r="E753" s="3" t="s">
        <v>3962</v>
      </c>
      <c r="F753" s="3" t="s">
        <v>3963</v>
      </c>
      <c r="G753" s="3" t="s">
        <v>499</v>
      </c>
      <c r="H753" s="3" t="s">
        <v>3964</v>
      </c>
      <c r="I753" s="3" t="s">
        <v>3965</v>
      </c>
      <c r="J753" s="5"/>
      <c r="K753" s="4" t="str">
        <f t="shared" si="158"/>
        <v>"office@autohaus-bogner.at",</v>
      </c>
      <c r="L753" s="4" t="str">
        <f t="shared" si="159"/>
        <v>"02626 62831-0",</v>
      </c>
      <c r="M753" s="4" t="str">
        <f t="shared" si="160"/>
        <v>"Felixstraße 2-12",</v>
      </c>
      <c r="N753" s="4" t="str">
        <f t="shared" si="161"/>
        <v>"7210",</v>
      </c>
      <c r="O753" s="4" t="str">
        <f t="shared" si="162"/>
        <v>"Mattersburg",</v>
      </c>
      <c r="P753" t="str">
        <f t="shared" si="163"/>
        <v>,"Autohaus Bogner GmbH "</v>
      </c>
      <c r="Q753" t="str">
        <f t="shared" si="164"/>
        <v>,"99409565"</v>
      </c>
      <c r="S753" s="7" t="str">
        <f t="shared" si="165"/>
        <v>UPDATE ORGANISATION SET NAME = ,"Autohaus Bogner GmbH " WHERE ORG_CODE = ,"99409565"</v>
      </c>
      <c r="T753" s="8" t="str">
        <f t="shared" si="166"/>
        <v>'Agent-99409565'</v>
      </c>
      <c r="U753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'Agent-99409565'</v>
      </c>
      <c r="Y753" s="8" t="str">
        <f t="shared" si="168"/>
        <v>UPDATE ESHOP_USER SET EMAIL = "office@autohaus-bogner.at",, PHONE = "02626 62831-0", WHERE USERNAME = 'Agent-99409565'</v>
      </c>
      <c r="Z753" s="8" t="str">
        <f t="shared" si="169"/>
        <v>UPDATE ADDRESS SET LINE1 = "Felixstraße 2-12", ,CITY = "Mattersburg",, ZIPCODE = "7210", WHERE ID = (SELECT ADDRESS_ID FROM ORGANISATION_ADDRESS WHERE ORGANISATION_ID =,"99409565")</v>
      </c>
      <c r="AD753" s="8" t="str">
        <f t="shared" si="170"/>
        <v>DELETE FROM LOGIN WHERE USER_ID IN (select ID FROM ESHOP_USER WHERE USERNAME = 'Agent-99409565')</v>
      </c>
      <c r="AE753" s="8" t="str">
        <f t="shared" si="171"/>
        <v>DELETE FROM ORDER_HISTORY WHERE USER_ID IN (select ID FROM ESHOP_USER WHERE USERNAME = 'Agent-99409565')</v>
      </c>
    </row>
    <row r="754" spans="1:31" ht="15.45" customHeight="1" x14ac:dyDescent="0.3">
      <c r="A754" s="3" t="s">
        <v>3966</v>
      </c>
      <c r="B754" s="3" t="s">
        <v>3967</v>
      </c>
      <c r="C754" s="3" t="s">
        <v>19</v>
      </c>
      <c r="D754" s="3" t="s">
        <v>20</v>
      </c>
      <c r="E754" s="3" t="s">
        <v>3968</v>
      </c>
      <c r="F754" s="3" t="s">
        <v>3969</v>
      </c>
      <c r="G754" s="3" t="s">
        <v>3970</v>
      </c>
      <c r="H754" s="3" t="s">
        <v>3971</v>
      </c>
      <c r="I754" s="3" t="s">
        <v>3972</v>
      </c>
      <c r="J754" s="5"/>
      <c r="K754" s="4" t="str">
        <f t="shared" si="158"/>
        <v>"office@am-power.at",</v>
      </c>
      <c r="L754" s="4" t="str">
        <f t="shared" si="159"/>
        <v>"05266 88175",</v>
      </c>
      <c r="M754" s="4" t="str">
        <f t="shared" si="160"/>
        <v>"Olympstraße 29",</v>
      </c>
      <c r="N754" s="4" t="str">
        <f t="shared" si="161"/>
        <v>"6430",</v>
      </c>
      <c r="O754" s="4" t="str">
        <f t="shared" si="162"/>
        <v>"Ötztal Bahnhof",</v>
      </c>
      <c r="P754" t="str">
        <f t="shared" si="163"/>
        <v>,"AMP auer &amp; marth OG "</v>
      </c>
      <c r="Q754" t="str">
        <f t="shared" si="164"/>
        <v>,"99409625"</v>
      </c>
      <c r="S754" s="7" t="str">
        <f t="shared" si="165"/>
        <v>UPDATE ORGANISATION SET NAME = ,"AMP auer &amp; marth OG " WHERE ORG_CODE = ,"99409625"</v>
      </c>
      <c r="T754" s="8" t="str">
        <f t="shared" si="166"/>
        <v>'Agent-99409625'</v>
      </c>
      <c r="U754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'Agent-99409625'</v>
      </c>
      <c r="Y754" s="8" t="str">
        <f t="shared" si="168"/>
        <v>UPDATE ESHOP_USER SET EMAIL = "office@am-power.at",, PHONE = "05266 88175", WHERE USERNAME = 'Agent-99409625'</v>
      </c>
      <c r="Z754" s="8" t="str">
        <f t="shared" si="169"/>
        <v>UPDATE ADDRESS SET LINE1 = "Olympstraße 29", ,CITY = "Ötztal Bahnhof",, ZIPCODE = "6430", WHERE ID = (SELECT ADDRESS_ID FROM ORGANISATION_ADDRESS WHERE ORGANISATION_ID =,"99409625")</v>
      </c>
      <c r="AD754" s="8" t="str">
        <f t="shared" si="170"/>
        <v>DELETE FROM LOGIN WHERE USER_ID IN (select ID FROM ESHOP_USER WHERE USERNAME = 'Agent-99409625')</v>
      </c>
      <c r="AE754" s="8" t="str">
        <f t="shared" si="171"/>
        <v>DELETE FROM ORDER_HISTORY WHERE USER_ID IN (select ID FROM ESHOP_USER WHERE USERNAME = 'Agent-99409625')</v>
      </c>
    </row>
    <row r="755" spans="1:31" ht="15.45" customHeight="1" x14ac:dyDescent="0.3">
      <c r="A755" s="3" t="s">
        <v>3973</v>
      </c>
      <c r="B755" s="3" t="s">
        <v>3974</v>
      </c>
      <c r="C755" s="3" t="s">
        <v>19</v>
      </c>
      <c r="D755" s="3" t="s">
        <v>20</v>
      </c>
      <c r="E755" s="3" t="s">
        <v>3975</v>
      </c>
      <c r="F755" s="3" t="s">
        <v>3976</v>
      </c>
      <c r="G755" s="3" t="s">
        <v>3977</v>
      </c>
      <c r="H755" s="3" t="s">
        <v>3978</v>
      </c>
      <c r="I755" s="3" t="s">
        <v>3979</v>
      </c>
      <c r="J755" s="5"/>
      <c r="K755" s="4" t="str">
        <f t="shared" si="158"/>
        <v>"kfz.leonhartsberger@aon.at",</v>
      </c>
      <c r="L755" s="4" t="str">
        <f t="shared" si="159"/>
        <v>"0664 8491730",</v>
      </c>
      <c r="M755" s="4" t="str">
        <f t="shared" si="160"/>
        <v>"Breitenbruck 71",</v>
      </c>
      <c r="N755" s="4" t="str">
        <f t="shared" si="161"/>
        <v>"4223",</v>
      </c>
      <c r="O755" s="4" t="str">
        <f t="shared" si="162"/>
        <v>"Katsdorf",</v>
      </c>
      <c r="P755" t="str">
        <f t="shared" si="163"/>
        <v>,"Konrad Leonhartsberger GmbH Kfz-Werkstätte"</v>
      </c>
      <c r="Q755" t="str">
        <f t="shared" si="164"/>
        <v>,"99409630"</v>
      </c>
      <c r="S755" s="7" t="str">
        <f t="shared" si="165"/>
        <v>UPDATE ORGANISATION SET NAME = ,"Konrad Leonhartsberger GmbH Kfz-Werkstätte" WHERE ORG_CODE = ,"99409630"</v>
      </c>
      <c r="T755" s="8" t="str">
        <f t="shared" si="166"/>
        <v>'Agent-99409630'</v>
      </c>
      <c r="U755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'Agent-99409630'</v>
      </c>
      <c r="Y755" s="8" t="str">
        <f t="shared" si="168"/>
        <v>UPDATE ESHOP_USER SET EMAIL = "kfz.leonhartsberger@aon.at",, PHONE = "0664 8491730", WHERE USERNAME = 'Agent-99409630'</v>
      </c>
      <c r="Z755" s="8" t="str">
        <f t="shared" si="169"/>
        <v>UPDATE ADDRESS SET LINE1 = "Breitenbruck 71", ,CITY = "Katsdorf",, ZIPCODE = "4223", WHERE ID = (SELECT ADDRESS_ID FROM ORGANISATION_ADDRESS WHERE ORGANISATION_ID =,"99409630")</v>
      </c>
      <c r="AD755" s="8" t="str">
        <f t="shared" si="170"/>
        <v>DELETE FROM LOGIN WHERE USER_ID IN (select ID FROM ESHOP_USER WHERE USERNAME = 'Agent-99409630')</v>
      </c>
      <c r="AE755" s="8" t="str">
        <f t="shared" si="171"/>
        <v>DELETE FROM ORDER_HISTORY WHERE USER_ID IN (select ID FROM ESHOP_USER WHERE USERNAME = 'Agent-99409630')</v>
      </c>
    </row>
    <row r="756" spans="1:31" ht="15.45" customHeight="1" x14ac:dyDescent="0.3">
      <c r="A756" s="3" t="s">
        <v>3980</v>
      </c>
      <c r="B756" s="3" t="s">
        <v>3485</v>
      </c>
      <c r="C756" s="3" t="s">
        <v>19</v>
      </c>
      <c r="D756" s="3" t="s">
        <v>20</v>
      </c>
      <c r="E756" s="3" t="s">
        <v>3981</v>
      </c>
      <c r="F756" s="3" t="s">
        <v>3982</v>
      </c>
      <c r="G756" s="3" t="s">
        <v>2264</v>
      </c>
      <c r="H756" s="3" t="s">
        <v>3983</v>
      </c>
      <c r="I756" s="3" t="s">
        <v>3984</v>
      </c>
      <c r="J756" s="5"/>
      <c r="K756" s="4" t="str">
        <f t="shared" si="158"/>
        <v>"office@rms-technik.at",</v>
      </c>
      <c r="L756" s="4" t="str">
        <f t="shared" si="159"/>
        <v>"02987 24330",</v>
      </c>
      <c r="M756" s="4" t="str">
        <f t="shared" si="160"/>
        <v>"Wolfshoferamt 25",</v>
      </c>
      <c r="N756" s="4" t="str">
        <f t="shared" si="161"/>
        <v>"3572",</v>
      </c>
      <c r="O756" s="4" t="str">
        <f t="shared" si="162"/>
        <v>"St.Leonhard",</v>
      </c>
      <c r="P756" t="str">
        <f t="shared" si="163"/>
        <v>,"RMS Technik Christian Mrlik "</v>
      </c>
      <c r="Q756" t="str">
        <f t="shared" si="164"/>
        <v>,"99409632"</v>
      </c>
      <c r="S756" s="7" t="str">
        <f t="shared" si="165"/>
        <v>UPDATE ORGANISATION SET NAME = ,"RMS Technik Christian Mrlik " WHERE ORG_CODE = ,"99409632"</v>
      </c>
      <c r="T756" s="8" t="str">
        <f t="shared" si="166"/>
        <v>'Agent-99409632'</v>
      </c>
      <c r="U756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'Agent-99409632'</v>
      </c>
      <c r="Y756" s="8" t="str">
        <f t="shared" si="168"/>
        <v>UPDATE ESHOP_USER SET EMAIL = "office@rms-technik.at",, PHONE = "02987 24330", WHERE USERNAME = 'Agent-99409632'</v>
      </c>
      <c r="Z756" s="8" t="str">
        <f t="shared" si="169"/>
        <v>UPDATE ADDRESS SET LINE1 = "Wolfshoferamt 25", ,CITY = "St.Leonhard",, ZIPCODE = "3572", WHERE ID = (SELECT ADDRESS_ID FROM ORGANISATION_ADDRESS WHERE ORGANISATION_ID =,"99409632")</v>
      </c>
      <c r="AD756" s="8" t="str">
        <f t="shared" si="170"/>
        <v>DELETE FROM LOGIN WHERE USER_ID IN (select ID FROM ESHOP_USER WHERE USERNAME = 'Agent-99409632')</v>
      </c>
      <c r="AE756" s="8" t="str">
        <f t="shared" si="171"/>
        <v>DELETE FROM ORDER_HISTORY WHERE USER_ID IN (select ID FROM ESHOP_USER WHERE USERNAME = 'Agent-99409632')</v>
      </c>
    </row>
    <row r="757" spans="1:31" ht="15.45" customHeight="1" x14ac:dyDescent="0.3">
      <c r="A757" s="3" t="s">
        <v>3985</v>
      </c>
      <c r="B757" s="3" t="s">
        <v>1470</v>
      </c>
      <c r="C757" s="3" t="s">
        <v>19</v>
      </c>
      <c r="D757" s="3" t="s">
        <v>20</v>
      </c>
      <c r="E757" s="3" t="s">
        <v>3986</v>
      </c>
      <c r="F757" s="3" t="s">
        <v>3987</v>
      </c>
      <c r="G757" s="3" t="s">
        <v>1473</v>
      </c>
      <c r="H757" s="3"/>
      <c r="I757" s="3"/>
      <c r="J757" s="5"/>
      <c r="K757" s="4" t="str">
        <f t="shared" si="158"/>
        <v>"",</v>
      </c>
      <c r="L757" s="4" t="str">
        <f t="shared" si="159"/>
        <v>"",</v>
      </c>
      <c r="M757" s="4" t="str">
        <f t="shared" si="160"/>
        <v>"Industriepark Süd A3",</v>
      </c>
      <c r="N757" s="4" t="str">
        <f t="shared" si="161"/>
        <v>"9330",</v>
      </c>
      <c r="O757" s="4" t="str">
        <f t="shared" si="162"/>
        <v>"Althofen",</v>
      </c>
      <c r="P757" t="str">
        <f t="shared" si="163"/>
        <v>,"Berni's Biker Bude "</v>
      </c>
      <c r="Q757" t="str">
        <f t="shared" si="164"/>
        <v>,"99409641"</v>
      </c>
      <c r="S757" s="7" t="str">
        <f t="shared" si="165"/>
        <v>UPDATE ORGANISATION SET NAME = ,"Berni's Biker Bude " WHERE ORG_CODE = ,"99409641"</v>
      </c>
      <c r="T757" s="8" t="str">
        <f t="shared" si="166"/>
        <v>'Agent-99409641'</v>
      </c>
      <c r="U757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'Agent-99409641'</v>
      </c>
      <c r="Y757" s="8" t="str">
        <f t="shared" si="168"/>
        <v>UPDATE ESHOP_USER SET EMAIL = "",, PHONE = "", WHERE USERNAME = 'Agent-99409641'</v>
      </c>
      <c r="Z757" s="8" t="str">
        <f t="shared" si="169"/>
        <v>UPDATE ADDRESS SET LINE1 = "Industriepark Süd A3", ,CITY = "Althofen",, ZIPCODE = "9330", WHERE ID = (SELECT ADDRESS_ID FROM ORGANISATION_ADDRESS WHERE ORGANISATION_ID =,"99409641")</v>
      </c>
      <c r="AD757" s="8" t="str">
        <f t="shared" si="170"/>
        <v>DELETE FROM LOGIN WHERE USER_ID IN (select ID FROM ESHOP_USER WHERE USERNAME = 'Agent-99409641')</v>
      </c>
      <c r="AE757" s="8" t="str">
        <f t="shared" si="171"/>
        <v>DELETE FROM ORDER_HISTORY WHERE USER_ID IN (select ID FROM ESHOP_USER WHERE USERNAME = 'Agent-99409641')</v>
      </c>
    </row>
    <row r="758" spans="1:31" ht="15.45" customHeight="1" x14ac:dyDescent="0.3">
      <c r="A758" s="3" t="s">
        <v>3988</v>
      </c>
      <c r="B758" s="3" t="s">
        <v>2248</v>
      </c>
      <c r="C758" s="3" t="s">
        <v>19</v>
      </c>
      <c r="D758" s="3" t="s">
        <v>20</v>
      </c>
      <c r="E758" s="3" t="s">
        <v>3989</v>
      </c>
      <c r="F758" s="3" t="s">
        <v>3990</v>
      </c>
      <c r="G758" s="3" t="s">
        <v>2251</v>
      </c>
      <c r="H758" s="3" t="s">
        <v>3991</v>
      </c>
      <c r="I758" s="3" t="s">
        <v>3992</v>
      </c>
      <c r="J758" s="5"/>
      <c r="K758" s="4" t="str">
        <f t="shared" si="158"/>
        <v>"info@kfz-haydter.at",</v>
      </c>
      <c r="L758" s="4" t="str">
        <f t="shared" si="159"/>
        <v>"07433 29982",</v>
      </c>
      <c r="M758" s="4" t="str">
        <f t="shared" si="160"/>
        <v>"Uferstraße 14",</v>
      </c>
      <c r="N758" s="4" t="str">
        <f t="shared" si="161"/>
        <v>"3313",</v>
      </c>
      <c r="O758" s="4" t="str">
        <f t="shared" si="162"/>
        <v>"Wallsee",</v>
      </c>
      <c r="P758" t="str">
        <f t="shared" si="163"/>
        <v>,"KFZ Haydter "</v>
      </c>
      <c r="Q758" t="str">
        <f t="shared" si="164"/>
        <v>,"99409662"</v>
      </c>
      <c r="S758" s="7" t="str">
        <f t="shared" si="165"/>
        <v>UPDATE ORGANISATION SET NAME = ,"KFZ Haydter " WHERE ORG_CODE = ,"99409662"</v>
      </c>
      <c r="T758" s="8" t="str">
        <f t="shared" si="166"/>
        <v>'Agent-99409662'</v>
      </c>
      <c r="U758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'Agent-99409662'</v>
      </c>
      <c r="Y758" s="8" t="str">
        <f t="shared" si="168"/>
        <v>UPDATE ESHOP_USER SET EMAIL = "info@kfz-haydter.at",, PHONE = "07433 29982", WHERE USERNAME = 'Agent-99409662'</v>
      </c>
      <c r="Z758" s="8" t="str">
        <f t="shared" si="169"/>
        <v>UPDATE ADDRESS SET LINE1 = "Uferstraße 14", ,CITY = "Wallsee",, ZIPCODE = "3313", WHERE ID = (SELECT ADDRESS_ID FROM ORGANISATION_ADDRESS WHERE ORGANISATION_ID =,"99409662")</v>
      </c>
      <c r="AD758" s="8" t="str">
        <f t="shared" si="170"/>
        <v>DELETE FROM LOGIN WHERE USER_ID IN (select ID FROM ESHOP_USER WHERE USERNAME = 'Agent-99409662')</v>
      </c>
      <c r="AE758" s="8" t="str">
        <f t="shared" si="171"/>
        <v>DELETE FROM ORDER_HISTORY WHERE USER_ID IN (select ID FROM ESHOP_USER WHERE USERNAME = 'Agent-99409662')</v>
      </c>
    </row>
    <row r="759" spans="1:31" ht="15.45" customHeight="1" x14ac:dyDescent="0.3">
      <c r="A759" s="3" t="s">
        <v>3993</v>
      </c>
      <c r="B759" s="3" t="s">
        <v>51</v>
      </c>
      <c r="C759" s="3" t="s">
        <v>19</v>
      </c>
      <c r="D759" s="3" t="s">
        <v>20</v>
      </c>
      <c r="E759" s="3" t="s">
        <v>3994</v>
      </c>
      <c r="F759" s="3" t="s">
        <v>3995</v>
      </c>
      <c r="G759" s="3" t="s">
        <v>358</v>
      </c>
      <c r="H759" s="3" t="s">
        <v>3996</v>
      </c>
      <c r="I759" s="3" t="s">
        <v>3997</v>
      </c>
      <c r="J759" s="5"/>
      <c r="K759" s="4" t="str">
        <f t="shared" si="158"/>
        <v>"office@nupe.at",</v>
      </c>
      <c r="L759" s="4" t="str">
        <f t="shared" si="159"/>
        <v>"01 2808877",</v>
      </c>
      <c r="M759" s="4" t="str">
        <f t="shared" si="160"/>
        <v>"Bambergergasse 62/1",</v>
      </c>
      <c r="N759" s="4" t="str">
        <f t="shared" si="161"/>
        <v>"1220",</v>
      </c>
      <c r="O759" s="4" t="str">
        <f t="shared" si="162"/>
        <v>"Wien",</v>
      </c>
      <c r="P759" t="str">
        <f t="shared" si="163"/>
        <v>,"NUPE Technik GmbH "</v>
      </c>
      <c r="Q759" t="str">
        <f t="shared" si="164"/>
        <v>,"99409713"</v>
      </c>
      <c r="S759" s="7" t="str">
        <f t="shared" si="165"/>
        <v>UPDATE ORGANISATION SET NAME = ,"NUPE Technik GmbH " WHERE ORG_CODE = ,"99409713"</v>
      </c>
      <c r="T759" s="8" t="str">
        <f t="shared" si="166"/>
        <v>'Agent-99409713'</v>
      </c>
      <c r="U759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'Agent-99409713'</v>
      </c>
      <c r="Y759" s="8" t="str">
        <f t="shared" si="168"/>
        <v>UPDATE ESHOP_USER SET EMAIL = "office@nupe.at",, PHONE = "01 2808877", WHERE USERNAME = 'Agent-99409713'</v>
      </c>
      <c r="Z759" s="8" t="str">
        <f t="shared" si="169"/>
        <v>UPDATE ADDRESS SET LINE1 = "Bambergergasse 62/1", ,CITY = "Wien",, ZIPCODE = "1220", WHERE ID = (SELECT ADDRESS_ID FROM ORGANISATION_ADDRESS WHERE ORGANISATION_ID =,"99409713")</v>
      </c>
      <c r="AD759" s="8" t="str">
        <f t="shared" si="170"/>
        <v>DELETE FROM LOGIN WHERE USER_ID IN (select ID FROM ESHOP_USER WHERE USERNAME = 'Agent-99409713')</v>
      </c>
      <c r="AE759" s="8" t="str">
        <f t="shared" si="171"/>
        <v>DELETE FROM ORDER_HISTORY WHERE USER_ID IN (select ID FROM ESHOP_USER WHERE USERNAME = 'Agent-99409713')</v>
      </c>
    </row>
    <row r="760" spans="1:31" ht="15.45" customHeight="1" x14ac:dyDescent="0.3">
      <c r="A760" s="3" t="s">
        <v>3998</v>
      </c>
      <c r="B760" s="3" t="s">
        <v>3999</v>
      </c>
      <c r="C760" s="3" t="s">
        <v>19</v>
      </c>
      <c r="D760" s="3" t="s">
        <v>20</v>
      </c>
      <c r="E760" s="3" t="s">
        <v>4000</v>
      </c>
      <c r="F760" s="3" t="s">
        <v>4001</v>
      </c>
      <c r="G760" s="3" t="s">
        <v>4002</v>
      </c>
      <c r="H760" s="3" t="s">
        <v>4003</v>
      </c>
      <c r="I760" s="3" t="s">
        <v>4004</v>
      </c>
      <c r="J760" s="5"/>
      <c r="K760" s="4" t="str">
        <f t="shared" si="158"/>
        <v>"office@lattner.at",</v>
      </c>
      <c r="L760" s="4" t="str">
        <f t="shared" si="159"/>
        <v>"07582-83001",</v>
      </c>
      <c r="M760" s="4" t="str">
        <f t="shared" si="160"/>
        <v>"Haselböckaustraße 2",</v>
      </c>
      <c r="N760" s="4" t="str">
        <f t="shared" si="161"/>
        <v>"4553",</v>
      </c>
      <c r="O760" s="4" t="str">
        <f t="shared" si="162"/>
        <v>"Schlierbach",</v>
      </c>
      <c r="P760" t="str">
        <f t="shared" si="163"/>
        <v>,"Lattner Ges.m.b.H. "</v>
      </c>
      <c r="Q760" t="str">
        <f t="shared" si="164"/>
        <v>,"99409748"</v>
      </c>
      <c r="S760" s="7" t="str">
        <f t="shared" si="165"/>
        <v>UPDATE ORGANISATION SET NAME = ,"Lattner Ges.m.b.H. " WHERE ORG_CODE = ,"99409748"</v>
      </c>
      <c r="T760" s="8" t="str">
        <f t="shared" si="166"/>
        <v>'Agent-99409748'</v>
      </c>
      <c r="U760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'Agent-99409748'</v>
      </c>
      <c r="Y760" s="8" t="str">
        <f t="shared" si="168"/>
        <v>UPDATE ESHOP_USER SET EMAIL = "office@lattner.at",, PHONE = "07582-83001", WHERE USERNAME = 'Agent-99409748'</v>
      </c>
      <c r="Z760" s="8" t="str">
        <f t="shared" si="169"/>
        <v>UPDATE ADDRESS SET LINE1 = "Haselböckaustraße 2", ,CITY = "Schlierbach",, ZIPCODE = "4553", WHERE ID = (SELECT ADDRESS_ID FROM ORGANISATION_ADDRESS WHERE ORGANISATION_ID =,"99409748")</v>
      </c>
      <c r="AD760" s="8" t="str">
        <f t="shared" si="170"/>
        <v>DELETE FROM LOGIN WHERE USER_ID IN (select ID FROM ESHOP_USER WHERE USERNAME = 'Agent-99409748')</v>
      </c>
      <c r="AE760" s="8" t="str">
        <f t="shared" si="171"/>
        <v>DELETE FROM ORDER_HISTORY WHERE USER_ID IN (select ID FROM ESHOP_USER WHERE USERNAME = 'Agent-99409748')</v>
      </c>
    </row>
    <row r="761" spans="1:31" ht="15.45" customHeight="1" x14ac:dyDescent="0.3">
      <c r="A761" s="3" t="s">
        <v>4005</v>
      </c>
      <c r="B761" s="3" t="s">
        <v>4006</v>
      </c>
      <c r="C761" s="3" t="s">
        <v>19</v>
      </c>
      <c r="D761" s="3" t="s">
        <v>20</v>
      </c>
      <c r="E761" s="3" t="s">
        <v>4007</v>
      </c>
      <c r="F761" s="3" t="s">
        <v>4008</v>
      </c>
      <c r="G761" s="3" t="s">
        <v>328</v>
      </c>
      <c r="H761" s="3"/>
      <c r="I761" s="3"/>
      <c r="J761" s="5"/>
      <c r="K761" s="4" t="str">
        <f t="shared" si="158"/>
        <v>"",</v>
      </c>
      <c r="L761" s="4" t="str">
        <f t="shared" si="159"/>
        <v>"",</v>
      </c>
      <c r="M761" s="4" t="str">
        <f t="shared" si="160"/>
        <v>"Bundesstraße 33",</v>
      </c>
      <c r="N761" s="4" t="str">
        <f t="shared" si="161"/>
        <v>"8753",</v>
      </c>
      <c r="O761" s="4" t="str">
        <f t="shared" si="162"/>
        <v>"Aichdorf",</v>
      </c>
      <c r="P761" t="str">
        <f t="shared" si="163"/>
        <v>,"Dipl. Ing. Horst Wildbolz "</v>
      </c>
      <c r="Q761" t="str">
        <f t="shared" si="164"/>
        <v>,"99409875"</v>
      </c>
      <c r="S761" s="7" t="str">
        <f t="shared" si="165"/>
        <v>UPDATE ORGANISATION SET NAME = ,"Dipl. Ing. Horst Wildbolz " WHERE ORG_CODE = ,"99409875"</v>
      </c>
      <c r="T761" s="8" t="str">
        <f t="shared" si="166"/>
        <v>'Agent-99409875'</v>
      </c>
      <c r="U761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'Agent-99409875'</v>
      </c>
      <c r="Y761" s="8" t="str">
        <f t="shared" si="168"/>
        <v>UPDATE ESHOP_USER SET EMAIL = "",, PHONE = "", WHERE USERNAME = 'Agent-99409875'</v>
      </c>
      <c r="Z761" s="8" t="str">
        <f t="shared" si="169"/>
        <v>UPDATE ADDRESS SET LINE1 = "Bundesstraße 33", ,CITY = "Aichdorf",, ZIPCODE = "8753", WHERE ID = (SELECT ADDRESS_ID FROM ORGANISATION_ADDRESS WHERE ORGANISATION_ID =,"99409875")</v>
      </c>
      <c r="AD761" s="8" t="str">
        <f t="shared" si="170"/>
        <v>DELETE FROM LOGIN WHERE USER_ID IN (select ID FROM ESHOP_USER WHERE USERNAME = 'Agent-99409875')</v>
      </c>
      <c r="AE761" s="8" t="str">
        <f t="shared" si="171"/>
        <v>DELETE FROM ORDER_HISTORY WHERE USER_ID IN (select ID FROM ESHOP_USER WHERE USERNAME = 'Agent-99409875')</v>
      </c>
    </row>
    <row r="762" spans="1:31" ht="15.45" customHeight="1" x14ac:dyDescent="0.3">
      <c r="A762" s="3" t="s">
        <v>4009</v>
      </c>
      <c r="B762" s="3" t="s">
        <v>4010</v>
      </c>
      <c r="C762" s="3" t="s">
        <v>1178</v>
      </c>
      <c r="D762" s="3" t="s">
        <v>1179</v>
      </c>
      <c r="E762" s="3" t="s">
        <v>4011</v>
      </c>
      <c r="F762" s="3" t="s">
        <v>4012</v>
      </c>
      <c r="G762" s="3" t="s">
        <v>4013</v>
      </c>
      <c r="H762" s="3"/>
      <c r="I762" s="3"/>
      <c r="J762" s="5"/>
      <c r="K762" s="4" t="str">
        <f t="shared" si="158"/>
        <v>"",</v>
      </c>
      <c r="L762" s="4" t="str">
        <f t="shared" si="159"/>
        <v>"",</v>
      </c>
      <c r="M762" s="4" t="str">
        <f t="shared" si="160"/>
        <v>"Punistraße 4",</v>
      </c>
      <c r="N762" s="4" t="str">
        <f t="shared" si="161"/>
        <v>"39020",</v>
      </c>
      <c r="O762" s="4" t="str">
        <f t="shared" si="162"/>
        <v>"Glurns",</v>
      </c>
      <c r="P762" t="str">
        <f t="shared" si="163"/>
        <v>,"Autoservice KG Wallnöfer Gerd &amp; Co."</v>
      </c>
      <c r="Q762" t="str">
        <f t="shared" si="164"/>
        <v>,"99409965"</v>
      </c>
      <c r="S762" s="7" t="str">
        <f t="shared" si="165"/>
        <v>UPDATE ORGANISATION SET NAME = ,"Autoservice KG Wallnöfer Gerd &amp; Co." WHERE ORG_CODE = ,"99409965"</v>
      </c>
      <c r="T762" s="8" t="str">
        <f t="shared" si="166"/>
        <v>'Agent-99409965'</v>
      </c>
      <c r="U762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'Agent-99409965'</v>
      </c>
      <c r="Y762" s="8" t="str">
        <f t="shared" si="168"/>
        <v>UPDATE ESHOP_USER SET EMAIL = "",, PHONE = "", WHERE USERNAME = 'Agent-99409965'</v>
      </c>
      <c r="Z762" s="8" t="str">
        <f t="shared" si="169"/>
        <v>UPDATE ADDRESS SET LINE1 = "Punistraße 4", ,CITY = "Glurns",, ZIPCODE = "39020", WHERE ID = (SELECT ADDRESS_ID FROM ORGANISATION_ADDRESS WHERE ORGANISATION_ID =,"99409965")</v>
      </c>
      <c r="AD762" s="8" t="str">
        <f t="shared" si="170"/>
        <v>DELETE FROM LOGIN WHERE USER_ID IN (select ID FROM ESHOP_USER WHERE USERNAME = 'Agent-99409965')</v>
      </c>
      <c r="AE762" s="8" t="str">
        <f t="shared" si="171"/>
        <v>DELETE FROM ORDER_HISTORY WHERE USER_ID IN (select ID FROM ESHOP_USER WHERE USERNAME = 'Agent-99409965')</v>
      </c>
    </row>
    <row r="763" spans="1:31" ht="15.45" customHeight="1" x14ac:dyDescent="0.3">
      <c r="A763" s="3" t="s">
        <v>4014</v>
      </c>
      <c r="B763" s="3" t="s">
        <v>51</v>
      </c>
      <c r="C763" s="3" t="s">
        <v>19</v>
      </c>
      <c r="D763" s="3" t="s">
        <v>20</v>
      </c>
      <c r="E763" s="3" t="s">
        <v>4015</v>
      </c>
      <c r="F763" s="3" t="s">
        <v>4016</v>
      </c>
      <c r="G763" s="3" t="s">
        <v>1208</v>
      </c>
      <c r="H763" s="3" t="s">
        <v>4017</v>
      </c>
      <c r="I763" s="3" t="s">
        <v>4018</v>
      </c>
      <c r="J763" s="5"/>
      <c r="K763" s="4" t="str">
        <f t="shared" si="158"/>
        <v>"office@kfz-gregor.at",</v>
      </c>
      <c r="L763" s="4" t="str">
        <f t="shared" si="159"/>
        <v>"01 5441101",</v>
      </c>
      <c r="M763" s="4" t="str">
        <f t="shared" si="160"/>
        <v>"Storkgasse 16",</v>
      </c>
      <c r="N763" s="4" t="str">
        <f t="shared" si="161"/>
        <v>"1050",</v>
      </c>
      <c r="O763" s="4" t="str">
        <f t="shared" si="162"/>
        <v>"Wien",</v>
      </c>
      <c r="P763" t="str">
        <f t="shared" si="163"/>
        <v>,"J. Gregor - Autoreparatur GmbH "</v>
      </c>
      <c r="Q763" t="str">
        <f t="shared" si="164"/>
        <v>,"99410002"</v>
      </c>
      <c r="S763" s="7" t="str">
        <f t="shared" si="165"/>
        <v>UPDATE ORGANISATION SET NAME = ,"J. Gregor - Autoreparatur GmbH " WHERE ORG_CODE = ,"99410002"</v>
      </c>
      <c r="T763" s="8" t="str">
        <f t="shared" si="166"/>
        <v>'Agent-99410002'</v>
      </c>
      <c r="U763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'Agent-99410002'</v>
      </c>
      <c r="Y763" s="8" t="str">
        <f t="shared" si="168"/>
        <v>UPDATE ESHOP_USER SET EMAIL = "office@kfz-gregor.at",, PHONE = "01 5441101", WHERE USERNAME = 'Agent-99410002'</v>
      </c>
      <c r="Z763" s="8" t="str">
        <f t="shared" si="169"/>
        <v>UPDATE ADDRESS SET LINE1 = "Storkgasse 16", ,CITY = "Wien",, ZIPCODE = "1050", WHERE ID = (SELECT ADDRESS_ID FROM ORGANISATION_ADDRESS WHERE ORGANISATION_ID =,"99410002")</v>
      </c>
      <c r="AD763" s="8" t="str">
        <f t="shared" si="170"/>
        <v>DELETE FROM LOGIN WHERE USER_ID IN (select ID FROM ESHOP_USER WHERE USERNAME = 'Agent-99410002')</v>
      </c>
      <c r="AE763" s="8" t="str">
        <f t="shared" si="171"/>
        <v>DELETE FROM ORDER_HISTORY WHERE USER_ID IN (select ID FROM ESHOP_USER WHERE USERNAME = 'Agent-99410002')</v>
      </c>
    </row>
    <row r="764" spans="1:31" ht="15.45" customHeight="1" x14ac:dyDescent="0.3">
      <c r="A764" s="3" t="s">
        <v>4019</v>
      </c>
      <c r="B764" s="3" t="s">
        <v>810</v>
      </c>
      <c r="C764" s="3" t="s">
        <v>19</v>
      </c>
      <c r="D764" s="3" t="s">
        <v>20</v>
      </c>
      <c r="E764" s="3" t="s">
        <v>4020</v>
      </c>
      <c r="F764" s="3" t="s">
        <v>4021</v>
      </c>
      <c r="G764" s="3" t="s">
        <v>813</v>
      </c>
      <c r="H764" s="3" t="s">
        <v>4022</v>
      </c>
      <c r="I764" s="3" t="s">
        <v>4023</v>
      </c>
      <c r="J764" s="5"/>
      <c r="K764" s="4" t="str">
        <f t="shared" si="158"/>
        <v>"office@auto-hilbert.at",</v>
      </c>
      <c r="L764" s="4" t="str">
        <f t="shared" si="159"/>
        <v>"07252 73460-0",</v>
      </c>
      <c r="M764" s="4" t="str">
        <f t="shared" si="160"/>
        <v>"Madlsederstraße 1",</v>
      </c>
      <c r="N764" s="4" t="str">
        <f t="shared" si="161"/>
        <v>"4400",</v>
      </c>
      <c r="O764" s="4" t="str">
        <f t="shared" si="162"/>
        <v>"Steyr",</v>
      </c>
      <c r="P764" t="str">
        <f t="shared" si="163"/>
        <v>,"Hilbert Werkstätten GmbH "</v>
      </c>
      <c r="Q764" t="str">
        <f t="shared" si="164"/>
        <v>,"99410006"</v>
      </c>
      <c r="S764" s="7" t="str">
        <f t="shared" si="165"/>
        <v>UPDATE ORGANISATION SET NAME = ,"Hilbert Werkstätten GmbH " WHERE ORG_CODE = ,"99410006"</v>
      </c>
      <c r="T764" s="8" t="str">
        <f t="shared" si="166"/>
        <v>'Agent-99410006'</v>
      </c>
      <c r="U764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'Agent-99410006'</v>
      </c>
      <c r="Y764" s="8" t="str">
        <f t="shared" si="168"/>
        <v>UPDATE ESHOP_USER SET EMAIL = "office@auto-hilbert.at",, PHONE = "07252 73460-0", WHERE USERNAME = 'Agent-99410006'</v>
      </c>
      <c r="Z764" s="8" t="str">
        <f t="shared" si="169"/>
        <v>UPDATE ADDRESS SET LINE1 = "Madlsederstraße 1", ,CITY = "Steyr",, ZIPCODE = "4400", WHERE ID = (SELECT ADDRESS_ID FROM ORGANISATION_ADDRESS WHERE ORGANISATION_ID =,"99410006")</v>
      </c>
      <c r="AD764" s="8" t="str">
        <f t="shared" si="170"/>
        <v>DELETE FROM LOGIN WHERE USER_ID IN (select ID FROM ESHOP_USER WHERE USERNAME = 'Agent-99410006')</v>
      </c>
      <c r="AE764" s="8" t="str">
        <f t="shared" si="171"/>
        <v>DELETE FROM ORDER_HISTORY WHERE USER_ID IN (select ID FROM ESHOP_USER WHERE USERNAME = 'Agent-99410006')</v>
      </c>
    </row>
    <row r="765" spans="1:31" ht="15.45" customHeight="1" x14ac:dyDescent="0.3">
      <c r="A765" s="3" t="s">
        <v>4024</v>
      </c>
      <c r="B765" s="3" t="s">
        <v>4025</v>
      </c>
      <c r="C765" s="3" t="s">
        <v>19</v>
      </c>
      <c r="D765" s="3" t="s">
        <v>20</v>
      </c>
      <c r="E765" s="3" t="s">
        <v>4026</v>
      </c>
      <c r="F765" s="3" t="s">
        <v>4027</v>
      </c>
      <c r="G765" s="3" t="s">
        <v>4028</v>
      </c>
      <c r="H765" s="3" t="s">
        <v>4029</v>
      </c>
      <c r="I765" s="3" t="s">
        <v>4030</v>
      </c>
      <c r="J765" s="5"/>
      <c r="K765" s="4" t="str">
        <f t="shared" si="158"/>
        <v>"service@golger-kfzwerkstaette.com",</v>
      </c>
      <c r="L765" s="4" t="str">
        <f t="shared" si="159"/>
        <v>"04225 29152",</v>
      </c>
      <c r="M765" s="4" t="str">
        <f t="shared" si="160"/>
        <v>"Truttendorf 35",</v>
      </c>
      <c r="N765" s="4" t="str">
        <f t="shared" si="161"/>
        <v>"9131",</v>
      </c>
      <c r="O765" s="4" t="str">
        <f t="shared" si="162"/>
        <v>"Grafenstein",</v>
      </c>
      <c r="P765" t="str">
        <f t="shared" si="163"/>
        <v>,"Markus Golger "</v>
      </c>
      <c r="Q765" t="str">
        <f t="shared" si="164"/>
        <v>,"99410019"</v>
      </c>
      <c r="S765" s="7" t="str">
        <f t="shared" si="165"/>
        <v>UPDATE ORGANISATION SET NAME = ,"Markus Golger " WHERE ORG_CODE = ,"99410019"</v>
      </c>
      <c r="T765" s="8" t="str">
        <f t="shared" si="166"/>
        <v>'Agent-99410019'</v>
      </c>
      <c r="U765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'Agent-99410019'</v>
      </c>
      <c r="Y765" s="8" t="str">
        <f t="shared" si="168"/>
        <v>UPDATE ESHOP_USER SET EMAIL = "service@golger-kfzwerkstaette.com",, PHONE = "04225 29152", WHERE USERNAME = 'Agent-99410019'</v>
      </c>
      <c r="Z765" s="8" t="str">
        <f t="shared" si="169"/>
        <v>UPDATE ADDRESS SET LINE1 = "Truttendorf 35", ,CITY = "Grafenstein",, ZIPCODE = "9131", WHERE ID = (SELECT ADDRESS_ID FROM ORGANISATION_ADDRESS WHERE ORGANISATION_ID =,"99410019")</v>
      </c>
      <c r="AD765" s="8" t="str">
        <f t="shared" si="170"/>
        <v>DELETE FROM LOGIN WHERE USER_ID IN (select ID FROM ESHOP_USER WHERE USERNAME = 'Agent-99410019')</v>
      </c>
      <c r="AE765" s="8" t="str">
        <f t="shared" si="171"/>
        <v>DELETE FROM ORDER_HISTORY WHERE USER_ID IN (select ID FROM ESHOP_USER WHERE USERNAME = 'Agent-99410019')</v>
      </c>
    </row>
    <row r="766" spans="1:31" ht="15.45" customHeight="1" x14ac:dyDescent="0.3">
      <c r="A766" s="3" t="s">
        <v>4031</v>
      </c>
      <c r="B766" s="3" t="s">
        <v>3351</v>
      </c>
      <c r="C766" s="3" t="s">
        <v>19</v>
      </c>
      <c r="D766" s="3" t="s">
        <v>20</v>
      </c>
      <c r="E766" s="3" t="s">
        <v>4032</v>
      </c>
      <c r="F766" s="3" t="s">
        <v>4033</v>
      </c>
      <c r="G766" s="3" t="s">
        <v>3354</v>
      </c>
      <c r="H766" s="3" t="s">
        <v>4034</v>
      </c>
      <c r="I766" s="3" t="s">
        <v>4035</v>
      </c>
      <c r="J766" s="5"/>
      <c r="K766" s="4" t="str">
        <f t="shared" si="158"/>
        <v>"info@senad-kfz.at",</v>
      </c>
      <c r="L766" s="4" t="str">
        <f t="shared" si="159"/>
        <v>"07245 21763",</v>
      </c>
      <c r="M766" s="4" t="str">
        <f t="shared" si="160"/>
        <v>"Werkstraße 4",</v>
      </c>
      <c r="N766" s="4" t="str">
        <f t="shared" si="161"/>
        <v>"4650",</v>
      </c>
      <c r="O766" s="4" t="str">
        <f t="shared" si="162"/>
        <v>"Edt bei Lambach",</v>
      </c>
      <c r="P766" t="str">
        <f t="shared" si="163"/>
        <v>,"KFZ-Technik Senad GmbH DIE WERKSTATT"</v>
      </c>
      <c r="Q766" t="str">
        <f t="shared" si="164"/>
        <v>,"99410052"</v>
      </c>
      <c r="S766" s="7" t="str">
        <f t="shared" si="165"/>
        <v>UPDATE ORGANISATION SET NAME = ,"KFZ-Technik Senad GmbH DIE WERKSTATT" WHERE ORG_CODE = ,"99410052"</v>
      </c>
      <c r="T766" s="8" t="str">
        <f t="shared" si="166"/>
        <v>'Agent-99410052'</v>
      </c>
      <c r="U766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'Agent-99410052'</v>
      </c>
      <c r="Y766" s="8" t="str">
        <f t="shared" si="168"/>
        <v>UPDATE ESHOP_USER SET EMAIL = "info@senad-kfz.at",, PHONE = "07245 21763", WHERE USERNAME = 'Agent-99410052'</v>
      </c>
      <c r="Z766" s="8" t="str">
        <f t="shared" si="169"/>
        <v>UPDATE ADDRESS SET LINE1 = "Werkstraße 4", ,CITY = "Edt bei Lambach",, ZIPCODE = "4650", WHERE ID = (SELECT ADDRESS_ID FROM ORGANISATION_ADDRESS WHERE ORGANISATION_ID =,"99410052")</v>
      </c>
      <c r="AD766" s="8" t="str">
        <f t="shared" si="170"/>
        <v>DELETE FROM LOGIN WHERE USER_ID IN (select ID FROM ESHOP_USER WHERE USERNAME = 'Agent-99410052')</v>
      </c>
      <c r="AE766" s="8" t="str">
        <f t="shared" si="171"/>
        <v>DELETE FROM ORDER_HISTORY WHERE USER_ID IN (select ID FROM ESHOP_USER WHERE USERNAME = 'Agent-99410052')</v>
      </c>
    </row>
    <row r="767" spans="1:31" ht="15.45" customHeight="1" x14ac:dyDescent="0.3">
      <c r="A767" s="3" t="s">
        <v>4036</v>
      </c>
      <c r="B767" s="3" t="s">
        <v>51</v>
      </c>
      <c r="C767" s="3" t="s">
        <v>19</v>
      </c>
      <c r="D767" s="3" t="s">
        <v>20</v>
      </c>
      <c r="E767" s="3" t="s">
        <v>4037</v>
      </c>
      <c r="F767" s="3" t="s">
        <v>4038</v>
      </c>
      <c r="G767" s="3" t="s">
        <v>54</v>
      </c>
      <c r="H767" s="3" t="s">
        <v>4039</v>
      </c>
      <c r="I767" s="3" t="s">
        <v>4040</v>
      </c>
      <c r="J767" s="5"/>
      <c r="K767" s="4" t="str">
        <f t="shared" si="158"/>
        <v>"n.kornberger@aon.at",</v>
      </c>
      <c r="L767" s="4" t="str">
        <f t="shared" si="159"/>
        <v>"0664 52 58 756",</v>
      </c>
      <c r="M767" s="4" t="str">
        <f t="shared" si="160"/>
        <v>"Speisingerstraße 159",</v>
      </c>
      <c r="N767" s="4" t="str">
        <f t="shared" si="161"/>
        <v>"1230",</v>
      </c>
      <c r="O767" s="4" t="str">
        <f t="shared" si="162"/>
        <v>"Wien",</v>
      </c>
      <c r="P767" t="str">
        <f t="shared" si="163"/>
        <v>,"KFZ Technik Kornberger Norbert Kornberger"</v>
      </c>
      <c r="Q767" t="str">
        <f t="shared" si="164"/>
        <v>,"99410054"</v>
      </c>
      <c r="S767" s="7" t="str">
        <f t="shared" si="165"/>
        <v>UPDATE ORGANISATION SET NAME = ,"KFZ Technik Kornberger Norbert Kornberger" WHERE ORG_CODE = ,"99410054"</v>
      </c>
      <c r="T767" s="8" t="str">
        <f t="shared" si="166"/>
        <v>'Agent-99410054'</v>
      </c>
      <c r="U767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'Agent-99410054'</v>
      </c>
      <c r="Y767" s="8" t="str">
        <f t="shared" si="168"/>
        <v>UPDATE ESHOP_USER SET EMAIL = "n.kornberger@aon.at",, PHONE = "0664 52 58 756", WHERE USERNAME = 'Agent-99410054'</v>
      </c>
      <c r="Z767" s="8" t="str">
        <f t="shared" si="169"/>
        <v>UPDATE ADDRESS SET LINE1 = "Speisingerstraße 159", ,CITY = "Wien",, ZIPCODE = "1230", WHERE ID = (SELECT ADDRESS_ID FROM ORGANISATION_ADDRESS WHERE ORGANISATION_ID =,"99410054")</v>
      </c>
      <c r="AD767" s="8" t="str">
        <f t="shared" si="170"/>
        <v>DELETE FROM LOGIN WHERE USER_ID IN (select ID FROM ESHOP_USER WHERE USERNAME = 'Agent-99410054')</v>
      </c>
      <c r="AE767" s="8" t="str">
        <f t="shared" si="171"/>
        <v>DELETE FROM ORDER_HISTORY WHERE USER_ID IN (select ID FROM ESHOP_USER WHERE USERNAME = 'Agent-99410054')</v>
      </c>
    </row>
    <row r="768" spans="1:31" ht="15.45" customHeight="1" x14ac:dyDescent="0.3">
      <c r="A768" s="3" t="s">
        <v>4041</v>
      </c>
      <c r="B768" s="3" t="s">
        <v>3198</v>
      </c>
      <c r="C768" s="3" t="s">
        <v>19</v>
      </c>
      <c r="D768" s="3" t="s">
        <v>20</v>
      </c>
      <c r="E768" s="3" t="s">
        <v>4042</v>
      </c>
      <c r="F768" s="3" t="s">
        <v>4043</v>
      </c>
      <c r="G768" s="3" t="s">
        <v>3201</v>
      </c>
      <c r="H768" s="3" t="s">
        <v>4044</v>
      </c>
      <c r="I768" s="3" t="s">
        <v>4045</v>
      </c>
      <c r="J768" s="5"/>
      <c r="K768" s="4" t="str">
        <f t="shared" si="158"/>
        <v>"office@kfzsezer.at",</v>
      </c>
      <c r="L768" s="4" t="str">
        <f t="shared" si="159"/>
        <v>"0676 4613270",</v>
      </c>
      <c r="M768" s="4" t="str">
        <f t="shared" si="160"/>
        <v>"Kupferschmiedgasse 19/7",</v>
      </c>
      <c r="N768" s="4" t="str">
        <f t="shared" si="161"/>
        <v>"2201",</v>
      </c>
      <c r="O768" s="4" t="str">
        <f t="shared" si="162"/>
        <v>"Hagenbrunn",</v>
      </c>
      <c r="P768" t="str">
        <f t="shared" si="163"/>
        <v>,"Halil Sezer KG "</v>
      </c>
      <c r="Q768" t="str">
        <f t="shared" si="164"/>
        <v>,"99410131"</v>
      </c>
      <c r="S768" s="7" t="str">
        <f t="shared" si="165"/>
        <v>UPDATE ORGANISATION SET NAME = ,"Halil Sezer KG " WHERE ORG_CODE = ,"99410131"</v>
      </c>
      <c r="T768" s="8" t="str">
        <f t="shared" si="166"/>
        <v>'Agent-99410131'</v>
      </c>
      <c r="U768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'Agent-99410131'</v>
      </c>
      <c r="Y768" s="8" t="str">
        <f t="shared" si="168"/>
        <v>UPDATE ESHOP_USER SET EMAIL = "office@kfzsezer.at",, PHONE = "0676 4613270", WHERE USERNAME = 'Agent-99410131'</v>
      </c>
      <c r="Z768" s="8" t="str">
        <f t="shared" si="169"/>
        <v>UPDATE ADDRESS SET LINE1 = "Kupferschmiedgasse 19/7", ,CITY = "Hagenbrunn",, ZIPCODE = "2201", WHERE ID = (SELECT ADDRESS_ID FROM ORGANISATION_ADDRESS WHERE ORGANISATION_ID =,"99410131")</v>
      </c>
      <c r="AD768" s="8" t="str">
        <f t="shared" si="170"/>
        <v>DELETE FROM LOGIN WHERE USER_ID IN (select ID FROM ESHOP_USER WHERE USERNAME = 'Agent-99410131')</v>
      </c>
      <c r="AE768" s="8" t="str">
        <f t="shared" si="171"/>
        <v>DELETE FROM ORDER_HISTORY WHERE USER_ID IN (select ID FROM ESHOP_USER WHERE USERNAME = 'Agent-99410131')</v>
      </c>
    </row>
    <row r="769" spans="1:31" ht="15.45" customHeight="1" x14ac:dyDescent="0.3">
      <c r="A769" s="3" t="s">
        <v>4046</v>
      </c>
      <c r="B769" s="3" t="s">
        <v>781</v>
      </c>
      <c r="C769" s="3" t="s">
        <v>19</v>
      </c>
      <c r="D769" s="3" t="s">
        <v>20</v>
      </c>
      <c r="E769" s="3" t="s">
        <v>4047</v>
      </c>
      <c r="F769" s="3" t="s">
        <v>4048</v>
      </c>
      <c r="G769" s="3" t="s">
        <v>784</v>
      </c>
      <c r="H769" s="3" t="s">
        <v>4049</v>
      </c>
      <c r="I769" s="3" t="s">
        <v>4050</v>
      </c>
      <c r="J769" s="5"/>
      <c r="K769" s="4" t="str">
        <f t="shared" si="158"/>
        <v>"office@motorsport-sandra.at",</v>
      </c>
      <c r="L769" s="4" t="str">
        <f t="shared" si="159"/>
        <v>"0664/2346509",</v>
      </c>
      <c r="M769" s="4" t="str">
        <f t="shared" si="160"/>
        <v>"Ing. Etzelstraße Viaduktbogen 72/73",</v>
      </c>
      <c r="N769" s="4" t="str">
        <f t="shared" si="161"/>
        <v>"6020",</v>
      </c>
      <c r="O769" s="4" t="str">
        <f t="shared" si="162"/>
        <v>"Innsbruck",</v>
      </c>
      <c r="P769" t="str">
        <f t="shared" si="163"/>
        <v>,"Motorsport Sandra Mair "</v>
      </c>
      <c r="Q769" t="str">
        <f t="shared" si="164"/>
        <v>,"99410139"</v>
      </c>
      <c r="S769" s="7" t="str">
        <f t="shared" si="165"/>
        <v>UPDATE ORGANISATION SET NAME = ,"Motorsport Sandra Mair " WHERE ORG_CODE = ,"99410139"</v>
      </c>
      <c r="T769" s="8" t="str">
        <f t="shared" si="166"/>
        <v>'Agent-99410139'</v>
      </c>
      <c r="U769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'Agent-99410139'</v>
      </c>
      <c r="Y769" s="8" t="str">
        <f t="shared" si="168"/>
        <v>UPDATE ESHOP_USER SET EMAIL = "office@motorsport-sandra.at",, PHONE = "0664/2346509", WHERE USERNAME = 'Agent-99410139'</v>
      </c>
      <c r="Z769" s="8" t="str">
        <f t="shared" si="169"/>
        <v>UPDATE ADDRESS SET LINE1 = "Ing. Etzelstraße Viaduktbogen 72/73", ,CITY = "Innsbruck",, ZIPCODE = "6020", WHERE ID = (SELECT ADDRESS_ID FROM ORGANISATION_ADDRESS WHERE ORGANISATION_ID =,"99410139")</v>
      </c>
      <c r="AD769" s="8" t="str">
        <f t="shared" si="170"/>
        <v>DELETE FROM LOGIN WHERE USER_ID IN (select ID FROM ESHOP_USER WHERE USERNAME = 'Agent-99410139')</v>
      </c>
      <c r="AE769" s="8" t="str">
        <f t="shared" si="171"/>
        <v>DELETE FROM ORDER_HISTORY WHERE USER_ID IN (select ID FROM ESHOP_USER WHERE USERNAME = 'Agent-99410139')</v>
      </c>
    </row>
    <row r="770" spans="1:31" ht="15.45" customHeight="1" x14ac:dyDescent="0.3">
      <c r="A770" s="3" t="s">
        <v>4051</v>
      </c>
      <c r="B770" s="3" t="s">
        <v>51</v>
      </c>
      <c r="C770" s="3" t="s">
        <v>19</v>
      </c>
      <c r="D770" s="3" t="s">
        <v>20</v>
      </c>
      <c r="E770" s="3" t="s">
        <v>4052</v>
      </c>
      <c r="F770" s="3" t="s">
        <v>4053</v>
      </c>
      <c r="G770" s="3" t="s">
        <v>630</v>
      </c>
      <c r="H770" s="3" t="s">
        <v>4054</v>
      </c>
      <c r="I770" s="3" t="s">
        <v>4055</v>
      </c>
      <c r="J770" s="5"/>
      <c r="K770" s="4" t="str">
        <f t="shared" si="158"/>
        <v>"office@auto-bieber.com",</v>
      </c>
      <c r="L770" s="4" t="str">
        <f t="shared" si="159"/>
        <v>"0676 575 68 47",</v>
      </c>
      <c r="M770" s="4" t="str">
        <f t="shared" si="160"/>
        <v>"Graf-Starhemberggasse 33",</v>
      </c>
      <c r="N770" s="4" t="str">
        <f t="shared" si="161"/>
        <v>"1040",</v>
      </c>
      <c r="O770" s="4" t="str">
        <f t="shared" si="162"/>
        <v>"Wien",</v>
      </c>
      <c r="P770" t="str">
        <f t="shared" si="163"/>
        <v>,"Autoinstandsetzung Bieber GmbH "</v>
      </c>
      <c r="Q770" t="str">
        <f t="shared" si="164"/>
        <v>,"99410209"</v>
      </c>
      <c r="S770" s="7" t="str">
        <f t="shared" si="165"/>
        <v>UPDATE ORGANISATION SET NAME = ,"Autoinstandsetzung Bieber GmbH " WHERE ORG_CODE = ,"99410209"</v>
      </c>
      <c r="T770" s="8" t="str">
        <f t="shared" si="166"/>
        <v>'Agent-99410209'</v>
      </c>
      <c r="U770" s="8" t="str">
        <f t="shared" si="167"/>
        <v>INSERT INTO LOGIN (PASSWORD, USER_ID, IS_USER_ACTIVE, hash_type, LAST_ON_BEHALF_OF_DATE, FIRST_LOGIN_DATE, PASSWORD_HASH, PASSWORD_SALT) SELECT 'FdcFONWLNYYKY', ID , 1, 'BLCK_VAR', '', '', '', '' FROM ESHOP_USER WHERE USERNAME = 'Agent-99410209'</v>
      </c>
      <c r="Y770" s="8" t="str">
        <f t="shared" si="168"/>
        <v>UPDATE ESHOP_USER SET EMAIL = "office@auto-bieber.com",, PHONE = "0676 575 68 47", WHERE USERNAME = 'Agent-99410209'</v>
      </c>
      <c r="Z770" s="8" t="str">
        <f t="shared" si="169"/>
        <v>UPDATE ADDRESS SET LINE1 = "Graf-Starhemberggasse 33", ,CITY = "Wien",, ZIPCODE = "1040", WHERE ID = (SELECT ADDRESS_ID FROM ORGANISATION_ADDRESS WHERE ORGANISATION_ID =,"99410209")</v>
      </c>
      <c r="AD770" s="8" t="str">
        <f t="shared" si="170"/>
        <v>DELETE FROM LOGIN WHERE USER_ID IN (select ID FROM ESHOP_USER WHERE USERNAME = 'Agent-99410209')</v>
      </c>
      <c r="AE770" s="8" t="str">
        <f t="shared" si="171"/>
        <v>DELETE FROM ORDER_HISTORY WHERE USER_ID IN (select ID FROM ESHOP_USER WHERE USERNAME = 'Agent-99410209')</v>
      </c>
    </row>
    <row r="771" spans="1:31" ht="15.45" customHeight="1" x14ac:dyDescent="0.3">
      <c r="A771" s="3" t="s">
        <v>4056</v>
      </c>
      <c r="B771" s="3" t="s">
        <v>781</v>
      </c>
      <c r="C771" s="3" t="s">
        <v>19</v>
      </c>
      <c r="D771" s="3" t="s">
        <v>20</v>
      </c>
      <c r="E771" s="3" t="s">
        <v>4057</v>
      </c>
      <c r="F771" s="3" t="s">
        <v>4058</v>
      </c>
      <c r="G771" s="3" t="s">
        <v>784</v>
      </c>
      <c r="H771" s="3" t="s">
        <v>4059</v>
      </c>
      <c r="I771" s="3" t="s">
        <v>4060</v>
      </c>
      <c r="J771" s="5"/>
      <c r="K771" s="4" t="str">
        <f t="shared" ref="K771:K834" si="172">CONCATENATE(CHAR(34), H771,CHAR(34),",")</f>
        <v>"kfz-ebner@tmo.at",</v>
      </c>
      <c r="L771" s="4" t="str">
        <f t="shared" ref="L771:L834" si="173">CONCATENATE(CHAR(34),I771,CHAR(34),",")</f>
        <v>"0664 3412713",</v>
      </c>
      <c r="M771" s="4" t="str">
        <f t="shared" ref="M771:M834" si="174">CONCATENATE(CHAR(34), F771, CHAR(34), ",")</f>
        <v>"Ing.-Etzel-Straße 141",</v>
      </c>
      <c r="N771" s="4" t="str">
        <f t="shared" ref="N771:N834" si="175">CONCATENATE(CHAR(34), G771,CHAR(34),",")</f>
        <v>"6020",</v>
      </c>
      <c r="O771" s="4" t="str">
        <f t="shared" ref="O771:O834" si="176">CONCATENATE(CHAR(34), B771, CHAR(34),",")</f>
        <v>"Innsbruck",</v>
      </c>
      <c r="P771" t="str">
        <f t="shared" ref="P771:P834" si="177">CONCATENATE(",",CHAR(34),E771,CHAR(34))</f>
        <v>,"KFZ - Service Ebner "</v>
      </c>
      <c r="Q771" t="str">
        <f t="shared" ref="Q771:Q834" si="178">CONCATENATE(",",CHAR(34),A771,CHAR(34))</f>
        <v>,"99410382"</v>
      </c>
      <c r="S771" s="7" t="str">
        <f t="shared" ref="S771:S834" si="179">CONCATENATE("UPDATE ORGANISATION SET NAME = ", P771, " WHERE ORG_CODE = ",Q771)</f>
        <v>UPDATE ORGANISATION SET NAME = ,"KFZ - Service Ebner " WHERE ORG_CODE = ,"99410382"</v>
      </c>
      <c r="T771" s="8" t="str">
        <f t="shared" ref="T771:T834" si="180">CONCATENATE("'Agent-",A771, "'")</f>
        <v>'Agent-99410382'</v>
      </c>
      <c r="U771" s="8" t="str">
        <f t="shared" ref="U771:U834" si="181">CONCATENATE("INSERT INTO LOGIN (PASSWORD, USER_ID, IS_USER_ACTIVE, hash_type, LAST_ON_BEHALF_OF_DATE, FIRST_LOGIN_DATE, PASSWORD_HASH, PASSWORD_SALT) SELECT 'FdcFONWLNYYKY', ID , 1, 'BLCK_VAR', '', '', '', '' FROM ESHOP_USER WHERE USERNAME = ",T771)</f>
        <v>INSERT INTO LOGIN (PASSWORD, USER_ID, IS_USER_ACTIVE, hash_type, LAST_ON_BEHALF_OF_DATE, FIRST_LOGIN_DATE, PASSWORD_HASH, PASSWORD_SALT) SELECT 'FdcFONWLNYYKY', ID , 1, 'BLCK_VAR', '', '', '', '' FROM ESHOP_USER WHERE USERNAME = 'Agent-99410382'</v>
      </c>
      <c r="Y771" s="8" t="str">
        <f t="shared" ref="Y771:Y834" si="182" xml:space="preserve"> CONCATENATE("UPDATE ESHOP_USER SET EMAIL = ",K771,", PHONE = ",L771," WHERE USERNAME = ",T771)</f>
        <v>UPDATE ESHOP_USER SET EMAIL = "kfz-ebner@tmo.at",, PHONE = "0664 3412713", WHERE USERNAME = 'Agent-99410382'</v>
      </c>
      <c r="Z771" s="8" t="str">
        <f t="shared" ref="Z771:Z834" si="183" xml:space="preserve"> CONCATENATE("UPDATE ADDRESS SET LINE1 = ",M771," ,CITY = ", O771, ", ZIPCODE = ",N771, " WHERE ID = (SELECT ADDRESS_ID FROM ORGANISATION_ADDRESS WHERE ORGANISATION_ID =", Q771,")")</f>
        <v>UPDATE ADDRESS SET LINE1 = "Ing.-Etzel-Straße 141", ,CITY = "Innsbruck",, ZIPCODE = "6020", WHERE ID = (SELECT ADDRESS_ID FROM ORGANISATION_ADDRESS WHERE ORGANISATION_ID =,"99410382")</v>
      </c>
      <c r="AD771" s="8" t="str">
        <f t="shared" ref="AD771:AD834" si="184">CONCATENATE("DELETE FROM LOGIN WHERE USER_ID IN (select ID FROM ESHOP_USER WHERE USERNAME = ",T771,")")</f>
        <v>DELETE FROM LOGIN WHERE USER_ID IN (select ID FROM ESHOP_USER WHERE USERNAME = 'Agent-99410382')</v>
      </c>
      <c r="AE771" s="8" t="str">
        <f t="shared" ref="AE771:AE834" si="185">CONCATENATE("DELETE FROM ORDER_HISTORY WHERE USER_ID IN (select ID FROM ESHOP_USER WHERE USERNAME = ",T771,")")</f>
        <v>DELETE FROM ORDER_HISTORY WHERE USER_ID IN (select ID FROM ESHOP_USER WHERE USERNAME = 'Agent-99410382')</v>
      </c>
    </row>
    <row r="772" spans="1:31" ht="15.45" customHeight="1" x14ac:dyDescent="0.3">
      <c r="A772" s="3" t="s">
        <v>4061</v>
      </c>
      <c r="B772" s="3" t="s">
        <v>4062</v>
      </c>
      <c r="C772" s="3" t="s">
        <v>19</v>
      </c>
      <c r="D772" s="3" t="s">
        <v>20</v>
      </c>
      <c r="E772" s="3" t="s">
        <v>4063</v>
      </c>
      <c r="F772" s="3" t="s">
        <v>4064</v>
      </c>
      <c r="G772" s="3" t="s">
        <v>4065</v>
      </c>
      <c r="H772" s="3" t="s">
        <v>4066</v>
      </c>
      <c r="I772" s="3" t="s">
        <v>4067</v>
      </c>
      <c r="J772" s="5"/>
      <c r="K772" s="4" t="str">
        <f t="shared" si="172"/>
        <v>"kfz-renzl@renzl.info",</v>
      </c>
      <c r="L772" s="4" t="str">
        <f t="shared" si="173"/>
        <v>"062778107",</v>
      </c>
      <c r="M772" s="4" t="str">
        <f t="shared" si="174"/>
        <v>"Franking 17",</v>
      </c>
      <c r="N772" s="4" t="str">
        <f t="shared" si="175"/>
        <v>"5131",</v>
      </c>
      <c r="O772" s="4" t="str">
        <f t="shared" si="176"/>
        <v>"Franking",</v>
      </c>
      <c r="P772" t="str">
        <f t="shared" si="177"/>
        <v>,"Klaus Renzl Kfz "</v>
      </c>
      <c r="Q772" t="str">
        <f t="shared" si="178"/>
        <v>,"99410383"</v>
      </c>
      <c r="S772" s="7" t="str">
        <f t="shared" si="179"/>
        <v>UPDATE ORGANISATION SET NAME = ,"Klaus Renzl Kfz " WHERE ORG_CODE = ,"99410383"</v>
      </c>
      <c r="T772" s="8" t="str">
        <f t="shared" si="180"/>
        <v>'Agent-99410383'</v>
      </c>
      <c r="U772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'Agent-99410383'</v>
      </c>
      <c r="Y772" s="8" t="str">
        <f t="shared" si="182"/>
        <v>UPDATE ESHOP_USER SET EMAIL = "kfz-renzl@renzl.info",, PHONE = "062778107", WHERE USERNAME = 'Agent-99410383'</v>
      </c>
      <c r="Z772" s="8" t="str">
        <f t="shared" si="183"/>
        <v>UPDATE ADDRESS SET LINE1 = "Franking 17", ,CITY = "Franking",, ZIPCODE = "5131", WHERE ID = (SELECT ADDRESS_ID FROM ORGANISATION_ADDRESS WHERE ORGANISATION_ID =,"99410383")</v>
      </c>
      <c r="AD772" s="8" t="str">
        <f t="shared" si="184"/>
        <v>DELETE FROM LOGIN WHERE USER_ID IN (select ID FROM ESHOP_USER WHERE USERNAME = 'Agent-99410383')</v>
      </c>
      <c r="AE772" s="8" t="str">
        <f t="shared" si="185"/>
        <v>DELETE FROM ORDER_HISTORY WHERE USER_ID IN (select ID FROM ESHOP_USER WHERE USERNAME = 'Agent-99410383')</v>
      </c>
    </row>
    <row r="773" spans="1:31" ht="15.45" customHeight="1" x14ac:dyDescent="0.3">
      <c r="A773" s="3" t="s">
        <v>4068</v>
      </c>
      <c r="B773" s="3" t="s">
        <v>781</v>
      </c>
      <c r="C773" s="3" t="s">
        <v>19</v>
      </c>
      <c r="D773" s="3" t="s">
        <v>20</v>
      </c>
      <c r="E773" s="3" t="s">
        <v>4069</v>
      </c>
      <c r="F773" s="3" t="s">
        <v>4070</v>
      </c>
      <c r="G773" s="3" t="s">
        <v>784</v>
      </c>
      <c r="H773" s="3" t="s">
        <v>4071</v>
      </c>
      <c r="I773" s="3" t="s">
        <v>4072</v>
      </c>
      <c r="J773" s="5"/>
      <c r="K773" s="4" t="str">
        <f t="shared" si="172"/>
        <v>"office@christian-gebhart.com",</v>
      </c>
      <c r="L773" s="4" t="str">
        <f t="shared" si="173"/>
        <v>"0512 204285",</v>
      </c>
      <c r="M773" s="4" t="str">
        <f t="shared" si="174"/>
        <v>"Hallerstraße 141",</v>
      </c>
      <c r="N773" s="4" t="str">
        <f t="shared" si="175"/>
        <v>"6020",</v>
      </c>
      <c r="O773" s="4" t="str">
        <f t="shared" si="176"/>
        <v>"Innsbruck",</v>
      </c>
      <c r="P773" t="str">
        <f t="shared" si="177"/>
        <v>,"Christian Gebhart "</v>
      </c>
      <c r="Q773" t="str">
        <f t="shared" si="178"/>
        <v>,"99410387"</v>
      </c>
      <c r="S773" s="7" t="str">
        <f t="shared" si="179"/>
        <v>UPDATE ORGANISATION SET NAME = ,"Christian Gebhart " WHERE ORG_CODE = ,"99410387"</v>
      </c>
      <c r="T773" s="8" t="str">
        <f t="shared" si="180"/>
        <v>'Agent-99410387'</v>
      </c>
      <c r="U773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'Agent-99410387'</v>
      </c>
      <c r="Y773" s="8" t="str">
        <f t="shared" si="182"/>
        <v>UPDATE ESHOP_USER SET EMAIL = "office@christian-gebhart.com",, PHONE = "0512 204285", WHERE USERNAME = 'Agent-99410387'</v>
      </c>
      <c r="Z773" s="8" t="str">
        <f t="shared" si="183"/>
        <v>UPDATE ADDRESS SET LINE1 = "Hallerstraße 141", ,CITY = "Innsbruck",, ZIPCODE = "6020", WHERE ID = (SELECT ADDRESS_ID FROM ORGANISATION_ADDRESS WHERE ORGANISATION_ID =,"99410387")</v>
      </c>
      <c r="AD773" s="8" t="str">
        <f t="shared" si="184"/>
        <v>DELETE FROM LOGIN WHERE USER_ID IN (select ID FROM ESHOP_USER WHERE USERNAME = 'Agent-99410387')</v>
      </c>
      <c r="AE773" s="8" t="str">
        <f t="shared" si="185"/>
        <v>DELETE FROM ORDER_HISTORY WHERE USER_ID IN (select ID FROM ESHOP_USER WHERE USERNAME = 'Agent-99410387')</v>
      </c>
    </row>
    <row r="774" spans="1:31" ht="15.45" customHeight="1" x14ac:dyDescent="0.3">
      <c r="A774" s="3" t="s">
        <v>4073</v>
      </c>
      <c r="B774" s="3" t="s">
        <v>1480</v>
      </c>
      <c r="C774" s="3" t="s">
        <v>19</v>
      </c>
      <c r="D774" s="3" t="s">
        <v>20</v>
      </c>
      <c r="E774" s="3" t="s">
        <v>4074</v>
      </c>
      <c r="F774" s="3" t="s">
        <v>4075</v>
      </c>
      <c r="G774" s="3" t="s">
        <v>1483</v>
      </c>
      <c r="H774" s="3" t="s">
        <v>4076</v>
      </c>
      <c r="I774" s="3" t="s">
        <v>4077</v>
      </c>
      <c r="J774" s="5"/>
      <c r="K774" s="4" t="str">
        <f t="shared" si="172"/>
        <v>"kfz.josef@gmx.at",</v>
      </c>
      <c r="L774" s="4" t="str">
        <f t="shared" si="173"/>
        <v>"0650 8214636",</v>
      </c>
      <c r="M774" s="4" t="str">
        <f t="shared" si="174"/>
        <v>"Salzstraße 14",</v>
      </c>
      <c r="N774" s="4" t="str">
        <f t="shared" si="175"/>
        <v>"6170",</v>
      </c>
      <c r="O774" s="4" t="str">
        <f t="shared" si="176"/>
        <v>"Zirl",</v>
      </c>
      <c r="P774" t="str">
        <f t="shared" si="177"/>
        <v>,"KFZ Josef Lechner "</v>
      </c>
      <c r="Q774" t="str">
        <f t="shared" si="178"/>
        <v>,"99410388"</v>
      </c>
      <c r="S774" s="7" t="str">
        <f t="shared" si="179"/>
        <v>UPDATE ORGANISATION SET NAME = ,"KFZ Josef Lechner " WHERE ORG_CODE = ,"99410388"</v>
      </c>
      <c r="T774" s="8" t="str">
        <f t="shared" si="180"/>
        <v>'Agent-99410388'</v>
      </c>
      <c r="U774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'Agent-99410388'</v>
      </c>
      <c r="Y774" s="8" t="str">
        <f t="shared" si="182"/>
        <v>UPDATE ESHOP_USER SET EMAIL = "kfz.josef@gmx.at",, PHONE = "0650 8214636", WHERE USERNAME = 'Agent-99410388'</v>
      </c>
      <c r="Z774" s="8" t="str">
        <f t="shared" si="183"/>
        <v>UPDATE ADDRESS SET LINE1 = "Salzstraße 14", ,CITY = "Zirl",, ZIPCODE = "6170", WHERE ID = (SELECT ADDRESS_ID FROM ORGANISATION_ADDRESS WHERE ORGANISATION_ID =,"99410388")</v>
      </c>
      <c r="AD774" s="8" t="str">
        <f t="shared" si="184"/>
        <v>DELETE FROM LOGIN WHERE USER_ID IN (select ID FROM ESHOP_USER WHERE USERNAME = 'Agent-99410388')</v>
      </c>
      <c r="AE774" s="8" t="str">
        <f t="shared" si="185"/>
        <v>DELETE FROM ORDER_HISTORY WHERE USER_ID IN (select ID FROM ESHOP_USER WHERE USERNAME = 'Agent-99410388')</v>
      </c>
    </row>
    <row r="775" spans="1:31" ht="15.45" customHeight="1" x14ac:dyDescent="0.3">
      <c r="A775" s="3" t="s">
        <v>4078</v>
      </c>
      <c r="B775" s="3" t="s">
        <v>51</v>
      </c>
      <c r="C775" s="3" t="s">
        <v>19</v>
      </c>
      <c r="D775" s="3" t="s">
        <v>20</v>
      </c>
      <c r="E775" s="3" t="s">
        <v>4079</v>
      </c>
      <c r="F775" s="3" t="s">
        <v>4080</v>
      </c>
      <c r="G775" s="3" t="s">
        <v>358</v>
      </c>
      <c r="H775" s="3" t="s">
        <v>4081</v>
      </c>
      <c r="I775" s="3" t="s">
        <v>4082</v>
      </c>
      <c r="J775" s="5"/>
      <c r="K775" s="4" t="str">
        <f t="shared" si="172"/>
        <v>"office@fn-kfz-technik.at",</v>
      </c>
      <c r="L775" s="4" t="str">
        <f t="shared" si="173"/>
        <v>"01 774 27 64",</v>
      </c>
      <c r="M775" s="4" t="str">
        <f t="shared" si="174"/>
        <v>"Seestadtstraße 8 / Objekt 1",</v>
      </c>
      <c r="N775" s="4" t="str">
        <f t="shared" si="175"/>
        <v>"1220",</v>
      </c>
      <c r="O775" s="4" t="str">
        <f t="shared" si="176"/>
        <v>"Wien",</v>
      </c>
      <c r="P775" t="str">
        <f t="shared" si="177"/>
        <v>,"FN KFZ-Technik GmbH "</v>
      </c>
      <c r="Q775" t="str">
        <f t="shared" si="178"/>
        <v>,"99410418"</v>
      </c>
      <c r="S775" s="7" t="str">
        <f t="shared" si="179"/>
        <v>UPDATE ORGANISATION SET NAME = ,"FN KFZ-Technik GmbH " WHERE ORG_CODE = ,"99410418"</v>
      </c>
      <c r="T775" s="8" t="str">
        <f t="shared" si="180"/>
        <v>'Agent-99410418'</v>
      </c>
      <c r="U775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'Agent-99410418'</v>
      </c>
      <c r="Y775" s="8" t="str">
        <f t="shared" si="182"/>
        <v>UPDATE ESHOP_USER SET EMAIL = "office@fn-kfz-technik.at",, PHONE = "01 774 27 64", WHERE USERNAME = 'Agent-99410418'</v>
      </c>
      <c r="Z775" s="8" t="str">
        <f t="shared" si="183"/>
        <v>UPDATE ADDRESS SET LINE1 = "Seestadtstraße 8 / Objekt 1", ,CITY = "Wien",, ZIPCODE = "1220", WHERE ID = (SELECT ADDRESS_ID FROM ORGANISATION_ADDRESS WHERE ORGANISATION_ID =,"99410418")</v>
      </c>
      <c r="AD775" s="8" t="str">
        <f t="shared" si="184"/>
        <v>DELETE FROM LOGIN WHERE USER_ID IN (select ID FROM ESHOP_USER WHERE USERNAME = 'Agent-99410418')</v>
      </c>
      <c r="AE775" s="8" t="str">
        <f t="shared" si="185"/>
        <v>DELETE FROM ORDER_HISTORY WHERE USER_ID IN (select ID FROM ESHOP_USER WHERE USERNAME = 'Agent-99410418')</v>
      </c>
    </row>
    <row r="776" spans="1:31" ht="15.45" customHeight="1" x14ac:dyDescent="0.3">
      <c r="A776" s="3" t="s">
        <v>4083</v>
      </c>
      <c r="B776" s="3" t="s">
        <v>4084</v>
      </c>
      <c r="C776" s="3" t="s">
        <v>19</v>
      </c>
      <c r="D776" s="3" t="s">
        <v>20</v>
      </c>
      <c r="E776" s="3" t="s">
        <v>4085</v>
      </c>
      <c r="F776" s="3" t="s">
        <v>4086</v>
      </c>
      <c r="G776" s="3" t="s">
        <v>115</v>
      </c>
      <c r="H776" s="3" t="s">
        <v>4087</v>
      </c>
      <c r="I776" s="3" t="s">
        <v>4088</v>
      </c>
      <c r="J776" s="5"/>
      <c r="K776" s="4" t="str">
        <f t="shared" si="172"/>
        <v>"office@kfz-wuzel.at",</v>
      </c>
      <c r="L776" s="4" t="str">
        <f t="shared" si="173"/>
        <v>"02742 253391",</v>
      </c>
      <c r="M776" s="4" t="str">
        <f t="shared" si="174"/>
        <v>"Purkersdorfer Straße 53",</v>
      </c>
      <c r="N776" s="4" t="str">
        <f t="shared" si="175"/>
        <v>"3100",</v>
      </c>
      <c r="O776" s="4" t="str">
        <f t="shared" si="176"/>
        <v>"St.Pölten",</v>
      </c>
      <c r="P776" t="str">
        <f t="shared" si="177"/>
        <v>,"K-T-W KFZ -Technik Wuzel "</v>
      </c>
      <c r="Q776" t="str">
        <f t="shared" si="178"/>
        <v>,"99410422"</v>
      </c>
      <c r="S776" s="7" t="str">
        <f t="shared" si="179"/>
        <v>UPDATE ORGANISATION SET NAME = ,"K-T-W KFZ -Technik Wuzel " WHERE ORG_CODE = ,"99410422"</v>
      </c>
      <c r="T776" s="8" t="str">
        <f t="shared" si="180"/>
        <v>'Agent-99410422'</v>
      </c>
      <c r="U776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'Agent-99410422'</v>
      </c>
      <c r="Y776" s="8" t="str">
        <f t="shared" si="182"/>
        <v>UPDATE ESHOP_USER SET EMAIL = "office@kfz-wuzel.at",, PHONE = "02742 253391", WHERE USERNAME = 'Agent-99410422'</v>
      </c>
      <c r="Z776" s="8" t="str">
        <f t="shared" si="183"/>
        <v>UPDATE ADDRESS SET LINE1 = "Purkersdorfer Straße 53", ,CITY = "St.Pölten",, ZIPCODE = "3100", WHERE ID = (SELECT ADDRESS_ID FROM ORGANISATION_ADDRESS WHERE ORGANISATION_ID =,"99410422")</v>
      </c>
      <c r="AD776" s="8" t="str">
        <f t="shared" si="184"/>
        <v>DELETE FROM LOGIN WHERE USER_ID IN (select ID FROM ESHOP_USER WHERE USERNAME = 'Agent-99410422')</v>
      </c>
      <c r="AE776" s="8" t="str">
        <f t="shared" si="185"/>
        <v>DELETE FROM ORDER_HISTORY WHERE USER_ID IN (select ID FROM ESHOP_USER WHERE USERNAME = 'Agent-99410422')</v>
      </c>
    </row>
    <row r="777" spans="1:31" ht="15.45" customHeight="1" x14ac:dyDescent="0.3">
      <c r="A777" s="3" t="s">
        <v>4089</v>
      </c>
      <c r="B777" s="3" t="s">
        <v>1542</v>
      </c>
      <c r="C777" s="3" t="s">
        <v>19</v>
      </c>
      <c r="D777" s="3" t="s">
        <v>20</v>
      </c>
      <c r="E777" s="3" t="s">
        <v>4090</v>
      </c>
      <c r="F777" s="3" t="s">
        <v>4091</v>
      </c>
      <c r="G777" s="3" t="s">
        <v>1107</v>
      </c>
      <c r="H777" s="3"/>
      <c r="I777" s="3"/>
      <c r="J777" s="5"/>
      <c r="K777" s="4" t="str">
        <f t="shared" si="172"/>
        <v>"",</v>
      </c>
      <c r="L777" s="4" t="str">
        <f t="shared" si="173"/>
        <v>"",</v>
      </c>
      <c r="M777" s="4" t="str">
        <f t="shared" si="174"/>
        <v>"Straß 16",</v>
      </c>
      <c r="N777" s="4" t="str">
        <f t="shared" si="175"/>
        <v>"4850",</v>
      </c>
      <c r="O777" s="4" t="str">
        <f t="shared" si="176"/>
        <v>"Timelkam",</v>
      </c>
      <c r="P777" t="str">
        <f t="shared" si="177"/>
        <v>,"Auto Haidinger "</v>
      </c>
      <c r="Q777" t="str">
        <f t="shared" si="178"/>
        <v>,"99410453"</v>
      </c>
      <c r="S777" s="7" t="str">
        <f t="shared" si="179"/>
        <v>UPDATE ORGANISATION SET NAME = ,"Auto Haidinger " WHERE ORG_CODE = ,"99410453"</v>
      </c>
      <c r="T777" s="8" t="str">
        <f t="shared" si="180"/>
        <v>'Agent-99410453'</v>
      </c>
      <c r="U777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'Agent-99410453'</v>
      </c>
      <c r="Y777" s="8" t="str">
        <f t="shared" si="182"/>
        <v>UPDATE ESHOP_USER SET EMAIL = "",, PHONE = "", WHERE USERNAME = 'Agent-99410453'</v>
      </c>
      <c r="Z777" s="8" t="str">
        <f t="shared" si="183"/>
        <v>UPDATE ADDRESS SET LINE1 = "Straß 16", ,CITY = "Timelkam",, ZIPCODE = "4850", WHERE ID = (SELECT ADDRESS_ID FROM ORGANISATION_ADDRESS WHERE ORGANISATION_ID =,"99410453")</v>
      </c>
      <c r="AD777" s="8" t="str">
        <f t="shared" si="184"/>
        <v>DELETE FROM LOGIN WHERE USER_ID IN (select ID FROM ESHOP_USER WHERE USERNAME = 'Agent-99410453')</v>
      </c>
      <c r="AE777" s="8" t="str">
        <f t="shared" si="185"/>
        <v>DELETE FROM ORDER_HISTORY WHERE USER_ID IN (select ID FROM ESHOP_USER WHERE USERNAME = 'Agent-99410453')</v>
      </c>
    </row>
    <row r="778" spans="1:31" ht="15.45" customHeight="1" x14ac:dyDescent="0.3">
      <c r="A778" s="3" t="s">
        <v>4092</v>
      </c>
      <c r="B778" s="3" t="s">
        <v>4093</v>
      </c>
      <c r="C778" s="3" t="s">
        <v>19</v>
      </c>
      <c r="D778" s="3" t="s">
        <v>20</v>
      </c>
      <c r="E778" s="3" t="s">
        <v>4094</v>
      </c>
      <c r="F778" s="3" t="s">
        <v>4095</v>
      </c>
      <c r="G778" s="3" t="s">
        <v>1379</v>
      </c>
      <c r="H778" s="3" t="s">
        <v>4096</v>
      </c>
      <c r="I778" s="3" t="s">
        <v>4097</v>
      </c>
      <c r="J778" s="5"/>
      <c r="K778" s="4" t="str">
        <f t="shared" si="172"/>
        <v>"schantl-austria@aon.at",</v>
      </c>
      <c r="L778" s="4" t="str">
        <f t="shared" si="173"/>
        <v>"03152 / 29107",</v>
      </c>
      <c r="M778" s="4" t="str">
        <f t="shared" si="174"/>
        <v>"Untergiem 44",</v>
      </c>
      <c r="N778" s="4" t="str">
        <f t="shared" si="175"/>
        <v>"8330",</v>
      </c>
      <c r="O778" s="4" t="str">
        <f t="shared" si="176"/>
        <v>"Mühldorf",</v>
      </c>
      <c r="P778" t="str">
        <f t="shared" si="177"/>
        <v>,"Schantl Quad ATV "</v>
      </c>
      <c r="Q778" t="str">
        <f t="shared" si="178"/>
        <v>,"99410457"</v>
      </c>
      <c r="S778" s="7" t="str">
        <f t="shared" si="179"/>
        <v>UPDATE ORGANISATION SET NAME = ,"Schantl Quad ATV " WHERE ORG_CODE = ,"99410457"</v>
      </c>
      <c r="T778" s="8" t="str">
        <f t="shared" si="180"/>
        <v>'Agent-99410457'</v>
      </c>
      <c r="U778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'Agent-99410457'</v>
      </c>
      <c r="Y778" s="8" t="str">
        <f t="shared" si="182"/>
        <v>UPDATE ESHOP_USER SET EMAIL = "schantl-austria@aon.at",, PHONE = "03152 / 29107", WHERE USERNAME = 'Agent-99410457'</v>
      </c>
      <c r="Z778" s="8" t="str">
        <f t="shared" si="183"/>
        <v>UPDATE ADDRESS SET LINE1 = "Untergiem 44", ,CITY = "Mühldorf",, ZIPCODE = "8330", WHERE ID = (SELECT ADDRESS_ID FROM ORGANISATION_ADDRESS WHERE ORGANISATION_ID =,"99410457")</v>
      </c>
      <c r="AD778" s="8" t="str">
        <f t="shared" si="184"/>
        <v>DELETE FROM LOGIN WHERE USER_ID IN (select ID FROM ESHOP_USER WHERE USERNAME = 'Agent-99410457')</v>
      </c>
      <c r="AE778" s="8" t="str">
        <f t="shared" si="185"/>
        <v>DELETE FROM ORDER_HISTORY WHERE USER_ID IN (select ID FROM ESHOP_USER WHERE USERNAME = 'Agent-99410457')</v>
      </c>
    </row>
    <row r="779" spans="1:31" ht="15.45" customHeight="1" x14ac:dyDescent="0.3">
      <c r="A779" s="3" t="s">
        <v>4098</v>
      </c>
      <c r="B779" s="3" t="s">
        <v>4099</v>
      </c>
      <c r="C779" s="3" t="s">
        <v>19</v>
      </c>
      <c r="D779" s="3" t="s">
        <v>20</v>
      </c>
      <c r="E779" s="3" t="s">
        <v>4100</v>
      </c>
      <c r="F779" s="3" t="s">
        <v>4101</v>
      </c>
      <c r="G779" s="3" t="s">
        <v>4102</v>
      </c>
      <c r="H779" s="3" t="s">
        <v>4103</v>
      </c>
      <c r="I779" s="3" t="s">
        <v>4104</v>
      </c>
      <c r="J779" s="5"/>
      <c r="K779" s="4" t="str">
        <f t="shared" si="172"/>
        <v>"kfzlabi@aon.at",</v>
      </c>
      <c r="L779" s="4" t="str">
        <f t="shared" si="173"/>
        <v>"0664 42 03 551",</v>
      </c>
      <c r="M779" s="4" t="str">
        <f t="shared" si="174"/>
        <v>"Oberbuch 51",</v>
      </c>
      <c r="N779" s="4" t="str">
        <f t="shared" si="175"/>
        <v>"8274",</v>
      </c>
      <c r="O779" s="4" t="str">
        <f t="shared" si="176"/>
        <v>"Oberbuch",</v>
      </c>
      <c r="P779" t="str">
        <f t="shared" si="177"/>
        <v>,"Thomas Günther Labi "</v>
      </c>
      <c r="Q779" t="str">
        <f t="shared" si="178"/>
        <v>,"99410460"</v>
      </c>
      <c r="S779" s="7" t="str">
        <f t="shared" si="179"/>
        <v>UPDATE ORGANISATION SET NAME = ,"Thomas Günther Labi " WHERE ORG_CODE = ,"99410460"</v>
      </c>
      <c r="T779" s="8" t="str">
        <f t="shared" si="180"/>
        <v>'Agent-99410460'</v>
      </c>
      <c r="U779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'Agent-99410460'</v>
      </c>
      <c r="Y779" s="8" t="str">
        <f t="shared" si="182"/>
        <v>UPDATE ESHOP_USER SET EMAIL = "kfzlabi@aon.at",, PHONE = "0664 42 03 551", WHERE USERNAME = 'Agent-99410460'</v>
      </c>
      <c r="Z779" s="8" t="str">
        <f t="shared" si="183"/>
        <v>UPDATE ADDRESS SET LINE1 = "Oberbuch 51", ,CITY = "Oberbuch",, ZIPCODE = "8274", WHERE ID = (SELECT ADDRESS_ID FROM ORGANISATION_ADDRESS WHERE ORGANISATION_ID =,"99410460")</v>
      </c>
      <c r="AD779" s="8" t="str">
        <f t="shared" si="184"/>
        <v>DELETE FROM LOGIN WHERE USER_ID IN (select ID FROM ESHOP_USER WHERE USERNAME = 'Agent-99410460')</v>
      </c>
      <c r="AE779" s="8" t="str">
        <f t="shared" si="185"/>
        <v>DELETE FROM ORDER_HISTORY WHERE USER_ID IN (select ID FROM ESHOP_USER WHERE USERNAME = 'Agent-99410460')</v>
      </c>
    </row>
    <row r="780" spans="1:31" ht="15.45" customHeight="1" x14ac:dyDescent="0.3">
      <c r="A780" s="3" t="s">
        <v>4105</v>
      </c>
      <c r="B780" s="3" t="s">
        <v>4106</v>
      </c>
      <c r="C780" s="3" t="s">
        <v>19</v>
      </c>
      <c r="D780" s="3" t="s">
        <v>20</v>
      </c>
      <c r="E780" s="3" t="s">
        <v>4107</v>
      </c>
      <c r="F780" s="3" t="s">
        <v>4108</v>
      </c>
      <c r="G780" s="3" t="s">
        <v>4109</v>
      </c>
      <c r="H780" s="3" t="s">
        <v>4110</v>
      </c>
      <c r="I780" s="3" t="s">
        <v>4111</v>
      </c>
      <c r="J780" s="5"/>
      <c r="K780" s="4" t="str">
        <f t="shared" si="172"/>
        <v>"wanker.manfred@aon.at",</v>
      </c>
      <c r="L780" s="4" t="str">
        <f t="shared" si="173"/>
        <v>"05223 41940",</v>
      </c>
      <c r="M780" s="4" t="str">
        <f t="shared" si="174"/>
        <v>"Haller Innbrücke 9c",</v>
      </c>
      <c r="N780" s="4" t="str">
        <f t="shared" si="175"/>
        <v>"6070",</v>
      </c>
      <c r="O780" s="4" t="str">
        <f t="shared" si="176"/>
        <v>"Ampass",</v>
      </c>
      <c r="P780" t="str">
        <f t="shared" si="177"/>
        <v>,"Manfred Wanker "</v>
      </c>
      <c r="Q780" t="str">
        <f t="shared" si="178"/>
        <v>,"99410483"</v>
      </c>
      <c r="S780" s="7" t="str">
        <f t="shared" si="179"/>
        <v>UPDATE ORGANISATION SET NAME = ,"Manfred Wanker " WHERE ORG_CODE = ,"99410483"</v>
      </c>
      <c r="T780" s="8" t="str">
        <f t="shared" si="180"/>
        <v>'Agent-99410483'</v>
      </c>
      <c r="U780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'Agent-99410483'</v>
      </c>
      <c r="Y780" s="8" t="str">
        <f t="shared" si="182"/>
        <v>UPDATE ESHOP_USER SET EMAIL = "wanker.manfred@aon.at",, PHONE = "05223 41940", WHERE USERNAME = 'Agent-99410483'</v>
      </c>
      <c r="Z780" s="8" t="str">
        <f t="shared" si="183"/>
        <v>UPDATE ADDRESS SET LINE1 = "Haller Innbrücke 9c", ,CITY = "Ampass",, ZIPCODE = "6070", WHERE ID = (SELECT ADDRESS_ID FROM ORGANISATION_ADDRESS WHERE ORGANISATION_ID =,"99410483")</v>
      </c>
      <c r="AD780" s="8" t="str">
        <f t="shared" si="184"/>
        <v>DELETE FROM LOGIN WHERE USER_ID IN (select ID FROM ESHOP_USER WHERE USERNAME = 'Agent-99410483')</v>
      </c>
      <c r="AE780" s="8" t="str">
        <f t="shared" si="185"/>
        <v>DELETE FROM ORDER_HISTORY WHERE USER_ID IN (select ID FROM ESHOP_USER WHERE USERNAME = 'Agent-99410483')</v>
      </c>
    </row>
    <row r="781" spans="1:31" ht="15.45" customHeight="1" x14ac:dyDescent="0.3">
      <c r="A781" s="3" t="s">
        <v>4112</v>
      </c>
      <c r="B781" s="3" t="s">
        <v>4113</v>
      </c>
      <c r="C781" s="3" t="s">
        <v>19</v>
      </c>
      <c r="D781" s="3" t="s">
        <v>20</v>
      </c>
      <c r="E781" s="3" t="s">
        <v>4114</v>
      </c>
      <c r="F781" s="3" t="s">
        <v>4115</v>
      </c>
      <c r="G781" s="3" t="s">
        <v>4116</v>
      </c>
      <c r="H781" s="3"/>
      <c r="I781" s="3" t="s">
        <v>4117</v>
      </c>
      <c r="J781" s="5"/>
      <c r="K781" s="4" t="str">
        <f t="shared" si="172"/>
        <v>"",</v>
      </c>
      <c r="L781" s="4" t="str">
        <f t="shared" si="173"/>
        <v>"055138510",</v>
      </c>
      <c r="M781" s="4" t="str">
        <f t="shared" si="174"/>
        <v>"Gaden 159a",</v>
      </c>
      <c r="N781" s="4" t="str">
        <f t="shared" si="175"/>
        <v>"6943",</v>
      </c>
      <c r="O781" s="4" t="str">
        <f t="shared" si="176"/>
        <v>"Riefensberg",</v>
      </c>
      <c r="P781" t="str">
        <f t="shared" si="177"/>
        <v>,"Fink &amp; Fink OG "</v>
      </c>
      <c r="Q781" t="str">
        <f t="shared" si="178"/>
        <v>,"99410484"</v>
      </c>
      <c r="S781" s="7" t="str">
        <f t="shared" si="179"/>
        <v>UPDATE ORGANISATION SET NAME = ,"Fink &amp; Fink OG " WHERE ORG_CODE = ,"99410484"</v>
      </c>
      <c r="T781" s="8" t="str">
        <f t="shared" si="180"/>
        <v>'Agent-99410484'</v>
      </c>
      <c r="U781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'Agent-99410484'</v>
      </c>
      <c r="Y781" s="8" t="str">
        <f t="shared" si="182"/>
        <v>UPDATE ESHOP_USER SET EMAIL = "",, PHONE = "055138510", WHERE USERNAME = 'Agent-99410484'</v>
      </c>
      <c r="Z781" s="8" t="str">
        <f t="shared" si="183"/>
        <v>UPDATE ADDRESS SET LINE1 = "Gaden 159a", ,CITY = "Riefensberg",, ZIPCODE = "6943", WHERE ID = (SELECT ADDRESS_ID FROM ORGANISATION_ADDRESS WHERE ORGANISATION_ID =,"99410484")</v>
      </c>
      <c r="AD781" s="8" t="str">
        <f t="shared" si="184"/>
        <v>DELETE FROM LOGIN WHERE USER_ID IN (select ID FROM ESHOP_USER WHERE USERNAME = 'Agent-99410484')</v>
      </c>
      <c r="AE781" s="8" t="str">
        <f t="shared" si="185"/>
        <v>DELETE FROM ORDER_HISTORY WHERE USER_ID IN (select ID FROM ESHOP_USER WHERE USERNAME = 'Agent-99410484')</v>
      </c>
    </row>
    <row r="782" spans="1:31" ht="15.45" customHeight="1" x14ac:dyDescent="0.3">
      <c r="A782" s="3" t="s">
        <v>4118</v>
      </c>
      <c r="B782" s="3" t="s">
        <v>51</v>
      </c>
      <c r="C782" s="3" t="s">
        <v>19</v>
      </c>
      <c r="D782" s="3" t="s">
        <v>20</v>
      </c>
      <c r="E782" s="3" t="s">
        <v>4119</v>
      </c>
      <c r="F782" s="3" t="s">
        <v>4120</v>
      </c>
      <c r="G782" s="3" t="s">
        <v>4121</v>
      </c>
      <c r="H782" s="3"/>
      <c r="I782" s="3" t="s">
        <v>4122</v>
      </c>
      <c r="J782" s="5"/>
      <c r="K782" s="4" t="str">
        <f t="shared" si="172"/>
        <v>"",</v>
      </c>
      <c r="L782" s="4" t="str">
        <f t="shared" si="173"/>
        <v>"01/4052370",</v>
      </c>
      <c r="M782" s="4" t="str">
        <f t="shared" si="174"/>
        <v>"Hebragasse 5",</v>
      </c>
      <c r="N782" s="4" t="str">
        <f t="shared" si="175"/>
        <v>"1090",</v>
      </c>
      <c r="O782" s="4" t="str">
        <f t="shared" si="176"/>
        <v>"Wien",</v>
      </c>
      <c r="P782" t="str">
        <f t="shared" si="177"/>
        <v>,"KFZ Flexa e.U. "</v>
      </c>
      <c r="Q782" t="str">
        <f t="shared" si="178"/>
        <v>,"99410516"</v>
      </c>
      <c r="S782" s="7" t="str">
        <f t="shared" si="179"/>
        <v>UPDATE ORGANISATION SET NAME = ,"KFZ Flexa e.U. " WHERE ORG_CODE = ,"99410516"</v>
      </c>
      <c r="T782" s="8" t="str">
        <f t="shared" si="180"/>
        <v>'Agent-99410516'</v>
      </c>
      <c r="U782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'Agent-99410516'</v>
      </c>
      <c r="Y782" s="8" t="str">
        <f t="shared" si="182"/>
        <v>UPDATE ESHOP_USER SET EMAIL = "",, PHONE = "01/4052370", WHERE USERNAME = 'Agent-99410516'</v>
      </c>
      <c r="Z782" s="8" t="str">
        <f t="shared" si="183"/>
        <v>UPDATE ADDRESS SET LINE1 = "Hebragasse 5", ,CITY = "Wien",, ZIPCODE = "1090", WHERE ID = (SELECT ADDRESS_ID FROM ORGANISATION_ADDRESS WHERE ORGANISATION_ID =,"99410516")</v>
      </c>
      <c r="AD782" s="8" t="str">
        <f t="shared" si="184"/>
        <v>DELETE FROM LOGIN WHERE USER_ID IN (select ID FROM ESHOP_USER WHERE USERNAME = 'Agent-99410516')</v>
      </c>
      <c r="AE782" s="8" t="str">
        <f t="shared" si="185"/>
        <v>DELETE FROM ORDER_HISTORY WHERE USER_ID IN (select ID FROM ESHOP_USER WHERE USERNAME = 'Agent-99410516')</v>
      </c>
    </row>
    <row r="783" spans="1:31" ht="15.45" customHeight="1" x14ac:dyDescent="0.3">
      <c r="A783" s="3" t="s">
        <v>4123</v>
      </c>
      <c r="B783" s="3" t="s">
        <v>794</v>
      </c>
      <c r="C783" s="3" t="s">
        <v>19</v>
      </c>
      <c r="D783" s="3" t="s">
        <v>20</v>
      </c>
      <c r="E783" s="3" t="s">
        <v>4124</v>
      </c>
      <c r="F783" s="3" t="s">
        <v>4125</v>
      </c>
      <c r="G783" s="3" t="s">
        <v>3506</v>
      </c>
      <c r="H783" s="3"/>
      <c r="I783" s="3"/>
      <c r="J783" s="5"/>
      <c r="K783" s="4" t="str">
        <f t="shared" si="172"/>
        <v>"",</v>
      </c>
      <c r="L783" s="4" t="str">
        <f t="shared" si="173"/>
        <v>"",</v>
      </c>
      <c r="M783" s="4" t="str">
        <f t="shared" si="174"/>
        <v>"Holzmüllerstraße 8",</v>
      </c>
      <c r="N783" s="4" t="str">
        <f t="shared" si="175"/>
        <v>"4030",</v>
      </c>
      <c r="O783" s="4" t="str">
        <f t="shared" si="176"/>
        <v>"Linz",</v>
      </c>
      <c r="P783" t="str">
        <f t="shared" si="177"/>
        <v>,"Ömer Özata "</v>
      </c>
      <c r="Q783" t="str">
        <f t="shared" si="178"/>
        <v>,"99410519"</v>
      </c>
      <c r="S783" s="7" t="str">
        <f t="shared" si="179"/>
        <v>UPDATE ORGANISATION SET NAME = ,"Ömer Özata " WHERE ORG_CODE = ,"99410519"</v>
      </c>
      <c r="T783" s="8" t="str">
        <f t="shared" si="180"/>
        <v>'Agent-99410519'</v>
      </c>
      <c r="U783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'Agent-99410519'</v>
      </c>
      <c r="Y783" s="8" t="str">
        <f t="shared" si="182"/>
        <v>UPDATE ESHOP_USER SET EMAIL = "",, PHONE = "", WHERE USERNAME = 'Agent-99410519'</v>
      </c>
      <c r="Z783" s="8" t="str">
        <f t="shared" si="183"/>
        <v>UPDATE ADDRESS SET LINE1 = "Holzmüllerstraße 8", ,CITY = "Linz",, ZIPCODE = "4030", WHERE ID = (SELECT ADDRESS_ID FROM ORGANISATION_ADDRESS WHERE ORGANISATION_ID =,"99410519")</v>
      </c>
      <c r="AD783" s="8" t="str">
        <f t="shared" si="184"/>
        <v>DELETE FROM LOGIN WHERE USER_ID IN (select ID FROM ESHOP_USER WHERE USERNAME = 'Agent-99410519')</v>
      </c>
      <c r="AE783" s="8" t="str">
        <f t="shared" si="185"/>
        <v>DELETE FROM ORDER_HISTORY WHERE USER_ID IN (select ID FROM ESHOP_USER WHERE USERNAME = 'Agent-99410519')</v>
      </c>
    </row>
    <row r="784" spans="1:31" ht="15.45" customHeight="1" x14ac:dyDescent="0.3">
      <c r="A784" s="3" t="s">
        <v>4126</v>
      </c>
      <c r="B784" s="3" t="s">
        <v>3926</v>
      </c>
      <c r="C784" s="3" t="s">
        <v>19</v>
      </c>
      <c r="D784" s="3" t="s">
        <v>20</v>
      </c>
      <c r="E784" s="3" t="s">
        <v>4127</v>
      </c>
      <c r="F784" s="3" t="s">
        <v>4128</v>
      </c>
      <c r="G784" s="3" t="s">
        <v>3929</v>
      </c>
      <c r="H784" s="3"/>
      <c r="I784" s="3" t="s">
        <v>4129</v>
      </c>
      <c r="J784" s="5"/>
      <c r="K784" s="4" t="str">
        <f t="shared" si="172"/>
        <v>"",</v>
      </c>
      <c r="L784" s="4" t="str">
        <f t="shared" si="173"/>
        <v>"0650 2230526",</v>
      </c>
      <c r="M784" s="4" t="str">
        <f t="shared" si="174"/>
        <v>"Grazerstraße 24",</v>
      </c>
      <c r="N784" s="4" t="str">
        <f t="shared" si="175"/>
        <v>"7423",</v>
      </c>
      <c r="O784" s="4" t="str">
        <f t="shared" si="176"/>
        <v>"Pinkafeld",</v>
      </c>
      <c r="P784" t="str">
        <f t="shared" si="177"/>
        <v>,"IMEX-Gebrauchtwagen "</v>
      </c>
      <c r="Q784" t="str">
        <f t="shared" si="178"/>
        <v>,"99410540"</v>
      </c>
      <c r="S784" s="7" t="str">
        <f t="shared" si="179"/>
        <v>UPDATE ORGANISATION SET NAME = ,"IMEX-Gebrauchtwagen " WHERE ORG_CODE = ,"99410540"</v>
      </c>
      <c r="T784" s="8" t="str">
        <f t="shared" si="180"/>
        <v>'Agent-99410540'</v>
      </c>
      <c r="U784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'Agent-99410540'</v>
      </c>
      <c r="Y784" s="8" t="str">
        <f t="shared" si="182"/>
        <v>UPDATE ESHOP_USER SET EMAIL = "",, PHONE = "0650 2230526", WHERE USERNAME = 'Agent-99410540'</v>
      </c>
      <c r="Z784" s="8" t="str">
        <f t="shared" si="183"/>
        <v>UPDATE ADDRESS SET LINE1 = "Grazerstraße 24", ,CITY = "Pinkafeld",, ZIPCODE = "7423", WHERE ID = (SELECT ADDRESS_ID FROM ORGANISATION_ADDRESS WHERE ORGANISATION_ID =,"99410540")</v>
      </c>
      <c r="AD784" s="8" t="str">
        <f t="shared" si="184"/>
        <v>DELETE FROM LOGIN WHERE USER_ID IN (select ID FROM ESHOP_USER WHERE USERNAME = 'Agent-99410540')</v>
      </c>
      <c r="AE784" s="8" t="str">
        <f t="shared" si="185"/>
        <v>DELETE FROM ORDER_HISTORY WHERE USER_ID IN (select ID FROM ESHOP_USER WHERE USERNAME = 'Agent-99410540')</v>
      </c>
    </row>
    <row r="785" spans="1:31" ht="15.45" customHeight="1" x14ac:dyDescent="0.3">
      <c r="A785" s="3" t="s">
        <v>4130</v>
      </c>
      <c r="B785" s="3" t="s">
        <v>4131</v>
      </c>
      <c r="C785" s="3" t="s">
        <v>19</v>
      </c>
      <c r="D785" s="3" t="s">
        <v>20</v>
      </c>
      <c r="E785" s="3" t="s">
        <v>4132</v>
      </c>
      <c r="F785" s="3" t="s">
        <v>4133</v>
      </c>
      <c r="G785" s="3" t="s">
        <v>4134</v>
      </c>
      <c r="H785" s="3" t="s">
        <v>4135</v>
      </c>
      <c r="I785" s="3" t="s">
        <v>4136</v>
      </c>
      <c r="J785" s="5"/>
      <c r="K785" s="4" t="str">
        <f t="shared" si="172"/>
        <v>"info@kfz-lack-fritz.at",</v>
      </c>
      <c r="L785" s="4" t="str">
        <f t="shared" si="173"/>
        <v>"05358 44404",</v>
      </c>
      <c r="M785" s="4" t="str">
        <f t="shared" si="174"/>
        <v>"Bärbichl",</v>
      </c>
      <c r="N785" s="4" t="str">
        <f t="shared" si="175"/>
        <v>"6351",</v>
      </c>
      <c r="O785" s="4" t="str">
        <f t="shared" si="176"/>
        <v>"Scheffau",</v>
      </c>
      <c r="P785" t="str">
        <f t="shared" si="177"/>
        <v>,"KFZ &amp; Lack Fritz OG "</v>
      </c>
      <c r="Q785" t="str">
        <f t="shared" si="178"/>
        <v>,"99410542"</v>
      </c>
      <c r="S785" s="7" t="str">
        <f t="shared" si="179"/>
        <v>UPDATE ORGANISATION SET NAME = ,"KFZ &amp; Lack Fritz OG " WHERE ORG_CODE = ,"99410542"</v>
      </c>
      <c r="T785" s="8" t="str">
        <f t="shared" si="180"/>
        <v>'Agent-99410542'</v>
      </c>
      <c r="U785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'Agent-99410542'</v>
      </c>
      <c r="Y785" s="8" t="str">
        <f t="shared" si="182"/>
        <v>UPDATE ESHOP_USER SET EMAIL = "info@kfz-lack-fritz.at",, PHONE = "05358 44404", WHERE USERNAME = 'Agent-99410542'</v>
      </c>
      <c r="Z785" s="8" t="str">
        <f t="shared" si="183"/>
        <v>UPDATE ADDRESS SET LINE1 = "Bärbichl", ,CITY = "Scheffau",, ZIPCODE = "6351", WHERE ID = (SELECT ADDRESS_ID FROM ORGANISATION_ADDRESS WHERE ORGANISATION_ID =,"99410542")</v>
      </c>
      <c r="AD785" s="8" t="str">
        <f t="shared" si="184"/>
        <v>DELETE FROM LOGIN WHERE USER_ID IN (select ID FROM ESHOP_USER WHERE USERNAME = 'Agent-99410542')</v>
      </c>
      <c r="AE785" s="8" t="str">
        <f t="shared" si="185"/>
        <v>DELETE FROM ORDER_HISTORY WHERE USER_ID IN (select ID FROM ESHOP_USER WHERE USERNAME = 'Agent-99410542')</v>
      </c>
    </row>
    <row r="786" spans="1:31" ht="15.45" customHeight="1" x14ac:dyDescent="0.3">
      <c r="A786" s="3" t="s">
        <v>4137</v>
      </c>
      <c r="B786" s="3" t="s">
        <v>4138</v>
      </c>
      <c r="C786" s="3" t="s">
        <v>19</v>
      </c>
      <c r="D786" s="3" t="s">
        <v>20</v>
      </c>
      <c r="E786" s="3" t="s">
        <v>4139</v>
      </c>
      <c r="F786" s="3" t="s">
        <v>4140</v>
      </c>
      <c r="G786" s="3" t="s">
        <v>4141</v>
      </c>
      <c r="H786" s="3"/>
      <c r="I786" s="3"/>
      <c r="J786" s="5"/>
      <c r="K786" s="4" t="str">
        <f t="shared" si="172"/>
        <v>"",</v>
      </c>
      <c r="L786" s="4" t="str">
        <f t="shared" si="173"/>
        <v>"",</v>
      </c>
      <c r="M786" s="4" t="str">
        <f t="shared" si="174"/>
        <v>"Weißbriach 237",</v>
      </c>
      <c r="N786" s="4" t="str">
        <f t="shared" si="175"/>
        <v>"9622",</v>
      </c>
      <c r="O786" s="4" t="str">
        <f t="shared" si="176"/>
        <v>"Weißbriach",</v>
      </c>
      <c r="P786" t="str">
        <f t="shared" si="177"/>
        <v>,"Gitschtal Service "</v>
      </c>
      <c r="Q786" t="str">
        <f t="shared" si="178"/>
        <v>,"99410556"</v>
      </c>
      <c r="S786" s="7" t="str">
        <f t="shared" si="179"/>
        <v>UPDATE ORGANISATION SET NAME = ,"Gitschtal Service " WHERE ORG_CODE = ,"99410556"</v>
      </c>
      <c r="T786" s="8" t="str">
        <f t="shared" si="180"/>
        <v>'Agent-99410556'</v>
      </c>
      <c r="U786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'Agent-99410556'</v>
      </c>
      <c r="Y786" s="8" t="str">
        <f t="shared" si="182"/>
        <v>UPDATE ESHOP_USER SET EMAIL = "",, PHONE = "", WHERE USERNAME = 'Agent-99410556'</v>
      </c>
      <c r="Z786" s="8" t="str">
        <f t="shared" si="183"/>
        <v>UPDATE ADDRESS SET LINE1 = "Weißbriach 237", ,CITY = "Weißbriach",, ZIPCODE = "9622", WHERE ID = (SELECT ADDRESS_ID FROM ORGANISATION_ADDRESS WHERE ORGANISATION_ID =,"99410556")</v>
      </c>
      <c r="AD786" s="8" t="str">
        <f t="shared" si="184"/>
        <v>DELETE FROM LOGIN WHERE USER_ID IN (select ID FROM ESHOP_USER WHERE USERNAME = 'Agent-99410556')</v>
      </c>
      <c r="AE786" s="8" t="str">
        <f t="shared" si="185"/>
        <v>DELETE FROM ORDER_HISTORY WHERE USER_ID IN (select ID FROM ESHOP_USER WHERE USERNAME = 'Agent-99410556')</v>
      </c>
    </row>
    <row r="787" spans="1:31" ht="15.45" customHeight="1" x14ac:dyDescent="0.3">
      <c r="A787" s="3" t="s">
        <v>4142</v>
      </c>
      <c r="B787" s="3" t="s">
        <v>4143</v>
      </c>
      <c r="C787" s="3" t="s">
        <v>19</v>
      </c>
      <c r="D787" s="3" t="s">
        <v>20</v>
      </c>
      <c r="E787" s="3" t="s">
        <v>4144</v>
      </c>
      <c r="F787" s="3" t="s">
        <v>4145</v>
      </c>
      <c r="G787" s="3" t="s">
        <v>487</v>
      </c>
      <c r="H787" s="3"/>
      <c r="I787" s="3"/>
      <c r="J787" s="5"/>
      <c r="K787" s="4" t="str">
        <f t="shared" si="172"/>
        <v>"",</v>
      </c>
      <c r="L787" s="4" t="str">
        <f t="shared" si="173"/>
        <v>"",</v>
      </c>
      <c r="M787" s="4" t="str">
        <f t="shared" si="174"/>
        <v>"Pfarrer Karl Schillingasse 3",</v>
      </c>
      <c r="N787" s="4" t="str">
        <f t="shared" si="175"/>
        <v>"2700",</v>
      </c>
      <c r="O787" s="4" t="str">
        <f t="shared" si="176"/>
        <v>"Wr.Neustadt",</v>
      </c>
      <c r="P787" t="str">
        <f t="shared" si="177"/>
        <v>,"Platintuning KFZ Meisterbetrieb"</v>
      </c>
      <c r="Q787" t="str">
        <f t="shared" si="178"/>
        <v>,"99410558"</v>
      </c>
      <c r="S787" s="7" t="str">
        <f t="shared" si="179"/>
        <v>UPDATE ORGANISATION SET NAME = ,"Platintuning KFZ Meisterbetrieb" WHERE ORG_CODE = ,"99410558"</v>
      </c>
      <c r="T787" s="8" t="str">
        <f t="shared" si="180"/>
        <v>'Agent-99410558'</v>
      </c>
      <c r="U787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'Agent-99410558'</v>
      </c>
      <c r="Y787" s="8" t="str">
        <f t="shared" si="182"/>
        <v>UPDATE ESHOP_USER SET EMAIL = "",, PHONE = "", WHERE USERNAME = 'Agent-99410558'</v>
      </c>
      <c r="Z787" s="8" t="str">
        <f t="shared" si="183"/>
        <v>UPDATE ADDRESS SET LINE1 = "Pfarrer Karl Schillingasse 3", ,CITY = "Wr.Neustadt",, ZIPCODE = "2700", WHERE ID = (SELECT ADDRESS_ID FROM ORGANISATION_ADDRESS WHERE ORGANISATION_ID =,"99410558")</v>
      </c>
      <c r="AD787" s="8" t="str">
        <f t="shared" si="184"/>
        <v>DELETE FROM LOGIN WHERE USER_ID IN (select ID FROM ESHOP_USER WHERE USERNAME = 'Agent-99410558')</v>
      </c>
      <c r="AE787" s="8" t="str">
        <f t="shared" si="185"/>
        <v>DELETE FROM ORDER_HISTORY WHERE USER_ID IN (select ID FROM ESHOP_USER WHERE USERNAME = 'Agent-99410558')</v>
      </c>
    </row>
    <row r="788" spans="1:31" ht="15.45" customHeight="1" x14ac:dyDescent="0.3">
      <c r="A788" s="3" t="s">
        <v>4146</v>
      </c>
      <c r="B788" s="3" t="s">
        <v>4147</v>
      </c>
      <c r="C788" s="3" t="s">
        <v>19</v>
      </c>
      <c r="D788" s="3" t="s">
        <v>20</v>
      </c>
      <c r="E788" s="3" t="s">
        <v>4148</v>
      </c>
      <c r="F788" s="3" t="s">
        <v>4149</v>
      </c>
      <c r="G788" s="3" t="s">
        <v>637</v>
      </c>
      <c r="H788" s="3" t="s">
        <v>4150</v>
      </c>
      <c r="I788" s="3" t="s">
        <v>4151</v>
      </c>
      <c r="J788" s="5"/>
      <c r="K788" s="4" t="str">
        <f t="shared" si="172"/>
        <v>"office@hiebaum.com",</v>
      </c>
      <c r="L788" s="4" t="str">
        <f t="shared" si="173"/>
        <v>"0664 1322155",</v>
      </c>
      <c r="M788" s="4" t="str">
        <f t="shared" si="174"/>
        <v>"Feldbacher Straße 62",</v>
      </c>
      <c r="N788" s="4" t="str">
        <f t="shared" si="175"/>
        <v>"8083",</v>
      </c>
      <c r="O788" s="4" t="str">
        <f t="shared" si="176"/>
        <v>"St. Stefan",</v>
      </c>
      <c r="P788" t="str">
        <f t="shared" si="177"/>
        <v>,"Ing. Johann Hiebaum e.U. "</v>
      </c>
      <c r="Q788" t="str">
        <f t="shared" si="178"/>
        <v>,"99410563"</v>
      </c>
      <c r="S788" s="7" t="str">
        <f t="shared" si="179"/>
        <v>UPDATE ORGANISATION SET NAME = ,"Ing. Johann Hiebaum e.U. " WHERE ORG_CODE = ,"99410563"</v>
      </c>
      <c r="T788" s="8" t="str">
        <f t="shared" si="180"/>
        <v>'Agent-99410563'</v>
      </c>
      <c r="U788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'Agent-99410563'</v>
      </c>
      <c r="Y788" s="8" t="str">
        <f t="shared" si="182"/>
        <v>UPDATE ESHOP_USER SET EMAIL = "office@hiebaum.com",, PHONE = "0664 1322155", WHERE USERNAME = 'Agent-99410563'</v>
      </c>
      <c r="Z788" s="8" t="str">
        <f t="shared" si="183"/>
        <v>UPDATE ADDRESS SET LINE1 = "Feldbacher Straße 62", ,CITY = "St. Stefan",, ZIPCODE = "8083", WHERE ID = (SELECT ADDRESS_ID FROM ORGANISATION_ADDRESS WHERE ORGANISATION_ID =,"99410563")</v>
      </c>
      <c r="AD788" s="8" t="str">
        <f t="shared" si="184"/>
        <v>DELETE FROM LOGIN WHERE USER_ID IN (select ID FROM ESHOP_USER WHERE USERNAME = 'Agent-99410563')</v>
      </c>
      <c r="AE788" s="8" t="str">
        <f t="shared" si="185"/>
        <v>DELETE FROM ORDER_HISTORY WHERE USER_ID IN (select ID FROM ESHOP_USER WHERE USERNAME = 'Agent-99410563')</v>
      </c>
    </row>
    <row r="789" spans="1:31" ht="15.45" customHeight="1" x14ac:dyDescent="0.3">
      <c r="A789" s="3" t="s">
        <v>4152</v>
      </c>
      <c r="B789" s="3" t="s">
        <v>4153</v>
      </c>
      <c r="C789" s="3" t="s">
        <v>19</v>
      </c>
      <c r="D789" s="3" t="s">
        <v>20</v>
      </c>
      <c r="E789" s="3" t="s">
        <v>4154</v>
      </c>
      <c r="F789" s="3" t="s">
        <v>4155</v>
      </c>
      <c r="G789" s="3" t="s">
        <v>4156</v>
      </c>
      <c r="H789" s="3" t="s">
        <v>4157</v>
      </c>
      <c r="I789" s="3" t="s">
        <v>4158</v>
      </c>
      <c r="J789" s="5"/>
      <c r="K789" s="4" t="str">
        <f t="shared" si="172"/>
        <v>"service@auto-glock.at",</v>
      </c>
      <c r="L789" s="4" t="str">
        <f t="shared" si="173"/>
        <v>"02627 47711",</v>
      </c>
      <c r="M789" s="4" t="str">
        <f t="shared" si="174"/>
        <v>"Bahnstraße 12",</v>
      </c>
      <c r="N789" s="4" t="str">
        <f t="shared" si="175"/>
        <v>"2824",</v>
      </c>
      <c r="O789" s="4" t="str">
        <f t="shared" si="176"/>
        <v>"Seebenstein",</v>
      </c>
      <c r="P789" t="str">
        <f t="shared" si="177"/>
        <v>,"Auto Glock Inh. Michael Glock"</v>
      </c>
      <c r="Q789" t="str">
        <f t="shared" si="178"/>
        <v>,"99410607"</v>
      </c>
      <c r="S789" s="7" t="str">
        <f t="shared" si="179"/>
        <v>UPDATE ORGANISATION SET NAME = ,"Auto Glock Inh. Michael Glock" WHERE ORG_CODE = ,"99410607"</v>
      </c>
      <c r="T789" s="8" t="str">
        <f t="shared" si="180"/>
        <v>'Agent-99410607'</v>
      </c>
      <c r="U789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'Agent-99410607'</v>
      </c>
      <c r="Y789" s="8" t="str">
        <f t="shared" si="182"/>
        <v>UPDATE ESHOP_USER SET EMAIL = "service@auto-glock.at",, PHONE = "02627 47711", WHERE USERNAME = 'Agent-99410607'</v>
      </c>
      <c r="Z789" s="8" t="str">
        <f t="shared" si="183"/>
        <v>UPDATE ADDRESS SET LINE1 = "Bahnstraße 12", ,CITY = "Seebenstein",, ZIPCODE = "2824", WHERE ID = (SELECT ADDRESS_ID FROM ORGANISATION_ADDRESS WHERE ORGANISATION_ID =,"99410607")</v>
      </c>
      <c r="AD789" s="8" t="str">
        <f t="shared" si="184"/>
        <v>DELETE FROM LOGIN WHERE USER_ID IN (select ID FROM ESHOP_USER WHERE USERNAME = 'Agent-99410607')</v>
      </c>
      <c r="AE789" s="8" t="str">
        <f t="shared" si="185"/>
        <v>DELETE FROM ORDER_HISTORY WHERE USER_ID IN (select ID FROM ESHOP_USER WHERE USERNAME = 'Agent-99410607')</v>
      </c>
    </row>
    <row r="790" spans="1:31" ht="15.45" customHeight="1" x14ac:dyDescent="0.3">
      <c r="A790" s="3" t="s">
        <v>4159</v>
      </c>
      <c r="B790" s="3" t="s">
        <v>4160</v>
      </c>
      <c r="C790" s="3" t="s">
        <v>19</v>
      </c>
      <c r="D790" s="3" t="s">
        <v>20</v>
      </c>
      <c r="E790" s="3" t="s">
        <v>4161</v>
      </c>
      <c r="F790" s="3" t="s">
        <v>4162</v>
      </c>
      <c r="G790" s="3" t="s">
        <v>4163</v>
      </c>
      <c r="H790" s="3" t="s">
        <v>4164</v>
      </c>
      <c r="I790" s="3" t="s">
        <v>4165</v>
      </c>
      <c r="J790" s="5"/>
      <c r="K790" s="4" t="str">
        <f t="shared" si="172"/>
        <v>"office@schlacher-kfz.at",</v>
      </c>
      <c r="L790" s="4" t="str">
        <f t="shared" si="173"/>
        <v>"0676/7058132",</v>
      </c>
      <c r="M790" s="4" t="str">
        <f t="shared" si="174"/>
        <v>"Judenburgstraße 14a",</v>
      </c>
      <c r="N790" s="4" t="str">
        <f t="shared" si="175"/>
        <v>"8741",</v>
      </c>
      <c r="O790" s="4" t="str">
        <f t="shared" si="176"/>
        <v>"Weißkirchen",</v>
      </c>
      <c r="P790" t="str">
        <f t="shared" si="177"/>
        <v>,"Sclacher - KFZ "</v>
      </c>
      <c r="Q790" t="str">
        <f t="shared" si="178"/>
        <v>,"99410627"</v>
      </c>
      <c r="S790" s="7" t="str">
        <f t="shared" si="179"/>
        <v>UPDATE ORGANISATION SET NAME = ,"Sclacher - KFZ " WHERE ORG_CODE = ,"99410627"</v>
      </c>
      <c r="T790" s="8" t="str">
        <f t="shared" si="180"/>
        <v>'Agent-99410627'</v>
      </c>
      <c r="U790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'Agent-99410627'</v>
      </c>
      <c r="Y790" s="8" t="str">
        <f t="shared" si="182"/>
        <v>UPDATE ESHOP_USER SET EMAIL = "office@schlacher-kfz.at",, PHONE = "0676/7058132", WHERE USERNAME = 'Agent-99410627'</v>
      </c>
      <c r="Z790" s="8" t="str">
        <f t="shared" si="183"/>
        <v>UPDATE ADDRESS SET LINE1 = "Judenburgstraße 14a", ,CITY = "Weißkirchen",, ZIPCODE = "8741", WHERE ID = (SELECT ADDRESS_ID FROM ORGANISATION_ADDRESS WHERE ORGANISATION_ID =,"99410627")</v>
      </c>
      <c r="AD790" s="8" t="str">
        <f t="shared" si="184"/>
        <v>DELETE FROM LOGIN WHERE USER_ID IN (select ID FROM ESHOP_USER WHERE USERNAME = 'Agent-99410627')</v>
      </c>
      <c r="AE790" s="8" t="str">
        <f t="shared" si="185"/>
        <v>DELETE FROM ORDER_HISTORY WHERE USER_ID IN (select ID FROM ESHOP_USER WHERE USERNAME = 'Agent-99410627')</v>
      </c>
    </row>
    <row r="791" spans="1:31" ht="15.45" customHeight="1" x14ac:dyDescent="0.3">
      <c r="A791" s="3" t="s">
        <v>4166</v>
      </c>
      <c r="B791" s="3" t="s">
        <v>1635</v>
      </c>
      <c r="C791" s="3" t="s">
        <v>19</v>
      </c>
      <c r="D791" s="3" t="s">
        <v>20</v>
      </c>
      <c r="E791" s="3" t="s">
        <v>4167</v>
      </c>
      <c r="F791" s="3" t="s">
        <v>4168</v>
      </c>
      <c r="G791" s="3" t="s">
        <v>1638</v>
      </c>
      <c r="H791" s="3"/>
      <c r="I791" s="3"/>
      <c r="J791" s="5"/>
      <c r="K791" s="4" t="str">
        <f t="shared" si="172"/>
        <v>"",</v>
      </c>
      <c r="L791" s="4" t="str">
        <f t="shared" si="173"/>
        <v>"",</v>
      </c>
      <c r="M791" s="4" t="str">
        <f t="shared" si="174"/>
        <v>"Kirchbach 122",</v>
      </c>
      <c r="N791" s="4" t="str">
        <f t="shared" si="175"/>
        <v>"8082",</v>
      </c>
      <c r="O791" s="4" t="str">
        <f t="shared" si="176"/>
        <v>"Kirchbach",</v>
      </c>
      <c r="P791" t="str">
        <f t="shared" si="177"/>
        <v>,"KFZ - Service Wonisch "</v>
      </c>
      <c r="Q791" t="str">
        <f t="shared" si="178"/>
        <v>,"99410630"</v>
      </c>
      <c r="S791" s="7" t="str">
        <f t="shared" si="179"/>
        <v>UPDATE ORGANISATION SET NAME = ,"KFZ - Service Wonisch " WHERE ORG_CODE = ,"99410630"</v>
      </c>
      <c r="T791" s="8" t="str">
        <f t="shared" si="180"/>
        <v>'Agent-99410630'</v>
      </c>
      <c r="U791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'Agent-99410630'</v>
      </c>
      <c r="Y791" s="8" t="str">
        <f t="shared" si="182"/>
        <v>UPDATE ESHOP_USER SET EMAIL = "",, PHONE = "", WHERE USERNAME = 'Agent-99410630'</v>
      </c>
      <c r="Z791" s="8" t="str">
        <f t="shared" si="183"/>
        <v>UPDATE ADDRESS SET LINE1 = "Kirchbach 122", ,CITY = "Kirchbach",, ZIPCODE = "8082", WHERE ID = (SELECT ADDRESS_ID FROM ORGANISATION_ADDRESS WHERE ORGANISATION_ID =,"99410630")</v>
      </c>
      <c r="AD791" s="8" t="str">
        <f t="shared" si="184"/>
        <v>DELETE FROM LOGIN WHERE USER_ID IN (select ID FROM ESHOP_USER WHERE USERNAME = 'Agent-99410630')</v>
      </c>
      <c r="AE791" s="8" t="str">
        <f t="shared" si="185"/>
        <v>DELETE FROM ORDER_HISTORY WHERE USER_ID IN (select ID FROM ESHOP_USER WHERE USERNAME = 'Agent-99410630')</v>
      </c>
    </row>
    <row r="792" spans="1:31" ht="15.45" customHeight="1" x14ac:dyDescent="0.3">
      <c r="A792" s="3" t="s">
        <v>4169</v>
      </c>
      <c r="B792" s="3" t="s">
        <v>4170</v>
      </c>
      <c r="C792" s="3" t="s">
        <v>19</v>
      </c>
      <c r="D792" s="3" t="s">
        <v>20</v>
      </c>
      <c r="E792" s="3" t="s">
        <v>4171</v>
      </c>
      <c r="F792" s="3" t="s">
        <v>4172</v>
      </c>
      <c r="G792" s="3" t="s">
        <v>3742</v>
      </c>
      <c r="H792" s="3" t="s">
        <v>4173</v>
      </c>
      <c r="I792" s="3" t="s">
        <v>4174</v>
      </c>
      <c r="J792" s="5"/>
      <c r="K792" s="4" t="str">
        <f t="shared" si="172"/>
        <v>"kfz-lorch@live.at",</v>
      </c>
      <c r="L792" s="4" t="str">
        <f t="shared" si="173"/>
        <v>"06645481924",</v>
      </c>
      <c r="M792" s="4" t="str">
        <f t="shared" si="174"/>
        <v>"Industriezone 1",</v>
      </c>
      <c r="N792" s="4" t="str">
        <f t="shared" si="175"/>
        <v>"6175",</v>
      </c>
      <c r="O792" s="4" t="str">
        <f t="shared" si="176"/>
        <v>"Kematen",</v>
      </c>
      <c r="P792" t="str">
        <f t="shared" si="177"/>
        <v>,"KFZ Lorch Sebastian "</v>
      </c>
      <c r="Q792" t="str">
        <f t="shared" si="178"/>
        <v>,"99410641"</v>
      </c>
      <c r="S792" s="7" t="str">
        <f t="shared" si="179"/>
        <v>UPDATE ORGANISATION SET NAME = ,"KFZ Lorch Sebastian " WHERE ORG_CODE = ,"99410641"</v>
      </c>
      <c r="T792" s="8" t="str">
        <f t="shared" si="180"/>
        <v>'Agent-99410641'</v>
      </c>
      <c r="U792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'Agent-99410641'</v>
      </c>
      <c r="Y792" s="8" t="str">
        <f t="shared" si="182"/>
        <v>UPDATE ESHOP_USER SET EMAIL = "kfz-lorch@live.at",, PHONE = "06645481924", WHERE USERNAME = 'Agent-99410641'</v>
      </c>
      <c r="Z792" s="8" t="str">
        <f t="shared" si="183"/>
        <v>UPDATE ADDRESS SET LINE1 = "Industriezone 1", ,CITY = "Kematen",, ZIPCODE = "6175", WHERE ID = (SELECT ADDRESS_ID FROM ORGANISATION_ADDRESS WHERE ORGANISATION_ID =,"99410641")</v>
      </c>
      <c r="AD792" s="8" t="str">
        <f t="shared" si="184"/>
        <v>DELETE FROM LOGIN WHERE USER_ID IN (select ID FROM ESHOP_USER WHERE USERNAME = 'Agent-99410641')</v>
      </c>
      <c r="AE792" s="8" t="str">
        <f t="shared" si="185"/>
        <v>DELETE FROM ORDER_HISTORY WHERE USER_ID IN (select ID FROM ESHOP_USER WHERE USERNAME = 'Agent-99410641')</v>
      </c>
    </row>
    <row r="793" spans="1:31" ht="15.45" customHeight="1" x14ac:dyDescent="0.3">
      <c r="A793" s="3" t="s">
        <v>4175</v>
      </c>
      <c r="B793" s="3" t="s">
        <v>4176</v>
      </c>
      <c r="C793" s="3" t="s">
        <v>19</v>
      </c>
      <c r="D793" s="3" t="s">
        <v>20</v>
      </c>
      <c r="E793" s="3" t="s">
        <v>4177</v>
      </c>
      <c r="F793" s="3" t="s">
        <v>2408</v>
      </c>
      <c r="G793" s="3" t="s">
        <v>4178</v>
      </c>
      <c r="H793" s="3"/>
      <c r="I793" s="3"/>
      <c r="J793" s="5"/>
      <c r="K793" s="4" t="str">
        <f t="shared" si="172"/>
        <v>"",</v>
      </c>
      <c r="L793" s="4" t="str">
        <f t="shared" si="173"/>
        <v>"",</v>
      </c>
      <c r="M793" s="4" t="str">
        <f t="shared" si="174"/>
        <v>"Feldgasse 1",</v>
      </c>
      <c r="N793" s="4" t="str">
        <f t="shared" si="175"/>
        <v>"2304",</v>
      </c>
      <c r="O793" s="4" t="str">
        <f t="shared" si="176"/>
        <v>"Orth",</v>
      </c>
      <c r="P793" t="str">
        <f t="shared" si="177"/>
        <v>,"Ing. Franz Greiner "</v>
      </c>
      <c r="Q793" t="str">
        <f t="shared" si="178"/>
        <v>,"99410726"</v>
      </c>
      <c r="S793" s="7" t="str">
        <f t="shared" si="179"/>
        <v>UPDATE ORGANISATION SET NAME = ,"Ing. Franz Greiner " WHERE ORG_CODE = ,"99410726"</v>
      </c>
      <c r="T793" s="8" t="str">
        <f t="shared" si="180"/>
        <v>'Agent-99410726'</v>
      </c>
      <c r="U793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'Agent-99410726'</v>
      </c>
      <c r="Y793" s="8" t="str">
        <f t="shared" si="182"/>
        <v>UPDATE ESHOP_USER SET EMAIL = "",, PHONE = "", WHERE USERNAME = 'Agent-99410726'</v>
      </c>
      <c r="Z793" s="8" t="str">
        <f t="shared" si="183"/>
        <v>UPDATE ADDRESS SET LINE1 = "Feldgasse 1", ,CITY = "Orth",, ZIPCODE = "2304", WHERE ID = (SELECT ADDRESS_ID FROM ORGANISATION_ADDRESS WHERE ORGANISATION_ID =,"99410726")</v>
      </c>
      <c r="AD793" s="8" t="str">
        <f t="shared" si="184"/>
        <v>DELETE FROM LOGIN WHERE USER_ID IN (select ID FROM ESHOP_USER WHERE USERNAME = 'Agent-99410726')</v>
      </c>
      <c r="AE793" s="8" t="str">
        <f t="shared" si="185"/>
        <v>DELETE FROM ORDER_HISTORY WHERE USER_ID IN (select ID FROM ESHOP_USER WHERE USERNAME = 'Agent-99410726')</v>
      </c>
    </row>
    <row r="794" spans="1:31" ht="15.45" customHeight="1" x14ac:dyDescent="0.3">
      <c r="A794" s="3" t="s">
        <v>4179</v>
      </c>
      <c r="B794" s="3" t="s">
        <v>127</v>
      </c>
      <c r="C794" s="3" t="s">
        <v>19</v>
      </c>
      <c r="D794" s="3" t="s">
        <v>20</v>
      </c>
      <c r="E794" s="3" t="s">
        <v>4180</v>
      </c>
      <c r="F794" s="3" t="s">
        <v>4181</v>
      </c>
      <c r="G794" s="3" t="s">
        <v>130</v>
      </c>
      <c r="H794" s="3" t="s">
        <v>4182</v>
      </c>
      <c r="I794" s="3" t="s">
        <v>4183</v>
      </c>
      <c r="J794" s="5"/>
      <c r="K794" s="4" t="str">
        <f t="shared" si="172"/>
        <v>"office@sintschnig.com",</v>
      </c>
      <c r="L794" s="4" t="str">
        <f t="shared" si="173"/>
        <v>"0463 32144",</v>
      </c>
      <c r="M794" s="4" t="str">
        <f t="shared" si="174"/>
        <v>"Südbahngürtel 8",</v>
      </c>
      <c r="N794" s="4" t="str">
        <f t="shared" si="175"/>
        <v>"9020",</v>
      </c>
      <c r="O794" s="4" t="str">
        <f t="shared" si="176"/>
        <v>"Klagenfurt",</v>
      </c>
      <c r="P794" t="str">
        <f t="shared" si="177"/>
        <v>,"Autowelt Sintschnig GmbH "</v>
      </c>
      <c r="Q794" t="str">
        <f t="shared" si="178"/>
        <v>,"99410739"</v>
      </c>
      <c r="S794" s="7" t="str">
        <f t="shared" si="179"/>
        <v>UPDATE ORGANISATION SET NAME = ,"Autowelt Sintschnig GmbH " WHERE ORG_CODE = ,"99410739"</v>
      </c>
      <c r="T794" s="8" t="str">
        <f t="shared" si="180"/>
        <v>'Agent-99410739'</v>
      </c>
      <c r="U794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'Agent-99410739'</v>
      </c>
      <c r="Y794" s="8" t="str">
        <f t="shared" si="182"/>
        <v>UPDATE ESHOP_USER SET EMAIL = "office@sintschnig.com",, PHONE = "0463 32144", WHERE USERNAME = 'Agent-99410739'</v>
      </c>
      <c r="Z794" s="8" t="str">
        <f t="shared" si="183"/>
        <v>UPDATE ADDRESS SET LINE1 = "Südbahngürtel 8", ,CITY = "Klagenfurt",, ZIPCODE = "9020", WHERE ID = (SELECT ADDRESS_ID FROM ORGANISATION_ADDRESS WHERE ORGANISATION_ID =,"99410739")</v>
      </c>
      <c r="AD794" s="8" t="str">
        <f t="shared" si="184"/>
        <v>DELETE FROM LOGIN WHERE USER_ID IN (select ID FROM ESHOP_USER WHERE USERNAME = 'Agent-99410739')</v>
      </c>
      <c r="AE794" s="8" t="str">
        <f t="shared" si="185"/>
        <v>DELETE FROM ORDER_HISTORY WHERE USER_ID IN (select ID FROM ESHOP_USER WHERE USERNAME = 'Agent-99410739')</v>
      </c>
    </row>
    <row r="795" spans="1:31" ht="15.45" customHeight="1" x14ac:dyDescent="0.3">
      <c r="A795" s="3" t="s">
        <v>4184</v>
      </c>
      <c r="B795" s="3" t="s">
        <v>4185</v>
      </c>
      <c r="C795" s="3" t="s">
        <v>19</v>
      </c>
      <c r="D795" s="3" t="s">
        <v>20</v>
      </c>
      <c r="E795" s="3" t="s">
        <v>4186</v>
      </c>
      <c r="F795" s="3" t="s">
        <v>4187</v>
      </c>
      <c r="G795" s="3" t="s">
        <v>4188</v>
      </c>
      <c r="H795" s="3" t="s">
        <v>4189</v>
      </c>
      <c r="I795" s="3" t="s">
        <v>4190</v>
      </c>
      <c r="J795" s="5"/>
      <c r="K795" s="4" t="str">
        <f t="shared" si="172"/>
        <v>"office@motofactory.at",</v>
      </c>
      <c r="L795" s="4" t="str">
        <f t="shared" si="173"/>
        <v>"02262 63237",</v>
      </c>
      <c r="M795" s="4" t="str">
        <f t="shared" si="174"/>
        <v>"Gewerbepark II 4a",</v>
      </c>
      <c r="N795" s="4" t="str">
        <f t="shared" si="175"/>
        <v>"2111",</v>
      </c>
      <c r="O795" s="4" t="str">
        <f t="shared" si="176"/>
        <v>"Tresdorf",</v>
      </c>
      <c r="P795" t="str">
        <f t="shared" si="177"/>
        <v>,"Motofactory Gilbert Grabmayer "</v>
      </c>
      <c r="Q795" t="str">
        <f t="shared" si="178"/>
        <v>,"99410751"</v>
      </c>
      <c r="S795" s="7" t="str">
        <f t="shared" si="179"/>
        <v>UPDATE ORGANISATION SET NAME = ,"Motofactory Gilbert Grabmayer " WHERE ORG_CODE = ,"99410751"</v>
      </c>
      <c r="T795" s="8" t="str">
        <f t="shared" si="180"/>
        <v>'Agent-99410751'</v>
      </c>
      <c r="U795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'Agent-99410751'</v>
      </c>
      <c r="Y795" s="8" t="str">
        <f t="shared" si="182"/>
        <v>UPDATE ESHOP_USER SET EMAIL = "office@motofactory.at",, PHONE = "02262 63237", WHERE USERNAME = 'Agent-99410751'</v>
      </c>
      <c r="Z795" s="8" t="str">
        <f t="shared" si="183"/>
        <v>UPDATE ADDRESS SET LINE1 = "Gewerbepark II 4a", ,CITY = "Tresdorf",, ZIPCODE = "2111", WHERE ID = (SELECT ADDRESS_ID FROM ORGANISATION_ADDRESS WHERE ORGANISATION_ID =,"99410751")</v>
      </c>
      <c r="AD795" s="8" t="str">
        <f t="shared" si="184"/>
        <v>DELETE FROM LOGIN WHERE USER_ID IN (select ID FROM ESHOP_USER WHERE USERNAME = 'Agent-99410751')</v>
      </c>
      <c r="AE795" s="8" t="str">
        <f t="shared" si="185"/>
        <v>DELETE FROM ORDER_HISTORY WHERE USER_ID IN (select ID FROM ESHOP_USER WHERE USERNAME = 'Agent-99410751')</v>
      </c>
    </row>
    <row r="796" spans="1:31" ht="15.45" customHeight="1" x14ac:dyDescent="0.3">
      <c r="A796" s="3" t="s">
        <v>4191</v>
      </c>
      <c r="B796" s="3" t="s">
        <v>4192</v>
      </c>
      <c r="C796" s="3" t="s">
        <v>19</v>
      </c>
      <c r="D796" s="3" t="s">
        <v>20</v>
      </c>
      <c r="E796" s="3" t="s">
        <v>4193</v>
      </c>
      <c r="F796" s="3" t="s">
        <v>4194</v>
      </c>
      <c r="G796" s="3" t="s">
        <v>4195</v>
      </c>
      <c r="H796" s="3" t="s">
        <v>4196</v>
      </c>
      <c r="I796" s="3" t="s">
        <v>4197</v>
      </c>
      <c r="J796" s="5"/>
      <c r="K796" s="4" t="str">
        <f t="shared" si="172"/>
        <v>"firma.zettel@aon.at",</v>
      </c>
      <c r="L796" s="4" t="str">
        <f t="shared" si="173"/>
        <v>"02213 2347",</v>
      </c>
      <c r="M796" s="4" t="str">
        <f t="shared" si="174"/>
        <v>"Neustift 5",</v>
      </c>
      <c r="N796" s="4" t="str">
        <f t="shared" si="175"/>
        <v>"2291",</v>
      </c>
      <c r="O796" s="4" t="str">
        <f t="shared" si="176"/>
        <v>"Lassee",</v>
      </c>
      <c r="P796" t="str">
        <f t="shared" si="177"/>
        <v>,"Werner Zettel "</v>
      </c>
      <c r="Q796" t="str">
        <f t="shared" si="178"/>
        <v>,"99410763"</v>
      </c>
      <c r="S796" s="7" t="str">
        <f t="shared" si="179"/>
        <v>UPDATE ORGANISATION SET NAME = ,"Werner Zettel " WHERE ORG_CODE = ,"99410763"</v>
      </c>
      <c r="T796" s="8" t="str">
        <f t="shared" si="180"/>
        <v>'Agent-99410763'</v>
      </c>
      <c r="U796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'Agent-99410763'</v>
      </c>
      <c r="Y796" s="8" t="str">
        <f t="shared" si="182"/>
        <v>UPDATE ESHOP_USER SET EMAIL = "firma.zettel@aon.at",, PHONE = "02213 2347", WHERE USERNAME = 'Agent-99410763'</v>
      </c>
      <c r="Z796" s="8" t="str">
        <f t="shared" si="183"/>
        <v>UPDATE ADDRESS SET LINE1 = "Neustift 5", ,CITY = "Lassee",, ZIPCODE = "2291", WHERE ID = (SELECT ADDRESS_ID FROM ORGANISATION_ADDRESS WHERE ORGANISATION_ID =,"99410763")</v>
      </c>
      <c r="AD796" s="8" t="str">
        <f t="shared" si="184"/>
        <v>DELETE FROM LOGIN WHERE USER_ID IN (select ID FROM ESHOP_USER WHERE USERNAME = 'Agent-99410763')</v>
      </c>
      <c r="AE796" s="8" t="str">
        <f t="shared" si="185"/>
        <v>DELETE FROM ORDER_HISTORY WHERE USER_ID IN (select ID FROM ESHOP_USER WHERE USERNAME = 'Agent-99410763')</v>
      </c>
    </row>
    <row r="797" spans="1:31" ht="15.45" customHeight="1" x14ac:dyDescent="0.3">
      <c r="A797" s="3" t="s">
        <v>4198</v>
      </c>
      <c r="B797" s="3" t="s">
        <v>4199</v>
      </c>
      <c r="C797" s="3" t="s">
        <v>19</v>
      </c>
      <c r="D797" s="3" t="s">
        <v>20</v>
      </c>
      <c r="E797" s="3" t="s">
        <v>4200</v>
      </c>
      <c r="F797" s="3" t="s">
        <v>4201</v>
      </c>
      <c r="G797" s="3" t="s">
        <v>4202</v>
      </c>
      <c r="H797" s="3"/>
      <c r="I797" s="3"/>
      <c r="J797" s="5"/>
      <c r="K797" s="4" t="str">
        <f t="shared" si="172"/>
        <v>"",</v>
      </c>
      <c r="L797" s="4" t="str">
        <f t="shared" si="173"/>
        <v>"",</v>
      </c>
      <c r="M797" s="4" t="str">
        <f t="shared" si="174"/>
        <v>"Im Buch 50",</v>
      </c>
      <c r="N797" s="4" t="str">
        <f t="shared" si="175"/>
        <v>"6840",</v>
      </c>
      <c r="O797" s="4" t="str">
        <f t="shared" si="176"/>
        <v>"Götzis",</v>
      </c>
      <c r="P797" t="str">
        <f t="shared" si="177"/>
        <v>,"KFZ-Servicestation Autotech "</v>
      </c>
      <c r="Q797" t="str">
        <f t="shared" si="178"/>
        <v>,"99410764"</v>
      </c>
      <c r="S797" s="7" t="str">
        <f t="shared" si="179"/>
        <v>UPDATE ORGANISATION SET NAME = ,"KFZ-Servicestation Autotech " WHERE ORG_CODE = ,"99410764"</v>
      </c>
      <c r="T797" s="8" t="str">
        <f t="shared" si="180"/>
        <v>'Agent-99410764'</v>
      </c>
      <c r="U797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'Agent-99410764'</v>
      </c>
      <c r="Y797" s="8" t="str">
        <f t="shared" si="182"/>
        <v>UPDATE ESHOP_USER SET EMAIL = "",, PHONE = "", WHERE USERNAME = 'Agent-99410764'</v>
      </c>
      <c r="Z797" s="8" t="str">
        <f t="shared" si="183"/>
        <v>UPDATE ADDRESS SET LINE1 = "Im Buch 50", ,CITY = "Götzis",, ZIPCODE = "6840", WHERE ID = (SELECT ADDRESS_ID FROM ORGANISATION_ADDRESS WHERE ORGANISATION_ID =,"99410764")</v>
      </c>
      <c r="AD797" s="8" t="str">
        <f t="shared" si="184"/>
        <v>DELETE FROM LOGIN WHERE USER_ID IN (select ID FROM ESHOP_USER WHERE USERNAME = 'Agent-99410764')</v>
      </c>
      <c r="AE797" s="8" t="str">
        <f t="shared" si="185"/>
        <v>DELETE FROM ORDER_HISTORY WHERE USER_ID IN (select ID FROM ESHOP_USER WHERE USERNAME = 'Agent-99410764')</v>
      </c>
    </row>
    <row r="798" spans="1:31" ht="15.45" customHeight="1" x14ac:dyDescent="0.3">
      <c r="A798" s="3" t="s">
        <v>4203</v>
      </c>
      <c r="B798" s="3" t="s">
        <v>70</v>
      </c>
      <c r="C798" s="3" t="s">
        <v>19</v>
      </c>
      <c r="D798" s="3" t="s">
        <v>20</v>
      </c>
      <c r="E798" s="3" t="s">
        <v>4204</v>
      </c>
      <c r="F798" s="3" t="s">
        <v>4205</v>
      </c>
      <c r="G798" s="3" t="s">
        <v>73</v>
      </c>
      <c r="H798" s="3" t="s">
        <v>4206</v>
      </c>
      <c r="I798" s="3" t="s">
        <v>4207</v>
      </c>
      <c r="J798" s="5"/>
      <c r="K798" s="4" t="str">
        <f t="shared" si="172"/>
        <v>"kfz-armstorfer@gmx.at",</v>
      </c>
      <c r="L798" s="4" t="str">
        <f t="shared" si="173"/>
        <v>"0664 474 65 17",</v>
      </c>
      <c r="M798" s="4" t="str">
        <f t="shared" si="174"/>
        <v>"Zettlau 6",</v>
      </c>
      <c r="N798" s="4" t="str">
        <f t="shared" si="175"/>
        <v>"5112",</v>
      </c>
      <c r="O798" s="4" t="str">
        <f t="shared" si="176"/>
        <v>"Lamprechtshausen",</v>
      </c>
      <c r="P798" t="str">
        <f t="shared" si="177"/>
        <v>,"Robert Armstorfer KFZ- Werkstatt"</v>
      </c>
      <c r="Q798" t="str">
        <f t="shared" si="178"/>
        <v>,"99410794"</v>
      </c>
      <c r="S798" s="7" t="str">
        <f t="shared" si="179"/>
        <v>UPDATE ORGANISATION SET NAME = ,"Robert Armstorfer KFZ- Werkstatt" WHERE ORG_CODE = ,"99410794"</v>
      </c>
      <c r="T798" s="8" t="str">
        <f t="shared" si="180"/>
        <v>'Agent-99410794'</v>
      </c>
      <c r="U798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'Agent-99410794'</v>
      </c>
      <c r="Y798" s="8" t="str">
        <f t="shared" si="182"/>
        <v>UPDATE ESHOP_USER SET EMAIL = "kfz-armstorfer@gmx.at",, PHONE = "0664 474 65 17", WHERE USERNAME = 'Agent-99410794'</v>
      </c>
      <c r="Z798" s="8" t="str">
        <f t="shared" si="183"/>
        <v>UPDATE ADDRESS SET LINE1 = "Zettlau 6", ,CITY = "Lamprechtshausen",, ZIPCODE = "5112", WHERE ID = (SELECT ADDRESS_ID FROM ORGANISATION_ADDRESS WHERE ORGANISATION_ID =,"99410794")</v>
      </c>
      <c r="AD798" s="8" t="str">
        <f t="shared" si="184"/>
        <v>DELETE FROM LOGIN WHERE USER_ID IN (select ID FROM ESHOP_USER WHERE USERNAME = 'Agent-99410794')</v>
      </c>
      <c r="AE798" s="8" t="str">
        <f t="shared" si="185"/>
        <v>DELETE FROM ORDER_HISTORY WHERE USER_ID IN (select ID FROM ESHOP_USER WHERE USERNAME = 'Agent-99410794')</v>
      </c>
    </row>
    <row r="799" spans="1:31" ht="15.45" customHeight="1" x14ac:dyDescent="0.3">
      <c r="A799" s="3" t="s">
        <v>4208</v>
      </c>
      <c r="B799" s="3" t="s">
        <v>4209</v>
      </c>
      <c r="C799" s="3" t="s">
        <v>19</v>
      </c>
      <c r="D799" s="3" t="s">
        <v>20</v>
      </c>
      <c r="E799" s="3" t="s">
        <v>4210</v>
      </c>
      <c r="F799" s="3" t="s">
        <v>4211</v>
      </c>
      <c r="G799" s="3" t="s">
        <v>4212</v>
      </c>
      <c r="H799" s="3" t="s">
        <v>4213</v>
      </c>
      <c r="I799" s="3" t="s">
        <v>4214</v>
      </c>
      <c r="J799" s="5"/>
      <c r="K799" s="4" t="str">
        <f t="shared" si="172"/>
        <v>"info@forsterpointner.at",</v>
      </c>
      <c r="L799" s="4" t="str">
        <f t="shared" si="173"/>
        <v>"62122292-0",</v>
      </c>
      <c r="M799" s="4" t="str">
        <f t="shared" si="174"/>
        <v>"Obertrumer Landesstraße 9",</v>
      </c>
      <c r="N799" s="4" t="str">
        <f t="shared" si="175"/>
        <v>"5201",</v>
      </c>
      <c r="O799" s="4" t="str">
        <f t="shared" si="176"/>
        <v>"Seekirchen am Waller",</v>
      </c>
      <c r="P799" t="str">
        <f t="shared" si="177"/>
        <v>,"Forsterpointner GmbH "</v>
      </c>
      <c r="Q799" t="str">
        <f t="shared" si="178"/>
        <v>,"99410804"</v>
      </c>
      <c r="S799" s="7" t="str">
        <f t="shared" si="179"/>
        <v>UPDATE ORGANISATION SET NAME = ,"Forsterpointner GmbH " WHERE ORG_CODE = ,"99410804"</v>
      </c>
      <c r="T799" s="8" t="str">
        <f t="shared" si="180"/>
        <v>'Agent-99410804'</v>
      </c>
      <c r="U799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'Agent-99410804'</v>
      </c>
      <c r="Y799" s="8" t="str">
        <f t="shared" si="182"/>
        <v>UPDATE ESHOP_USER SET EMAIL = "info@forsterpointner.at",, PHONE = "62122292-0", WHERE USERNAME = 'Agent-99410804'</v>
      </c>
      <c r="Z799" s="8" t="str">
        <f t="shared" si="183"/>
        <v>UPDATE ADDRESS SET LINE1 = "Obertrumer Landesstraße 9", ,CITY = "Seekirchen am Waller",, ZIPCODE = "5201", WHERE ID = (SELECT ADDRESS_ID FROM ORGANISATION_ADDRESS WHERE ORGANISATION_ID =,"99410804")</v>
      </c>
      <c r="AD799" s="8" t="str">
        <f t="shared" si="184"/>
        <v>DELETE FROM LOGIN WHERE USER_ID IN (select ID FROM ESHOP_USER WHERE USERNAME = 'Agent-99410804')</v>
      </c>
      <c r="AE799" s="8" t="str">
        <f t="shared" si="185"/>
        <v>DELETE FROM ORDER_HISTORY WHERE USER_ID IN (select ID FROM ESHOP_USER WHERE USERNAME = 'Agent-99410804')</v>
      </c>
    </row>
    <row r="800" spans="1:31" ht="15.45" customHeight="1" x14ac:dyDescent="0.3">
      <c r="A800" s="3" t="s">
        <v>4215</v>
      </c>
      <c r="B800" s="3" t="s">
        <v>4216</v>
      </c>
      <c r="C800" s="3" t="s">
        <v>19</v>
      </c>
      <c r="D800" s="3" t="s">
        <v>20</v>
      </c>
      <c r="E800" s="3" t="s">
        <v>4217</v>
      </c>
      <c r="F800" s="3" t="s">
        <v>4218</v>
      </c>
      <c r="G800" s="3" t="s">
        <v>4219</v>
      </c>
      <c r="H800" s="3" t="s">
        <v>4220</v>
      </c>
      <c r="I800" s="3" t="s">
        <v>4221</v>
      </c>
      <c r="J800" s="5"/>
      <c r="K800" s="4" t="str">
        <f t="shared" si="172"/>
        <v>"kfz-zierlinger@wavenet.at",</v>
      </c>
      <c r="L800" s="4" t="str">
        <f t="shared" si="173"/>
        <v>"0664 153 28 65",</v>
      </c>
      <c r="M800" s="4" t="str">
        <f t="shared" si="174"/>
        <v>"Oberbergern 142",</v>
      </c>
      <c r="N800" s="4" t="str">
        <f t="shared" si="175"/>
        <v>"3512",</v>
      </c>
      <c r="O800" s="4" t="str">
        <f t="shared" si="176"/>
        <v>"Oberbergern",</v>
      </c>
      <c r="P800" t="str">
        <f t="shared" si="177"/>
        <v>,"KFZ - Zierlinger "</v>
      </c>
      <c r="Q800" t="str">
        <f t="shared" si="178"/>
        <v>,"99410805"</v>
      </c>
      <c r="S800" s="7" t="str">
        <f t="shared" si="179"/>
        <v>UPDATE ORGANISATION SET NAME = ,"KFZ - Zierlinger " WHERE ORG_CODE = ,"99410805"</v>
      </c>
      <c r="T800" s="8" t="str">
        <f t="shared" si="180"/>
        <v>'Agent-99410805'</v>
      </c>
      <c r="U800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'Agent-99410805'</v>
      </c>
      <c r="Y800" s="8" t="str">
        <f t="shared" si="182"/>
        <v>UPDATE ESHOP_USER SET EMAIL = "kfz-zierlinger@wavenet.at",, PHONE = "0664 153 28 65", WHERE USERNAME = 'Agent-99410805'</v>
      </c>
      <c r="Z800" s="8" t="str">
        <f t="shared" si="183"/>
        <v>UPDATE ADDRESS SET LINE1 = "Oberbergern 142", ,CITY = "Oberbergern",, ZIPCODE = "3512", WHERE ID = (SELECT ADDRESS_ID FROM ORGANISATION_ADDRESS WHERE ORGANISATION_ID =,"99410805")</v>
      </c>
      <c r="AD800" s="8" t="str">
        <f t="shared" si="184"/>
        <v>DELETE FROM LOGIN WHERE USER_ID IN (select ID FROM ESHOP_USER WHERE USERNAME = 'Agent-99410805')</v>
      </c>
      <c r="AE800" s="8" t="str">
        <f t="shared" si="185"/>
        <v>DELETE FROM ORDER_HISTORY WHERE USER_ID IN (select ID FROM ESHOP_USER WHERE USERNAME = 'Agent-99410805')</v>
      </c>
    </row>
    <row r="801" spans="1:31" ht="15.45" customHeight="1" x14ac:dyDescent="0.3">
      <c r="A801" s="3" t="s">
        <v>4222</v>
      </c>
      <c r="B801" s="3" t="s">
        <v>4223</v>
      </c>
      <c r="C801" s="3" t="s">
        <v>19</v>
      </c>
      <c r="D801" s="3" t="s">
        <v>20</v>
      </c>
      <c r="E801" s="3" t="s">
        <v>4224</v>
      </c>
      <c r="F801" s="3" t="s">
        <v>4225</v>
      </c>
      <c r="G801" s="3" t="s">
        <v>28</v>
      </c>
      <c r="H801" s="3"/>
      <c r="I801" s="3"/>
      <c r="J801" s="5"/>
      <c r="K801" s="4" t="str">
        <f t="shared" si="172"/>
        <v>"",</v>
      </c>
      <c r="L801" s="4" t="str">
        <f t="shared" si="173"/>
        <v>"",</v>
      </c>
      <c r="M801" s="4" t="str">
        <f t="shared" si="174"/>
        <v>"Otto-Gruber-Straße 7",</v>
      </c>
      <c r="N801" s="4" t="str">
        <f t="shared" si="175"/>
        <v>"5760",</v>
      </c>
      <c r="O801" s="4" t="str">
        <f t="shared" si="176"/>
        <v>"Saalfelden am Steine",</v>
      </c>
      <c r="P801" t="str">
        <f t="shared" si="177"/>
        <v>,"CarTEC Saalfelden Ellikci Mustafa"</v>
      </c>
      <c r="Q801" t="str">
        <f t="shared" si="178"/>
        <v>,"99410808"</v>
      </c>
      <c r="S801" s="7" t="str">
        <f t="shared" si="179"/>
        <v>UPDATE ORGANISATION SET NAME = ,"CarTEC Saalfelden Ellikci Mustafa" WHERE ORG_CODE = ,"99410808"</v>
      </c>
      <c r="T801" s="8" t="str">
        <f t="shared" si="180"/>
        <v>'Agent-99410808'</v>
      </c>
      <c r="U801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'Agent-99410808'</v>
      </c>
      <c r="Y801" s="8" t="str">
        <f t="shared" si="182"/>
        <v>UPDATE ESHOP_USER SET EMAIL = "",, PHONE = "", WHERE USERNAME = 'Agent-99410808'</v>
      </c>
      <c r="Z801" s="8" t="str">
        <f t="shared" si="183"/>
        <v>UPDATE ADDRESS SET LINE1 = "Otto-Gruber-Straße 7", ,CITY = "Saalfelden am Steine",, ZIPCODE = "5760", WHERE ID = (SELECT ADDRESS_ID FROM ORGANISATION_ADDRESS WHERE ORGANISATION_ID =,"99410808")</v>
      </c>
      <c r="AD801" s="8" t="str">
        <f t="shared" si="184"/>
        <v>DELETE FROM LOGIN WHERE USER_ID IN (select ID FROM ESHOP_USER WHERE USERNAME = 'Agent-99410808')</v>
      </c>
      <c r="AE801" s="8" t="str">
        <f t="shared" si="185"/>
        <v>DELETE FROM ORDER_HISTORY WHERE USER_ID IN (select ID FROM ESHOP_USER WHERE USERNAME = 'Agent-99410808')</v>
      </c>
    </row>
    <row r="802" spans="1:31" ht="15.45" customHeight="1" x14ac:dyDescent="0.3">
      <c r="A802" s="3" t="s">
        <v>4226</v>
      </c>
      <c r="B802" s="3" t="s">
        <v>4227</v>
      </c>
      <c r="C802" s="3" t="s">
        <v>19</v>
      </c>
      <c r="D802" s="3" t="s">
        <v>20</v>
      </c>
      <c r="E802" s="3" t="s">
        <v>4228</v>
      </c>
      <c r="F802" s="3" t="s">
        <v>4229</v>
      </c>
      <c r="G802" s="3" t="s">
        <v>4230</v>
      </c>
      <c r="H802" s="3" t="s">
        <v>4231</v>
      </c>
      <c r="I802" s="3" t="s">
        <v>4232</v>
      </c>
      <c r="J802" s="5"/>
      <c r="K802" s="4" t="str">
        <f t="shared" si="172"/>
        <v>"autokoeppl@aon.at",</v>
      </c>
      <c r="L802" s="4" t="str">
        <f t="shared" si="173"/>
        <v>"0664 5947993",</v>
      </c>
      <c r="M802" s="4" t="str">
        <f t="shared" si="174"/>
        <v>"Moartalstraße 5",</v>
      </c>
      <c r="N802" s="4" t="str">
        <f t="shared" si="175"/>
        <v>"5440",</v>
      </c>
      <c r="O802" s="4" t="str">
        <f t="shared" si="176"/>
        <v>"Golling",</v>
      </c>
      <c r="P802" t="str">
        <f t="shared" si="177"/>
        <v>,"Johann Köppl "</v>
      </c>
      <c r="Q802" t="str">
        <f t="shared" si="178"/>
        <v>,"99410831"</v>
      </c>
      <c r="S802" s="7" t="str">
        <f t="shared" si="179"/>
        <v>UPDATE ORGANISATION SET NAME = ,"Johann Köppl " WHERE ORG_CODE = ,"99410831"</v>
      </c>
      <c r="T802" s="8" t="str">
        <f t="shared" si="180"/>
        <v>'Agent-99410831'</v>
      </c>
      <c r="U802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'Agent-99410831'</v>
      </c>
      <c r="Y802" s="8" t="str">
        <f t="shared" si="182"/>
        <v>UPDATE ESHOP_USER SET EMAIL = "autokoeppl@aon.at",, PHONE = "0664 5947993", WHERE USERNAME = 'Agent-99410831'</v>
      </c>
      <c r="Z802" s="8" t="str">
        <f t="shared" si="183"/>
        <v>UPDATE ADDRESS SET LINE1 = "Moartalstraße 5", ,CITY = "Golling",, ZIPCODE = "5440", WHERE ID = (SELECT ADDRESS_ID FROM ORGANISATION_ADDRESS WHERE ORGANISATION_ID =,"99410831")</v>
      </c>
      <c r="AD802" s="8" t="str">
        <f t="shared" si="184"/>
        <v>DELETE FROM LOGIN WHERE USER_ID IN (select ID FROM ESHOP_USER WHERE USERNAME = 'Agent-99410831')</v>
      </c>
      <c r="AE802" s="8" t="str">
        <f t="shared" si="185"/>
        <v>DELETE FROM ORDER_HISTORY WHERE USER_ID IN (select ID FROM ESHOP_USER WHERE USERNAME = 'Agent-99410831')</v>
      </c>
    </row>
    <row r="803" spans="1:31" ht="15.45" customHeight="1" x14ac:dyDescent="0.3">
      <c r="A803" s="3" t="s">
        <v>4233</v>
      </c>
      <c r="B803" s="3" t="s">
        <v>2328</v>
      </c>
      <c r="C803" s="3" t="s">
        <v>19</v>
      </c>
      <c r="D803" s="3" t="s">
        <v>20</v>
      </c>
      <c r="E803" s="3" t="s">
        <v>4234</v>
      </c>
      <c r="F803" s="3" t="s">
        <v>4235</v>
      </c>
      <c r="G803" s="3" t="s">
        <v>2331</v>
      </c>
      <c r="H803" s="3" t="s">
        <v>4236</v>
      </c>
      <c r="I803" s="3" t="s">
        <v>4237</v>
      </c>
      <c r="J803" s="5"/>
      <c r="K803" s="4" t="str">
        <f t="shared" si="172"/>
        <v>"hrdinka@aon.at",</v>
      </c>
      <c r="L803" s="4" t="str">
        <f t="shared" si="173"/>
        <v>"02287 31 16-0",</v>
      </c>
      <c r="M803" s="4" t="str">
        <f t="shared" si="174"/>
        <v>"Hauptstraße 6A",</v>
      </c>
      <c r="N803" s="4" t="str">
        <f t="shared" si="175"/>
        <v>"2231",</v>
      </c>
      <c r="O803" s="4" t="str">
        <f t="shared" si="176"/>
        <v>"Strasshof",</v>
      </c>
      <c r="P803" t="str">
        <f t="shared" si="177"/>
        <v>,"Helmut Hrdinka Kfz-Werkstatt"</v>
      </c>
      <c r="Q803" t="str">
        <f t="shared" si="178"/>
        <v>,"99410833"</v>
      </c>
      <c r="S803" s="7" t="str">
        <f t="shared" si="179"/>
        <v>UPDATE ORGANISATION SET NAME = ,"Helmut Hrdinka Kfz-Werkstatt" WHERE ORG_CODE = ,"99410833"</v>
      </c>
      <c r="T803" s="8" t="str">
        <f t="shared" si="180"/>
        <v>'Agent-99410833'</v>
      </c>
      <c r="U803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'Agent-99410833'</v>
      </c>
      <c r="Y803" s="8" t="str">
        <f t="shared" si="182"/>
        <v>UPDATE ESHOP_USER SET EMAIL = "hrdinka@aon.at",, PHONE = "02287 31 16-0", WHERE USERNAME = 'Agent-99410833'</v>
      </c>
      <c r="Z803" s="8" t="str">
        <f t="shared" si="183"/>
        <v>UPDATE ADDRESS SET LINE1 = "Hauptstraße 6A", ,CITY = "Strasshof",, ZIPCODE = "2231", WHERE ID = (SELECT ADDRESS_ID FROM ORGANISATION_ADDRESS WHERE ORGANISATION_ID =,"99410833")</v>
      </c>
      <c r="AD803" s="8" t="str">
        <f t="shared" si="184"/>
        <v>DELETE FROM LOGIN WHERE USER_ID IN (select ID FROM ESHOP_USER WHERE USERNAME = 'Agent-99410833')</v>
      </c>
      <c r="AE803" s="8" t="str">
        <f t="shared" si="185"/>
        <v>DELETE FROM ORDER_HISTORY WHERE USER_ID IN (select ID FROM ESHOP_USER WHERE USERNAME = 'Agent-99410833')</v>
      </c>
    </row>
    <row r="804" spans="1:31" ht="15.45" customHeight="1" x14ac:dyDescent="0.3">
      <c r="A804" s="3" t="s">
        <v>4238</v>
      </c>
      <c r="B804" s="3" t="s">
        <v>4239</v>
      </c>
      <c r="C804" s="3" t="s">
        <v>19</v>
      </c>
      <c r="D804" s="3" t="s">
        <v>20</v>
      </c>
      <c r="E804" s="3" t="s">
        <v>4240</v>
      </c>
      <c r="F804" s="3" t="s">
        <v>4241</v>
      </c>
      <c r="G804" s="3" t="s">
        <v>4242</v>
      </c>
      <c r="H804" s="3" t="s">
        <v>4243</v>
      </c>
      <c r="I804" s="3" t="s">
        <v>4244</v>
      </c>
      <c r="J804" s="5"/>
      <c r="K804" s="4" t="str">
        <f t="shared" si="172"/>
        <v>"kfz.lederer@gmail.com",</v>
      </c>
      <c r="L804" s="4" t="str">
        <f t="shared" si="173"/>
        <v>"06545 20294",</v>
      </c>
      <c r="M804" s="4" t="str">
        <f t="shared" si="174"/>
        <v>"Glocknerweg 4",</v>
      </c>
      <c r="N804" s="4" t="str">
        <f t="shared" si="175"/>
        <v>"5671",</v>
      </c>
      <c r="O804" s="4" t="str">
        <f t="shared" si="176"/>
        <v>"Bruck",</v>
      </c>
      <c r="P804" t="str">
        <f t="shared" si="177"/>
        <v>,"KFZ - Technik Lederer GmbH "</v>
      </c>
      <c r="Q804" t="str">
        <f t="shared" si="178"/>
        <v>,"99410868"</v>
      </c>
      <c r="S804" s="7" t="str">
        <f t="shared" si="179"/>
        <v>UPDATE ORGANISATION SET NAME = ,"KFZ - Technik Lederer GmbH " WHERE ORG_CODE = ,"99410868"</v>
      </c>
      <c r="T804" s="8" t="str">
        <f t="shared" si="180"/>
        <v>'Agent-99410868'</v>
      </c>
      <c r="U804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'Agent-99410868'</v>
      </c>
      <c r="Y804" s="8" t="str">
        <f t="shared" si="182"/>
        <v>UPDATE ESHOP_USER SET EMAIL = "kfz.lederer@gmail.com",, PHONE = "06545 20294", WHERE USERNAME = 'Agent-99410868'</v>
      </c>
      <c r="Z804" s="8" t="str">
        <f t="shared" si="183"/>
        <v>UPDATE ADDRESS SET LINE1 = "Glocknerweg 4", ,CITY = "Bruck",, ZIPCODE = "5671", WHERE ID = (SELECT ADDRESS_ID FROM ORGANISATION_ADDRESS WHERE ORGANISATION_ID =,"99410868")</v>
      </c>
      <c r="AD804" s="8" t="str">
        <f t="shared" si="184"/>
        <v>DELETE FROM LOGIN WHERE USER_ID IN (select ID FROM ESHOP_USER WHERE USERNAME = 'Agent-99410868')</v>
      </c>
      <c r="AE804" s="8" t="str">
        <f t="shared" si="185"/>
        <v>DELETE FROM ORDER_HISTORY WHERE USER_ID IN (select ID FROM ESHOP_USER WHERE USERNAME = 'Agent-99410868')</v>
      </c>
    </row>
    <row r="805" spans="1:31" ht="15.45" customHeight="1" x14ac:dyDescent="0.3">
      <c r="A805" s="3" t="s">
        <v>4245</v>
      </c>
      <c r="B805" s="3" t="s">
        <v>127</v>
      </c>
      <c r="C805" s="3" t="s">
        <v>19</v>
      </c>
      <c r="D805" s="3" t="s">
        <v>20</v>
      </c>
      <c r="E805" s="3" t="s">
        <v>4246</v>
      </c>
      <c r="F805" s="3" t="s">
        <v>4247</v>
      </c>
      <c r="G805" s="3" t="s">
        <v>130</v>
      </c>
      <c r="H805" s="3"/>
      <c r="I805" s="3"/>
      <c r="J805" s="5"/>
      <c r="K805" s="4" t="str">
        <f t="shared" si="172"/>
        <v>"",</v>
      </c>
      <c r="L805" s="4" t="str">
        <f t="shared" si="173"/>
        <v>"",</v>
      </c>
      <c r="M805" s="4" t="str">
        <f t="shared" si="174"/>
        <v>"Schwendnergasse 5",</v>
      </c>
      <c r="N805" s="4" t="str">
        <f t="shared" si="175"/>
        <v>"9020",</v>
      </c>
      <c r="O805" s="4" t="str">
        <f t="shared" si="176"/>
        <v>"Klagenfurt",</v>
      </c>
      <c r="P805" t="str">
        <f t="shared" si="177"/>
        <v>,"Werner Aichwalder "</v>
      </c>
      <c r="Q805" t="str">
        <f t="shared" si="178"/>
        <v>,"99410885"</v>
      </c>
      <c r="S805" s="7" t="str">
        <f t="shared" si="179"/>
        <v>UPDATE ORGANISATION SET NAME = ,"Werner Aichwalder " WHERE ORG_CODE = ,"99410885"</v>
      </c>
      <c r="T805" s="8" t="str">
        <f t="shared" si="180"/>
        <v>'Agent-99410885'</v>
      </c>
      <c r="U805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'Agent-99410885'</v>
      </c>
      <c r="Y805" s="8" t="str">
        <f t="shared" si="182"/>
        <v>UPDATE ESHOP_USER SET EMAIL = "",, PHONE = "", WHERE USERNAME = 'Agent-99410885'</v>
      </c>
      <c r="Z805" s="8" t="str">
        <f t="shared" si="183"/>
        <v>UPDATE ADDRESS SET LINE1 = "Schwendnergasse 5", ,CITY = "Klagenfurt",, ZIPCODE = "9020", WHERE ID = (SELECT ADDRESS_ID FROM ORGANISATION_ADDRESS WHERE ORGANISATION_ID =,"99410885")</v>
      </c>
      <c r="AD805" s="8" t="str">
        <f t="shared" si="184"/>
        <v>DELETE FROM LOGIN WHERE USER_ID IN (select ID FROM ESHOP_USER WHERE USERNAME = 'Agent-99410885')</v>
      </c>
      <c r="AE805" s="8" t="str">
        <f t="shared" si="185"/>
        <v>DELETE FROM ORDER_HISTORY WHERE USER_ID IN (select ID FROM ESHOP_USER WHERE USERNAME = 'Agent-99410885')</v>
      </c>
    </row>
    <row r="806" spans="1:31" ht="15.45" customHeight="1" x14ac:dyDescent="0.3">
      <c r="A806" s="3" t="s">
        <v>4248</v>
      </c>
      <c r="B806" s="3" t="s">
        <v>4249</v>
      </c>
      <c r="C806" s="3" t="s">
        <v>19</v>
      </c>
      <c r="D806" s="3" t="s">
        <v>20</v>
      </c>
      <c r="E806" s="3" t="s">
        <v>4250</v>
      </c>
      <c r="F806" s="3" t="s">
        <v>4251</v>
      </c>
      <c r="G806" s="3" t="s">
        <v>4252</v>
      </c>
      <c r="H806" s="3"/>
      <c r="I806" s="3"/>
      <c r="J806" s="5"/>
      <c r="K806" s="4" t="str">
        <f t="shared" si="172"/>
        <v>"",</v>
      </c>
      <c r="L806" s="4" t="str">
        <f t="shared" si="173"/>
        <v>"",</v>
      </c>
      <c r="M806" s="4" t="str">
        <f t="shared" si="174"/>
        <v>"Eichenbrunn 169",</v>
      </c>
      <c r="N806" s="4" t="str">
        <f t="shared" si="175"/>
        <v>"2152",</v>
      </c>
      <c r="O806" s="4" t="str">
        <f t="shared" si="176"/>
        <v>"Gnadendorf",</v>
      </c>
      <c r="P806" t="str">
        <f t="shared" si="177"/>
        <v>,"Johannes Fischer "</v>
      </c>
      <c r="Q806" t="str">
        <f t="shared" si="178"/>
        <v>,"99410890"</v>
      </c>
      <c r="S806" s="7" t="str">
        <f t="shared" si="179"/>
        <v>UPDATE ORGANISATION SET NAME = ,"Johannes Fischer " WHERE ORG_CODE = ,"99410890"</v>
      </c>
      <c r="T806" s="8" t="str">
        <f t="shared" si="180"/>
        <v>'Agent-99410890'</v>
      </c>
      <c r="U806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'Agent-99410890'</v>
      </c>
      <c r="Y806" s="8" t="str">
        <f t="shared" si="182"/>
        <v>UPDATE ESHOP_USER SET EMAIL = "",, PHONE = "", WHERE USERNAME = 'Agent-99410890'</v>
      </c>
      <c r="Z806" s="8" t="str">
        <f t="shared" si="183"/>
        <v>UPDATE ADDRESS SET LINE1 = "Eichenbrunn 169", ,CITY = "Gnadendorf",, ZIPCODE = "2152", WHERE ID = (SELECT ADDRESS_ID FROM ORGANISATION_ADDRESS WHERE ORGANISATION_ID =,"99410890")</v>
      </c>
      <c r="AD806" s="8" t="str">
        <f t="shared" si="184"/>
        <v>DELETE FROM LOGIN WHERE USER_ID IN (select ID FROM ESHOP_USER WHERE USERNAME = 'Agent-99410890')</v>
      </c>
      <c r="AE806" s="8" t="str">
        <f t="shared" si="185"/>
        <v>DELETE FROM ORDER_HISTORY WHERE USER_ID IN (select ID FROM ESHOP_USER WHERE USERNAME = 'Agent-99410890')</v>
      </c>
    </row>
    <row r="807" spans="1:31" ht="15.45" customHeight="1" x14ac:dyDescent="0.3">
      <c r="A807" s="3" t="s">
        <v>4253</v>
      </c>
      <c r="B807" s="3" t="s">
        <v>367</v>
      </c>
      <c r="C807" s="3" t="s">
        <v>19</v>
      </c>
      <c r="D807" s="3" t="s">
        <v>20</v>
      </c>
      <c r="E807" s="3" t="s">
        <v>4254</v>
      </c>
      <c r="F807" s="3" t="s">
        <v>4255</v>
      </c>
      <c r="G807" s="3" t="s">
        <v>369</v>
      </c>
      <c r="H807" s="3" t="s">
        <v>4256</v>
      </c>
      <c r="I807" s="3" t="s">
        <v>4257</v>
      </c>
      <c r="J807" s="5"/>
      <c r="K807" s="4" t="str">
        <f t="shared" si="172"/>
        <v>"office@lkt.co.at",</v>
      </c>
      <c r="L807" s="4" t="str">
        <f t="shared" si="173"/>
        <v>"0 29 52 / 20 999",</v>
      </c>
      <c r="M807" s="4" t="str">
        <f t="shared" si="174"/>
        <v>"Wiener Straße 126",</v>
      </c>
      <c r="N807" s="4" t="str">
        <f t="shared" si="175"/>
        <v>"2020",</v>
      </c>
      <c r="O807" s="4" t="str">
        <f t="shared" si="176"/>
        <v>"Hollabrunn",</v>
      </c>
      <c r="P807" t="str">
        <f t="shared" si="177"/>
        <v>,"LKT Mario Mössmer "</v>
      </c>
      <c r="Q807" t="str">
        <f t="shared" si="178"/>
        <v>,"99410895"</v>
      </c>
      <c r="S807" s="7" t="str">
        <f t="shared" si="179"/>
        <v>UPDATE ORGANISATION SET NAME = ,"LKT Mario Mössmer " WHERE ORG_CODE = ,"99410895"</v>
      </c>
      <c r="T807" s="8" t="str">
        <f t="shared" si="180"/>
        <v>'Agent-99410895'</v>
      </c>
      <c r="U807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'Agent-99410895'</v>
      </c>
      <c r="Y807" s="8" t="str">
        <f t="shared" si="182"/>
        <v>UPDATE ESHOP_USER SET EMAIL = "office@lkt.co.at",, PHONE = "0 29 52 / 20 999", WHERE USERNAME = 'Agent-99410895'</v>
      </c>
      <c r="Z807" s="8" t="str">
        <f t="shared" si="183"/>
        <v>UPDATE ADDRESS SET LINE1 = "Wiener Straße 126", ,CITY = "Hollabrunn",, ZIPCODE = "2020", WHERE ID = (SELECT ADDRESS_ID FROM ORGANISATION_ADDRESS WHERE ORGANISATION_ID =,"99410895")</v>
      </c>
      <c r="AD807" s="8" t="str">
        <f t="shared" si="184"/>
        <v>DELETE FROM LOGIN WHERE USER_ID IN (select ID FROM ESHOP_USER WHERE USERNAME = 'Agent-99410895')</v>
      </c>
      <c r="AE807" s="8" t="str">
        <f t="shared" si="185"/>
        <v>DELETE FROM ORDER_HISTORY WHERE USER_ID IN (select ID FROM ESHOP_USER WHERE USERNAME = 'Agent-99410895')</v>
      </c>
    </row>
    <row r="808" spans="1:31" ht="15.45" customHeight="1" x14ac:dyDescent="0.3">
      <c r="A808" s="3" t="s">
        <v>4258</v>
      </c>
      <c r="B808" s="3" t="s">
        <v>4259</v>
      </c>
      <c r="C808" s="3" t="s">
        <v>19</v>
      </c>
      <c r="D808" s="3" t="s">
        <v>20</v>
      </c>
      <c r="E808" s="3" t="s">
        <v>4260</v>
      </c>
      <c r="F808" s="3" t="s">
        <v>4261</v>
      </c>
      <c r="G808" s="3" t="s">
        <v>4262</v>
      </c>
      <c r="H808" s="3" t="s">
        <v>4263</v>
      </c>
      <c r="I808" s="3" t="s">
        <v>4264</v>
      </c>
      <c r="J808" s="5"/>
      <c r="K808" s="4" t="str">
        <f t="shared" si="172"/>
        <v>"kfzelektrik.kohl@gmx.at",</v>
      </c>
      <c r="L808" s="4" t="str">
        <f t="shared" si="173"/>
        <v>"03382 52387",</v>
      </c>
      <c r="M808" s="4" t="str">
        <f t="shared" si="174"/>
        <v>"Mozartstraße 1",</v>
      </c>
      <c r="N808" s="4" t="str">
        <f t="shared" si="175"/>
        <v>"8280",</v>
      </c>
      <c r="O808" s="4" t="str">
        <f t="shared" si="176"/>
        <v>"Fürstenfeld",</v>
      </c>
      <c r="P808" t="str">
        <f t="shared" si="177"/>
        <v>,"Josef Kohl KFZ - Elektrik"</v>
      </c>
      <c r="Q808" t="str">
        <f t="shared" si="178"/>
        <v>,"99410921"</v>
      </c>
      <c r="S808" s="7" t="str">
        <f t="shared" si="179"/>
        <v>UPDATE ORGANISATION SET NAME = ,"Josef Kohl KFZ - Elektrik" WHERE ORG_CODE = ,"99410921"</v>
      </c>
      <c r="T808" s="8" t="str">
        <f t="shared" si="180"/>
        <v>'Agent-99410921'</v>
      </c>
      <c r="U808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'Agent-99410921'</v>
      </c>
      <c r="Y808" s="8" t="str">
        <f t="shared" si="182"/>
        <v>UPDATE ESHOP_USER SET EMAIL = "kfzelektrik.kohl@gmx.at",, PHONE = "03382 52387", WHERE USERNAME = 'Agent-99410921'</v>
      </c>
      <c r="Z808" s="8" t="str">
        <f t="shared" si="183"/>
        <v>UPDATE ADDRESS SET LINE1 = "Mozartstraße 1", ,CITY = "Fürstenfeld",, ZIPCODE = "8280", WHERE ID = (SELECT ADDRESS_ID FROM ORGANISATION_ADDRESS WHERE ORGANISATION_ID =,"99410921")</v>
      </c>
      <c r="AD808" s="8" t="str">
        <f t="shared" si="184"/>
        <v>DELETE FROM LOGIN WHERE USER_ID IN (select ID FROM ESHOP_USER WHERE USERNAME = 'Agent-99410921')</v>
      </c>
      <c r="AE808" s="8" t="str">
        <f t="shared" si="185"/>
        <v>DELETE FROM ORDER_HISTORY WHERE USER_ID IN (select ID FROM ESHOP_USER WHERE USERNAME = 'Agent-99410921')</v>
      </c>
    </row>
    <row r="809" spans="1:31" ht="15.45" customHeight="1" x14ac:dyDescent="0.3">
      <c r="A809" s="3" t="s">
        <v>4265</v>
      </c>
      <c r="B809" s="3" t="s">
        <v>4266</v>
      </c>
      <c r="C809" s="3" t="s">
        <v>19</v>
      </c>
      <c r="D809" s="3" t="s">
        <v>20</v>
      </c>
      <c r="E809" s="3" t="s">
        <v>4267</v>
      </c>
      <c r="F809" s="3" t="s">
        <v>4268</v>
      </c>
      <c r="G809" s="3" t="s">
        <v>1795</v>
      </c>
      <c r="H809" s="3" t="s">
        <v>4269</v>
      </c>
      <c r="I809" s="3" t="s">
        <v>4270</v>
      </c>
      <c r="J809" s="5"/>
      <c r="K809" s="4" t="str">
        <f t="shared" si="172"/>
        <v>"kfz-lammer@gmx.at",</v>
      </c>
      <c r="L809" s="4" t="str">
        <f t="shared" si="173"/>
        <v>"03113 2388",</v>
      </c>
      <c r="M809" s="4" t="str">
        <f t="shared" si="174"/>
        <v>"Preßguts 56",</v>
      </c>
      <c r="N809" s="4" t="str">
        <f t="shared" si="175"/>
        <v>"8211",</v>
      </c>
      <c r="O809" s="4" t="str">
        <f t="shared" si="176"/>
        <v>"Preßguts bei Weiz",</v>
      </c>
      <c r="P809" t="str">
        <f t="shared" si="177"/>
        <v>,"KFZ Josef Lammer "</v>
      </c>
      <c r="Q809" t="str">
        <f t="shared" si="178"/>
        <v>,"99410933"</v>
      </c>
      <c r="S809" s="7" t="str">
        <f t="shared" si="179"/>
        <v>UPDATE ORGANISATION SET NAME = ,"KFZ Josef Lammer " WHERE ORG_CODE = ,"99410933"</v>
      </c>
      <c r="T809" s="8" t="str">
        <f t="shared" si="180"/>
        <v>'Agent-99410933'</v>
      </c>
      <c r="U809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'Agent-99410933'</v>
      </c>
      <c r="Y809" s="8" t="str">
        <f t="shared" si="182"/>
        <v>UPDATE ESHOP_USER SET EMAIL = "kfz-lammer@gmx.at",, PHONE = "03113 2388", WHERE USERNAME = 'Agent-99410933'</v>
      </c>
      <c r="Z809" s="8" t="str">
        <f t="shared" si="183"/>
        <v>UPDATE ADDRESS SET LINE1 = "Preßguts 56", ,CITY = "Preßguts bei Weiz",, ZIPCODE = "8211", WHERE ID = (SELECT ADDRESS_ID FROM ORGANISATION_ADDRESS WHERE ORGANISATION_ID =,"99410933")</v>
      </c>
      <c r="AD809" s="8" t="str">
        <f t="shared" si="184"/>
        <v>DELETE FROM LOGIN WHERE USER_ID IN (select ID FROM ESHOP_USER WHERE USERNAME = 'Agent-99410933')</v>
      </c>
      <c r="AE809" s="8" t="str">
        <f t="shared" si="185"/>
        <v>DELETE FROM ORDER_HISTORY WHERE USER_ID IN (select ID FROM ESHOP_USER WHERE USERNAME = 'Agent-99410933')</v>
      </c>
    </row>
    <row r="810" spans="1:31" ht="15.45" customHeight="1" x14ac:dyDescent="0.3">
      <c r="A810" s="3" t="s">
        <v>4271</v>
      </c>
      <c r="B810" s="3" t="s">
        <v>4272</v>
      </c>
      <c r="C810" s="3" t="s">
        <v>19</v>
      </c>
      <c r="D810" s="3" t="s">
        <v>20</v>
      </c>
      <c r="E810" s="3" t="s">
        <v>4273</v>
      </c>
      <c r="F810" s="3" t="s">
        <v>4274</v>
      </c>
      <c r="G810" s="3" t="s">
        <v>2338</v>
      </c>
      <c r="H810" s="3"/>
      <c r="I810" s="3"/>
      <c r="J810" s="5"/>
      <c r="K810" s="4" t="str">
        <f t="shared" si="172"/>
        <v>"",</v>
      </c>
      <c r="L810" s="4" t="str">
        <f t="shared" si="173"/>
        <v>"",</v>
      </c>
      <c r="M810" s="4" t="str">
        <f t="shared" si="174"/>
        <v>"Kleinengersdorfer Hauptstraße 38",</v>
      </c>
      <c r="N810" s="4" t="str">
        <f t="shared" si="175"/>
        <v>"2102",</v>
      </c>
      <c r="O810" s="4" t="str">
        <f t="shared" si="176"/>
        <v>"Kleinengersdorf",</v>
      </c>
      <c r="P810" t="str">
        <f t="shared" si="177"/>
        <v>,"Martin Fasching Kfz - Fachbetrieb"</v>
      </c>
      <c r="Q810" t="str">
        <f t="shared" si="178"/>
        <v>,"99410968"</v>
      </c>
      <c r="S810" s="7" t="str">
        <f t="shared" si="179"/>
        <v>UPDATE ORGANISATION SET NAME = ,"Martin Fasching Kfz - Fachbetrieb" WHERE ORG_CODE = ,"99410968"</v>
      </c>
      <c r="T810" s="8" t="str">
        <f t="shared" si="180"/>
        <v>'Agent-99410968'</v>
      </c>
      <c r="U810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'Agent-99410968'</v>
      </c>
      <c r="Y810" s="8" t="str">
        <f t="shared" si="182"/>
        <v>UPDATE ESHOP_USER SET EMAIL = "",, PHONE = "", WHERE USERNAME = 'Agent-99410968'</v>
      </c>
      <c r="Z810" s="8" t="str">
        <f t="shared" si="183"/>
        <v>UPDATE ADDRESS SET LINE1 = "Kleinengersdorfer Hauptstraße 38", ,CITY = "Kleinengersdorf",, ZIPCODE = "2102", WHERE ID = (SELECT ADDRESS_ID FROM ORGANISATION_ADDRESS WHERE ORGANISATION_ID =,"99410968")</v>
      </c>
      <c r="AD810" s="8" t="str">
        <f t="shared" si="184"/>
        <v>DELETE FROM LOGIN WHERE USER_ID IN (select ID FROM ESHOP_USER WHERE USERNAME = 'Agent-99410968')</v>
      </c>
      <c r="AE810" s="8" t="str">
        <f t="shared" si="185"/>
        <v>DELETE FROM ORDER_HISTORY WHERE USER_ID IN (select ID FROM ESHOP_USER WHERE USERNAME = 'Agent-99410968')</v>
      </c>
    </row>
    <row r="811" spans="1:31" ht="15.45" customHeight="1" x14ac:dyDescent="0.3">
      <c r="A811" s="3" t="s">
        <v>4275</v>
      </c>
      <c r="B811" s="3" t="s">
        <v>51</v>
      </c>
      <c r="C811" s="3" t="s">
        <v>19</v>
      </c>
      <c r="D811" s="3" t="s">
        <v>20</v>
      </c>
      <c r="E811" s="3" t="s">
        <v>4276</v>
      </c>
      <c r="F811" s="3" t="s">
        <v>4277</v>
      </c>
      <c r="G811" s="3" t="s">
        <v>1535</v>
      </c>
      <c r="H811" s="3" t="s">
        <v>4278</v>
      </c>
      <c r="I811" s="3" t="s">
        <v>4279</v>
      </c>
      <c r="J811" s="5"/>
      <c r="K811" s="4" t="str">
        <f t="shared" si="172"/>
        <v>"office@ferrogarage.at",</v>
      </c>
      <c r="L811" s="4" t="str">
        <f t="shared" si="173"/>
        <v>"01 4799690",</v>
      </c>
      <c r="M811" s="4" t="str">
        <f t="shared" si="174"/>
        <v>"Ferrogasse 16",</v>
      </c>
      <c r="N811" s="4" t="str">
        <f t="shared" si="175"/>
        <v>"1180",</v>
      </c>
      <c r="O811" s="4" t="str">
        <f t="shared" si="176"/>
        <v>"Wien",</v>
      </c>
      <c r="P811" t="str">
        <f t="shared" si="177"/>
        <v>,"Ferrogarage "</v>
      </c>
      <c r="Q811" t="str">
        <f t="shared" si="178"/>
        <v>,"99410984"</v>
      </c>
      <c r="S811" s="7" t="str">
        <f t="shared" si="179"/>
        <v>UPDATE ORGANISATION SET NAME = ,"Ferrogarage " WHERE ORG_CODE = ,"99410984"</v>
      </c>
      <c r="T811" s="8" t="str">
        <f t="shared" si="180"/>
        <v>'Agent-99410984'</v>
      </c>
      <c r="U811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'Agent-99410984'</v>
      </c>
      <c r="Y811" s="8" t="str">
        <f t="shared" si="182"/>
        <v>UPDATE ESHOP_USER SET EMAIL = "office@ferrogarage.at",, PHONE = "01 4799690", WHERE USERNAME = 'Agent-99410984'</v>
      </c>
      <c r="Z811" s="8" t="str">
        <f t="shared" si="183"/>
        <v>UPDATE ADDRESS SET LINE1 = "Ferrogasse 16", ,CITY = "Wien",, ZIPCODE = "1180", WHERE ID = (SELECT ADDRESS_ID FROM ORGANISATION_ADDRESS WHERE ORGANISATION_ID =,"99410984")</v>
      </c>
      <c r="AD811" s="8" t="str">
        <f t="shared" si="184"/>
        <v>DELETE FROM LOGIN WHERE USER_ID IN (select ID FROM ESHOP_USER WHERE USERNAME = 'Agent-99410984')</v>
      </c>
      <c r="AE811" s="8" t="str">
        <f t="shared" si="185"/>
        <v>DELETE FROM ORDER_HISTORY WHERE USER_ID IN (select ID FROM ESHOP_USER WHERE USERNAME = 'Agent-99410984')</v>
      </c>
    </row>
    <row r="812" spans="1:31" ht="15.45" customHeight="1" x14ac:dyDescent="0.3">
      <c r="A812" s="3" t="s">
        <v>4280</v>
      </c>
      <c r="B812" s="3" t="s">
        <v>3926</v>
      </c>
      <c r="C812" s="3" t="s">
        <v>19</v>
      </c>
      <c r="D812" s="3" t="s">
        <v>20</v>
      </c>
      <c r="E812" s="3" t="s">
        <v>4281</v>
      </c>
      <c r="F812" s="3" t="s">
        <v>4282</v>
      </c>
      <c r="G812" s="3" t="s">
        <v>3929</v>
      </c>
      <c r="H812" s="3"/>
      <c r="I812" s="3"/>
      <c r="J812" s="5"/>
      <c r="K812" s="4" t="str">
        <f t="shared" si="172"/>
        <v>"",</v>
      </c>
      <c r="L812" s="4" t="str">
        <f t="shared" si="173"/>
        <v>"",</v>
      </c>
      <c r="M812" s="4" t="str">
        <f t="shared" si="174"/>
        <v>"Schlossgasse 1",</v>
      </c>
      <c r="N812" s="4" t="str">
        <f t="shared" si="175"/>
        <v>"7423",</v>
      </c>
      <c r="O812" s="4" t="str">
        <f t="shared" si="176"/>
        <v>"Pinkafeld",</v>
      </c>
      <c r="P812" t="str">
        <f t="shared" si="177"/>
        <v>,"Landesberufsschule Pinkafeld "</v>
      </c>
      <c r="Q812" t="str">
        <f t="shared" si="178"/>
        <v>,"99410985"</v>
      </c>
      <c r="S812" s="7" t="str">
        <f t="shared" si="179"/>
        <v>UPDATE ORGANISATION SET NAME = ,"Landesberufsschule Pinkafeld " WHERE ORG_CODE = ,"99410985"</v>
      </c>
      <c r="T812" s="8" t="str">
        <f t="shared" si="180"/>
        <v>'Agent-99410985'</v>
      </c>
      <c r="U812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'Agent-99410985'</v>
      </c>
      <c r="Y812" s="8" t="str">
        <f t="shared" si="182"/>
        <v>UPDATE ESHOP_USER SET EMAIL = "",, PHONE = "", WHERE USERNAME = 'Agent-99410985'</v>
      </c>
      <c r="Z812" s="8" t="str">
        <f t="shared" si="183"/>
        <v>UPDATE ADDRESS SET LINE1 = "Schlossgasse 1", ,CITY = "Pinkafeld",, ZIPCODE = "7423", WHERE ID = (SELECT ADDRESS_ID FROM ORGANISATION_ADDRESS WHERE ORGANISATION_ID =,"99410985")</v>
      </c>
      <c r="AD812" s="8" t="str">
        <f t="shared" si="184"/>
        <v>DELETE FROM LOGIN WHERE USER_ID IN (select ID FROM ESHOP_USER WHERE USERNAME = 'Agent-99410985')</v>
      </c>
      <c r="AE812" s="8" t="str">
        <f t="shared" si="185"/>
        <v>DELETE FROM ORDER_HISTORY WHERE USER_ID IN (select ID FROM ESHOP_USER WHERE USERNAME = 'Agent-99410985')</v>
      </c>
    </row>
    <row r="813" spans="1:31" ht="15.45" customHeight="1" x14ac:dyDescent="0.3">
      <c r="A813" s="3" t="s">
        <v>4283</v>
      </c>
      <c r="B813" s="3" t="s">
        <v>51</v>
      </c>
      <c r="C813" s="3" t="s">
        <v>19</v>
      </c>
      <c r="D813" s="3" t="s">
        <v>20</v>
      </c>
      <c r="E813" s="3" t="s">
        <v>4284</v>
      </c>
      <c r="F813" s="3" t="s">
        <v>4285</v>
      </c>
      <c r="G813" s="3" t="s">
        <v>747</v>
      </c>
      <c r="H813" s="3"/>
      <c r="I813" s="3"/>
      <c r="J813" s="5"/>
      <c r="K813" s="4" t="str">
        <f t="shared" si="172"/>
        <v>"",</v>
      </c>
      <c r="L813" s="4" t="str">
        <f t="shared" si="173"/>
        <v>"",</v>
      </c>
      <c r="M813" s="4" t="str">
        <f t="shared" si="174"/>
        <v>"Brünnerstraße 420",</v>
      </c>
      <c r="N813" s="4" t="str">
        <f t="shared" si="175"/>
        <v>"1210",</v>
      </c>
      <c r="O813" s="4" t="str">
        <f t="shared" si="176"/>
        <v>"Wien",</v>
      </c>
      <c r="P813" t="str">
        <f t="shared" si="177"/>
        <v>,"Autohaus TREFF Stojanovic Nenag KG"</v>
      </c>
      <c r="Q813" t="str">
        <f t="shared" si="178"/>
        <v>,"99411008"</v>
      </c>
      <c r="S813" s="7" t="str">
        <f t="shared" si="179"/>
        <v>UPDATE ORGANISATION SET NAME = ,"Autohaus TREFF Stojanovic Nenag KG" WHERE ORG_CODE = ,"99411008"</v>
      </c>
      <c r="T813" s="8" t="str">
        <f t="shared" si="180"/>
        <v>'Agent-99411008'</v>
      </c>
      <c r="U813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'Agent-99411008'</v>
      </c>
      <c r="Y813" s="8" t="str">
        <f t="shared" si="182"/>
        <v>UPDATE ESHOP_USER SET EMAIL = "",, PHONE = "", WHERE USERNAME = 'Agent-99411008'</v>
      </c>
      <c r="Z813" s="8" t="str">
        <f t="shared" si="183"/>
        <v>UPDATE ADDRESS SET LINE1 = "Brünnerstraße 420", ,CITY = "Wien",, ZIPCODE = "1210", WHERE ID = (SELECT ADDRESS_ID FROM ORGANISATION_ADDRESS WHERE ORGANISATION_ID =,"99411008")</v>
      </c>
      <c r="AD813" s="8" t="str">
        <f t="shared" si="184"/>
        <v>DELETE FROM LOGIN WHERE USER_ID IN (select ID FROM ESHOP_USER WHERE USERNAME = 'Agent-99411008')</v>
      </c>
      <c r="AE813" s="8" t="str">
        <f t="shared" si="185"/>
        <v>DELETE FROM ORDER_HISTORY WHERE USER_ID IN (select ID FROM ESHOP_USER WHERE USERNAME = 'Agent-99411008')</v>
      </c>
    </row>
    <row r="814" spans="1:31" ht="15.45" customHeight="1" x14ac:dyDescent="0.3">
      <c r="A814" s="3" t="s">
        <v>4286</v>
      </c>
      <c r="B814" s="3" t="s">
        <v>4287</v>
      </c>
      <c r="C814" s="3" t="s">
        <v>19</v>
      </c>
      <c r="D814" s="3" t="s">
        <v>20</v>
      </c>
      <c r="E814" s="3" t="s">
        <v>4288</v>
      </c>
      <c r="F814" s="3"/>
      <c r="G814" s="3" t="s">
        <v>3858</v>
      </c>
      <c r="H814" s="3" t="s">
        <v>4289</v>
      </c>
      <c r="I814" s="3" t="s">
        <v>4290</v>
      </c>
      <c r="J814" s="5"/>
      <c r="K814" s="4" t="str">
        <f t="shared" si="172"/>
        <v>"Vat-rechnung@viennaairport.com",</v>
      </c>
      <c r="L814" s="4" t="str">
        <f t="shared" si="173"/>
        <v>"01 7007-25400",</v>
      </c>
      <c r="M814" s="4" t="str">
        <f t="shared" si="174"/>
        <v>"",</v>
      </c>
      <c r="N814" s="4" t="str">
        <f t="shared" si="175"/>
        <v>"1300",</v>
      </c>
      <c r="O814" s="4" t="str">
        <f t="shared" si="176"/>
        <v>"Wien-Flughafen",</v>
      </c>
      <c r="P814" t="str">
        <f t="shared" si="177"/>
        <v>,"Vienna Airport Technik GmbH Postfach 1/Obj. 420"</v>
      </c>
      <c r="Q814" t="str">
        <f t="shared" si="178"/>
        <v>,"99411011"</v>
      </c>
      <c r="S814" s="7" t="str">
        <f t="shared" si="179"/>
        <v>UPDATE ORGANISATION SET NAME = ,"Vienna Airport Technik GmbH Postfach 1/Obj. 420" WHERE ORG_CODE = ,"99411011"</v>
      </c>
      <c r="T814" s="8" t="str">
        <f t="shared" si="180"/>
        <v>'Agent-99411011'</v>
      </c>
      <c r="U814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'Agent-99411011'</v>
      </c>
      <c r="Y814" s="8" t="str">
        <f t="shared" si="182"/>
        <v>UPDATE ESHOP_USER SET EMAIL = "Vat-rechnung@viennaairport.com",, PHONE = "01 7007-25400", WHERE USERNAME = 'Agent-99411011'</v>
      </c>
      <c r="Z814" s="8" t="str">
        <f t="shared" si="183"/>
        <v>UPDATE ADDRESS SET LINE1 = "", ,CITY = "Wien-Flughafen",, ZIPCODE = "1300", WHERE ID = (SELECT ADDRESS_ID FROM ORGANISATION_ADDRESS WHERE ORGANISATION_ID =,"99411011")</v>
      </c>
      <c r="AD814" s="8" t="str">
        <f t="shared" si="184"/>
        <v>DELETE FROM LOGIN WHERE USER_ID IN (select ID FROM ESHOP_USER WHERE USERNAME = 'Agent-99411011')</v>
      </c>
      <c r="AE814" s="8" t="str">
        <f t="shared" si="185"/>
        <v>DELETE FROM ORDER_HISTORY WHERE USER_ID IN (select ID FROM ESHOP_USER WHERE USERNAME = 'Agent-99411011')</v>
      </c>
    </row>
    <row r="815" spans="1:31" ht="15.45" customHeight="1" x14ac:dyDescent="0.3">
      <c r="A815" s="3" t="s">
        <v>4291</v>
      </c>
      <c r="B815" s="3" t="s">
        <v>4292</v>
      </c>
      <c r="C815" s="3" t="s">
        <v>19</v>
      </c>
      <c r="D815" s="3" t="s">
        <v>20</v>
      </c>
      <c r="E815" s="3" t="s">
        <v>4293</v>
      </c>
      <c r="F815" s="3" t="s">
        <v>4294</v>
      </c>
      <c r="G815" s="3" t="s">
        <v>4295</v>
      </c>
      <c r="H815" s="3" t="s">
        <v>4296</v>
      </c>
      <c r="I815" s="3" t="s">
        <v>4297</v>
      </c>
      <c r="J815" s="5"/>
      <c r="K815" s="4" t="str">
        <f t="shared" si="172"/>
        <v>"e.schollhuber@utanet.at",</v>
      </c>
      <c r="L815" s="4" t="str">
        <f t="shared" si="173"/>
        <v>"017583 8432",</v>
      </c>
      <c r="M815" s="4" t="str">
        <f t="shared" si="174"/>
        <v>"Kremsegger Straße 16",</v>
      </c>
      <c r="N815" s="4" t="str">
        <f t="shared" si="175"/>
        <v>"4550",</v>
      </c>
      <c r="O815" s="4" t="str">
        <f t="shared" si="176"/>
        <v>"Kremsmünster",</v>
      </c>
      <c r="P815" t="str">
        <f t="shared" si="177"/>
        <v>,"Auto Dienst E. Schöllhuber "</v>
      </c>
      <c r="Q815" t="str">
        <f t="shared" si="178"/>
        <v>,"99411014"</v>
      </c>
      <c r="S815" s="7" t="str">
        <f t="shared" si="179"/>
        <v>UPDATE ORGANISATION SET NAME = ,"Auto Dienst E. Schöllhuber " WHERE ORG_CODE = ,"99411014"</v>
      </c>
      <c r="T815" s="8" t="str">
        <f t="shared" si="180"/>
        <v>'Agent-99411014'</v>
      </c>
      <c r="U815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'Agent-99411014'</v>
      </c>
      <c r="Y815" s="8" t="str">
        <f t="shared" si="182"/>
        <v>UPDATE ESHOP_USER SET EMAIL = "e.schollhuber@utanet.at",, PHONE = "017583 8432", WHERE USERNAME = 'Agent-99411014'</v>
      </c>
      <c r="Z815" s="8" t="str">
        <f t="shared" si="183"/>
        <v>UPDATE ADDRESS SET LINE1 = "Kremsegger Straße 16", ,CITY = "Kremsmünster",, ZIPCODE = "4550", WHERE ID = (SELECT ADDRESS_ID FROM ORGANISATION_ADDRESS WHERE ORGANISATION_ID =,"99411014")</v>
      </c>
      <c r="AD815" s="8" t="str">
        <f t="shared" si="184"/>
        <v>DELETE FROM LOGIN WHERE USER_ID IN (select ID FROM ESHOP_USER WHERE USERNAME = 'Agent-99411014')</v>
      </c>
      <c r="AE815" s="8" t="str">
        <f t="shared" si="185"/>
        <v>DELETE FROM ORDER_HISTORY WHERE USER_ID IN (select ID FROM ESHOP_USER WHERE USERNAME = 'Agent-99411014')</v>
      </c>
    </row>
    <row r="816" spans="1:31" ht="15.45" customHeight="1" x14ac:dyDescent="0.3">
      <c r="A816" s="3" t="s">
        <v>4298</v>
      </c>
      <c r="B816" s="3" t="s">
        <v>4299</v>
      </c>
      <c r="C816" s="3" t="s">
        <v>19</v>
      </c>
      <c r="D816" s="3" t="s">
        <v>20</v>
      </c>
      <c r="E816" s="3" t="s">
        <v>4300</v>
      </c>
      <c r="F816" s="3" t="s">
        <v>4301</v>
      </c>
      <c r="G816" s="3" t="s">
        <v>4302</v>
      </c>
      <c r="H816" s="3" t="s">
        <v>4303</v>
      </c>
      <c r="I816" s="3" t="s">
        <v>4304</v>
      </c>
      <c r="J816" s="5"/>
      <c r="K816" s="4" t="str">
        <f t="shared" si="172"/>
        <v>"abservice@gmx.at",</v>
      </c>
      <c r="L816" s="4" t="str">
        <f t="shared" si="173"/>
        <v>"0699 817114584",</v>
      </c>
      <c r="M816" s="4" t="str">
        <f t="shared" si="174"/>
        <v>"Gewerbepark 12",</v>
      </c>
      <c r="N816" s="4" t="str">
        <f t="shared" si="175"/>
        <v>"6094",</v>
      </c>
      <c r="O816" s="4" t="str">
        <f t="shared" si="176"/>
        <v>"Axams",</v>
      </c>
      <c r="P816" t="str">
        <f t="shared" si="177"/>
        <v>,"AB - Service "</v>
      </c>
      <c r="Q816" t="str">
        <f t="shared" si="178"/>
        <v>,"99411076"</v>
      </c>
      <c r="S816" s="7" t="str">
        <f t="shared" si="179"/>
        <v>UPDATE ORGANISATION SET NAME = ,"AB - Service " WHERE ORG_CODE = ,"99411076"</v>
      </c>
      <c r="T816" s="8" t="str">
        <f t="shared" si="180"/>
        <v>'Agent-99411076'</v>
      </c>
      <c r="U816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'Agent-99411076'</v>
      </c>
      <c r="Y816" s="8" t="str">
        <f t="shared" si="182"/>
        <v>UPDATE ESHOP_USER SET EMAIL = "abservice@gmx.at",, PHONE = "0699 817114584", WHERE USERNAME = 'Agent-99411076'</v>
      </c>
      <c r="Z816" s="8" t="str">
        <f t="shared" si="183"/>
        <v>UPDATE ADDRESS SET LINE1 = "Gewerbepark 12", ,CITY = "Axams",, ZIPCODE = "6094", WHERE ID = (SELECT ADDRESS_ID FROM ORGANISATION_ADDRESS WHERE ORGANISATION_ID =,"99411076")</v>
      </c>
      <c r="AD816" s="8" t="str">
        <f t="shared" si="184"/>
        <v>DELETE FROM LOGIN WHERE USER_ID IN (select ID FROM ESHOP_USER WHERE USERNAME = 'Agent-99411076')</v>
      </c>
      <c r="AE816" s="8" t="str">
        <f t="shared" si="185"/>
        <v>DELETE FROM ORDER_HISTORY WHERE USER_ID IN (select ID FROM ESHOP_USER WHERE USERNAME = 'Agent-99411076')</v>
      </c>
    </row>
    <row r="817" spans="1:31" ht="15.45" customHeight="1" x14ac:dyDescent="0.3">
      <c r="A817" s="3" t="s">
        <v>4305</v>
      </c>
      <c r="B817" s="3" t="s">
        <v>4306</v>
      </c>
      <c r="C817" s="3" t="s">
        <v>19</v>
      </c>
      <c r="D817" s="3" t="s">
        <v>20</v>
      </c>
      <c r="E817" s="3" t="s">
        <v>4307</v>
      </c>
      <c r="F817" s="3" t="s">
        <v>4308</v>
      </c>
      <c r="G817" s="3" t="s">
        <v>4309</v>
      </c>
      <c r="H817" s="3" t="s">
        <v>4310</v>
      </c>
      <c r="I817" s="3" t="s">
        <v>4311</v>
      </c>
      <c r="J817" s="5"/>
      <c r="K817" s="4" t="str">
        <f t="shared" si="172"/>
        <v>"office@kfz-heigl.at",</v>
      </c>
      <c r="L817" s="4" t="str">
        <f t="shared" si="173"/>
        <v>"02736 6188",</v>
      </c>
      <c r="M817" s="4" t="str">
        <f t="shared" si="174"/>
        <v>"Theyernerstraße 4",</v>
      </c>
      <c r="N817" s="4" t="str">
        <f t="shared" si="175"/>
        <v>"3508",</v>
      </c>
      <c r="O817" s="4" t="str">
        <f t="shared" si="176"/>
        <v>"Höbenbach",</v>
      </c>
      <c r="P817" t="str">
        <f t="shared" si="177"/>
        <v>,"MH Markus Heigl "</v>
      </c>
      <c r="Q817" t="str">
        <f t="shared" si="178"/>
        <v>,"99411142"</v>
      </c>
      <c r="S817" s="7" t="str">
        <f t="shared" si="179"/>
        <v>UPDATE ORGANISATION SET NAME = ,"MH Markus Heigl " WHERE ORG_CODE = ,"99411142"</v>
      </c>
      <c r="T817" s="8" t="str">
        <f t="shared" si="180"/>
        <v>'Agent-99411142'</v>
      </c>
      <c r="U817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'Agent-99411142'</v>
      </c>
      <c r="Y817" s="8" t="str">
        <f t="shared" si="182"/>
        <v>UPDATE ESHOP_USER SET EMAIL = "office@kfz-heigl.at",, PHONE = "02736 6188", WHERE USERNAME = 'Agent-99411142'</v>
      </c>
      <c r="Z817" s="8" t="str">
        <f t="shared" si="183"/>
        <v>UPDATE ADDRESS SET LINE1 = "Theyernerstraße 4", ,CITY = "Höbenbach",, ZIPCODE = "3508", WHERE ID = (SELECT ADDRESS_ID FROM ORGANISATION_ADDRESS WHERE ORGANISATION_ID =,"99411142")</v>
      </c>
      <c r="AD817" s="8" t="str">
        <f t="shared" si="184"/>
        <v>DELETE FROM LOGIN WHERE USER_ID IN (select ID FROM ESHOP_USER WHERE USERNAME = 'Agent-99411142')</v>
      </c>
      <c r="AE817" s="8" t="str">
        <f t="shared" si="185"/>
        <v>DELETE FROM ORDER_HISTORY WHERE USER_ID IN (select ID FROM ESHOP_USER WHERE USERNAME = 'Agent-99411142')</v>
      </c>
    </row>
    <row r="818" spans="1:31" ht="15.45" customHeight="1" x14ac:dyDescent="0.3">
      <c r="A818" s="3" t="s">
        <v>4312</v>
      </c>
      <c r="B818" s="3" t="s">
        <v>4313</v>
      </c>
      <c r="C818" s="3" t="s">
        <v>19</v>
      </c>
      <c r="D818" s="3" t="s">
        <v>20</v>
      </c>
      <c r="E818" s="3" t="s">
        <v>4314</v>
      </c>
      <c r="F818" s="3" t="s">
        <v>4315</v>
      </c>
      <c r="G818" s="3" t="s">
        <v>4316</v>
      </c>
      <c r="H818" s="3"/>
      <c r="I818" s="3" t="s">
        <v>4317</v>
      </c>
      <c r="J818" s="5"/>
      <c r="K818" s="4" t="str">
        <f t="shared" si="172"/>
        <v>"",</v>
      </c>
      <c r="L818" s="4" t="str">
        <f t="shared" si="173"/>
        <v>"0680 1257632",</v>
      </c>
      <c r="M818" s="4" t="str">
        <f t="shared" si="174"/>
        <v>"Anna-Dengel-Straße 10a Top 32",</v>
      </c>
      <c r="N818" s="4" t="str">
        <f t="shared" si="175"/>
        <v>"6060",</v>
      </c>
      <c r="O818" s="4" t="str">
        <f t="shared" si="176"/>
        <v>"Hall in Tirol",</v>
      </c>
      <c r="P818" t="str">
        <f t="shared" si="177"/>
        <v>,"Karin Kager "</v>
      </c>
      <c r="Q818" t="str">
        <f t="shared" si="178"/>
        <v>,"99411156"</v>
      </c>
      <c r="S818" s="7" t="str">
        <f t="shared" si="179"/>
        <v>UPDATE ORGANISATION SET NAME = ,"Karin Kager " WHERE ORG_CODE = ,"99411156"</v>
      </c>
      <c r="T818" s="8" t="str">
        <f t="shared" si="180"/>
        <v>'Agent-99411156'</v>
      </c>
      <c r="U818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'Agent-99411156'</v>
      </c>
      <c r="Y818" s="8" t="str">
        <f t="shared" si="182"/>
        <v>UPDATE ESHOP_USER SET EMAIL = "",, PHONE = "0680 1257632", WHERE USERNAME = 'Agent-99411156'</v>
      </c>
      <c r="Z818" s="8" t="str">
        <f t="shared" si="183"/>
        <v>UPDATE ADDRESS SET LINE1 = "Anna-Dengel-Straße 10a Top 32", ,CITY = "Hall in Tirol",, ZIPCODE = "6060", WHERE ID = (SELECT ADDRESS_ID FROM ORGANISATION_ADDRESS WHERE ORGANISATION_ID =,"99411156")</v>
      </c>
      <c r="AD818" s="8" t="str">
        <f t="shared" si="184"/>
        <v>DELETE FROM LOGIN WHERE USER_ID IN (select ID FROM ESHOP_USER WHERE USERNAME = 'Agent-99411156')</v>
      </c>
      <c r="AE818" s="8" t="str">
        <f t="shared" si="185"/>
        <v>DELETE FROM ORDER_HISTORY WHERE USER_ID IN (select ID FROM ESHOP_USER WHERE USERNAME = 'Agent-99411156')</v>
      </c>
    </row>
    <row r="819" spans="1:31" ht="15.45" customHeight="1" x14ac:dyDescent="0.3">
      <c r="A819" s="3" t="s">
        <v>4318</v>
      </c>
      <c r="B819" s="3" t="s">
        <v>737</v>
      </c>
      <c r="C819" s="3" t="s">
        <v>19</v>
      </c>
      <c r="D819" s="3" t="s">
        <v>20</v>
      </c>
      <c r="E819" s="3" t="s">
        <v>4319</v>
      </c>
      <c r="F819" s="3" t="s">
        <v>4320</v>
      </c>
      <c r="G819" s="3" t="s">
        <v>740</v>
      </c>
      <c r="H819" s="3" t="s">
        <v>4321</v>
      </c>
      <c r="I819" s="3" t="s">
        <v>4322</v>
      </c>
      <c r="J819" s="5"/>
      <c r="K819" s="4" t="str">
        <f t="shared" si="172"/>
        <v>"office@schraubwerk.at",</v>
      </c>
      <c r="L819" s="4" t="str">
        <f t="shared" si="173"/>
        <v>"0660/6584911",</v>
      </c>
      <c r="M819" s="4" t="str">
        <f t="shared" si="174"/>
        <v>"Scherenbrandtnerhofstraße 8",</v>
      </c>
      <c r="N819" s="4" t="str">
        <f t="shared" si="175"/>
        <v>"5020",</v>
      </c>
      <c r="O819" s="4" t="str">
        <f t="shared" si="176"/>
        <v>"Salzburg",</v>
      </c>
      <c r="P819" t="str">
        <f t="shared" si="177"/>
        <v>,"Michael Wechselberger "</v>
      </c>
      <c r="Q819" t="str">
        <f t="shared" si="178"/>
        <v>,"99411157"</v>
      </c>
      <c r="S819" s="7" t="str">
        <f t="shared" si="179"/>
        <v>UPDATE ORGANISATION SET NAME = ,"Michael Wechselberger " WHERE ORG_CODE = ,"99411157"</v>
      </c>
      <c r="T819" s="8" t="str">
        <f t="shared" si="180"/>
        <v>'Agent-99411157'</v>
      </c>
      <c r="U819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'Agent-99411157'</v>
      </c>
      <c r="Y819" s="8" t="str">
        <f t="shared" si="182"/>
        <v>UPDATE ESHOP_USER SET EMAIL = "office@schraubwerk.at",, PHONE = "0660/6584911", WHERE USERNAME = 'Agent-99411157'</v>
      </c>
      <c r="Z819" s="8" t="str">
        <f t="shared" si="183"/>
        <v>UPDATE ADDRESS SET LINE1 = "Scherenbrandtnerhofstraße 8", ,CITY = "Salzburg",, ZIPCODE = "5020", WHERE ID = (SELECT ADDRESS_ID FROM ORGANISATION_ADDRESS WHERE ORGANISATION_ID =,"99411157")</v>
      </c>
      <c r="AD819" s="8" t="str">
        <f t="shared" si="184"/>
        <v>DELETE FROM LOGIN WHERE USER_ID IN (select ID FROM ESHOP_USER WHERE USERNAME = 'Agent-99411157')</v>
      </c>
      <c r="AE819" s="8" t="str">
        <f t="shared" si="185"/>
        <v>DELETE FROM ORDER_HISTORY WHERE USER_ID IN (select ID FROM ESHOP_USER WHERE USERNAME = 'Agent-99411157')</v>
      </c>
    </row>
    <row r="820" spans="1:31" ht="15.45" customHeight="1" x14ac:dyDescent="0.3">
      <c r="A820" s="3" t="s">
        <v>4323</v>
      </c>
      <c r="B820" s="3" t="s">
        <v>855</v>
      </c>
      <c r="C820" s="3" t="s">
        <v>19</v>
      </c>
      <c r="D820" s="3" t="s">
        <v>20</v>
      </c>
      <c r="E820" s="3" t="s">
        <v>4324</v>
      </c>
      <c r="F820" s="3" t="s">
        <v>4325</v>
      </c>
      <c r="G820" s="3" t="s">
        <v>858</v>
      </c>
      <c r="H820" s="3" t="s">
        <v>4326</v>
      </c>
      <c r="I820" s="3" t="s">
        <v>4327</v>
      </c>
      <c r="J820" s="5"/>
      <c r="K820" s="4" t="str">
        <f t="shared" si="172"/>
        <v>"service@kfz-bisevac.at",</v>
      </c>
      <c r="L820" s="4" t="str">
        <f t="shared" si="173"/>
        <v>"02236 312 123",</v>
      </c>
      <c r="M820" s="4" t="str">
        <f t="shared" si="174"/>
        <v>"Mannagettagasse 33",</v>
      </c>
      <c r="N820" s="4" t="str">
        <f t="shared" si="175"/>
        <v>"2340",</v>
      </c>
      <c r="O820" s="4" t="str">
        <f t="shared" si="176"/>
        <v>"Mödling",</v>
      </c>
      <c r="P820" t="str">
        <f t="shared" si="177"/>
        <v>,"NB Automobil GmbH "</v>
      </c>
      <c r="Q820" t="str">
        <f t="shared" si="178"/>
        <v>,"99411183"</v>
      </c>
      <c r="S820" s="7" t="str">
        <f t="shared" si="179"/>
        <v>UPDATE ORGANISATION SET NAME = ,"NB Automobil GmbH " WHERE ORG_CODE = ,"99411183"</v>
      </c>
      <c r="T820" s="8" t="str">
        <f t="shared" si="180"/>
        <v>'Agent-99411183'</v>
      </c>
      <c r="U820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'Agent-99411183'</v>
      </c>
      <c r="Y820" s="8" t="str">
        <f t="shared" si="182"/>
        <v>UPDATE ESHOP_USER SET EMAIL = "service@kfz-bisevac.at",, PHONE = "02236 312 123", WHERE USERNAME = 'Agent-99411183'</v>
      </c>
      <c r="Z820" s="8" t="str">
        <f t="shared" si="183"/>
        <v>UPDATE ADDRESS SET LINE1 = "Mannagettagasse 33", ,CITY = "Mödling",, ZIPCODE = "2340", WHERE ID = (SELECT ADDRESS_ID FROM ORGANISATION_ADDRESS WHERE ORGANISATION_ID =,"99411183")</v>
      </c>
      <c r="AD820" s="8" t="str">
        <f t="shared" si="184"/>
        <v>DELETE FROM LOGIN WHERE USER_ID IN (select ID FROM ESHOP_USER WHERE USERNAME = 'Agent-99411183')</v>
      </c>
      <c r="AE820" s="8" t="str">
        <f t="shared" si="185"/>
        <v>DELETE FROM ORDER_HISTORY WHERE USER_ID IN (select ID FROM ESHOP_USER WHERE USERNAME = 'Agent-99411183')</v>
      </c>
    </row>
    <row r="821" spans="1:31" ht="15.45" customHeight="1" x14ac:dyDescent="0.3">
      <c r="A821" s="3" t="s">
        <v>4328</v>
      </c>
      <c r="B821" s="3" t="s">
        <v>1564</v>
      </c>
      <c r="C821" s="3" t="s">
        <v>19</v>
      </c>
      <c r="D821" s="3" t="s">
        <v>20</v>
      </c>
      <c r="E821" s="3" t="s">
        <v>4329</v>
      </c>
      <c r="F821" s="3" t="s">
        <v>4330</v>
      </c>
      <c r="G821" s="3" t="s">
        <v>487</v>
      </c>
      <c r="H821" s="3" t="s">
        <v>4331</v>
      </c>
      <c r="I821" s="3" t="s">
        <v>4332</v>
      </c>
      <c r="J821" s="5"/>
      <c r="K821" s="4" t="str">
        <f t="shared" si="172"/>
        <v>"office@auto-neubauer.at",</v>
      </c>
      <c r="L821" s="4" t="str">
        <f t="shared" si="173"/>
        <v>"02622 28856-22",</v>
      </c>
      <c r="M821" s="4" t="str">
        <f t="shared" si="174"/>
        <v>"Aspanger Zeile 49",</v>
      </c>
      <c r="N821" s="4" t="str">
        <f t="shared" si="175"/>
        <v>"2700",</v>
      </c>
      <c r="O821" s="4" t="str">
        <f t="shared" si="176"/>
        <v>"Wiener Neustadt",</v>
      </c>
      <c r="P821" t="str">
        <f t="shared" si="177"/>
        <v>,"Autohaus Neubauer "</v>
      </c>
      <c r="Q821" t="str">
        <f t="shared" si="178"/>
        <v>,"99411195"</v>
      </c>
      <c r="S821" s="7" t="str">
        <f t="shared" si="179"/>
        <v>UPDATE ORGANISATION SET NAME = ,"Autohaus Neubauer " WHERE ORG_CODE = ,"99411195"</v>
      </c>
      <c r="T821" s="8" t="str">
        <f t="shared" si="180"/>
        <v>'Agent-99411195'</v>
      </c>
      <c r="U821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'Agent-99411195'</v>
      </c>
      <c r="Y821" s="8" t="str">
        <f t="shared" si="182"/>
        <v>UPDATE ESHOP_USER SET EMAIL = "office@auto-neubauer.at",, PHONE = "02622 28856-22", WHERE USERNAME = 'Agent-99411195'</v>
      </c>
      <c r="Z821" s="8" t="str">
        <f t="shared" si="183"/>
        <v>UPDATE ADDRESS SET LINE1 = "Aspanger Zeile 49", ,CITY = "Wiener Neustadt",, ZIPCODE = "2700", WHERE ID = (SELECT ADDRESS_ID FROM ORGANISATION_ADDRESS WHERE ORGANISATION_ID =,"99411195")</v>
      </c>
      <c r="AD821" s="8" t="str">
        <f t="shared" si="184"/>
        <v>DELETE FROM LOGIN WHERE USER_ID IN (select ID FROM ESHOP_USER WHERE USERNAME = 'Agent-99411195')</v>
      </c>
      <c r="AE821" s="8" t="str">
        <f t="shared" si="185"/>
        <v>DELETE FROM ORDER_HISTORY WHERE USER_ID IN (select ID FROM ESHOP_USER WHERE USERNAME = 'Agent-99411195')</v>
      </c>
    </row>
    <row r="822" spans="1:31" ht="15.45" customHeight="1" x14ac:dyDescent="0.3">
      <c r="A822" s="3" t="s">
        <v>4333</v>
      </c>
      <c r="B822" s="3" t="s">
        <v>581</v>
      </c>
      <c r="C822" s="3" t="s">
        <v>19</v>
      </c>
      <c r="D822" s="3" t="s">
        <v>20</v>
      </c>
      <c r="E822" s="3" t="s">
        <v>4334</v>
      </c>
      <c r="F822" s="3" t="s">
        <v>4335</v>
      </c>
      <c r="G822" s="3" t="s">
        <v>584</v>
      </c>
      <c r="H822" s="3" t="s">
        <v>4336</v>
      </c>
      <c r="I822" s="3" t="s">
        <v>4337</v>
      </c>
      <c r="J822" s="5"/>
      <c r="K822" s="4" t="str">
        <f t="shared" si="172"/>
        <v>"office@braumann-tiefbau.eu",</v>
      </c>
      <c r="L822" s="4" t="str">
        <f t="shared" si="173"/>
        <v>"07759 5226-0",</v>
      </c>
      <c r="M822" s="4" t="str">
        <f t="shared" si="174"/>
        <v>"Rieder Straße 18",</v>
      </c>
      <c r="N822" s="4" t="str">
        <f t="shared" si="175"/>
        <v>"4980",</v>
      </c>
      <c r="O822" s="4" t="str">
        <f t="shared" si="176"/>
        <v>"Antiesenhofen",</v>
      </c>
      <c r="P822" t="str">
        <f t="shared" si="177"/>
        <v>,"Braumann Tiefbau GmbH "</v>
      </c>
      <c r="Q822" t="str">
        <f t="shared" si="178"/>
        <v>,"99411208"</v>
      </c>
      <c r="S822" s="7" t="str">
        <f t="shared" si="179"/>
        <v>UPDATE ORGANISATION SET NAME = ,"Braumann Tiefbau GmbH " WHERE ORG_CODE = ,"99411208"</v>
      </c>
      <c r="T822" s="8" t="str">
        <f t="shared" si="180"/>
        <v>'Agent-99411208'</v>
      </c>
      <c r="U822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'Agent-99411208'</v>
      </c>
      <c r="Y822" s="8" t="str">
        <f t="shared" si="182"/>
        <v>UPDATE ESHOP_USER SET EMAIL = "office@braumann-tiefbau.eu",, PHONE = "07759 5226-0", WHERE USERNAME = 'Agent-99411208'</v>
      </c>
      <c r="Z822" s="8" t="str">
        <f t="shared" si="183"/>
        <v>UPDATE ADDRESS SET LINE1 = "Rieder Straße 18", ,CITY = "Antiesenhofen",, ZIPCODE = "4980", WHERE ID = (SELECT ADDRESS_ID FROM ORGANISATION_ADDRESS WHERE ORGANISATION_ID =,"99411208")</v>
      </c>
      <c r="AD822" s="8" t="str">
        <f t="shared" si="184"/>
        <v>DELETE FROM LOGIN WHERE USER_ID IN (select ID FROM ESHOP_USER WHERE USERNAME = 'Agent-99411208')</v>
      </c>
      <c r="AE822" s="8" t="str">
        <f t="shared" si="185"/>
        <v>DELETE FROM ORDER_HISTORY WHERE USER_ID IN (select ID FROM ESHOP_USER WHERE USERNAME = 'Agent-99411208')</v>
      </c>
    </row>
    <row r="823" spans="1:31" ht="15.45" customHeight="1" x14ac:dyDescent="0.3">
      <c r="A823" s="3" t="s">
        <v>4338</v>
      </c>
      <c r="B823" s="3" t="s">
        <v>4339</v>
      </c>
      <c r="C823" s="3" t="s">
        <v>19</v>
      </c>
      <c r="D823" s="3" t="s">
        <v>20</v>
      </c>
      <c r="E823" s="3" t="s">
        <v>4340</v>
      </c>
      <c r="F823" s="3" t="s">
        <v>4341</v>
      </c>
      <c r="G823" s="3" t="s">
        <v>4342</v>
      </c>
      <c r="H823" s="3" t="s">
        <v>4343</v>
      </c>
      <c r="I823" s="3" t="s">
        <v>4344</v>
      </c>
      <c r="J823" s="5"/>
      <c r="K823" s="4" t="str">
        <f t="shared" si="172"/>
        <v>"office@transporte-mayer.at",</v>
      </c>
      <c r="L823" s="4" t="str">
        <f t="shared" si="173"/>
        <v>"0 72 59 / 34 03",</v>
      </c>
      <c r="M823" s="4" t="str">
        <f t="shared" si="174"/>
        <v>"Nr. 61",</v>
      </c>
      <c r="N823" s="4" t="str">
        <f t="shared" si="175"/>
        <v>"4421",</v>
      </c>
      <c r="O823" s="4" t="str">
        <f t="shared" si="176"/>
        <v>"Aschach an er Steyr",</v>
      </c>
      <c r="P823" t="str">
        <f t="shared" si="177"/>
        <v>,"Stefan Mayer "</v>
      </c>
      <c r="Q823" t="str">
        <f t="shared" si="178"/>
        <v>,"99411219"</v>
      </c>
      <c r="S823" s="7" t="str">
        <f t="shared" si="179"/>
        <v>UPDATE ORGANISATION SET NAME = ,"Stefan Mayer " WHERE ORG_CODE = ,"99411219"</v>
      </c>
      <c r="T823" s="8" t="str">
        <f t="shared" si="180"/>
        <v>'Agent-99411219'</v>
      </c>
      <c r="U823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'Agent-99411219'</v>
      </c>
      <c r="Y823" s="8" t="str">
        <f t="shared" si="182"/>
        <v>UPDATE ESHOP_USER SET EMAIL = "office@transporte-mayer.at",, PHONE = "0 72 59 / 34 03", WHERE USERNAME = 'Agent-99411219'</v>
      </c>
      <c r="Z823" s="8" t="str">
        <f t="shared" si="183"/>
        <v>UPDATE ADDRESS SET LINE1 = "Nr. 61", ,CITY = "Aschach an er Steyr",, ZIPCODE = "4421", WHERE ID = (SELECT ADDRESS_ID FROM ORGANISATION_ADDRESS WHERE ORGANISATION_ID =,"99411219")</v>
      </c>
      <c r="AD823" s="8" t="str">
        <f t="shared" si="184"/>
        <v>DELETE FROM LOGIN WHERE USER_ID IN (select ID FROM ESHOP_USER WHERE USERNAME = 'Agent-99411219')</v>
      </c>
      <c r="AE823" s="8" t="str">
        <f t="shared" si="185"/>
        <v>DELETE FROM ORDER_HISTORY WHERE USER_ID IN (select ID FROM ESHOP_USER WHERE USERNAME = 'Agent-99411219')</v>
      </c>
    </row>
    <row r="824" spans="1:31" ht="15.45" customHeight="1" x14ac:dyDescent="0.3">
      <c r="A824" s="3" t="s">
        <v>4345</v>
      </c>
      <c r="B824" s="3" t="s">
        <v>737</v>
      </c>
      <c r="C824" s="3" t="s">
        <v>19</v>
      </c>
      <c r="D824" s="3" t="s">
        <v>20</v>
      </c>
      <c r="E824" s="3" t="s">
        <v>4346</v>
      </c>
      <c r="F824" s="3" t="s">
        <v>4347</v>
      </c>
      <c r="G824" s="3" t="s">
        <v>740</v>
      </c>
      <c r="H824" s="3"/>
      <c r="I824" s="3"/>
      <c r="J824" s="5"/>
      <c r="K824" s="4" t="str">
        <f t="shared" si="172"/>
        <v>"",</v>
      </c>
      <c r="L824" s="4" t="str">
        <f t="shared" si="173"/>
        <v>"",</v>
      </c>
      <c r="M824" s="4" t="str">
        <f t="shared" si="174"/>
        <v>"Landturmstraße 2",</v>
      </c>
      <c r="N824" s="4" t="str">
        <f t="shared" si="175"/>
        <v>"5020",</v>
      </c>
      <c r="O824" s="4" t="str">
        <f t="shared" si="176"/>
        <v>"Salzburg",</v>
      </c>
      <c r="P824" t="str">
        <f t="shared" si="177"/>
        <v>,"Ögretim KFZ Servicestation &amp; Autohandel"</v>
      </c>
      <c r="Q824" t="str">
        <f t="shared" si="178"/>
        <v>,"99411220"</v>
      </c>
      <c r="S824" s="7" t="str">
        <f t="shared" si="179"/>
        <v>UPDATE ORGANISATION SET NAME = ,"Ögretim KFZ Servicestation &amp; Autohandel" WHERE ORG_CODE = ,"99411220"</v>
      </c>
      <c r="T824" s="8" t="str">
        <f t="shared" si="180"/>
        <v>'Agent-99411220'</v>
      </c>
      <c r="U824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'Agent-99411220'</v>
      </c>
      <c r="Y824" s="8" t="str">
        <f t="shared" si="182"/>
        <v>UPDATE ESHOP_USER SET EMAIL = "",, PHONE = "", WHERE USERNAME = 'Agent-99411220'</v>
      </c>
      <c r="Z824" s="8" t="str">
        <f t="shared" si="183"/>
        <v>UPDATE ADDRESS SET LINE1 = "Landturmstraße 2", ,CITY = "Salzburg",, ZIPCODE = "5020", WHERE ID = (SELECT ADDRESS_ID FROM ORGANISATION_ADDRESS WHERE ORGANISATION_ID =,"99411220")</v>
      </c>
      <c r="AD824" s="8" t="str">
        <f t="shared" si="184"/>
        <v>DELETE FROM LOGIN WHERE USER_ID IN (select ID FROM ESHOP_USER WHERE USERNAME = 'Agent-99411220')</v>
      </c>
      <c r="AE824" s="8" t="str">
        <f t="shared" si="185"/>
        <v>DELETE FROM ORDER_HISTORY WHERE USER_ID IN (select ID FROM ESHOP_USER WHERE USERNAME = 'Agent-99411220')</v>
      </c>
    </row>
    <row r="825" spans="1:31" ht="15.45" customHeight="1" x14ac:dyDescent="0.3">
      <c r="A825" s="3" t="s">
        <v>4348</v>
      </c>
      <c r="B825" s="3" t="s">
        <v>4349</v>
      </c>
      <c r="C825" s="3" t="s">
        <v>19</v>
      </c>
      <c r="D825" s="3" t="s">
        <v>20</v>
      </c>
      <c r="E825" s="3" t="s">
        <v>4350</v>
      </c>
      <c r="F825" s="3" t="s">
        <v>4351</v>
      </c>
      <c r="G825" s="3" t="s">
        <v>4352</v>
      </c>
      <c r="H825" s="3" t="s">
        <v>4353</v>
      </c>
      <c r="I825" s="3" t="s">
        <v>4354</v>
      </c>
      <c r="J825" s="5"/>
      <c r="K825" s="4" t="str">
        <f t="shared" si="172"/>
        <v>"kfz-winninger@aon.at",</v>
      </c>
      <c r="L825" s="4" t="str">
        <f t="shared" si="173"/>
        <v>"07435 8668",</v>
      </c>
      <c r="M825" s="4" t="str">
        <f t="shared" si="174"/>
        <v>"Aigenfliessen 20",</v>
      </c>
      <c r="N825" s="4" t="str">
        <f t="shared" si="175"/>
        <v>"4432",</v>
      </c>
      <c r="O825" s="4" t="str">
        <f t="shared" si="176"/>
        <v>"Ernsthofen",</v>
      </c>
      <c r="P825" t="str">
        <f t="shared" si="177"/>
        <v>,"KFZ - Winninger "</v>
      </c>
      <c r="Q825" t="str">
        <f t="shared" si="178"/>
        <v>,"99411256"</v>
      </c>
      <c r="S825" s="7" t="str">
        <f t="shared" si="179"/>
        <v>UPDATE ORGANISATION SET NAME = ,"KFZ - Winninger " WHERE ORG_CODE = ,"99411256"</v>
      </c>
      <c r="T825" s="8" t="str">
        <f t="shared" si="180"/>
        <v>'Agent-99411256'</v>
      </c>
      <c r="U825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'Agent-99411256'</v>
      </c>
      <c r="Y825" s="8" t="str">
        <f t="shared" si="182"/>
        <v>UPDATE ESHOP_USER SET EMAIL = "kfz-winninger@aon.at",, PHONE = "07435 8668", WHERE USERNAME = 'Agent-99411256'</v>
      </c>
      <c r="Z825" s="8" t="str">
        <f t="shared" si="183"/>
        <v>UPDATE ADDRESS SET LINE1 = "Aigenfliessen 20", ,CITY = "Ernsthofen",, ZIPCODE = "4432", WHERE ID = (SELECT ADDRESS_ID FROM ORGANISATION_ADDRESS WHERE ORGANISATION_ID =,"99411256")</v>
      </c>
      <c r="AD825" s="8" t="str">
        <f t="shared" si="184"/>
        <v>DELETE FROM LOGIN WHERE USER_ID IN (select ID FROM ESHOP_USER WHERE USERNAME = 'Agent-99411256')</v>
      </c>
      <c r="AE825" s="8" t="str">
        <f t="shared" si="185"/>
        <v>DELETE FROM ORDER_HISTORY WHERE USER_ID IN (select ID FROM ESHOP_USER WHERE USERNAME = 'Agent-99411256')</v>
      </c>
    </row>
    <row r="826" spans="1:31" ht="15.45" customHeight="1" x14ac:dyDescent="0.3">
      <c r="A826" s="3" t="s">
        <v>4355</v>
      </c>
      <c r="B826" s="3" t="s">
        <v>523</v>
      </c>
      <c r="C826" s="3" t="s">
        <v>19</v>
      </c>
      <c r="D826" s="3" t="s">
        <v>20</v>
      </c>
      <c r="E826" s="3" t="s">
        <v>4356</v>
      </c>
      <c r="F826" s="3" t="s">
        <v>4357</v>
      </c>
      <c r="G826" s="3" t="s">
        <v>526</v>
      </c>
      <c r="H826" s="3" t="s">
        <v>4358</v>
      </c>
      <c r="I826" s="3" t="s">
        <v>4359</v>
      </c>
      <c r="J826" s="5"/>
      <c r="K826" s="4" t="str">
        <f t="shared" si="172"/>
        <v>"info@kfz-peinthor.at",</v>
      </c>
      <c r="L826" s="4" t="str">
        <f t="shared" si="173"/>
        <v>"0664 4074422",</v>
      </c>
      <c r="M826" s="4" t="str">
        <f t="shared" si="174"/>
        <v>"Ehrenschachen 226",</v>
      </c>
      <c r="N826" s="4" t="str">
        <f t="shared" si="175"/>
        <v>"8240",</v>
      </c>
      <c r="O826" s="4" t="str">
        <f t="shared" si="176"/>
        <v>"Friedberg",</v>
      </c>
      <c r="P826" t="str">
        <f t="shared" si="177"/>
        <v>,"KFZ Technik Peinthor Christoph Peinthor"</v>
      </c>
      <c r="Q826" t="str">
        <f t="shared" si="178"/>
        <v>,"99411260"</v>
      </c>
      <c r="S826" s="7" t="str">
        <f t="shared" si="179"/>
        <v>UPDATE ORGANISATION SET NAME = ,"KFZ Technik Peinthor Christoph Peinthor" WHERE ORG_CODE = ,"99411260"</v>
      </c>
      <c r="T826" s="8" t="str">
        <f t="shared" si="180"/>
        <v>'Agent-99411260'</v>
      </c>
      <c r="U826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'Agent-99411260'</v>
      </c>
      <c r="Y826" s="8" t="str">
        <f t="shared" si="182"/>
        <v>UPDATE ESHOP_USER SET EMAIL = "info@kfz-peinthor.at",, PHONE = "0664 4074422", WHERE USERNAME = 'Agent-99411260'</v>
      </c>
      <c r="Z826" s="8" t="str">
        <f t="shared" si="183"/>
        <v>UPDATE ADDRESS SET LINE1 = "Ehrenschachen 226", ,CITY = "Friedberg",, ZIPCODE = "8240", WHERE ID = (SELECT ADDRESS_ID FROM ORGANISATION_ADDRESS WHERE ORGANISATION_ID =,"99411260")</v>
      </c>
      <c r="AD826" s="8" t="str">
        <f t="shared" si="184"/>
        <v>DELETE FROM LOGIN WHERE USER_ID IN (select ID FROM ESHOP_USER WHERE USERNAME = 'Agent-99411260')</v>
      </c>
      <c r="AE826" s="8" t="str">
        <f t="shared" si="185"/>
        <v>DELETE FROM ORDER_HISTORY WHERE USER_ID IN (select ID FROM ESHOP_USER WHERE USERNAME = 'Agent-99411260')</v>
      </c>
    </row>
    <row r="827" spans="1:31" ht="15.45" customHeight="1" x14ac:dyDescent="0.3">
      <c r="A827" s="3" t="s">
        <v>4360</v>
      </c>
      <c r="B827" s="3" t="s">
        <v>781</v>
      </c>
      <c r="C827" s="3" t="s">
        <v>19</v>
      </c>
      <c r="D827" s="3" t="s">
        <v>20</v>
      </c>
      <c r="E827" s="3" t="s">
        <v>4361</v>
      </c>
      <c r="F827" s="3" t="s">
        <v>4362</v>
      </c>
      <c r="G827" s="3" t="s">
        <v>784</v>
      </c>
      <c r="H827" s="3" t="s">
        <v>4363</v>
      </c>
      <c r="I827" s="3" t="s">
        <v>4364</v>
      </c>
      <c r="J827" s="5"/>
      <c r="K827" s="4" t="str">
        <f t="shared" si="172"/>
        <v>"kfz.kiris@aon.at",</v>
      </c>
      <c r="L827" s="4" t="str">
        <f t="shared" si="173"/>
        <v>"0676 5626381",</v>
      </c>
      <c r="M827" s="4" t="str">
        <f t="shared" si="174"/>
        <v>"Ing. Etzel Straße Viaduktbogen 139",</v>
      </c>
      <c r="N827" s="4" t="str">
        <f t="shared" si="175"/>
        <v>"6020",</v>
      </c>
      <c r="O827" s="4" t="str">
        <f t="shared" si="176"/>
        <v>"Innsbruck",</v>
      </c>
      <c r="P827" t="str">
        <f t="shared" si="177"/>
        <v>,"KFZ-Schnellservice Mehmet KIRIS"</v>
      </c>
      <c r="Q827" t="str">
        <f t="shared" si="178"/>
        <v>,"99411340"</v>
      </c>
      <c r="S827" s="7" t="str">
        <f t="shared" si="179"/>
        <v>UPDATE ORGANISATION SET NAME = ,"KFZ-Schnellservice Mehmet KIRIS" WHERE ORG_CODE = ,"99411340"</v>
      </c>
      <c r="T827" s="8" t="str">
        <f t="shared" si="180"/>
        <v>'Agent-99411340'</v>
      </c>
      <c r="U827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'Agent-99411340'</v>
      </c>
      <c r="Y827" s="8" t="str">
        <f t="shared" si="182"/>
        <v>UPDATE ESHOP_USER SET EMAIL = "kfz.kiris@aon.at",, PHONE = "0676 5626381", WHERE USERNAME = 'Agent-99411340'</v>
      </c>
      <c r="Z827" s="8" t="str">
        <f t="shared" si="183"/>
        <v>UPDATE ADDRESS SET LINE1 = "Ing. Etzel Straße Viaduktbogen 139", ,CITY = "Innsbruck",, ZIPCODE = "6020", WHERE ID = (SELECT ADDRESS_ID FROM ORGANISATION_ADDRESS WHERE ORGANISATION_ID =,"99411340")</v>
      </c>
      <c r="AD827" s="8" t="str">
        <f t="shared" si="184"/>
        <v>DELETE FROM LOGIN WHERE USER_ID IN (select ID FROM ESHOP_USER WHERE USERNAME = 'Agent-99411340')</v>
      </c>
      <c r="AE827" s="8" t="str">
        <f t="shared" si="185"/>
        <v>DELETE FROM ORDER_HISTORY WHERE USER_ID IN (select ID FROM ESHOP_USER WHERE USERNAME = 'Agent-99411340')</v>
      </c>
    </row>
    <row r="828" spans="1:31" ht="15.45" customHeight="1" x14ac:dyDescent="0.3">
      <c r="A828" s="3" t="s">
        <v>4365</v>
      </c>
      <c r="B828" s="3" t="s">
        <v>51</v>
      </c>
      <c r="C828" s="3" t="s">
        <v>19</v>
      </c>
      <c r="D828" s="3" t="s">
        <v>20</v>
      </c>
      <c r="E828" s="3" t="s">
        <v>4366</v>
      </c>
      <c r="F828" s="3" t="s">
        <v>4367</v>
      </c>
      <c r="G828" s="3" t="s">
        <v>54</v>
      </c>
      <c r="H828" s="3"/>
      <c r="I828" s="3"/>
      <c r="J828" s="5"/>
      <c r="K828" s="4" t="str">
        <f t="shared" si="172"/>
        <v>"",</v>
      </c>
      <c r="L828" s="4" t="str">
        <f t="shared" si="173"/>
        <v>"",</v>
      </c>
      <c r="M828" s="4" t="str">
        <f t="shared" si="174"/>
        <v>"Perfektastraße 88",</v>
      </c>
      <c r="N828" s="4" t="str">
        <f t="shared" si="175"/>
        <v>"1230",</v>
      </c>
      <c r="O828" s="4" t="str">
        <f t="shared" si="176"/>
        <v>"Wien",</v>
      </c>
      <c r="P828" t="str">
        <f t="shared" si="177"/>
        <v>,"Bouda-Tuning "</v>
      </c>
      <c r="Q828" t="str">
        <f t="shared" si="178"/>
        <v>,"99411342"</v>
      </c>
      <c r="S828" s="7" t="str">
        <f t="shared" si="179"/>
        <v>UPDATE ORGANISATION SET NAME = ,"Bouda-Tuning " WHERE ORG_CODE = ,"99411342"</v>
      </c>
      <c r="T828" s="8" t="str">
        <f t="shared" si="180"/>
        <v>'Agent-99411342'</v>
      </c>
      <c r="U828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'Agent-99411342'</v>
      </c>
      <c r="Y828" s="8" t="str">
        <f t="shared" si="182"/>
        <v>UPDATE ESHOP_USER SET EMAIL = "",, PHONE = "", WHERE USERNAME = 'Agent-99411342'</v>
      </c>
      <c r="Z828" s="8" t="str">
        <f t="shared" si="183"/>
        <v>UPDATE ADDRESS SET LINE1 = "Perfektastraße 88", ,CITY = "Wien",, ZIPCODE = "1230", WHERE ID = (SELECT ADDRESS_ID FROM ORGANISATION_ADDRESS WHERE ORGANISATION_ID =,"99411342")</v>
      </c>
      <c r="AD828" s="8" t="str">
        <f t="shared" si="184"/>
        <v>DELETE FROM LOGIN WHERE USER_ID IN (select ID FROM ESHOP_USER WHERE USERNAME = 'Agent-99411342')</v>
      </c>
      <c r="AE828" s="8" t="str">
        <f t="shared" si="185"/>
        <v>DELETE FROM ORDER_HISTORY WHERE USER_ID IN (select ID FROM ESHOP_USER WHERE USERNAME = 'Agent-99411342')</v>
      </c>
    </row>
    <row r="829" spans="1:31" ht="15.45" customHeight="1" x14ac:dyDescent="0.3">
      <c r="A829" s="3" t="s">
        <v>4368</v>
      </c>
      <c r="B829" s="3" t="s">
        <v>4369</v>
      </c>
      <c r="C829" s="3" t="s">
        <v>19</v>
      </c>
      <c r="D829" s="3" t="s">
        <v>20</v>
      </c>
      <c r="E829" s="3" t="s">
        <v>4370</v>
      </c>
      <c r="F829" s="3" t="s">
        <v>4371</v>
      </c>
      <c r="G829" s="3" t="s">
        <v>4372</v>
      </c>
      <c r="H829" s="3"/>
      <c r="I829" s="3"/>
      <c r="J829" s="5"/>
      <c r="K829" s="4" t="str">
        <f t="shared" si="172"/>
        <v>"",</v>
      </c>
      <c r="L829" s="4" t="str">
        <f t="shared" si="173"/>
        <v>"",</v>
      </c>
      <c r="M829" s="4" t="str">
        <f t="shared" si="174"/>
        <v>"Bundesstraße 9",</v>
      </c>
      <c r="N829" s="4" t="str">
        <f t="shared" si="175"/>
        <v>"7221",</v>
      </c>
      <c r="O829" s="4" t="str">
        <f t="shared" si="176"/>
        <v>"Marz",</v>
      </c>
      <c r="P829" t="str">
        <f t="shared" si="177"/>
        <v>,"Dagmar Theresia Horvath "</v>
      </c>
      <c r="Q829" t="str">
        <f t="shared" si="178"/>
        <v>,"99411369"</v>
      </c>
      <c r="S829" s="7" t="str">
        <f t="shared" si="179"/>
        <v>UPDATE ORGANISATION SET NAME = ,"Dagmar Theresia Horvath " WHERE ORG_CODE = ,"99411369"</v>
      </c>
      <c r="T829" s="8" t="str">
        <f t="shared" si="180"/>
        <v>'Agent-99411369'</v>
      </c>
      <c r="U829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'Agent-99411369'</v>
      </c>
      <c r="Y829" s="8" t="str">
        <f t="shared" si="182"/>
        <v>UPDATE ESHOP_USER SET EMAIL = "",, PHONE = "", WHERE USERNAME = 'Agent-99411369'</v>
      </c>
      <c r="Z829" s="8" t="str">
        <f t="shared" si="183"/>
        <v>UPDATE ADDRESS SET LINE1 = "Bundesstraße 9", ,CITY = "Marz",, ZIPCODE = "7221", WHERE ID = (SELECT ADDRESS_ID FROM ORGANISATION_ADDRESS WHERE ORGANISATION_ID =,"99411369")</v>
      </c>
      <c r="AD829" s="8" t="str">
        <f t="shared" si="184"/>
        <v>DELETE FROM LOGIN WHERE USER_ID IN (select ID FROM ESHOP_USER WHERE USERNAME = 'Agent-99411369')</v>
      </c>
      <c r="AE829" s="8" t="str">
        <f t="shared" si="185"/>
        <v>DELETE FROM ORDER_HISTORY WHERE USER_ID IN (select ID FROM ESHOP_USER WHERE USERNAME = 'Agent-99411369')</v>
      </c>
    </row>
    <row r="830" spans="1:31" ht="15.45" customHeight="1" x14ac:dyDescent="0.3">
      <c r="A830" s="3" t="s">
        <v>4373</v>
      </c>
      <c r="B830" s="3" t="s">
        <v>2885</v>
      </c>
      <c r="C830" s="3" t="s">
        <v>19</v>
      </c>
      <c r="D830" s="3" t="s">
        <v>20</v>
      </c>
      <c r="E830" s="3" t="s">
        <v>4374</v>
      </c>
      <c r="F830" s="3" t="s">
        <v>4375</v>
      </c>
      <c r="G830" s="3" t="s">
        <v>2888</v>
      </c>
      <c r="H830" s="3"/>
      <c r="I830" s="3"/>
      <c r="J830" s="5"/>
      <c r="K830" s="4" t="str">
        <f t="shared" si="172"/>
        <v>"",</v>
      </c>
      <c r="L830" s="4" t="str">
        <f t="shared" si="173"/>
        <v>"",</v>
      </c>
      <c r="M830" s="4" t="str">
        <f t="shared" si="174"/>
        <v>"Hag 5",</v>
      </c>
      <c r="N830" s="4" t="str">
        <f t="shared" si="175"/>
        <v>"6410",</v>
      </c>
      <c r="O830" s="4" t="str">
        <f t="shared" si="176"/>
        <v>"Telfs",</v>
      </c>
      <c r="P830" t="str">
        <f t="shared" si="177"/>
        <v>,"KFZ - Strobl "</v>
      </c>
      <c r="Q830" t="str">
        <f t="shared" si="178"/>
        <v>,"99411404"</v>
      </c>
      <c r="S830" s="7" t="str">
        <f t="shared" si="179"/>
        <v>UPDATE ORGANISATION SET NAME = ,"KFZ - Strobl " WHERE ORG_CODE = ,"99411404"</v>
      </c>
      <c r="T830" s="8" t="str">
        <f t="shared" si="180"/>
        <v>'Agent-99411404'</v>
      </c>
      <c r="U830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'Agent-99411404'</v>
      </c>
      <c r="Y830" s="8" t="str">
        <f t="shared" si="182"/>
        <v>UPDATE ESHOP_USER SET EMAIL = "",, PHONE = "", WHERE USERNAME = 'Agent-99411404'</v>
      </c>
      <c r="Z830" s="8" t="str">
        <f t="shared" si="183"/>
        <v>UPDATE ADDRESS SET LINE1 = "Hag 5", ,CITY = "Telfs",, ZIPCODE = "6410", WHERE ID = (SELECT ADDRESS_ID FROM ORGANISATION_ADDRESS WHERE ORGANISATION_ID =,"99411404")</v>
      </c>
      <c r="AD830" s="8" t="str">
        <f t="shared" si="184"/>
        <v>DELETE FROM LOGIN WHERE USER_ID IN (select ID FROM ESHOP_USER WHERE USERNAME = 'Agent-99411404')</v>
      </c>
      <c r="AE830" s="8" t="str">
        <f t="shared" si="185"/>
        <v>DELETE FROM ORDER_HISTORY WHERE USER_ID IN (select ID FROM ESHOP_USER WHERE USERNAME = 'Agent-99411404')</v>
      </c>
    </row>
    <row r="831" spans="1:31" ht="15.45" customHeight="1" x14ac:dyDescent="0.3">
      <c r="A831" s="3" t="s">
        <v>4376</v>
      </c>
      <c r="B831" s="3" t="s">
        <v>4377</v>
      </c>
      <c r="C831" s="3" t="s">
        <v>19</v>
      </c>
      <c r="D831" s="3" t="s">
        <v>20</v>
      </c>
      <c r="E831" s="3" t="s">
        <v>4378</v>
      </c>
      <c r="F831" s="3" t="s">
        <v>4379</v>
      </c>
      <c r="G831" s="3" t="s">
        <v>4380</v>
      </c>
      <c r="H831" s="3"/>
      <c r="I831" s="3"/>
      <c r="J831" s="5"/>
      <c r="K831" s="4" t="str">
        <f t="shared" si="172"/>
        <v>"",</v>
      </c>
      <c r="L831" s="4" t="str">
        <f t="shared" si="173"/>
        <v>"",</v>
      </c>
      <c r="M831" s="4" t="str">
        <f t="shared" si="174"/>
        <v>"Mühlbacherstraße 74",</v>
      </c>
      <c r="N831" s="4" t="str">
        <f t="shared" si="175"/>
        <v>"4063",</v>
      </c>
      <c r="O831" s="4" t="str">
        <f t="shared" si="176"/>
        <v>"Hörsching",</v>
      </c>
      <c r="P831" t="str">
        <f t="shared" si="177"/>
        <v>,"Car Fit Autoservice Robert Oberndorfer"</v>
      </c>
      <c r="Q831" t="str">
        <f t="shared" si="178"/>
        <v>,"99411413"</v>
      </c>
      <c r="S831" s="7" t="str">
        <f t="shared" si="179"/>
        <v>UPDATE ORGANISATION SET NAME = ,"Car Fit Autoservice Robert Oberndorfer" WHERE ORG_CODE = ,"99411413"</v>
      </c>
      <c r="T831" s="8" t="str">
        <f t="shared" si="180"/>
        <v>'Agent-99411413'</v>
      </c>
      <c r="U831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'Agent-99411413'</v>
      </c>
      <c r="Y831" s="8" t="str">
        <f t="shared" si="182"/>
        <v>UPDATE ESHOP_USER SET EMAIL = "",, PHONE = "", WHERE USERNAME = 'Agent-99411413'</v>
      </c>
      <c r="Z831" s="8" t="str">
        <f t="shared" si="183"/>
        <v>UPDATE ADDRESS SET LINE1 = "Mühlbacherstraße 74", ,CITY = "Hörsching",, ZIPCODE = "4063", WHERE ID = (SELECT ADDRESS_ID FROM ORGANISATION_ADDRESS WHERE ORGANISATION_ID =,"99411413")</v>
      </c>
      <c r="AD831" s="8" t="str">
        <f t="shared" si="184"/>
        <v>DELETE FROM LOGIN WHERE USER_ID IN (select ID FROM ESHOP_USER WHERE USERNAME = 'Agent-99411413')</v>
      </c>
      <c r="AE831" s="8" t="str">
        <f t="shared" si="185"/>
        <v>DELETE FROM ORDER_HISTORY WHERE USER_ID IN (select ID FROM ESHOP_USER WHERE USERNAME = 'Agent-99411413')</v>
      </c>
    </row>
    <row r="832" spans="1:31" ht="15.45" customHeight="1" x14ac:dyDescent="0.3">
      <c r="A832" s="3" t="s">
        <v>4381</v>
      </c>
      <c r="B832" s="3" t="s">
        <v>4382</v>
      </c>
      <c r="C832" s="3" t="s">
        <v>19</v>
      </c>
      <c r="D832" s="3" t="s">
        <v>20</v>
      </c>
      <c r="E832" s="3" t="s">
        <v>4383</v>
      </c>
      <c r="F832" s="3" t="s">
        <v>4384</v>
      </c>
      <c r="G832" s="3" t="s">
        <v>4385</v>
      </c>
      <c r="H832" s="3" t="s">
        <v>4386</v>
      </c>
      <c r="I832" s="3" t="s">
        <v>4387</v>
      </c>
      <c r="J832" s="5"/>
      <c r="K832" s="4" t="str">
        <f t="shared" si="172"/>
        <v>"office@eisl-soehne.at",</v>
      </c>
      <c r="L832" s="4" t="str">
        <f t="shared" si="173"/>
        <v>"06138 25 27-42",</v>
      </c>
      <c r="M832" s="4" t="str">
        <f t="shared" si="174"/>
        <v>"Au 31",</v>
      </c>
      <c r="N832" s="4" t="str">
        <f t="shared" si="175"/>
        <v>"5360",</v>
      </c>
      <c r="O832" s="4" t="str">
        <f t="shared" si="176"/>
        <v>"SAt.Wolfgang",</v>
      </c>
      <c r="P832" t="str">
        <f t="shared" si="177"/>
        <v>,"Eisl &amp; Söhne GmbH "</v>
      </c>
      <c r="Q832" t="str">
        <f t="shared" si="178"/>
        <v>,"99411414"</v>
      </c>
      <c r="S832" s="7" t="str">
        <f t="shared" si="179"/>
        <v>UPDATE ORGANISATION SET NAME = ,"Eisl &amp; Söhne GmbH " WHERE ORG_CODE = ,"99411414"</v>
      </c>
      <c r="T832" s="8" t="str">
        <f t="shared" si="180"/>
        <v>'Agent-99411414'</v>
      </c>
      <c r="U832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'Agent-99411414'</v>
      </c>
      <c r="Y832" s="8" t="str">
        <f t="shared" si="182"/>
        <v>UPDATE ESHOP_USER SET EMAIL = "office@eisl-soehne.at",, PHONE = "06138 25 27-42", WHERE USERNAME = 'Agent-99411414'</v>
      </c>
      <c r="Z832" s="8" t="str">
        <f t="shared" si="183"/>
        <v>UPDATE ADDRESS SET LINE1 = "Au 31", ,CITY = "SAt.Wolfgang",, ZIPCODE = "5360", WHERE ID = (SELECT ADDRESS_ID FROM ORGANISATION_ADDRESS WHERE ORGANISATION_ID =,"99411414")</v>
      </c>
      <c r="AD832" s="8" t="str">
        <f t="shared" si="184"/>
        <v>DELETE FROM LOGIN WHERE USER_ID IN (select ID FROM ESHOP_USER WHERE USERNAME = 'Agent-99411414')</v>
      </c>
      <c r="AE832" s="8" t="str">
        <f t="shared" si="185"/>
        <v>DELETE FROM ORDER_HISTORY WHERE USER_ID IN (select ID FROM ESHOP_USER WHERE USERNAME = 'Agent-99411414')</v>
      </c>
    </row>
    <row r="833" spans="1:31" ht="15.45" customHeight="1" x14ac:dyDescent="0.3">
      <c r="A833" s="3" t="s">
        <v>4388</v>
      </c>
      <c r="B833" s="3" t="s">
        <v>51</v>
      </c>
      <c r="C833" s="3" t="s">
        <v>19</v>
      </c>
      <c r="D833" s="3" t="s">
        <v>20</v>
      </c>
      <c r="E833" s="3" t="s">
        <v>4389</v>
      </c>
      <c r="F833" s="3" t="s">
        <v>4390</v>
      </c>
      <c r="G833" s="3" t="s">
        <v>202</v>
      </c>
      <c r="H833" s="3"/>
      <c r="I833" s="3" t="s">
        <v>4391</v>
      </c>
      <c r="J833" s="5"/>
      <c r="K833" s="4" t="str">
        <f t="shared" si="172"/>
        <v>"",</v>
      </c>
      <c r="L833" s="4" t="str">
        <f t="shared" si="173"/>
        <v>"01 7146761",</v>
      </c>
      <c r="M833" s="4" t="str">
        <f t="shared" si="174"/>
        <v>"Ditscheinergasse 3",</v>
      </c>
      <c r="N833" s="4" t="str">
        <f t="shared" si="175"/>
        <v>"1030",</v>
      </c>
      <c r="O833" s="4" t="str">
        <f t="shared" si="176"/>
        <v>"Wien",</v>
      </c>
      <c r="P833" t="str">
        <f t="shared" si="177"/>
        <v>,"Alexander Seklehner "</v>
      </c>
      <c r="Q833" t="str">
        <f t="shared" si="178"/>
        <v>,"99411486"</v>
      </c>
      <c r="S833" s="7" t="str">
        <f t="shared" si="179"/>
        <v>UPDATE ORGANISATION SET NAME = ,"Alexander Seklehner " WHERE ORG_CODE = ,"99411486"</v>
      </c>
      <c r="T833" s="8" t="str">
        <f t="shared" si="180"/>
        <v>'Agent-99411486'</v>
      </c>
      <c r="U833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'Agent-99411486'</v>
      </c>
      <c r="Y833" s="8" t="str">
        <f t="shared" si="182"/>
        <v>UPDATE ESHOP_USER SET EMAIL = "",, PHONE = "01 7146761", WHERE USERNAME = 'Agent-99411486'</v>
      </c>
      <c r="Z833" s="8" t="str">
        <f t="shared" si="183"/>
        <v>UPDATE ADDRESS SET LINE1 = "Ditscheinergasse 3", ,CITY = "Wien",, ZIPCODE = "1030", WHERE ID = (SELECT ADDRESS_ID FROM ORGANISATION_ADDRESS WHERE ORGANISATION_ID =,"99411486")</v>
      </c>
      <c r="AD833" s="8" t="str">
        <f t="shared" si="184"/>
        <v>DELETE FROM LOGIN WHERE USER_ID IN (select ID FROM ESHOP_USER WHERE USERNAME = 'Agent-99411486')</v>
      </c>
      <c r="AE833" s="8" t="str">
        <f t="shared" si="185"/>
        <v>DELETE FROM ORDER_HISTORY WHERE USER_ID IN (select ID FROM ESHOP_USER WHERE USERNAME = 'Agent-99411486')</v>
      </c>
    </row>
    <row r="834" spans="1:31" ht="15.45" customHeight="1" x14ac:dyDescent="0.3">
      <c r="A834" s="3" t="s">
        <v>4392</v>
      </c>
      <c r="B834" s="3" t="s">
        <v>4393</v>
      </c>
      <c r="C834" s="3" t="s">
        <v>19</v>
      </c>
      <c r="D834" s="3" t="s">
        <v>20</v>
      </c>
      <c r="E834" s="3" t="s">
        <v>4394</v>
      </c>
      <c r="F834" s="3" t="s">
        <v>4395</v>
      </c>
      <c r="G834" s="3" t="s">
        <v>4396</v>
      </c>
      <c r="H834" s="3" t="s">
        <v>4397</v>
      </c>
      <c r="I834" s="3" t="s">
        <v>4398</v>
      </c>
      <c r="J834" s="5"/>
      <c r="K834" s="4" t="str">
        <f t="shared" si="172"/>
        <v>"info@kfz-schrattenthaler.at",</v>
      </c>
      <c r="L834" s="4" t="str">
        <f t="shared" si="173"/>
        <v>"05339 2133",</v>
      </c>
      <c r="M834" s="4" t="str">
        <f t="shared" si="174"/>
        <v>"Tegelanger 251/1",</v>
      </c>
      <c r="N834" s="4" t="str">
        <f t="shared" si="175"/>
        <v>"6313",</v>
      </c>
      <c r="O834" s="4" t="str">
        <f t="shared" si="176"/>
        <v>"Wildschönau",</v>
      </c>
      <c r="P834" t="str">
        <f t="shared" si="177"/>
        <v>,"Martin Schrattenthaler "</v>
      </c>
      <c r="Q834" t="str">
        <f t="shared" si="178"/>
        <v>,"99411491"</v>
      </c>
      <c r="S834" s="7" t="str">
        <f t="shared" si="179"/>
        <v>UPDATE ORGANISATION SET NAME = ,"Martin Schrattenthaler " WHERE ORG_CODE = ,"99411491"</v>
      </c>
      <c r="T834" s="8" t="str">
        <f t="shared" si="180"/>
        <v>'Agent-99411491'</v>
      </c>
      <c r="U834" s="8" t="str">
        <f t="shared" si="181"/>
        <v>INSERT INTO LOGIN (PASSWORD, USER_ID, IS_USER_ACTIVE, hash_type, LAST_ON_BEHALF_OF_DATE, FIRST_LOGIN_DATE, PASSWORD_HASH, PASSWORD_SALT) SELECT 'FdcFONWLNYYKY', ID , 1, 'BLCK_VAR', '', '', '', '' FROM ESHOP_USER WHERE USERNAME = 'Agent-99411491'</v>
      </c>
      <c r="Y834" s="8" t="str">
        <f t="shared" si="182"/>
        <v>UPDATE ESHOP_USER SET EMAIL = "info@kfz-schrattenthaler.at",, PHONE = "05339 2133", WHERE USERNAME = 'Agent-99411491'</v>
      </c>
      <c r="Z834" s="8" t="str">
        <f t="shared" si="183"/>
        <v>UPDATE ADDRESS SET LINE1 = "Tegelanger 251/1", ,CITY = "Wildschönau",, ZIPCODE = "6313", WHERE ID = (SELECT ADDRESS_ID FROM ORGANISATION_ADDRESS WHERE ORGANISATION_ID =,"99411491")</v>
      </c>
      <c r="AD834" s="8" t="str">
        <f t="shared" si="184"/>
        <v>DELETE FROM LOGIN WHERE USER_ID IN (select ID FROM ESHOP_USER WHERE USERNAME = 'Agent-99411491')</v>
      </c>
      <c r="AE834" s="8" t="str">
        <f t="shared" si="185"/>
        <v>DELETE FROM ORDER_HISTORY WHERE USER_ID IN (select ID FROM ESHOP_USER WHERE USERNAME = 'Agent-99411491')</v>
      </c>
    </row>
    <row r="835" spans="1:31" ht="15.45" customHeight="1" x14ac:dyDescent="0.3">
      <c r="A835" s="3" t="s">
        <v>4399</v>
      </c>
      <c r="B835" s="3" t="s">
        <v>51</v>
      </c>
      <c r="C835" s="3" t="s">
        <v>19</v>
      </c>
      <c r="D835" s="3" t="s">
        <v>20</v>
      </c>
      <c r="E835" s="3" t="s">
        <v>4400</v>
      </c>
      <c r="F835" s="3" t="s">
        <v>4401</v>
      </c>
      <c r="G835" s="3" t="s">
        <v>358</v>
      </c>
      <c r="H835" s="3" t="s">
        <v>4402</v>
      </c>
      <c r="I835" s="3" t="s">
        <v>4403</v>
      </c>
      <c r="J835" s="5"/>
      <c r="K835" s="4" t="str">
        <f t="shared" ref="K835:K898" si="186">CONCATENATE(CHAR(34), H835,CHAR(34),",")</f>
        <v>"autocenterglanninger@aon.at",</v>
      </c>
      <c r="L835" s="4" t="str">
        <f t="shared" ref="L835:L898" si="187">CONCATENATE(CHAR(34),I835,CHAR(34),",")</f>
        <v>"01 7746176",</v>
      </c>
      <c r="M835" s="4" t="str">
        <f t="shared" ref="M835:M898" si="188">CONCATENATE(CHAR(34), F835, CHAR(34), ",")</f>
        <v>"Rennbahnweg 74",</v>
      </c>
      <c r="N835" s="4" t="str">
        <f t="shared" ref="N835:N898" si="189">CONCATENATE(CHAR(34), G835,CHAR(34),",")</f>
        <v>"1220",</v>
      </c>
      <c r="O835" s="4" t="str">
        <f t="shared" ref="O835:O898" si="190">CONCATENATE(CHAR(34), B835, CHAR(34),",")</f>
        <v>"Wien",</v>
      </c>
      <c r="P835" t="str">
        <f t="shared" ref="P835:P898" si="191">CONCATENATE(",",CHAR(34),E835,CHAR(34))</f>
        <v>,"Autocenter Glanninger "</v>
      </c>
      <c r="Q835" t="str">
        <f t="shared" ref="Q835:Q898" si="192">CONCATENATE(",",CHAR(34),A835,CHAR(34))</f>
        <v>,"99411521"</v>
      </c>
      <c r="S835" s="7" t="str">
        <f t="shared" ref="S835:S898" si="193">CONCATENATE("UPDATE ORGANISATION SET NAME = ", P835, " WHERE ORG_CODE = ",Q835)</f>
        <v>UPDATE ORGANISATION SET NAME = ,"Autocenter Glanninger " WHERE ORG_CODE = ,"99411521"</v>
      </c>
      <c r="T835" s="8" t="str">
        <f t="shared" ref="T835:T898" si="194">CONCATENATE("'Agent-",A835, "'")</f>
        <v>'Agent-99411521'</v>
      </c>
      <c r="U835" s="8" t="str">
        <f t="shared" ref="U835:U898" si="195">CONCATENATE("INSERT INTO LOGIN (PASSWORD, USER_ID, IS_USER_ACTIVE, hash_type, LAST_ON_BEHALF_OF_DATE, FIRST_LOGIN_DATE, PASSWORD_HASH, PASSWORD_SALT) SELECT 'FdcFONWLNYYKY', ID , 1, 'BLCK_VAR', '', '', '', '' FROM ESHOP_USER WHERE USERNAME = ",T835)</f>
        <v>INSERT INTO LOGIN (PASSWORD, USER_ID, IS_USER_ACTIVE, hash_type, LAST_ON_BEHALF_OF_DATE, FIRST_LOGIN_DATE, PASSWORD_HASH, PASSWORD_SALT) SELECT 'FdcFONWLNYYKY', ID , 1, 'BLCK_VAR', '', '', '', '' FROM ESHOP_USER WHERE USERNAME = 'Agent-99411521'</v>
      </c>
      <c r="Y835" s="8" t="str">
        <f t="shared" ref="Y835:Y898" si="196" xml:space="preserve"> CONCATENATE("UPDATE ESHOP_USER SET EMAIL = ",K835,", PHONE = ",L835," WHERE USERNAME = ",T835)</f>
        <v>UPDATE ESHOP_USER SET EMAIL = "autocenterglanninger@aon.at",, PHONE = "01 7746176", WHERE USERNAME = 'Agent-99411521'</v>
      </c>
      <c r="Z835" s="8" t="str">
        <f t="shared" ref="Z835:Z898" si="197" xml:space="preserve"> CONCATENATE("UPDATE ADDRESS SET LINE1 = ",M835," ,CITY = ", O835, ", ZIPCODE = ",N835, " WHERE ID = (SELECT ADDRESS_ID FROM ORGANISATION_ADDRESS WHERE ORGANISATION_ID =", Q835,")")</f>
        <v>UPDATE ADDRESS SET LINE1 = "Rennbahnweg 74", ,CITY = "Wien",, ZIPCODE = "1220", WHERE ID = (SELECT ADDRESS_ID FROM ORGANISATION_ADDRESS WHERE ORGANISATION_ID =,"99411521")</v>
      </c>
      <c r="AD835" s="8" t="str">
        <f t="shared" ref="AD835:AD898" si="198">CONCATENATE("DELETE FROM LOGIN WHERE USER_ID IN (select ID FROM ESHOP_USER WHERE USERNAME = ",T835,")")</f>
        <v>DELETE FROM LOGIN WHERE USER_ID IN (select ID FROM ESHOP_USER WHERE USERNAME = 'Agent-99411521')</v>
      </c>
      <c r="AE835" s="8" t="str">
        <f t="shared" ref="AE835:AE898" si="199">CONCATENATE("DELETE FROM ORDER_HISTORY WHERE USER_ID IN (select ID FROM ESHOP_USER WHERE USERNAME = ",T835,")")</f>
        <v>DELETE FROM ORDER_HISTORY WHERE USER_ID IN (select ID FROM ESHOP_USER WHERE USERNAME = 'Agent-99411521')</v>
      </c>
    </row>
    <row r="836" spans="1:31" ht="15.45" customHeight="1" x14ac:dyDescent="0.3">
      <c r="A836" s="3" t="s">
        <v>4404</v>
      </c>
      <c r="B836" s="3" t="s">
        <v>1277</v>
      </c>
      <c r="C836" s="3" t="s">
        <v>19</v>
      </c>
      <c r="D836" s="3" t="s">
        <v>20</v>
      </c>
      <c r="E836" s="3" t="s">
        <v>4405</v>
      </c>
      <c r="F836" s="3" t="s">
        <v>4406</v>
      </c>
      <c r="G836" s="3" t="s">
        <v>1280</v>
      </c>
      <c r="H836" s="3"/>
      <c r="I836" s="3"/>
      <c r="J836" s="5"/>
      <c r="K836" s="4" t="str">
        <f t="shared" si="186"/>
        <v>"",</v>
      </c>
      <c r="L836" s="4" t="str">
        <f t="shared" si="187"/>
        <v>"",</v>
      </c>
      <c r="M836" s="4" t="str">
        <f t="shared" si="188"/>
        <v>"Sallaberg am See 133",</v>
      </c>
      <c r="N836" s="4" t="str">
        <f t="shared" si="189"/>
        <v>"8943",</v>
      </c>
      <c r="O836" s="4" t="str">
        <f t="shared" si="190"/>
        <v>"Aigen im Ennstal",</v>
      </c>
      <c r="P836" t="str">
        <f t="shared" si="191"/>
        <v>,"Martin Geiger "</v>
      </c>
      <c r="Q836" t="str">
        <f t="shared" si="192"/>
        <v>,"99411540"</v>
      </c>
      <c r="S836" s="7" t="str">
        <f t="shared" si="193"/>
        <v>UPDATE ORGANISATION SET NAME = ,"Martin Geiger " WHERE ORG_CODE = ,"99411540"</v>
      </c>
      <c r="T836" s="8" t="str">
        <f t="shared" si="194"/>
        <v>'Agent-99411540'</v>
      </c>
      <c r="U836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'Agent-99411540'</v>
      </c>
      <c r="Y836" s="8" t="str">
        <f t="shared" si="196"/>
        <v>UPDATE ESHOP_USER SET EMAIL = "",, PHONE = "", WHERE USERNAME = 'Agent-99411540'</v>
      </c>
      <c r="Z836" s="8" t="str">
        <f t="shared" si="197"/>
        <v>UPDATE ADDRESS SET LINE1 = "Sallaberg am See 133", ,CITY = "Aigen im Ennstal",, ZIPCODE = "8943", WHERE ID = (SELECT ADDRESS_ID FROM ORGANISATION_ADDRESS WHERE ORGANISATION_ID =,"99411540")</v>
      </c>
      <c r="AD836" s="8" t="str">
        <f t="shared" si="198"/>
        <v>DELETE FROM LOGIN WHERE USER_ID IN (select ID FROM ESHOP_USER WHERE USERNAME = 'Agent-99411540')</v>
      </c>
      <c r="AE836" s="8" t="str">
        <f t="shared" si="199"/>
        <v>DELETE FROM ORDER_HISTORY WHERE USER_ID IN (select ID FROM ESHOP_USER WHERE USERNAME = 'Agent-99411540')</v>
      </c>
    </row>
    <row r="837" spans="1:31" ht="15.45" customHeight="1" x14ac:dyDescent="0.3">
      <c r="A837" s="3" t="s">
        <v>4407</v>
      </c>
      <c r="B837" s="3" t="s">
        <v>4408</v>
      </c>
      <c r="C837" s="3" t="s">
        <v>19</v>
      </c>
      <c r="D837" s="3" t="s">
        <v>20</v>
      </c>
      <c r="E837" s="3" t="s">
        <v>4409</v>
      </c>
      <c r="F837" s="3" t="s">
        <v>4410</v>
      </c>
      <c r="G837" s="3" t="s">
        <v>4411</v>
      </c>
      <c r="H837" s="3" t="s">
        <v>4412</v>
      </c>
      <c r="I837" s="3" t="s">
        <v>4413</v>
      </c>
      <c r="J837" s="5"/>
      <c r="K837" s="4" t="str">
        <f t="shared" si="186"/>
        <v>"office@rmdprader.at",</v>
      </c>
      <c r="L837" s="4" t="str">
        <f t="shared" si="187"/>
        <v>"05354 88556",</v>
      </c>
      <c r="M837" s="4" t="str">
        <f t="shared" si="188"/>
        <v>"Strass 91",</v>
      </c>
      <c r="N837" s="4" t="str">
        <f t="shared" si="189"/>
        <v>"6393",</v>
      </c>
      <c r="O837" s="4" t="str">
        <f t="shared" si="190"/>
        <v>"St.Ulrich am Pillersee",</v>
      </c>
      <c r="P837" t="str">
        <f t="shared" si="191"/>
        <v>,"RMD Franz Prader GmbH "</v>
      </c>
      <c r="Q837" t="str">
        <f t="shared" si="192"/>
        <v>,"99411551"</v>
      </c>
      <c r="S837" s="7" t="str">
        <f t="shared" si="193"/>
        <v>UPDATE ORGANISATION SET NAME = ,"RMD Franz Prader GmbH " WHERE ORG_CODE = ,"99411551"</v>
      </c>
      <c r="T837" s="8" t="str">
        <f t="shared" si="194"/>
        <v>'Agent-99411551'</v>
      </c>
      <c r="U837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'Agent-99411551'</v>
      </c>
      <c r="Y837" s="8" t="str">
        <f t="shared" si="196"/>
        <v>UPDATE ESHOP_USER SET EMAIL = "office@rmdprader.at",, PHONE = "05354 88556", WHERE USERNAME = 'Agent-99411551'</v>
      </c>
      <c r="Z837" s="8" t="str">
        <f t="shared" si="197"/>
        <v>UPDATE ADDRESS SET LINE1 = "Strass 91", ,CITY = "St.Ulrich am Pillersee",, ZIPCODE = "6393", WHERE ID = (SELECT ADDRESS_ID FROM ORGANISATION_ADDRESS WHERE ORGANISATION_ID =,"99411551")</v>
      </c>
      <c r="AD837" s="8" t="str">
        <f t="shared" si="198"/>
        <v>DELETE FROM LOGIN WHERE USER_ID IN (select ID FROM ESHOP_USER WHERE USERNAME = 'Agent-99411551')</v>
      </c>
      <c r="AE837" s="8" t="str">
        <f t="shared" si="199"/>
        <v>DELETE FROM ORDER_HISTORY WHERE USER_ID IN (select ID FROM ESHOP_USER WHERE USERNAME = 'Agent-99411551')</v>
      </c>
    </row>
    <row r="838" spans="1:31" ht="15.45" customHeight="1" x14ac:dyDescent="0.3">
      <c r="A838" s="3" t="s">
        <v>4414</v>
      </c>
      <c r="B838" s="3" t="s">
        <v>4415</v>
      </c>
      <c r="C838" s="3" t="s">
        <v>19</v>
      </c>
      <c r="D838" s="3" t="s">
        <v>20</v>
      </c>
      <c r="E838" s="3" t="s">
        <v>4416</v>
      </c>
      <c r="F838" s="3" t="s">
        <v>4417</v>
      </c>
      <c r="G838" s="3" t="s">
        <v>4418</v>
      </c>
      <c r="H838" s="3"/>
      <c r="I838" s="3"/>
      <c r="J838" s="5"/>
      <c r="K838" s="4" t="str">
        <f t="shared" si="186"/>
        <v>"",</v>
      </c>
      <c r="L838" s="4" t="str">
        <f t="shared" si="187"/>
        <v>"",</v>
      </c>
      <c r="M838" s="4" t="str">
        <f t="shared" si="188"/>
        <v>"Aichberg 21",</v>
      </c>
      <c r="N838" s="4" t="str">
        <f t="shared" si="189"/>
        <v>"4974",</v>
      </c>
      <c r="O838" s="4" t="str">
        <f t="shared" si="190"/>
        <v>"Ort im Innkreis",</v>
      </c>
      <c r="P838" t="str">
        <f t="shared" si="191"/>
        <v>,"Mandis Ersatzteilhandel Manfred Endmeier"</v>
      </c>
      <c r="Q838" t="str">
        <f t="shared" si="192"/>
        <v>,"99411569"</v>
      </c>
      <c r="S838" s="7" t="str">
        <f t="shared" si="193"/>
        <v>UPDATE ORGANISATION SET NAME = ,"Mandis Ersatzteilhandel Manfred Endmeier" WHERE ORG_CODE = ,"99411569"</v>
      </c>
      <c r="T838" s="8" t="str">
        <f t="shared" si="194"/>
        <v>'Agent-99411569'</v>
      </c>
      <c r="U838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'Agent-99411569'</v>
      </c>
      <c r="Y838" s="8" t="str">
        <f t="shared" si="196"/>
        <v>UPDATE ESHOP_USER SET EMAIL = "",, PHONE = "", WHERE USERNAME = 'Agent-99411569'</v>
      </c>
      <c r="Z838" s="8" t="str">
        <f t="shared" si="197"/>
        <v>UPDATE ADDRESS SET LINE1 = "Aichberg 21", ,CITY = "Ort im Innkreis",, ZIPCODE = "4974", WHERE ID = (SELECT ADDRESS_ID FROM ORGANISATION_ADDRESS WHERE ORGANISATION_ID =,"99411569")</v>
      </c>
      <c r="AD838" s="8" t="str">
        <f t="shared" si="198"/>
        <v>DELETE FROM LOGIN WHERE USER_ID IN (select ID FROM ESHOP_USER WHERE USERNAME = 'Agent-99411569')</v>
      </c>
      <c r="AE838" s="8" t="str">
        <f t="shared" si="199"/>
        <v>DELETE FROM ORDER_HISTORY WHERE USER_ID IN (select ID FROM ESHOP_USER WHERE USERNAME = 'Agent-99411569')</v>
      </c>
    </row>
    <row r="839" spans="1:31" ht="15.45" customHeight="1" x14ac:dyDescent="0.3">
      <c r="A839" s="3" t="s">
        <v>4419</v>
      </c>
      <c r="B839" s="3" t="s">
        <v>1568</v>
      </c>
      <c r="C839" s="3" t="s">
        <v>19</v>
      </c>
      <c r="D839" s="3" t="s">
        <v>20</v>
      </c>
      <c r="E839" s="3" t="s">
        <v>4420</v>
      </c>
      <c r="F839" s="3" t="s">
        <v>4421</v>
      </c>
      <c r="G839" s="3" t="s">
        <v>1571</v>
      </c>
      <c r="H839" s="3" t="s">
        <v>4422</v>
      </c>
      <c r="I839" s="3" t="s">
        <v>4423</v>
      </c>
      <c r="J839" s="5"/>
      <c r="K839" s="4" t="str">
        <f t="shared" si="186"/>
        <v>"office@gleinstaetten.rlh.at",</v>
      </c>
      <c r="L839" s="4" t="str">
        <f t="shared" si="187"/>
        <v>"03457 2208",</v>
      </c>
      <c r="M839" s="4" t="str">
        <f t="shared" si="188"/>
        <v>"Gleinstraße 136",</v>
      </c>
      <c r="N839" s="4" t="str">
        <f t="shared" si="189"/>
        <v>"8443",</v>
      </c>
      <c r="O839" s="4" t="str">
        <f t="shared" si="190"/>
        <v>"Gleinstätten",</v>
      </c>
      <c r="P839" t="str">
        <f t="shared" si="191"/>
        <v>,"Lagerhaus Gleinstätten-Ehrenhausen Wies eGen"</v>
      </c>
      <c r="Q839" t="str">
        <f t="shared" si="192"/>
        <v>,"99411587"</v>
      </c>
      <c r="S839" s="7" t="str">
        <f t="shared" si="193"/>
        <v>UPDATE ORGANISATION SET NAME = ,"Lagerhaus Gleinstätten-Ehrenhausen Wies eGen" WHERE ORG_CODE = ,"99411587"</v>
      </c>
      <c r="T839" s="8" t="str">
        <f t="shared" si="194"/>
        <v>'Agent-99411587'</v>
      </c>
      <c r="U839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'Agent-99411587'</v>
      </c>
      <c r="Y839" s="8" t="str">
        <f t="shared" si="196"/>
        <v>UPDATE ESHOP_USER SET EMAIL = "office@gleinstaetten.rlh.at",, PHONE = "03457 2208", WHERE USERNAME = 'Agent-99411587'</v>
      </c>
      <c r="Z839" s="8" t="str">
        <f t="shared" si="197"/>
        <v>UPDATE ADDRESS SET LINE1 = "Gleinstraße 136", ,CITY = "Gleinstätten",, ZIPCODE = "8443", WHERE ID = (SELECT ADDRESS_ID FROM ORGANISATION_ADDRESS WHERE ORGANISATION_ID =,"99411587")</v>
      </c>
      <c r="AD839" s="8" t="str">
        <f t="shared" si="198"/>
        <v>DELETE FROM LOGIN WHERE USER_ID IN (select ID FROM ESHOP_USER WHERE USERNAME = 'Agent-99411587')</v>
      </c>
      <c r="AE839" s="8" t="str">
        <f t="shared" si="199"/>
        <v>DELETE FROM ORDER_HISTORY WHERE USER_ID IN (select ID FROM ESHOP_USER WHERE USERNAME = 'Agent-99411587')</v>
      </c>
    </row>
    <row r="840" spans="1:31" ht="15.45" customHeight="1" x14ac:dyDescent="0.3">
      <c r="A840" s="3" t="s">
        <v>4424</v>
      </c>
      <c r="B840" s="3" t="s">
        <v>51</v>
      </c>
      <c r="C840" s="3" t="s">
        <v>19</v>
      </c>
      <c r="D840" s="3" t="s">
        <v>20</v>
      </c>
      <c r="E840" s="3" t="s">
        <v>4425</v>
      </c>
      <c r="F840" s="3" t="s">
        <v>4426</v>
      </c>
      <c r="G840" s="3" t="s">
        <v>316</v>
      </c>
      <c r="H840" s="3"/>
      <c r="I840" s="3" t="s">
        <v>4427</v>
      </c>
      <c r="J840" s="5"/>
      <c r="K840" s="4" t="str">
        <f t="shared" si="186"/>
        <v>"",</v>
      </c>
      <c r="L840" s="4" t="str">
        <f t="shared" si="187"/>
        <v>"01 9858309",</v>
      </c>
      <c r="M840" s="4" t="str">
        <f t="shared" si="188"/>
        <v>"Linzerstraße 479",</v>
      </c>
      <c r="N840" s="4" t="str">
        <f t="shared" si="189"/>
        <v>"1140",</v>
      </c>
      <c r="O840" s="4" t="str">
        <f t="shared" si="190"/>
        <v>"Wien",</v>
      </c>
      <c r="P840" t="str">
        <f t="shared" si="191"/>
        <v>,"Autohaus Hnolik "</v>
      </c>
      <c r="Q840" t="str">
        <f t="shared" si="192"/>
        <v>,"99411599"</v>
      </c>
      <c r="S840" s="7" t="str">
        <f t="shared" si="193"/>
        <v>UPDATE ORGANISATION SET NAME = ,"Autohaus Hnolik " WHERE ORG_CODE = ,"99411599"</v>
      </c>
      <c r="T840" s="8" t="str">
        <f t="shared" si="194"/>
        <v>'Agent-99411599'</v>
      </c>
      <c r="U840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'Agent-99411599'</v>
      </c>
      <c r="Y840" s="8" t="str">
        <f t="shared" si="196"/>
        <v>UPDATE ESHOP_USER SET EMAIL = "",, PHONE = "01 9858309", WHERE USERNAME = 'Agent-99411599'</v>
      </c>
      <c r="Z840" s="8" t="str">
        <f t="shared" si="197"/>
        <v>UPDATE ADDRESS SET LINE1 = "Linzerstraße 479", ,CITY = "Wien",, ZIPCODE = "1140", WHERE ID = (SELECT ADDRESS_ID FROM ORGANISATION_ADDRESS WHERE ORGANISATION_ID =,"99411599")</v>
      </c>
      <c r="AD840" s="8" t="str">
        <f t="shared" si="198"/>
        <v>DELETE FROM LOGIN WHERE USER_ID IN (select ID FROM ESHOP_USER WHERE USERNAME = 'Agent-99411599')</v>
      </c>
      <c r="AE840" s="8" t="str">
        <f t="shared" si="199"/>
        <v>DELETE FROM ORDER_HISTORY WHERE USER_ID IN (select ID FROM ESHOP_USER WHERE USERNAME = 'Agent-99411599')</v>
      </c>
    </row>
    <row r="841" spans="1:31" ht="15.45" customHeight="1" x14ac:dyDescent="0.3">
      <c r="A841" s="3" t="s">
        <v>4428</v>
      </c>
      <c r="B841" s="3" t="s">
        <v>4429</v>
      </c>
      <c r="C841" s="3" t="s">
        <v>19</v>
      </c>
      <c r="D841" s="3" t="s">
        <v>20</v>
      </c>
      <c r="E841" s="3" t="s">
        <v>4430</v>
      </c>
      <c r="F841" s="3" t="s">
        <v>4431</v>
      </c>
      <c r="G841" s="3" t="s">
        <v>4432</v>
      </c>
      <c r="H841" s="3" t="s">
        <v>4433</v>
      </c>
      <c r="I841" s="3" t="s">
        <v>4434</v>
      </c>
      <c r="J841" s="5"/>
      <c r="K841" s="4" t="str">
        <f t="shared" si="186"/>
        <v>"office@wagner-steyregg.at",</v>
      </c>
      <c r="L841" s="4" t="str">
        <f t="shared" si="187"/>
        <v>"0664 1005626",</v>
      </c>
      <c r="M841" s="4" t="str">
        <f t="shared" si="188"/>
        <v>"Windegg 5",</v>
      </c>
      <c r="N841" s="4" t="str">
        <f t="shared" si="189"/>
        <v>"4221",</v>
      </c>
      <c r="O841" s="4" t="str">
        <f t="shared" si="190"/>
        <v>"Steyregg",</v>
      </c>
      <c r="P841" t="str">
        <f t="shared" si="191"/>
        <v>,"Kfz - Wagner Franz "</v>
      </c>
      <c r="Q841" t="str">
        <f t="shared" si="192"/>
        <v>,"99411626"</v>
      </c>
      <c r="S841" s="7" t="str">
        <f t="shared" si="193"/>
        <v>UPDATE ORGANISATION SET NAME = ,"Kfz - Wagner Franz " WHERE ORG_CODE = ,"99411626"</v>
      </c>
      <c r="T841" s="8" t="str">
        <f t="shared" si="194"/>
        <v>'Agent-99411626'</v>
      </c>
      <c r="U841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'Agent-99411626'</v>
      </c>
      <c r="Y841" s="8" t="str">
        <f t="shared" si="196"/>
        <v>UPDATE ESHOP_USER SET EMAIL = "office@wagner-steyregg.at",, PHONE = "0664 1005626", WHERE USERNAME = 'Agent-99411626'</v>
      </c>
      <c r="Z841" s="8" t="str">
        <f t="shared" si="197"/>
        <v>UPDATE ADDRESS SET LINE1 = "Windegg 5", ,CITY = "Steyregg",, ZIPCODE = "4221", WHERE ID = (SELECT ADDRESS_ID FROM ORGANISATION_ADDRESS WHERE ORGANISATION_ID =,"99411626")</v>
      </c>
      <c r="AD841" s="8" t="str">
        <f t="shared" si="198"/>
        <v>DELETE FROM LOGIN WHERE USER_ID IN (select ID FROM ESHOP_USER WHERE USERNAME = 'Agent-99411626')</v>
      </c>
      <c r="AE841" s="8" t="str">
        <f t="shared" si="199"/>
        <v>DELETE FROM ORDER_HISTORY WHERE USER_ID IN (select ID FROM ESHOP_USER WHERE USERNAME = 'Agent-99411626')</v>
      </c>
    </row>
    <row r="842" spans="1:31" ht="15.45" customHeight="1" x14ac:dyDescent="0.3">
      <c r="A842" s="3" t="s">
        <v>4435</v>
      </c>
      <c r="B842" s="3" t="s">
        <v>3616</v>
      </c>
      <c r="C842" s="3" t="s">
        <v>19</v>
      </c>
      <c r="D842" s="3" t="s">
        <v>20</v>
      </c>
      <c r="E842" s="3" t="s">
        <v>4436</v>
      </c>
      <c r="F842" s="3" t="s">
        <v>4437</v>
      </c>
      <c r="G842" s="3" t="s">
        <v>3619</v>
      </c>
      <c r="H842" s="3" t="s">
        <v>4438</v>
      </c>
      <c r="I842" s="3" t="s">
        <v>4439</v>
      </c>
      <c r="J842" s="5"/>
      <c r="K842" s="4" t="str">
        <f t="shared" si="186"/>
        <v>"buchhaltung@autobedarf-schmid.com",</v>
      </c>
      <c r="L842" s="4" t="str">
        <f t="shared" si="187"/>
        <v>"05332 76 250",</v>
      </c>
      <c r="M842" s="4" t="str">
        <f t="shared" si="188"/>
        <v>"Bodenstraße 2",</v>
      </c>
      <c r="N842" s="4" t="str">
        <f t="shared" si="189"/>
        <v>"6322",</v>
      </c>
      <c r="O842" s="4" t="str">
        <f t="shared" si="190"/>
        <v>"Kirchbichl",</v>
      </c>
      <c r="P842" t="str">
        <f t="shared" si="191"/>
        <v>,"Autobedarf Schmid GmbH "</v>
      </c>
      <c r="Q842" t="str">
        <f t="shared" si="192"/>
        <v>,"99411630"</v>
      </c>
      <c r="S842" s="7" t="str">
        <f t="shared" si="193"/>
        <v>UPDATE ORGANISATION SET NAME = ,"Autobedarf Schmid GmbH " WHERE ORG_CODE = ,"99411630"</v>
      </c>
      <c r="T842" s="8" t="str">
        <f t="shared" si="194"/>
        <v>'Agent-99411630'</v>
      </c>
      <c r="U842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'Agent-99411630'</v>
      </c>
      <c r="Y842" s="8" t="str">
        <f t="shared" si="196"/>
        <v>UPDATE ESHOP_USER SET EMAIL = "buchhaltung@autobedarf-schmid.com",, PHONE = "05332 76 250", WHERE USERNAME = 'Agent-99411630'</v>
      </c>
      <c r="Z842" s="8" t="str">
        <f t="shared" si="197"/>
        <v>UPDATE ADDRESS SET LINE1 = "Bodenstraße 2", ,CITY = "Kirchbichl",, ZIPCODE = "6322", WHERE ID = (SELECT ADDRESS_ID FROM ORGANISATION_ADDRESS WHERE ORGANISATION_ID =,"99411630")</v>
      </c>
      <c r="AD842" s="8" t="str">
        <f t="shared" si="198"/>
        <v>DELETE FROM LOGIN WHERE USER_ID IN (select ID FROM ESHOP_USER WHERE USERNAME = 'Agent-99411630')</v>
      </c>
      <c r="AE842" s="8" t="str">
        <f t="shared" si="199"/>
        <v>DELETE FROM ORDER_HISTORY WHERE USER_ID IN (select ID FROM ESHOP_USER WHERE USERNAME = 'Agent-99411630')</v>
      </c>
    </row>
    <row r="843" spans="1:31" ht="15.45" customHeight="1" x14ac:dyDescent="0.3">
      <c r="A843" s="3" t="s">
        <v>4440</v>
      </c>
      <c r="B843" s="3" t="s">
        <v>4441</v>
      </c>
      <c r="C843" s="3" t="s">
        <v>19</v>
      </c>
      <c r="D843" s="3" t="s">
        <v>20</v>
      </c>
      <c r="E843" s="3" t="s">
        <v>4442</v>
      </c>
      <c r="F843" s="3" t="s">
        <v>4443</v>
      </c>
      <c r="G843" s="3" t="s">
        <v>4444</v>
      </c>
      <c r="H843" s="3" t="s">
        <v>4445</v>
      </c>
      <c r="I843" s="3" t="s">
        <v>4446</v>
      </c>
      <c r="J843" s="5"/>
      <c r="K843" s="4" t="str">
        <f t="shared" si="186"/>
        <v>"haider_ohg@aon.at",</v>
      </c>
      <c r="L843" s="4" t="str">
        <f t="shared" si="187"/>
        <v>"07263 7131-5",</v>
      </c>
      <c r="M843" s="4" t="str">
        <f t="shared" si="188"/>
        <v>"Lanzendorf 35",</v>
      </c>
      <c r="N843" s="4" t="str">
        <f t="shared" si="189"/>
        <v>"4283",</v>
      </c>
      <c r="O843" s="4" t="str">
        <f t="shared" si="190"/>
        <v>"Bad Zell",</v>
      </c>
      <c r="P843" t="str">
        <f t="shared" si="191"/>
        <v>,"Haider e.U. "</v>
      </c>
      <c r="Q843" t="str">
        <f t="shared" si="192"/>
        <v>,"99411681"</v>
      </c>
      <c r="S843" s="7" t="str">
        <f t="shared" si="193"/>
        <v>UPDATE ORGANISATION SET NAME = ,"Haider e.U. " WHERE ORG_CODE = ,"99411681"</v>
      </c>
      <c r="T843" s="8" t="str">
        <f t="shared" si="194"/>
        <v>'Agent-99411681'</v>
      </c>
      <c r="U843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'Agent-99411681'</v>
      </c>
      <c r="Y843" s="8" t="str">
        <f t="shared" si="196"/>
        <v>UPDATE ESHOP_USER SET EMAIL = "haider_ohg@aon.at",, PHONE = "07263 7131-5", WHERE USERNAME = 'Agent-99411681'</v>
      </c>
      <c r="Z843" s="8" t="str">
        <f t="shared" si="197"/>
        <v>UPDATE ADDRESS SET LINE1 = "Lanzendorf 35", ,CITY = "Bad Zell",, ZIPCODE = "4283", WHERE ID = (SELECT ADDRESS_ID FROM ORGANISATION_ADDRESS WHERE ORGANISATION_ID =,"99411681")</v>
      </c>
      <c r="AD843" s="8" t="str">
        <f t="shared" si="198"/>
        <v>DELETE FROM LOGIN WHERE USER_ID IN (select ID FROM ESHOP_USER WHERE USERNAME = 'Agent-99411681')</v>
      </c>
      <c r="AE843" s="8" t="str">
        <f t="shared" si="199"/>
        <v>DELETE FROM ORDER_HISTORY WHERE USER_ID IN (select ID FROM ESHOP_USER WHERE USERNAME = 'Agent-99411681')</v>
      </c>
    </row>
    <row r="844" spans="1:31" ht="15.45" customHeight="1" x14ac:dyDescent="0.3">
      <c r="A844" s="3" t="s">
        <v>4447</v>
      </c>
      <c r="B844" s="3" t="s">
        <v>4448</v>
      </c>
      <c r="C844" s="3" t="s">
        <v>19</v>
      </c>
      <c r="D844" s="3" t="s">
        <v>20</v>
      </c>
      <c r="E844" s="3" t="s">
        <v>4449</v>
      </c>
      <c r="F844" s="3" t="s">
        <v>4450</v>
      </c>
      <c r="G844" s="3" t="s">
        <v>4451</v>
      </c>
      <c r="H844" s="3" t="s">
        <v>4452</v>
      </c>
      <c r="I844" s="3" t="s">
        <v>4453</v>
      </c>
      <c r="J844" s="5"/>
      <c r="K844" s="4" t="str">
        <f t="shared" si="186"/>
        <v>"wachteroeg@aon.at",</v>
      </c>
      <c r="L844" s="4" t="str">
        <f t="shared" si="187"/>
        <v>"05234 33 131",</v>
      </c>
      <c r="M844" s="4" t="str">
        <f t="shared" si="188"/>
        <v>"Burgstraße 11",</v>
      </c>
      <c r="N844" s="4" t="str">
        <f t="shared" si="189"/>
        <v>"6091",</v>
      </c>
      <c r="O844" s="4" t="str">
        <f t="shared" si="190"/>
        <v>"Götzens",</v>
      </c>
      <c r="P844" t="str">
        <f t="shared" si="191"/>
        <v>,"Christian Wachter &amp; Partner OG "</v>
      </c>
      <c r="Q844" t="str">
        <f t="shared" si="192"/>
        <v>,"99411683"</v>
      </c>
      <c r="S844" s="7" t="str">
        <f t="shared" si="193"/>
        <v>UPDATE ORGANISATION SET NAME = ,"Christian Wachter &amp; Partner OG " WHERE ORG_CODE = ,"99411683"</v>
      </c>
      <c r="T844" s="8" t="str">
        <f t="shared" si="194"/>
        <v>'Agent-99411683'</v>
      </c>
      <c r="U844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'Agent-99411683'</v>
      </c>
      <c r="Y844" s="8" t="str">
        <f t="shared" si="196"/>
        <v>UPDATE ESHOP_USER SET EMAIL = "wachteroeg@aon.at",, PHONE = "05234 33 131", WHERE USERNAME = 'Agent-99411683'</v>
      </c>
      <c r="Z844" s="8" t="str">
        <f t="shared" si="197"/>
        <v>UPDATE ADDRESS SET LINE1 = "Burgstraße 11", ,CITY = "Götzens",, ZIPCODE = "6091", WHERE ID = (SELECT ADDRESS_ID FROM ORGANISATION_ADDRESS WHERE ORGANISATION_ID =,"99411683")</v>
      </c>
      <c r="AD844" s="8" t="str">
        <f t="shared" si="198"/>
        <v>DELETE FROM LOGIN WHERE USER_ID IN (select ID FROM ESHOP_USER WHERE USERNAME = 'Agent-99411683')</v>
      </c>
      <c r="AE844" s="8" t="str">
        <f t="shared" si="199"/>
        <v>DELETE FROM ORDER_HISTORY WHERE USER_ID IN (select ID FROM ESHOP_USER WHERE USERNAME = 'Agent-99411683')</v>
      </c>
    </row>
    <row r="845" spans="1:31" ht="15.45" customHeight="1" x14ac:dyDescent="0.3">
      <c r="A845" s="3" t="s">
        <v>4454</v>
      </c>
      <c r="B845" s="3" t="s">
        <v>3165</v>
      </c>
      <c r="C845" s="3" t="s">
        <v>19</v>
      </c>
      <c r="D845" s="3" t="s">
        <v>20</v>
      </c>
      <c r="E845" s="3" t="s">
        <v>4455</v>
      </c>
      <c r="F845" s="3" t="s">
        <v>4456</v>
      </c>
      <c r="G845" s="3" t="s">
        <v>3168</v>
      </c>
      <c r="H845" s="3" t="s">
        <v>4457</v>
      </c>
      <c r="I845" s="3" t="s">
        <v>4458</v>
      </c>
      <c r="J845" s="5"/>
      <c r="K845" s="4" t="str">
        <f t="shared" si="186"/>
        <v>"carundbikeverkauf@speed.at",</v>
      </c>
      <c r="L845" s="4" t="str">
        <f t="shared" si="187"/>
        <v>"02245 72056",</v>
      </c>
      <c r="M845" s="4" t="str">
        <f t="shared" si="188"/>
        <v>"Wiener Straße 6",</v>
      </c>
      <c r="N845" s="4" t="str">
        <f t="shared" si="189"/>
        <v>"2120",</v>
      </c>
      <c r="O845" s="4" t="str">
        <f t="shared" si="190"/>
        <v>"Wolkersdorf",</v>
      </c>
      <c r="P845" t="str">
        <f t="shared" si="191"/>
        <v>,"Car &amp; Bike Tunin u. Zubehör GmbH"</v>
      </c>
      <c r="Q845" t="str">
        <f t="shared" si="192"/>
        <v>,"99411694"</v>
      </c>
      <c r="S845" s="7" t="str">
        <f t="shared" si="193"/>
        <v>UPDATE ORGANISATION SET NAME = ,"Car &amp; Bike Tunin u. Zubehör GmbH" WHERE ORG_CODE = ,"99411694"</v>
      </c>
      <c r="T845" s="8" t="str">
        <f t="shared" si="194"/>
        <v>'Agent-99411694'</v>
      </c>
      <c r="U845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'Agent-99411694'</v>
      </c>
      <c r="Y845" s="8" t="str">
        <f t="shared" si="196"/>
        <v>UPDATE ESHOP_USER SET EMAIL = "carundbikeverkauf@speed.at",, PHONE = "02245 72056", WHERE USERNAME = 'Agent-99411694'</v>
      </c>
      <c r="Z845" s="8" t="str">
        <f t="shared" si="197"/>
        <v>UPDATE ADDRESS SET LINE1 = "Wiener Straße 6", ,CITY = "Wolkersdorf",, ZIPCODE = "2120", WHERE ID = (SELECT ADDRESS_ID FROM ORGANISATION_ADDRESS WHERE ORGANISATION_ID =,"99411694")</v>
      </c>
      <c r="AD845" s="8" t="str">
        <f t="shared" si="198"/>
        <v>DELETE FROM LOGIN WHERE USER_ID IN (select ID FROM ESHOP_USER WHERE USERNAME = 'Agent-99411694')</v>
      </c>
      <c r="AE845" s="8" t="str">
        <f t="shared" si="199"/>
        <v>DELETE FROM ORDER_HISTORY WHERE USER_ID IN (select ID FROM ESHOP_USER WHERE USERNAME = 'Agent-99411694')</v>
      </c>
    </row>
    <row r="846" spans="1:31" ht="15.45" customHeight="1" x14ac:dyDescent="0.3">
      <c r="A846" s="3" t="s">
        <v>4459</v>
      </c>
      <c r="B846" s="3" t="s">
        <v>4460</v>
      </c>
      <c r="C846" s="3" t="s">
        <v>19</v>
      </c>
      <c r="D846" s="3" t="s">
        <v>20</v>
      </c>
      <c r="E846" s="3" t="s">
        <v>4461</v>
      </c>
      <c r="F846" s="3" t="s">
        <v>4462</v>
      </c>
      <c r="G846" s="3" t="s">
        <v>4463</v>
      </c>
      <c r="H846" s="3"/>
      <c r="I846" s="3"/>
      <c r="J846" s="5"/>
      <c r="K846" s="4" t="str">
        <f t="shared" si="186"/>
        <v>"",</v>
      </c>
      <c r="L846" s="4" t="str">
        <f t="shared" si="187"/>
        <v>"",</v>
      </c>
      <c r="M846" s="4" t="str">
        <f t="shared" si="188"/>
        <v>"Weidach 372a",</v>
      </c>
      <c r="N846" s="4" t="str">
        <f t="shared" si="189"/>
        <v>"6105",</v>
      </c>
      <c r="O846" s="4" t="str">
        <f t="shared" si="190"/>
        <v>"Leutasch",</v>
      </c>
      <c r="P846" t="str">
        <f t="shared" si="191"/>
        <v>,"KFZ Martin Schlögl "</v>
      </c>
      <c r="Q846" t="str">
        <f t="shared" si="192"/>
        <v>,"99411823"</v>
      </c>
      <c r="S846" s="7" t="str">
        <f t="shared" si="193"/>
        <v>UPDATE ORGANISATION SET NAME = ,"KFZ Martin Schlögl " WHERE ORG_CODE = ,"99411823"</v>
      </c>
      <c r="T846" s="8" t="str">
        <f t="shared" si="194"/>
        <v>'Agent-99411823'</v>
      </c>
      <c r="U846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'Agent-99411823'</v>
      </c>
      <c r="Y846" s="8" t="str">
        <f t="shared" si="196"/>
        <v>UPDATE ESHOP_USER SET EMAIL = "",, PHONE = "", WHERE USERNAME = 'Agent-99411823'</v>
      </c>
      <c r="Z846" s="8" t="str">
        <f t="shared" si="197"/>
        <v>UPDATE ADDRESS SET LINE1 = "Weidach 372a", ,CITY = "Leutasch",, ZIPCODE = "6105", WHERE ID = (SELECT ADDRESS_ID FROM ORGANISATION_ADDRESS WHERE ORGANISATION_ID =,"99411823")</v>
      </c>
      <c r="AD846" s="8" t="str">
        <f t="shared" si="198"/>
        <v>DELETE FROM LOGIN WHERE USER_ID IN (select ID FROM ESHOP_USER WHERE USERNAME = 'Agent-99411823')</v>
      </c>
      <c r="AE846" s="8" t="str">
        <f t="shared" si="199"/>
        <v>DELETE FROM ORDER_HISTORY WHERE USER_ID IN (select ID FROM ESHOP_USER WHERE USERNAME = 'Agent-99411823')</v>
      </c>
    </row>
    <row r="847" spans="1:31" ht="15.45" customHeight="1" x14ac:dyDescent="0.3">
      <c r="A847" s="3" t="s">
        <v>4464</v>
      </c>
      <c r="B847" s="3" t="s">
        <v>4465</v>
      </c>
      <c r="C847" s="3" t="s">
        <v>19</v>
      </c>
      <c r="D847" s="3" t="s">
        <v>20</v>
      </c>
      <c r="E847" s="3" t="s">
        <v>4466</v>
      </c>
      <c r="F847" s="3" t="s">
        <v>4467</v>
      </c>
      <c r="G847" s="3" t="s">
        <v>4468</v>
      </c>
      <c r="H847" s="3"/>
      <c r="I847" s="3" t="s">
        <v>4469</v>
      </c>
      <c r="J847" s="5"/>
      <c r="K847" s="4" t="str">
        <f t="shared" si="186"/>
        <v>"",</v>
      </c>
      <c r="L847" s="4" t="str">
        <f t="shared" si="187"/>
        <v>"05212 2224-0",</v>
      </c>
      <c r="M847" s="4" t="str">
        <f t="shared" si="188"/>
        <v>"Auland 2",</v>
      </c>
      <c r="N847" s="4" t="str">
        <f t="shared" si="189"/>
        <v>"6103",</v>
      </c>
      <c r="O847" s="4" t="str">
        <f t="shared" si="190"/>
        <v>"Reith bei Saalfeld",</v>
      </c>
      <c r="P847" t="str">
        <f t="shared" si="191"/>
        <v>,"Arja J. Sailer "</v>
      </c>
      <c r="Q847" t="str">
        <f t="shared" si="192"/>
        <v>,"99411824"</v>
      </c>
      <c r="S847" s="7" t="str">
        <f t="shared" si="193"/>
        <v>UPDATE ORGANISATION SET NAME = ,"Arja J. Sailer " WHERE ORG_CODE = ,"99411824"</v>
      </c>
      <c r="T847" s="8" t="str">
        <f t="shared" si="194"/>
        <v>'Agent-99411824'</v>
      </c>
      <c r="U847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'Agent-99411824'</v>
      </c>
      <c r="Y847" s="8" t="str">
        <f t="shared" si="196"/>
        <v>UPDATE ESHOP_USER SET EMAIL = "",, PHONE = "05212 2224-0", WHERE USERNAME = 'Agent-99411824'</v>
      </c>
      <c r="Z847" s="8" t="str">
        <f t="shared" si="197"/>
        <v>UPDATE ADDRESS SET LINE1 = "Auland 2", ,CITY = "Reith bei Saalfeld",, ZIPCODE = "6103", WHERE ID = (SELECT ADDRESS_ID FROM ORGANISATION_ADDRESS WHERE ORGANISATION_ID =,"99411824")</v>
      </c>
      <c r="AD847" s="8" t="str">
        <f t="shared" si="198"/>
        <v>DELETE FROM LOGIN WHERE USER_ID IN (select ID FROM ESHOP_USER WHERE USERNAME = 'Agent-99411824')</v>
      </c>
      <c r="AE847" s="8" t="str">
        <f t="shared" si="199"/>
        <v>DELETE FROM ORDER_HISTORY WHERE USER_ID IN (select ID FROM ESHOP_USER WHERE USERNAME = 'Agent-99411824')</v>
      </c>
    </row>
    <row r="848" spans="1:31" ht="15.45" customHeight="1" x14ac:dyDescent="0.3">
      <c r="A848" s="3" t="s">
        <v>4470</v>
      </c>
      <c r="B848" s="3" t="s">
        <v>70</v>
      </c>
      <c r="C848" s="3" t="s">
        <v>19</v>
      </c>
      <c r="D848" s="3" t="s">
        <v>20</v>
      </c>
      <c r="E848" s="3" t="s">
        <v>4471</v>
      </c>
      <c r="F848" s="3" t="s">
        <v>4472</v>
      </c>
      <c r="G848" s="3" t="s">
        <v>73</v>
      </c>
      <c r="H848" s="3" t="s">
        <v>4473</v>
      </c>
      <c r="I848" s="3" t="s">
        <v>4474</v>
      </c>
      <c r="J848" s="5"/>
      <c r="K848" s="4" t="str">
        <f t="shared" si="186"/>
        <v>"werkstaette@zauner-rudolf.at",</v>
      </c>
      <c r="L848" s="4" t="str">
        <f t="shared" si="187"/>
        <v>"06274 20970",</v>
      </c>
      <c r="M848" s="4" t="str">
        <f t="shared" si="188"/>
        <v>"Gewerbegebiet Ehring 11",</v>
      </c>
      <c r="N848" s="4" t="str">
        <f t="shared" si="189"/>
        <v>"5112",</v>
      </c>
      <c r="O848" s="4" t="str">
        <f t="shared" si="190"/>
        <v>"Lamprechtshausen",</v>
      </c>
      <c r="P848" t="str">
        <f t="shared" si="191"/>
        <v>,"KFZ Werkstätte Zauner Rudolf GmbH "</v>
      </c>
      <c r="Q848" t="str">
        <f t="shared" si="192"/>
        <v>,"99411853"</v>
      </c>
      <c r="S848" s="7" t="str">
        <f t="shared" si="193"/>
        <v>UPDATE ORGANISATION SET NAME = ,"KFZ Werkstätte Zauner Rudolf GmbH " WHERE ORG_CODE = ,"99411853"</v>
      </c>
      <c r="T848" s="8" t="str">
        <f t="shared" si="194"/>
        <v>'Agent-99411853'</v>
      </c>
      <c r="U848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'Agent-99411853'</v>
      </c>
      <c r="Y848" s="8" t="str">
        <f t="shared" si="196"/>
        <v>UPDATE ESHOP_USER SET EMAIL = "werkstaette@zauner-rudolf.at",, PHONE = "06274 20970", WHERE USERNAME = 'Agent-99411853'</v>
      </c>
      <c r="Z848" s="8" t="str">
        <f t="shared" si="197"/>
        <v>UPDATE ADDRESS SET LINE1 = "Gewerbegebiet Ehring 11", ,CITY = "Lamprechtshausen",, ZIPCODE = "5112", WHERE ID = (SELECT ADDRESS_ID FROM ORGANISATION_ADDRESS WHERE ORGANISATION_ID =,"99411853")</v>
      </c>
      <c r="AD848" s="8" t="str">
        <f t="shared" si="198"/>
        <v>DELETE FROM LOGIN WHERE USER_ID IN (select ID FROM ESHOP_USER WHERE USERNAME = 'Agent-99411853')</v>
      </c>
      <c r="AE848" s="8" t="str">
        <f t="shared" si="199"/>
        <v>DELETE FROM ORDER_HISTORY WHERE USER_ID IN (select ID FROM ESHOP_USER WHERE USERNAME = 'Agent-99411853')</v>
      </c>
    </row>
    <row r="849" spans="1:31" ht="15.45" customHeight="1" x14ac:dyDescent="0.3">
      <c r="A849" s="3" t="s">
        <v>4475</v>
      </c>
      <c r="B849" s="3" t="s">
        <v>230</v>
      </c>
      <c r="C849" s="3" t="s">
        <v>19</v>
      </c>
      <c r="D849" s="3" t="s">
        <v>20</v>
      </c>
      <c r="E849" s="3" t="s">
        <v>4476</v>
      </c>
      <c r="F849" s="3" t="s">
        <v>4477</v>
      </c>
      <c r="G849" s="3" t="s">
        <v>1050</v>
      </c>
      <c r="H849" s="3" t="s">
        <v>4478</v>
      </c>
      <c r="I849" s="3" t="s">
        <v>4479</v>
      </c>
      <c r="J849" s="5"/>
      <c r="K849" s="4" t="str">
        <f t="shared" si="186"/>
        <v>"info@adelbrecht.eu",</v>
      </c>
      <c r="L849" s="4" t="str">
        <f t="shared" si="187"/>
        <v>"04276 7720",</v>
      </c>
      <c r="M849" s="4" t="str">
        <f t="shared" si="188"/>
        <v>"Unterglan 41",</v>
      </c>
      <c r="N849" s="4" t="str">
        <f t="shared" si="189"/>
        <v>"9560",</v>
      </c>
      <c r="O849" s="4" t="str">
        <f t="shared" si="190"/>
        <v>"Feldkirch",</v>
      </c>
      <c r="P849" t="str">
        <f t="shared" si="191"/>
        <v>,"Adelbrecht GmbH "</v>
      </c>
      <c r="Q849" t="str">
        <f t="shared" si="192"/>
        <v>,"99411855"</v>
      </c>
      <c r="S849" s="7" t="str">
        <f t="shared" si="193"/>
        <v>UPDATE ORGANISATION SET NAME = ,"Adelbrecht GmbH " WHERE ORG_CODE = ,"99411855"</v>
      </c>
      <c r="T849" s="8" t="str">
        <f t="shared" si="194"/>
        <v>'Agent-99411855'</v>
      </c>
      <c r="U849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'Agent-99411855'</v>
      </c>
      <c r="Y849" s="8" t="str">
        <f t="shared" si="196"/>
        <v>UPDATE ESHOP_USER SET EMAIL = "info@adelbrecht.eu",, PHONE = "04276 7720", WHERE USERNAME = 'Agent-99411855'</v>
      </c>
      <c r="Z849" s="8" t="str">
        <f t="shared" si="197"/>
        <v>UPDATE ADDRESS SET LINE1 = "Unterglan 41", ,CITY = "Feldkirch",, ZIPCODE = "9560", WHERE ID = (SELECT ADDRESS_ID FROM ORGANISATION_ADDRESS WHERE ORGANISATION_ID =,"99411855")</v>
      </c>
      <c r="AD849" s="8" t="str">
        <f t="shared" si="198"/>
        <v>DELETE FROM LOGIN WHERE USER_ID IN (select ID FROM ESHOP_USER WHERE USERNAME = 'Agent-99411855')</v>
      </c>
      <c r="AE849" s="8" t="str">
        <f t="shared" si="199"/>
        <v>DELETE FROM ORDER_HISTORY WHERE USER_ID IN (select ID FROM ESHOP_USER WHERE USERNAME = 'Agent-99411855')</v>
      </c>
    </row>
    <row r="850" spans="1:31" ht="15.45" customHeight="1" x14ac:dyDescent="0.3">
      <c r="A850" s="3" t="s">
        <v>4480</v>
      </c>
      <c r="B850" s="3" t="s">
        <v>1480</v>
      </c>
      <c r="C850" s="3" t="s">
        <v>19</v>
      </c>
      <c r="D850" s="3" t="s">
        <v>20</v>
      </c>
      <c r="E850" s="3" t="s">
        <v>4481</v>
      </c>
      <c r="F850" s="3" t="s">
        <v>1482</v>
      </c>
      <c r="G850" s="3" t="s">
        <v>1483</v>
      </c>
      <c r="H850" s="3" t="s">
        <v>4482</v>
      </c>
      <c r="I850" s="3" t="s">
        <v>4483</v>
      </c>
      <c r="J850" s="5"/>
      <c r="K850" s="4" t="str">
        <f t="shared" si="186"/>
        <v>"office@fahrzeugtechnik-kelderer.at",</v>
      </c>
      <c r="L850" s="4" t="str">
        <f t="shared" si="187"/>
        <v>"05238/52476",</v>
      </c>
      <c r="M850" s="4" t="str">
        <f t="shared" si="188"/>
        <v>"Meilstraße 48",</v>
      </c>
      <c r="N850" s="4" t="str">
        <f t="shared" si="189"/>
        <v>"6170",</v>
      </c>
      <c r="O850" s="4" t="str">
        <f t="shared" si="190"/>
        <v>"Zirl",</v>
      </c>
      <c r="P850" t="str">
        <f t="shared" si="191"/>
        <v>,"Fahrzeugtechnik Kelderer OG "</v>
      </c>
      <c r="Q850" t="str">
        <f t="shared" si="192"/>
        <v>,"99411948"</v>
      </c>
      <c r="S850" s="7" t="str">
        <f t="shared" si="193"/>
        <v>UPDATE ORGANISATION SET NAME = ,"Fahrzeugtechnik Kelderer OG " WHERE ORG_CODE = ,"99411948"</v>
      </c>
      <c r="T850" s="8" t="str">
        <f t="shared" si="194"/>
        <v>'Agent-99411948'</v>
      </c>
      <c r="U850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'Agent-99411948'</v>
      </c>
      <c r="Y850" s="8" t="str">
        <f t="shared" si="196"/>
        <v>UPDATE ESHOP_USER SET EMAIL = "office@fahrzeugtechnik-kelderer.at",, PHONE = "05238/52476", WHERE USERNAME = 'Agent-99411948'</v>
      </c>
      <c r="Z850" s="8" t="str">
        <f t="shared" si="197"/>
        <v>UPDATE ADDRESS SET LINE1 = "Meilstraße 48", ,CITY = "Zirl",, ZIPCODE = "6170", WHERE ID = (SELECT ADDRESS_ID FROM ORGANISATION_ADDRESS WHERE ORGANISATION_ID =,"99411948")</v>
      </c>
      <c r="AD850" s="8" t="str">
        <f t="shared" si="198"/>
        <v>DELETE FROM LOGIN WHERE USER_ID IN (select ID FROM ESHOP_USER WHERE USERNAME = 'Agent-99411948')</v>
      </c>
      <c r="AE850" s="8" t="str">
        <f t="shared" si="199"/>
        <v>DELETE FROM ORDER_HISTORY WHERE USER_ID IN (select ID FROM ESHOP_USER WHERE USERNAME = 'Agent-99411948')</v>
      </c>
    </row>
    <row r="851" spans="1:31" ht="15.45" customHeight="1" x14ac:dyDescent="0.3">
      <c r="A851" s="3" t="s">
        <v>4484</v>
      </c>
      <c r="B851" s="3" t="s">
        <v>4485</v>
      </c>
      <c r="C851" s="3" t="s">
        <v>19</v>
      </c>
      <c r="D851" s="3" t="s">
        <v>20</v>
      </c>
      <c r="E851" s="3" t="s">
        <v>4486</v>
      </c>
      <c r="F851" s="3" t="s">
        <v>4487</v>
      </c>
      <c r="G851" s="3" t="s">
        <v>4488</v>
      </c>
      <c r="H851" s="3" t="s">
        <v>4489</v>
      </c>
      <c r="I851" s="3" t="s">
        <v>4490</v>
      </c>
      <c r="J851" s="5"/>
      <c r="K851" s="4" t="str">
        <f t="shared" si="186"/>
        <v>"verkauf@ford-kruenes.at",</v>
      </c>
      <c r="L851" s="4" t="str">
        <f t="shared" si="187"/>
        <v>"05225 6900-0",</v>
      </c>
      <c r="M851" s="4" t="str">
        <f t="shared" si="188"/>
        <v>"Stubaitalstraße 1",</v>
      </c>
      <c r="N851" s="4" t="str">
        <f t="shared" si="189"/>
        <v>"6142",</v>
      </c>
      <c r="O851" s="4" t="str">
        <f t="shared" si="190"/>
        <v>"Mieders",</v>
      </c>
      <c r="P851" t="str">
        <f t="shared" si="191"/>
        <v>,"Autohaus Krünes GmbH Ford Vertragswerkstätte"</v>
      </c>
      <c r="Q851" t="str">
        <f t="shared" si="192"/>
        <v>,"99411960"</v>
      </c>
      <c r="S851" s="7" t="str">
        <f t="shared" si="193"/>
        <v>UPDATE ORGANISATION SET NAME = ,"Autohaus Krünes GmbH Ford Vertragswerkstätte" WHERE ORG_CODE = ,"99411960"</v>
      </c>
      <c r="T851" s="8" t="str">
        <f t="shared" si="194"/>
        <v>'Agent-99411960'</v>
      </c>
      <c r="U851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'Agent-99411960'</v>
      </c>
      <c r="Y851" s="8" t="str">
        <f t="shared" si="196"/>
        <v>UPDATE ESHOP_USER SET EMAIL = "verkauf@ford-kruenes.at",, PHONE = "05225 6900-0", WHERE USERNAME = 'Agent-99411960'</v>
      </c>
      <c r="Z851" s="8" t="str">
        <f t="shared" si="197"/>
        <v>UPDATE ADDRESS SET LINE1 = "Stubaitalstraße 1", ,CITY = "Mieders",, ZIPCODE = "6142", WHERE ID = (SELECT ADDRESS_ID FROM ORGANISATION_ADDRESS WHERE ORGANISATION_ID =,"99411960")</v>
      </c>
      <c r="AD851" s="8" t="str">
        <f t="shared" si="198"/>
        <v>DELETE FROM LOGIN WHERE USER_ID IN (select ID FROM ESHOP_USER WHERE USERNAME = 'Agent-99411960')</v>
      </c>
      <c r="AE851" s="8" t="str">
        <f t="shared" si="199"/>
        <v>DELETE FROM ORDER_HISTORY WHERE USER_ID IN (select ID FROM ESHOP_USER WHERE USERNAME = 'Agent-99411960')</v>
      </c>
    </row>
    <row r="852" spans="1:31" ht="15.45" customHeight="1" x14ac:dyDescent="0.3">
      <c r="A852" s="3" t="s">
        <v>4491</v>
      </c>
      <c r="B852" s="3" t="s">
        <v>4492</v>
      </c>
      <c r="C852" s="3" t="s">
        <v>19</v>
      </c>
      <c r="D852" s="3" t="s">
        <v>20</v>
      </c>
      <c r="E852" s="3" t="s">
        <v>4493</v>
      </c>
      <c r="F852" s="3" t="s">
        <v>4494</v>
      </c>
      <c r="G852" s="3" t="s">
        <v>4495</v>
      </c>
      <c r="H852" s="3" t="s">
        <v>4496</v>
      </c>
      <c r="I852" s="3"/>
      <c r="J852" s="5"/>
      <c r="K852" s="4" t="str">
        <f t="shared" si="186"/>
        <v>"hzw-kfz@gmx.at",</v>
      </c>
      <c r="L852" s="4" t="str">
        <f t="shared" si="187"/>
        <v>"",</v>
      </c>
      <c r="M852" s="4" t="str">
        <f t="shared" si="188"/>
        <v>"Obere Hauptstraße 85",</v>
      </c>
      <c r="N852" s="4" t="str">
        <f t="shared" si="189"/>
        <v>"7162",</v>
      </c>
      <c r="O852" s="4" t="str">
        <f t="shared" si="190"/>
        <v>"Tadten",</v>
      </c>
      <c r="P852" t="str">
        <f t="shared" si="191"/>
        <v>,"H&amp;Z Kfz OG "</v>
      </c>
      <c r="Q852" t="str">
        <f t="shared" si="192"/>
        <v>,"99412013"</v>
      </c>
      <c r="S852" s="7" t="str">
        <f t="shared" si="193"/>
        <v>UPDATE ORGANISATION SET NAME = ,"H&amp;Z Kfz OG " WHERE ORG_CODE = ,"99412013"</v>
      </c>
      <c r="T852" s="8" t="str">
        <f t="shared" si="194"/>
        <v>'Agent-99412013'</v>
      </c>
      <c r="U852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'Agent-99412013'</v>
      </c>
      <c r="Y852" s="8" t="str">
        <f t="shared" si="196"/>
        <v>UPDATE ESHOP_USER SET EMAIL = "hzw-kfz@gmx.at",, PHONE = "", WHERE USERNAME = 'Agent-99412013'</v>
      </c>
      <c r="Z852" s="8" t="str">
        <f t="shared" si="197"/>
        <v>UPDATE ADDRESS SET LINE1 = "Obere Hauptstraße 85", ,CITY = "Tadten",, ZIPCODE = "7162", WHERE ID = (SELECT ADDRESS_ID FROM ORGANISATION_ADDRESS WHERE ORGANISATION_ID =,"99412013")</v>
      </c>
      <c r="AD852" s="8" t="str">
        <f t="shared" si="198"/>
        <v>DELETE FROM LOGIN WHERE USER_ID IN (select ID FROM ESHOP_USER WHERE USERNAME = 'Agent-99412013')</v>
      </c>
      <c r="AE852" s="8" t="str">
        <f t="shared" si="199"/>
        <v>DELETE FROM ORDER_HISTORY WHERE USER_ID IN (select ID FROM ESHOP_USER WHERE USERNAME = 'Agent-99412013')</v>
      </c>
    </row>
    <row r="853" spans="1:31" ht="15.45" customHeight="1" x14ac:dyDescent="0.3">
      <c r="A853" s="3" t="s">
        <v>4497</v>
      </c>
      <c r="B853" s="3" t="s">
        <v>3229</v>
      </c>
      <c r="C853" s="3" t="s">
        <v>19</v>
      </c>
      <c r="D853" s="3" t="s">
        <v>20</v>
      </c>
      <c r="E853" s="3" t="s">
        <v>4498</v>
      </c>
      <c r="F853" s="3" t="s">
        <v>3231</v>
      </c>
      <c r="G853" s="3" t="s">
        <v>3232</v>
      </c>
      <c r="H853" s="3" t="s">
        <v>4499</v>
      </c>
      <c r="I853" s="3"/>
      <c r="J853" s="5"/>
      <c r="K853" s="4" t="str">
        <f t="shared" si="186"/>
        <v>"office@atw-kfz.at",</v>
      </c>
      <c r="L853" s="4" t="str">
        <f t="shared" si="187"/>
        <v>"",</v>
      </c>
      <c r="M853" s="4" t="str">
        <f t="shared" si="188"/>
        <v>"Burgstall 62",</v>
      </c>
      <c r="N853" s="4" t="str">
        <f t="shared" si="189"/>
        <v>"9433",</v>
      </c>
      <c r="O853" s="4" t="str">
        <f t="shared" si="190"/>
        <v>"St. Andrä im Lavanttal",</v>
      </c>
      <c r="P853" t="str">
        <f t="shared" si="191"/>
        <v>,"NSM Taxi GmbH Kfz-Technik"</v>
      </c>
      <c r="Q853" t="str">
        <f t="shared" si="192"/>
        <v>,"99412032"</v>
      </c>
      <c r="S853" s="7" t="str">
        <f t="shared" si="193"/>
        <v>UPDATE ORGANISATION SET NAME = ,"NSM Taxi GmbH Kfz-Technik" WHERE ORG_CODE = ,"99412032"</v>
      </c>
      <c r="T853" s="8" t="str">
        <f t="shared" si="194"/>
        <v>'Agent-99412032'</v>
      </c>
      <c r="U853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'Agent-99412032'</v>
      </c>
      <c r="Y853" s="8" t="str">
        <f t="shared" si="196"/>
        <v>UPDATE ESHOP_USER SET EMAIL = "office@atw-kfz.at",, PHONE = "", WHERE USERNAME = 'Agent-99412032'</v>
      </c>
      <c r="Z853" s="8" t="str">
        <f t="shared" si="197"/>
        <v>UPDATE ADDRESS SET LINE1 = "Burgstall 62", ,CITY = "St. Andrä im Lavanttal",, ZIPCODE = "9433", WHERE ID = (SELECT ADDRESS_ID FROM ORGANISATION_ADDRESS WHERE ORGANISATION_ID =,"99412032")</v>
      </c>
      <c r="AD853" s="8" t="str">
        <f t="shared" si="198"/>
        <v>DELETE FROM LOGIN WHERE USER_ID IN (select ID FROM ESHOP_USER WHERE USERNAME = 'Agent-99412032')</v>
      </c>
      <c r="AE853" s="8" t="str">
        <f t="shared" si="199"/>
        <v>DELETE FROM ORDER_HISTORY WHERE USER_ID IN (select ID FROM ESHOP_USER WHERE USERNAME = 'Agent-99412032')</v>
      </c>
    </row>
    <row r="854" spans="1:31" ht="15.45" customHeight="1" x14ac:dyDescent="0.3">
      <c r="A854" s="3" t="s">
        <v>4500</v>
      </c>
      <c r="B854" s="3" t="s">
        <v>1436</v>
      </c>
      <c r="C854" s="3" t="s">
        <v>19</v>
      </c>
      <c r="D854" s="3" t="s">
        <v>20</v>
      </c>
      <c r="E854" s="3" t="s">
        <v>4501</v>
      </c>
      <c r="F854" s="3" t="s">
        <v>4502</v>
      </c>
      <c r="G854" s="3" t="s">
        <v>4503</v>
      </c>
      <c r="H854" s="3"/>
      <c r="I854" s="3"/>
      <c r="J854" s="5"/>
      <c r="K854" s="4" t="str">
        <f t="shared" si="186"/>
        <v>"",</v>
      </c>
      <c r="L854" s="4" t="str">
        <f t="shared" si="187"/>
        <v>"",</v>
      </c>
      <c r="M854" s="4" t="str">
        <f t="shared" si="188"/>
        <v>"St.Gertraudi 76",</v>
      </c>
      <c r="N854" s="4" t="str">
        <f t="shared" si="189"/>
        <v>"6235",</v>
      </c>
      <c r="O854" s="4" t="str">
        <f t="shared" si="190"/>
        <v>"Reith",</v>
      </c>
      <c r="P854" t="str">
        <f t="shared" si="191"/>
        <v>,"Autoarena West Knapp e.U. "</v>
      </c>
      <c r="Q854" t="str">
        <f t="shared" si="192"/>
        <v>,"99412038"</v>
      </c>
      <c r="S854" s="7" t="str">
        <f t="shared" si="193"/>
        <v>UPDATE ORGANISATION SET NAME = ,"Autoarena West Knapp e.U. " WHERE ORG_CODE = ,"99412038"</v>
      </c>
      <c r="T854" s="8" t="str">
        <f t="shared" si="194"/>
        <v>'Agent-99412038'</v>
      </c>
      <c r="U854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'Agent-99412038'</v>
      </c>
      <c r="Y854" s="8" t="str">
        <f t="shared" si="196"/>
        <v>UPDATE ESHOP_USER SET EMAIL = "",, PHONE = "", WHERE USERNAME = 'Agent-99412038'</v>
      </c>
      <c r="Z854" s="8" t="str">
        <f t="shared" si="197"/>
        <v>UPDATE ADDRESS SET LINE1 = "St.Gertraudi 76", ,CITY = "Reith",, ZIPCODE = "6235", WHERE ID = (SELECT ADDRESS_ID FROM ORGANISATION_ADDRESS WHERE ORGANISATION_ID =,"99412038")</v>
      </c>
      <c r="AD854" s="8" t="str">
        <f t="shared" si="198"/>
        <v>DELETE FROM LOGIN WHERE USER_ID IN (select ID FROM ESHOP_USER WHERE USERNAME = 'Agent-99412038')</v>
      </c>
      <c r="AE854" s="8" t="str">
        <f t="shared" si="199"/>
        <v>DELETE FROM ORDER_HISTORY WHERE USER_ID IN (select ID FROM ESHOP_USER WHERE USERNAME = 'Agent-99412038')</v>
      </c>
    </row>
    <row r="855" spans="1:31" ht="15.45" customHeight="1" x14ac:dyDescent="0.3">
      <c r="A855" s="3" t="s">
        <v>4504</v>
      </c>
      <c r="B855" s="3" t="s">
        <v>4505</v>
      </c>
      <c r="C855" s="3" t="s">
        <v>19</v>
      </c>
      <c r="D855" s="3" t="s">
        <v>20</v>
      </c>
      <c r="E855" s="3" t="s">
        <v>4506</v>
      </c>
      <c r="F855" s="3" t="s">
        <v>4507</v>
      </c>
      <c r="G855" s="3" t="s">
        <v>4508</v>
      </c>
      <c r="H855" s="3" t="s">
        <v>4509</v>
      </c>
      <c r="I855" s="3" t="s">
        <v>4510</v>
      </c>
      <c r="J855" s="5"/>
      <c r="K855" s="4" t="str">
        <f t="shared" si="186"/>
        <v>"kfz.karner@gmx.at",</v>
      </c>
      <c r="L855" s="4" t="str">
        <f t="shared" si="187"/>
        <v>"02723 78503",</v>
      </c>
      <c r="M855" s="4" t="str">
        <f t="shared" si="188"/>
        <v>"Grünau 19",</v>
      </c>
      <c r="N855" s="4" t="str">
        <f t="shared" si="189"/>
        <v>"3202",</v>
      </c>
      <c r="O855" s="4" t="str">
        <f t="shared" si="190"/>
        <v>"Hofstetten",</v>
      </c>
      <c r="P855" t="str">
        <f t="shared" si="191"/>
        <v>,"Kfz Karner "</v>
      </c>
      <c r="Q855" t="str">
        <f t="shared" si="192"/>
        <v>,"99412059"</v>
      </c>
      <c r="S855" s="7" t="str">
        <f t="shared" si="193"/>
        <v>UPDATE ORGANISATION SET NAME = ,"Kfz Karner " WHERE ORG_CODE = ,"99412059"</v>
      </c>
      <c r="T855" s="8" t="str">
        <f t="shared" si="194"/>
        <v>'Agent-99412059'</v>
      </c>
      <c r="U855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'Agent-99412059'</v>
      </c>
      <c r="Y855" s="8" t="str">
        <f t="shared" si="196"/>
        <v>UPDATE ESHOP_USER SET EMAIL = "kfz.karner@gmx.at",, PHONE = "02723 78503", WHERE USERNAME = 'Agent-99412059'</v>
      </c>
      <c r="Z855" s="8" t="str">
        <f t="shared" si="197"/>
        <v>UPDATE ADDRESS SET LINE1 = "Grünau 19", ,CITY = "Hofstetten",, ZIPCODE = "3202", WHERE ID = (SELECT ADDRESS_ID FROM ORGANISATION_ADDRESS WHERE ORGANISATION_ID =,"99412059")</v>
      </c>
      <c r="AD855" s="8" t="str">
        <f t="shared" si="198"/>
        <v>DELETE FROM LOGIN WHERE USER_ID IN (select ID FROM ESHOP_USER WHERE USERNAME = 'Agent-99412059')</v>
      </c>
      <c r="AE855" s="8" t="str">
        <f t="shared" si="199"/>
        <v>DELETE FROM ORDER_HISTORY WHERE USER_ID IN (select ID FROM ESHOP_USER WHERE USERNAME = 'Agent-99412059')</v>
      </c>
    </row>
    <row r="856" spans="1:31" ht="15.45" customHeight="1" x14ac:dyDescent="0.3">
      <c r="A856" s="3" t="s">
        <v>4511</v>
      </c>
      <c r="B856" s="3" t="s">
        <v>4512</v>
      </c>
      <c r="C856" s="3" t="s">
        <v>19</v>
      </c>
      <c r="D856" s="3" t="s">
        <v>20</v>
      </c>
      <c r="E856" s="3" t="s">
        <v>4513</v>
      </c>
      <c r="F856" s="3" t="s">
        <v>4514</v>
      </c>
      <c r="G856" s="3" t="s">
        <v>4515</v>
      </c>
      <c r="H856" s="3" t="s">
        <v>4516</v>
      </c>
      <c r="I856" s="3" t="s">
        <v>4517</v>
      </c>
      <c r="J856" s="5"/>
      <c r="K856" s="4" t="str">
        <f t="shared" si="186"/>
        <v>"iris@auto-achter.at",</v>
      </c>
      <c r="L856" s="4" t="str">
        <f t="shared" si="187"/>
        <v>"02574/2356",</v>
      </c>
      <c r="M856" s="4" t="str">
        <f t="shared" si="188"/>
        <v>"Wiener Straße 20",</v>
      </c>
      <c r="N856" s="4" t="str">
        <f t="shared" si="189"/>
        <v>"2222",</v>
      </c>
      <c r="O856" s="4" t="str">
        <f t="shared" si="190"/>
        <v>"Kollnbrunn",</v>
      </c>
      <c r="P856" t="str">
        <f t="shared" si="191"/>
        <v>,"Anton Achter Kfz-Handel und Werkstätte"</v>
      </c>
      <c r="Q856" t="str">
        <f t="shared" si="192"/>
        <v>,"99412062"</v>
      </c>
      <c r="S856" s="7" t="str">
        <f t="shared" si="193"/>
        <v>UPDATE ORGANISATION SET NAME = ,"Anton Achter Kfz-Handel und Werkstätte" WHERE ORG_CODE = ,"99412062"</v>
      </c>
      <c r="T856" s="8" t="str">
        <f t="shared" si="194"/>
        <v>'Agent-99412062'</v>
      </c>
      <c r="U856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'Agent-99412062'</v>
      </c>
      <c r="Y856" s="8" t="str">
        <f t="shared" si="196"/>
        <v>UPDATE ESHOP_USER SET EMAIL = "iris@auto-achter.at",, PHONE = "02574/2356", WHERE USERNAME = 'Agent-99412062'</v>
      </c>
      <c r="Z856" s="8" t="str">
        <f t="shared" si="197"/>
        <v>UPDATE ADDRESS SET LINE1 = "Wiener Straße 20", ,CITY = "Kollnbrunn",, ZIPCODE = "2222", WHERE ID = (SELECT ADDRESS_ID FROM ORGANISATION_ADDRESS WHERE ORGANISATION_ID =,"99412062")</v>
      </c>
      <c r="AD856" s="8" t="str">
        <f t="shared" si="198"/>
        <v>DELETE FROM LOGIN WHERE USER_ID IN (select ID FROM ESHOP_USER WHERE USERNAME = 'Agent-99412062')</v>
      </c>
      <c r="AE856" s="8" t="str">
        <f t="shared" si="199"/>
        <v>DELETE FROM ORDER_HISTORY WHERE USER_ID IN (select ID FROM ESHOP_USER WHERE USERNAME = 'Agent-99412062')</v>
      </c>
    </row>
    <row r="857" spans="1:31" ht="15.45" customHeight="1" x14ac:dyDescent="0.3">
      <c r="A857" s="3" t="s">
        <v>4518</v>
      </c>
      <c r="B857" s="3" t="s">
        <v>781</v>
      </c>
      <c r="C857" s="3" t="s">
        <v>19</v>
      </c>
      <c r="D857" s="3" t="s">
        <v>20</v>
      </c>
      <c r="E857" s="3" t="s">
        <v>4519</v>
      </c>
      <c r="F857" s="3" t="s">
        <v>4520</v>
      </c>
      <c r="G857" s="3" t="s">
        <v>784</v>
      </c>
      <c r="H857" s="3" t="s">
        <v>4521</v>
      </c>
      <c r="I857" s="3" t="s">
        <v>4522</v>
      </c>
      <c r="J857" s="5"/>
      <c r="K857" s="4" t="str">
        <f t="shared" si="186"/>
        <v>"office@kfz-mayr.at",</v>
      </c>
      <c r="L857" s="4" t="str">
        <f t="shared" si="187"/>
        <v>"06505257780",</v>
      </c>
      <c r="M857" s="4" t="str">
        <f t="shared" si="188"/>
        <v>"Dr. Franz Werner Straße 31",</v>
      </c>
      <c r="N857" s="4" t="str">
        <f t="shared" si="189"/>
        <v>"6020",</v>
      </c>
      <c r="O857" s="4" t="str">
        <f t="shared" si="190"/>
        <v>"Innsbruck",</v>
      </c>
      <c r="P857" t="str">
        <f t="shared" si="191"/>
        <v>,"Kfz Technik Mayr GmbH "</v>
      </c>
      <c r="Q857" t="str">
        <f t="shared" si="192"/>
        <v>,"99412109"</v>
      </c>
      <c r="S857" s="7" t="str">
        <f t="shared" si="193"/>
        <v>UPDATE ORGANISATION SET NAME = ,"Kfz Technik Mayr GmbH " WHERE ORG_CODE = ,"99412109"</v>
      </c>
      <c r="T857" s="8" t="str">
        <f t="shared" si="194"/>
        <v>'Agent-99412109'</v>
      </c>
      <c r="U857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'Agent-99412109'</v>
      </c>
      <c r="Y857" s="8" t="str">
        <f t="shared" si="196"/>
        <v>UPDATE ESHOP_USER SET EMAIL = "office@kfz-mayr.at",, PHONE = "06505257780", WHERE USERNAME = 'Agent-99412109'</v>
      </c>
      <c r="Z857" s="8" t="str">
        <f t="shared" si="197"/>
        <v>UPDATE ADDRESS SET LINE1 = "Dr. Franz Werner Straße 31", ,CITY = "Innsbruck",, ZIPCODE = "6020", WHERE ID = (SELECT ADDRESS_ID FROM ORGANISATION_ADDRESS WHERE ORGANISATION_ID =,"99412109")</v>
      </c>
      <c r="AD857" s="8" t="str">
        <f t="shared" si="198"/>
        <v>DELETE FROM LOGIN WHERE USER_ID IN (select ID FROM ESHOP_USER WHERE USERNAME = 'Agent-99412109')</v>
      </c>
      <c r="AE857" s="8" t="str">
        <f t="shared" si="199"/>
        <v>DELETE FROM ORDER_HISTORY WHERE USER_ID IN (select ID FROM ESHOP_USER WHERE USERNAME = 'Agent-99412109')</v>
      </c>
    </row>
    <row r="858" spans="1:31" ht="15.45" customHeight="1" x14ac:dyDescent="0.3">
      <c r="A858" s="3" t="s">
        <v>4523</v>
      </c>
      <c r="B858" s="3" t="s">
        <v>51</v>
      </c>
      <c r="C858" s="3" t="s">
        <v>19</v>
      </c>
      <c r="D858" s="3" t="s">
        <v>20</v>
      </c>
      <c r="E858" s="3" t="s">
        <v>4524</v>
      </c>
      <c r="F858" s="3" t="s">
        <v>4525</v>
      </c>
      <c r="G858" s="3" t="s">
        <v>2020</v>
      </c>
      <c r="H858" s="3" t="s">
        <v>4526</v>
      </c>
      <c r="I858" s="3" t="s">
        <v>4527</v>
      </c>
      <c r="J858" s="5"/>
      <c r="K858" s="4" t="str">
        <f t="shared" si="186"/>
        <v>"office@autohaus-hetzendorf.at",</v>
      </c>
      <c r="L858" s="4" t="str">
        <f t="shared" si="187"/>
        <v>"01 8020326",</v>
      </c>
      <c r="M858" s="4" t="str">
        <f t="shared" si="188"/>
        <v>"Hetzendorfer Straße 1",</v>
      </c>
      <c r="N858" s="4" t="str">
        <f t="shared" si="189"/>
        <v>"1120",</v>
      </c>
      <c r="O858" s="4" t="str">
        <f t="shared" si="190"/>
        <v>"Wien",</v>
      </c>
      <c r="P858" t="str">
        <f t="shared" si="191"/>
        <v>,"Autohaus Hetzendorf "</v>
      </c>
      <c r="Q858" t="str">
        <f t="shared" si="192"/>
        <v>,"99412122"</v>
      </c>
      <c r="S858" s="7" t="str">
        <f t="shared" si="193"/>
        <v>UPDATE ORGANISATION SET NAME = ,"Autohaus Hetzendorf " WHERE ORG_CODE = ,"99412122"</v>
      </c>
      <c r="T858" s="8" t="str">
        <f t="shared" si="194"/>
        <v>'Agent-99412122'</v>
      </c>
      <c r="U858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'Agent-99412122'</v>
      </c>
      <c r="Y858" s="8" t="str">
        <f t="shared" si="196"/>
        <v>UPDATE ESHOP_USER SET EMAIL = "office@autohaus-hetzendorf.at",, PHONE = "01 8020326", WHERE USERNAME = 'Agent-99412122'</v>
      </c>
      <c r="Z858" s="8" t="str">
        <f t="shared" si="197"/>
        <v>UPDATE ADDRESS SET LINE1 = "Hetzendorfer Straße 1", ,CITY = "Wien",, ZIPCODE = "1120", WHERE ID = (SELECT ADDRESS_ID FROM ORGANISATION_ADDRESS WHERE ORGANISATION_ID =,"99412122")</v>
      </c>
      <c r="AD858" s="8" t="str">
        <f t="shared" si="198"/>
        <v>DELETE FROM LOGIN WHERE USER_ID IN (select ID FROM ESHOP_USER WHERE USERNAME = 'Agent-99412122')</v>
      </c>
      <c r="AE858" s="8" t="str">
        <f t="shared" si="199"/>
        <v>DELETE FROM ORDER_HISTORY WHERE USER_ID IN (select ID FROM ESHOP_USER WHERE USERNAME = 'Agent-99412122')</v>
      </c>
    </row>
    <row r="859" spans="1:31" ht="15.45" customHeight="1" x14ac:dyDescent="0.3">
      <c r="A859" s="3" t="s">
        <v>4528</v>
      </c>
      <c r="B859" s="3" t="s">
        <v>4529</v>
      </c>
      <c r="C859" s="3" t="s">
        <v>19</v>
      </c>
      <c r="D859" s="3" t="s">
        <v>20</v>
      </c>
      <c r="E859" s="3" t="s">
        <v>4530</v>
      </c>
      <c r="F859" s="3" t="s">
        <v>4531</v>
      </c>
      <c r="G859" s="3" t="s">
        <v>4532</v>
      </c>
      <c r="H859" s="3"/>
      <c r="I859" s="3"/>
      <c r="J859" s="5"/>
      <c r="K859" s="4" t="str">
        <f t="shared" si="186"/>
        <v>"",</v>
      </c>
      <c r="L859" s="4" t="str">
        <f t="shared" si="187"/>
        <v>"",</v>
      </c>
      <c r="M859" s="4" t="str">
        <f t="shared" si="188"/>
        <v>"Hauptstraße 172",</v>
      </c>
      <c r="N859" s="4" t="str">
        <f t="shared" si="189"/>
        <v>"2534",</v>
      </c>
      <c r="O859" s="4" t="str">
        <f t="shared" si="190"/>
        <v>"Alland",</v>
      </c>
      <c r="P859" t="str">
        <f t="shared" si="191"/>
        <v>,"Auto Technik Werkstätten Betriebsges.m.b"</v>
      </c>
      <c r="Q859" t="str">
        <f t="shared" si="192"/>
        <v>,"99412123"</v>
      </c>
      <c r="S859" s="7" t="str">
        <f t="shared" si="193"/>
        <v>UPDATE ORGANISATION SET NAME = ,"Auto Technik Werkstätten Betriebsges.m.b" WHERE ORG_CODE = ,"99412123"</v>
      </c>
      <c r="T859" s="8" t="str">
        <f t="shared" si="194"/>
        <v>'Agent-99412123'</v>
      </c>
      <c r="U859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'Agent-99412123'</v>
      </c>
      <c r="Y859" s="8" t="str">
        <f t="shared" si="196"/>
        <v>UPDATE ESHOP_USER SET EMAIL = "",, PHONE = "", WHERE USERNAME = 'Agent-99412123'</v>
      </c>
      <c r="Z859" s="8" t="str">
        <f t="shared" si="197"/>
        <v>UPDATE ADDRESS SET LINE1 = "Hauptstraße 172", ,CITY = "Alland",, ZIPCODE = "2534", WHERE ID = (SELECT ADDRESS_ID FROM ORGANISATION_ADDRESS WHERE ORGANISATION_ID =,"99412123")</v>
      </c>
      <c r="AD859" s="8" t="str">
        <f t="shared" si="198"/>
        <v>DELETE FROM LOGIN WHERE USER_ID IN (select ID FROM ESHOP_USER WHERE USERNAME = 'Agent-99412123')</v>
      </c>
      <c r="AE859" s="8" t="str">
        <f t="shared" si="199"/>
        <v>DELETE FROM ORDER_HISTORY WHERE USER_ID IN (select ID FROM ESHOP_USER WHERE USERNAME = 'Agent-99412123')</v>
      </c>
    </row>
    <row r="860" spans="1:31" ht="15.45" customHeight="1" x14ac:dyDescent="0.3">
      <c r="A860" s="3" t="s">
        <v>4533</v>
      </c>
      <c r="B860" s="3" t="s">
        <v>4534</v>
      </c>
      <c r="C860" s="3" t="s">
        <v>19</v>
      </c>
      <c r="D860" s="3" t="s">
        <v>20</v>
      </c>
      <c r="E860" s="3" t="s">
        <v>4535</v>
      </c>
      <c r="F860" s="3" t="s">
        <v>4536</v>
      </c>
      <c r="G860" s="3" t="s">
        <v>4537</v>
      </c>
      <c r="H860" s="3" t="s">
        <v>4538</v>
      </c>
      <c r="I860" s="3" t="s">
        <v>4539</v>
      </c>
      <c r="J860" s="5"/>
      <c r="K860" s="4" t="str">
        <f t="shared" si="186"/>
        <v>"office@lechner-tischlerei.at",</v>
      </c>
      <c r="L860" s="4" t="str">
        <f t="shared" si="187"/>
        <v>"05224 53533",</v>
      </c>
      <c r="M860" s="4" t="str">
        <f t="shared" si="188"/>
        <v>"Unterberg 16a",</v>
      </c>
      <c r="N860" s="4" t="str">
        <f t="shared" si="189"/>
        <v>"6111",</v>
      </c>
      <c r="O860" s="4" t="str">
        <f t="shared" si="190"/>
        <v>"Volders",</v>
      </c>
      <c r="P860" t="str">
        <f t="shared" si="191"/>
        <v>,"Lechner Robert "</v>
      </c>
      <c r="Q860" t="str">
        <f t="shared" si="192"/>
        <v>,"99412140"</v>
      </c>
      <c r="S860" s="7" t="str">
        <f t="shared" si="193"/>
        <v>UPDATE ORGANISATION SET NAME = ,"Lechner Robert " WHERE ORG_CODE = ,"99412140"</v>
      </c>
      <c r="T860" s="8" t="str">
        <f t="shared" si="194"/>
        <v>'Agent-99412140'</v>
      </c>
      <c r="U860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'Agent-99412140'</v>
      </c>
      <c r="Y860" s="8" t="str">
        <f t="shared" si="196"/>
        <v>UPDATE ESHOP_USER SET EMAIL = "office@lechner-tischlerei.at",, PHONE = "05224 53533", WHERE USERNAME = 'Agent-99412140'</v>
      </c>
      <c r="Z860" s="8" t="str">
        <f t="shared" si="197"/>
        <v>UPDATE ADDRESS SET LINE1 = "Unterberg 16a", ,CITY = "Volders",, ZIPCODE = "6111", WHERE ID = (SELECT ADDRESS_ID FROM ORGANISATION_ADDRESS WHERE ORGANISATION_ID =,"99412140")</v>
      </c>
      <c r="AD860" s="8" t="str">
        <f t="shared" si="198"/>
        <v>DELETE FROM LOGIN WHERE USER_ID IN (select ID FROM ESHOP_USER WHERE USERNAME = 'Agent-99412140')</v>
      </c>
      <c r="AE860" s="8" t="str">
        <f t="shared" si="199"/>
        <v>DELETE FROM ORDER_HISTORY WHERE USER_ID IN (select ID FROM ESHOP_USER WHERE USERNAME = 'Agent-99412140')</v>
      </c>
    </row>
    <row r="861" spans="1:31" ht="15.45" customHeight="1" x14ac:dyDescent="0.3">
      <c r="A861" s="3" t="s">
        <v>4540</v>
      </c>
      <c r="B861" s="3" t="s">
        <v>4541</v>
      </c>
      <c r="C861" s="3" t="s">
        <v>19</v>
      </c>
      <c r="D861" s="3" t="s">
        <v>20</v>
      </c>
      <c r="E861" s="3" t="s">
        <v>4542</v>
      </c>
      <c r="F861" s="3" t="s">
        <v>4543</v>
      </c>
      <c r="G861" s="3" t="s">
        <v>4544</v>
      </c>
      <c r="H861" s="3" t="s">
        <v>4545</v>
      </c>
      <c r="I861" s="3" t="s">
        <v>4546</v>
      </c>
      <c r="J861" s="5"/>
      <c r="K861" s="4" t="str">
        <f t="shared" si="186"/>
        <v>"office@kfz-honeder.at",</v>
      </c>
      <c r="L861" s="4" t="str">
        <f t="shared" si="187"/>
        <v>"07268 74005",</v>
      </c>
      <c r="M861" s="4" t="str">
        <f t="shared" si="188"/>
        <v>"Kaiser-Friedrich-Straße 5",</v>
      </c>
      <c r="N861" s="4" t="str">
        <f t="shared" si="189"/>
        <v>"4360",</v>
      </c>
      <c r="O861" s="4" t="str">
        <f t="shared" si="190"/>
        <v>"Grein",</v>
      </c>
      <c r="P861" t="str">
        <f t="shared" si="191"/>
        <v>,"Stefan Honeder "</v>
      </c>
      <c r="Q861" t="str">
        <f t="shared" si="192"/>
        <v>,"99412141"</v>
      </c>
      <c r="S861" s="7" t="str">
        <f t="shared" si="193"/>
        <v>UPDATE ORGANISATION SET NAME = ,"Stefan Honeder " WHERE ORG_CODE = ,"99412141"</v>
      </c>
      <c r="T861" s="8" t="str">
        <f t="shared" si="194"/>
        <v>'Agent-99412141'</v>
      </c>
      <c r="U861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'Agent-99412141'</v>
      </c>
      <c r="Y861" s="8" t="str">
        <f t="shared" si="196"/>
        <v>UPDATE ESHOP_USER SET EMAIL = "office@kfz-honeder.at",, PHONE = "07268 74005", WHERE USERNAME = 'Agent-99412141'</v>
      </c>
      <c r="Z861" s="8" t="str">
        <f t="shared" si="197"/>
        <v>UPDATE ADDRESS SET LINE1 = "Kaiser-Friedrich-Straße 5", ,CITY = "Grein",, ZIPCODE = "4360", WHERE ID = (SELECT ADDRESS_ID FROM ORGANISATION_ADDRESS WHERE ORGANISATION_ID =,"99412141")</v>
      </c>
      <c r="AD861" s="8" t="str">
        <f t="shared" si="198"/>
        <v>DELETE FROM LOGIN WHERE USER_ID IN (select ID FROM ESHOP_USER WHERE USERNAME = 'Agent-99412141')</v>
      </c>
      <c r="AE861" s="8" t="str">
        <f t="shared" si="199"/>
        <v>DELETE FROM ORDER_HISTORY WHERE USER_ID IN (select ID FROM ESHOP_USER WHERE USERNAME = 'Agent-99412141')</v>
      </c>
    </row>
    <row r="862" spans="1:31" ht="15.45" customHeight="1" x14ac:dyDescent="0.3">
      <c r="A862" s="3" t="s">
        <v>4547</v>
      </c>
      <c r="B862" s="3" t="s">
        <v>4548</v>
      </c>
      <c r="C862" s="3" t="s">
        <v>19</v>
      </c>
      <c r="D862" s="3" t="s">
        <v>20</v>
      </c>
      <c r="E862" s="3" t="s">
        <v>4549</v>
      </c>
      <c r="F862" s="3" t="s">
        <v>4550</v>
      </c>
      <c r="G862" s="3" t="s">
        <v>2837</v>
      </c>
      <c r="H862" s="3" t="s">
        <v>4551</v>
      </c>
      <c r="I862" s="3" t="s">
        <v>4552</v>
      </c>
      <c r="J862" s="5"/>
      <c r="K862" s="4" t="str">
        <f t="shared" si="186"/>
        <v>"kfz-haan@aon.at",</v>
      </c>
      <c r="L862" s="4" t="str">
        <f t="shared" si="187"/>
        <v>"07475 / 52101",</v>
      </c>
      <c r="M862" s="4" t="str">
        <f t="shared" si="188"/>
        <v>"Ulmerfelderstraße 6",</v>
      </c>
      <c r="N862" s="4" t="str">
        <f t="shared" si="189"/>
        <v>"3364",</v>
      </c>
      <c r="O862" s="4" t="str">
        <f t="shared" si="190"/>
        <v>"Neuhofen/Ybbs",</v>
      </c>
      <c r="P862" t="str">
        <f t="shared" si="191"/>
        <v>,"Ing. Herbert Haan "</v>
      </c>
      <c r="Q862" t="str">
        <f t="shared" si="192"/>
        <v>,"99412142"</v>
      </c>
      <c r="S862" s="7" t="str">
        <f t="shared" si="193"/>
        <v>UPDATE ORGANISATION SET NAME = ,"Ing. Herbert Haan " WHERE ORG_CODE = ,"99412142"</v>
      </c>
      <c r="T862" s="8" t="str">
        <f t="shared" si="194"/>
        <v>'Agent-99412142'</v>
      </c>
      <c r="U862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'Agent-99412142'</v>
      </c>
      <c r="Y862" s="8" t="str">
        <f t="shared" si="196"/>
        <v>UPDATE ESHOP_USER SET EMAIL = "kfz-haan@aon.at",, PHONE = "07475 / 52101", WHERE USERNAME = 'Agent-99412142'</v>
      </c>
      <c r="Z862" s="8" t="str">
        <f t="shared" si="197"/>
        <v>UPDATE ADDRESS SET LINE1 = "Ulmerfelderstraße 6", ,CITY = "Neuhofen/Ybbs",, ZIPCODE = "3364", WHERE ID = (SELECT ADDRESS_ID FROM ORGANISATION_ADDRESS WHERE ORGANISATION_ID =,"99412142")</v>
      </c>
      <c r="AD862" s="8" t="str">
        <f t="shared" si="198"/>
        <v>DELETE FROM LOGIN WHERE USER_ID IN (select ID FROM ESHOP_USER WHERE USERNAME = 'Agent-99412142')</v>
      </c>
      <c r="AE862" s="8" t="str">
        <f t="shared" si="199"/>
        <v>DELETE FROM ORDER_HISTORY WHERE USER_ID IN (select ID FROM ESHOP_USER WHERE USERNAME = 'Agent-99412142')</v>
      </c>
    </row>
    <row r="863" spans="1:31" ht="15.45" customHeight="1" x14ac:dyDescent="0.3">
      <c r="A863" s="3" t="s">
        <v>4553</v>
      </c>
      <c r="B863" s="3" t="s">
        <v>4554</v>
      </c>
      <c r="C863" s="3" t="s">
        <v>19</v>
      </c>
      <c r="D863" s="3" t="s">
        <v>20</v>
      </c>
      <c r="E863" s="3" t="s">
        <v>4555</v>
      </c>
      <c r="F863" s="3" t="s">
        <v>4556</v>
      </c>
      <c r="G863" s="3" t="s">
        <v>4557</v>
      </c>
      <c r="H863" s="3" t="s">
        <v>4558</v>
      </c>
      <c r="I863" s="3" t="s">
        <v>4559</v>
      </c>
      <c r="J863" s="5"/>
      <c r="K863" s="4" t="str">
        <f t="shared" si="186"/>
        <v>"office@meisinger.at",</v>
      </c>
      <c r="L863" s="4" t="str">
        <f t="shared" si="187"/>
        <v>"0512 3100-0",</v>
      </c>
      <c r="M863" s="4" t="str">
        <f t="shared" si="188"/>
        <v>"Innsbrucker Straße 57-59",</v>
      </c>
      <c r="N863" s="4" t="str">
        <f t="shared" si="189"/>
        <v>"6176",</v>
      </c>
      <c r="O863" s="4" t="str">
        <f t="shared" si="190"/>
        <v>"Völs",</v>
      </c>
      <c r="P863" t="str">
        <f t="shared" si="191"/>
        <v>,"Auto Meisinger Ges.m.b.H. "</v>
      </c>
      <c r="Q863" t="str">
        <f t="shared" si="192"/>
        <v>,"99412177"</v>
      </c>
      <c r="S863" s="7" t="str">
        <f t="shared" si="193"/>
        <v>UPDATE ORGANISATION SET NAME = ,"Auto Meisinger Ges.m.b.H. " WHERE ORG_CODE = ,"99412177"</v>
      </c>
      <c r="T863" s="8" t="str">
        <f t="shared" si="194"/>
        <v>'Agent-99412177'</v>
      </c>
      <c r="U863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'Agent-99412177'</v>
      </c>
      <c r="Y863" s="8" t="str">
        <f t="shared" si="196"/>
        <v>UPDATE ESHOP_USER SET EMAIL = "office@meisinger.at",, PHONE = "0512 3100-0", WHERE USERNAME = 'Agent-99412177'</v>
      </c>
      <c r="Z863" s="8" t="str">
        <f t="shared" si="197"/>
        <v>UPDATE ADDRESS SET LINE1 = "Innsbrucker Straße 57-59", ,CITY = "Völs",, ZIPCODE = "6176", WHERE ID = (SELECT ADDRESS_ID FROM ORGANISATION_ADDRESS WHERE ORGANISATION_ID =,"99412177")</v>
      </c>
      <c r="AD863" s="8" t="str">
        <f t="shared" si="198"/>
        <v>DELETE FROM LOGIN WHERE USER_ID IN (select ID FROM ESHOP_USER WHERE USERNAME = 'Agent-99412177')</v>
      </c>
      <c r="AE863" s="8" t="str">
        <f t="shared" si="199"/>
        <v>DELETE FROM ORDER_HISTORY WHERE USER_ID IN (select ID FROM ESHOP_USER WHERE USERNAME = 'Agent-99412177')</v>
      </c>
    </row>
    <row r="864" spans="1:31" ht="15.45" customHeight="1" x14ac:dyDescent="0.3">
      <c r="A864" s="3" t="s">
        <v>4560</v>
      </c>
      <c r="B864" s="3" t="s">
        <v>4561</v>
      </c>
      <c r="C864" s="3" t="s">
        <v>19</v>
      </c>
      <c r="D864" s="3" t="s">
        <v>20</v>
      </c>
      <c r="E864" s="3" t="s">
        <v>4562</v>
      </c>
      <c r="F864" s="3" t="s">
        <v>4563</v>
      </c>
      <c r="G864" s="3" t="s">
        <v>4564</v>
      </c>
      <c r="H864" s="3" t="s">
        <v>4565</v>
      </c>
      <c r="I864" s="3" t="s">
        <v>4566</v>
      </c>
      <c r="J864" s="5"/>
      <c r="K864" s="4" t="str">
        <f t="shared" si="186"/>
        <v>"leopold@holzapfel-moto.at",</v>
      </c>
      <c r="L864" s="4" t="str">
        <f t="shared" si="187"/>
        <v>"07415/7318",</v>
      </c>
      <c r="M864" s="4" t="str">
        <f t="shared" si="188"/>
        <v>"Untere Hauptstraße 14",</v>
      </c>
      <c r="N864" s="4" t="str">
        <f t="shared" si="189"/>
        <v>"3684",</v>
      </c>
      <c r="O864" s="4" t="str">
        <f t="shared" si="190"/>
        <v>"St. Oswald",</v>
      </c>
      <c r="P864" t="str">
        <f t="shared" si="191"/>
        <v>,"Leopol Holzapfel "</v>
      </c>
      <c r="Q864" t="str">
        <f t="shared" si="192"/>
        <v>,"99412184"</v>
      </c>
      <c r="S864" s="7" t="str">
        <f t="shared" si="193"/>
        <v>UPDATE ORGANISATION SET NAME = ,"Leopol Holzapfel " WHERE ORG_CODE = ,"99412184"</v>
      </c>
      <c r="T864" s="8" t="str">
        <f t="shared" si="194"/>
        <v>'Agent-99412184'</v>
      </c>
      <c r="U864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'Agent-99412184'</v>
      </c>
      <c r="Y864" s="8" t="str">
        <f t="shared" si="196"/>
        <v>UPDATE ESHOP_USER SET EMAIL = "leopold@holzapfel-moto.at",, PHONE = "07415/7318", WHERE USERNAME = 'Agent-99412184'</v>
      </c>
      <c r="Z864" s="8" t="str">
        <f t="shared" si="197"/>
        <v>UPDATE ADDRESS SET LINE1 = "Untere Hauptstraße 14", ,CITY = "St. Oswald",, ZIPCODE = "3684", WHERE ID = (SELECT ADDRESS_ID FROM ORGANISATION_ADDRESS WHERE ORGANISATION_ID =,"99412184")</v>
      </c>
      <c r="AD864" s="8" t="str">
        <f t="shared" si="198"/>
        <v>DELETE FROM LOGIN WHERE USER_ID IN (select ID FROM ESHOP_USER WHERE USERNAME = 'Agent-99412184')</v>
      </c>
      <c r="AE864" s="8" t="str">
        <f t="shared" si="199"/>
        <v>DELETE FROM ORDER_HISTORY WHERE USER_ID IN (select ID FROM ESHOP_USER WHERE USERNAME = 'Agent-99412184')</v>
      </c>
    </row>
    <row r="865" spans="1:31" ht="15.45" customHeight="1" x14ac:dyDescent="0.3">
      <c r="A865" s="3" t="s">
        <v>4567</v>
      </c>
      <c r="B865" s="3" t="s">
        <v>4568</v>
      </c>
      <c r="C865" s="3" t="s">
        <v>19</v>
      </c>
      <c r="D865" s="3" t="s">
        <v>20</v>
      </c>
      <c r="E865" s="3" t="s">
        <v>4569</v>
      </c>
      <c r="F865" s="3" t="s">
        <v>4570</v>
      </c>
      <c r="G865" s="3" t="s">
        <v>4571</v>
      </c>
      <c r="H865" s="3" t="s">
        <v>4572</v>
      </c>
      <c r="I865" s="3" t="s">
        <v>4573</v>
      </c>
      <c r="J865" s="5"/>
      <c r="K865" s="4" t="str">
        <f t="shared" si="186"/>
        <v>"auto-anthofer@aon.at",</v>
      </c>
      <c r="L865" s="4" t="str">
        <f t="shared" si="187"/>
        <v>"02826 224",</v>
      </c>
      <c r="M865" s="4" t="str">
        <f t="shared" si="188"/>
        <v>"Sperkental 25",</v>
      </c>
      <c r="N865" s="4" t="str">
        <f t="shared" si="189"/>
        <v>"3532",</v>
      </c>
      <c r="O865" s="4" t="str">
        <f t="shared" si="190"/>
        <v>"Sperkental",</v>
      </c>
      <c r="P865" t="str">
        <f t="shared" si="191"/>
        <v>,"Auto Anthofer e.U. "</v>
      </c>
      <c r="Q865" t="str">
        <f t="shared" si="192"/>
        <v>,"99412185"</v>
      </c>
      <c r="S865" s="7" t="str">
        <f t="shared" si="193"/>
        <v>UPDATE ORGANISATION SET NAME = ,"Auto Anthofer e.U. " WHERE ORG_CODE = ,"99412185"</v>
      </c>
      <c r="T865" s="8" t="str">
        <f t="shared" si="194"/>
        <v>'Agent-99412185'</v>
      </c>
      <c r="U865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'Agent-99412185'</v>
      </c>
      <c r="Y865" s="8" t="str">
        <f t="shared" si="196"/>
        <v>UPDATE ESHOP_USER SET EMAIL = "auto-anthofer@aon.at",, PHONE = "02826 224", WHERE USERNAME = 'Agent-99412185'</v>
      </c>
      <c r="Z865" s="8" t="str">
        <f t="shared" si="197"/>
        <v>UPDATE ADDRESS SET LINE1 = "Sperkental 25", ,CITY = "Sperkental",, ZIPCODE = "3532", WHERE ID = (SELECT ADDRESS_ID FROM ORGANISATION_ADDRESS WHERE ORGANISATION_ID =,"99412185")</v>
      </c>
      <c r="AD865" s="8" t="str">
        <f t="shared" si="198"/>
        <v>DELETE FROM LOGIN WHERE USER_ID IN (select ID FROM ESHOP_USER WHERE USERNAME = 'Agent-99412185')</v>
      </c>
      <c r="AE865" s="8" t="str">
        <f t="shared" si="199"/>
        <v>DELETE FROM ORDER_HISTORY WHERE USER_ID IN (select ID FROM ESHOP_USER WHERE USERNAME = 'Agent-99412185')</v>
      </c>
    </row>
    <row r="866" spans="1:31" ht="15.45" customHeight="1" x14ac:dyDescent="0.3">
      <c r="A866" s="3" t="s">
        <v>4574</v>
      </c>
      <c r="B866" s="3" t="s">
        <v>879</v>
      </c>
      <c r="C866" s="3" t="s">
        <v>19</v>
      </c>
      <c r="D866" s="3" t="s">
        <v>20</v>
      </c>
      <c r="E866" s="3" t="s">
        <v>4575</v>
      </c>
      <c r="F866" s="3" t="s">
        <v>4576</v>
      </c>
      <c r="G866" s="3" t="s">
        <v>882</v>
      </c>
      <c r="H866" s="3" t="s">
        <v>4577</v>
      </c>
      <c r="I866" s="3" t="s">
        <v>4578</v>
      </c>
      <c r="J866" s="5"/>
      <c r="K866" s="4" t="str">
        <f t="shared" si="186"/>
        <v>"office@autohausrohrer.at",</v>
      </c>
      <c r="L866" s="4" t="str">
        <f t="shared" si="187"/>
        <v>"05522 44944-0",</v>
      </c>
      <c r="M866" s="4" t="str">
        <f t="shared" si="188"/>
        <v>"Churer Straße 30",</v>
      </c>
      <c r="N866" s="4" t="str">
        <f t="shared" si="189"/>
        <v>"6830",</v>
      </c>
      <c r="O866" s="4" t="str">
        <f t="shared" si="190"/>
        <v>"Rankweil",</v>
      </c>
      <c r="P866" t="str">
        <f t="shared" si="191"/>
        <v>,"Autohaus Rohrer GmbH "</v>
      </c>
      <c r="Q866" t="str">
        <f t="shared" si="192"/>
        <v>,"99412190"</v>
      </c>
      <c r="S866" s="7" t="str">
        <f t="shared" si="193"/>
        <v>UPDATE ORGANISATION SET NAME = ,"Autohaus Rohrer GmbH " WHERE ORG_CODE = ,"99412190"</v>
      </c>
      <c r="T866" s="8" t="str">
        <f t="shared" si="194"/>
        <v>'Agent-99412190'</v>
      </c>
      <c r="U866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'Agent-99412190'</v>
      </c>
      <c r="Y866" s="8" t="str">
        <f t="shared" si="196"/>
        <v>UPDATE ESHOP_USER SET EMAIL = "office@autohausrohrer.at",, PHONE = "05522 44944-0", WHERE USERNAME = 'Agent-99412190'</v>
      </c>
      <c r="Z866" s="8" t="str">
        <f t="shared" si="197"/>
        <v>UPDATE ADDRESS SET LINE1 = "Churer Straße 30", ,CITY = "Rankweil",, ZIPCODE = "6830", WHERE ID = (SELECT ADDRESS_ID FROM ORGANISATION_ADDRESS WHERE ORGANISATION_ID =,"99412190")</v>
      </c>
      <c r="AD866" s="8" t="str">
        <f t="shared" si="198"/>
        <v>DELETE FROM LOGIN WHERE USER_ID IN (select ID FROM ESHOP_USER WHERE USERNAME = 'Agent-99412190')</v>
      </c>
      <c r="AE866" s="8" t="str">
        <f t="shared" si="199"/>
        <v>DELETE FROM ORDER_HISTORY WHERE USER_ID IN (select ID FROM ESHOP_USER WHERE USERNAME = 'Agent-99412190')</v>
      </c>
    </row>
    <row r="867" spans="1:31" ht="15.45" customHeight="1" x14ac:dyDescent="0.3">
      <c r="A867" s="3" t="s">
        <v>4579</v>
      </c>
      <c r="B867" s="3" t="s">
        <v>762</v>
      </c>
      <c r="C867" s="3" t="s">
        <v>19</v>
      </c>
      <c r="D867" s="3" t="s">
        <v>20</v>
      </c>
      <c r="E867" s="3" t="s">
        <v>4580</v>
      </c>
      <c r="F867" s="3" t="s">
        <v>4581</v>
      </c>
      <c r="G867" s="3" t="s">
        <v>765</v>
      </c>
      <c r="H867" s="3"/>
      <c r="I867" s="3"/>
      <c r="J867" s="5"/>
      <c r="K867" s="4" t="str">
        <f t="shared" si="186"/>
        <v>"",</v>
      </c>
      <c r="L867" s="4" t="str">
        <f t="shared" si="187"/>
        <v>"",</v>
      </c>
      <c r="M867" s="4" t="str">
        <f t="shared" si="188"/>
        <v>"Hintere Achmühlerstraße 9",</v>
      </c>
      <c r="N867" s="4" t="str">
        <f t="shared" si="189"/>
        <v>"6850",</v>
      </c>
      <c r="O867" s="4" t="str">
        <f t="shared" si="190"/>
        <v>"Dornbirn",</v>
      </c>
      <c r="P867" t="str">
        <f t="shared" si="191"/>
        <v>,"Martin Bitschnau "</v>
      </c>
      <c r="Q867" t="str">
        <f t="shared" si="192"/>
        <v>,"99412276"</v>
      </c>
      <c r="S867" s="7" t="str">
        <f t="shared" si="193"/>
        <v>UPDATE ORGANISATION SET NAME = ,"Martin Bitschnau " WHERE ORG_CODE = ,"99412276"</v>
      </c>
      <c r="T867" s="8" t="str">
        <f t="shared" si="194"/>
        <v>'Agent-99412276'</v>
      </c>
      <c r="U867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'Agent-99412276'</v>
      </c>
      <c r="Y867" s="8" t="str">
        <f t="shared" si="196"/>
        <v>UPDATE ESHOP_USER SET EMAIL = "",, PHONE = "", WHERE USERNAME = 'Agent-99412276'</v>
      </c>
      <c r="Z867" s="8" t="str">
        <f t="shared" si="197"/>
        <v>UPDATE ADDRESS SET LINE1 = "Hintere Achmühlerstraße 9", ,CITY = "Dornbirn",, ZIPCODE = "6850", WHERE ID = (SELECT ADDRESS_ID FROM ORGANISATION_ADDRESS WHERE ORGANISATION_ID =,"99412276")</v>
      </c>
      <c r="AD867" s="8" t="str">
        <f t="shared" si="198"/>
        <v>DELETE FROM LOGIN WHERE USER_ID IN (select ID FROM ESHOP_USER WHERE USERNAME = 'Agent-99412276')</v>
      </c>
      <c r="AE867" s="8" t="str">
        <f t="shared" si="199"/>
        <v>DELETE FROM ORDER_HISTORY WHERE USER_ID IN (select ID FROM ESHOP_USER WHERE USERNAME = 'Agent-99412276')</v>
      </c>
    </row>
    <row r="868" spans="1:31" ht="15.45" customHeight="1" x14ac:dyDescent="0.3">
      <c r="A868" s="3" t="s">
        <v>4582</v>
      </c>
      <c r="B868" s="3" t="s">
        <v>781</v>
      </c>
      <c r="C868" s="3" t="s">
        <v>19</v>
      </c>
      <c r="D868" s="3" t="s">
        <v>20</v>
      </c>
      <c r="E868" s="3" t="s">
        <v>4583</v>
      </c>
      <c r="F868" s="3" t="s">
        <v>4584</v>
      </c>
      <c r="G868" s="3" t="s">
        <v>784</v>
      </c>
      <c r="H868" s="3" t="s">
        <v>4585</v>
      </c>
      <c r="I868" s="3" t="s">
        <v>4586</v>
      </c>
      <c r="J868" s="5"/>
      <c r="K868" s="4" t="str">
        <f t="shared" si="186"/>
        <v>"kundenservice@wktirol.at",</v>
      </c>
      <c r="L868" s="4" t="str">
        <f t="shared" si="187"/>
        <v>"05 90905-7000",</v>
      </c>
      <c r="M868" s="4" t="str">
        <f t="shared" si="188"/>
        <v>"Egger-Lienz-Str. 116",</v>
      </c>
      <c r="N868" s="4" t="str">
        <f t="shared" si="189"/>
        <v>"6020",</v>
      </c>
      <c r="O868" s="4" t="str">
        <f t="shared" si="190"/>
        <v>"Innsbruck",</v>
      </c>
      <c r="P868" t="str">
        <f t="shared" si="191"/>
        <v>,"WIFI Tirol "</v>
      </c>
      <c r="Q868" t="str">
        <f t="shared" si="192"/>
        <v>,"99412277"</v>
      </c>
      <c r="S868" s="7" t="str">
        <f t="shared" si="193"/>
        <v>UPDATE ORGANISATION SET NAME = ,"WIFI Tirol " WHERE ORG_CODE = ,"99412277"</v>
      </c>
      <c r="T868" s="8" t="str">
        <f t="shared" si="194"/>
        <v>'Agent-99412277'</v>
      </c>
      <c r="U868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'Agent-99412277'</v>
      </c>
      <c r="Y868" s="8" t="str">
        <f t="shared" si="196"/>
        <v>UPDATE ESHOP_USER SET EMAIL = "kundenservice@wktirol.at",, PHONE = "05 90905-7000", WHERE USERNAME = 'Agent-99412277'</v>
      </c>
      <c r="Z868" s="8" t="str">
        <f t="shared" si="197"/>
        <v>UPDATE ADDRESS SET LINE1 = "Egger-Lienz-Str. 116", ,CITY = "Innsbruck",, ZIPCODE = "6020", WHERE ID = (SELECT ADDRESS_ID FROM ORGANISATION_ADDRESS WHERE ORGANISATION_ID =,"99412277")</v>
      </c>
      <c r="AD868" s="8" t="str">
        <f t="shared" si="198"/>
        <v>DELETE FROM LOGIN WHERE USER_ID IN (select ID FROM ESHOP_USER WHERE USERNAME = 'Agent-99412277')</v>
      </c>
      <c r="AE868" s="8" t="str">
        <f t="shared" si="199"/>
        <v>DELETE FROM ORDER_HISTORY WHERE USER_ID IN (select ID FROM ESHOP_USER WHERE USERNAME = 'Agent-99412277')</v>
      </c>
    </row>
    <row r="869" spans="1:31" ht="15.45" customHeight="1" x14ac:dyDescent="0.3">
      <c r="A869" s="3" t="s">
        <v>4587</v>
      </c>
      <c r="B869" s="3" t="s">
        <v>32</v>
      </c>
      <c r="C869" s="3" t="s">
        <v>19</v>
      </c>
      <c r="D869" s="3" t="s">
        <v>20</v>
      </c>
      <c r="E869" s="3" t="s">
        <v>4588</v>
      </c>
      <c r="F869" s="3" t="s">
        <v>4589</v>
      </c>
      <c r="G869" s="3" t="s">
        <v>35</v>
      </c>
      <c r="H869" s="3"/>
      <c r="I869" s="3"/>
      <c r="J869" s="5"/>
      <c r="K869" s="4" t="str">
        <f t="shared" si="186"/>
        <v>"",</v>
      </c>
      <c r="L869" s="4" t="str">
        <f t="shared" si="187"/>
        <v>"",</v>
      </c>
      <c r="M869" s="4" t="str">
        <f t="shared" si="188"/>
        <v>"Füchselbachstraße 11",</v>
      </c>
      <c r="N869" s="4" t="str">
        <f t="shared" si="189"/>
        <v>"4060",</v>
      </c>
      <c r="O869" s="4" t="str">
        <f t="shared" si="190"/>
        <v>"Leonding",</v>
      </c>
      <c r="P869" t="str">
        <f t="shared" si="191"/>
        <v>,"Wolfgang Kriegner "</v>
      </c>
      <c r="Q869" t="str">
        <f t="shared" si="192"/>
        <v>,"99412290"</v>
      </c>
      <c r="S869" s="7" t="str">
        <f t="shared" si="193"/>
        <v>UPDATE ORGANISATION SET NAME = ,"Wolfgang Kriegner " WHERE ORG_CODE = ,"99412290"</v>
      </c>
      <c r="T869" s="8" t="str">
        <f t="shared" si="194"/>
        <v>'Agent-99412290'</v>
      </c>
      <c r="U869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'Agent-99412290'</v>
      </c>
      <c r="Y869" s="8" t="str">
        <f t="shared" si="196"/>
        <v>UPDATE ESHOP_USER SET EMAIL = "",, PHONE = "", WHERE USERNAME = 'Agent-99412290'</v>
      </c>
      <c r="Z869" s="8" t="str">
        <f t="shared" si="197"/>
        <v>UPDATE ADDRESS SET LINE1 = "Füchselbachstraße 11", ,CITY = "Leonding",, ZIPCODE = "4060", WHERE ID = (SELECT ADDRESS_ID FROM ORGANISATION_ADDRESS WHERE ORGANISATION_ID =,"99412290")</v>
      </c>
      <c r="AD869" s="8" t="str">
        <f t="shared" si="198"/>
        <v>DELETE FROM LOGIN WHERE USER_ID IN (select ID FROM ESHOP_USER WHERE USERNAME = 'Agent-99412290')</v>
      </c>
      <c r="AE869" s="8" t="str">
        <f t="shared" si="199"/>
        <v>DELETE FROM ORDER_HISTORY WHERE USER_ID IN (select ID FROM ESHOP_USER WHERE USERNAME = 'Agent-99412290')</v>
      </c>
    </row>
    <row r="870" spans="1:31" ht="15.45" customHeight="1" x14ac:dyDescent="0.3">
      <c r="A870" s="3" t="s">
        <v>4590</v>
      </c>
      <c r="B870" s="3" t="s">
        <v>4591</v>
      </c>
      <c r="C870" s="3" t="s">
        <v>19</v>
      </c>
      <c r="D870" s="3" t="s">
        <v>20</v>
      </c>
      <c r="E870" s="3" t="s">
        <v>4592</v>
      </c>
      <c r="F870" s="3" t="s">
        <v>4593</v>
      </c>
      <c r="G870" s="3" t="s">
        <v>4594</v>
      </c>
      <c r="H870" s="3"/>
      <c r="I870" s="3" t="s">
        <v>4595</v>
      </c>
      <c r="J870" s="5"/>
      <c r="K870" s="4" t="str">
        <f t="shared" si="186"/>
        <v>"",</v>
      </c>
      <c r="L870" s="4" t="str">
        <f t="shared" si="187"/>
        <v>"02174 25204",</v>
      </c>
      <c r="M870" s="4" t="str">
        <f t="shared" si="188"/>
        <v>"Sportplatzstraße 9",</v>
      </c>
      <c r="N870" s="4" t="str">
        <f t="shared" si="189"/>
        <v>"7152",</v>
      </c>
      <c r="O870" s="4" t="str">
        <f t="shared" si="190"/>
        <v>"Pamhagen",</v>
      </c>
      <c r="P870" t="str">
        <f t="shared" si="191"/>
        <v>,"Johann Thüringer Autoverglasung"</v>
      </c>
      <c r="Q870" t="str">
        <f t="shared" si="192"/>
        <v>,"99412295"</v>
      </c>
      <c r="S870" s="7" t="str">
        <f t="shared" si="193"/>
        <v>UPDATE ORGANISATION SET NAME = ,"Johann Thüringer Autoverglasung" WHERE ORG_CODE = ,"99412295"</v>
      </c>
      <c r="T870" s="8" t="str">
        <f t="shared" si="194"/>
        <v>'Agent-99412295'</v>
      </c>
      <c r="U870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'Agent-99412295'</v>
      </c>
      <c r="Y870" s="8" t="str">
        <f t="shared" si="196"/>
        <v>UPDATE ESHOP_USER SET EMAIL = "",, PHONE = "02174 25204", WHERE USERNAME = 'Agent-99412295'</v>
      </c>
      <c r="Z870" s="8" t="str">
        <f t="shared" si="197"/>
        <v>UPDATE ADDRESS SET LINE1 = "Sportplatzstraße 9", ,CITY = "Pamhagen",, ZIPCODE = "7152", WHERE ID = (SELECT ADDRESS_ID FROM ORGANISATION_ADDRESS WHERE ORGANISATION_ID =,"99412295")</v>
      </c>
      <c r="AD870" s="8" t="str">
        <f t="shared" si="198"/>
        <v>DELETE FROM LOGIN WHERE USER_ID IN (select ID FROM ESHOP_USER WHERE USERNAME = 'Agent-99412295')</v>
      </c>
      <c r="AE870" s="8" t="str">
        <f t="shared" si="199"/>
        <v>DELETE FROM ORDER_HISTORY WHERE USER_ID IN (select ID FROM ESHOP_USER WHERE USERNAME = 'Agent-99412295')</v>
      </c>
    </row>
    <row r="871" spans="1:31" ht="15.45" customHeight="1" x14ac:dyDescent="0.3">
      <c r="A871" s="3" t="s">
        <v>4596</v>
      </c>
      <c r="B871" s="3" t="s">
        <v>1635</v>
      </c>
      <c r="C871" s="3" t="s">
        <v>19</v>
      </c>
      <c r="D871" s="3" t="s">
        <v>20</v>
      </c>
      <c r="E871" s="3" t="s">
        <v>4597</v>
      </c>
      <c r="F871" s="3" t="s">
        <v>4598</v>
      </c>
      <c r="G871" s="3" t="s">
        <v>1638</v>
      </c>
      <c r="H871" s="3"/>
      <c r="I871" s="3" t="s">
        <v>4599</v>
      </c>
      <c r="J871" s="5"/>
      <c r="K871" s="4" t="str">
        <f t="shared" si="186"/>
        <v>"",</v>
      </c>
      <c r="L871" s="4" t="str">
        <f t="shared" si="187"/>
        <v>"03116 27357",</v>
      </c>
      <c r="M871" s="4" t="str">
        <f t="shared" si="188"/>
        <v>"Zerlach 29",</v>
      </c>
      <c r="N871" s="4" t="str">
        <f t="shared" si="189"/>
        <v>"8082",</v>
      </c>
      <c r="O871" s="4" t="str">
        <f t="shared" si="190"/>
        <v>"Kirchbach",</v>
      </c>
      <c r="P871" t="str">
        <f t="shared" si="191"/>
        <v>,"Weakstott Hannes Matzer "</v>
      </c>
      <c r="Q871" t="str">
        <f t="shared" si="192"/>
        <v>,"99412307"</v>
      </c>
      <c r="S871" s="7" t="str">
        <f t="shared" si="193"/>
        <v>UPDATE ORGANISATION SET NAME = ,"Weakstott Hannes Matzer " WHERE ORG_CODE = ,"99412307"</v>
      </c>
      <c r="T871" s="8" t="str">
        <f t="shared" si="194"/>
        <v>'Agent-99412307'</v>
      </c>
      <c r="U871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'Agent-99412307'</v>
      </c>
      <c r="Y871" s="8" t="str">
        <f t="shared" si="196"/>
        <v>UPDATE ESHOP_USER SET EMAIL = "",, PHONE = "03116 27357", WHERE USERNAME = 'Agent-99412307'</v>
      </c>
      <c r="Z871" s="8" t="str">
        <f t="shared" si="197"/>
        <v>UPDATE ADDRESS SET LINE1 = "Zerlach 29", ,CITY = "Kirchbach",, ZIPCODE = "8082", WHERE ID = (SELECT ADDRESS_ID FROM ORGANISATION_ADDRESS WHERE ORGANISATION_ID =,"99412307")</v>
      </c>
      <c r="AD871" s="8" t="str">
        <f t="shared" si="198"/>
        <v>DELETE FROM LOGIN WHERE USER_ID IN (select ID FROM ESHOP_USER WHERE USERNAME = 'Agent-99412307')</v>
      </c>
      <c r="AE871" s="8" t="str">
        <f t="shared" si="199"/>
        <v>DELETE FROM ORDER_HISTORY WHERE USER_ID IN (select ID FROM ESHOP_USER WHERE USERNAME = 'Agent-99412307')</v>
      </c>
    </row>
    <row r="872" spans="1:31" ht="15.45" customHeight="1" x14ac:dyDescent="0.3">
      <c r="A872" s="3" t="s">
        <v>4600</v>
      </c>
      <c r="B872" s="3" t="s">
        <v>4601</v>
      </c>
      <c r="C872" s="3" t="s">
        <v>19</v>
      </c>
      <c r="D872" s="3" t="s">
        <v>20</v>
      </c>
      <c r="E872" s="3" t="s">
        <v>4602</v>
      </c>
      <c r="F872" s="3" t="s">
        <v>4603</v>
      </c>
      <c r="G872" s="3" t="s">
        <v>4604</v>
      </c>
      <c r="H872" s="3" t="s">
        <v>4605</v>
      </c>
      <c r="I872" s="3" t="s">
        <v>4606</v>
      </c>
      <c r="J872" s="5"/>
      <c r="K872" s="4" t="str">
        <f t="shared" si="186"/>
        <v>"office@kfz-zehentmayr.at",</v>
      </c>
      <c r="L872" s="4" t="str">
        <f t="shared" si="187"/>
        <v>"03615 2287",</v>
      </c>
      <c r="M872" s="4" t="str">
        <f t="shared" si="188"/>
        <v>"Schoberpaß Bundesstraße 23",</v>
      </c>
      <c r="N872" s="4" t="str">
        <f t="shared" si="189"/>
        <v>"8784",</v>
      </c>
      <c r="O872" s="4" t="str">
        <f t="shared" si="190"/>
        <v>"Trieben",</v>
      </c>
      <c r="P872" t="str">
        <f t="shared" si="191"/>
        <v>,"KFZ - Zehentmayr "</v>
      </c>
      <c r="Q872" t="str">
        <f t="shared" si="192"/>
        <v>,"99412311"</v>
      </c>
      <c r="S872" s="7" t="str">
        <f t="shared" si="193"/>
        <v>UPDATE ORGANISATION SET NAME = ,"KFZ - Zehentmayr " WHERE ORG_CODE = ,"99412311"</v>
      </c>
      <c r="T872" s="8" t="str">
        <f t="shared" si="194"/>
        <v>'Agent-99412311'</v>
      </c>
      <c r="U872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'Agent-99412311'</v>
      </c>
      <c r="Y872" s="8" t="str">
        <f t="shared" si="196"/>
        <v>UPDATE ESHOP_USER SET EMAIL = "office@kfz-zehentmayr.at",, PHONE = "03615 2287", WHERE USERNAME = 'Agent-99412311'</v>
      </c>
      <c r="Z872" s="8" t="str">
        <f t="shared" si="197"/>
        <v>UPDATE ADDRESS SET LINE1 = "Schoberpaß Bundesstraße 23", ,CITY = "Trieben",, ZIPCODE = "8784", WHERE ID = (SELECT ADDRESS_ID FROM ORGANISATION_ADDRESS WHERE ORGANISATION_ID =,"99412311")</v>
      </c>
      <c r="AD872" s="8" t="str">
        <f t="shared" si="198"/>
        <v>DELETE FROM LOGIN WHERE USER_ID IN (select ID FROM ESHOP_USER WHERE USERNAME = 'Agent-99412311')</v>
      </c>
      <c r="AE872" s="8" t="str">
        <f t="shared" si="199"/>
        <v>DELETE FROM ORDER_HISTORY WHERE USER_ID IN (select ID FROM ESHOP_USER WHERE USERNAME = 'Agent-99412311')</v>
      </c>
    </row>
    <row r="873" spans="1:31" ht="15.45" customHeight="1" x14ac:dyDescent="0.3">
      <c r="A873" s="3" t="s">
        <v>4607</v>
      </c>
      <c r="B873" s="3" t="s">
        <v>1480</v>
      </c>
      <c r="C873" s="3" t="s">
        <v>19</v>
      </c>
      <c r="D873" s="3" t="s">
        <v>20</v>
      </c>
      <c r="E873" s="3" t="s">
        <v>4608</v>
      </c>
      <c r="F873" s="3" t="s">
        <v>4609</v>
      </c>
      <c r="G873" s="3" t="s">
        <v>1483</v>
      </c>
      <c r="H873" s="3" t="s">
        <v>4610</v>
      </c>
      <c r="I873" s="3" t="s">
        <v>4611</v>
      </c>
      <c r="J873" s="5"/>
      <c r="K873" s="4" t="str">
        <f t="shared" si="186"/>
        <v>"info@autohauszirl.at",</v>
      </c>
      <c r="L873" s="4" t="str">
        <f t="shared" si="187"/>
        <v>"0650 3423313",</v>
      </c>
      <c r="M873" s="4" t="str">
        <f t="shared" si="188"/>
        <v>"Mailstraße 59",</v>
      </c>
      <c r="N873" s="4" t="str">
        <f t="shared" si="189"/>
        <v>"6170",</v>
      </c>
      <c r="O873" s="4" t="str">
        <f t="shared" si="190"/>
        <v>"Zirl",</v>
      </c>
      <c r="P873" t="str">
        <f t="shared" si="191"/>
        <v>,"KFZ-Coskun GmbH Autohaus Zirl"</v>
      </c>
      <c r="Q873" t="str">
        <f t="shared" si="192"/>
        <v>,"99412312"</v>
      </c>
      <c r="S873" s="7" t="str">
        <f t="shared" si="193"/>
        <v>UPDATE ORGANISATION SET NAME = ,"KFZ-Coskun GmbH Autohaus Zirl" WHERE ORG_CODE = ,"99412312"</v>
      </c>
      <c r="T873" s="8" t="str">
        <f t="shared" si="194"/>
        <v>'Agent-99412312'</v>
      </c>
      <c r="U873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'Agent-99412312'</v>
      </c>
      <c r="Y873" s="8" t="str">
        <f t="shared" si="196"/>
        <v>UPDATE ESHOP_USER SET EMAIL = "info@autohauszirl.at",, PHONE = "0650 3423313", WHERE USERNAME = 'Agent-99412312'</v>
      </c>
      <c r="Z873" s="8" t="str">
        <f t="shared" si="197"/>
        <v>UPDATE ADDRESS SET LINE1 = "Mailstraße 59", ,CITY = "Zirl",, ZIPCODE = "6170", WHERE ID = (SELECT ADDRESS_ID FROM ORGANISATION_ADDRESS WHERE ORGANISATION_ID =,"99412312")</v>
      </c>
      <c r="AD873" s="8" t="str">
        <f t="shared" si="198"/>
        <v>DELETE FROM LOGIN WHERE USER_ID IN (select ID FROM ESHOP_USER WHERE USERNAME = 'Agent-99412312')</v>
      </c>
      <c r="AE873" s="8" t="str">
        <f t="shared" si="199"/>
        <v>DELETE FROM ORDER_HISTORY WHERE USER_ID IN (select ID FROM ESHOP_USER WHERE USERNAME = 'Agent-99412312')</v>
      </c>
    </row>
    <row r="874" spans="1:31" ht="15.45" customHeight="1" x14ac:dyDescent="0.3">
      <c r="A874" s="3" t="s">
        <v>4612</v>
      </c>
      <c r="B874" s="3" t="s">
        <v>3616</v>
      </c>
      <c r="C874" s="3" t="s">
        <v>19</v>
      </c>
      <c r="D874" s="3" t="s">
        <v>20</v>
      </c>
      <c r="E874" s="3" t="s">
        <v>4613</v>
      </c>
      <c r="F874" s="3" t="s">
        <v>4614</v>
      </c>
      <c r="G874" s="3" t="s">
        <v>3619</v>
      </c>
      <c r="H874" s="3" t="s">
        <v>4615</v>
      </c>
      <c r="I874" s="3" t="s">
        <v>4616</v>
      </c>
      <c r="J874" s="5"/>
      <c r="K874" s="4" t="str">
        <f t="shared" si="186"/>
        <v>"office@kfz-hager.at",</v>
      </c>
      <c r="L874" s="4" t="str">
        <f t="shared" si="187"/>
        <v>"0664 4609244",</v>
      </c>
      <c r="M874" s="4" t="str">
        <f t="shared" si="188"/>
        <v>"Badweg 2",</v>
      </c>
      <c r="N874" s="4" t="str">
        <f t="shared" si="189"/>
        <v>"6322",</v>
      </c>
      <c r="O874" s="4" t="str">
        <f t="shared" si="190"/>
        <v>"Kirchbichl",</v>
      </c>
      <c r="P874" t="str">
        <f t="shared" si="191"/>
        <v>,"Hager Elisabeth Kfz Hager"</v>
      </c>
      <c r="Q874" t="str">
        <f t="shared" si="192"/>
        <v>,"99412369"</v>
      </c>
      <c r="S874" s="7" t="str">
        <f t="shared" si="193"/>
        <v>UPDATE ORGANISATION SET NAME = ,"Hager Elisabeth Kfz Hager" WHERE ORG_CODE = ,"99412369"</v>
      </c>
      <c r="T874" s="8" t="str">
        <f t="shared" si="194"/>
        <v>'Agent-99412369'</v>
      </c>
      <c r="U874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'Agent-99412369'</v>
      </c>
      <c r="Y874" s="8" t="str">
        <f t="shared" si="196"/>
        <v>UPDATE ESHOP_USER SET EMAIL = "office@kfz-hager.at",, PHONE = "0664 4609244", WHERE USERNAME = 'Agent-99412369'</v>
      </c>
      <c r="Z874" s="8" t="str">
        <f t="shared" si="197"/>
        <v>UPDATE ADDRESS SET LINE1 = "Badweg 2", ,CITY = "Kirchbichl",, ZIPCODE = "6322", WHERE ID = (SELECT ADDRESS_ID FROM ORGANISATION_ADDRESS WHERE ORGANISATION_ID =,"99412369")</v>
      </c>
      <c r="AD874" s="8" t="str">
        <f t="shared" si="198"/>
        <v>DELETE FROM LOGIN WHERE USER_ID IN (select ID FROM ESHOP_USER WHERE USERNAME = 'Agent-99412369')</v>
      </c>
      <c r="AE874" s="8" t="str">
        <f t="shared" si="199"/>
        <v>DELETE FROM ORDER_HISTORY WHERE USER_ID IN (select ID FROM ESHOP_USER WHERE USERNAME = 'Agent-99412369')</v>
      </c>
    </row>
    <row r="875" spans="1:31" ht="15.45" customHeight="1" x14ac:dyDescent="0.3">
      <c r="A875" s="3" t="s">
        <v>4617</v>
      </c>
      <c r="B875" s="3" t="s">
        <v>4618</v>
      </c>
      <c r="C875" s="3" t="s">
        <v>19</v>
      </c>
      <c r="D875" s="3" t="s">
        <v>20</v>
      </c>
      <c r="E875" s="3" t="s">
        <v>4619</v>
      </c>
      <c r="F875" s="3" t="s">
        <v>4620</v>
      </c>
      <c r="G875" s="3" t="s">
        <v>4621</v>
      </c>
      <c r="H875" s="3" t="s">
        <v>4622</v>
      </c>
      <c r="I875" s="3" t="s">
        <v>4623</v>
      </c>
      <c r="J875" s="5"/>
      <c r="K875" s="4" t="str">
        <f t="shared" si="186"/>
        <v>"office@kfz-pechhacker.at",</v>
      </c>
      <c r="L875" s="4" t="str">
        <f t="shared" si="187"/>
        <v>"02256 20417",</v>
      </c>
      <c r="M875" s="4" t="str">
        <f t="shared" si="188"/>
        <v>"Fabrikstraße 6",</v>
      </c>
      <c r="N875" s="4" t="str">
        <f t="shared" si="189"/>
        <v>"2551",</v>
      </c>
      <c r="O875" s="4" t="str">
        <f t="shared" si="190"/>
        <v>"Enzesfeld",</v>
      </c>
      <c r="P875" t="str">
        <f t="shared" si="191"/>
        <v>,"Alfred Pechhacker "</v>
      </c>
      <c r="Q875" t="str">
        <f t="shared" si="192"/>
        <v>,"99412456"</v>
      </c>
      <c r="S875" s="7" t="str">
        <f t="shared" si="193"/>
        <v>UPDATE ORGANISATION SET NAME = ,"Alfred Pechhacker " WHERE ORG_CODE = ,"99412456"</v>
      </c>
      <c r="T875" s="8" t="str">
        <f t="shared" si="194"/>
        <v>'Agent-99412456'</v>
      </c>
      <c r="U875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'Agent-99412456'</v>
      </c>
      <c r="Y875" s="8" t="str">
        <f t="shared" si="196"/>
        <v>UPDATE ESHOP_USER SET EMAIL = "office@kfz-pechhacker.at",, PHONE = "02256 20417", WHERE USERNAME = 'Agent-99412456'</v>
      </c>
      <c r="Z875" s="8" t="str">
        <f t="shared" si="197"/>
        <v>UPDATE ADDRESS SET LINE1 = "Fabrikstraße 6", ,CITY = "Enzesfeld",, ZIPCODE = "2551", WHERE ID = (SELECT ADDRESS_ID FROM ORGANISATION_ADDRESS WHERE ORGANISATION_ID =,"99412456")</v>
      </c>
      <c r="AD875" s="8" t="str">
        <f t="shared" si="198"/>
        <v>DELETE FROM LOGIN WHERE USER_ID IN (select ID FROM ESHOP_USER WHERE USERNAME = 'Agent-99412456')</v>
      </c>
      <c r="AE875" s="8" t="str">
        <f t="shared" si="199"/>
        <v>DELETE FROM ORDER_HISTORY WHERE USER_ID IN (select ID FROM ESHOP_USER WHERE USERNAME = 'Agent-99412456')</v>
      </c>
    </row>
    <row r="876" spans="1:31" ht="15.45" customHeight="1" x14ac:dyDescent="0.3">
      <c r="A876" s="3" t="s">
        <v>4624</v>
      </c>
      <c r="B876" s="3" t="s">
        <v>1485</v>
      </c>
      <c r="C876" s="3" t="s">
        <v>19</v>
      </c>
      <c r="D876" s="3" t="s">
        <v>20</v>
      </c>
      <c r="E876" s="3" t="s">
        <v>4625</v>
      </c>
      <c r="F876" s="3" t="s">
        <v>4626</v>
      </c>
      <c r="G876" s="3" t="s">
        <v>1488</v>
      </c>
      <c r="H876" s="3"/>
      <c r="I876" s="3" t="s">
        <v>4627</v>
      </c>
      <c r="J876" s="5"/>
      <c r="K876" s="4" t="str">
        <f t="shared" si="186"/>
        <v>"",</v>
      </c>
      <c r="L876" s="4" t="str">
        <f t="shared" si="187"/>
        <v>"05376 5901",</v>
      </c>
      <c r="M876" s="4" t="str">
        <f t="shared" si="188"/>
        <v>"Kirchdorf 13",</v>
      </c>
      <c r="N876" s="4" t="str">
        <f t="shared" si="189"/>
        <v>"6335",</v>
      </c>
      <c r="O876" s="4" t="str">
        <f t="shared" si="190"/>
        <v>"Thiersee",</v>
      </c>
      <c r="P876" t="str">
        <f t="shared" si="191"/>
        <v>,"KFZ - Service Hans Hausberger "</v>
      </c>
      <c r="Q876" t="str">
        <f t="shared" si="192"/>
        <v>,"99412533"</v>
      </c>
      <c r="S876" s="7" t="str">
        <f t="shared" si="193"/>
        <v>UPDATE ORGANISATION SET NAME = ,"KFZ - Service Hans Hausberger " WHERE ORG_CODE = ,"99412533"</v>
      </c>
      <c r="T876" s="8" t="str">
        <f t="shared" si="194"/>
        <v>'Agent-99412533'</v>
      </c>
      <c r="U876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'Agent-99412533'</v>
      </c>
      <c r="Y876" s="8" t="str">
        <f t="shared" si="196"/>
        <v>UPDATE ESHOP_USER SET EMAIL = "",, PHONE = "05376 5901", WHERE USERNAME = 'Agent-99412533'</v>
      </c>
      <c r="Z876" s="8" t="str">
        <f t="shared" si="197"/>
        <v>UPDATE ADDRESS SET LINE1 = "Kirchdorf 13", ,CITY = "Thiersee",, ZIPCODE = "6335", WHERE ID = (SELECT ADDRESS_ID FROM ORGANISATION_ADDRESS WHERE ORGANISATION_ID =,"99412533")</v>
      </c>
      <c r="AD876" s="8" t="str">
        <f t="shared" si="198"/>
        <v>DELETE FROM LOGIN WHERE USER_ID IN (select ID FROM ESHOP_USER WHERE USERNAME = 'Agent-99412533')</v>
      </c>
      <c r="AE876" s="8" t="str">
        <f t="shared" si="199"/>
        <v>DELETE FROM ORDER_HISTORY WHERE USER_ID IN (select ID FROM ESHOP_USER WHERE USERNAME = 'Agent-99412533')</v>
      </c>
    </row>
    <row r="877" spans="1:31" ht="15.45" customHeight="1" x14ac:dyDescent="0.3">
      <c r="A877" s="3" t="s">
        <v>4628</v>
      </c>
      <c r="B877" s="3" t="s">
        <v>3926</v>
      </c>
      <c r="C877" s="3" t="s">
        <v>19</v>
      </c>
      <c r="D877" s="3" t="s">
        <v>20</v>
      </c>
      <c r="E877" s="3" t="s">
        <v>4629</v>
      </c>
      <c r="F877" s="3" t="s">
        <v>4630</v>
      </c>
      <c r="G877" s="3" t="s">
        <v>3929</v>
      </c>
      <c r="H877" s="3" t="s">
        <v>4631</v>
      </c>
      <c r="I877" s="3" t="s">
        <v>4632</v>
      </c>
      <c r="J877" s="5"/>
      <c r="K877" s="4" t="str">
        <f t="shared" si="186"/>
        <v>"kfzhaaskarlheinz@aon.at",</v>
      </c>
      <c r="L877" s="4" t="str">
        <f t="shared" si="187"/>
        <v>"03357 43411",</v>
      </c>
      <c r="M877" s="4" t="str">
        <f t="shared" si="188"/>
        <v>"Mediastraße 3",</v>
      </c>
      <c r="N877" s="4" t="str">
        <f t="shared" si="189"/>
        <v>"7423",</v>
      </c>
      <c r="O877" s="4" t="str">
        <f t="shared" si="190"/>
        <v>"Pinkafeld",</v>
      </c>
      <c r="P877" t="str">
        <f t="shared" si="191"/>
        <v>,"KFZ - HAAS GmbH "</v>
      </c>
      <c r="Q877" t="str">
        <f t="shared" si="192"/>
        <v>,"99412622"</v>
      </c>
      <c r="S877" s="7" t="str">
        <f t="shared" si="193"/>
        <v>UPDATE ORGANISATION SET NAME = ,"KFZ - HAAS GmbH " WHERE ORG_CODE = ,"99412622"</v>
      </c>
      <c r="T877" s="8" t="str">
        <f t="shared" si="194"/>
        <v>'Agent-99412622'</v>
      </c>
      <c r="U877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'Agent-99412622'</v>
      </c>
      <c r="Y877" s="8" t="str">
        <f t="shared" si="196"/>
        <v>UPDATE ESHOP_USER SET EMAIL = "kfzhaaskarlheinz@aon.at",, PHONE = "03357 43411", WHERE USERNAME = 'Agent-99412622'</v>
      </c>
      <c r="Z877" s="8" t="str">
        <f t="shared" si="197"/>
        <v>UPDATE ADDRESS SET LINE1 = "Mediastraße 3", ,CITY = "Pinkafeld",, ZIPCODE = "7423", WHERE ID = (SELECT ADDRESS_ID FROM ORGANISATION_ADDRESS WHERE ORGANISATION_ID =,"99412622")</v>
      </c>
      <c r="AD877" s="8" t="str">
        <f t="shared" si="198"/>
        <v>DELETE FROM LOGIN WHERE USER_ID IN (select ID FROM ESHOP_USER WHERE USERNAME = 'Agent-99412622')</v>
      </c>
      <c r="AE877" s="8" t="str">
        <f t="shared" si="199"/>
        <v>DELETE FROM ORDER_HISTORY WHERE USER_ID IN (select ID FROM ESHOP_USER WHERE USERNAME = 'Agent-99412622')</v>
      </c>
    </row>
    <row r="878" spans="1:31" ht="15.45" customHeight="1" x14ac:dyDescent="0.3">
      <c r="A878" s="3" t="s">
        <v>4633</v>
      </c>
      <c r="B878" s="3" t="s">
        <v>774</v>
      </c>
      <c r="C878" s="3" t="s">
        <v>19</v>
      </c>
      <c r="D878" s="3" t="s">
        <v>20</v>
      </c>
      <c r="E878" s="3" t="s">
        <v>4634</v>
      </c>
      <c r="F878" s="3" t="s">
        <v>4635</v>
      </c>
      <c r="G878" s="3" t="s">
        <v>777</v>
      </c>
      <c r="H878" s="3" t="s">
        <v>4636</v>
      </c>
      <c r="I878" s="3" t="s">
        <v>4637</v>
      </c>
      <c r="J878" s="5"/>
      <c r="K878" s="4" t="str">
        <f t="shared" si="186"/>
        <v>"kfz-gensluckner-leitner@utanet.at",</v>
      </c>
      <c r="L878" s="4" t="str">
        <f t="shared" si="187"/>
        <v>"06245 88560",</v>
      </c>
      <c r="M878" s="4" t="str">
        <f t="shared" si="188"/>
        <v>"Salzstadtstraße 2",</v>
      </c>
      <c r="N878" s="4" t="str">
        <f t="shared" si="189"/>
        <v>"5400",</v>
      </c>
      <c r="O878" s="4" t="str">
        <f t="shared" si="190"/>
        <v>"Hallein",</v>
      </c>
      <c r="P878" t="str">
        <f t="shared" si="191"/>
        <v>,"Gensluckner + Leitner GmbH "</v>
      </c>
      <c r="Q878" t="str">
        <f t="shared" si="192"/>
        <v>,"99412647"</v>
      </c>
      <c r="S878" s="7" t="str">
        <f t="shared" si="193"/>
        <v>UPDATE ORGANISATION SET NAME = ,"Gensluckner + Leitner GmbH " WHERE ORG_CODE = ,"99412647"</v>
      </c>
      <c r="T878" s="8" t="str">
        <f t="shared" si="194"/>
        <v>'Agent-99412647'</v>
      </c>
      <c r="U878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'Agent-99412647'</v>
      </c>
      <c r="Y878" s="8" t="str">
        <f t="shared" si="196"/>
        <v>UPDATE ESHOP_USER SET EMAIL = "kfz-gensluckner-leitner@utanet.at",, PHONE = "06245 88560", WHERE USERNAME = 'Agent-99412647'</v>
      </c>
      <c r="Z878" s="8" t="str">
        <f t="shared" si="197"/>
        <v>UPDATE ADDRESS SET LINE1 = "Salzstadtstraße 2", ,CITY = "Hallein",, ZIPCODE = "5400", WHERE ID = (SELECT ADDRESS_ID FROM ORGANISATION_ADDRESS WHERE ORGANISATION_ID =,"99412647")</v>
      </c>
      <c r="AD878" s="8" t="str">
        <f t="shared" si="198"/>
        <v>DELETE FROM LOGIN WHERE USER_ID IN (select ID FROM ESHOP_USER WHERE USERNAME = 'Agent-99412647')</v>
      </c>
      <c r="AE878" s="8" t="str">
        <f t="shared" si="199"/>
        <v>DELETE FROM ORDER_HISTORY WHERE USER_ID IN (select ID FROM ESHOP_USER WHERE USERNAME = 'Agent-99412647')</v>
      </c>
    </row>
    <row r="879" spans="1:31" ht="15.45" customHeight="1" x14ac:dyDescent="0.3">
      <c r="A879" s="3" t="s">
        <v>4638</v>
      </c>
      <c r="B879" s="3" t="s">
        <v>3351</v>
      </c>
      <c r="C879" s="3" t="s">
        <v>19</v>
      </c>
      <c r="D879" s="3" t="s">
        <v>20</v>
      </c>
      <c r="E879" s="3" t="s">
        <v>4639</v>
      </c>
      <c r="F879" s="3" t="s">
        <v>4640</v>
      </c>
      <c r="G879" s="3" t="s">
        <v>3354</v>
      </c>
      <c r="H879" s="3" t="s">
        <v>4641</v>
      </c>
      <c r="I879" s="3" t="s">
        <v>4642</v>
      </c>
      <c r="J879" s="5"/>
      <c r="K879" s="4" t="str">
        <f t="shared" si="186"/>
        <v>"office@autoklinik-aichinger.at",</v>
      </c>
      <c r="L879" s="4" t="str">
        <f t="shared" si="187"/>
        <v>"07245 211 88",</v>
      </c>
      <c r="M879" s="4" t="str">
        <f t="shared" si="188"/>
        <v>"Linzer Straße 11",</v>
      </c>
      <c r="N879" s="4" t="str">
        <f t="shared" si="189"/>
        <v>"4650",</v>
      </c>
      <c r="O879" s="4" t="str">
        <f t="shared" si="190"/>
        <v>"Edt bei Lambach",</v>
      </c>
      <c r="P879" t="str">
        <f t="shared" si="191"/>
        <v>,"Autoklinik Aichinger GmbH "</v>
      </c>
      <c r="Q879" t="str">
        <f t="shared" si="192"/>
        <v>,"99412679"</v>
      </c>
      <c r="S879" s="7" t="str">
        <f t="shared" si="193"/>
        <v>UPDATE ORGANISATION SET NAME = ,"Autoklinik Aichinger GmbH " WHERE ORG_CODE = ,"99412679"</v>
      </c>
      <c r="T879" s="8" t="str">
        <f t="shared" si="194"/>
        <v>'Agent-99412679'</v>
      </c>
      <c r="U879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'Agent-99412679'</v>
      </c>
      <c r="Y879" s="8" t="str">
        <f t="shared" si="196"/>
        <v>UPDATE ESHOP_USER SET EMAIL = "office@autoklinik-aichinger.at",, PHONE = "07245 211 88", WHERE USERNAME = 'Agent-99412679'</v>
      </c>
      <c r="Z879" s="8" t="str">
        <f t="shared" si="197"/>
        <v>UPDATE ADDRESS SET LINE1 = "Linzer Straße 11", ,CITY = "Edt bei Lambach",, ZIPCODE = "4650", WHERE ID = (SELECT ADDRESS_ID FROM ORGANISATION_ADDRESS WHERE ORGANISATION_ID =,"99412679")</v>
      </c>
      <c r="AD879" s="8" t="str">
        <f t="shared" si="198"/>
        <v>DELETE FROM LOGIN WHERE USER_ID IN (select ID FROM ESHOP_USER WHERE USERNAME = 'Agent-99412679')</v>
      </c>
      <c r="AE879" s="8" t="str">
        <f t="shared" si="199"/>
        <v>DELETE FROM ORDER_HISTORY WHERE USER_ID IN (select ID FROM ESHOP_USER WHERE USERNAME = 'Agent-99412679')</v>
      </c>
    </row>
    <row r="880" spans="1:31" ht="15.45" customHeight="1" x14ac:dyDescent="0.3">
      <c r="A880" s="3" t="s">
        <v>4643</v>
      </c>
      <c r="B880" s="3" t="s">
        <v>4644</v>
      </c>
      <c r="C880" s="3" t="s">
        <v>19</v>
      </c>
      <c r="D880" s="3" t="s">
        <v>20</v>
      </c>
      <c r="E880" s="3" t="s">
        <v>4645</v>
      </c>
      <c r="F880" s="3" t="s">
        <v>4646</v>
      </c>
      <c r="G880" s="3" t="s">
        <v>413</v>
      </c>
      <c r="H880" s="3" t="s">
        <v>4647</v>
      </c>
      <c r="I880" s="3" t="s">
        <v>4648</v>
      </c>
      <c r="J880" s="5"/>
      <c r="K880" s="4" t="str">
        <f t="shared" si="186"/>
        <v>"ja@kfz-spezialist.at",</v>
      </c>
      <c r="L880" s="4" t="str">
        <f t="shared" si="187"/>
        <v>"01 767 66 17",</v>
      </c>
      <c r="M880" s="4" t="str">
        <f t="shared" si="188"/>
        <v>"Klederinger Straße 37",</v>
      </c>
      <c r="N880" s="4" t="str">
        <f t="shared" si="189"/>
        <v>"2320",</v>
      </c>
      <c r="O880" s="4" t="str">
        <f t="shared" si="190"/>
        <v>"Kledering",</v>
      </c>
      <c r="P880" t="str">
        <f t="shared" si="191"/>
        <v>,"Javornik e. U. "</v>
      </c>
      <c r="Q880" t="str">
        <f t="shared" si="192"/>
        <v>,"99412690"</v>
      </c>
      <c r="S880" s="7" t="str">
        <f t="shared" si="193"/>
        <v>UPDATE ORGANISATION SET NAME = ,"Javornik e. U. " WHERE ORG_CODE = ,"99412690"</v>
      </c>
      <c r="T880" s="8" t="str">
        <f t="shared" si="194"/>
        <v>'Agent-99412690'</v>
      </c>
      <c r="U880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'Agent-99412690'</v>
      </c>
      <c r="Y880" s="8" t="str">
        <f t="shared" si="196"/>
        <v>UPDATE ESHOP_USER SET EMAIL = "ja@kfz-spezialist.at",, PHONE = "01 767 66 17", WHERE USERNAME = 'Agent-99412690'</v>
      </c>
      <c r="Z880" s="8" t="str">
        <f t="shared" si="197"/>
        <v>UPDATE ADDRESS SET LINE1 = "Klederinger Straße 37", ,CITY = "Kledering",, ZIPCODE = "2320", WHERE ID = (SELECT ADDRESS_ID FROM ORGANISATION_ADDRESS WHERE ORGANISATION_ID =,"99412690")</v>
      </c>
      <c r="AD880" s="8" t="str">
        <f t="shared" si="198"/>
        <v>DELETE FROM LOGIN WHERE USER_ID IN (select ID FROM ESHOP_USER WHERE USERNAME = 'Agent-99412690')</v>
      </c>
      <c r="AE880" s="8" t="str">
        <f t="shared" si="199"/>
        <v>DELETE FROM ORDER_HISTORY WHERE USER_ID IN (select ID FROM ESHOP_USER WHERE USERNAME = 'Agent-99412690')</v>
      </c>
    </row>
    <row r="881" spans="1:31" ht="15.45" customHeight="1" x14ac:dyDescent="0.3">
      <c r="A881" s="3" t="s">
        <v>4649</v>
      </c>
      <c r="B881" s="3" t="s">
        <v>4650</v>
      </c>
      <c r="C881" s="3" t="s">
        <v>19</v>
      </c>
      <c r="D881" s="3" t="s">
        <v>20</v>
      </c>
      <c r="E881" s="3" t="s">
        <v>4651</v>
      </c>
      <c r="F881" s="3" t="s">
        <v>4652</v>
      </c>
      <c r="G881" s="3" t="s">
        <v>1707</v>
      </c>
      <c r="H881" s="3"/>
      <c r="I881" s="3" t="s">
        <v>4653</v>
      </c>
      <c r="J881" s="5"/>
      <c r="K881" s="4" t="str">
        <f t="shared" si="186"/>
        <v>"",</v>
      </c>
      <c r="L881" s="4" t="str">
        <f t="shared" si="187"/>
        <v>"02252 520865",</v>
      </c>
      <c r="M881" s="4" t="str">
        <f t="shared" si="188"/>
        <v>"Franz-Broschek-Platz 8",</v>
      </c>
      <c r="N881" s="4" t="str">
        <f t="shared" si="189"/>
        <v>"2514",</v>
      </c>
      <c r="O881" s="4" t="str">
        <f t="shared" si="190"/>
        <v>"Möllersdorf",</v>
      </c>
      <c r="P881" t="str">
        <f t="shared" si="191"/>
        <v>,"Markus Mücke "</v>
      </c>
      <c r="Q881" t="str">
        <f t="shared" si="192"/>
        <v>,"99412697"</v>
      </c>
      <c r="S881" s="7" t="str">
        <f t="shared" si="193"/>
        <v>UPDATE ORGANISATION SET NAME = ,"Markus Mücke " WHERE ORG_CODE = ,"99412697"</v>
      </c>
      <c r="T881" s="8" t="str">
        <f t="shared" si="194"/>
        <v>'Agent-99412697'</v>
      </c>
      <c r="U881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'Agent-99412697'</v>
      </c>
      <c r="Y881" s="8" t="str">
        <f t="shared" si="196"/>
        <v>UPDATE ESHOP_USER SET EMAIL = "",, PHONE = "02252 520865", WHERE USERNAME = 'Agent-99412697'</v>
      </c>
      <c r="Z881" s="8" t="str">
        <f t="shared" si="197"/>
        <v>UPDATE ADDRESS SET LINE1 = "Franz-Broschek-Platz 8", ,CITY = "Möllersdorf",, ZIPCODE = "2514", WHERE ID = (SELECT ADDRESS_ID FROM ORGANISATION_ADDRESS WHERE ORGANISATION_ID =,"99412697")</v>
      </c>
      <c r="AD881" s="8" t="str">
        <f t="shared" si="198"/>
        <v>DELETE FROM LOGIN WHERE USER_ID IN (select ID FROM ESHOP_USER WHERE USERNAME = 'Agent-99412697')</v>
      </c>
      <c r="AE881" s="8" t="str">
        <f t="shared" si="199"/>
        <v>DELETE FROM ORDER_HISTORY WHERE USER_ID IN (select ID FROM ESHOP_USER WHERE USERNAME = 'Agent-99412697')</v>
      </c>
    </row>
    <row r="882" spans="1:31" ht="15.45" customHeight="1" x14ac:dyDescent="0.3">
      <c r="A882" s="3" t="s">
        <v>4654</v>
      </c>
      <c r="B882" s="3" t="s">
        <v>4655</v>
      </c>
      <c r="C882" s="3" t="s">
        <v>19</v>
      </c>
      <c r="D882" s="3" t="s">
        <v>20</v>
      </c>
      <c r="E882" s="3" t="s">
        <v>4656</v>
      </c>
      <c r="F882" s="3" t="s">
        <v>4657</v>
      </c>
      <c r="G882" s="3" t="s">
        <v>2535</v>
      </c>
      <c r="H882" s="3" t="s">
        <v>4658</v>
      </c>
      <c r="I882" s="3" t="s">
        <v>4659</v>
      </c>
      <c r="J882" s="5"/>
      <c r="K882" s="4" t="str">
        <f t="shared" si="186"/>
        <v>"info@autovermietung-tirol.at",</v>
      </c>
      <c r="L882" s="4" t="str">
        <f t="shared" si="187"/>
        <v>"0664 - 34 24 999",</v>
      </c>
      <c r="M882" s="4" t="str">
        <f t="shared" si="188"/>
        <v>"Salzburgerstraße 39",</v>
      </c>
      <c r="N882" s="4" t="str">
        <f t="shared" si="189"/>
        <v>"6380",</v>
      </c>
      <c r="O882" s="4" t="str">
        <f t="shared" si="190"/>
        <v>"St.Johann",</v>
      </c>
      <c r="P882" t="str">
        <f t="shared" si="191"/>
        <v>,"G.Rass GmbH "</v>
      </c>
      <c r="Q882" t="str">
        <f t="shared" si="192"/>
        <v>,"99412718"</v>
      </c>
      <c r="S882" s="7" t="str">
        <f t="shared" si="193"/>
        <v>UPDATE ORGANISATION SET NAME = ,"G.Rass GmbH " WHERE ORG_CODE = ,"99412718"</v>
      </c>
      <c r="T882" s="8" t="str">
        <f t="shared" si="194"/>
        <v>'Agent-99412718'</v>
      </c>
      <c r="U882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'Agent-99412718'</v>
      </c>
      <c r="Y882" s="8" t="str">
        <f t="shared" si="196"/>
        <v>UPDATE ESHOP_USER SET EMAIL = "info@autovermietung-tirol.at",, PHONE = "0664 - 34 24 999", WHERE USERNAME = 'Agent-99412718'</v>
      </c>
      <c r="Z882" s="8" t="str">
        <f t="shared" si="197"/>
        <v>UPDATE ADDRESS SET LINE1 = "Salzburgerstraße 39", ,CITY = "St.Johann",, ZIPCODE = "6380", WHERE ID = (SELECT ADDRESS_ID FROM ORGANISATION_ADDRESS WHERE ORGANISATION_ID =,"99412718")</v>
      </c>
      <c r="AD882" s="8" t="str">
        <f t="shared" si="198"/>
        <v>DELETE FROM LOGIN WHERE USER_ID IN (select ID FROM ESHOP_USER WHERE USERNAME = 'Agent-99412718')</v>
      </c>
      <c r="AE882" s="8" t="str">
        <f t="shared" si="199"/>
        <v>DELETE FROM ORDER_HISTORY WHERE USER_ID IN (select ID FROM ESHOP_USER WHERE USERNAME = 'Agent-99412718')</v>
      </c>
    </row>
    <row r="883" spans="1:31" ht="15.45" customHeight="1" x14ac:dyDescent="0.3">
      <c r="A883" s="3" t="s">
        <v>4660</v>
      </c>
      <c r="B883" s="3" t="s">
        <v>51</v>
      </c>
      <c r="C883" s="3" t="s">
        <v>19</v>
      </c>
      <c r="D883" s="3" t="s">
        <v>20</v>
      </c>
      <c r="E883" s="3" t="s">
        <v>4661</v>
      </c>
      <c r="F883" s="3" t="s">
        <v>4662</v>
      </c>
      <c r="G883" s="3" t="s">
        <v>2402</v>
      </c>
      <c r="H883" s="3" t="s">
        <v>4663</v>
      </c>
      <c r="I883" s="3" t="s">
        <v>4664</v>
      </c>
      <c r="J883" s="5"/>
      <c r="K883" s="4" t="str">
        <f t="shared" si="186"/>
        <v>"motorrad_samson@aon.at",</v>
      </c>
      <c r="L883" s="4" t="str">
        <f t="shared" si="187"/>
        <v>"01 4920965",</v>
      </c>
      <c r="M883" s="4" t="str">
        <f t="shared" si="188"/>
        <v>"Brunnengasse 15",</v>
      </c>
      <c r="N883" s="4" t="str">
        <f t="shared" si="189"/>
        <v>"1160",</v>
      </c>
      <c r="O883" s="4" t="str">
        <f t="shared" si="190"/>
        <v>"Wien",</v>
      </c>
      <c r="P883" t="str">
        <f t="shared" si="191"/>
        <v>,"Motorrad Samson "</v>
      </c>
      <c r="Q883" t="str">
        <f t="shared" si="192"/>
        <v>,"99412749"</v>
      </c>
      <c r="S883" s="7" t="str">
        <f t="shared" si="193"/>
        <v>UPDATE ORGANISATION SET NAME = ,"Motorrad Samson " WHERE ORG_CODE = ,"99412749"</v>
      </c>
      <c r="T883" s="8" t="str">
        <f t="shared" si="194"/>
        <v>'Agent-99412749'</v>
      </c>
      <c r="U883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'Agent-99412749'</v>
      </c>
      <c r="Y883" s="8" t="str">
        <f t="shared" si="196"/>
        <v>UPDATE ESHOP_USER SET EMAIL = "motorrad_samson@aon.at",, PHONE = "01 4920965", WHERE USERNAME = 'Agent-99412749'</v>
      </c>
      <c r="Z883" s="8" t="str">
        <f t="shared" si="197"/>
        <v>UPDATE ADDRESS SET LINE1 = "Brunnengasse 15", ,CITY = "Wien",, ZIPCODE = "1160", WHERE ID = (SELECT ADDRESS_ID FROM ORGANISATION_ADDRESS WHERE ORGANISATION_ID =,"99412749")</v>
      </c>
      <c r="AD883" s="8" t="str">
        <f t="shared" si="198"/>
        <v>DELETE FROM LOGIN WHERE USER_ID IN (select ID FROM ESHOP_USER WHERE USERNAME = 'Agent-99412749')</v>
      </c>
      <c r="AE883" s="8" t="str">
        <f t="shared" si="199"/>
        <v>DELETE FROM ORDER_HISTORY WHERE USER_ID IN (select ID FROM ESHOP_USER WHERE USERNAME = 'Agent-99412749')</v>
      </c>
    </row>
    <row r="884" spans="1:31" ht="15.45" customHeight="1" x14ac:dyDescent="0.3">
      <c r="A884" s="3" t="s">
        <v>4665</v>
      </c>
      <c r="B884" s="3" t="s">
        <v>4666</v>
      </c>
      <c r="C884" s="3" t="s">
        <v>19</v>
      </c>
      <c r="D884" s="3" t="s">
        <v>20</v>
      </c>
      <c r="E884" s="3" t="s">
        <v>4667</v>
      </c>
      <c r="F884" s="3" t="s">
        <v>4668</v>
      </c>
      <c r="G884" s="3" t="s">
        <v>4669</v>
      </c>
      <c r="H884" s="3"/>
      <c r="I884" s="3" t="s">
        <v>4670</v>
      </c>
      <c r="J884" s="5"/>
      <c r="K884" s="4" t="str">
        <f t="shared" si="186"/>
        <v>"",</v>
      </c>
      <c r="L884" s="4" t="str">
        <f t="shared" si="187"/>
        <v>"069911074503",</v>
      </c>
      <c r="M884" s="4" t="str">
        <f t="shared" si="188"/>
        <v>"Hauptstraße 186",</v>
      </c>
      <c r="N884" s="4" t="str">
        <f t="shared" si="189"/>
        <v>"2384",</v>
      </c>
      <c r="O884" s="4" t="str">
        <f t="shared" si="190"/>
        <v>"Breitenfurt bei Wien",</v>
      </c>
      <c r="P884" t="str">
        <f t="shared" si="191"/>
        <v>,"Vieriu Cornelius "</v>
      </c>
      <c r="Q884" t="str">
        <f t="shared" si="192"/>
        <v>,"99412772"</v>
      </c>
      <c r="S884" s="7" t="str">
        <f t="shared" si="193"/>
        <v>UPDATE ORGANISATION SET NAME = ,"Vieriu Cornelius " WHERE ORG_CODE = ,"99412772"</v>
      </c>
      <c r="T884" s="8" t="str">
        <f t="shared" si="194"/>
        <v>'Agent-99412772'</v>
      </c>
      <c r="U884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'Agent-99412772'</v>
      </c>
      <c r="Y884" s="8" t="str">
        <f t="shared" si="196"/>
        <v>UPDATE ESHOP_USER SET EMAIL = "",, PHONE = "069911074503", WHERE USERNAME = 'Agent-99412772'</v>
      </c>
      <c r="Z884" s="8" t="str">
        <f t="shared" si="197"/>
        <v>UPDATE ADDRESS SET LINE1 = "Hauptstraße 186", ,CITY = "Breitenfurt bei Wien",, ZIPCODE = "2384", WHERE ID = (SELECT ADDRESS_ID FROM ORGANISATION_ADDRESS WHERE ORGANISATION_ID =,"99412772")</v>
      </c>
      <c r="AD884" s="8" t="str">
        <f t="shared" si="198"/>
        <v>DELETE FROM LOGIN WHERE USER_ID IN (select ID FROM ESHOP_USER WHERE USERNAME = 'Agent-99412772')</v>
      </c>
      <c r="AE884" s="8" t="str">
        <f t="shared" si="199"/>
        <v>DELETE FROM ORDER_HISTORY WHERE USER_ID IN (select ID FROM ESHOP_USER WHERE USERNAME = 'Agent-99412772')</v>
      </c>
    </row>
    <row r="885" spans="1:31" ht="15.45" customHeight="1" x14ac:dyDescent="0.3">
      <c r="A885" s="3" t="s">
        <v>4671</v>
      </c>
      <c r="B885" s="3" t="s">
        <v>1690</v>
      </c>
      <c r="C885" s="3" t="s">
        <v>19</v>
      </c>
      <c r="D885" s="3" t="s">
        <v>20</v>
      </c>
      <c r="E885" s="3" t="s">
        <v>4672</v>
      </c>
      <c r="F885" s="3" t="s">
        <v>4673</v>
      </c>
      <c r="G885" s="3" t="s">
        <v>1693</v>
      </c>
      <c r="H885" s="3" t="s">
        <v>4674</v>
      </c>
      <c r="I885" s="3" t="s">
        <v>4675</v>
      </c>
      <c r="J885" s="5"/>
      <c r="K885" s="4" t="str">
        <f t="shared" si="186"/>
        <v>"buchhaltung@uscar-teimel.at",</v>
      </c>
      <c r="L885" s="4" t="str">
        <f t="shared" si="187"/>
        <v>"0664 5264902",</v>
      </c>
      <c r="M885" s="4" t="str">
        <f t="shared" si="188"/>
        <v>"Betriebsstraße II/15",</v>
      </c>
      <c r="N885" s="4" t="str">
        <f t="shared" si="189"/>
        <v>"2482",</v>
      </c>
      <c r="O885" s="4" t="str">
        <f t="shared" si="190"/>
        <v>"Münchendorf",</v>
      </c>
      <c r="P885" t="str">
        <f t="shared" si="191"/>
        <v>,"Peter Teimel "</v>
      </c>
      <c r="Q885" t="str">
        <f t="shared" si="192"/>
        <v>,"99412867"</v>
      </c>
      <c r="S885" s="7" t="str">
        <f t="shared" si="193"/>
        <v>UPDATE ORGANISATION SET NAME = ,"Peter Teimel " WHERE ORG_CODE = ,"99412867"</v>
      </c>
      <c r="T885" s="8" t="str">
        <f t="shared" si="194"/>
        <v>'Agent-99412867'</v>
      </c>
      <c r="U885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'Agent-99412867'</v>
      </c>
      <c r="Y885" s="8" t="str">
        <f t="shared" si="196"/>
        <v>UPDATE ESHOP_USER SET EMAIL = "buchhaltung@uscar-teimel.at",, PHONE = "0664 5264902", WHERE USERNAME = 'Agent-99412867'</v>
      </c>
      <c r="Z885" s="8" t="str">
        <f t="shared" si="197"/>
        <v>UPDATE ADDRESS SET LINE1 = "Betriebsstraße II/15", ,CITY = "Münchendorf",, ZIPCODE = "2482", WHERE ID = (SELECT ADDRESS_ID FROM ORGANISATION_ADDRESS WHERE ORGANISATION_ID =,"99412867")</v>
      </c>
      <c r="AD885" s="8" t="str">
        <f t="shared" si="198"/>
        <v>DELETE FROM LOGIN WHERE USER_ID IN (select ID FROM ESHOP_USER WHERE USERNAME = 'Agent-99412867')</v>
      </c>
      <c r="AE885" s="8" t="str">
        <f t="shared" si="199"/>
        <v>DELETE FROM ORDER_HISTORY WHERE USER_ID IN (select ID FROM ESHOP_USER WHERE USERNAME = 'Agent-99412867')</v>
      </c>
    </row>
    <row r="886" spans="1:31" ht="15.45" customHeight="1" x14ac:dyDescent="0.3">
      <c r="A886" s="3" t="s">
        <v>4676</v>
      </c>
      <c r="B886" s="3" t="s">
        <v>411</v>
      </c>
      <c r="C886" s="3" t="s">
        <v>19</v>
      </c>
      <c r="D886" s="3" t="s">
        <v>20</v>
      </c>
      <c r="E886" s="3" t="s">
        <v>4677</v>
      </c>
      <c r="F886" s="3" t="s">
        <v>4678</v>
      </c>
      <c r="G886" s="3" t="s">
        <v>413</v>
      </c>
      <c r="H886" s="3" t="s">
        <v>4679</v>
      </c>
      <c r="I886" s="3" t="s">
        <v>4680</v>
      </c>
      <c r="J886" s="5"/>
      <c r="K886" s="4" t="str">
        <f t="shared" si="186"/>
        <v>"office@protax.at",</v>
      </c>
      <c r="L886" s="4" t="str">
        <f t="shared" si="187"/>
        <v>"017493205",</v>
      </c>
      <c r="M886" s="4" t="str">
        <f t="shared" si="188"/>
        <v>"Pechhüttenstraße 6",</v>
      </c>
      <c r="N886" s="4" t="str">
        <f t="shared" si="189"/>
        <v>"2320",</v>
      </c>
      <c r="O886" s="4" t="str">
        <f t="shared" si="190"/>
        <v>"Schwechat",</v>
      </c>
      <c r="P886" t="str">
        <f t="shared" si="191"/>
        <v>,"PRO-TAX A.M.B. OG "</v>
      </c>
      <c r="Q886" t="str">
        <f t="shared" si="192"/>
        <v>,"99412888"</v>
      </c>
      <c r="S886" s="7" t="str">
        <f t="shared" si="193"/>
        <v>UPDATE ORGANISATION SET NAME = ,"PRO-TAX A.M.B. OG " WHERE ORG_CODE = ,"99412888"</v>
      </c>
      <c r="T886" s="8" t="str">
        <f t="shared" si="194"/>
        <v>'Agent-99412888'</v>
      </c>
      <c r="U886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'Agent-99412888'</v>
      </c>
      <c r="Y886" s="8" t="str">
        <f t="shared" si="196"/>
        <v>UPDATE ESHOP_USER SET EMAIL = "office@protax.at",, PHONE = "017493205", WHERE USERNAME = 'Agent-99412888'</v>
      </c>
      <c r="Z886" s="8" t="str">
        <f t="shared" si="197"/>
        <v>UPDATE ADDRESS SET LINE1 = "Pechhüttenstraße 6", ,CITY = "Schwechat",, ZIPCODE = "2320", WHERE ID = (SELECT ADDRESS_ID FROM ORGANISATION_ADDRESS WHERE ORGANISATION_ID =,"99412888")</v>
      </c>
      <c r="AD886" s="8" t="str">
        <f t="shared" si="198"/>
        <v>DELETE FROM LOGIN WHERE USER_ID IN (select ID FROM ESHOP_USER WHERE USERNAME = 'Agent-99412888')</v>
      </c>
      <c r="AE886" s="8" t="str">
        <f t="shared" si="199"/>
        <v>DELETE FROM ORDER_HISTORY WHERE USER_ID IN (select ID FROM ESHOP_USER WHERE USERNAME = 'Agent-99412888')</v>
      </c>
    </row>
    <row r="887" spans="1:31" ht="15.45" customHeight="1" x14ac:dyDescent="0.3">
      <c r="A887" s="3" t="s">
        <v>4681</v>
      </c>
      <c r="B887" s="3" t="s">
        <v>477</v>
      </c>
      <c r="C887" s="3" t="s">
        <v>19</v>
      </c>
      <c r="D887" s="3" t="s">
        <v>20</v>
      </c>
      <c r="E887" s="3" t="s">
        <v>4682</v>
      </c>
      <c r="F887" s="3" t="s">
        <v>4683</v>
      </c>
      <c r="G887" s="3" t="s">
        <v>4684</v>
      </c>
      <c r="H887" s="3" t="s">
        <v>4685</v>
      </c>
      <c r="I887" s="3" t="s">
        <v>4686</v>
      </c>
      <c r="J887" s="5"/>
      <c r="K887" s="4" t="str">
        <f t="shared" si="186"/>
        <v>"kfz.stiegler@gmx.com",</v>
      </c>
      <c r="L887" s="4" t="str">
        <f t="shared" si="187"/>
        <v>"04732/24949",</v>
      </c>
      <c r="M887" s="4" t="str">
        <f t="shared" si="188"/>
        <v>"Fischertratten 69",</v>
      </c>
      <c r="N887" s="4" t="str">
        <f t="shared" si="189"/>
        <v>"9853",</v>
      </c>
      <c r="O887" s="4" t="str">
        <f t="shared" si="190"/>
        <v>"Gmünd",</v>
      </c>
      <c r="P887" t="str">
        <f t="shared" si="191"/>
        <v>,"Stiegler Autohandel KG Inh. Heinz Stiegler"</v>
      </c>
      <c r="Q887" t="str">
        <f t="shared" si="192"/>
        <v>,"99412920"</v>
      </c>
      <c r="S887" s="7" t="str">
        <f t="shared" si="193"/>
        <v>UPDATE ORGANISATION SET NAME = ,"Stiegler Autohandel KG Inh. Heinz Stiegler" WHERE ORG_CODE = ,"99412920"</v>
      </c>
      <c r="T887" s="8" t="str">
        <f t="shared" si="194"/>
        <v>'Agent-99412920'</v>
      </c>
      <c r="U887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'Agent-99412920'</v>
      </c>
      <c r="Y887" s="8" t="str">
        <f t="shared" si="196"/>
        <v>UPDATE ESHOP_USER SET EMAIL = "kfz.stiegler@gmx.com",, PHONE = "04732/24949", WHERE USERNAME = 'Agent-99412920'</v>
      </c>
      <c r="Z887" s="8" t="str">
        <f t="shared" si="197"/>
        <v>UPDATE ADDRESS SET LINE1 = "Fischertratten 69", ,CITY = "Gmünd",, ZIPCODE = "9853", WHERE ID = (SELECT ADDRESS_ID FROM ORGANISATION_ADDRESS WHERE ORGANISATION_ID =,"99412920")</v>
      </c>
      <c r="AD887" s="8" t="str">
        <f t="shared" si="198"/>
        <v>DELETE FROM LOGIN WHERE USER_ID IN (select ID FROM ESHOP_USER WHERE USERNAME = 'Agent-99412920')</v>
      </c>
      <c r="AE887" s="8" t="str">
        <f t="shared" si="199"/>
        <v>DELETE FROM ORDER_HISTORY WHERE USER_ID IN (select ID FROM ESHOP_USER WHERE USERNAME = 'Agent-99412920')</v>
      </c>
    </row>
    <row r="888" spans="1:31" ht="15.45" customHeight="1" x14ac:dyDescent="0.3">
      <c r="A888" s="3" t="s">
        <v>4687</v>
      </c>
      <c r="B888" s="3" t="s">
        <v>4529</v>
      </c>
      <c r="C888" s="3" t="s">
        <v>19</v>
      </c>
      <c r="D888" s="3" t="s">
        <v>20</v>
      </c>
      <c r="E888" s="3" t="s">
        <v>4688</v>
      </c>
      <c r="F888" s="3" t="s">
        <v>4689</v>
      </c>
      <c r="G888" s="3" t="s">
        <v>4532</v>
      </c>
      <c r="H888" s="3"/>
      <c r="I888" s="3"/>
      <c r="J888" s="5"/>
      <c r="K888" s="4" t="str">
        <f t="shared" si="186"/>
        <v>"",</v>
      </c>
      <c r="L888" s="4" t="str">
        <f t="shared" si="187"/>
        <v>"",</v>
      </c>
      <c r="M888" s="4" t="str">
        <f t="shared" si="188"/>
        <v>"Mayerling 17",</v>
      </c>
      <c r="N888" s="4" t="str">
        <f t="shared" si="189"/>
        <v>"2534",</v>
      </c>
      <c r="O888" s="4" t="str">
        <f t="shared" si="190"/>
        <v>"Alland",</v>
      </c>
      <c r="P888" t="str">
        <f t="shared" si="191"/>
        <v>,"thegarage Hannes Umgeher "</v>
      </c>
      <c r="Q888" t="str">
        <f t="shared" si="192"/>
        <v>,"99412921"</v>
      </c>
      <c r="S888" s="7" t="str">
        <f t="shared" si="193"/>
        <v>UPDATE ORGANISATION SET NAME = ,"thegarage Hannes Umgeher " WHERE ORG_CODE = ,"99412921"</v>
      </c>
      <c r="T888" s="8" t="str">
        <f t="shared" si="194"/>
        <v>'Agent-99412921'</v>
      </c>
      <c r="U888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'Agent-99412921'</v>
      </c>
      <c r="Y888" s="8" t="str">
        <f t="shared" si="196"/>
        <v>UPDATE ESHOP_USER SET EMAIL = "",, PHONE = "", WHERE USERNAME = 'Agent-99412921'</v>
      </c>
      <c r="Z888" s="8" t="str">
        <f t="shared" si="197"/>
        <v>UPDATE ADDRESS SET LINE1 = "Mayerling 17", ,CITY = "Alland",, ZIPCODE = "2534", WHERE ID = (SELECT ADDRESS_ID FROM ORGANISATION_ADDRESS WHERE ORGANISATION_ID =,"99412921")</v>
      </c>
      <c r="AD888" s="8" t="str">
        <f t="shared" si="198"/>
        <v>DELETE FROM LOGIN WHERE USER_ID IN (select ID FROM ESHOP_USER WHERE USERNAME = 'Agent-99412921')</v>
      </c>
      <c r="AE888" s="8" t="str">
        <f t="shared" si="199"/>
        <v>DELETE FROM ORDER_HISTORY WHERE USER_ID IN (select ID FROM ESHOP_USER WHERE USERNAME = 'Agent-99412921')</v>
      </c>
    </row>
    <row r="889" spans="1:31" ht="15.45" customHeight="1" x14ac:dyDescent="0.3">
      <c r="A889" s="3" t="s">
        <v>4690</v>
      </c>
      <c r="B889" s="3" t="s">
        <v>977</v>
      </c>
      <c r="C889" s="3" t="s">
        <v>19</v>
      </c>
      <c r="D889" s="3" t="s">
        <v>20</v>
      </c>
      <c r="E889" s="3" t="s">
        <v>4691</v>
      </c>
      <c r="F889" s="3" t="s">
        <v>4692</v>
      </c>
      <c r="G889" s="3" t="s">
        <v>980</v>
      </c>
      <c r="H889" s="3" t="s">
        <v>4693</v>
      </c>
      <c r="I889" s="3" t="s">
        <v>4694</v>
      </c>
      <c r="J889" s="5"/>
      <c r="K889" s="4" t="str">
        <f t="shared" si="186"/>
        <v>"tuppinger@partner.renault.at",</v>
      </c>
      <c r="L889" s="4" t="str">
        <f t="shared" si="187"/>
        <v>"04762 32430",</v>
      </c>
      <c r="M889" s="4" t="str">
        <f t="shared" si="188"/>
        <v>"Industriestraße 13",</v>
      </c>
      <c r="N889" s="4" t="str">
        <f t="shared" si="189"/>
        <v>"9800",</v>
      </c>
      <c r="O889" s="4" t="str">
        <f t="shared" si="190"/>
        <v>"Spittal an der Drau",</v>
      </c>
      <c r="P889" t="str">
        <f t="shared" si="191"/>
        <v>,"Tuppinger GmbH Autohaus"</v>
      </c>
      <c r="Q889" t="str">
        <f t="shared" si="192"/>
        <v>,"99412929"</v>
      </c>
      <c r="S889" s="7" t="str">
        <f t="shared" si="193"/>
        <v>UPDATE ORGANISATION SET NAME = ,"Tuppinger GmbH Autohaus" WHERE ORG_CODE = ,"99412929"</v>
      </c>
      <c r="T889" s="8" t="str">
        <f t="shared" si="194"/>
        <v>'Agent-99412929'</v>
      </c>
      <c r="U889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'Agent-99412929'</v>
      </c>
      <c r="Y889" s="8" t="str">
        <f t="shared" si="196"/>
        <v>UPDATE ESHOP_USER SET EMAIL = "tuppinger@partner.renault.at",, PHONE = "04762 32430", WHERE USERNAME = 'Agent-99412929'</v>
      </c>
      <c r="Z889" s="8" t="str">
        <f t="shared" si="197"/>
        <v>UPDATE ADDRESS SET LINE1 = "Industriestraße 13", ,CITY = "Spittal an der Drau",, ZIPCODE = "9800", WHERE ID = (SELECT ADDRESS_ID FROM ORGANISATION_ADDRESS WHERE ORGANISATION_ID =,"99412929")</v>
      </c>
      <c r="AD889" s="8" t="str">
        <f t="shared" si="198"/>
        <v>DELETE FROM LOGIN WHERE USER_ID IN (select ID FROM ESHOP_USER WHERE USERNAME = 'Agent-99412929')</v>
      </c>
      <c r="AE889" s="8" t="str">
        <f t="shared" si="199"/>
        <v>DELETE FROM ORDER_HISTORY WHERE USER_ID IN (select ID FROM ESHOP_USER WHERE USERNAME = 'Agent-99412929')</v>
      </c>
    </row>
    <row r="890" spans="1:31" ht="15.45" customHeight="1" x14ac:dyDescent="0.3">
      <c r="A890" s="3" t="s">
        <v>4695</v>
      </c>
      <c r="B890" s="3" t="s">
        <v>4696</v>
      </c>
      <c r="C890" s="3" t="s">
        <v>19</v>
      </c>
      <c r="D890" s="3" t="s">
        <v>20</v>
      </c>
      <c r="E890" s="3" t="s">
        <v>4697</v>
      </c>
      <c r="F890" s="3" t="s">
        <v>4698</v>
      </c>
      <c r="G890" s="3" t="s">
        <v>4699</v>
      </c>
      <c r="H890" s="3" t="s">
        <v>4700</v>
      </c>
      <c r="I890" s="3" t="s">
        <v>4701</v>
      </c>
      <c r="J890" s="5"/>
      <c r="K890" s="4" t="str">
        <f t="shared" si="186"/>
        <v>"pestuka@honda-vertragspartner.at",</v>
      </c>
      <c r="L890" s="4" t="str">
        <f t="shared" si="187"/>
        <v>"02532 / 2414",</v>
      </c>
      <c r="M890" s="4" t="str">
        <f t="shared" si="188"/>
        <v>"Umfahrungsstraße 30",</v>
      </c>
      <c r="N890" s="4" t="str">
        <f t="shared" si="189"/>
        <v>"2225",</v>
      </c>
      <c r="O890" s="4" t="str">
        <f t="shared" si="190"/>
        <v>"Zistersdorf",</v>
      </c>
      <c r="P890" t="str">
        <f t="shared" si="191"/>
        <v>,"Autohaus Pestuka GmbH "</v>
      </c>
      <c r="Q890" t="str">
        <f t="shared" si="192"/>
        <v>,"99412959"</v>
      </c>
      <c r="S890" s="7" t="str">
        <f t="shared" si="193"/>
        <v>UPDATE ORGANISATION SET NAME = ,"Autohaus Pestuka GmbH " WHERE ORG_CODE = ,"99412959"</v>
      </c>
      <c r="T890" s="8" t="str">
        <f t="shared" si="194"/>
        <v>'Agent-99412959'</v>
      </c>
      <c r="U890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'Agent-99412959'</v>
      </c>
      <c r="Y890" s="8" t="str">
        <f t="shared" si="196"/>
        <v>UPDATE ESHOP_USER SET EMAIL = "pestuka@honda-vertragspartner.at",, PHONE = "02532 / 2414", WHERE USERNAME = 'Agent-99412959'</v>
      </c>
      <c r="Z890" s="8" t="str">
        <f t="shared" si="197"/>
        <v>UPDATE ADDRESS SET LINE1 = "Umfahrungsstraße 30", ,CITY = "Zistersdorf",, ZIPCODE = "2225", WHERE ID = (SELECT ADDRESS_ID FROM ORGANISATION_ADDRESS WHERE ORGANISATION_ID =,"99412959")</v>
      </c>
      <c r="AD890" s="8" t="str">
        <f t="shared" si="198"/>
        <v>DELETE FROM LOGIN WHERE USER_ID IN (select ID FROM ESHOP_USER WHERE USERNAME = 'Agent-99412959')</v>
      </c>
      <c r="AE890" s="8" t="str">
        <f t="shared" si="199"/>
        <v>DELETE FROM ORDER_HISTORY WHERE USER_ID IN (select ID FROM ESHOP_USER WHERE USERNAME = 'Agent-99412959')</v>
      </c>
    </row>
    <row r="891" spans="1:31" ht="15.45" customHeight="1" x14ac:dyDescent="0.3">
      <c r="A891" s="3" t="s">
        <v>4702</v>
      </c>
      <c r="B891" s="3" t="s">
        <v>4703</v>
      </c>
      <c r="C891" s="3" t="s">
        <v>19</v>
      </c>
      <c r="D891" s="3" t="s">
        <v>20</v>
      </c>
      <c r="E891" s="3" t="s">
        <v>4704</v>
      </c>
      <c r="F891" s="3" t="s">
        <v>4705</v>
      </c>
      <c r="G891" s="3" t="s">
        <v>4706</v>
      </c>
      <c r="H891" s="3"/>
      <c r="I891" s="3"/>
      <c r="J891" s="5"/>
      <c r="K891" s="4" t="str">
        <f t="shared" si="186"/>
        <v>"",</v>
      </c>
      <c r="L891" s="4" t="str">
        <f t="shared" si="187"/>
        <v>"",</v>
      </c>
      <c r="M891" s="4" t="str">
        <f t="shared" si="188"/>
        <v>"Mettersdorf 148",</v>
      </c>
      <c r="N891" s="4" t="str">
        <f t="shared" si="189"/>
        <v>"8092",</v>
      </c>
      <c r="O891" s="4" t="str">
        <f t="shared" si="190"/>
        <v>"Mettersdorf",</v>
      </c>
      <c r="P891" t="str">
        <f t="shared" si="191"/>
        <v>,"Groß Andreas "</v>
      </c>
      <c r="Q891" t="str">
        <f t="shared" si="192"/>
        <v>,"99412977"</v>
      </c>
      <c r="S891" s="7" t="str">
        <f t="shared" si="193"/>
        <v>UPDATE ORGANISATION SET NAME = ,"Groß Andreas " WHERE ORG_CODE = ,"99412977"</v>
      </c>
      <c r="T891" s="8" t="str">
        <f t="shared" si="194"/>
        <v>'Agent-99412977'</v>
      </c>
      <c r="U891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'Agent-99412977'</v>
      </c>
      <c r="Y891" s="8" t="str">
        <f t="shared" si="196"/>
        <v>UPDATE ESHOP_USER SET EMAIL = "",, PHONE = "", WHERE USERNAME = 'Agent-99412977'</v>
      </c>
      <c r="Z891" s="8" t="str">
        <f t="shared" si="197"/>
        <v>UPDATE ADDRESS SET LINE1 = "Mettersdorf 148", ,CITY = "Mettersdorf",, ZIPCODE = "8092", WHERE ID = (SELECT ADDRESS_ID FROM ORGANISATION_ADDRESS WHERE ORGANISATION_ID =,"99412977")</v>
      </c>
      <c r="AD891" s="8" t="str">
        <f t="shared" si="198"/>
        <v>DELETE FROM LOGIN WHERE USER_ID IN (select ID FROM ESHOP_USER WHERE USERNAME = 'Agent-99412977')</v>
      </c>
      <c r="AE891" s="8" t="str">
        <f t="shared" si="199"/>
        <v>DELETE FROM ORDER_HISTORY WHERE USER_ID IN (select ID FROM ESHOP_USER WHERE USERNAME = 'Agent-99412977')</v>
      </c>
    </row>
    <row r="892" spans="1:31" ht="15.45" customHeight="1" x14ac:dyDescent="0.3">
      <c r="A892" s="3" t="s">
        <v>4707</v>
      </c>
      <c r="B892" s="3" t="s">
        <v>3145</v>
      </c>
      <c r="C892" s="3" t="s">
        <v>19</v>
      </c>
      <c r="D892" s="3" t="s">
        <v>20</v>
      </c>
      <c r="E892" s="3" t="s">
        <v>4708</v>
      </c>
      <c r="F892" s="3" t="s">
        <v>4709</v>
      </c>
      <c r="G892" s="3" t="s">
        <v>3148</v>
      </c>
      <c r="H892" s="3" t="s">
        <v>4710</v>
      </c>
      <c r="I892" s="3" t="s">
        <v>4711</v>
      </c>
      <c r="J892" s="5"/>
      <c r="K892" s="4" t="str">
        <f t="shared" si="186"/>
        <v>"office@manfredwallinger.com",</v>
      </c>
      <c r="L892" s="4" t="str">
        <f t="shared" si="187"/>
        <v>"06243 41070",</v>
      </c>
      <c r="M892" s="4" t="str">
        <f t="shared" si="188"/>
        <v>"Markt 125",</v>
      </c>
      <c r="N892" s="4" t="str">
        <f t="shared" si="189"/>
        <v>"5441",</v>
      </c>
      <c r="O892" s="4" t="str">
        <f t="shared" si="190"/>
        <v>"Abtenau",</v>
      </c>
      <c r="P892" t="str">
        <f t="shared" si="191"/>
        <v>,"Manfred Wallinger Maschinenhandel GmbH"</v>
      </c>
      <c r="Q892" t="str">
        <f t="shared" si="192"/>
        <v>,"99413015"</v>
      </c>
      <c r="S892" s="7" t="str">
        <f t="shared" si="193"/>
        <v>UPDATE ORGANISATION SET NAME = ,"Manfred Wallinger Maschinenhandel GmbH" WHERE ORG_CODE = ,"99413015"</v>
      </c>
      <c r="T892" s="8" t="str">
        <f t="shared" si="194"/>
        <v>'Agent-99413015'</v>
      </c>
      <c r="U892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'Agent-99413015'</v>
      </c>
      <c r="Y892" s="8" t="str">
        <f t="shared" si="196"/>
        <v>UPDATE ESHOP_USER SET EMAIL = "office@manfredwallinger.com",, PHONE = "06243 41070", WHERE USERNAME = 'Agent-99413015'</v>
      </c>
      <c r="Z892" s="8" t="str">
        <f t="shared" si="197"/>
        <v>UPDATE ADDRESS SET LINE1 = "Markt 125", ,CITY = "Abtenau",, ZIPCODE = "5441", WHERE ID = (SELECT ADDRESS_ID FROM ORGANISATION_ADDRESS WHERE ORGANISATION_ID =,"99413015")</v>
      </c>
      <c r="AD892" s="8" t="str">
        <f t="shared" si="198"/>
        <v>DELETE FROM LOGIN WHERE USER_ID IN (select ID FROM ESHOP_USER WHERE USERNAME = 'Agent-99413015')</v>
      </c>
      <c r="AE892" s="8" t="str">
        <f t="shared" si="199"/>
        <v>DELETE FROM ORDER_HISTORY WHERE USER_ID IN (select ID FROM ESHOP_USER WHERE USERNAME = 'Agent-99413015')</v>
      </c>
    </row>
    <row r="893" spans="1:31" ht="15.45" customHeight="1" x14ac:dyDescent="0.3">
      <c r="A893" s="3" t="s">
        <v>4712</v>
      </c>
      <c r="B893" s="3" t="s">
        <v>4713</v>
      </c>
      <c r="C893" s="3" t="s">
        <v>19</v>
      </c>
      <c r="D893" s="3" t="s">
        <v>20</v>
      </c>
      <c r="E893" s="3" t="s">
        <v>4714</v>
      </c>
      <c r="F893" s="3" t="s">
        <v>4715</v>
      </c>
      <c r="G893" s="3" t="s">
        <v>4716</v>
      </c>
      <c r="H893" s="3" t="s">
        <v>4717</v>
      </c>
      <c r="I893" s="3" t="s">
        <v>4718</v>
      </c>
      <c r="J893" s="5"/>
      <c r="K893" s="4" t="str">
        <f t="shared" si="186"/>
        <v>"office.inzing@bb-bau.at",</v>
      </c>
      <c r="L893" s="4" t="str">
        <f t="shared" si="187"/>
        <v>"050 6999-4000",</v>
      </c>
      <c r="M893" s="4" t="str">
        <f t="shared" si="188"/>
        <v>"Schießstand 28",</v>
      </c>
      <c r="N893" s="4" t="str">
        <f t="shared" si="189"/>
        <v>"6401",</v>
      </c>
      <c r="O893" s="4" t="str">
        <f t="shared" si="190"/>
        <v>"Inzing",</v>
      </c>
      <c r="P893" t="str">
        <f t="shared" si="191"/>
        <v>,"Ing. Berger &amp; Brunner Baugesellschaft mbH"</v>
      </c>
      <c r="Q893" t="str">
        <f t="shared" si="192"/>
        <v>,"99413036"</v>
      </c>
      <c r="S893" s="7" t="str">
        <f t="shared" si="193"/>
        <v>UPDATE ORGANISATION SET NAME = ,"Ing. Berger &amp; Brunner Baugesellschaft mbH" WHERE ORG_CODE = ,"99413036"</v>
      </c>
      <c r="T893" s="8" t="str">
        <f t="shared" si="194"/>
        <v>'Agent-99413036'</v>
      </c>
      <c r="U893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'Agent-99413036'</v>
      </c>
      <c r="Y893" s="8" t="str">
        <f t="shared" si="196"/>
        <v>UPDATE ESHOP_USER SET EMAIL = "office.inzing@bb-bau.at",, PHONE = "050 6999-4000", WHERE USERNAME = 'Agent-99413036'</v>
      </c>
      <c r="Z893" s="8" t="str">
        <f t="shared" si="197"/>
        <v>UPDATE ADDRESS SET LINE1 = "Schießstand 28", ,CITY = "Inzing",, ZIPCODE = "6401", WHERE ID = (SELECT ADDRESS_ID FROM ORGANISATION_ADDRESS WHERE ORGANISATION_ID =,"99413036")</v>
      </c>
      <c r="AD893" s="8" t="str">
        <f t="shared" si="198"/>
        <v>DELETE FROM LOGIN WHERE USER_ID IN (select ID FROM ESHOP_USER WHERE USERNAME = 'Agent-99413036')</v>
      </c>
      <c r="AE893" s="8" t="str">
        <f t="shared" si="199"/>
        <v>DELETE FROM ORDER_HISTORY WHERE USER_ID IN (select ID FROM ESHOP_USER WHERE USERNAME = 'Agent-99413036')</v>
      </c>
    </row>
    <row r="894" spans="1:31" ht="15.45" customHeight="1" x14ac:dyDescent="0.3">
      <c r="A894" s="3" t="s">
        <v>4719</v>
      </c>
      <c r="B894" s="3" t="s">
        <v>2792</v>
      </c>
      <c r="C894" s="3" t="s">
        <v>19</v>
      </c>
      <c r="D894" s="3" t="s">
        <v>20</v>
      </c>
      <c r="E894" s="3" t="s">
        <v>4720</v>
      </c>
      <c r="F894" s="3" t="s">
        <v>4721</v>
      </c>
      <c r="G894" s="3" t="s">
        <v>4722</v>
      </c>
      <c r="H894" s="3" t="s">
        <v>4723</v>
      </c>
      <c r="I894" s="3" t="s">
        <v>4724</v>
      </c>
      <c r="J894" s="5"/>
      <c r="K894" s="4" t="str">
        <f t="shared" si="186"/>
        <v>"office@kfz-senger.at",</v>
      </c>
      <c r="L894" s="4" t="str">
        <f t="shared" si="187"/>
        <v>"07483 661",</v>
      </c>
      <c r="M894" s="4" t="str">
        <f t="shared" si="188"/>
        <v>"Mitterweg 20",</v>
      </c>
      <c r="N894" s="4" t="str">
        <f t="shared" si="189"/>
        <v>"3281",</v>
      </c>
      <c r="O894" s="4" t="str">
        <f t="shared" si="190"/>
        <v>"Oberndorf",</v>
      </c>
      <c r="P894" t="str">
        <f t="shared" si="191"/>
        <v>,"Senger Ges.m.b.H. Kfz-Fachbetrieb"</v>
      </c>
      <c r="Q894" t="str">
        <f t="shared" si="192"/>
        <v>,"99413050"</v>
      </c>
      <c r="S894" s="7" t="str">
        <f t="shared" si="193"/>
        <v>UPDATE ORGANISATION SET NAME = ,"Senger Ges.m.b.H. Kfz-Fachbetrieb" WHERE ORG_CODE = ,"99413050"</v>
      </c>
      <c r="T894" s="8" t="str">
        <f t="shared" si="194"/>
        <v>'Agent-99413050'</v>
      </c>
      <c r="U894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'Agent-99413050'</v>
      </c>
      <c r="Y894" s="8" t="str">
        <f t="shared" si="196"/>
        <v>UPDATE ESHOP_USER SET EMAIL = "office@kfz-senger.at",, PHONE = "07483 661", WHERE USERNAME = 'Agent-99413050'</v>
      </c>
      <c r="Z894" s="8" t="str">
        <f t="shared" si="197"/>
        <v>UPDATE ADDRESS SET LINE1 = "Mitterweg 20", ,CITY = "Oberndorf",, ZIPCODE = "3281", WHERE ID = (SELECT ADDRESS_ID FROM ORGANISATION_ADDRESS WHERE ORGANISATION_ID =,"99413050")</v>
      </c>
      <c r="AD894" s="8" t="str">
        <f t="shared" si="198"/>
        <v>DELETE FROM LOGIN WHERE USER_ID IN (select ID FROM ESHOP_USER WHERE USERNAME = 'Agent-99413050')</v>
      </c>
      <c r="AE894" s="8" t="str">
        <f t="shared" si="199"/>
        <v>DELETE FROM ORDER_HISTORY WHERE USER_ID IN (select ID FROM ESHOP_USER WHERE USERNAME = 'Agent-99413050')</v>
      </c>
    </row>
    <row r="895" spans="1:31" ht="15.45" customHeight="1" x14ac:dyDescent="0.3">
      <c r="A895" s="3" t="s">
        <v>4725</v>
      </c>
      <c r="B895" s="3" t="s">
        <v>2502</v>
      </c>
      <c r="C895" s="3" t="s">
        <v>19</v>
      </c>
      <c r="D895" s="3" t="s">
        <v>20</v>
      </c>
      <c r="E895" s="3" t="s">
        <v>4726</v>
      </c>
      <c r="F895" s="3" t="s">
        <v>4727</v>
      </c>
      <c r="G895" s="3" t="s">
        <v>2505</v>
      </c>
      <c r="H895" s="3"/>
      <c r="I895" s="3"/>
      <c r="J895" s="5"/>
      <c r="K895" s="4" t="str">
        <f t="shared" si="186"/>
        <v>"",</v>
      </c>
      <c r="L895" s="4" t="str">
        <f t="shared" si="187"/>
        <v>"",</v>
      </c>
      <c r="M895" s="4" t="str">
        <f t="shared" si="188"/>
        <v>"Ulrichsberg 31",</v>
      </c>
      <c r="N895" s="4" t="str">
        <f t="shared" si="189"/>
        <v>"8530",</v>
      </c>
      <c r="O895" s="4" t="str">
        <f t="shared" si="190"/>
        <v>"Deutschlandsberg",</v>
      </c>
      <c r="P895" t="str">
        <f t="shared" si="191"/>
        <v>,"Albert Hocevar "</v>
      </c>
      <c r="Q895" t="str">
        <f t="shared" si="192"/>
        <v>,"99413098"</v>
      </c>
      <c r="S895" s="7" t="str">
        <f t="shared" si="193"/>
        <v>UPDATE ORGANISATION SET NAME = ,"Albert Hocevar " WHERE ORG_CODE = ,"99413098"</v>
      </c>
      <c r="T895" s="8" t="str">
        <f t="shared" si="194"/>
        <v>'Agent-99413098'</v>
      </c>
      <c r="U895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'Agent-99413098'</v>
      </c>
      <c r="Y895" s="8" t="str">
        <f t="shared" si="196"/>
        <v>UPDATE ESHOP_USER SET EMAIL = "",, PHONE = "", WHERE USERNAME = 'Agent-99413098'</v>
      </c>
      <c r="Z895" s="8" t="str">
        <f t="shared" si="197"/>
        <v>UPDATE ADDRESS SET LINE1 = "Ulrichsberg 31", ,CITY = "Deutschlandsberg",, ZIPCODE = "8530", WHERE ID = (SELECT ADDRESS_ID FROM ORGANISATION_ADDRESS WHERE ORGANISATION_ID =,"99413098")</v>
      </c>
      <c r="AD895" s="8" t="str">
        <f t="shared" si="198"/>
        <v>DELETE FROM LOGIN WHERE USER_ID IN (select ID FROM ESHOP_USER WHERE USERNAME = 'Agent-99413098')</v>
      </c>
      <c r="AE895" s="8" t="str">
        <f t="shared" si="199"/>
        <v>DELETE FROM ORDER_HISTORY WHERE USER_ID IN (select ID FROM ESHOP_USER WHERE USERNAME = 'Agent-99413098')</v>
      </c>
    </row>
    <row r="896" spans="1:31" ht="15.45" customHeight="1" x14ac:dyDescent="0.3">
      <c r="A896" s="3" t="s">
        <v>4728</v>
      </c>
      <c r="B896" s="3" t="s">
        <v>1383</v>
      </c>
      <c r="C896" s="3" t="s">
        <v>19</v>
      </c>
      <c r="D896" s="3" t="s">
        <v>20</v>
      </c>
      <c r="E896" s="3" t="s">
        <v>4729</v>
      </c>
      <c r="F896" s="3" t="s">
        <v>4730</v>
      </c>
      <c r="G896" s="3" t="s">
        <v>1386</v>
      </c>
      <c r="H896" s="3" t="s">
        <v>4731</v>
      </c>
      <c r="I896" s="3" t="s">
        <v>4732</v>
      </c>
      <c r="J896" s="5"/>
      <c r="K896" s="4" t="str">
        <f t="shared" si="186"/>
        <v>"auto@mittermueller.cc",</v>
      </c>
      <c r="L896" s="4" t="str">
        <f t="shared" si="187"/>
        <v>"0316/492521",</v>
      </c>
      <c r="M896" s="4" t="str">
        <f t="shared" si="188"/>
        <v>"Industriestraße 11-13",</v>
      </c>
      <c r="N896" s="4" t="str">
        <f t="shared" si="189"/>
        <v>"8075",</v>
      </c>
      <c r="O896" s="4" t="str">
        <f t="shared" si="190"/>
        <v>"Hart bei Graz",</v>
      </c>
      <c r="P896" t="str">
        <f t="shared" si="191"/>
        <v>,"Thomas Mittermüller "</v>
      </c>
      <c r="Q896" t="str">
        <f t="shared" si="192"/>
        <v>,"99413129"</v>
      </c>
      <c r="S896" s="7" t="str">
        <f t="shared" si="193"/>
        <v>UPDATE ORGANISATION SET NAME = ,"Thomas Mittermüller " WHERE ORG_CODE = ,"99413129"</v>
      </c>
      <c r="T896" s="8" t="str">
        <f t="shared" si="194"/>
        <v>'Agent-99413129'</v>
      </c>
      <c r="U896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'Agent-99413129'</v>
      </c>
      <c r="Y896" s="8" t="str">
        <f t="shared" si="196"/>
        <v>UPDATE ESHOP_USER SET EMAIL = "auto@mittermueller.cc",, PHONE = "0316/492521", WHERE USERNAME = 'Agent-99413129'</v>
      </c>
      <c r="Z896" s="8" t="str">
        <f t="shared" si="197"/>
        <v>UPDATE ADDRESS SET LINE1 = "Industriestraße 11-13", ,CITY = "Hart bei Graz",, ZIPCODE = "8075", WHERE ID = (SELECT ADDRESS_ID FROM ORGANISATION_ADDRESS WHERE ORGANISATION_ID =,"99413129")</v>
      </c>
      <c r="AD896" s="8" t="str">
        <f t="shared" si="198"/>
        <v>DELETE FROM LOGIN WHERE USER_ID IN (select ID FROM ESHOP_USER WHERE USERNAME = 'Agent-99413129')</v>
      </c>
      <c r="AE896" s="8" t="str">
        <f t="shared" si="199"/>
        <v>DELETE FROM ORDER_HISTORY WHERE USER_ID IN (select ID FROM ESHOP_USER WHERE USERNAME = 'Agent-99413129')</v>
      </c>
    </row>
    <row r="897" spans="1:31" ht="15.45" customHeight="1" x14ac:dyDescent="0.3">
      <c r="A897" s="3" t="s">
        <v>4733</v>
      </c>
      <c r="B897" s="3" t="s">
        <v>4734</v>
      </c>
      <c r="C897" s="3" t="s">
        <v>19</v>
      </c>
      <c r="D897" s="3" t="s">
        <v>20</v>
      </c>
      <c r="E897" s="3" t="s">
        <v>4735</v>
      </c>
      <c r="F897" s="3" t="s">
        <v>4736</v>
      </c>
      <c r="G897" s="3" t="s">
        <v>4737</v>
      </c>
      <c r="H897" s="3" t="s">
        <v>4738</v>
      </c>
      <c r="I897" s="3" t="s">
        <v>4739</v>
      </c>
      <c r="J897" s="5"/>
      <c r="K897" s="4" t="str">
        <f t="shared" si="186"/>
        <v>"otto.wandaller@aon.at",</v>
      </c>
      <c r="L897" s="4" t="str">
        <f t="shared" si="187"/>
        <v>"0676 404 2555",</v>
      </c>
      <c r="M897" s="4" t="str">
        <f t="shared" si="188"/>
        <v>"Trebesing-Bad 33",</v>
      </c>
      <c r="N897" s="4" t="str">
        <f t="shared" si="189"/>
        <v>"9852",</v>
      </c>
      <c r="O897" s="4" t="str">
        <f t="shared" si="190"/>
        <v>"Trebesing",</v>
      </c>
      <c r="P897" t="str">
        <f t="shared" si="191"/>
        <v>,"KFZ - Technik Otto Wandaller "</v>
      </c>
      <c r="Q897" t="str">
        <f t="shared" si="192"/>
        <v>,"99413220"</v>
      </c>
      <c r="S897" s="7" t="str">
        <f t="shared" si="193"/>
        <v>UPDATE ORGANISATION SET NAME = ,"KFZ - Technik Otto Wandaller " WHERE ORG_CODE = ,"99413220"</v>
      </c>
      <c r="T897" s="8" t="str">
        <f t="shared" si="194"/>
        <v>'Agent-99413220'</v>
      </c>
      <c r="U897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'Agent-99413220'</v>
      </c>
      <c r="Y897" s="8" t="str">
        <f t="shared" si="196"/>
        <v>UPDATE ESHOP_USER SET EMAIL = "otto.wandaller@aon.at",, PHONE = "0676 404 2555", WHERE USERNAME = 'Agent-99413220'</v>
      </c>
      <c r="Z897" s="8" t="str">
        <f t="shared" si="197"/>
        <v>UPDATE ADDRESS SET LINE1 = "Trebesing-Bad 33", ,CITY = "Trebesing",, ZIPCODE = "9852", WHERE ID = (SELECT ADDRESS_ID FROM ORGANISATION_ADDRESS WHERE ORGANISATION_ID =,"99413220")</v>
      </c>
      <c r="AD897" s="8" t="str">
        <f t="shared" si="198"/>
        <v>DELETE FROM LOGIN WHERE USER_ID IN (select ID FROM ESHOP_USER WHERE USERNAME = 'Agent-99413220')</v>
      </c>
      <c r="AE897" s="8" t="str">
        <f t="shared" si="199"/>
        <v>DELETE FROM ORDER_HISTORY WHERE USER_ID IN (select ID FROM ESHOP_USER WHERE USERNAME = 'Agent-99413220')</v>
      </c>
    </row>
    <row r="898" spans="1:31" ht="15.45" customHeight="1" x14ac:dyDescent="0.3">
      <c r="A898" s="3" t="s">
        <v>4740</v>
      </c>
      <c r="B898" s="3" t="s">
        <v>4741</v>
      </c>
      <c r="C898" s="3" t="s">
        <v>19</v>
      </c>
      <c r="D898" s="3" t="s">
        <v>20</v>
      </c>
      <c r="E898" s="3" t="s">
        <v>4742</v>
      </c>
      <c r="F898" s="3" t="s">
        <v>4743</v>
      </c>
      <c r="G898" s="3" t="s">
        <v>4744</v>
      </c>
      <c r="H898" s="3"/>
      <c r="I898" s="3" t="s">
        <v>4745</v>
      </c>
      <c r="J898" s="5"/>
      <c r="K898" s="4" t="str">
        <f t="shared" si="186"/>
        <v>"",</v>
      </c>
      <c r="L898" s="4" t="str">
        <f t="shared" si="187"/>
        <v>"06565 8389",</v>
      </c>
      <c r="M898" s="4" t="str">
        <f t="shared" si="188"/>
        <v>"Vorderkrimml 79",</v>
      </c>
      <c r="N898" s="4" t="str">
        <f t="shared" si="189"/>
        <v>"5742",</v>
      </c>
      <c r="O898" s="4" t="str">
        <f t="shared" si="190"/>
        <v>"Wald",</v>
      </c>
      <c r="P898" t="str">
        <f t="shared" si="191"/>
        <v>,"Gotthard Nothdurfter "</v>
      </c>
      <c r="Q898" t="str">
        <f t="shared" si="192"/>
        <v>,"99413418"</v>
      </c>
      <c r="S898" s="7" t="str">
        <f t="shared" si="193"/>
        <v>UPDATE ORGANISATION SET NAME = ,"Gotthard Nothdurfter " WHERE ORG_CODE = ,"99413418"</v>
      </c>
      <c r="T898" s="8" t="str">
        <f t="shared" si="194"/>
        <v>'Agent-99413418'</v>
      </c>
      <c r="U898" s="8" t="str">
        <f t="shared" si="195"/>
        <v>INSERT INTO LOGIN (PASSWORD, USER_ID, IS_USER_ACTIVE, hash_type, LAST_ON_BEHALF_OF_DATE, FIRST_LOGIN_DATE, PASSWORD_HASH, PASSWORD_SALT) SELECT 'FdcFONWLNYYKY', ID , 1, 'BLCK_VAR', '', '', '', '' FROM ESHOP_USER WHERE USERNAME = 'Agent-99413418'</v>
      </c>
      <c r="Y898" s="8" t="str">
        <f t="shared" si="196"/>
        <v>UPDATE ESHOP_USER SET EMAIL = "",, PHONE = "06565 8389", WHERE USERNAME = 'Agent-99413418'</v>
      </c>
      <c r="Z898" s="8" t="str">
        <f t="shared" si="197"/>
        <v>UPDATE ADDRESS SET LINE1 = "Vorderkrimml 79", ,CITY = "Wald",, ZIPCODE = "5742", WHERE ID = (SELECT ADDRESS_ID FROM ORGANISATION_ADDRESS WHERE ORGANISATION_ID =,"99413418")</v>
      </c>
      <c r="AD898" s="8" t="str">
        <f t="shared" si="198"/>
        <v>DELETE FROM LOGIN WHERE USER_ID IN (select ID FROM ESHOP_USER WHERE USERNAME = 'Agent-99413418')</v>
      </c>
      <c r="AE898" s="8" t="str">
        <f t="shared" si="199"/>
        <v>DELETE FROM ORDER_HISTORY WHERE USER_ID IN (select ID FROM ESHOP_USER WHERE USERNAME = 'Agent-99413418')</v>
      </c>
    </row>
    <row r="899" spans="1:31" ht="15.45" customHeight="1" x14ac:dyDescent="0.3">
      <c r="A899" s="3" t="s">
        <v>4746</v>
      </c>
      <c r="B899" s="3" t="s">
        <v>489</v>
      </c>
      <c r="C899" s="3" t="s">
        <v>19</v>
      </c>
      <c r="D899" s="3" t="s">
        <v>20</v>
      </c>
      <c r="E899" s="3" t="s">
        <v>4747</v>
      </c>
      <c r="F899" s="3" t="s">
        <v>4748</v>
      </c>
      <c r="G899" s="3" t="s">
        <v>491</v>
      </c>
      <c r="H899" s="3"/>
      <c r="I899" s="3"/>
      <c r="J899" s="5"/>
      <c r="K899" s="4" t="str">
        <f t="shared" ref="K899:K962" si="200">CONCATENATE(CHAR(34), H899,CHAR(34),",")</f>
        <v>"",</v>
      </c>
      <c r="L899" s="4" t="str">
        <f t="shared" ref="L899:L962" si="201">CONCATENATE(CHAR(34),I899,CHAR(34),",")</f>
        <v>"",</v>
      </c>
      <c r="M899" s="4" t="str">
        <f t="shared" ref="M899:M962" si="202">CONCATENATE(CHAR(34), F899, CHAR(34), ",")</f>
        <v>"Mönichkirchnerstraße 9",</v>
      </c>
      <c r="N899" s="4" t="str">
        <f t="shared" ref="N899:N962" si="203">CONCATENATE(CHAR(34), G899,CHAR(34),",")</f>
        <v>"2870",</v>
      </c>
      <c r="O899" s="4" t="str">
        <f t="shared" ref="O899:O962" si="204">CONCATENATE(CHAR(34), B899, CHAR(34),",")</f>
        <v>"Aspang",</v>
      </c>
      <c r="P899" t="str">
        <f t="shared" ref="P899:P962" si="205">CONCATENATE(",",CHAR(34),E899,CHAR(34))</f>
        <v>,"Peter Wochesländer Kfz Meisterbetrieb"</v>
      </c>
      <c r="Q899" t="str">
        <f t="shared" ref="Q899:Q962" si="206">CONCATENATE(",",CHAR(34),A899,CHAR(34))</f>
        <v>,"99413555"</v>
      </c>
      <c r="S899" s="7" t="str">
        <f t="shared" ref="S899:S962" si="207">CONCATENATE("UPDATE ORGANISATION SET NAME = ", P899, " WHERE ORG_CODE = ",Q899)</f>
        <v>UPDATE ORGANISATION SET NAME = ,"Peter Wochesländer Kfz Meisterbetrieb" WHERE ORG_CODE = ,"99413555"</v>
      </c>
      <c r="T899" s="8" t="str">
        <f t="shared" ref="T899:T962" si="208">CONCATENATE("'Agent-",A899, "'")</f>
        <v>'Agent-99413555'</v>
      </c>
      <c r="U899" s="8" t="str">
        <f t="shared" ref="U899:U962" si="209">CONCATENATE("INSERT INTO LOGIN (PASSWORD, USER_ID, IS_USER_ACTIVE, hash_type, LAST_ON_BEHALF_OF_DATE, FIRST_LOGIN_DATE, PASSWORD_HASH, PASSWORD_SALT) SELECT 'FdcFONWLNYYKY', ID , 1, 'BLCK_VAR', '', '', '', '' FROM ESHOP_USER WHERE USERNAME = ",T899)</f>
        <v>INSERT INTO LOGIN (PASSWORD, USER_ID, IS_USER_ACTIVE, hash_type, LAST_ON_BEHALF_OF_DATE, FIRST_LOGIN_DATE, PASSWORD_HASH, PASSWORD_SALT) SELECT 'FdcFONWLNYYKY', ID , 1, 'BLCK_VAR', '', '', '', '' FROM ESHOP_USER WHERE USERNAME = 'Agent-99413555'</v>
      </c>
      <c r="Y899" s="8" t="str">
        <f t="shared" ref="Y899:Y962" si="210" xml:space="preserve"> CONCATENATE("UPDATE ESHOP_USER SET EMAIL = ",K899,", PHONE = ",L899," WHERE USERNAME = ",T899)</f>
        <v>UPDATE ESHOP_USER SET EMAIL = "",, PHONE = "", WHERE USERNAME = 'Agent-99413555'</v>
      </c>
      <c r="Z899" s="8" t="str">
        <f t="shared" ref="Z899:Z962" si="211" xml:space="preserve"> CONCATENATE("UPDATE ADDRESS SET LINE1 = ",M899," ,CITY = ", O899, ", ZIPCODE = ",N899, " WHERE ID = (SELECT ADDRESS_ID FROM ORGANISATION_ADDRESS WHERE ORGANISATION_ID =", Q899,")")</f>
        <v>UPDATE ADDRESS SET LINE1 = "Mönichkirchnerstraße 9", ,CITY = "Aspang",, ZIPCODE = "2870", WHERE ID = (SELECT ADDRESS_ID FROM ORGANISATION_ADDRESS WHERE ORGANISATION_ID =,"99413555")</v>
      </c>
      <c r="AD899" s="8" t="str">
        <f t="shared" ref="AD899:AD962" si="212">CONCATENATE("DELETE FROM LOGIN WHERE USER_ID IN (select ID FROM ESHOP_USER WHERE USERNAME = ",T899,")")</f>
        <v>DELETE FROM LOGIN WHERE USER_ID IN (select ID FROM ESHOP_USER WHERE USERNAME = 'Agent-99413555')</v>
      </c>
      <c r="AE899" s="8" t="str">
        <f t="shared" ref="AE899:AE962" si="213">CONCATENATE("DELETE FROM ORDER_HISTORY WHERE USER_ID IN (select ID FROM ESHOP_USER WHERE USERNAME = ",T899,")")</f>
        <v>DELETE FROM ORDER_HISTORY WHERE USER_ID IN (select ID FROM ESHOP_USER WHERE USERNAME = 'Agent-99413555')</v>
      </c>
    </row>
    <row r="900" spans="1:31" ht="15.45" customHeight="1" x14ac:dyDescent="0.3">
      <c r="A900" s="3" t="s">
        <v>4749</v>
      </c>
      <c r="B900" s="3" t="s">
        <v>3430</v>
      </c>
      <c r="C900" s="3" t="s">
        <v>19</v>
      </c>
      <c r="D900" s="3" t="s">
        <v>20</v>
      </c>
      <c r="E900" s="3" t="s">
        <v>4750</v>
      </c>
      <c r="F900" s="3" t="s">
        <v>4751</v>
      </c>
      <c r="G900" s="3" t="s">
        <v>3433</v>
      </c>
      <c r="H900" s="3"/>
      <c r="I900" s="3"/>
      <c r="J900" s="5"/>
      <c r="K900" s="4" t="str">
        <f t="shared" si="200"/>
        <v>"",</v>
      </c>
      <c r="L900" s="4" t="str">
        <f t="shared" si="201"/>
        <v>"",</v>
      </c>
      <c r="M900" s="4" t="str">
        <f t="shared" si="202"/>
        <v>"Hintere Ortsstraße 76",</v>
      </c>
      <c r="N900" s="4" t="str">
        <f t="shared" si="203"/>
        <v>"2325",</v>
      </c>
      <c r="O900" s="4" t="str">
        <f t="shared" si="204"/>
        <v>"Himberg",</v>
      </c>
      <c r="P900" t="str">
        <f t="shared" si="205"/>
        <v>,"Schlögelbauer Wolfgang KFZ-Technik"</v>
      </c>
      <c r="Q900" t="str">
        <f t="shared" si="206"/>
        <v>,"99413569"</v>
      </c>
      <c r="S900" s="7" t="str">
        <f t="shared" si="207"/>
        <v>UPDATE ORGANISATION SET NAME = ,"Schlögelbauer Wolfgang KFZ-Technik" WHERE ORG_CODE = ,"99413569"</v>
      </c>
      <c r="T900" s="8" t="str">
        <f t="shared" si="208"/>
        <v>'Agent-99413569'</v>
      </c>
      <c r="U900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'Agent-99413569'</v>
      </c>
      <c r="Y900" s="8" t="str">
        <f t="shared" si="210"/>
        <v>UPDATE ESHOP_USER SET EMAIL = "",, PHONE = "", WHERE USERNAME = 'Agent-99413569'</v>
      </c>
      <c r="Z900" s="8" t="str">
        <f t="shared" si="211"/>
        <v>UPDATE ADDRESS SET LINE1 = "Hintere Ortsstraße 76", ,CITY = "Himberg",, ZIPCODE = "2325", WHERE ID = (SELECT ADDRESS_ID FROM ORGANISATION_ADDRESS WHERE ORGANISATION_ID =,"99413569")</v>
      </c>
      <c r="AD900" s="8" t="str">
        <f t="shared" si="212"/>
        <v>DELETE FROM LOGIN WHERE USER_ID IN (select ID FROM ESHOP_USER WHERE USERNAME = 'Agent-99413569')</v>
      </c>
      <c r="AE900" s="8" t="str">
        <f t="shared" si="213"/>
        <v>DELETE FROM ORDER_HISTORY WHERE USER_ID IN (select ID FROM ESHOP_USER WHERE USERNAME = 'Agent-99413569')</v>
      </c>
    </row>
    <row r="901" spans="1:31" ht="15.45" customHeight="1" x14ac:dyDescent="0.3">
      <c r="A901" s="3" t="s">
        <v>4752</v>
      </c>
      <c r="B901" s="3" t="s">
        <v>762</v>
      </c>
      <c r="C901" s="3" t="s">
        <v>19</v>
      </c>
      <c r="D901" s="3" t="s">
        <v>20</v>
      </c>
      <c r="E901" s="3" t="s">
        <v>4753</v>
      </c>
      <c r="F901" s="3" t="s">
        <v>4754</v>
      </c>
      <c r="G901" s="3" t="s">
        <v>765</v>
      </c>
      <c r="H901" s="3"/>
      <c r="I901" s="3"/>
      <c r="J901" s="5"/>
      <c r="K901" s="4" t="str">
        <f t="shared" si="200"/>
        <v>"",</v>
      </c>
      <c r="L901" s="4" t="str">
        <f t="shared" si="201"/>
        <v>"",</v>
      </c>
      <c r="M901" s="4" t="str">
        <f t="shared" si="202"/>
        <v>"Lustenauer Straße 75b",</v>
      </c>
      <c r="N901" s="4" t="str">
        <f t="shared" si="203"/>
        <v>"6850",</v>
      </c>
      <c r="O901" s="4" t="str">
        <f t="shared" si="204"/>
        <v>"Dornbirn",</v>
      </c>
      <c r="P901" t="str">
        <f t="shared" si="205"/>
        <v>,"Bernd Pircher GmbH Autospenglerei"</v>
      </c>
      <c r="Q901" t="str">
        <f t="shared" si="206"/>
        <v>,"99413626"</v>
      </c>
      <c r="S901" s="7" t="str">
        <f t="shared" si="207"/>
        <v>UPDATE ORGANISATION SET NAME = ,"Bernd Pircher GmbH Autospenglerei" WHERE ORG_CODE = ,"99413626"</v>
      </c>
      <c r="T901" s="8" t="str">
        <f t="shared" si="208"/>
        <v>'Agent-99413626'</v>
      </c>
      <c r="U901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'Agent-99413626'</v>
      </c>
      <c r="Y901" s="8" t="str">
        <f t="shared" si="210"/>
        <v>UPDATE ESHOP_USER SET EMAIL = "",, PHONE = "", WHERE USERNAME = 'Agent-99413626'</v>
      </c>
      <c r="Z901" s="8" t="str">
        <f t="shared" si="211"/>
        <v>UPDATE ADDRESS SET LINE1 = "Lustenauer Straße 75b", ,CITY = "Dornbirn",, ZIPCODE = "6850", WHERE ID = (SELECT ADDRESS_ID FROM ORGANISATION_ADDRESS WHERE ORGANISATION_ID =,"99413626")</v>
      </c>
      <c r="AD901" s="8" t="str">
        <f t="shared" si="212"/>
        <v>DELETE FROM LOGIN WHERE USER_ID IN (select ID FROM ESHOP_USER WHERE USERNAME = 'Agent-99413626')</v>
      </c>
      <c r="AE901" s="8" t="str">
        <f t="shared" si="213"/>
        <v>DELETE FROM ORDER_HISTORY WHERE USER_ID IN (select ID FROM ESHOP_USER WHERE USERNAME = 'Agent-99413626')</v>
      </c>
    </row>
    <row r="902" spans="1:31" ht="15.45" customHeight="1" x14ac:dyDescent="0.3">
      <c r="A902" s="3" t="s">
        <v>4755</v>
      </c>
      <c r="B902" s="3" t="s">
        <v>574</v>
      </c>
      <c r="C902" s="3" t="s">
        <v>19</v>
      </c>
      <c r="D902" s="3" t="s">
        <v>20</v>
      </c>
      <c r="E902" s="3" t="s">
        <v>4756</v>
      </c>
      <c r="F902" s="3" t="s">
        <v>4757</v>
      </c>
      <c r="G902" s="3" t="s">
        <v>577</v>
      </c>
      <c r="H902" s="3"/>
      <c r="I902" s="3"/>
      <c r="J902" s="5"/>
      <c r="K902" s="4" t="str">
        <f t="shared" si="200"/>
        <v>"",</v>
      </c>
      <c r="L902" s="4" t="str">
        <f t="shared" si="201"/>
        <v>"",</v>
      </c>
      <c r="M902" s="4" t="str">
        <f t="shared" si="202"/>
        <v>"Bahnhofstraße 29",</v>
      </c>
      <c r="N902" s="4" t="str">
        <f t="shared" si="203"/>
        <v>"3040",</v>
      </c>
      <c r="O902" s="4" t="str">
        <f t="shared" si="204"/>
        <v>"Neulengbach",</v>
      </c>
      <c r="P902" t="str">
        <f t="shared" si="205"/>
        <v>,"Raiffeisen-Lagerhaus Tulln-Neulengbach eGen"</v>
      </c>
      <c r="Q902" t="str">
        <f t="shared" si="206"/>
        <v>,"99413647"</v>
      </c>
      <c r="S902" s="7" t="str">
        <f t="shared" si="207"/>
        <v>UPDATE ORGANISATION SET NAME = ,"Raiffeisen-Lagerhaus Tulln-Neulengbach eGen" WHERE ORG_CODE = ,"99413647"</v>
      </c>
      <c r="T902" s="8" t="str">
        <f t="shared" si="208"/>
        <v>'Agent-99413647'</v>
      </c>
      <c r="U902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'Agent-99413647'</v>
      </c>
      <c r="Y902" s="8" t="str">
        <f t="shared" si="210"/>
        <v>UPDATE ESHOP_USER SET EMAIL = "",, PHONE = "", WHERE USERNAME = 'Agent-99413647'</v>
      </c>
      <c r="Z902" s="8" t="str">
        <f t="shared" si="211"/>
        <v>UPDATE ADDRESS SET LINE1 = "Bahnhofstraße 29", ,CITY = "Neulengbach",, ZIPCODE = "3040", WHERE ID = (SELECT ADDRESS_ID FROM ORGANISATION_ADDRESS WHERE ORGANISATION_ID =,"99413647")</v>
      </c>
      <c r="AD902" s="8" t="str">
        <f t="shared" si="212"/>
        <v>DELETE FROM LOGIN WHERE USER_ID IN (select ID FROM ESHOP_USER WHERE USERNAME = 'Agent-99413647')</v>
      </c>
      <c r="AE902" s="8" t="str">
        <f t="shared" si="213"/>
        <v>DELETE FROM ORDER_HISTORY WHERE USER_ID IN (select ID FROM ESHOP_USER WHERE USERNAME = 'Agent-99413647')</v>
      </c>
    </row>
    <row r="903" spans="1:31" ht="15.45" customHeight="1" x14ac:dyDescent="0.3">
      <c r="A903" s="3" t="s">
        <v>4758</v>
      </c>
      <c r="B903" s="3" t="s">
        <v>4759</v>
      </c>
      <c r="C903" s="3" t="s">
        <v>19</v>
      </c>
      <c r="D903" s="3" t="s">
        <v>20</v>
      </c>
      <c r="E903" s="3" t="s">
        <v>4760</v>
      </c>
      <c r="F903" s="3" t="s">
        <v>4761</v>
      </c>
      <c r="G903" s="3" t="s">
        <v>4762</v>
      </c>
      <c r="H903" s="3"/>
      <c r="I903" s="3"/>
      <c r="J903" s="5"/>
      <c r="K903" s="4" t="str">
        <f t="shared" si="200"/>
        <v>"",</v>
      </c>
      <c r="L903" s="4" t="str">
        <f t="shared" si="201"/>
        <v>"",</v>
      </c>
      <c r="M903" s="4" t="str">
        <f t="shared" si="202"/>
        <v>"Dreßlen 496",</v>
      </c>
      <c r="N903" s="4" t="str">
        <f t="shared" si="203"/>
        <v>"6861",</v>
      </c>
      <c r="O903" s="4" t="str">
        <f t="shared" si="204"/>
        <v>"Alberschwende",</v>
      </c>
      <c r="P903" t="str">
        <f t="shared" si="205"/>
        <v>,"Christopf Beck Kfz-Werkstatt "</v>
      </c>
      <c r="Q903" t="str">
        <f t="shared" si="206"/>
        <v>,"99413682"</v>
      </c>
      <c r="S903" s="7" t="str">
        <f t="shared" si="207"/>
        <v>UPDATE ORGANISATION SET NAME = ,"Christopf Beck Kfz-Werkstatt " WHERE ORG_CODE = ,"99413682"</v>
      </c>
      <c r="T903" s="8" t="str">
        <f t="shared" si="208"/>
        <v>'Agent-99413682'</v>
      </c>
      <c r="U903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'Agent-99413682'</v>
      </c>
      <c r="Y903" s="8" t="str">
        <f t="shared" si="210"/>
        <v>UPDATE ESHOP_USER SET EMAIL = "",, PHONE = "", WHERE USERNAME = 'Agent-99413682'</v>
      </c>
      <c r="Z903" s="8" t="str">
        <f t="shared" si="211"/>
        <v>UPDATE ADDRESS SET LINE1 = "Dreßlen 496", ,CITY = "Alberschwende",, ZIPCODE = "6861", WHERE ID = (SELECT ADDRESS_ID FROM ORGANISATION_ADDRESS WHERE ORGANISATION_ID =,"99413682")</v>
      </c>
      <c r="AD903" s="8" t="str">
        <f t="shared" si="212"/>
        <v>DELETE FROM LOGIN WHERE USER_ID IN (select ID FROM ESHOP_USER WHERE USERNAME = 'Agent-99413682')</v>
      </c>
      <c r="AE903" s="8" t="str">
        <f t="shared" si="213"/>
        <v>DELETE FROM ORDER_HISTORY WHERE USER_ID IN (select ID FROM ESHOP_USER WHERE USERNAME = 'Agent-99413682')</v>
      </c>
    </row>
    <row r="904" spans="1:31" ht="15.45" customHeight="1" x14ac:dyDescent="0.3">
      <c r="A904" s="3" t="s">
        <v>4763</v>
      </c>
      <c r="B904" s="3" t="s">
        <v>3198</v>
      </c>
      <c r="C904" s="3" t="s">
        <v>19</v>
      </c>
      <c r="D904" s="3" t="s">
        <v>20</v>
      </c>
      <c r="E904" s="3" t="s">
        <v>4764</v>
      </c>
      <c r="F904" s="3" t="s">
        <v>3200</v>
      </c>
      <c r="G904" s="3" t="s">
        <v>3201</v>
      </c>
      <c r="H904" s="3"/>
      <c r="I904" s="3"/>
      <c r="J904" s="5"/>
      <c r="K904" s="4" t="str">
        <f t="shared" si="200"/>
        <v>"",</v>
      </c>
      <c r="L904" s="4" t="str">
        <f t="shared" si="201"/>
        <v>"",</v>
      </c>
      <c r="M904" s="4" t="str">
        <f t="shared" si="202"/>
        <v>"Hubertusgasse 7",</v>
      </c>
      <c r="N904" s="4" t="str">
        <f t="shared" si="203"/>
        <v>"2201",</v>
      </c>
      <c r="O904" s="4" t="str">
        <f t="shared" si="204"/>
        <v>"Hagenbrunn",</v>
      </c>
      <c r="P904" t="str">
        <f t="shared" si="205"/>
        <v>,"F &amp; G KFZ-Werkstätte u. Handels GmbH"</v>
      </c>
      <c r="Q904" t="str">
        <f t="shared" si="206"/>
        <v>,"99413780"</v>
      </c>
      <c r="S904" s="7" t="str">
        <f t="shared" si="207"/>
        <v>UPDATE ORGANISATION SET NAME = ,"F &amp; G KFZ-Werkstätte u. Handels GmbH" WHERE ORG_CODE = ,"99413780"</v>
      </c>
      <c r="T904" s="8" t="str">
        <f t="shared" si="208"/>
        <v>'Agent-99413780'</v>
      </c>
      <c r="U904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'Agent-99413780'</v>
      </c>
      <c r="Y904" s="8" t="str">
        <f t="shared" si="210"/>
        <v>UPDATE ESHOP_USER SET EMAIL = "",, PHONE = "", WHERE USERNAME = 'Agent-99413780'</v>
      </c>
      <c r="Z904" s="8" t="str">
        <f t="shared" si="211"/>
        <v>UPDATE ADDRESS SET LINE1 = "Hubertusgasse 7", ,CITY = "Hagenbrunn",, ZIPCODE = "2201", WHERE ID = (SELECT ADDRESS_ID FROM ORGANISATION_ADDRESS WHERE ORGANISATION_ID =,"99413780")</v>
      </c>
      <c r="AD904" s="8" t="str">
        <f t="shared" si="212"/>
        <v>DELETE FROM LOGIN WHERE USER_ID IN (select ID FROM ESHOP_USER WHERE USERNAME = 'Agent-99413780')</v>
      </c>
      <c r="AE904" s="8" t="str">
        <f t="shared" si="213"/>
        <v>DELETE FROM ORDER_HISTORY WHERE USER_ID IN (select ID FROM ESHOP_USER WHERE USERNAME = 'Agent-99413780')</v>
      </c>
    </row>
    <row r="905" spans="1:31" ht="15.45" customHeight="1" x14ac:dyDescent="0.3">
      <c r="A905" s="3" t="s">
        <v>4765</v>
      </c>
      <c r="B905" s="3" t="s">
        <v>51</v>
      </c>
      <c r="C905" s="3" t="s">
        <v>19</v>
      </c>
      <c r="D905" s="3" t="s">
        <v>20</v>
      </c>
      <c r="E905" s="3" t="s">
        <v>4766</v>
      </c>
      <c r="F905" s="3" t="s">
        <v>4767</v>
      </c>
      <c r="G905" s="3" t="s">
        <v>4768</v>
      </c>
      <c r="H905" s="3" t="s">
        <v>4769</v>
      </c>
      <c r="I905" s="3" t="s">
        <v>4770</v>
      </c>
      <c r="J905" s="5"/>
      <c r="K905" s="4" t="str">
        <f t="shared" si="200"/>
        <v>"verkauf.wien@hella-austria.at",</v>
      </c>
      <c r="L905" s="4" t="str">
        <f t="shared" si="201"/>
        <v>"01 614 60-0",</v>
      </c>
      <c r="M905" s="4" t="str">
        <f t="shared" si="202"/>
        <v>"Deutschstraße 6",</v>
      </c>
      <c r="N905" s="4" t="str">
        <f t="shared" si="203"/>
        <v>"1239",</v>
      </c>
      <c r="O905" s="4" t="str">
        <f t="shared" si="204"/>
        <v>"Wien",</v>
      </c>
      <c r="P905" t="str">
        <f t="shared" si="205"/>
        <v>,"Hella Handel Austria Gmbh "</v>
      </c>
      <c r="Q905" t="str">
        <f t="shared" si="206"/>
        <v>,"99413782"</v>
      </c>
      <c r="S905" s="7" t="str">
        <f t="shared" si="207"/>
        <v>UPDATE ORGANISATION SET NAME = ,"Hella Handel Austria Gmbh " WHERE ORG_CODE = ,"99413782"</v>
      </c>
      <c r="T905" s="8" t="str">
        <f t="shared" si="208"/>
        <v>'Agent-99413782'</v>
      </c>
      <c r="U905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'Agent-99413782'</v>
      </c>
      <c r="Y905" s="8" t="str">
        <f t="shared" si="210"/>
        <v>UPDATE ESHOP_USER SET EMAIL = "verkauf.wien@hella-austria.at",, PHONE = "01 614 60-0", WHERE USERNAME = 'Agent-99413782'</v>
      </c>
      <c r="Z905" s="8" t="str">
        <f t="shared" si="211"/>
        <v>UPDATE ADDRESS SET LINE1 = "Deutschstraße 6", ,CITY = "Wien",, ZIPCODE = "1239", WHERE ID = (SELECT ADDRESS_ID FROM ORGANISATION_ADDRESS WHERE ORGANISATION_ID =,"99413782")</v>
      </c>
      <c r="AD905" s="8" t="str">
        <f t="shared" si="212"/>
        <v>DELETE FROM LOGIN WHERE USER_ID IN (select ID FROM ESHOP_USER WHERE USERNAME = 'Agent-99413782')</v>
      </c>
      <c r="AE905" s="8" t="str">
        <f t="shared" si="213"/>
        <v>DELETE FROM ORDER_HISTORY WHERE USER_ID IN (select ID FROM ESHOP_USER WHERE USERNAME = 'Agent-99413782')</v>
      </c>
    </row>
    <row r="906" spans="1:31" ht="15.45" customHeight="1" x14ac:dyDescent="0.3">
      <c r="A906" s="3" t="s">
        <v>4771</v>
      </c>
      <c r="B906" s="3" t="s">
        <v>4772</v>
      </c>
      <c r="C906" s="3" t="s">
        <v>19</v>
      </c>
      <c r="D906" s="3" t="s">
        <v>20</v>
      </c>
      <c r="E906" s="3" t="s">
        <v>4773</v>
      </c>
      <c r="F906" s="3" t="s">
        <v>4774</v>
      </c>
      <c r="G906" s="3" t="s">
        <v>4775</v>
      </c>
      <c r="H906" s="3" t="s">
        <v>4776</v>
      </c>
      <c r="I906" s="3" t="s">
        <v>4777</v>
      </c>
      <c r="J906" s="5"/>
      <c r="K906" s="4" t="str">
        <f t="shared" si="200"/>
        <v>"office@kfz-schnitzhofer.at",</v>
      </c>
      <c r="L906" s="4" t="str">
        <f t="shared" si="201"/>
        <v>"06136/8619",</v>
      </c>
      <c r="M906" s="4" t="str">
        <f t="shared" si="202"/>
        <v>"Vordertalstraße 72",</v>
      </c>
      <c r="N906" s="4" t="str">
        <f t="shared" si="203"/>
        <v>"4824",</v>
      </c>
      <c r="O906" s="4" t="str">
        <f t="shared" si="204"/>
        <v>"Gosau",</v>
      </c>
      <c r="P906" t="str">
        <f t="shared" si="205"/>
        <v>,"Schnitzhofer Technik GmbH KFZ-Land &amp; Metalltechnik"</v>
      </c>
      <c r="Q906" t="str">
        <f t="shared" si="206"/>
        <v>,"99413786"</v>
      </c>
      <c r="S906" s="7" t="str">
        <f t="shared" si="207"/>
        <v>UPDATE ORGANISATION SET NAME = ,"Schnitzhofer Technik GmbH KFZ-Land &amp; Metalltechnik" WHERE ORG_CODE = ,"99413786"</v>
      </c>
      <c r="T906" s="8" t="str">
        <f t="shared" si="208"/>
        <v>'Agent-99413786'</v>
      </c>
      <c r="U906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'Agent-99413786'</v>
      </c>
      <c r="Y906" s="8" t="str">
        <f t="shared" si="210"/>
        <v>UPDATE ESHOP_USER SET EMAIL = "office@kfz-schnitzhofer.at",, PHONE = "06136/8619", WHERE USERNAME = 'Agent-99413786'</v>
      </c>
      <c r="Z906" s="8" t="str">
        <f t="shared" si="211"/>
        <v>UPDATE ADDRESS SET LINE1 = "Vordertalstraße 72", ,CITY = "Gosau",, ZIPCODE = "4824", WHERE ID = (SELECT ADDRESS_ID FROM ORGANISATION_ADDRESS WHERE ORGANISATION_ID =,"99413786")</v>
      </c>
      <c r="AD906" s="8" t="str">
        <f t="shared" si="212"/>
        <v>DELETE FROM LOGIN WHERE USER_ID IN (select ID FROM ESHOP_USER WHERE USERNAME = 'Agent-99413786')</v>
      </c>
      <c r="AE906" s="8" t="str">
        <f t="shared" si="213"/>
        <v>DELETE FROM ORDER_HISTORY WHERE USER_ID IN (select ID FROM ESHOP_USER WHERE USERNAME = 'Agent-99413786')</v>
      </c>
    </row>
    <row r="907" spans="1:31" ht="15.45" customHeight="1" x14ac:dyDescent="0.3">
      <c r="A907" s="3" t="s">
        <v>4778</v>
      </c>
      <c r="B907" s="3" t="s">
        <v>862</v>
      </c>
      <c r="C907" s="3" t="s">
        <v>19</v>
      </c>
      <c r="D907" s="3" t="s">
        <v>20</v>
      </c>
      <c r="E907" s="3" t="s">
        <v>4779</v>
      </c>
      <c r="F907" s="3" t="s">
        <v>4780</v>
      </c>
      <c r="G907" s="3" t="s">
        <v>865</v>
      </c>
      <c r="H907" s="3" t="s">
        <v>4781</v>
      </c>
      <c r="I907" s="3" t="s">
        <v>4782</v>
      </c>
      <c r="J907" s="5"/>
      <c r="K907" s="4" t="str">
        <f t="shared" si="200"/>
        <v>"worldtours@edelweissbike.com",</v>
      </c>
      <c r="L907" s="4" t="str">
        <f t="shared" si="201"/>
        <v>"05264 5690",</v>
      </c>
      <c r="M907" s="4" t="str">
        <f t="shared" si="202"/>
        <v>"Sportplatzweg 14",</v>
      </c>
      <c r="N907" s="4" t="str">
        <f t="shared" si="203"/>
        <v>"6414",</v>
      </c>
      <c r="O907" s="4" t="str">
        <f t="shared" si="204"/>
        <v>"Mieming",</v>
      </c>
      <c r="P907" t="str">
        <f t="shared" si="205"/>
        <v>,"Edelweiss Bike Travel Reise GesmbH"</v>
      </c>
      <c r="Q907" t="str">
        <f t="shared" si="206"/>
        <v>,"99413787"</v>
      </c>
      <c r="S907" s="7" t="str">
        <f t="shared" si="207"/>
        <v>UPDATE ORGANISATION SET NAME = ,"Edelweiss Bike Travel Reise GesmbH" WHERE ORG_CODE = ,"99413787"</v>
      </c>
      <c r="T907" s="8" t="str">
        <f t="shared" si="208"/>
        <v>'Agent-99413787'</v>
      </c>
      <c r="U907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'Agent-99413787'</v>
      </c>
      <c r="Y907" s="8" t="str">
        <f t="shared" si="210"/>
        <v>UPDATE ESHOP_USER SET EMAIL = "worldtours@edelweissbike.com",, PHONE = "05264 5690", WHERE USERNAME = 'Agent-99413787'</v>
      </c>
      <c r="Z907" s="8" t="str">
        <f t="shared" si="211"/>
        <v>UPDATE ADDRESS SET LINE1 = "Sportplatzweg 14", ,CITY = "Mieming",, ZIPCODE = "6414", WHERE ID = (SELECT ADDRESS_ID FROM ORGANISATION_ADDRESS WHERE ORGANISATION_ID =,"99413787")</v>
      </c>
      <c r="AD907" s="8" t="str">
        <f t="shared" si="212"/>
        <v>DELETE FROM LOGIN WHERE USER_ID IN (select ID FROM ESHOP_USER WHERE USERNAME = 'Agent-99413787')</v>
      </c>
      <c r="AE907" s="8" t="str">
        <f t="shared" si="213"/>
        <v>DELETE FROM ORDER_HISTORY WHERE USER_ID IN (select ID FROM ESHOP_USER WHERE USERNAME = 'Agent-99413787')</v>
      </c>
    </row>
    <row r="908" spans="1:31" ht="15.45" customHeight="1" x14ac:dyDescent="0.3">
      <c r="A908" s="3" t="s">
        <v>4783</v>
      </c>
      <c r="B908" s="3" t="s">
        <v>1101</v>
      </c>
      <c r="C908" s="3" t="s">
        <v>19</v>
      </c>
      <c r="D908" s="3" t="s">
        <v>20</v>
      </c>
      <c r="E908" s="3" t="s">
        <v>4784</v>
      </c>
      <c r="F908" s="3" t="s">
        <v>4785</v>
      </c>
      <c r="G908" s="3" t="s">
        <v>1103</v>
      </c>
      <c r="H908" s="3" t="s">
        <v>4786</v>
      </c>
      <c r="I908" s="3" t="s">
        <v>4787</v>
      </c>
      <c r="J908" s="5"/>
      <c r="K908" s="4" t="str">
        <f t="shared" si="200"/>
        <v>"office@kfz-ruprecht.at",</v>
      </c>
      <c r="L908" s="4" t="str">
        <f t="shared" si="201"/>
        <v>"06225 8601-0",</v>
      </c>
      <c r="M908" s="4" t="str">
        <f t="shared" si="202"/>
        <v>"Wiener Straße 14",</v>
      </c>
      <c r="N908" s="4" t="str">
        <f t="shared" si="203"/>
        <v>"5301",</v>
      </c>
      <c r="O908" s="4" t="str">
        <f t="shared" si="204"/>
        <v>"Eugendorf",</v>
      </c>
      <c r="P908" t="str">
        <f t="shared" si="205"/>
        <v>,"Johann Ruprecht "</v>
      </c>
      <c r="Q908" t="str">
        <f t="shared" si="206"/>
        <v>,"99413914"</v>
      </c>
      <c r="S908" s="7" t="str">
        <f t="shared" si="207"/>
        <v>UPDATE ORGANISATION SET NAME = ,"Johann Ruprecht " WHERE ORG_CODE = ,"99413914"</v>
      </c>
      <c r="T908" s="8" t="str">
        <f t="shared" si="208"/>
        <v>'Agent-99413914'</v>
      </c>
      <c r="U908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'Agent-99413914'</v>
      </c>
      <c r="Y908" s="8" t="str">
        <f t="shared" si="210"/>
        <v>UPDATE ESHOP_USER SET EMAIL = "office@kfz-ruprecht.at",, PHONE = "06225 8601-0", WHERE USERNAME = 'Agent-99413914'</v>
      </c>
      <c r="Z908" s="8" t="str">
        <f t="shared" si="211"/>
        <v>UPDATE ADDRESS SET LINE1 = "Wiener Straße 14", ,CITY = "Eugendorf",, ZIPCODE = "5301", WHERE ID = (SELECT ADDRESS_ID FROM ORGANISATION_ADDRESS WHERE ORGANISATION_ID =,"99413914")</v>
      </c>
      <c r="AD908" s="8" t="str">
        <f t="shared" si="212"/>
        <v>DELETE FROM LOGIN WHERE USER_ID IN (select ID FROM ESHOP_USER WHERE USERNAME = 'Agent-99413914')</v>
      </c>
      <c r="AE908" s="8" t="str">
        <f t="shared" si="213"/>
        <v>DELETE FROM ORDER_HISTORY WHERE USER_ID IN (select ID FROM ESHOP_USER WHERE USERNAME = 'Agent-99413914')</v>
      </c>
    </row>
    <row r="909" spans="1:31" ht="15.45" customHeight="1" x14ac:dyDescent="0.3">
      <c r="A909" s="3" t="s">
        <v>4788</v>
      </c>
      <c r="B909" s="3" t="s">
        <v>112</v>
      </c>
      <c r="C909" s="3" t="s">
        <v>19</v>
      </c>
      <c r="D909" s="3" t="s">
        <v>20</v>
      </c>
      <c r="E909" s="3" t="s">
        <v>4789</v>
      </c>
      <c r="F909" s="3" t="s">
        <v>4790</v>
      </c>
      <c r="G909" s="3" t="s">
        <v>115</v>
      </c>
      <c r="H909" s="3"/>
      <c r="I909" s="3"/>
      <c r="J909" s="5"/>
      <c r="K909" s="4" t="str">
        <f t="shared" si="200"/>
        <v>"",</v>
      </c>
      <c r="L909" s="4" t="str">
        <f t="shared" si="201"/>
        <v>"",</v>
      </c>
      <c r="M909" s="4" t="str">
        <f t="shared" si="202"/>
        <v>"Purkersdorferstraße 20",</v>
      </c>
      <c r="N909" s="4" t="str">
        <f t="shared" si="203"/>
        <v>"3100",</v>
      </c>
      <c r="O909" s="4" t="str">
        <f t="shared" si="204"/>
        <v>"St. Pölten",</v>
      </c>
      <c r="P909" t="str">
        <f t="shared" si="205"/>
        <v>,"ATM Autotechnik Morina "</v>
      </c>
      <c r="Q909" t="str">
        <f t="shared" si="206"/>
        <v>,"99413975"</v>
      </c>
      <c r="S909" s="7" t="str">
        <f t="shared" si="207"/>
        <v>UPDATE ORGANISATION SET NAME = ,"ATM Autotechnik Morina " WHERE ORG_CODE = ,"99413975"</v>
      </c>
      <c r="T909" s="8" t="str">
        <f t="shared" si="208"/>
        <v>'Agent-99413975'</v>
      </c>
      <c r="U909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'Agent-99413975'</v>
      </c>
      <c r="Y909" s="8" t="str">
        <f t="shared" si="210"/>
        <v>UPDATE ESHOP_USER SET EMAIL = "",, PHONE = "", WHERE USERNAME = 'Agent-99413975'</v>
      </c>
      <c r="Z909" s="8" t="str">
        <f t="shared" si="211"/>
        <v>UPDATE ADDRESS SET LINE1 = "Purkersdorferstraße 20", ,CITY = "St. Pölten",, ZIPCODE = "3100", WHERE ID = (SELECT ADDRESS_ID FROM ORGANISATION_ADDRESS WHERE ORGANISATION_ID =,"99413975")</v>
      </c>
      <c r="AD909" s="8" t="str">
        <f t="shared" si="212"/>
        <v>DELETE FROM LOGIN WHERE USER_ID IN (select ID FROM ESHOP_USER WHERE USERNAME = 'Agent-99413975')</v>
      </c>
      <c r="AE909" s="8" t="str">
        <f t="shared" si="213"/>
        <v>DELETE FROM ORDER_HISTORY WHERE USER_ID IN (select ID FROM ESHOP_USER WHERE USERNAME = 'Agent-99413975')</v>
      </c>
    </row>
    <row r="910" spans="1:31" ht="15.45" customHeight="1" x14ac:dyDescent="0.3">
      <c r="A910" s="3" t="s">
        <v>4791</v>
      </c>
      <c r="B910" s="3" t="s">
        <v>4792</v>
      </c>
      <c r="C910" s="3" t="s">
        <v>19</v>
      </c>
      <c r="D910" s="3" t="s">
        <v>20</v>
      </c>
      <c r="E910" s="3" t="s">
        <v>4793</v>
      </c>
      <c r="F910" s="3" t="s">
        <v>4794</v>
      </c>
      <c r="G910" s="3" t="s">
        <v>4795</v>
      </c>
      <c r="H910" s="3" t="s">
        <v>4796</v>
      </c>
      <c r="I910" s="3" t="s">
        <v>4797</v>
      </c>
      <c r="J910" s="5"/>
      <c r="K910" s="4" t="str">
        <f t="shared" si="200"/>
        <v>"office@raupold.at",</v>
      </c>
      <c r="L910" s="4" t="str">
        <f t="shared" si="201"/>
        <v>"02554/85212",</v>
      </c>
      <c r="M910" s="4" t="str">
        <f t="shared" si="202"/>
        <v>"Betriebsgebiet Nord 1",</v>
      </c>
      <c r="N910" s="4" t="str">
        <f t="shared" si="203"/>
        <v>"2165",</v>
      </c>
      <c r="O910" s="4" t="str">
        <f t="shared" si="204"/>
        <v>"Drasenhofen",</v>
      </c>
      <c r="P910" t="str">
        <f t="shared" si="205"/>
        <v>,"Raupold Ewald KFZ-Meisterbetrieb GmbH"</v>
      </c>
      <c r="Q910" t="str">
        <f t="shared" si="206"/>
        <v>,"99414074"</v>
      </c>
      <c r="S910" s="7" t="str">
        <f t="shared" si="207"/>
        <v>UPDATE ORGANISATION SET NAME = ,"Raupold Ewald KFZ-Meisterbetrieb GmbH" WHERE ORG_CODE = ,"99414074"</v>
      </c>
      <c r="T910" s="8" t="str">
        <f t="shared" si="208"/>
        <v>'Agent-99414074'</v>
      </c>
      <c r="U910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'Agent-99414074'</v>
      </c>
      <c r="Y910" s="8" t="str">
        <f t="shared" si="210"/>
        <v>UPDATE ESHOP_USER SET EMAIL = "office@raupold.at",, PHONE = "02554/85212", WHERE USERNAME = 'Agent-99414074'</v>
      </c>
      <c r="Z910" s="8" t="str">
        <f t="shared" si="211"/>
        <v>UPDATE ADDRESS SET LINE1 = "Betriebsgebiet Nord 1", ,CITY = "Drasenhofen",, ZIPCODE = "2165", WHERE ID = (SELECT ADDRESS_ID FROM ORGANISATION_ADDRESS WHERE ORGANISATION_ID =,"99414074")</v>
      </c>
      <c r="AD910" s="8" t="str">
        <f t="shared" si="212"/>
        <v>DELETE FROM LOGIN WHERE USER_ID IN (select ID FROM ESHOP_USER WHERE USERNAME = 'Agent-99414074')</v>
      </c>
      <c r="AE910" s="8" t="str">
        <f t="shared" si="213"/>
        <v>DELETE FROM ORDER_HISTORY WHERE USER_ID IN (select ID FROM ESHOP_USER WHERE USERNAME = 'Agent-99414074')</v>
      </c>
    </row>
    <row r="911" spans="1:31" ht="15.45" customHeight="1" x14ac:dyDescent="0.3">
      <c r="A911" s="3" t="s">
        <v>4798</v>
      </c>
      <c r="B911" s="3" t="s">
        <v>737</v>
      </c>
      <c r="C911" s="3" t="s">
        <v>19</v>
      </c>
      <c r="D911" s="3" t="s">
        <v>20</v>
      </c>
      <c r="E911" s="3" t="s">
        <v>4799</v>
      </c>
      <c r="F911" s="3" t="s">
        <v>4800</v>
      </c>
      <c r="G911" s="3" t="s">
        <v>740</v>
      </c>
      <c r="H911" s="3" t="s">
        <v>4801</v>
      </c>
      <c r="I911" s="3" t="s">
        <v>4802</v>
      </c>
      <c r="J911" s="5"/>
      <c r="K911" s="4" t="str">
        <f t="shared" si="200"/>
        <v>"rechnung@bruckner.at",</v>
      </c>
      <c r="L911" s="4" t="str">
        <f t="shared" si="201"/>
        <v>"0662 825555-0",</v>
      </c>
      <c r="M911" s="4" t="str">
        <f t="shared" si="202"/>
        <v>"Eichetstraße 5-7",</v>
      </c>
      <c r="N911" s="4" t="str">
        <f t="shared" si="203"/>
        <v>"5020",</v>
      </c>
      <c r="O911" s="4" t="str">
        <f t="shared" si="204"/>
        <v>"Salzburg",</v>
      </c>
      <c r="P911" t="str">
        <f t="shared" si="205"/>
        <v>,"Bruckner Kfz - Technik GmbH "</v>
      </c>
      <c r="Q911" t="str">
        <f t="shared" si="206"/>
        <v>,"99414076"</v>
      </c>
      <c r="S911" s="7" t="str">
        <f t="shared" si="207"/>
        <v>UPDATE ORGANISATION SET NAME = ,"Bruckner Kfz - Technik GmbH " WHERE ORG_CODE = ,"99414076"</v>
      </c>
      <c r="T911" s="8" t="str">
        <f t="shared" si="208"/>
        <v>'Agent-99414076'</v>
      </c>
      <c r="U911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'Agent-99414076'</v>
      </c>
      <c r="Y911" s="8" t="str">
        <f t="shared" si="210"/>
        <v>UPDATE ESHOP_USER SET EMAIL = "rechnung@bruckner.at",, PHONE = "0662 825555-0", WHERE USERNAME = 'Agent-99414076'</v>
      </c>
      <c r="Z911" s="8" t="str">
        <f t="shared" si="211"/>
        <v>UPDATE ADDRESS SET LINE1 = "Eichetstraße 5-7", ,CITY = "Salzburg",, ZIPCODE = "5020", WHERE ID = (SELECT ADDRESS_ID FROM ORGANISATION_ADDRESS WHERE ORGANISATION_ID =,"99414076")</v>
      </c>
      <c r="AD911" s="8" t="str">
        <f t="shared" si="212"/>
        <v>DELETE FROM LOGIN WHERE USER_ID IN (select ID FROM ESHOP_USER WHERE USERNAME = 'Agent-99414076')</v>
      </c>
      <c r="AE911" s="8" t="str">
        <f t="shared" si="213"/>
        <v>DELETE FROM ORDER_HISTORY WHERE USER_ID IN (select ID FROM ESHOP_USER WHERE USERNAME = 'Agent-99414076')</v>
      </c>
    </row>
    <row r="912" spans="1:31" ht="15.45" customHeight="1" x14ac:dyDescent="0.3">
      <c r="A912" s="3" t="s">
        <v>4803</v>
      </c>
      <c r="B912" s="3" t="s">
        <v>977</v>
      </c>
      <c r="C912" s="3" t="s">
        <v>19</v>
      </c>
      <c r="D912" s="3" t="s">
        <v>20</v>
      </c>
      <c r="E912" s="3" t="s">
        <v>4804</v>
      </c>
      <c r="F912" s="3" t="s">
        <v>4805</v>
      </c>
      <c r="G912" s="3" t="s">
        <v>980</v>
      </c>
      <c r="H912" s="3" t="s">
        <v>4806</v>
      </c>
      <c r="I912" s="3" t="s">
        <v>4807</v>
      </c>
      <c r="J912" s="5"/>
      <c r="K912" s="4" t="str">
        <f t="shared" si="200"/>
        <v>"toni.kluge@aon.at",</v>
      </c>
      <c r="L912" s="4" t="str">
        <f t="shared" si="201"/>
        <v>"04762 362004-0",</v>
      </c>
      <c r="M912" s="4" t="str">
        <f t="shared" si="202"/>
        <v>"Am Bahndamm 8",</v>
      </c>
      <c r="N912" s="4" t="str">
        <f t="shared" si="203"/>
        <v>"9800",</v>
      </c>
      <c r="O912" s="4" t="str">
        <f t="shared" si="204"/>
        <v>"Spittal an der Drau",</v>
      </c>
      <c r="P912" t="str">
        <f t="shared" si="205"/>
        <v>,"Toni Kluge e.U. Karosseriebau und Lackierung"</v>
      </c>
      <c r="Q912" t="str">
        <f t="shared" si="206"/>
        <v>,"99414098"</v>
      </c>
      <c r="S912" s="7" t="str">
        <f t="shared" si="207"/>
        <v>UPDATE ORGANISATION SET NAME = ,"Toni Kluge e.U. Karosseriebau und Lackierung" WHERE ORG_CODE = ,"99414098"</v>
      </c>
      <c r="T912" s="8" t="str">
        <f t="shared" si="208"/>
        <v>'Agent-99414098'</v>
      </c>
      <c r="U912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'Agent-99414098'</v>
      </c>
      <c r="Y912" s="8" t="str">
        <f t="shared" si="210"/>
        <v>UPDATE ESHOP_USER SET EMAIL = "toni.kluge@aon.at",, PHONE = "04762 362004-0", WHERE USERNAME = 'Agent-99414098'</v>
      </c>
      <c r="Z912" s="8" t="str">
        <f t="shared" si="211"/>
        <v>UPDATE ADDRESS SET LINE1 = "Am Bahndamm 8", ,CITY = "Spittal an der Drau",, ZIPCODE = "9800", WHERE ID = (SELECT ADDRESS_ID FROM ORGANISATION_ADDRESS WHERE ORGANISATION_ID =,"99414098")</v>
      </c>
      <c r="AD912" s="8" t="str">
        <f t="shared" si="212"/>
        <v>DELETE FROM LOGIN WHERE USER_ID IN (select ID FROM ESHOP_USER WHERE USERNAME = 'Agent-99414098')</v>
      </c>
      <c r="AE912" s="8" t="str">
        <f t="shared" si="213"/>
        <v>DELETE FROM ORDER_HISTORY WHERE USER_ID IN (select ID FROM ESHOP_USER WHERE USERNAME = 'Agent-99414098')</v>
      </c>
    </row>
    <row r="913" spans="1:31" ht="15.45" customHeight="1" x14ac:dyDescent="0.3">
      <c r="A913" s="3" t="s">
        <v>4808</v>
      </c>
      <c r="B913" s="3" t="s">
        <v>4809</v>
      </c>
      <c r="C913" s="3" t="s">
        <v>19</v>
      </c>
      <c r="D913" s="3" t="s">
        <v>20</v>
      </c>
      <c r="E913" s="3" t="s">
        <v>4810</v>
      </c>
      <c r="F913" s="3" t="s">
        <v>4811</v>
      </c>
      <c r="G913" s="3" t="s">
        <v>4812</v>
      </c>
      <c r="H913" s="3" t="s">
        <v>4813</v>
      </c>
      <c r="I913" s="3" t="s">
        <v>4814</v>
      </c>
      <c r="J913" s="5"/>
      <c r="K913" s="4" t="str">
        <f t="shared" si="200"/>
        <v>"pichler-johannes@aon.at",</v>
      </c>
      <c r="L913" s="4" t="str">
        <f t="shared" si="201"/>
        <v>"0664/3328507",</v>
      </c>
      <c r="M913" s="4" t="str">
        <f t="shared" si="202"/>
        <v>"Venedigstadt 21",</v>
      </c>
      <c r="N913" s="4" t="str">
        <f t="shared" si="203"/>
        <v>"2860",</v>
      </c>
      <c r="O913" s="4" t="str">
        <f t="shared" si="204"/>
        <v>"Kirschlag in der buckl.Welt",</v>
      </c>
      <c r="P913" t="str">
        <f t="shared" si="205"/>
        <v>,"Johannes Pichler Kfz-Werkstätte"</v>
      </c>
      <c r="Q913" t="str">
        <f t="shared" si="206"/>
        <v>,"99414168"</v>
      </c>
      <c r="S913" s="7" t="str">
        <f t="shared" si="207"/>
        <v>UPDATE ORGANISATION SET NAME = ,"Johannes Pichler Kfz-Werkstätte" WHERE ORG_CODE = ,"99414168"</v>
      </c>
      <c r="T913" s="8" t="str">
        <f t="shared" si="208"/>
        <v>'Agent-99414168'</v>
      </c>
      <c r="U913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'Agent-99414168'</v>
      </c>
      <c r="Y913" s="8" t="str">
        <f t="shared" si="210"/>
        <v>UPDATE ESHOP_USER SET EMAIL = "pichler-johannes@aon.at",, PHONE = "0664/3328507", WHERE USERNAME = 'Agent-99414168'</v>
      </c>
      <c r="Z913" s="8" t="str">
        <f t="shared" si="211"/>
        <v>UPDATE ADDRESS SET LINE1 = "Venedigstadt 21", ,CITY = "Kirschlag in der buckl.Welt",, ZIPCODE = "2860", WHERE ID = (SELECT ADDRESS_ID FROM ORGANISATION_ADDRESS WHERE ORGANISATION_ID =,"99414168")</v>
      </c>
      <c r="AD913" s="8" t="str">
        <f t="shared" si="212"/>
        <v>DELETE FROM LOGIN WHERE USER_ID IN (select ID FROM ESHOP_USER WHERE USERNAME = 'Agent-99414168')</v>
      </c>
      <c r="AE913" s="8" t="str">
        <f t="shared" si="213"/>
        <v>DELETE FROM ORDER_HISTORY WHERE USER_ID IN (select ID FROM ESHOP_USER WHERE USERNAME = 'Agent-99414168')</v>
      </c>
    </row>
    <row r="914" spans="1:31" ht="15.45" customHeight="1" x14ac:dyDescent="0.3">
      <c r="A914" s="3" t="s">
        <v>4815</v>
      </c>
      <c r="B914" s="3" t="s">
        <v>2158</v>
      </c>
      <c r="C914" s="3" t="s">
        <v>19</v>
      </c>
      <c r="D914" s="3" t="s">
        <v>20</v>
      </c>
      <c r="E914" s="3" t="s">
        <v>4816</v>
      </c>
      <c r="F914" s="3" t="s">
        <v>4817</v>
      </c>
      <c r="G914" s="3" t="s">
        <v>2161</v>
      </c>
      <c r="H914" s="3" t="s">
        <v>4818</v>
      </c>
      <c r="I914" s="3" t="s">
        <v>4819</v>
      </c>
      <c r="J914" s="5"/>
      <c r="K914" s="4" t="str">
        <f t="shared" si="200"/>
        <v>"office@grausgruber-kfz.at",</v>
      </c>
      <c r="L914" s="4" t="str">
        <f t="shared" si="201"/>
        <v>"07732/2672",</v>
      </c>
      <c r="M914" s="4" t="str">
        <f t="shared" si="202"/>
        <v>"Starhemberg 15",</v>
      </c>
      <c r="N914" s="4" t="str">
        <f t="shared" si="203"/>
        <v>"4680",</v>
      </c>
      <c r="O914" s="4" t="str">
        <f t="shared" si="204"/>
        <v>"Haag am Hausruck",</v>
      </c>
      <c r="P914" t="str">
        <f t="shared" si="205"/>
        <v>,"Grausgruber KFZ Reparatur &amp; Service GmbH"</v>
      </c>
      <c r="Q914" t="str">
        <f t="shared" si="206"/>
        <v>,"99414171"</v>
      </c>
      <c r="S914" s="7" t="str">
        <f t="shared" si="207"/>
        <v>UPDATE ORGANISATION SET NAME = ,"Grausgruber KFZ Reparatur &amp; Service GmbH" WHERE ORG_CODE = ,"99414171"</v>
      </c>
      <c r="T914" s="8" t="str">
        <f t="shared" si="208"/>
        <v>'Agent-99414171'</v>
      </c>
      <c r="U914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'Agent-99414171'</v>
      </c>
      <c r="Y914" s="8" t="str">
        <f t="shared" si="210"/>
        <v>UPDATE ESHOP_USER SET EMAIL = "office@grausgruber-kfz.at",, PHONE = "07732/2672", WHERE USERNAME = 'Agent-99414171'</v>
      </c>
      <c r="Z914" s="8" t="str">
        <f t="shared" si="211"/>
        <v>UPDATE ADDRESS SET LINE1 = "Starhemberg 15", ,CITY = "Haag am Hausruck",, ZIPCODE = "4680", WHERE ID = (SELECT ADDRESS_ID FROM ORGANISATION_ADDRESS WHERE ORGANISATION_ID =,"99414171")</v>
      </c>
      <c r="AD914" s="8" t="str">
        <f t="shared" si="212"/>
        <v>DELETE FROM LOGIN WHERE USER_ID IN (select ID FROM ESHOP_USER WHERE USERNAME = 'Agent-99414171')</v>
      </c>
      <c r="AE914" s="8" t="str">
        <f t="shared" si="213"/>
        <v>DELETE FROM ORDER_HISTORY WHERE USER_ID IN (select ID FROM ESHOP_USER WHERE USERNAME = 'Agent-99414171')</v>
      </c>
    </row>
    <row r="915" spans="1:31" ht="15.45" customHeight="1" x14ac:dyDescent="0.3">
      <c r="A915" s="3" t="s">
        <v>4820</v>
      </c>
      <c r="B915" s="3" t="s">
        <v>4821</v>
      </c>
      <c r="C915" s="3" t="s">
        <v>19</v>
      </c>
      <c r="D915" s="3" t="s">
        <v>20</v>
      </c>
      <c r="E915" s="3" t="s">
        <v>4822</v>
      </c>
      <c r="F915" s="3" t="s">
        <v>2646</v>
      </c>
      <c r="G915" s="3" t="s">
        <v>4823</v>
      </c>
      <c r="H915" s="3" t="s">
        <v>4824</v>
      </c>
      <c r="I915" s="3" t="s">
        <v>4825</v>
      </c>
      <c r="J915" s="5"/>
      <c r="K915" s="4" t="str">
        <f t="shared" si="200"/>
        <v>"albert.habernig@speed.at",</v>
      </c>
      <c r="L915" s="4" t="str">
        <f t="shared" si="201"/>
        <v>"02629/43 0 33",</v>
      </c>
      <c r="M915" s="4" t="str">
        <f t="shared" si="202"/>
        <v>"Gewerbestraße 3",</v>
      </c>
      <c r="N915" s="4" t="str">
        <f t="shared" si="203"/>
        <v>"2831",</v>
      </c>
      <c r="O915" s="4" t="str">
        <f t="shared" si="204"/>
        <v>"Warth",</v>
      </c>
      <c r="P915" t="str">
        <f t="shared" si="205"/>
        <v>,"Autocenter - Habernig Inh. Albert Habernig"</v>
      </c>
      <c r="Q915" t="str">
        <f t="shared" si="206"/>
        <v>,"99414172"</v>
      </c>
      <c r="S915" s="7" t="str">
        <f t="shared" si="207"/>
        <v>UPDATE ORGANISATION SET NAME = ,"Autocenter - Habernig Inh. Albert Habernig" WHERE ORG_CODE = ,"99414172"</v>
      </c>
      <c r="T915" s="8" t="str">
        <f t="shared" si="208"/>
        <v>'Agent-99414172'</v>
      </c>
      <c r="U915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'Agent-99414172'</v>
      </c>
      <c r="Y915" s="8" t="str">
        <f t="shared" si="210"/>
        <v>UPDATE ESHOP_USER SET EMAIL = "albert.habernig@speed.at",, PHONE = "02629/43 0 33", WHERE USERNAME = 'Agent-99414172'</v>
      </c>
      <c r="Z915" s="8" t="str">
        <f t="shared" si="211"/>
        <v>UPDATE ADDRESS SET LINE1 = "Gewerbestraße 3", ,CITY = "Warth",, ZIPCODE = "2831", WHERE ID = (SELECT ADDRESS_ID FROM ORGANISATION_ADDRESS WHERE ORGANISATION_ID =,"99414172")</v>
      </c>
      <c r="AD915" s="8" t="str">
        <f t="shared" si="212"/>
        <v>DELETE FROM LOGIN WHERE USER_ID IN (select ID FROM ESHOP_USER WHERE USERNAME = 'Agent-99414172')</v>
      </c>
      <c r="AE915" s="8" t="str">
        <f t="shared" si="213"/>
        <v>DELETE FROM ORDER_HISTORY WHERE USER_ID IN (select ID FROM ESHOP_USER WHERE USERNAME = 'Agent-99414172')</v>
      </c>
    </row>
    <row r="916" spans="1:31" ht="15.45" customHeight="1" x14ac:dyDescent="0.3">
      <c r="A916" s="3" t="s">
        <v>4826</v>
      </c>
      <c r="B916" s="3" t="s">
        <v>4827</v>
      </c>
      <c r="C916" s="3" t="s">
        <v>19</v>
      </c>
      <c r="D916" s="3" t="s">
        <v>20</v>
      </c>
      <c r="E916" s="3" t="s">
        <v>811</v>
      </c>
      <c r="F916" s="3" t="s">
        <v>3446</v>
      </c>
      <c r="G916" s="3" t="s">
        <v>4828</v>
      </c>
      <c r="H916" s="3" t="s">
        <v>4829</v>
      </c>
      <c r="I916" s="3" t="s">
        <v>4830</v>
      </c>
      <c r="J916" s="5"/>
      <c r="K916" s="4" t="str">
        <f t="shared" si="200"/>
        <v>"wolfern@lietz.at",</v>
      </c>
      <c r="L916" s="4" t="str">
        <f t="shared" si="201"/>
        <v>"07253 88055",</v>
      </c>
      <c r="M916" s="4" t="str">
        <f t="shared" si="202"/>
        <v>"Gewerbepark 2",</v>
      </c>
      <c r="N916" s="4" t="str">
        <f t="shared" si="203"/>
        <v>"4493",</v>
      </c>
      <c r="O916" s="4" t="str">
        <f t="shared" si="204"/>
        <v>"Wolfern",</v>
      </c>
      <c r="P916" t="str">
        <f t="shared" si="205"/>
        <v>,"Lietz GmbH "</v>
      </c>
      <c r="Q916" t="str">
        <f t="shared" si="206"/>
        <v>,"99414195"</v>
      </c>
      <c r="S916" s="7" t="str">
        <f t="shared" si="207"/>
        <v>UPDATE ORGANISATION SET NAME = ,"Lietz GmbH " WHERE ORG_CODE = ,"99414195"</v>
      </c>
      <c r="T916" s="8" t="str">
        <f t="shared" si="208"/>
        <v>'Agent-99414195'</v>
      </c>
      <c r="U916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'Agent-99414195'</v>
      </c>
      <c r="Y916" s="8" t="str">
        <f t="shared" si="210"/>
        <v>UPDATE ESHOP_USER SET EMAIL = "wolfern@lietz.at",, PHONE = "07253 88055", WHERE USERNAME = 'Agent-99414195'</v>
      </c>
      <c r="Z916" s="8" t="str">
        <f t="shared" si="211"/>
        <v>UPDATE ADDRESS SET LINE1 = "Gewerbepark 2", ,CITY = "Wolfern",, ZIPCODE = "4493", WHERE ID = (SELECT ADDRESS_ID FROM ORGANISATION_ADDRESS WHERE ORGANISATION_ID =,"99414195")</v>
      </c>
      <c r="AD916" s="8" t="str">
        <f t="shared" si="212"/>
        <v>DELETE FROM LOGIN WHERE USER_ID IN (select ID FROM ESHOP_USER WHERE USERNAME = 'Agent-99414195')</v>
      </c>
      <c r="AE916" s="8" t="str">
        <f t="shared" si="213"/>
        <v>DELETE FROM ORDER_HISTORY WHERE USER_ID IN (select ID FROM ESHOP_USER WHERE USERNAME = 'Agent-99414195')</v>
      </c>
    </row>
    <row r="917" spans="1:31" ht="15.45" customHeight="1" x14ac:dyDescent="0.3">
      <c r="A917" s="3" t="s">
        <v>4831</v>
      </c>
      <c r="B917" s="3" t="s">
        <v>4832</v>
      </c>
      <c r="C917" s="3" t="s">
        <v>19</v>
      </c>
      <c r="D917" s="3" t="s">
        <v>20</v>
      </c>
      <c r="E917" s="3" t="s">
        <v>4833</v>
      </c>
      <c r="F917" s="3" t="s">
        <v>4834</v>
      </c>
      <c r="G917" s="3" t="s">
        <v>4835</v>
      </c>
      <c r="H917" s="3"/>
      <c r="I917" s="3" t="s">
        <v>4836</v>
      </c>
      <c r="J917" s="5"/>
      <c r="K917" s="4" t="str">
        <f t="shared" si="200"/>
        <v>"",</v>
      </c>
      <c r="L917" s="4" t="str">
        <f t="shared" si="201"/>
        <v>"05244 63952",</v>
      </c>
      <c r="M917" s="4" t="str">
        <f t="shared" si="202"/>
        <v>"St. Margarethenstraße 152g",</v>
      </c>
      <c r="N917" s="4" t="str">
        <f t="shared" si="203"/>
        <v>"6220",</v>
      </c>
      <c r="O917" s="4" t="str">
        <f t="shared" si="204"/>
        <v>"Buch in Tirol",</v>
      </c>
      <c r="P917" t="str">
        <f t="shared" si="205"/>
        <v>,"W &amp; G Autobedarf Werner Mühlhans GmbH"</v>
      </c>
      <c r="Q917" t="str">
        <f t="shared" si="206"/>
        <v>,"99414266"</v>
      </c>
      <c r="S917" s="7" t="str">
        <f t="shared" si="207"/>
        <v>UPDATE ORGANISATION SET NAME = ,"W &amp; G Autobedarf Werner Mühlhans GmbH" WHERE ORG_CODE = ,"99414266"</v>
      </c>
      <c r="T917" s="8" t="str">
        <f t="shared" si="208"/>
        <v>'Agent-99414266'</v>
      </c>
      <c r="U917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'Agent-99414266'</v>
      </c>
      <c r="Y917" s="8" t="str">
        <f t="shared" si="210"/>
        <v>UPDATE ESHOP_USER SET EMAIL = "",, PHONE = "05244 63952", WHERE USERNAME = 'Agent-99414266'</v>
      </c>
      <c r="Z917" s="8" t="str">
        <f t="shared" si="211"/>
        <v>UPDATE ADDRESS SET LINE1 = "St. Margarethenstraße 152g", ,CITY = "Buch in Tirol",, ZIPCODE = "6220", WHERE ID = (SELECT ADDRESS_ID FROM ORGANISATION_ADDRESS WHERE ORGANISATION_ID =,"99414266")</v>
      </c>
      <c r="AD917" s="8" t="str">
        <f t="shared" si="212"/>
        <v>DELETE FROM LOGIN WHERE USER_ID IN (select ID FROM ESHOP_USER WHERE USERNAME = 'Agent-99414266')</v>
      </c>
      <c r="AE917" s="8" t="str">
        <f t="shared" si="213"/>
        <v>DELETE FROM ORDER_HISTORY WHERE USER_ID IN (select ID FROM ESHOP_USER WHERE USERNAME = 'Agent-99414266')</v>
      </c>
    </row>
    <row r="918" spans="1:31" ht="15.45" customHeight="1" x14ac:dyDescent="0.3">
      <c r="A918" s="3" t="s">
        <v>4837</v>
      </c>
      <c r="B918" s="3" t="s">
        <v>4838</v>
      </c>
      <c r="C918" s="3" t="s">
        <v>19</v>
      </c>
      <c r="D918" s="3" t="s">
        <v>20</v>
      </c>
      <c r="E918" s="3" t="s">
        <v>4839</v>
      </c>
      <c r="F918" s="3" t="s">
        <v>4840</v>
      </c>
      <c r="G918" s="3" t="s">
        <v>4841</v>
      </c>
      <c r="H918" s="3"/>
      <c r="I918" s="3" t="s">
        <v>4842</v>
      </c>
      <c r="J918" s="5"/>
      <c r="K918" s="4" t="str">
        <f t="shared" si="200"/>
        <v>"",</v>
      </c>
      <c r="L918" s="4" t="str">
        <f t="shared" si="201"/>
        <v>"0662480067",</v>
      </c>
      <c r="M918" s="4" t="str">
        <f t="shared" si="202"/>
        <v>"Handelspark 3",</v>
      </c>
      <c r="N918" s="4" t="str">
        <f t="shared" si="203"/>
        <v>"5161",</v>
      </c>
      <c r="O918" s="4" t="str">
        <f t="shared" si="204"/>
        <v>"Elixhausen",</v>
      </c>
      <c r="P918" t="str">
        <f t="shared" si="205"/>
        <v>,"Pongruber + Söhne GbR Robert Pongruber"</v>
      </c>
      <c r="Q918" t="str">
        <f t="shared" si="206"/>
        <v>,"99414311"</v>
      </c>
      <c r="S918" s="7" t="str">
        <f t="shared" si="207"/>
        <v>UPDATE ORGANISATION SET NAME = ,"Pongruber + Söhne GbR Robert Pongruber" WHERE ORG_CODE = ,"99414311"</v>
      </c>
      <c r="T918" s="8" t="str">
        <f t="shared" si="208"/>
        <v>'Agent-99414311'</v>
      </c>
      <c r="U918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'Agent-99414311'</v>
      </c>
      <c r="Y918" s="8" t="str">
        <f t="shared" si="210"/>
        <v>UPDATE ESHOP_USER SET EMAIL = "",, PHONE = "0662480067", WHERE USERNAME = 'Agent-99414311'</v>
      </c>
      <c r="Z918" s="8" t="str">
        <f t="shared" si="211"/>
        <v>UPDATE ADDRESS SET LINE1 = "Handelspark 3", ,CITY = "Elixhausen",, ZIPCODE = "5161", WHERE ID = (SELECT ADDRESS_ID FROM ORGANISATION_ADDRESS WHERE ORGANISATION_ID =,"99414311")</v>
      </c>
      <c r="AD918" s="8" t="str">
        <f t="shared" si="212"/>
        <v>DELETE FROM LOGIN WHERE USER_ID IN (select ID FROM ESHOP_USER WHERE USERNAME = 'Agent-99414311')</v>
      </c>
      <c r="AE918" s="8" t="str">
        <f t="shared" si="213"/>
        <v>DELETE FROM ORDER_HISTORY WHERE USER_ID IN (select ID FROM ESHOP_USER WHERE USERNAME = 'Agent-99414311')</v>
      </c>
    </row>
    <row r="919" spans="1:31" ht="15.45" customHeight="1" x14ac:dyDescent="0.3">
      <c r="A919" s="3" t="s">
        <v>4843</v>
      </c>
      <c r="B919" s="3" t="s">
        <v>462</v>
      </c>
      <c r="C919" s="3" t="s">
        <v>19</v>
      </c>
      <c r="D919" s="3" t="s">
        <v>20</v>
      </c>
      <c r="E919" s="3" t="s">
        <v>4844</v>
      </c>
      <c r="F919" s="3" t="s">
        <v>4845</v>
      </c>
      <c r="G919" s="3" t="s">
        <v>464</v>
      </c>
      <c r="H919" s="3"/>
      <c r="I919" s="3"/>
      <c r="J919" s="5"/>
      <c r="K919" s="4" t="str">
        <f t="shared" si="200"/>
        <v>"",</v>
      </c>
      <c r="L919" s="4" t="str">
        <f t="shared" si="201"/>
        <v>"",</v>
      </c>
      <c r="M919" s="4" t="str">
        <f t="shared" si="202"/>
        <v>"Wiener Straße 43",</v>
      </c>
      <c r="N919" s="4" t="str">
        <f t="shared" si="203"/>
        <v>"3340",</v>
      </c>
      <c r="O919" s="4" t="str">
        <f t="shared" si="204"/>
        <v>"Waidhofen",</v>
      </c>
      <c r="P919" t="str">
        <f t="shared" si="205"/>
        <v>,"EXMANCO Mitterlehner GmbH "</v>
      </c>
      <c r="Q919" t="str">
        <f t="shared" si="206"/>
        <v>,"99414413"</v>
      </c>
      <c r="S919" s="7" t="str">
        <f t="shared" si="207"/>
        <v>UPDATE ORGANISATION SET NAME = ,"EXMANCO Mitterlehner GmbH " WHERE ORG_CODE = ,"99414413"</v>
      </c>
      <c r="T919" s="8" t="str">
        <f t="shared" si="208"/>
        <v>'Agent-99414413'</v>
      </c>
      <c r="U919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'Agent-99414413'</v>
      </c>
      <c r="Y919" s="8" t="str">
        <f t="shared" si="210"/>
        <v>UPDATE ESHOP_USER SET EMAIL = "",, PHONE = "", WHERE USERNAME = 'Agent-99414413'</v>
      </c>
      <c r="Z919" s="8" t="str">
        <f t="shared" si="211"/>
        <v>UPDATE ADDRESS SET LINE1 = "Wiener Straße 43", ,CITY = "Waidhofen",, ZIPCODE = "3340", WHERE ID = (SELECT ADDRESS_ID FROM ORGANISATION_ADDRESS WHERE ORGANISATION_ID =,"99414413")</v>
      </c>
      <c r="AD919" s="8" t="str">
        <f t="shared" si="212"/>
        <v>DELETE FROM LOGIN WHERE USER_ID IN (select ID FROM ESHOP_USER WHERE USERNAME = 'Agent-99414413')</v>
      </c>
      <c r="AE919" s="8" t="str">
        <f t="shared" si="213"/>
        <v>DELETE FROM ORDER_HISTORY WHERE USER_ID IN (select ID FROM ESHOP_USER WHERE USERNAME = 'Agent-99414413')</v>
      </c>
    </row>
    <row r="920" spans="1:31" ht="15.45" customHeight="1" x14ac:dyDescent="0.3">
      <c r="A920" s="3" t="s">
        <v>4846</v>
      </c>
      <c r="B920" s="3" t="s">
        <v>4847</v>
      </c>
      <c r="C920" s="3" t="s">
        <v>19</v>
      </c>
      <c r="D920" s="3" t="s">
        <v>20</v>
      </c>
      <c r="E920" s="3" t="s">
        <v>4848</v>
      </c>
      <c r="F920" s="3" t="s">
        <v>4849</v>
      </c>
      <c r="G920" s="3" t="s">
        <v>4850</v>
      </c>
      <c r="H920" s="3" t="s">
        <v>4851</v>
      </c>
      <c r="I920" s="3" t="s">
        <v>4852</v>
      </c>
      <c r="J920" s="5"/>
      <c r="K920" s="4" t="str">
        <f t="shared" si="200"/>
        <v>"info@autotechnik-troger.at",</v>
      </c>
      <c r="L920" s="4" t="str">
        <f t="shared" si="201"/>
        <v>"05244 64858",</v>
      </c>
      <c r="M920" s="4" t="str">
        <f t="shared" si="202"/>
        <v>"Wiesing 23A",</v>
      </c>
      <c r="N920" s="4" t="str">
        <f t="shared" si="203"/>
        <v>"6200",</v>
      </c>
      <c r="O920" s="4" t="str">
        <f t="shared" si="204"/>
        <v>"Wiesing",</v>
      </c>
      <c r="P920" t="str">
        <f t="shared" si="205"/>
        <v>,"Autotechnik Ing. Paul Troger "</v>
      </c>
      <c r="Q920" t="str">
        <f t="shared" si="206"/>
        <v>,"99414444"</v>
      </c>
      <c r="S920" s="7" t="str">
        <f t="shared" si="207"/>
        <v>UPDATE ORGANISATION SET NAME = ,"Autotechnik Ing. Paul Troger " WHERE ORG_CODE = ,"99414444"</v>
      </c>
      <c r="T920" s="8" t="str">
        <f t="shared" si="208"/>
        <v>'Agent-99414444'</v>
      </c>
      <c r="U920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'Agent-99414444'</v>
      </c>
      <c r="Y920" s="8" t="str">
        <f t="shared" si="210"/>
        <v>UPDATE ESHOP_USER SET EMAIL = "info@autotechnik-troger.at",, PHONE = "05244 64858", WHERE USERNAME = 'Agent-99414444'</v>
      </c>
      <c r="Z920" s="8" t="str">
        <f t="shared" si="211"/>
        <v>UPDATE ADDRESS SET LINE1 = "Wiesing 23A", ,CITY = "Wiesing",, ZIPCODE = "6200", WHERE ID = (SELECT ADDRESS_ID FROM ORGANISATION_ADDRESS WHERE ORGANISATION_ID =,"99414444")</v>
      </c>
      <c r="AD920" s="8" t="str">
        <f t="shared" si="212"/>
        <v>DELETE FROM LOGIN WHERE USER_ID IN (select ID FROM ESHOP_USER WHERE USERNAME = 'Agent-99414444')</v>
      </c>
      <c r="AE920" s="8" t="str">
        <f t="shared" si="213"/>
        <v>DELETE FROM ORDER_HISTORY WHERE USER_ID IN (select ID FROM ESHOP_USER WHERE USERNAME = 'Agent-99414444')</v>
      </c>
    </row>
    <row r="921" spans="1:31" ht="15.45" customHeight="1" x14ac:dyDescent="0.3">
      <c r="A921" s="3" t="s">
        <v>4853</v>
      </c>
      <c r="B921" s="3" t="s">
        <v>450</v>
      </c>
      <c r="C921" s="3" t="s">
        <v>19</v>
      </c>
      <c r="D921" s="3" t="s">
        <v>20</v>
      </c>
      <c r="E921" s="3" t="s">
        <v>4854</v>
      </c>
      <c r="F921" s="3" t="s">
        <v>4855</v>
      </c>
      <c r="G921" s="3" t="s">
        <v>453</v>
      </c>
      <c r="H921" s="3" t="s">
        <v>4856</v>
      </c>
      <c r="I921" s="3" t="s">
        <v>4857</v>
      </c>
      <c r="J921" s="5"/>
      <c r="K921" s="4" t="str">
        <f t="shared" si="200"/>
        <v>"office@dorfmayer.at",</v>
      </c>
      <c r="L921" s="4" t="str">
        <f t="shared" si="201"/>
        <v>"07435 58700",</v>
      </c>
      <c r="M921" s="4" t="str">
        <f t="shared" si="202"/>
        <v>"Westbahnstraße 114",</v>
      </c>
      <c r="N921" s="4" t="str">
        <f t="shared" si="203"/>
        <v>"4300",</v>
      </c>
      <c r="O921" s="4" t="str">
        <f t="shared" si="204"/>
        <v>"St. Valentin",</v>
      </c>
      <c r="P921" t="str">
        <f t="shared" si="205"/>
        <v>,"Dorfmayer GmbH "</v>
      </c>
      <c r="Q921" t="str">
        <f t="shared" si="206"/>
        <v>,"99414445"</v>
      </c>
      <c r="S921" s="7" t="str">
        <f t="shared" si="207"/>
        <v>UPDATE ORGANISATION SET NAME = ,"Dorfmayer GmbH " WHERE ORG_CODE = ,"99414445"</v>
      </c>
      <c r="T921" s="8" t="str">
        <f t="shared" si="208"/>
        <v>'Agent-99414445'</v>
      </c>
      <c r="U921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'Agent-99414445'</v>
      </c>
      <c r="Y921" s="8" t="str">
        <f t="shared" si="210"/>
        <v>UPDATE ESHOP_USER SET EMAIL = "office@dorfmayer.at",, PHONE = "07435 58700", WHERE USERNAME = 'Agent-99414445'</v>
      </c>
      <c r="Z921" s="8" t="str">
        <f t="shared" si="211"/>
        <v>UPDATE ADDRESS SET LINE1 = "Westbahnstraße 114", ,CITY = "St. Valentin",, ZIPCODE = "4300", WHERE ID = (SELECT ADDRESS_ID FROM ORGANISATION_ADDRESS WHERE ORGANISATION_ID =,"99414445")</v>
      </c>
      <c r="AD921" s="8" t="str">
        <f t="shared" si="212"/>
        <v>DELETE FROM LOGIN WHERE USER_ID IN (select ID FROM ESHOP_USER WHERE USERNAME = 'Agent-99414445')</v>
      </c>
      <c r="AE921" s="8" t="str">
        <f t="shared" si="213"/>
        <v>DELETE FROM ORDER_HISTORY WHERE USER_ID IN (select ID FROM ESHOP_USER WHERE USERNAME = 'Agent-99414445')</v>
      </c>
    </row>
    <row r="922" spans="1:31" ht="15.45" customHeight="1" x14ac:dyDescent="0.3">
      <c r="A922" s="3" t="s">
        <v>4858</v>
      </c>
      <c r="B922" s="3" t="s">
        <v>4859</v>
      </c>
      <c r="C922" s="3" t="s">
        <v>19</v>
      </c>
      <c r="D922" s="3" t="s">
        <v>20</v>
      </c>
      <c r="E922" s="3" t="s">
        <v>4860</v>
      </c>
      <c r="F922" s="3" t="s">
        <v>4861</v>
      </c>
      <c r="G922" s="3" t="s">
        <v>4862</v>
      </c>
      <c r="H922" s="3" t="s">
        <v>4863</v>
      </c>
      <c r="I922" s="3" t="s">
        <v>4864</v>
      </c>
      <c r="J922" s="5"/>
      <c r="K922" s="4" t="str">
        <f t="shared" si="200"/>
        <v>"office-hausberger@a1.net",</v>
      </c>
      <c r="L922" s="4" t="str">
        <f t="shared" si="201"/>
        <v>"0664 1060452",</v>
      </c>
      <c r="M922" s="4" t="str">
        <f t="shared" si="202"/>
        <v>"Bahnhofstraße 4",</v>
      </c>
      <c r="N922" s="4" t="str">
        <f t="shared" si="203"/>
        <v>"8774",</v>
      </c>
      <c r="O922" s="4" t="str">
        <f t="shared" si="204"/>
        <v>"Mautern",</v>
      </c>
      <c r="P922" t="str">
        <f t="shared" si="205"/>
        <v>,"KFZ Fachwerkstättte Patrick Hausberger"</v>
      </c>
      <c r="Q922" t="str">
        <f t="shared" si="206"/>
        <v>,"99414447"</v>
      </c>
      <c r="S922" s="7" t="str">
        <f t="shared" si="207"/>
        <v>UPDATE ORGANISATION SET NAME = ,"KFZ Fachwerkstättte Patrick Hausberger" WHERE ORG_CODE = ,"99414447"</v>
      </c>
      <c r="T922" s="8" t="str">
        <f t="shared" si="208"/>
        <v>'Agent-99414447'</v>
      </c>
      <c r="U922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'Agent-99414447'</v>
      </c>
      <c r="Y922" s="8" t="str">
        <f t="shared" si="210"/>
        <v>UPDATE ESHOP_USER SET EMAIL = "office-hausberger@a1.net",, PHONE = "0664 1060452", WHERE USERNAME = 'Agent-99414447'</v>
      </c>
      <c r="Z922" s="8" t="str">
        <f t="shared" si="211"/>
        <v>UPDATE ADDRESS SET LINE1 = "Bahnhofstraße 4", ,CITY = "Mautern",, ZIPCODE = "8774", WHERE ID = (SELECT ADDRESS_ID FROM ORGANISATION_ADDRESS WHERE ORGANISATION_ID =,"99414447")</v>
      </c>
      <c r="AD922" s="8" t="str">
        <f t="shared" si="212"/>
        <v>DELETE FROM LOGIN WHERE USER_ID IN (select ID FROM ESHOP_USER WHERE USERNAME = 'Agent-99414447')</v>
      </c>
      <c r="AE922" s="8" t="str">
        <f t="shared" si="213"/>
        <v>DELETE FROM ORDER_HISTORY WHERE USER_ID IN (select ID FROM ESHOP_USER WHERE USERNAME = 'Agent-99414447')</v>
      </c>
    </row>
    <row r="923" spans="1:31" ht="15.45" customHeight="1" x14ac:dyDescent="0.3">
      <c r="A923" s="3" t="s">
        <v>4865</v>
      </c>
      <c r="B923" s="3" t="s">
        <v>1036</v>
      </c>
      <c r="C923" s="3" t="s">
        <v>19</v>
      </c>
      <c r="D923" s="3" t="s">
        <v>20</v>
      </c>
      <c r="E923" s="3" t="s">
        <v>4866</v>
      </c>
      <c r="F923" s="3" t="s">
        <v>4867</v>
      </c>
      <c r="G923" s="3" t="s">
        <v>1038</v>
      </c>
      <c r="H923" s="3" t="s">
        <v>4868</v>
      </c>
      <c r="I923" s="3" t="s">
        <v>4869</v>
      </c>
      <c r="J923" s="5"/>
      <c r="K923" s="4" t="str">
        <f t="shared" si="200"/>
        <v>"info@atp-sf.at",</v>
      </c>
      <c r="L923" s="4" t="str">
        <f t="shared" si="201"/>
        <v>"06542 56 177",</v>
      </c>
      <c r="M923" s="4" t="str">
        <f t="shared" si="202"/>
        <v>"Bruckner Bundesstraße 25",</v>
      </c>
      <c r="N923" s="4" t="str">
        <f t="shared" si="203"/>
        <v>"5700",</v>
      </c>
      <c r="O923" s="4" t="str">
        <f t="shared" si="204"/>
        <v>"Zell am See",</v>
      </c>
      <c r="P923" t="str">
        <f t="shared" si="205"/>
        <v>,"Schopper &amp; Freudenschuß "</v>
      </c>
      <c r="Q923" t="str">
        <f t="shared" si="206"/>
        <v>,"99414448"</v>
      </c>
      <c r="S923" s="7" t="str">
        <f t="shared" si="207"/>
        <v>UPDATE ORGANISATION SET NAME = ,"Schopper &amp; Freudenschuß " WHERE ORG_CODE = ,"99414448"</v>
      </c>
      <c r="T923" s="8" t="str">
        <f t="shared" si="208"/>
        <v>'Agent-99414448'</v>
      </c>
      <c r="U923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'Agent-99414448'</v>
      </c>
      <c r="Y923" s="8" t="str">
        <f t="shared" si="210"/>
        <v>UPDATE ESHOP_USER SET EMAIL = "info@atp-sf.at",, PHONE = "06542 56 177", WHERE USERNAME = 'Agent-99414448'</v>
      </c>
      <c r="Z923" s="8" t="str">
        <f t="shared" si="211"/>
        <v>UPDATE ADDRESS SET LINE1 = "Bruckner Bundesstraße 25", ,CITY = "Zell am See",, ZIPCODE = "5700", WHERE ID = (SELECT ADDRESS_ID FROM ORGANISATION_ADDRESS WHERE ORGANISATION_ID =,"99414448")</v>
      </c>
      <c r="AD923" s="8" t="str">
        <f t="shared" si="212"/>
        <v>DELETE FROM LOGIN WHERE USER_ID IN (select ID FROM ESHOP_USER WHERE USERNAME = 'Agent-99414448')</v>
      </c>
      <c r="AE923" s="8" t="str">
        <f t="shared" si="213"/>
        <v>DELETE FROM ORDER_HISTORY WHERE USER_ID IN (select ID FROM ESHOP_USER WHERE USERNAME = 'Agent-99414448')</v>
      </c>
    </row>
    <row r="924" spans="1:31" ht="15.45" customHeight="1" x14ac:dyDescent="0.3">
      <c r="A924" s="3" t="s">
        <v>4870</v>
      </c>
      <c r="B924" s="3" t="s">
        <v>4871</v>
      </c>
      <c r="C924" s="3" t="s">
        <v>19</v>
      </c>
      <c r="D924" s="3" t="s">
        <v>20</v>
      </c>
      <c r="E924" s="3" t="s">
        <v>4872</v>
      </c>
      <c r="F924" s="3" t="s">
        <v>4873</v>
      </c>
      <c r="G924" s="3" t="s">
        <v>4874</v>
      </c>
      <c r="H924" s="3"/>
      <c r="I924" s="3"/>
      <c r="J924" s="5"/>
      <c r="K924" s="4" t="str">
        <f t="shared" si="200"/>
        <v>"",</v>
      </c>
      <c r="L924" s="4" t="str">
        <f t="shared" si="201"/>
        <v>"",</v>
      </c>
      <c r="M924" s="4" t="str">
        <f t="shared" si="202"/>
        <v>"Unterkolbnitz 57",</v>
      </c>
      <c r="N924" s="4" t="str">
        <f t="shared" si="203"/>
        <v>"9815",</v>
      </c>
      <c r="O924" s="4" t="str">
        <f t="shared" si="204"/>
        <v>"Kolbnitz",</v>
      </c>
      <c r="P924" t="str">
        <f t="shared" si="205"/>
        <v>,"Rindler Erdbau GmbH "</v>
      </c>
      <c r="Q924" t="str">
        <f t="shared" si="206"/>
        <v>,"99414450"</v>
      </c>
      <c r="S924" s="7" t="str">
        <f t="shared" si="207"/>
        <v>UPDATE ORGANISATION SET NAME = ,"Rindler Erdbau GmbH " WHERE ORG_CODE = ,"99414450"</v>
      </c>
      <c r="T924" s="8" t="str">
        <f t="shared" si="208"/>
        <v>'Agent-99414450'</v>
      </c>
      <c r="U924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'Agent-99414450'</v>
      </c>
      <c r="Y924" s="8" t="str">
        <f t="shared" si="210"/>
        <v>UPDATE ESHOP_USER SET EMAIL = "",, PHONE = "", WHERE USERNAME = 'Agent-99414450'</v>
      </c>
      <c r="Z924" s="8" t="str">
        <f t="shared" si="211"/>
        <v>UPDATE ADDRESS SET LINE1 = "Unterkolbnitz 57", ,CITY = "Kolbnitz",, ZIPCODE = "9815", WHERE ID = (SELECT ADDRESS_ID FROM ORGANISATION_ADDRESS WHERE ORGANISATION_ID =,"99414450")</v>
      </c>
      <c r="AD924" s="8" t="str">
        <f t="shared" si="212"/>
        <v>DELETE FROM LOGIN WHERE USER_ID IN (select ID FROM ESHOP_USER WHERE USERNAME = 'Agent-99414450')</v>
      </c>
      <c r="AE924" s="8" t="str">
        <f t="shared" si="213"/>
        <v>DELETE FROM ORDER_HISTORY WHERE USER_ID IN (select ID FROM ESHOP_USER WHERE USERNAME = 'Agent-99414450')</v>
      </c>
    </row>
    <row r="925" spans="1:31" ht="15.45" customHeight="1" x14ac:dyDescent="0.3">
      <c r="A925" s="3" t="s">
        <v>4875</v>
      </c>
      <c r="B925" s="3" t="s">
        <v>848</v>
      </c>
      <c r="C925" s="3" t="s">
        <v>19</v>
      </c>
      <c r="D925" s="3" t="s">
        <v>20</v>
      </c>
      <c r="E925" s="3" t="s">
        <v>4876</v>
      </c>
      <c r="F925" s="3" t="s">
        <v>4877</v>
      </c>
      <c r="G925" s="3" t="s">
        <v>851</v>
      </c>
      <c r="H925" s="3"/>
      <c r="I925" s="3"/>
      <c r="J925" s="5"/>
      <c r="K925" s="4" t="str">
        <f t="shared" si="200"/>
        <v>"",</v>
      </c>
      <c r="L925" s="4" t="str">
        <f t="shared" si="201"/>
        <v>"",</v>
      </c>
      <c r="M925" s="4" t="str">
        <f t="shared" si="202"/>
        <v>"Klagenfurterstraße 49",</v>
      </c>
      <c r="N925" s="4" t="str">
        <f t="shared" si="203"/>
        <v>"9400",</v>
      </c>
      <c r="O925" s="4" t="str">
        <f t="shared" si="204"/>
        <v>"Wolfsberg",</v>
      </c>
      <c r="P925" t="str">
        <f t="shared" si="205"/>
        <v>,"Peiner u. Weber Autobedarf OHG "</v>
      </c>
      <c r="Q925" t="str">
        <f t="shared" si="206"/>
        <v>,"99414470"</v>
      </c>
      <c r="S925" s="7" t="str">
        <f t="shared" si="207"/>
        <v>UPDATE ORGANISATION SET NAME = ,"Peiner u. Weber Autobedarf OHG " WHERE ORG_CODE = ,"99414470"</v>
      </c>
      <c r="T925" s="8" t="str">
        <f t="shared" si="208"/>
        <v>'Agent-99414470'</v>
      </c>
      <c r="U925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'Agent-99414470'</v>
      </c>
      <c r="Y925" s="8" t="str">
        <f t="shared" si="210"/>
        <v>UPDATE ESHOP_USER SET EMAIL = "",, PHONE = "", WHERE USERNAME = 'Agent-99414470'</v>
      </c>
      <c r="Z925" s="8" t="str">
        <f t="shared" si="211"/>
        <v>UPDATE ADDRESS SET LINE1 = "Klagenfurterstraße 49", ,CITY = "Wolfsberg",, ZIPCODE = "9400", WHERE ID = (SELECT ADDRESS_ID FROM ORGANISATION_ADDRESS WHERE ORGANISATION_ID =,"99414470")</v>
      </c>
      <c r="AD925" s="8" t="str">
        <f t="shared" si="212"/>
        <v>DELETE FROM LOGIN WHERE USER_ID IN (select ID FROM ESHOP_USER WHERE USERNAME = 'Agent-99414470')</v>
      </c>
      <c r="AE925" s="8" t="str">
        <f t="shared" si="213"/>
        <v>DELETE FROM ORDER_HISTORY WHERE USER_ID IN (select ID FROM ESHOP_USER WHERE USERNAME = 'Agent-99414470')</v>
      </c>
    </row>
    <row r="926" spans="1:31" ht="15.45" customHeight="1" x14ac:dyDescent="0.3">
      <c r="A926" s="3" t="s">
        <v>4878</v>
      </c>
      <c r="B926" s="3" t="s">
        <v>1109</v>
      </c>
      <c r="C926" s="3" t="s">
        <v>19</v>
      </c>
      <c r="D926" s="3" t="s">
        <v>20</v>
      </c>
      <c r="E926" s="3" t="s">
        <v>4879</v>
      </c>
      <c r="F926" s="3" t="s">
        <v>4880</v>
      </c>
      <c r="G926" s="3" t="s">
        <v>1111</v>
      </c>
      <c r="H926" s="3" t="s">
        <v>4881</v>
      </c>
      <c r="I926" s="3" t="s">
        <v>4882</v>
      </c>
      <c r="J926" s="5"/>
      <c r="K926" s="4" t="str">
        <f t="shared" si="200"/>
        <v>"office@autoteile-kralik.at",</v>
      </c>
      <c r="L926" s="4" t="str">
        <f t="shared" si="201"/>
        <v>"07942 732 77",</v>
      </c>
      <c r="M926" s="4" t="str">
        <f t="shared" si="202"/>
        <v>"Linzerstraße 42",</v>
      </c>
      <c r="N926" s="4" t="str">
        <f t="shared" si="203"/>
        <v>"4240",</v>
      </c>
      <c r="O926" s="4" t="str">
        <f t="shared" si="204"/>
        <v>"Freistadt",</v>
      </c>
      <c r="P926" t="str">
        <f t="shared" si="205"/>
        <v>,"Autoteile Kralik GmbH "</v>
      </c>
      <c r="Q926" t="str">
        <f t="shared" si="206"/>
        <v>,"99414683"</v>
      </c>
      <c r="S926" s="7" t="str">
        <f t="shared" si="207"/>
        <v>UPDATE ORGANISATION SET NAME = ,"Autoteile Kralik GmbH " WHERE ORG_CODE = ,"99414683"</v>
      </c>
      <c r="T926" s="8" t="str">
        <f t="shared" si="208"/>
        <v>'Agent-99414683'</v>
      </c>
      <c r="U926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'Agent-99414683'</v>
      </c>
      <c r="Y926" s="8" t="str">
        <f t="shared" si="210"/>
        <v>UPDATE ESHOP_USER SET EMAIL = "office@autoteile-kralik.at",, PHONE = "07942 732 77", WHERE USERNAME = 'Agent-99414683'</v>
      </c>
      <c r="Z926" s="8" t="str">
        <f t="shared" si="211"/>
        <v>UPDATE ADDRESS SET LINE1 = "Linzerstraße 42", ,CITY = "Freistadt",, ZIPCODE = "4240", WHERE ID = (SELECT ADDRESS_ID FROM ORGANISATION_ADDRESS WHERE ORGANISATION_ID =,"99414683")</v>
      </c>
      <c r="AD926" s="8" t="str">
        <f t="shared" si="212"/>
        <v>DELETE FROM LOGIN WHERE USER_ID IN (select ID FROM ESHOP_USER WHERE USERNAME = 'Agent-99414683')</v>
      </c>
      <c r="AE926" s="8" t="str">
        <f t="shared" si="213"/>
        <v>DELETE FROM ORDER_HISTORY WHERE USER_ID IN (select ID FROM ESHOP_USER WHERE USERNAME = 'Agent-99414683')</v>
      </c>
    </row>
    <row r="927" spans="1:31" ht="15.45" customHeight="1" x14ac:dyDescent="0.3">
      <c r="A927" s="3" t="s">
        <v>4883</v>
      </c>
      <c r="B927" s="3" t="s">
        <v>4884</v>
      </c>
      <c r="C927" s="3" t="s">
        <v>19</v>
      </c>
      <c r="D927" s="3" t="s">
        <v>20</v>
      </c>
      <c r="E927" s="3" t="s">
        <v>4885</v>
      </c>
      <c r="F927" s="3" t="s">
        <v>4886</v>
      </c>
      <c r="G927" s="3" t="s">
        <v>4887</v>
      </c>
      <c r="H927" s="3" t="s">
        <v>4888</v>
      </c>
      <c r="I927" s="3" t="s">
        <v>4889</v>
      </c>
      <c r="J927" s="5"/>
      <c r="K927" s="4" t="str">
        <f t="shared" si="200"/>
        <v>"stoeger.hans@aon.at",</v>
      </c>
      <c r="L927" s="4" t="str">
        <f t="shared" si="201"/>
        <v>"07260 4210",</v>
      </c>
      <c r="M927" s="4" t="str">
        <f t="shared" si="202"/>
        <v>"Handberg 42",</v>
      </c>
      <c r="N927" s="4" t="str">
        <f t="shared" si="203"/>
        <v>"4391",</v>
      </c>
      <c r="O927" s="4" t="str">
        <f t="shared" si="204"/>
        <v>"Waldhausen",</v>
      </c>
      <c r="P927" t="str">
        <f t="shared" si="205"/>
        <v>,"Christian Stöger "</v>
      </c>
      <c r="Q927" t="str">
        <f t="shared" si="206"/>
        <v>,"99414728"</v>
      </c>
      <c r="S927" s="7" t="str">
        <f t="shared" si="207"/>
        <v>UPDATE ORGANISATION SET NAME = ,"Christian Stöger " WHERE ORG_CODE = ,"99414728"</v>
      </c>
      <c r="T927" s="8" t="str">
        <f t="shared" si="208"/>
        <v>'Agent-99414728'</v>
      </c>
      <c r="U927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'Agent-99414728'</v>
      </c>
      <c r="Y927" s="8" t="str">
        <f t="shared" si="210"/>
        <v>UPDATE ESHOP_USER SET EMAIL = "stoeger.hans@aon.at",, PHONE = "07260 4210", WHERE USERNAME = 'Agent-99414728'</v>
      </c>
      <c r="Z927" s="8" t="str">
        <f t="shared" si="211"/>
        <v>UPDATE ADDRESS SET LINE1 = "Handberg 42", ,CITY = "Waldhausen",, ZIPCODE = "4391", WHERE ID = (SELECT ADDRESS_ID FROM ORGANISATION_ADDRESS WHERE ORGANISATION_ID =,"99414728")</v>
      </c>
      <c r="AD927" s="8" t="str">
        <f t="shared" si="212"/>
        <v>DELETE FROM LOGIN WHERE USER_ID IN (select ID FROM ESHOP_USER WHERE USERNAME = 'Agent-99414728')</v>
      </c>
      <c r="AE927" s="8" t="str">
        <f t="shared" si="213"/>
        <v>DELETE FROM ORDER_HISTORY WHERE USER_ID IN (select ID FROM ESHOP_USER WHERE USERNAME = 'Agent-99414728')</v>
      </c>
    </row>
    <row r="928" spans="1:31" ht="15.45" customHeight="1" x14ac:dyDescent="0.3">
      <c r="A928" s="3" t="s">
        <v>4890</v>
      </c>
      <c r="B928" s="3" t="s">
        <v>4891</v>
      </c>
      <c r="C928" s="3" t="s">
        <v>1178</v>
      </c>
      <c r="D928" s="3" t="s">
        <v>1179</v>
      </c>
      <c r="E928" s="3" t="s">
        <v>4892</v>
      </c>
      <c r="F928" s="3" t="s">
        <v>4893</v>
      </c>
      <c r="G928" s="3" t="s">
        <v>2393</v>
      </c>
      <c r="H928" s="3"/>
      <c r="I928" s="3" t="s">
        <v>4894</v>
      </c>
      <c r="J928" s="5"/>
      <c r="K928" s="4" t="str">
        <f t="shared" si="200"/>
        <v>"",</v>
      </c>
      <c r="L928" s="4" t="str">
        <f t="shared" si="201"/>
        <v>"474504554",</v>
      </c>
      <c r="M928" s="4" t="str">
        <f t="shared" si="202"/>
        <v>"Industriezone 8",</v>
      </c>
      <c r="N928" s="4" t="str">
        <f t="shared" si="203"/>
        <v>"39030",</v>
      </c>
      <c r="O928" s="4" t="str">
        <f t="shared" si="204"/>
        <v>"Gais",</v>
      </c>
      <c r="P928" t="str">
        <f t="shared" si="205"/>
        <v>,"Auto Engl GmbH "</v>
      </c>
      <c r="Q928" t="str">
        <f t="shared" si="206"/>
        <v>,"99414755"</v>
      </c>
      <c r="S928" s="7" t="str">
        <f t="shared" si="207"/>
        <v>UPDATE ORGANISATION SET NAME = ,"Auto Engl GmbH " WHERE ORG_CODE = ,"99414755"</v>
      </c>
      <c r="T928" s="8" t="str">
        <f t="shared" si="208"/>
        <v>'Agent-99414755'</v>
      </c>
      <c r="U928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'Agent-99414755'</v>
      </c>
      <c r="Y928" s="8" t="str">
        <f t="shared" si="210"/>
        <v>UPDATE ESHOP_USER SET EMAIL = "",, PHONE = "474504554", WHERE USERNAME = 'Agent-99414755'</v>
      </c>
      <c r="Z928" s="8" t="str">
        <f t="shared" si="211"/>
        <v>UPDATE ADDRESS SET LINE1 = "Industriezone 8", ,CITY = "Gais",, ZIPCODE = "39030", WHERE ID = (SELECT ADDRESS_ID FROM ORGANISATION_ADDRESS WHERE ORGANISATION_ID =,"99414755")</v>
      </c>
      <c r="AD928" s="8" t="str">
        <f t="shared" si="212"/>
        <v>DELETE FROM LOGIN WHERE USER_ID IN (select ID FROM ESHOP_USER WHERE USERNAME = 'Agent-99414755')</v>
      </c>
      <c r="AE928" s="8" t="str">
        <f t="shared" si="213"/>
        <v>DELETE FROM ORDER_HISTORY WHERE USER_ID IN (select ID FROM ESHOP_USER WHERE USERNAME = 'Agent-99414755')</v>
      </c>
    </row>
    <row r="929" spans="1:31" ht="15.45" customHeight="1" x14ac:dyDescent="0.3">
      <c r="A929" s="3" t="s">
        <v>4895</v>
      </c>
      <c r="B929" s="3" t="s">
        <v>781</v>
      </c>
      <c r="C929" s="3" t="s">
        <v>19</v>
      </c>
      <c r="D929" s="3" t="s">
        <v>20</v>
      </c>
      <c r="E929" s="3" t="s">
        <v>4896</v>
      </c>
      <c r="F929" s="3" t="s">
        <v>4897</v>
      </c>
      <c r="G929" s="3" t="s">
        <v>784</v>
      </c>
      <c r="H929" s="3"/>
      <c r="I929" s="3"/>
      <c r="J929" s="5"/>
      <c r="K929" s="4" t="str">
        <f t="shared" si="200"/>
        <v>"",</v>
      </c>
      <c r="L929" s="4" t="str">
        <f t="shared" si="201"/>
        <v>"",</v>
      </c>
      <c r="M929" s="4" t="str">
        <f t="shared" si="202"/>
        <v>"Fürstenweg 97",</v>
      </c>
      <c r="N929" s="4" t="str">
        <f t="shared" si="203"/>
        <v>"6020",</v>
      </c>
      <c r="O929" s="4" t="str">
        <f t="shared" si="204"/>
        <v>"Innsbruck",</v>
      </c>
      <c r="P929" t="str">
        <f t="shared" si="205"/>
        <v>,"Christian Walder "</v>
      </c>
      <c r="Q929" t="str">
        <f t="shared" si="206"/>
        <v>,"99414794"</v>
      </c>
      <c r="S929" s="7" t="str">
        <f t="shared" si="207"/>
        <v>UPDATE ORGANISATION SET NAME = ,"Christian Walder " WHERE ORG_CODE = ,"99414794"</v>
      </c>
      <c r="T929" s="8" t="str">
        <f t="shared" si="208"/>
        <v>'Agent-99414794'</v>
      </c>
      <c r="U929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'Agent-99414794'</v>
      </c>
      <c r="Y929" s="8" t="str">
        <f t="shared" si="210"/>
        <v>UPDATE ESHOP_USER SET EMAIL = "",, PHONE = "", WHERE USERNAME = 'Agent-99414794'</v>
      </c>
      <c r="Z929" s="8" t="str">
        <f t="shared" si="211"/>
        <v>UPDATE ADDRESS SET LINE1 = "Fürstenweg 97", ,CITY = "Innsbruck",, ZIPCODE = "6020", WHERE ID = (SELECT ADDRESS_ID FROM ORGANISATION_ADDRESS WHERE ORGANISATION_ID =,"99414794")</v>
      </c>
      <c r="AD929" s="8" t="str">
        <f t="shared" si="212"/>
        <v>DELETE FROM LOGIN WHERE USER_ID IN (select ID FROM ESHOP_USER WHERE USERNAME = 'Agent-99414794')</v>
      </c>
      <c r="AE929" s="8" t="str">
        <f t="shared" si="213"/>
        <v>DELETE FROM ORDER_HISTORY WHERE USER_ID IN (select ID FROM ESHOP_USER WHERE USERNAME = 'Agent-99414794')</v>
      </c>
    </row>
    <row r="930" spans="1:31" ht="15.45" customHeight="1" x14ac:dyDescent="0.3">
      <c r="A930" s="3" t="s">
        <v>4898</v>
      </c>
      <c r="B930" s="3" t="s">
        <v>4899</v>
      </c>
      <c r="C930" s="3" t="s">
        <v>19</v>
      </c>
      <c r="D930" s="3" t="s">
        <v>20</v>
      </c>
      <c r="E930" s="3" t="s">
        <v>4900</v>
      </c>
      <c r="F930" s="3" t="s">
        <v>4901</v>
      </c>
      <c r="G930" s="3" t="s">
        <v>4902</v>
      </c>
      <c r="H930" s="3"/>
      <c r="I930" s="3"/>
      <c r="J930" s="5"/>
      <c r="K930" s="4" t="str">
        <f t="shared" si="200"/>
        <v>"",</v>
      </c>
      <c r="L930" s="4" t="str">
        <f t="shared" si="201"/>
        <v>"",</v>
      </c>
      <c r="M930" s="4" t="str">
        <f t="shared" si="202"/>
        <v>"Hochreit 1",</v>
      </c>
      <c r="N930" s="4" t="str">
        <f t="shared" si="203"/>
        <v>"3345",</v>
      </c>
      <c r="O930" s="4" t="str">
        <f t="shared" si="204"/>
        <v>"Göstling",</v>
      </c>
      <c r="P930" t="str">
        <f t="shared" si="205"/>
        <v>,"Christian Lugbauer KFZ-Service &amp; Handel"</v>
      </c>
      <c r="Q930" t="str">
        <f t="shared" si="206"/>
        <v>,"99414800"</v>
      </c>
      <c r="S930" s="7" t="str">
        <f t="shared" si="207"/>
        <v>UPDATE ORGANISATION SET NAME = ,"Christian Lugbauer KFZ-Service &amp; Handel" WHERE ORG_CODE = ,"99414800"</v>
      </c>
      <c r="T930" s="8" t="str">
        <f t="shared" si="208"/>
        <v>'Agent-99414800'</v>
      </c>
      <c r="U930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'Agent-99414800'</v>
      </c>
      <c r="Y930" s="8" t="str">
        <f t="shared" si="210"/>
        <v>UPDATE ESHOP_USER SET EMAIL = "",, PHONE = "", WHERE USERNAME = 'Agent-99414800'</v>
      </c>
      <c r="Z930" s="8" t="str">
        <f t="shared" si="211"/>
        <v>UPDATE ADDRESS SET LINE1 = "Hochreit 1", ,CITY = "Göstling",, ZIPCODE = "3345", WHERE ID = (SELECT ADDRESS_ID FROM ORGANISATION_ADDRESS WHERE ORGANISATION_ID =,"99414800")</v>
      </c>
      <c r="AD930" s="8" t="str">
        <f t="shared" si="212"/>
        <v>DELETE FROM LOGIN WHERE USER_ID IN (select ID FROM ESHOP_USER WHERE USERNAME = 'Agent-99414800')</v>
      </c>
      <c r="AE930" s="8" t="str">
        <f t="shared" si="213"/>
        <v>DELETE FROM ORDER_HISTORY WHERE USER_ID IN (select ID FROM ESHOP_USER WHERE USERNAME = 'Agent-99414800')</v>
      </c>
    </row>
    <row r="931" spans="1:31" ht="15.45" customHeight="1" x14ac:dyDescent="0.3">
      <c r="A931" s="3" t="s">
        <v>4903</v>
      </c>
      <c r="B931" s="3" t="s">
        <v>51</v>
      </c>
      <c r="C931" s="3" t="s">
        <v>19</v>
      </c>
      <c r="D931" s="3" t="s">
        <v>20</v>
      </c>
      <c r="E931" s="3" t="s">
        <v>4904</v>
      </c>
      <c r="F931" s="3" t="s">
        <v>4905</v>
      </c>
      <c r="G931" s="3" t="s">
        <v>316</v>
      </c>
      <c r="H931" s="3" t="s">
        <v>4906</v>
      </c>
      <c r="I931" s="3" t="s">
        <v>4907</v>
      </c>
      <c r="J931" s="5"/>
      <c r="K931" s="4" t="str">
        <f t="shared" si="200"/>
        <v>"abv@aon.at",</v>
      </c>
      <c r="L931" s="4" t="str">
        <f t="shared" si="201"/>
        <v>"01 9824477-0",</v>
      </c>
      <c r="M931" s="4" t="str">
        <f t="shared" si="202"/>
        <v>"Missindorfstraße 6",</v>
      </c>
      <c r="N931" s="4" t="str">
        <f t="shared" si="203"/>
        <v>"1140",</v>
      </c>
      <c r="O931" s="4" t="str">
        <f t="shared" si="204"/>
        <v>"Wien",</v>
      </c>
      <c r="P931" t="str">
        <f t="shared" si="205"/>
        <v>,"ABV Erich Breinhölder "</v>
      </c>
      <c r="Q931" t="str">
        <f t="shared" si="206"/>
        <v>,"99414801"</v>
      </c>
      <c r="S931" s="7" t="str">
        <f t="shared" si="207"/>
        <v>UPDATE ORGANISATION SET NAME = ,"ABV Erich Breinhölder " WHERE ORG_CODE = ,"99414801"</v>
      </c>
      <c r="T931" s="8" t="str">
        <f t="shared" si="208"/>
        <v>'Agent-99414801'</v>
      </c>
      <c r="U931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'Agent-99414801'</v>
      </c>
      <c r="Y931" s="8" t="str">
        <f t="shared" si="210"/>
        <v>UPDATE ESHOP_USER SET EMAIL = "abv@aon.at",, PHONE = "01 9824477-0", WHERE USERNAME = 'Agent-99414801'</v>
      </c>
      <c r="Z931" s="8" t="str">
        <f t="shared" si="211"/>
        <v>UPDATE ADDRESS SET LINE1 = "Missindorfstraße 6", ,CITY = "Wien",, ZIPCODE = "1140", WHERE ID = (SELECT ADDRESS_ID FROM ORGANISATION_ADDRESS WHERE ORGANISATION_ID =,"99414801")</v>
      </c>
      <c r="AD931" s="8" t="str">
        <f t="shared" si="212"/>
        <v>DELETE FROM LOGIN WHERE USER_ID IN (select ID FROM ESHOP_USER WHERE USERNAME = 'Agent-99414801')</v>
      </c>
      <c r="AE931" s="8" t="str">
        <f t="shared" si="213"/>
        <v>DELETE FROM ORDER_HISTORY WHERE USER_ID IN (select ID FROM ESHOP_USER WHERE USERNAME = 'Agent-99414801')</v>
      </c>
    </row>
    <row r="932" spans="1:31" ht="15.45" customHeight="1" x14ac:dyDescent="0.3">
      <c r="A932" s="3" t="s">
        <v>4908</v>
      </c>
      <c r="B932" s="3" t="s">
        <v>4909</v>
      </c>
      <c r="C932" s="3" t="s">
        <v>19</v>
      </c>
      <c r="D932" s="3" t="s">
        <v>20</v>
      </c>
      <c r="E932" s="3" t="s">
        <v>4910</v>
      </c>
      <c r="F932" s="3" t="s">
        <v>4911</v>
      </c>
      <c r="G932" s="3" t="s">
        <v>4912</v>
      </c>
      <c r="H932" s="3"/>
      <c r="I932" s="3" t="s">
        <v>4913</v>
      </c>
      <c r="J932" s="5"/>
      <c r="K932" s="4" t="str">
        <f t="shared" si="200"/>
        <v>"",</v>
      </c>
      <c r="L932" s="4" t="str">
        <f t="shared" si="201"/>
        <v>"0676 3515922",</v>
      </c>
      <c r="M932" s="4" t="str">
        <f t="shared" si="202"/>
        <v>"Stockedt 5",</v>
      </c>
      <c r="N932" s="4" t="str">
        <f t="shared" si="203"/>
        <v>"4905",</v>
      </c>
      <c r="O932" s="4" t="str">
        <f t="shared" si="204"/>
        <v>"Ottnang",</v>
      </c>
      <c r="P932" t="str">
        <f t="shared" si="205"/>
        <v>,"Michael Lidauer "</v>
      </c>
      <c r="Q932" t="str">
        <f t="shared" si="206"/>
        <v>,"99414808"</v>
      </c>
      <c r="S932" s="7" t="str">
        <f t="shared" si="207"/>
        <v>UPDATE ORGANISATION SET NAME = ,"Michael Lidauer " WHERE ORG_CODE = ,"99414808"</v>
      </c>
      <c r="T932" s="8" t="str">
        <f t="shared" si="208"/>
        <v>'Agent-99414808'</v>
      </c>
      <c r="U932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'Agent-99414808'</v>
      </c>
      <c r="Y932" s="8" t="str">
        <f t="shared" si="210"/>
        <v>UPDATE ESHOP_USER SET EMAIL = "",, PHONE = "0676 3515922", WHERE USERNAME = 'Agent-99414808'</v>
      </c>
      <c r="Z932" s="8" t="str">
        <f t="shared" si="211"/>
        <v>UPDATE ADDRESS SET LINE1 = "Stockedt 5", ,CITY = "Ottnang",, ZIPCODE = "4905", WHERE ID = (SELECT ADDRESS_ID FROM ORGANISATION_ADDRESS WHERE ORGANISATION_ID =,"99414808")</v>
      </c>
      <c r="AD932" s="8" t="str">
        <f t="shared" si="212"/>
        <v>DELETE FROM LOGIN WHERE USER_ID IN (select ID FROM ESHOP_USER WHERE USERNAME = 'Agent-99414808')</v>
      </c>
      <c r="AE932" s="8" t="str">
        <f t="shared" si="213"/>
        <v>DELETE FROM ORDER_HISTORY WHERE USER_ID IN (select ID FROM ESHOP_USER WHERE USERNAME = 'Agent-99414808')</v>
      </c>
    </row>
    <row r="933" spans="1:31" ht="15.45" customHeight="1" x14ac:dyDescent="0.3">
      <c r="A933" s="3" t="s">
        <v>4914</v>
      </c>
      <c r="B933" s="3" t="s">
        <v>4915</v>
      </c>
      <c r="C933" s="3" t="s">
        <v>19</v>
      </c>
      <c r="D933" s="3" t="s">
        <v>20</v>
      </c>
      <c r="E933" s="3" t="s">
        <v>4916</v>
      </c>
      <c r="F933" s="3" t="s">
        <v>4917</v>
      </c>
      <c r="G933" s="3" t="s">
        <v>4918</v>
      </c>
      <c r="H933" s="3" t="s">
        <v>4919</v>
      </c>
      <c r="I933" s="3" t="s">
        <v>4920</v>
      </c>
      <c r="J933" s="5"/>
      <c r="K933" s="4" t="str">
        <f t="shared" si="200"/>
        <v>"info@moto-city-west.at",</v>
      </c>
      <c r="L933" s="4" t="str">
        <f t="shared" si="201"/>
        <v>"05442/63861",</v>
      </c>
      <c r="M933" s="4" t="str">
        <f t="shared" si="202"/>
        <v>"Urichstraße 72",</v>
      </c>
      <c r="N933" s="4" t="str">
        <f t="shared" si="203"/>
        <v>"6500",</v>
      </c>
      <c r="O933" s="4" t="str">
        <f t="shared" si="204"/>
        <v>"Landeck",</v>
      </c>
      <c r="P933" t="str">
        <f t="shared" si="205"/>
        <v>,"MCW Moto City West "</v>
      </c>
      <c r="Q933" t="str">
        <f t="shared" si="206"/>
        <v>,"99414813"</v>
      </c>
      <c r="S933" s="7" t="str">
        <f t="shared" si="207"/>
        <v>UPDATE ORGANISATION SET NAME = ,"MCW Moto City West " WHERE ORG_CODE = ,"99414813"</v>
      </c>
      <c r="T933" s="8" t="str">
        <f t="shared" si="208"/>
        <v>'Agent-99414813'</v>
      </c>
      <c r="U933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'Agent-99414813'</v>
      </c>
      <c r="Y933" s="8" t="str">
        <f t="shared" si="210"/>
        <v>UPDATE ESHOP_USER SET EMAIL = "info@moto-city-west.at",, PHONE = "05442/63861", WHERE USERNAME = 'Agent-99414813'</v>
      </c>
      <c r="Z933" s="8" t="str">
        <f t="shared" si="211"/>
        <v>UPDATE ADDRESS SET LINE1 = "Urichstraße 72", ,CITY = "Landeck",, ZIPCODE = "6500", WHERE ID = (SELECT ADDRESS_ID FROM ORGANISATION_ADDRESS WHERE ORGANISATION_ID =,"99414813")</v>
      </c>
      <c r="AD933" s="8" t="str">
        <f t="shared" si="212"/>
        <v>DELETE FROM LOGIN WHERE USER_ID IN (select ID FROM ESHOP_USER WHERE USERNAME = 'Agent-99414813')</v>
      </c>
      <c r="AE933" s="8" t="str">
        <f t="shared" si="213"/>
        <v>DELETE FROM ORDER_HISTORY WHERE USER_ID IN (select ID FROM ESHOP_USER WHERE USERNAME = 'Agent-99414813')</v>
      </c>
    </row>
    <row r="934" spans="1:31" ht="15.45" customHeight="1" x14ac:dyDescent="0.3">
      <c r="A934" s="3" t="s">
        <v>4921</v>
      </c>
      <c r="B934" s="3" t="s">
        <v>117</v>
      </c>
      <c r="C934" s="3" t="s">
        <v>19</v>
      </c>
      <c r="D934" s="3" t="s">
        <v>20</v>
      </c>
      <c r="E934" s="3" t="s">
        <v>4922</v>
      </c>
      <c r="F934" s="3" t="s">
        <v>4923</v>
      </c>
      <c r="G934" s="3" t="s">
        <v>120</v>
      </c>
      <c r="H934" s="3" t="s">
        <v>4924</v>
      </c>
      <c r="I934" s="3" t="s">
        <v>4925</v>
      </c>
      <c r="J934" s="5"/>
      <c r="K934" s="4" t="str">
        <f t="shared" si="200"/>
        <v>"office@autoteile-west.at",</v>
      </c>
      <c r="L934" s="4" t="str">
        <f t="shared" si="201"/>
        <v>"04242 56634",</v>
      </c>
      <c r="M934" s="4" t="str">
        <f t="shared" si="202"/>
        <v>"Badstubenweg 72",</v>
      </c>
      <c r="N934" s="4" t="str">
        <f t="shared" si="203"/>
        <v>"9500",</v>
      </c>
      <c r="O934" s="4" t="str">
        <f t="shared" si="204"/>
        <v>"Villach",</v>
      </c>
      <c r="P934" t="str">
        <f t="shared" si="205"/>
        <v>,"Autoteile West Inh. Torsten Kukorudz"</v>
      </c>
      <c r="Q934" t="str">
        <f t="shared" si="206"/>
        <v>,"99414821"</v>
      </c>
      <c r="S934" s="7" t="str">
        <f t="shared" si="207"/>
        <v>UPDATE ORGANISATION SET NAME = ,"Autoteile West Inh. Torsten Kukorudz" WHERE ORG_CODE = ,"99414821"</v>
      </c>
      <c r="T934" s="8" t="str">
        <f t="shared" si="208"/>
        <v>'Agent-99414821'</v>
      </c>
      <c r="U934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'Agent-99414821'</v>
      </c>
      <c r="Y934" s="8" t="str">
        <f t="shared" si="210"/>
        <v>UPDATE ESHOP_USER SET EMAIL = "office@autoteile-west.at",, PHONE = "04242 56634", WHERE USERNAME = 'Agent-99414821'</v>
      </c>
      <c r="Z934" s="8" t="str">
        <f t="shared" si="211"/>
        <v>UPDATE ADDRESS SET LINE1 = "Badstubenweg 72", ,CITY = "Villach",, ZIPCODE = "9500", WHERE ID = (SELECT ADDRESS_ID FROM ORGANISATION_ADDRESS WHERE ORGANISATION_ID =,"99414821")</v>
      </c>
      <c r="AD934" s="8" t="str">
        <f t="shared" si="212"/>
        <v>DELETE FROM LOGIN WHERE USER_ID IN (select ID FROM ESHOP_USER WHERE USERNAME = 'Agent-99414821')</v>
      </c>
      <c r="AE934" s="8" t="str">
        <f t="shared" si="213"/>
        <v>DELETE FROM ORDER_HISTORY WHERE USER_ID IN (select ID FROM ESHOP_USER WHERE USERNAME = 'Agent-99414821')</v>
      </c>
    </row>
    <row r="935" spans="1:31" ht="15.45" customHeight="1" x14ac:dyDescent="0.3">
      <c r="A935" s="3" t="s">
        <v>4926</v>
      </c>
      <c r="B935" s="3" t="s">
        <v>4448</v>
      </c>
      <c r="C935" s="3" t="s">
        <v>19</v>
      </c>
      <c r="D935" s="3" t="s">
        <v>20</v>
      </c>
      <c r="E935" s="3" t="s">
        <v>4927</v>
      </c>
      <c r="F935" s="3" t="s">
        <v>4928</v>
      </c>
      <c r="G935" s="3" t="s">
        <v>4451</v>
      </c>
      <c r="H935" s="3" t="s">
        <v>4929</v>
      </c>
      <c r="I935" s="3" t="s">
        <v>4930</v>
      </c>
      <c r="J935" s="5"/>
      <c r="K935" s="4" t="str">
        <f t="shared" si="200"/>
        <v>"markus.rathgeb@hotmail.com",</v>
      </c>
      <c r="L935" s="4" t="str">
        <f t="shared" si="201"/>
        <v>"05234 32811",</v>
      </c>
      <c r="M935" s="4" t="str">
        <f t="shared" si="202"/>
        <v>"Gewerbepark 5",</v>
      </c>
      <c r="N935" s="4" t="str">
        <f t="shared" si="203"/>
        <v>"6091",</v>
      </c>
      <c r="O935" s="4" t="str">
        <f t="shared" si="204"/>
        <v>"Götzens",</v>
      </c>
      <c r="P935" t="str">
        <f t="shared" si="205"/>
        <v>,"Markus Rathgeb "</v>
      </c>
      <c r="Q935" t="str">
        <f t="shared" si="206"/>
        <v>,"99414829"</v>
      </c>
      <c r="S935" s="7" t="str">
        <f t="shared" si="207"/>
        <v>UPDATE ORGANISATION SET NAME = ,"Markus Rathgeb " WHERE ORG_CODE = ,"99414829"</v>
      </c>
      <c r="T935" s="8" t="str">
        <f t="shared" si="208"/>
        <v>'Agent-99414829'</v>
      </c>
      <c r="U935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'Agent-99414829'</v>
      </c>
      <c r="Y935" s="8" t="str">
        <f t="shared" si="210"/>
        <v>UPDATE ESHOP_USER SET EMAIL = "markus.rathgeb@hotmail.com",, PHONE = "05234 32811", WHERE USERNAME = 'Agent-99414829'</v>
      </c>
      <c r="Z935" s="8" t="str">
        <f t="shared" si="211"/>
        <v>UPDATE ADDRESS SET LINE1 = "Gewerbepark 5", ,CITY = "Götzens",, ZIPCODE = "6091", WHERE ID = (SELECT ADDRESS_ID FROM ORGANISATION_ADDRESS WHERE ORGANISATION_ID =,"99414829")</v>
      </c>
      <c r="AD935" s="8" t="str">
        <f t="shared" si="212"/>
        <v>DELETE FROM LOGIN WHERE USER_ID IN (select ID FROM ESHOP_USER WHERE USERNAME = 'Agent-99414829')</v>
      </c>
      <c r="AE935" s="8" t="str">
        <f t="shared" si="213"/>
        <v>DELETE FROM ORDER_HISTORY WHERE USER_ID IN (select ID FROM ESHOP_USER WHERE USERNAME = 'Agent-99414829')</v>
      </c>
    </row>
    <row r="936" spans="1:31" ht="15.45" customHeight="1" x14ac:dyDescent="0.3">
      <c r="A936" s="3" t="s">
        <v>4931</v>
      </c>
      <c r="B936" s="3" t="s">
        <v>4932</v>
      </c>
      <c r="C936" s="3" t="s">
        <v>19</v>
      </c>
      <c r="D936" s="3" t="s">
        <v>20</v>
      </c>
      <c r="E936" s="3" t="s">
        <v>4933</v>
      </c>
      <c r="F936" s="3" t="s">
        <v>4934</v>
      </c>
      <c r="G936" s="3" t="s">
        <v>4935</v>
      </c>
      <c r="H936" s="3"/>
      <c r="I936" s="3"/>
      <c r="J936" s="5"/>
      <c r="K936" s="4" t="str">
        <f t="shared" si="200"/>
        <v>"",</v>
      </c>
      <c r="L936" s="4" t="str">
        <f t="shared" si="201"/>
        <v>"",</v>
      </c>
      <c r="M936" s="4" t="str">
        <f t="shared" si="202"/>
        <v>"Hart 84",</v>
      </c>
      <c r="N936" s="4" t="str">
        <f t="shared" si="203"/>
        <v>"9587",</v>
      </c>
      <c r="O936" s="4" t="str">
        <f t="shared" si="204"/>
        <v>"Riegersdorf",</v>
      </c>
      <c r="P936" t="str">
        <f t="shared" si="205"/>
        <v>,"KFZ Köstenbaumer GmbH "</v>
      </c>
      <c r="Q936" t="str">
        <f t="shared" si="206"/>
        <v>,"99414852"</v>
      </c>
      <c r="S936" s="7" t="str">
        <f t="shared" si="207"/>
        <v>UPDATE ORGANISATION SET NAME = ,"KFZ Köstenbaumer GmbH " WHERE ORG_CODE = ,"99414852"</v>
      </c>
      <c r="T936" s="8" t="str">
        <f t="shared" si="208"/>
        <v>'Agent-99414852'</v>
      </c>
      <c r="U936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'Agent-99414852'</v>
      </c>
      <c r="Y936" s="8" t="str">
        <f t="shared" si="210"/>
        <v>UPDATE ESHOP_USER SET EMAIL = "",, PHONE = "", WHERE USERNAME = 'Agent-99414852'</v>
      </c>
      <c r="Z936" s="8" t="str">
        <f t="shared" si="211"/>
        <v>UPDATE ADDRESS SET LINE1 = "Hart 84", ,CITY = "Riegersdorf",, ZIPCODE = "9587", WHERE ID = (SELECT ADDRESS_ID FROM ORGANISATION_ADDRESS WHERE ORGANISATION_ID =,"99414852")</v>
      </c>
      <c r="AD936" s="8" t="str">
        <f t="shared" si="212"/>
        <v>DELETE FROM LOGIN WHERE USER_ID IN (select ID FROM ESHOP_USER WHERE USERNAME = 'Agent-99414852')</v>
      </c>
      <c r="AE936" s="8" t="str">
        <f t="shared" si="213"/>
        <v>DELETE FROM ORDER_HISTORY WHERE USER_ID IN (select ID FROM ESHOP_USER WHERE USERNAME = 'Agent-99414852')</v>
      </c>
    </row>
    <row r="937" spans="1:31" ht="15.45" customHeight="1" x14ac:dyDescent="0.3">
      <c r="A937" s="3" t="s">
        <v>4936</v>
      </c>
      <c r="B937" s="3" t="s">
        <v>127</v>
      </c>
      <c r="C937" s="3" t="s">
        <v>19</v>
      </c>
      <c r="D937" s="3" t="s">
        <v>20</v>
      </c>
      <c r="E937" s="3" t="s">
        <v>4937</v>
      </c>
      <c r="F937" s="3" t="s">
        <v>4938</v>
      </c>
      <c r="G937" s="3" t="s">
        <v>130</v>
      </c>
      <c r="H937" s="3" t="s">
        <v>4939</v>
      </c>
      <c r="I937" s="3" t="s">
        <v>4940</v>
      </c>
      <c r="J937" s="5"/>
      <c r="K937" s="4" t="str">
        <f t="shared" si="200"/>
        <v>"office@autohaus-pumi.at",</v>
      </c>
      <c r="L937" s="4" t="str">
        <f t="shared" si="201"/>
        <v>"0463507828",</v>
      </c>
      <c r="M937" s="4" t="str">
        <f t="shared" si="202"/>
        <v>"Villacher Str. 127",</v>
      </c>
      <c r="N937" s="4" t="str">
        <f t="shared" si="203"/>
        <v>"9020",</v>
      </c>
      <c r="O937" s="4" t="str">
        <f t="shared" si="204"/>
        <v>"Klagenfurt",</v>
      </c>
      <c r="P937" t="str">
        <f t="shared" si="205"/>
        <v>,"Kfz Werkstätte Pumi OG "</v>
      </c>
      <c r="Q937" t="str">
        <f t="shared" si="206"/>
        <v>,"99414879"</v>
      </c>
      <c r="S937" s="7" t="str">
        <f t="shared" si="207"/>
        <v>UPDATE ORGANISATION SET NAME = ,"Kfz Werkstätte Pumi OG " WHERE ORG_CODE = ,"99414879"</v>
      </c>
      <c r="T937" s="8" t="str">
        <f t="shared" si="208"/>
        <v>'Agent-99414879'</v>
      </c>
      <c r="U937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'Agent-99414879'</v>
      </c>
      <c r="Y937" s="8" t="str">
        <f t="shared" si="210"/>
        <v>UPDATE ESHOP_USER SET EMAIL = "office@autohaus-pumi.at",, PHONE = "0463507828", WHERE USERNAME = 'Agent-99414879'</v>
      </c>
      <c r="Z937" s="8" t="str">
        <f t="shared" si="211"/>
        <v>UPDATE ADDRESS SET LINE1 = "Villacher Str. 127", ,CITY = "Klagenfurt",, ZIPCODE = "9020", WHERE ID = (SELECT ADDRESS_ID FROM ORGANISATION_ADDRESS WHERE ORGANISATION_ID =,"99414879")</v>
      </c>
      <c r="AD937" s="8" t="str">
        <f t="shared" si="212"/>
        <v>DELETE FROM LOGIN WHERE USER_ID IN (select ID FROM ESHOP_USER WHERE USERNAME = 'Agent-99414879')</v>
      </c>
      <c r="AE937" s="8" t="str">
        <f t="shared" si="213"/>
        <v>DELETE FROM ORDER_HISTORY WHERE USER_ID IN (select ID FROM ESHOP_USER WHERE USERNAME = 'Agent-99414879')</v>
      </c>
    </row>
    <row r="938" spans="1:31" ht="15.45" customHeight="1" x14ac:dyDescent="0.3">
      <c r="A938" s="3" t="s">
        <v>4941</v>
      </c>
      <c r="B938" s="3" t="s">
        <v>190</v>
      </c>
      <c r="C938" s="3" t="s">
        <v>19</v>
      </c>
      <c r="D938" s="3" t="s">
        <v>20</v>
      </c>
      <c r="E938" s="3" t="s">
        <v>4942</v>
      </c>
      <c r="F938" s="3" t="s">
        <v>4943</v>
      </c>
      <c r="G938" s="3" t="s">
        <v>193</v>
      </c>
      <c r="H938" s="3" t="s">
        <v>4944</v>
      </c>
      <c r="I938" s="3" t="s">
        <v>4945</v>
      </c>
      <c r="J938" s="5"/>
      <c r="K938" s="4" t="str">
        <f t="shared" si="200"/>
        <v>"auto@glonner.at",</v>
      </c>
      <c r="L938" s="4" t="str">
        <f t="shared" si="201"/>
        <v>"05373 42577",</v>
      </c>
      <c r="M938" s="4" t="str">
        <f t="shared" si="202"/>
        <v>"Theaterweg 3",</v>
      </c>
      <c r="N938" s="4" t="str">
        <f t="shared" si="203"/>
        <v>"6341",</v>
      </c>
      <c r="O938" s="4" t="str">
        <f t="shared" si="204"/>
        <v>"Ebbs",</v>
      </c>
      <c r="P938" t="str">
        <f t="shared" si="205"/>
        <v>,"Josef Glonner "</v>
      </c>
      <c r="Q938" t="str">
        <f t="shared" si="206"/>
        <v>,"99414880"</v>
      </c>
      <c r="S938" s="7" t="str">
        <f t="shared" si="207"/>
        <v>UPDATE ORGANISATION SET NAME = ,"Josef Glonner " WHERE ORG_CODE = ,"99414880"</v>
      </c>
      <c r="T938" s="8" t="str">
        <f t="shared" si="208"/>
        <v>'Agent-99414880'</v>
      </c>
      <c r="U938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'Agent-99414880'</v>
      </c>
      <c r="Y938" s="8" t="str">
        <f t="shared" si="210"/>
        <v>UPDATE ESHOP_USER SET EMAIL = "auto@glonner.at",, PHONE = "05373 42577", WHERE USERNAME = 'Agent-99414880'</v>
      </c>
      <c r="Z938" s="8" t="str">
        <f t="shared" si="211"/>
        <v>UPDATE ADDRESS SET LINE1 = "Theaterweg 3", ,CITY = "Ebbs",, ZIPCODE = "6341", WHERE ID = (SELECT ADDRESS_ID FROM ORGANISATION_ADDRESS WHERE ORGANISATION_ID =,"99414880")</v>
      </c>
      <c r="AD938" s="8" t="str">
        <f t="shared" si="212"/>
        <v>DELETE FROM LOGIN WHERE USER_ID IN (select ID FROM ESHOP_USER WHERE USERNAME = 'Agent-99414880')</v>
      </c>
      <c r="AE938" s="8" t="str">
        <f t="shared" si="213"/>
        <v>DELETE FROM ORDER_HISTORY WHERE USER_ID IN (select ID FROM ESHOP_USER WHERE USERNAME = 'Agent-99414880')</v>
      </c>
    </row>
    <row r="939" spans="1:31" ht="15.45" customHeight="1" x14ac:dyDescent="0.3">
      <c r="A939" s="3" t="s">
        <v>4946</v>
      </c>
      <c r="B939" s="3" t="s">
        <v>367</v>
      </c>
      <c r="C939" s="3" t="s">
        <v>19</v>
      </c>
      <c r="D939" s="3" t="s">
        <v>20</v>
      </c>
      <c r="E939" s="3" t="s">
        <v>4947</v>
      </c>
      <c r="F939" s="3" t="s">
        <v>4948</v>
      </c>
      <c r="G939" s="3" t="s">
        <v>369</v>
      </c>
      <c r="H939" s="3" t="s">
        <v>4949</v>
      </c>
      <c r="I939" s="3" t="s">
        <v>4950</v>
      </c>
      <c r="J939" s="5"/>
      <c r="K939" s="4" t="str">
        <f t="shared" si="200"/>
        <v>"vigne@autohaus-harald-weber.at",</v>
      </c>
      <c r="L939" s="4" t="str">
        <f t="shared" si="201"/>
        <v>"02952 30444",</v>
      </c>
      <c r="M939" s="4" t="str">
        <f t="shared" si="202"/>
        <v>"Gewerbering 15",</v>
      </c>
      <c r="N939" s="4" t="str">
        <f t="shared" si="203"/>
        <v>"2020",</v>
      </c>
      <c r="O939" s="4" t="str">
        <f t="shared" si="204"/>
        <v>"Hollabrunn",</v>
      </c>
      <c r="P939" t="str">
        <f t="shared" si="205"/>
        <v>,"Autohaus Harald Weber GmbH "</v>
      </c>
      <c r="Q939" t="str">
        <f t="shared" si="206"/>
        <v>,"99414882"</v>
      </c>
      <c r="S939" s="7" t="str">
        <f t="shared" si="207"/>
        <v>UPDATE ORGANISATION SET NAME = ,"Autohaus Harald Weber GmbH " WHERE ORG_CODE = ,"99414882"</v>
      </c>
      <c r="T939" s="8" t="str">
        <f t="shared" si="208"/>
        <v>'Agent-99414882'</v>
      </c>
      <c r="U939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'Agent-99414882'</v>
      </c>
      <c r="Y939" s="8" t="str">
        <f t="shared" si="210"/>
        <v>UPDATE ESHOP_USER SET EMAIL = "vigne@autohaus-harald-weber.at",, PHONE = "02952 30444", WHERE USERNAME = 'Agent-99414882'</v>
      </c>
      <c r="Z939" s="8" t="str">
        <f t="shared" si="211"/>
        <v>UPDATE ADDRESS SET LINE1 = "Gewerbering 15", ,CITY = "Hollabrunn",, ZIPCODE = "2020", WHERE ID = (SELECT ADDRESS_ID FROM ORGANISATION_ADDRESS WHERE ORGANISATION_ID =,"99414882")</v>
      </c>
      <c r="AD939" s="8" t="str">
        <f t="shared" si="212"/>
        <v>DELETE FROM LOGIN WHERE USER_ID IN (select ID FROM ESHOP_USER WHERE USERNAME = 'Agent-99414882')</v>
      </c>
      <c r="AE939" s="8" t="str">
        <f t="shared" si="213"/>
        <v>DELETE FROM ORDER_HISTORY WHERE USER_ID IN (select ID FROM ESHOP_USER WHERE USERNAME = 'Agent-99414882')</v>
      </c>
    </row>
    <row r="940" spans="1:31" ht="15.45" customHeight="1" x14ac:dyDescent="0.3">
      <c r="A940" s="3" t="s">
        <v>4951</v>
      </c>
      <c r="B940" s="3" t="s">
        <v>4952</v>
      </c>
      <c r="C940" s="3" t="s">
        <v>19</v>
      </c>
      <c r="D940" s="3" t="s">
        <v>20</v>
      </c>
      <c r="E940" s="3" t="s">
        <v>4953</v>
      </c>
      <c r="F940" s="3" t="s">
        <v>4954</v>
      </c>
      <c r="G940" s="3" t="s">
        <v>4955</v>
      </c>
      <c r="H940" s="3"/>
      <c r="I940" s="3"/>
      <c r="J940" s="5"/>
      <c r="K940" s="4" t="str">
        <f t="shared" si="200"/>
        <v>"",</v>
      </c>
      <c r="L940" s="4" t="str">
        <f t="shared" si="201"/>
        <v>"",</v>
      </c>
      <c r="M940" s="4" t="str">
        <f t="shared" si="202"/>
        <v>"Gießenstraße 26",</v>
      </c>
      <c r="N940" s="4" t="str">
        <f t="shared" si="203"/>
        <v>"6972",</v>
      </c>
      <c r="O940" s="4" t="str">
        <f t="shared" si="204"/>
        <v>"Fußach",</v>
      </c>
      <c r="P940" t="str">
        <f t="shared" si="205"/>
        <v>,"Mario Einspieler "</v>
      </c>
      <c r="Q940" t="str">
        <f t="shared" si="206"/>
        <v>,"99414954"</v>
      </c>
      <c r="S940" s="7" t="str">
        <f t="shared" si="207"/>
        <v>UPDATE ORGANISATION SET NAME = ,"Mario Einspieler " WHERE ORG_CODE = ,"99414954"</v>
      </c>
      <c r="T940" s="8" t="str">
        <f t="shared" si="208"/>
        <v>'Agent-99414954'</v>
      </c>
      <c r="U940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'Agent-99414954'</v>
      </c>
      <c r="Y940" s="8" t="str">
        <f t="shared" si="210"/>
        <v>UPDATE ESHOP_USER SET EMAIL = "",, PHONE = "", WHERE USERNAME = 'Agent-99414954'</v>
      </c>
      <c r="Z940" s="8" t="str">
        <f t="shared" si="211"/>
        <v>UPDATE ADDRESS SET LINE1 = "Gießenstraße 26", ,CITY = "Fußach",, ZIPCODE = "6972", WHERE ID = (SELECT ADDRESS_ID FROM ORGANISATION_ADDRESS WHERE ORGANISATION_ID =,"99414954")</v>
      </c>
      <c r="AD940" s="8" t="str">
        <f t="shared" si="212"/>
        <v>DELETE FROM LOGIN WHERE USER_ID IN (select ID FROM ESHOP_USER WHERE USERNAME = 'Agent-99414954')</v>
      </c>
      <c r="AE940" s="8" t="str">
        <f t="shared" si="213"/>
        <v>DELETE FROM ORDER_HISTORY WHERE USER_ID IN (select ID FROM ESHOP_USER WHERE USERNAME = 'Agent-99414954')</v>
      </c>
    </row>
    <row r="941" spans="1:31" ht="15.45" customHeight="1" x14ac:dyDescent="0.3">
      <c r="A941" s="3" t="s">
        <v>4956</v>
      </c>
      <c r="B941" s="3" t="s">
        <v>441</v>
      </c>
      <c r="C941" s="3" t="s">
        <v>19</v>
      </c>
      <c r="D941" s="3" t="s">
        <v>20</v>
      </c>
      <c r="E941" s="3" t="s">
        <v>4957</v>
      </c>
      <c r="F941" s="3" t="s">
        <v>4958</v>
      </c>
      <c r="G941" s="3" t="s">
        <v>444</v>
      </c>
      <c r="H941" s="3" t="s">
        <v>4959</v>
      </c>
      <c r="I941" s="3" t="s">
        <v>4960</v>
      </c>
      <c r="J941" s="5"/>
      <c r="K941" s="4" t="str">
        <f t="shared" si="200"/>
        <v>"semenic@gmx.at",</v>
      </c>
      <c r="L941" s="4" t="str">
        <f t="shared" si="201"/>
        <v>"02752 53200",</v>
      </c>
      <c r="M941" s="4" t="str">
        <f t="shared" si="202"/>
        <v>"Abt Karlstraße 75",</v>
      </c>
      <c r="N941" s="4" t="str">
        <f t="shared" si="203"/>
        <v>"3390",</v>
      </c>
      <c r="O941" s="4" t="str">
        <f t="shared" si="204"/>
        <v>"Melk",</v>
      </c>
      <c r="P941" t="str">
        <f t="shared" si="205"/>
        <v>,"Autozubehör MELK Fa. Semenic "</v>
      </c>
      <c r="Q941" t="str">
        <f t="shared" si="206"/>
        <v>,"99414964"</v>
      </c>
      <c r="S941" s="7" t="str">
        <f t="shared" si="207"/>
        <v>UPDATE ORGANISATION SET NAME = ,"Autozubehör MELK Fa. Semenic " WHERE ORG_CODE = ,"99414964"</v>
      </c>
      <c r="T941" s="8" t="str">
        <f t="shared" si="208"/>
        <v>'Agent-99414964'</v>
      </c>
      <c r="U941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'Agent-99414964'</v>
      </c>
      <c r="Y941" s="8" t="str">
        <f t="shared" si="210"/>
        <v>UPDATE ESHOP_USER SET EMAIL = "semenic@gmx.at",, PHONE = "02752 53200", WHERE USERNAME = 'Agent-99414964'</v>
      </c>
      <c r="Z941" s="8" t="str">
        <f t="shared" si="211"/>
        <v>UPDATE ADDRESS SET LINE1 = "Abt Karlstraße 75", ,CITY = "Melk",, ZIPCODE = "3390", WHERE ID = (SELECT ADDRESS_ID FROM ORGANISATION_ADDRESS WHERE ORGANISATION_ID =,"99414964")</v>
      </c>
      <c r="AD941" s="8" t="str">
        <f t="shared" si="212"/>
        <v>DELETE FROM LOGIN WHERE USER_ID IN (select ID FROM ESHOP_USER WHERE USERNAME = 'Agent-99414964')</v>
      </c>
      <c r="AE941" s="8" t="str">
        <f t="shared" si="213"/>
        <v>DELETE FROM ORDER_HISTORY WHERE USER_ID IN (select ID FROM ESHOP_USER WHERE USERNAME = 'Agent-99414964')</v>
      </c>
    </row>
    <row r="942" spans="1:31" ht="15.45" customHeight="1" x14ac:dyDescent="0.3">
      <c r="A942" s="3" t="s">
        <v>4961</v>
      </c>
      <c r="B942" s="3" t="s">
        <v>51</v>
      </c>
      <c r="C942" s="3" t="s">
        <v>19</v>
      </c>
      <c r="D942" s="3" t="s">
        <v>20</v>
      </c>
      <c r="E942" s="3" t="s">
        <v>4962</v>
      </c>
      <c r="F942" s="3" t="s">
        <v>4963</v>
      </c>
      <c r="G942" s="3" t="s">
        <v>405</v>
      </c>
      <c r="H942" s="3" t="s">
        <v>4964</v>
      </c>
      <c r="I942" s="3" t="s">
        <v>4965</v>
      </c>
      <c r="J942" s="5"/>
      <c r="K942" s="4" t="str">
        <f t="shared" si="200"/>
        <v>"autonedelko@speed.at",</v>
      </c>
      <c r="L942" s="4" t="str">
        <f t="shared" si="201"/>
        <v>"01 6071277",</v>
      </c>
      <c r="M942" s="4" t="str">
        <f t="shared" si="202"/>
        <v>"Paltramplatz 2",</v>
      </c>
      <c r="N942" s="4" t="str">
        <f t="shared" si="203"/>
        <v>"1100",</v>
      </c>
      <c r="O942" s="4" t="str">
        <f t="shared" si="204"/>
        <v>"Wien",</v>
      </c>
      <c r="P942" t="str">
        <f t="shared" si="205"/>
        <v>,"Nedelko &amp; Szönyegi GmbH "</v>
      </c>
      <c r="Q942" t="str">
        <f t="shared" si="206"/>
        <v>,"99414977"</v>
      </c>
      <c r="S942" s="7" t="str">
        <f t="shared" si="207"/>
        <v>UPDATE ORGANISATION SET NAME = ,"Nedelko &amp; Szönyegi GmbH " WHERE ORG_CODE = ,"99414977"</v>
      </c>
      <c r="T942" s="8" t="str">
        <f t="shared" si="208"/>
        <v>'Agent-99414977'</v>
      </c>
      <c r="U942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'Agent-99414977'</v>
      </c>
      <c r="Y942" s="8" t="str">
        <f t="shared" si="210"/>
        <v>UPDATE ESHOP_USER SET EMAIL = "autonedelko@speed.at",, PHONE = "01 6071277", WHERE USERNAME = 'Agent-99414977'</v>
      </c>
      <c r="Z942" s="8" t="str">
        <f t="shared" si="211"/>
        <v>UPDATE ADDRESS SET LINE1 = "Paltramplatz 2", ,CITY = "Wien",, ZIPCODE = "1100", WHERE ID = (SELECT ADDRESS_ID FROM ORGANISATION_ADDRESS WHERE ORGANISATION_ID =,"99414977")</v>
      </c>
      <c r="AD942" s="8" t="str">
        <f t="shared" si="212"/>
        <v>DELETE FROM LOGIN WHERE USER_ID IN (select ID FROM ESHOP_USER WHERE USERNAME = 'Agent-99414977')</v>
      </c>
      <c r="AE942" s="8" t="str">
        <f t="shared" si="213"/>
        <v>DELETE FROM ORDER_HISTORY WHERE USER_ID IN (select ID FROM ESHOP_USER WHERE USERNAME = 'Agent-99414977')</v>
      </c>
    </row>
    <row r="943" spans="1:31" ht="15.45" customHeight="1" x14ac:dyDescent="0.3">
      <c r="A943" s="3" t="s">
        <v>4966</v>
      </c>
      <c r="B943" s="3" t="s">
        <v>2998</v>
      </c>
      <c r="C943" s="3" t="s">
        <v>19</v>
      </c>
      <c r="D943" s="3" t="s">
        <v>20</v>
      </c>
      <c r="E943" s="3" t="s">
        <v>4967</v>
      </c>
      <c r="F943" s="3" t="s">
        <v>4968</v>
      </c>
      <c r="G943" s="3" t="s">
        <v>1295</v>
      </c>
      <c r="H943" s="3"/>
      <c r="I943" s="3"/>
      <c r="J943" s="5"/>
      <c r="K943" s="4" t="str">
        <f t="shared" si="200"/>
        <v>"",</v>
      </c>
      <c r="L943" s="4" t="str">
        <f t="shared" si="201"/>
        <v>"",</v>
      </c>
      <c r="M943" s="4" t="str">
        <f t="shared" si="202"/>
        <v>"Harterstraße 48",</v>
      </c>
      <c r="N943" s="4" t="str">
        <f t="shared" si="203"/>
        <v>"8053",</v>
      </c>
      <c r="O943" s="4" t="str">
        <f t="shared" si="204"/>
        <v>"Graz-Neuhart",</v>
      </c>
      <c r="P943" t="str">
        <f t="shared" si="205"/>
        <v>,"Josef Magdalenz "</v>
      </c>
      <c r="Q943" t="str">
        <f t="shared" si="206"/>
        <v>,"99414978"</v>
      </c>
      <c r="S943" s="7" t="str">
        <f t="shared" si="207"/>
        <v>UPDATE ORGANISATION SET NAME = ,"Josef Magdalenz " WHERE ORG_CODE = ,"99414978"</v>
      </c>
      <c r="T943" s="8" t="str">
        <f t="shared" si="208"/>
        <v>'Agent-99414978'</v>
      </c>
      <c r="U943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'Agent-99414978'</v>
      </c>
      <c r="Y943" s="8" t="str">
        <f t="shared" si="210"/>
        <v>UPDATE ESHOP_USER SET EMAIL = "",, PHONE = "", WHERE USERNAME = 'Agent-99414978'</v>
      </c>
      <c r="Z943" s="8" t="str">
        <f t="shared" si="211"/>
        <v>UPDATE ADDRESS SET LINE1 = "Harterstraße 48", ,CITY = "Graz-Neuhart",, ZIPCODE = "8053", WHERE ID = (SELECT ADDRESS_ID FROM ORGANISATION_ADDRESS WHERE ORGANISATION_ID =,"99414978")</v>
      </c>
      <c r="AD943" s="8" t="str">
        <f t="shared" si="212"/>
        <v>DELETE FROM LOGIN WHERE USER_ID IN (select ID FROM ESHOP_USER WHERE USERNAME = 'Agent-99414978')</v>
      </c>
      <c r="AE943" s="8" t="str">
        <f t="shared" si="213"/>
        <v>DELETE FROM ORDER_HISTORY WHERE USER_ID IN (select ID FROM ESHOP_USER WHERE USERNAME = 'Agent-99414978')</v>
      </c>
    </row>
    <row r="944" spans="1:31" ht="15.45" customHeight="1" x14ac:dyDescent="0.3">
      <c r="A944" s="3" t="s">
        <v>4969</v>
      </c>
      <c r="B944" s="3" t="s">
        <v>4970</v>
      </c>
      <c r="C944" s="3" t="s">
        <v>19</v>
      </c>
      <c r="D944" s="3" t="s">
        <v>20</v>
      </c>
      <c r="E944" s="3" t="s">
        <v>4971</v>
      </c>
      <c r="F944" s="3" t="s">
        <v>4972</v>
      </c>
      <c r="G944" s="3" t="s">
        <v>4973</v>
      </c>
      <c r="H944" s="3" t="s">
        <v>4974</v>
      </c>
      <c r="I944" s="3" t="s">
        <v>4975</v>
      </c>
      <c r="J944" s="5"/>
      <c r="K944" s="4" t="str">
        <f t="shared" si="200"/>
        <v>"h.vallant@aon.at",</v>
      </c>
      <c r="L944" s="4" t="str">
        <f t="shared" si="201"/>
        <v>"ATU66818116",</v>
      </c>
      <c r="M944" s="4" t="str">
        <f t="shared" si="202"/>
        <v>"Kellau 37",</v>
      </c>
      <c r="N944" s="4" t="str">
        <f t="shared" si="203"/>
        <v>"5431",</v>
      </c>
      <c r="O944" s="4" t="str">
        <f t="shared" si="204"/>
        <v>"Kuchl",</v>
      </c>
      <c r="P944" t="str">
        <f t="shared" si="205"/>
        <v>,"Herbert Vallant "</v>
      </c>
      <c r="Q944" t="str">
        <f t="shared" si="206"/>
        <v>,"99414979"</v>
      </c>
      <c r="S944" s="7" t="str">
        <f t="shared" si="207"/>
        <v>UPDATE ORGANISATION SET NAME = ,"Herbert Vallant " WHERE ORG_CODE = ,"99414979"</v>
      </c>
      <c r="T944" s="8" t="str">
        <f t="shared" si="208"/>
        <v>'Agent-99414979'</v>
      </c>
      <c r="U944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'Agent-99414979'</v>
      </c>
      <c r="Y944" s="8" t="str">
        <f t="shared" si="210"/>
        <v>UPDATE ESHOP_USER SET EMAIL = "h.vallant@aon.at",, PHONE = "ATU66818116", WHERE USERNAME = 'Agent-99414979'</v>
      </c>
      <c r="Z944" s="8" t="str">
        <f t="shared" si="211"/>
        <v>UPDATE ADDRESS SET LINE1 = "Kellau 37", ,CITY = "Kuchl",, ZIPCODE = "5431", WHERE ID = (SELECT ADDRESS_ID FROM ORGANISATION_ADDRESS WHERE ORGANISATION_ID =,"99414979")</v>
      </c>
      <c r="AD944" s="8" t="str">
        <f t="shared" si="212"/>
        <v>DELETE FROM LOGIN WHERE USER_ID IN (select ID FROM ESHOP_USER WHERE USERNAME = 'Agent-99414979')</v>
      </c>
      <c r="AE944" s="8" t="str">
        <f t="shared" si="213"/>
        <v>DELETE FROM ORDER_HISTORY WHERE USER_ID IN (select ID FROM ESHOP_USER WHERE USERNAME = 'Agent-99414979')</v>
      </c>
    </row>
    <row r="945" spans="1:31" ht="15.45" customHeight="1" x14ac:dyDescent="0.3">
      <c r="A945" s="3" t="s">
        <v>4976</v>
      </c>
      <c r="B945" s="3" t="s">
        <v>4977</v>
      </c>
      <c r="C945" s="3" t="s">
        <v>224</v>
      </c>
      <c r="D945" s="3" t="s">
        <v>225</v>
      </c>
      <c r="E945" s="3" t="s">
        <v>4978</v>
      </c>
      <c r="F945" s="3" t="s">
        <v>4979</v>
      </c>
      <c r="G945" s="3" t="s">
        <v>4980</v>
      </c>
      <c r="H945" s="3"/>
      <c r="I945" s="3"/>
      <c r="J945" s="5"/>
      <c r="K945" s="4" t="str">
        <f t="shared" si="200"/>
        <v>"",</v>
      </c>
      <c r="L945" s="4" t="str">
        <f t="shared" si="201"/>
        <v>"",</v>
      </c>
      <c r="M945" s="4" t="str">
        <f t="shared" si="202"/>
        <v>"Dolnii Slaveci 120A",</v>
      </c>
      <c r="N945" s="4" t="str">
        <f t="shared" si="203"/>
        <v>"9264",</v>
      </c>
      <c r="O945" s="4" t="str">
        <f t="shared" si="204"/>
        <v>"Grad",</v>
      </c>
      <c r="P945" t="str">
        <f t="shared" si="205"/>
        <v>,"Servis Celec d.o.o "</v>
      </c>
      <c r="Q945" t="str">
        <f t="shared" si="206"/>
        <v>,"99415025"</v>
      </c>
      <c r="S945" s="7" t="str">
        <f t="shared" si="207"/>
        <v>UPDATE ORGANISATION SET NAME = ,"Servis Celec d.o.o " WHERE ORG_CODE = ,"99415025"</v>
      </c>
      <c r="T945" s="8" t="str">
        <f t="shared" si="208"/>
        <v>'Agent-99415025'</v>
      </c>
      <c r="U945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'Agent-99415025'</v>
      </c>
      <c r="Y945" s="8" t="str">
        <f t="shared" si="210"/>
        <v>UPDATE ESHOP_USER SET EMAIL = "",, PHONE = "", WHERE USERNAME = 'Agent-99415025'</v>
      </c>
      <c r="Z945" s="8" t="str">
        <f t="shared" si="211"/>
        <v>UPDATE ADDRESS SET LINE1 = "Dolnii Slaveci 120A", ,CITY = "Grad",, ZIPCODE = "9264", WHERE ID = (SELECT ADDRESS_ID FROM ORGANISATION_ADDRESS WHERE ORGANISATION_ID =,"99415025")</v>
      </c>
      <c r="AD945" s="8" t="str">
        <f t="shared" si="212"/>
        <v>DELETE FROM LOGIN WHERE USER_ID IN (select ID FROM ESHOP_USER WHERE USERNAME = 'Agent-99415025')</v>
      </c>
      <c r="AE945" s="8" t="str">
        <f t="shared" si="213"/>
        <v>DELETE FROM ORDER_HISTORY WHERE USER_ID IN (select ID FROM ESHOP_USER WHERE USERNAME = 'Agent-99415025')</v>
      </c>
    </row>
    <row r="946" spans="1:31" ht="15.45" customHeight="1" x14ac:dyDescent="0.3">
      <c r="A946" s="3" t="s">
        <v>4981</v>
      </c>
      <c r="B946" s="3" t="s">
        <v>4259</v>
      </c>
      <c r="C946" s="3" t="s">
        <v>19</v>
      </c>
      <c r="D946" s="3" t="s">
        <v>20</v>
      </c>
      <c r="E946" s="3" t="s">
        <v>1140</v>
      </c>
      <c r="F946" s="3" t="s">
        <v>4982</v>
      </c>
      <c r="G946" s="3" t="s">
        <v>4262</v>
      </c>
      <c r="H946" s="3"/>
      <c r="I946" s="3" t="s">
        <v>4983</v>
      </c>
      <c r="J946" s="5"/>
      <c r="K946" s="4" t="str">
        <f t="shared" si="200"/>
        <v>"",</v>
      </c>
      <c r="L946" s="4" t="str">
        <f t="shared" si="201"/>
        <v>"03382 52259",</v>
      </c>
      <c r="M946" s="4" t="str">
        <f t="shared" si="202"/>
        <v>"Körmenderstraße 15",</v>
      </c>
      <c r="N946" s="4" t="str">
        <f t="shared" si="203"/>
        <v>"8280",</v>
      </c>
      <c r="O946" s="4" t="str">
        <f t="shared" si="204"/>
        <v>"Fürstenfeld",</v>
      </c>
      <c r="P946" t="str">
        <f t="shared" si="205"/>
        <v>,"Stahlgruber Ges.m.b.H. "</v>
      </c>
      <c r="Q946" t="str">
        <f t="shared" si="206"/>
        <v>,"99415027"</v>
      </c>
      <c r="S946" s="7" t="str">
        <f t="shared" si="207"/>
        <v>UPDATE ORGANISATION SET NAME = ,"Stahlgruber Ges.m.b.H. " WHERE ORG_CODE = ,"99415027"</v>
      </c>
      <c r="T946" s="8" t="str">
        <f t="shared" si="208"/>
        <v>'Agent-99415027'</v>
      </c>
      <c r="U946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'Agent-99415027'</v>
      </c>
      <c r="Y946" s="8" t="str">
        <f t="shared" si="210"/>
        <v>UPDATE ESHOP_USER SET EMAIL = "",, PHONE = "03382 52259", WHERE USERNAME = 'Agent-99415027'</v>
      </c>
      <c r="Z946" s="8" t="str">
        <f t="shared" si="211"/>
        <v>UPDATE ADDRESS SET LINE1 = "Körmenderstraße 15", ,CITY = "Fürstenfeld",, ZIPCODE = "8280", WHERE ID = (SELECT ADDRESS_ID FROM ORGANISATION_ADDRESS WHERE ORGANISATION_ID =,"99415027")</v>
      </c>
      <c r="AD946" s="8" t="str">
        <f t="shared" si="212"/>
        <v>DELETE FROM LOGIN WHERE USER_ID IN (select ID FROM ESHOP_USER WHERE USERNAME = 'Agent-99415027')</v>
      </c>
      <c r="AE946" s="8" t="str">
        <f t="shared" si="213"/>
        <v>DELETE FROM ORDER_HISTORY WHERE USER_ID IN (select ID FROM ESHOP_USER WHERE USERNAME = 'Agent-99415027')</v>
      </c>
    </row>
    <row r="947" spans="1:31" ht="15.45" customHeight="1" x14ac:dyDescent="0.3">
      <c r="A947" s="3" t="s">
        <v>4984</v>
      </c>
      <c r="B947" s="3" t="s">
        <v>4985</v>
      </c>
      <c r="C947" s="3" t="s">
        <v>19</v>
      </c>
      <c r="D947" s="3" t="s">
        <v>20</v>
      </c>
      <c r="E947" s="3" t="s">
        <v>4986</v>
      </c>
      <c r="F947" s="3" t="s">
        <v>4987</v>
      </c>
      <c r="G947" s="3" t="s">
        <v>4988</v>
      </c>
      <c r="H947" s="3" t="s">
        <v>4989</v>
      </c>
      <c r="I947" s="3" t="s">
        <v>4990</v>
      </c>
      <c r="J947" s="5"/>
      <c r="K947" s="4" t="str">
        <f t="shared" si="200"/>
        <v>"autohaus@rehm.at",</v>
      </c>
      <c r="L947" s="4" t="str">
        <f t="shared" si="201"/>
        <v>"05512 2789",</v>
      </c>
      <c r="M947" s="4" t="str">
        <f t="shared" si="202"/>
        <v>"Bundesstraße 1038",</v>
      </c>
      <c r="N947" s="4" t="str">
        <f t="shared" si="203"/>
        <v>"6863",</v>
      </c>
      <c r="O947" s="4" t="str">
        <f t="shared" si="204"/>
        <v>"Egg",</v>
      </c>
      <c r="P947" t="str">
        <f t="shared" si="205"/>
        <v>,"Autohaus Rehm GmbH "</v>
      </c>
      <c r="Q947" t="str">
        <f t="shared" si="206"/>
        <v>,"99415128"</v>
      </c>
      <c r="S947" s="7" t="str">
        <f t="shared" si="207"/>
        <v>UPDATE ORGANISATION SET NAME = ,"Autohaus Rehm GmbH " WHERE ORG_CODE = ,"99415128"</v>
      </c>
      <c r="T947" s="8" t="str">
        <f t="shared" si="208"/>
        <v>'Agent-99415128'</v>
      </c>
      <c r="U947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'Agent-99415128'</v>
      </c>
      <c r="Y947" s="8" t="str">
        <f t="shared" si="210"/>
        <v>UPDATE ESHOP_USER SET EMAIL = "autohaus@rehm.at",, PHONE = "05512 2789", WHERE USERNAME = 'Agent-99415128'</v>
      </c>
      <c r="Z947" s="8" t="str">
        <f t="shared" si="211"/>
        <v>UPDATE ADDRESS SET LINE1 = "Bundesstraße 1038", ,CITY = "Egg",, ZIPCODE = "6863", WHERE ID = (SELECT ADDRESS_ID FROM ORGANISATION_ADDRESS WHERE ORGANISATION_ID =,"99415128")</v>
      </c>
      <c r="AD947" s="8" t="str">
        <f t="shared" si="212"/>
        <v>DELETE FROM LOGIN WHERE USER_ID IN (select ID FROM ESHOP_USER WHERE USERNAME = 'Agent-99415128')</v>
      </c>
      <c r="AE947" s="8" t="str">
        <f t="shared" si="213"/>
        <v>DELETE FROM ORDER_HISTORY WHERE USER_ID IN (select ID FROM ESHOP_USER WHERE USERNAME = 'Agent-99415128')</v>
      </c>
    </row>
    <row r="948" spans="1:31" ht="15.45" customHeight="1" x14ac:dyDescent="0.3">
      <c r="A948" s="3" t="s">
        <v>4991</v>
      </c>
      <c r="B948" s="3" t="s">
        <v>117</v>
      </c>
      <c r="C948" s="3" t="s">
        <v>19</v>
      </c>
      <c r="D948" s="3" t="s">
        <v>20</v>
      </c>
      <c r="E948" s="3" t="s">
        <v>4992</v>
      </c>
      <c r="F948" s="3" t="s">
        <v>4993</v>
      </c>
      <c r="G948" s="3" t="s">
        <v>120</v>
      </c>
      <c r="H948" s="3" t="s">
        <v>4994</v>
      </c>
      <c r="I948" s="3" t="s">
        <v>4995</v>
      </c>
      <c r="J948" s="5"/>
      <c r="K948" s="4" t="str">
        <f t="shared" si="200"/>
        <v>"kfz@autofix.at",</v>
      </c>
      <c r="L948" s="4" t="str">
        <f t="shared" si="201"/>
        <v>"04242 42140",</v>
      </c>
      <c r="M948" s="4" t="str">
        <f t="shared" si="202"/>
        <v>"Zehenthofstraße 32",</v>
      </c>
      <c r="N948" s="4" t="str">
        <f t="shared" si="203"/>
        <v>"9500",</v>
      </c>
      <c r="O948" s="4" t="str">
        <f t="shared" si="204"/>
        <v>"Villach",</v>
      </c>
      <c r="P948" t="str">
        <f t="shared" si="205"/>
        <v>,"auto-fix Runda &amp; Spitzer GmbH "</v>
      </c>
      <c r="Q948" t="str">
        <f t="shared" si="206"/>
        <v>,"99415163"</v>
      </c>
      <c r="S948" s="7" t="str">
        <f t="shared" si="207"/>
        <v>UPDATE ORGANISATION SET NAME = ,"auto-fix Runda &amp; Spitzer GmbH " WHERE ORG_CODE = ,"99415163"</v>
      </c>
      <c r="T948" s="8" t="str">
        <f t="shared" si="208"/>
        <v>'Agent-99415163'</v>
      </c>
      <c r="U948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'Agent-99415163'</v>
      </c>
      <c r="Y948" s="8" t="str">
        <f t="shared" si="210"/>
        <v>UPDATE ESHOP_USER SET EMAIL = "kfz@autofix.at",, PHONE = "04242 42140", WHERE USERNAME = 'Agent-99415163'</v>
      </c>
      <c r="Z948" s="8" t="str">
        <f t="shared" si="211"/>
        <v>UPDATE ADDRESS SET LINE1 = "Zehenthofstraße 32", ,CITY = "Villach",, ZIPCODE = "9500", WHERE ID = (SELECT ADDRESS_ID FROM ORGANISATION_ADDRESS WHERE ORGANISATION_ID =,"99415163")</v>
      </c>
      <c r="AD948" s="8" t="str">
        <f t="shared" si="212"/>
        <v>DELETE FROM LOGIN WHERE USER_ID IN (select ID FROM ESHOP_USER WHERE USERNAME = 'Agent-99415163')</v>
      </c>
      <c r="AE948" s="8" t="str">
        <f t="shared" si="213"/>
        <v>DELETE FROM ORDER_HISTORY WHERE USER_ID IN (select ID FROM ESHOP_USER WHERE USERNAME = 'Agent-99415163')</v>
      </c>
    </row>
    <row r="949" spans="1:31" ht="15.45" customHeight="1" x14ac:dyDescent="0.3">
      <c r="A949" s="3" t="s">
        <v>4996</v>
      </c>
      <c r="B949" s="3" t="s">
        <v>4997</v>
      </c>
      <c r="C949" s="3" t="s">
        <v>19</v>
      </c>
      <c r="D949" s="3" t="s">
        <v>20</v>
      </c>
      <c r="E949" s="3" t="s">
        <v>4998</v>
      </c>
      <c r="F949" s="3" t="s">
        <v>4999</v>
      </c>
      <c r="G949" s="3" t="s">
        <v>1314</v>
      </c>
      <c r="H949" s="3" t="s">
        <v>5000</v>
      </c>
      <c r="I949" s="3" t="s">
        <v>5001</v>
      </c>
      <c r="J949" s="5"/>
      <c r="K949" s="4" t="str">
        <f t="shared" si="200"/>
        <v>"info@pruegger-exklusiv.at",</v>
      </c>
      <c r="L949" s="4" t="str">
        <f t="shared" si="201"/>
        <v>"03135 46504",</v>
      </c>
      <c r="M949" s="4" t="str">
        <f t="shared" si="202"/>
        <v>"Grazerstraße 37",</v>
      </c>
      <c r="N949" s="4" t="str">
        <f t="shared" si="203"/>
        <v>"8071",</v>
      </c>
      <c r="O949" s="4" t="str">
        <f t="shared" si="204"/>
        <v>"Hausmannstätten",</v>
      </c>
      <c r="P949" t="str">
        <f t="shared" si="205"/>
        <v>,"Autohaus Jakob Prügger GmbH Neu- und Gebrauchtwagen"</v>
      </c>
      <c r="Q949" t="str">
        <f t="shared" si="206"/>
        <v>,"99415191"</v>
      </c>
      <c r="S949" s="7" t="str">
        <f t="shared" si="207"/>
        <v>UPDATE ORGANISATION SET NAME = ,"Autohaus Jakob Prügger GmbH Neu- und Gebrauchtwagen" WHERE ORG_CODE = ,"99415191"</v>
      </c>
      <c r="T949" s="8" t="str">
        <f t="shared" si="208"/>
        <v>'Agent-99415191'</v>
      </c>
      <c r="U949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'Agent-99415191'</v>
      </c>
      <c r="Y949" s="8" t="str">
        <f t="shared" si="210"/>
        <v>UPDATE ESHOP_USER SET EMAIL = "info@pruegger-exklusiv.at",, PHONE = "03135 46504", WHERE USERNAME = 'Agent-99415191'</v>
      </c>
      <c r="Z949" s="8" t="str">
        <f t="shared" si="211"/>
        <v>UPDATE ADDRESS SET LINE1 = "Grazerstraße 37", ,CITY = "Hausmannstätten",, ZIPCODE = "8071", WHERE ID = (SELECT ADDRESS_ID FROM ORGANISATION_ADDRESS WHERE ORGANISATION_ID =,"99415191")</v>
      </c>
      <c r="AD949" s="8" t="str">
        <f t="shared" si="212"/>
        <v>DELETE FROM LOGIN WHERE USER_ID IN (select ID FROM ESHOP_USER WHERE USERNAME = 'Agent-99415191')</v>
      </c>
      <c r="AE949" s="8" t="str">
        <f t="shared" si="213"/>
        <v>DELETE FROM ORDER_HISTORY WHERE USER_ID IN (select ID FROM ESHOP_USER WHERE USERNAME = 'Agent-99415191')</v>
      </c>
    </row>
    <row r="950" spans="1:31" ht="15.45" customHeight="1" x14ac:dyDescent="0.3">
      <c r="A950" s="3" t="s">
        <v>5002</v>
      </c>
      <c r="B950" s="3" t="s">
        <v>5003</v>
      </c>
      <c r="C950" s="3" t="s">
        <v>19</v>
      </c>
      <c r="D950" s="3" t="s">
        <v>20</v>
      </c>
      <c r="E950" s="3" t="s">
        <v>5004</v>
      </c>
      <c r="F950" s="3" t="s">
        <v>5005</v>
      </c>
      <c r="G950" s="3" t="s">
        <v>526</v>
      </c>
      <c r="H950" s="3" t="s">
        <v>5006</v>
      </c>
      <c r="I950" s="3" t="s">
        <v>5007</v>
      </c>
      <c r="J950" s="5"/>
      <c r="K950" s="4" t="str">
        <f t="shared" si="200"/>
        <v>"office@auto-lind.at",</v>
      </c>
      <c r="L950" s="4" t="str">
        <f t="shared" si="201"/>
        <v>"03339 22313-0",</v>
      </c>
      <c r="M950" s="4" t="str">
        <f t="shared" si="202"/>
        <v>"Hauptstraße 27",</v>
      </c>
      <c r="N950" s="4" t="str">
        <f t="shared" si="203"/>
        <v>"8240",</v>
      </c>
      <c r="O950" s="4" t="str">
        <f t="shared" si="204"/>
        <v>"Frieberg",</v>
      </c>
      <c r="P950" t="str">
        <f t="shared" si="205"/>
        <v>,"Lind GmbH &amp; Co KG "</v>
      </c>
      <c r="Q950" t="str">
        <f t="shared" si="206"/>
        <v>,"99415197"</v>
      </c>
      <c r="S950" s="7" t="str">
        <f t="shared" si="207"/>
        <v>UPDATE ORGANISATION SET NAME = ,"Lind GmbH &amp; Co KG " WHERE ORG_CODE = ,"99415197"</v>
      </c>
      <c r="T950" s="8" t="str">
        <f t="shared" si="208"/>
        <v>'Agent-99415197'</v>
      </c>
      <c r="U950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'Agent-99415197'</v>
      </c>
      <c r="Y950" s="8" t="str">
        <f t="shared" si="210"/>
        <v>UPDATE ESHOP_USER SET EMAIL = "office@auto-lind.at",, PHONE = "03339 22313-0", WHERE USERNAME = 'Agent-99415197'</v>
      </c>
      <c r="Z950" s="8" t="str">
        <f t="shared" si="211"/>
        <v>UPDATE ADDRESS SET LINE1 = "Hauptstraße 27", ,CITY = "Frieberg",, ZIPCODE = "8240", WHERE ID = (SELECT ADDRESS_ID FROM ORGANISATION_ADDRESS WHERE ORGANISATION_ID =,"99415197")</v>
      </c>
      <c r="AD950" s="8" t="str">
        <f t="shared" si="212"/>
        <v>DELETE FROM LOGIN WHERE USER_ID IN (select ID FROM ESHOP_USER WHERE USERNAME = 'Agent-99415197')</v>
      </c>
      <c r="AE950" s="8" t="str">
        <f t="shared" si="213"/>
        <v>DELETE FROM ORDER_HISTORY WHERE USER_ID IN (select ID FROM ESHOP_USER WHERE USERNAME = 'Agent-99415197')</v>
      </c>
    </row>
    <row r="951" spans="1:31" ht="15.45" customHeight="1" x14ac:dyDescent="0.3">
      <c r="A951" s="3" t="s">
        <v>5008</v>
      </c>
      <c r="B951" s="3" t="s">
        <v>5009</v>
      </c>
      <c r="C951" s="3" t="s">
        <v>19</v>
      </c>
      <c r="D951" s="3" t="s">
        <v>20</v>
      </c>
      <c r="E951" s="3" t="s">
        <v>5010</v>
      </c>
      <c r="F951" s="3" t="s">
        <v>5011</v>
      </c>
      <c r="G951" s="3" t="s">
        <v>5012</v>
      </c>
      <c r="H951" s="3"/>
      <c r="I951" s="3"/>
      <c r="J951" s="5"/>
      <c r="K951" s="4" t="str">
        <f t="shared" si="200"/>
        <v>"",</v>
      </c>
      <c r="L951" s="4" t="str">
        <f t="shared" si="201"/>
        <v>"",</v>
      </c>
      <c r="M951" s="4" t="str">
        <f t="shared" si="202"/>
        <v>"Badenerstraße 54",</v>
      </c>
      <c r="N951" s="4" t="str">
        <f t="shared" si="203"/>
        <v>"2751",</v>
      </c>
      <c r="O951" s="4" t="str">
        <f t="shared" si="204"/>
        <v>"Matzendorf",</v>
      </c>
      <c r="P951" t="str">
        <f t="shared" si="205"/>
        <v>,"Franz Preis "</v>
      </c>
      <c r="Q951" t="str">
        <f t="shared" si="206"/>
        <v>,"99415228"</v>
      </c>
      <c r="S951" s="7" t="str">
        <f t="shared" si="207"/>
        <v>UPDATE ORGANISATION SET NAME = ,"Franz Preis " WHERE ORG_CODE = ,"99415228"</v>
      </c>
      <c r="T951" s="8" t="str">
        <f t="shared" si="208"/>
        <v>'Agent-99415228'</v>
      </c>
      <c r="U951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'Agent-99415228'</v>
      </c>
      <c r="Y951" s="8" t="str">
        <f t="shared" si="210"/>
        <v>UPDATE ESHOP_USER SET EMAIL = "",, PHONE = "", WHERE USERNAME = 'Agent-99415228'</v>
      </c>
      <c r="Z951" s="8" t="str">
        <f t="shared" si="211"/>
        <v>UPDATE ADDRESS SET LINE1 = "Badenerstraße 54", ,CITY = "Matzendorf",, ZIPCODE = "2751", WHERE ID = (SELECT ADDRESS_ID FROM ORGANISATION_ADDRESS WHERE ORGANISATION_ID =,"99415228")</v>
      </c>
      <c r="AD951" s="8" t="str">
        <f t="shared" si="212"/>
        <v>DELETE FROM LOGIN WHERE USER_ID IN (select ID FROM ESHOP_USER WHERE USERNAME = 'Agent-99415228')</v>
      </c>
      <c r="AE951" s="8" t="str">
        <f t="shared" si="213"/>
        <v>DELETE FROM ORDER_HISTORY WHERE USER_ID IN (select ID FROM ESHOP_USER WHERE USERNAME = 'Agent-99415228')</v>
      </c>
    </row>
    <row r="952" spans="1:31" ht="15.45" customHeight="1" x14ac:dyDescent="0.3">
      <c r="A952" s="3" t="s">
        <v>5013</v>
      </c>
      <c r="B952" s="3" t="s">
        <v>5014</v>
      </c>
      <c r="C952" s="3" t="s">
        <v>19</v>
      </c>
      <c r="D952" s="3" t="s">
        <v>20</v>
      </c>
      <c r="E952" s="3" t="s">
        <v>5015</v>
      </c>
      <c r="F952" s="3" t="s">
        <v>5016</v>
      </c>
      <c r="G952" s="3" t="s">
        <v>5017</v>
      </c>
      <c r="H952" s="3" t="s">
        <v>5018</v>
      </c>
      <c r="I952" s="3" t="s">
        <v>5019</v>
      </c>
      <c r="J952" s="5"/>
      <c r="K952" s="4" t="str">
        <f t="shared" si="200"/>
        <v>"office@kfzschaub.at",</v>
      </c>
      <c r="L952" s="4" t="str">
        <f t="shared" si="201"/>
        <v>"02236 50 67 21",</v>
      </c>
      <c r="M952" s="4" t="str">
        <f t="shared" si="202"/>
        <v>"Laxenburgerstraße 17",</v>
      </c>
      <c r="N952" s="4" t="str">
        <f t="shared" si="203"/>
        <v>"2353",</v>
      </c>
      <c r="O952" s="4" t="str">
        <f t="shared" si="204"/>
        <v>"Guntramsdorf",</v>
      </c>
      <c r="P952" t="str">
        <f t="shared" si="205"/>
        <v>,"KFZ  Werkstatt Stefan Schaub GmbH "</v>
      </c>
      <c r="Q952" t="str">
        <f t="shared" si="206"/>
        <v>,"99415238"</v>
      </c>
      <c r="S952" s="7" t="str">
        <f t="shared" si="207"/>
        <v>UPDATE ORGANISATION SET NAME = ,"KFZ  Werkstatt Stefan Schaub GmbH " WHERE ORG_CODE = ,"99415238"</v>
      </c>
      <c r="T952" s="8" t="str">
        <f t="shared" si="208"/>
        <v>'Agent-99415238'</v>
      </c>
      <c r="U952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'Agent-99415238'</v>
      </c>
      <c r="Y952" s="8" t="str">
        <f t="shared" si="210"/>
        <v>UPDATE ESHOP_USER SET EMAIL = "office@kfzschaub.at",, PHONE = "02236 50 67 21", WHERE USERNAME = 'Agent-99415238'</v>
      </c>
      <c r="Z952" s="8" t="str">
        <f t="shared" si="211"/>
        <v>UPDATE ADDRESS SET LINE1 = "Laxenburgerstraße 17", ,CITY = "Guntramsdorf",, ZIPCODE = "2353", WHERE ID = (SELECT ADDRESS_ID FROM ORGANISATION_ADDRESS WHERE ORGANISATION_ID =,"99415238")</v>
      </c>
      <c r="AD952" s="8" t="str">
        <f t="shared" si="212"/>
        <v>DELETE FROM LOGIN WHERE USER_ID IN (select ID FROM ESHOP_USER WHERE USERNAME = 'Agent-99415238')</v>
      </c>
      <c r="AE952" s="8" t="str">
        <f t="shared" si="213"/>
        <v>DELETE FROM ORDER_HISTORY WHERE USER_ID IN (select ID FROM ESHOP_USER WHERE USERNAME = 'Agent-99415238')</v>
      </c>
    </row>
    <row r="953" spans="1:31" ht="15.45" customHeight="1" x14ac:dyDescent="0.3">
      <c r="A953" s="3" t="s">
        <v>5020</v>
      </c>
      <c r="B953" s="3" t="s">
        <v>5021</v>
      </c>
      <c r="C953" s="3" t="s">
        <v>19</v>
      </c>
      <c r="D953" s="3" t="s">
        <v>20</v>
      </c>
      <c r="E953" s="3" t="s">
        <v>5022</v>
      </c>
      <c r="F953" s="3" t="s">
        <v>5023</v>
      </c>
      <c r="G953" s="3" t="s">
        <v>5024</v>
      </c>
      <c r="H953" s="3" t="s">
        <v>5025</v>
      </c>
      <c r="I953" s="3" t="s">
        <v>5026</v>
      </c>
      <c r="J953" s="5"/>
      <c r="K953" s="4" t="str">
        <f t="shared" si="200"/>
        <v>"info@holas.at",</v>
      </c>
      <c r="L953" s="4" t="str">
        <f t="shared" si="201"/>
        <v>"02841 8838-0",</v>
      </c>
      <c r="M953" s="4" t="str">
        <f t="shared" si="202"/>
        <v>"Horner Straße 27",</v>
      </c>
      <c r="N953" s="4" t="str">
        <f t="shared" si="203"/>
        <v>"3902",</v>
      </c>
      <c r="O953" s="4" t="str">
        <f t="shared" si="204"/>
        <v>"Vitis",</v>
      </c>
      <c r="P953" t="str">
        <f t="shared" si="205"/>
        <v>,"HOLAS GesmbH "</v>
      </c>
      <c r="Q953" t="str">
        <f t="shared" si="206"/>
        <v>,"99415262"</v>
      </c>
      <c r="S953" s="7" t="str">
        <f t="shared" si="207"/>
        <v>UPDATE ORGANISATION SET NAME = ,"HOLAS GesmbH " WHERE ORG_CODE = ,"99415262"</v>
      </c>
      <c r="T953" s="8" t="str">
        <f t="shared" si="208"/>
        <v>'Agent-99415262'</v>
      </c>
      <c r="U953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'Agent-99415262'</v>
      </c>
      <c r="Y953" s="8" t="str">
        <f t="shared" si="210"/>
        <v>UPDATE ESHOP_USER SET EMAIL = "info@holas.at",, PHONE = "02841 8838-0", WHERE USERNAME = 'Agent-99415262'</v>
      </c>
      <c r="Z953" s="8" t="str">
        <f t="shared" si="211"/>
        <v>UPDATE ADDRESS SET LINE1 = "Horner Straße 27", ,CITY = "Vitis",, ZIPCODE = "3902", WHERE ID = (SELECT ADDRESS_ID FROM ORGANISATION_ADDRESS WHERE ORGANISATION_ID =,"99415262")</v>
      </c>
      <c r="AD953" s="8" t="str">
        <f t="shared" si="212"/>
        <v>DELETE FROM LOGIN WHERE USER_ID IN (select ID FROM ESHOP_USER WHERE USERNAME = 'Agent-99415262')</v>
      </c>
      <c r="AE953" s="8" t="str">
        <f t="shared" si="213"/>
        <v>DELETE FROM ORDER_HISTORY WHERE USER_ID IN (select ID FROM ESHOP_USER WHERE USERNAME = 'Agent-99415262')</v>
      </c>
    </row>
    <row r="954" spans="1:31" ht="15.45" customHeight="1" x14ac:dyDescent="0.3">
      <c r="A954" s="3" t="s">
        <v>5027</v>
      </c>
      <c r="B954" s="3" t="s">
        <v>122</v>
      </c>
      <c r="C954" s="3" t="s">
        <v>19</v>
      </c>
      <c r="D954" s="3" t="s">
        <v>20</v>
      </c>
      <c r="E954" s="3" t="s">
        <v>5028</v>
      </c>
      <c r="F954" s="3" t="s">
        <v>5029</v>
      </c>
      <c r="G954" s="3" t="s">
        <v>125</v>
      </c>
      <c r="H954" s="3" t="s">
        <v>5030</v>
      </c>
      <c r="I954" s="3" t="s">
        <v>5031</v>
      </c>
      <c r="J954" s="5"/>
      <c r="K954" s="4" t="str">
        <f t="shared" si="200"/>
        <v>"Rechnung@geyrhofer.bmw.at",</v>
      </c>
      <c r="L954" s="4" t="str">
        <f t="shared" si="201"/>
        <v>"07242 44845-0",</v>
      </c>
      <c r="M954" s="4" t="str">
        <f t="shared" si="202"/>
        <v>"Hans-Sachs-Straße 133",</v>
      </c>
      <c r="N954" s="4" t="str">
        <f t="shared" si="203"/>
        <v>"4600",</v>
      </c>
      <c r="O954" s="4" t="str">
        <f t="shared" si="204"/>
        <v>"Wels",</v>
      </c>
      <c r="P954" t="str">
        <f t="shared" si="205"/>
        <v>,"Hans Geyrhofer &amp; Sohn Gesellschaft m.b.H."</v>
      </c>
      <c r="Q954" t="str">
        <f t="shared" si="206"/>
        <v>,"99415279"</v>
      </c>
      <c r="S954" s="7" t="str">
        <f t="shared" si="207"/>
        <v>UPDATE ORGANISATION SET NAME = ,"Hans Geyrhofer &amp; Sohn Gesellschaft m.b.H." WHERE ORG_CODE = ,"99415279"</v>
      </c>
      <c r="T954" s="8" t="str">
        <f t="shared" si="208"/>
        <v>'Agent-99415279'</v>
      </c>
      <c r="U954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'Agent-99415279'</v>
      </c>
      <c r="Y954" s="8" t="str">
        <f t="shared" si="210"/>
        <v>UPDATE ESHOP_USER SET EMAIL = "Rechnung@geyrhofer.bmw.at",, PHONE = "07242 44845-0", WHERE USERNAME = 'Agent-99415279'</v>
      </c>
      <c r="Z954" s="8" t="str">
        <f t="shared" si="211"/>
        <v>UPDATE ADDRESS SET LINE1 = "Hans-Sachs-Straße 133", ,CITY = "Wels",, ZIPCODE = "4600", WHERE ID = (SELECT ADDRESS_ID FROM ORGANISATION_ADDRESS WHERE ORGANISATION_ID =,"99415279")</v>
      </c>
      <c r="AD954" s="8" t="str">
        <f t="shared" si="212"/>
        <v>DELETE FROM LOGIN WHERE USER_ID IN (select ID FROM ESHOP_USER WHERE USERNAME = 'Agent-99415279')</v>
      </c>
      <c r="AE954" s="8" t="str">
        <f t="shared" si="213"/>
        <v>DELETE FROM ORDER_HISTORY WHERE USER_ID IN (select ID FROM ESHOP_USER WHERE USERNAME = 'Agent-99415279')</v>
      </c>
    </row>
    <row r="955" spans="1:31" ht="15.45" customHeight="1" x14ac:dyDescent="0.3">
      <c r="A955" s="3" t="s">
        <v>5032</v>
      </c>
      <c r="B955" s="3" t="s">
        <v>5033</v>
      </c>
      <c r="C955" s="3" t="s">
        <v>19</v>
      </c>
      <c r="D955" s="3" t="s">
        <v>20</v>
      </c>
      <c r="E955" s="3" t="s">
        <v>5034</v>
      </c>
      <c r="F955" s="3" t="s">
        <v>5035</v>
      </c>
      <c r="G955" s="3" t="s">
        <v>5036</v>
      </c>
      <c r="H955" s="3" t="s">
        <v>5037</v>
      </c>
      <c r="I955" s="3" t="s">
        <v>5038</v>
      </c>
      <c r="J955" s="5"/>
      <c r="K955" s="4" t="str">
        <f t="shared" si="200"/>
        <v>"tuningcenter@powerquad.at",</v>
      </c>
      <c r="L955" s="4" t="str">
        <f t="shared" si="201"/>
        <v>"0699 10200400",</v>
      </c>
      <c r="M955" s="4" t="str">
        <f t="shared" si="202"/>
        <v>"Bahnhofstraße 1",</v>
      </c>
      <c r="N955" s="4" t="str">
        <f t="shared" si="203"/>
        <v>"2490",</v>
      </c>
      <c r="O955" s="4" t="str">
        <f t="shared" si="204"/>
        <v>"Ebenfurth",</v>
      </c>
      <c r="P955" t="str">
        <f t="shared" si="205"/>
        <v>,"Wolfgang HERMANN "</v>
      </c>
      <c r="Q955" t="str">
        <f t="shared" si="206"/>
        <v>,"99415286"</v>
      </c>
      <c r="S955" s="7" t="str">
        <f t="shared" si="207"/>
        <v>UPDATE ORGANISATION SET NAME = ,"Wolfgang HERMANN " WHERE ORG_CODE = ,"99415286"</v>
      </c>
      <c r="T955" s="8" t="str">
        <f t="shared" si="208"/>
        <v>'Agent-99415286'</v>
      </c>
      <c r="U955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'Agent-99415286'</v>
      </c>
      <c r="Y955" s="8" t="str">
        <f t="shared" si="210"/>
        <v>UPDATE ESHOP_USER SET EMAIL = "tuningcenter@powerquad.at",, PHONE = "0699 10200400", WHERE USERNAME = 'Agent-99415286'</v>
      </c>
      <c r="Z955" s="8" t="str">
        <f t="shared" si="211"/>
        <v>UPDATE ADDRESS SET LINE1 = "Bahnhofstraße 1", ,CITY = "Ebenfurth",, ZIPCODE = "2490", WHERE ID = (SELECT ADDRESS_ID FROM ORGANISATION_ADDRESS WHERE ORGANISATION_ID =,"99415286")</v>
      </c>
      <c r="AD955" s="8" t="str">
        <f t="shared" si="212"/>
        <v>DELETE FROM LOGIN WHERE USER_ID IN (select ID FROM ESHOP_USER WHERE USERNAME = 'Agent-99415286')</v>
      </c>
      <c r="AE955" s="8" t="str">
        <f t="shared" si="213"/>
        <v>DELETE FROM ORDER_HISTORY WHERE USER_ID IN (select ID FROM ESHOP_USER WHERE USERNAME = 'Agent-99415286')</v>
      </c>
    </row>
    <row r="956" spans="1:31" ht="15.45" customHeight="1" x14ac:dyDescent="0.3">
      <c r="A956" s="3" t="s">
        <v>5039</v>
      </c>
      <c r="B956" s="3" t="s">
        <v>5040</v>
      </c>
      <c r="C956" s="3" t="s">
        <v>19</v>
      </c>
      <c r="D956" s="3" t="s">
        <v>20</v>
      </c>
      <c r="E956" s="3" t="s">
        <v>5041</v>
      </c>
      <c r="F956" s="3" t="s">
        <v>5042</v>
      </c>
      <c r="G956" s="3" t="s">
        <v>5043</v>
      </c>
      <c r="H956" s="3" t="s">
        <v>5044</v>
      </c>
      <c r="I956" s="3" t="s">
        <v>5045</v>
      </c>
      <c r="J956" s="5"/>
      <c r="K956" s="4" t="str">
        <f t="shared" si="200"/>
        <v>"office@pleiner.at",</v>
      </c>
      <c r="L956" s="4" t="str">
        <f t="shared" si="201"/>
        <v>"07237 2364",</v>
      </c>
      <c r="M956" s="4" t="str">
        <f t="shared" si="202"/>
        <v>"Luftenbergstraße 26",</v>
      </c>
      <c r="N956" s="4" t="str">
        <f t="shared" si="203"/>
        <v>"4225",</v>
      </c>
      <c r="O956" s="4" t="str">
        <f t="shared" si="204"/>
        <v>"Luftberg",</v>
      </c>
      <c r="P956" t="str">
        <f t="shared" si="205"/>
        <v>,"Pleiner GmbH &amp; Co KG Kfz - Werkstätte"</v>
      </c>
      <c r="Q956" t="str">
        <f t="shared" si="206"/>
        <v>,"99415383"</v>
      </c>
      <c r="S956" s="7" t="str">
        <f t="shared" si="207"/>
        <v>UPDATE ORGANISATION SET NAME = ,"Pleiner GmbH &amp; Co KG Kfz - Werkstätte" WHERE ORG_CODE = ,"99415383"</v>
      </c>
      <c r="T956" s="8" t="str">
        <f t="shared" si="208"/>
        <v>'Agent-99415383'</v>
      </c>
      <c r="U956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'Agent-99415383'</v>
      </c>
      <c r="Y956" s="8" t="str">
        <f t="shared" si="210"/>
        <v>UPDATE ESHOP_USER SET EMAIL = "office@pleiner.at",, PHONE = "07237 2364", WHERE USERNAME = 'Agent-99415383'</v>
      </c>
      <c r="Z956" s="8" t="str">
        <f t="shared" si="211"/>
        <v>UPDATE ADDRESS SET LINE1 = "Luftenbergstraße 26", ,CITY = "Luftberg",, ZIPCODE = "4225", WHERE ID = (SELECT ADDRESS_ID FROM ORGANISATION_ADDRESS WHERE ORGANISATION_ID =,"99415383")</v>
      </c>
      <c r="AD956" s="8" t="str">
        <f t="shared" si="212"/>
        <v>DELETE FROM LOGIN WHERE USER_ID IN (select ID FROM ESHOP_USER WHERE USERNAME = 'Agent-99415383')</v>
      </c>
      <c r="AE956" s="8" t="str">
        <f t="shared" si="213"/>
        <v>DELETE FROM ORDER_HISTORY WHERE USER_ID IN (select ID FROM ESHOP_USER WHERE USERNAME = 'Agent-99415383')</v>
      </c>
    </row>
    <row r="957" spans="1:31" ht="15.45" customHeight="1" x14ac:dyDescent="0.3">
      <c r="A957" s="3" t="s">
        <v>5046</v>
      </c>
      <c r="B957" s="3" t="s">
        <v>5047</v>
      </c>
      <c r="C957" s="3" t="s">
        <v>19</v>
      </c>
      <c r="D957" s="3" t="s">
        <v>20</v>
      </c>
      <c r="E957" s="3" t="s">
        <v>5048</v>
      </c>
      <c r="F957" s="3" t="s">
        <v>5049</v>
      </c>
      <c r="G957" s="3" t="s">
        <v>3440</v>
      </c>
      <c r="H957" s="3" t="s">
        <v>5050</v>
      </c>
      <c r="I957" s="3" t="s">
        <v>5051</v>
      </c>
      <c r="J957" s="5"/>
      <c r="K957" s="4" t="str">
        <f t="shared" si="200"/>
        <v>"kfz-tatschl@gmx.at",</v>
      </c>
      <c r="L957" s="4" t="str">
        <f t="shared" si="201"/>
        <v>"06764860213",</v>
      </c>
      <c r="M957" s="4" t="str">
        <f t="shared" si="202"/>
        <v>"Kaisersbergerstraße 11",</v>
      </c>
      <c r="N957" s="4" t="str">
        <f t="shared" si="203"/>
        <v>"8713",</v>
      </c>
      <c r="O957" s="4" t="str">
        <f t="shared" si="204"/>
        <v>"St. Stefan ob Leoben",</v>
      </c>
      <c r="P957" t="str">
        <f t="shared" si="205"/>
        <v>,"KFZ - Tatschl Inh. Harald Hermann Taschl"</v>
      </c>
      <c r="Q957" t="str">
        <f t="shared" si="206"/>
        <v>,"99415408"</v>
      </c>
      <c r="S957" s="7" t="str">
        <f t="shared" si="207"/>
        <v>UPDATE ORGANISATION SET NAME = ,"KFZ - Tatschl Inh. Harald Hermann Taschl" WHERE ORG_CODE = ,"99415408"</v>
      </c>
      <c r="T957" s="8" t="str">
        <f t="shared" si="208"/>
        <v>'Agent-99415408'</v>
      </c>
      <c r="U957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'Agent-99415408'</v>
      </c>
      <c r="Y957" s="8" t="str">
        <f t="shared" si="210"/>
        <v>UPDATE ESHOP_USER SET EMAIL = "kfz-tatschl@gmx.at",, PHONE = "06764860213", WHERE USERNAME = 'Agent-99415408'</v>
      </c>
      <c r="Z957" s="8" t="str">
        <f t="shared" si="211"/>
        <v>UPDATE ADDRESS SET LINE1 = "Kaisersbergerstraße 11", ,CITY = "St. Stefan ob Leoben",, ZIPCODE = "8713", WHERE ID = (SELECT ADDRESS_ID FROM ORGANISATION_ADDRESS WHERE ORGANISATION_ID =,"99415408")</v>
      </c>
      <c r="AD957" s="8" t="str">
        <f t="shared" si="212"/>
        <v>DELETE FROM LOGIN WHERE USER_ID IN (select ID FROM ESHOP_USER WHERE USERNAME = 'Agent-99415408')</v>
      </c>
      <c r="AE957" s="8" t="str">
        <f t="shared" si="213"/>
        <v>DELETE FROM ORDER_HISTORY WHERE USER_ID IN (select ID FROM ESHOP_USER WHERE USERNAME = 'Agent-99415408')</v>
      </c>
    </row>
    <row r="958" spans="1:31" ht="15.45" customHeight="1" x14ac:dyDescent="0.3">
      <c r="A958" s="3" t="s">
        <v>5052</v>
      </c>
      <c r="B958" s="3" t="s">
        <v>1021</v>
      </c>
      <c r="C958" s="3" t="s">
        <v>19</v>
      </c>
      <c r="D958" s="3" t="s">
        <v>20</v>
      </c>
      <c r="E958" s="3" t="s">
        <v>5053</v>
      </c>
      <c r="F958" s="3" t="s">
        <v>5054</v>
      </c>
      <c r="G958" s="3" t="s">
        <v>1023</v>
      </c>
      <c r="H958" s="3"/>
      <c r="I958" s="3" t="s">
        <v>5055</v>
      </c>
      <c r="J958" s="5"/>
      <c r="K958" s="4" t="str">
        <f t="shared" si="200"/>
        <v>"",</v>
      </c>
      <c r="L958" s="4" t="str">
        <f t="shared" si="201"/>
        <v>"07262/53432",</v>
      </c>
      <c r="M958" s="4" t="str">
        <f t="shared" si="202"/>
        <v>"Naarner Straße 48",</v>
      </c>
      <c r="N958" s="4" t="str">
        <f t="shared" si="203"/>
        <v>"4320",</v>
      </c>
      <c r="O958" s="4" t="str">
        <f t="shared" si="204"/>
        <v>"Perg",</v>
      </c>
      <c r="P958" t="str">
        <f t="shared" si="205"/>
        <v>,"EXMANCO Autozubehör- und Handels-GmbH"</v>
      </c>
      <c r="Q958" t="str">
        <f t="shared" si="206"/>
        <v>,"99415437"</v>
      </c>
      <c r="S958" s="7" t="str">
        <f t="shared" si="207"/>
        <v>UPDATE ORGANISATION SET NAME = ,"EXMANCO Autozubehör- und Handels-GmbH" WHERE ORG_CODE = ,"99415437"</v>
      </c>
      <c r="T958" s="8" t="str">
        <f t="shared" si="208"/>
        <v>'Agent-99415437'</v>
      </c>
      <c r="U958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'Agent-99415437'</v>
      </c>
      <c r="Y958" s="8" t="str">
        <f t="shared" si="210"/>
        <v>UPDATE ESHOP_USER SET EMAIL = "",, PHONE = "07262/53432", WHERE USERNAME = 'Agent-99415437'</v>
      </c>
      <c r="Z958" s="8" t="str">
        <f t="shared" si="211"/>
        <v>UPDATE ADDRESS SET LINE1 = "Naarner Straße 48", ,CITY = "Perg",, ZIPCODE = "4320", WHERE ID = (SELECT ADDRESS_ID FROM ORGANISATION_ADDRESS WHERE ORGANISATION_ID =,"99415437")</v>
      </c>
      <c r="AD958" s="8" t="str">
        <f t="shared" si="212"/>
        <v>DELETE FROM LOGIN WHERE USER_ID IN (select ID FROM ESHOP_USER WHERE USERNAME = 'Agent-99415437')</v>
      </c>
      <c r="AE958" s="8" t="str">
        <f t="shared" si="213"/>
        <v>DELETE FROM ORDER_HISTORY WHERE USER_ID IN (select ID FROM ESHOP_USER WHERE USERNAME = 'Agent-99415437')</v>
      </c>
    </row>
    <row r="959" spans="1:31" ht="15.45" customHeight="1" x14ac:dyDescent="0.3">
      <c r="A959" s="3" t="s">
        <v>5056</v>
      </c>
      <c r="B959" s="3" t="s">
        <v>436</v>
      </c>
      <c r="C959" s="3" t="s">
        <v>19</v>
      </c>
      <c r="D959" s="3" t="s">
        <v>20</v>
      </c>
      <c r="E959" s="3" t="s">
        <v>5057</v>
      </c>
      <c r="F959" s="3" t="s">
        <v>5058</v>
      </c>
      <c r="G959" s="3" t="s">
        <v>439</v>
      </c>
      <c r="H959" s="3"/>
      <c r="I959" s="3"/>
      <c r="J959" s="5"/>
      <c r="K959" s="4" t="str">
        <f t="shared" si="200"/>
        <v>"",</v>
      </c>
      <c r="L959" s="4" t="str">
        <f t="shared" si="201"/>
        <v>"",</v>
      </c>
      <c r="M959" s="4" t="str">
        <f t="shared" si="202"/>
        <v>"Arthur-Krupp Straße 2",</v>
      </c>
      <c r="N959" s="4" t="str">
        <f t="shared" si="203"/>
        <v>"3300",</v>
      </c>
      <c r="O959" s="4" t="str">
        <f t="shared" si="204"/>
        <v>"Amstetten",</v>
      </c>
      <c r="P959" t="str">
        <f t="shared" si="205"/>
        <v>,"Carlom GmbH "</v>
      </c>
      <c r="Q959" t="str">
        <f t="shared" si="206"/>
        <v>,"99415439"</v>
      </c>
      <c r="S959" s="7" t="str">
        <f t="shared" si="207"/>
        <v>UPDATE ORGANISATION SET NAME = ,"Carlom GmbH " WHERE ORG_CODE = ,"99415439"</v>
      </c>
      <c r="T959" s="8" t="str">
        <f t="shared" si="208"/>
        <v>'Agent-99415439'</v>
      </c>
      <c r="U959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'Agent-99415439'</v>
      </c>
      <c r="Y959" s="8" t="str">
        <f t="shared" si="210"/>
        <v>UPDATE ESHOP_USER SET EMAIL = "",, PHONE = "", WHERE USERNAME = 'Agent-99415439'</v>
      </c>
      <c r="Z959" s="8" t="str">
        <f t="shared" si="211"/>
        <v>UPDATE ADDRESS SET LINE1 = "Arthur-Krupp Straße 2", ,CITY = "Amstetten",, ZIPCODE = "3300", WHERE ID = (SELECT ADDRESS_ID FROM ORGANISATION_ADDRESS WHERE ORGANISATION_ID =,"99415439")</v>
      </c>
      <c r="AD959" s="8" t="str">
        <f t="shared" si="212"/>
        <v>DELETE FROM LOGIN WHERE USER_ID IN (select ID FROM ESHOP_USER WHERE USERNAME = 'Agent-99415439')</v>
      </c>
      <c r="AE959" s="8" t="str">
        <f t="shared" si="213"/>
        <v>DELETE FROM ORDER_HISTORY WHERE USER_ID IN (select ID FROM ESHOP_USER WHERE USERNAME = 'Agent-99415439')</v>
      </c>
    </row>
    <row r="960" spans="1:31" ht="15.45" customHeight="1" x14ac:dyDescent="0.3">
      <c r="A960" s="3" t="s">
        <v>5059</v>
      </c>
      <c r="B960" s="3" t="s">
        <v>51</v>
      </c>
      <c r="C960" s="3" t="s">
        <v>19</v>
      </c>
      <c r="D960" s="3" t="s">
        <v>20</v>
      </c>
      <c r="E960" s="3" t="s">
        <v>5060</v>
      </c>
      <c r="F960" s="3" t="s">
        <v>5061</v>
      </c>
      <c r="G960" s="3" t="s">
        <v>105</v>
      </c>
      <c r="H960" s="3" t="s">
        <v>5062</v>
      </c>
      <c r="I960" s="3" t="s">
        <v>5063</v>
      </c>
      <c r="J960" s="5"/>
      <c r="K960" s="4" t="str">
        <f t="shared" si="200"/>
        <v>"office@speedcar.at",</v>
      </c>
      <c r="L960" s="4" t="str">
        <f t="shared" si="201"/>
        <v>"01 7485449",</v>
      </c>
      <c r="M960" s="4" t="str">
        <f t="shared" si="202"/>
        <v>"Sofie-Lazarsfeld-Straße 16",</v>
      </c>
      <c r="N960" s="4" t="str">
        <f t="shared" si="203"/>
        <v>"1110",</v>
      </c>
      <c r="O960" s="4" t="str">
        <f t="shared" si="204"/>
        <v>"Wien",</v>
      </c>
      <c r="P960" t="str">
        <f t="shared" si="205"/>
        <v>,"Speed Car Kfz - Reparaturbetriebs GmbH"</v>
      </c>
      <c r="Q960" t="str">
        <f t="shared" si="206"/>
        <v>,"99415479"</v>
      </c>
      <c r="S960" s="7" t="str">
        <f t="shared" si="207"/>
        <v>UPDATE ORGANISATION SET NAME = ,"Speed Car Kfz - Reparaturbetriebs GmbH" WHERE ORG_CODE = ,"99415479"</v>
      </c>
      <c r="T960" s="8" t="str">
        <f t="shared" si="208"/>
        <v>'Agent-99415479'</v>
      </c>
      <c r="U960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'Agent-99415479'</v>
      </c>
      <c r="Y960" s="8" t="str">
        <f t="shared" si="210"/>
        <v>UPDATE ESHOP_USER SET EMAIL = "office@speedcar.at",, PHONE = "01 7485449", WHERE USERNAME = 'Agent-99415479'</v>
      </c>
      <c r="Z960" s="8" t="str">
        <f t="shared" si="211"/>
        <v>UPDATE ADDRESS SET LINE1 = "Sofie-Lazarsfeld-Straße 16", ,CITY = "Wien",, ZIPCODE = "1110", WHERE ID = (SELECT ADDRESS_ID FROM ORGANISATION_ADDRESS WHERE ORGANISATION_ID =,"99415479")</v>
      </c>
      <c r="AD960" s="8" t="str">
        <f t="shared" si="212"/>
        <v>DELETE FROM LOGIN WHERE USER_ID IN (select ID FROM ESHOP_USER WHERE USERNAME = 'Agent-99415479')</v>
      </c>
      <c r="AE960" s="8" t="str">
        <f t="shared" si="213"/>
        <v>DELETE FROM ORDER_HISTORY WHERE USER_ID IN (select ID FROM ESHOP_USER WHERE USERNAME = 'Agent-99415479')</v>
      </c>
    </row>
    <row r="961" spans="1:31" ht="15.45" customHeight="1" x14ac:dyDescent="0.3">
      <c r="A961" s="3" t="s">
        <v>5064</v>
      </c>
      <c r="B961" s="3" t="s">
        <v>5065</v>
      </c>
      <c r="C961" s="3" t="s">
        <v>19</v>
      </c>
      <c r="D961" s="3" t="s">
        <v>20</v>
      </c>
      <c r="E961" s="3" t="s">
        <v>5066</v>
      </c>
      <c r="F961" s="3" t="s">
        <v>5067</v>
      </c>
      <c r="G961" s="3" t="s">
        <v>5068</v>
      </c>
      <c r="H961" s="3" t="s">
        <v>5069</v>
      </c>
      <c r="I961" s="3" t="s">
        <v>5070</v>
      </c>
      <c r="J961" s="5"/>
      <c r="K961" s="4" t="str">
        <f t="shared" si="200"/>
        <v>"mazda@pitztalnet.at",</v>
      </c>
      <c r="L961" s="4" t="str">
        <f t="shared" si="201"/>
        <v>"05413 87242",</v>
      </c>
      <c r="M961" s="4" t="str">
        <f t="shared" si="202"/>
        <v>"Scheibrand 152",</v>
      </c>
      <c r="N961" s="4" t="str">
        <f t="shared" si="203"/>
        <v>"6481",</v>
      </c>
      <c r="O961" s="4" t="str">
        <f t="shared" si="204"/>
        <v>"St. Leonhard",</v>
      </c>
      <c r="P961" t="str">
        <f t="shared" si="205"/>
        <v>,"Elmar Santeler "</v>
      </c>
      <c r="Q961" t="str">
        <f t="shared" si="206"/>
        <v>,"99415590"</v>
      </c>
      <c r="S961" s="7" t="str">
        <f t="shared" si="207"/>
        <v>UPDATE ORGANISATION SET NAME = ,"Elmar Santeler " WHERE ORG_CODE = ,"99415590"</v>
      </c>
      <c r="T961" s="8" t="str">
        <f t="shared" si="208"/>
        <v>'Agent-99415590'</v>
      </c>
      <c r="U961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'Agent-99415590'</v>
      </c>
      <c r="Y961" s="8" t="str">
        <f t="shared" si="210"/>
        <v>UPDATE ESHOP_USER SET EMAIL = "mazda@pitztalnet.at",, PHONE = "05413 87242", WHERE USERNAME = 'Agent-99415590'</v>
      </c>
      <c r="Z961" s="8" t="str">
        <f t="shared" si="211"/>
        <v>UPDATE ADDRESS SET LINE1 = "Scheibrand 152", ,CITY = "St. Leonhard",, ZIPCODE = "6481", WHERE ID = (SELECT ADDRESS_ID FROM ORGANISATION_ADDRESS WHERE ORGANISATION_ID =,"99415590")</v>
      </c>
      <c r="AD961" s="8" t="str">
        <f t="shared" si="212"/>
        <v>DELETE FROM LOGIN WHERE USER_ID IN (select ID FROM ESHOP_USER WHERE USERNAME = 'Agent-99415590')</v>
      </c>
      <c r="AE961" s="8" t="str">
        <f t="shared" si="213"/>
        <v>DELETE FROM ORDER_HISTORY WHERE USER_ID IN (select ID FROM ESHOP_USER WHERE USERNAME = 'Agent-99415590')</v>
      </c>
    </row>
    <row r="962" spans="1:31" ht="15.45" customHeight="1" x14ac:dyDescent="0.3">
      <c r="A962" s="3" t="s">
        <v>5071</v>
      </c>
      <c r="B962" s="3" t="s">
        <v>5072</v>
      </c>
      <c r="C962" s="3" t="s">
        <v>19</v>
      </c>
      <c r="D962" s="3" t="s">
        <v>20</v>
      </c>
      <c r="E962" s="3" t="s">
        <v>5073</v>
      </c>
      <c r="F962" s="3" t="s">
        <v>5074</v>
      </c>
      <c r="G962" s="3" t="s">
        <v>5075</v>
      </c>
      <c r="H962" s="3" t="s">
        <v>5076</v>
      </c>
      <c r="I962" s="3" t="s">
        <v>5077</v>
      </c>
      <c r="J962" s="5"/>
      <c r="K962" s="4" t="str">
        <f t="shared" si="200"/>
        <v>"office@jm-automobile.at",</v>
      </c>
      <c r="L962" s="4" t="str">
        <f t="shared" si="201"/>
        <v>"0664 8676126",</v>
      </c>
      <c r="M962" s="4" t="str">
        <f t="shared" si="202"/>
        <v>"Walkersdorf 80",</v>
      </c>
      <c r="N962" s="4" t="str">
        <f t="shared" si="203"/>
        <v>"8262",</v>
      </c>
      <c r="O962" s="4" t="str">
        <f t="shared" si="204"/>
        <v>"Ilz",</v>
      </c>
      <c r="P962" t="str">
        <f t="shared" si="205"/>
        <v>,"Johannes Mittendrein "</v>
      </c>
      <c r="Q962" t="str">
        <f t="shared" si="206"/>
        <v>,"99415594"</v>
      </c>
      <c r="S962" s="7" t="str">
        <f t="shared" si="207"/>
        <v>UPDATE ORGANISATION SET NAME = ,"Johannes Mittendrein " WHERE ORG_CODE = ,"99415594"</v>
      </c>
      <c r="T962" s="8" t="str">
        <f t="shared" si="208"/>
        <v>'Agent-99415594'</v>
      </c>
      <c r="U962" s="8" t="str">
        <f t="shared" si="209"/>
        <v>INSERT INTO LOGIN (PASSWORD, USER_ID, IS_USER_ACTIVE, hash_type, LAST_ON_BEHALF_OF_DATE, FIRST_LOGIN_DATE, PASSWORD_HASH, PASSWORD_SALT) SELECT 'FdcFONWLNYYKY', ID , 1, 'BLCK_VAR', '', '', '', '' FROM ESHOP_USER WHERE USERNAME = 'Agent-99415594'</v>
      </c>
      <c r="Y962" s="8" t="str">
        <f t="shared" si="210"/>
        <v>UPDATE ESHOP_USER SET EMAIL = "office@jm-automobile.at",, PHONE = "0664 8676126", WHERE USERNAME = 'Agent-99415594'</v>
      </c>
      <c r="Z962" s="8" t="str">
        <f t="shared" si="211"/>
        <v>UPDATE ADDRESS SET LINE1 = "Walkersdorf 80", ,CITY = "Ilz",, ZIPCODE = "8262", WHERE ID = (SELECT ADDRESS_ID FROM ORGANISATION_ADDRESS WHERE ORGANISATION_ID =,"99415594")</v>
      </c>
      <c r="AD962" s="8" t="str">
        <f t="shared" si="212"/>
        <v>DELETE FROM LOGIN WHERE USER_ID IN (select ID FROM ESHOP_USER WHERE USERNAME = 'Agent-99415594')</v>
      </c>
      <c r="AE962" s="8" t="str">
        <f t="shared" si="213"/>
        <v>DELETE FROM ORDER_HISTORY WHERE USER_ID IN (select ID FROM ESHOP_USER WHERE USERNAME = 'Agent-99415594')</v>
      </c>
    </row>
    <row r="963" spans="1:31" ht="15.45" customHeight="1" x14ac:dyDescent="0.3">
      <c r="A963" s="3" t="s">
        <v>5078</v>
      </c>
      <c r="B963" s="3" t="s">
        <v>5079</v>
      </c>
      <c r="C963" s="3" t="s">
        <v>19</v>
      </c>
      <c r="D963" s="3" t="s">
        <v>20</v>
      </c>
      <c r="E963" s="3" t="s">
        <v>5080</v>
      </c>
      <c r="F963" s="3" t="s">
        <v>5081</v>
      </c>
      <c r="G963" s="3" t="s">
        <v>464</v>
      </c>
      <c r="H963" s="3" t="s">
        <v>5082</v>
      </c>
      <c r="I963" s="3" t="s">
        <v>5083</v>
      </c>
      <c r="J963" s="5"/>
      <c r="K963" s="4" t="str">
        <f t="shared" ref="K963:K1026" si="214">CONCATENATE(CHAR(34), H963,CHAR(34),",")</f>
        <v>"office@safetycar-kfz.at",</v>
      </c>
      <c r="L963" s="4" t="str">
        <f t="shared" ref="L963:L1026" si="215">CONCATENATE(CHAR(34),I963,CHAR(34),",")</f>
        <v>"07442 90407",</v>
      </c>
      <c r="M963" s="4" t="str">
        <f t="shared" ref="M963:M1026" si="216">CONCATENATE(CHAR(34), F963, CHAR(34), ",")</f>
        <v>"Wiener Straße 2b",</v>
      </c>
      <c r="N963" s="4" t="str">
        <f t="shared" ref="N963:N1026" si="217">CONCATENATE(CHAR(34), G963,CHAR(34),",")</f>
        <v>"3340",</v>
      </c>
      <c r="O963" s="4" t="str">
        <f t="shared" ref="O963:O1026" si="218">CONCATENATE(CHAR(34), B963, CHAR(34),",")</f>
        <v>"Waidhofen/Ybbs",</v>
      </c>
      <c r="P963" t="str">
        <f t="shared" ref="P963:P1026" si="219">CONCATENATE(",",CHAR(34),E963,CHAR(34))</f>
        <v>,"SAFETYCAR KFZ-Service und Reparatur GmbH"</v>
      </c>
      <c r="Q963" t="str">
        <f t="shared" ref="Q963:Q1026" si="220">CONCATENATE(",",CHAR(34),A963,CHAR(34))</f>
        <v>,"99415618"</v>
      </c>
      <c r="S963" s="7" t="str">
        <f t="shared" ref="S963:S1026" si="221">CONCATENATE("UPDATE ORGANISATION SET NAME = ", P963, " WHERE ORG_CODE = ",Q963)</f>
        <v>UPDATE ORGANISATION SET NAME = ,"SAFETYCAR KFZ-Service und Reparatur GmbH" WHERE ORG_CODE = ,"99415618"</v>
      </c>
      <c r="T963" s="8" t="str">
        <f t="shared" ref="T963:T1026" si="222">CONCATENATE("'Agent-",A963, "'")</f>
        <v>'Agent-99415618'</v>
      </c>
      <c r="U963" s="8" t="str">
        <f t="shared" ref="U963:U1026" si="223">CONCATENATE("INSERT INTO LOGIN (PASSWORD, USER_ID, IS_USER_ACTIVE, hash_type, LAST_ON_BEHALF_OF_DATE, FIRST_LOGIN_DATE, PASSWORD_HASH, PASSWORD_SALT) SELECT 'FdcFONWLNYYKY', ID , 1, 'BLCK_VAR', '', '', '', '' FROM ESHOP_USER WHERE USERNAME = ",T963)</f>
        <v>INSERT INTO LOGIN (PASSWORD, USER_ID, IS_USER_ACTIVE, hash_type, LAST_ON_BEHALF_OF_DATE, FIRST_LOGIN_DATE, PASSWORD_HASH, PASSWORD_SALT) SELECT 'FdcFONWLNYYKY', ID , 1, 'BLCK_VAR', '', '', '', '' FROM ESHOP_USER WHERE USERNAME = 'Agent-99415618'</v>
      </c>
      <c r="Y963" s="8" t="str">
        <f t="shared" ref="Y963:Y1026" si="224" xml:space="preserve"> CONCATENATE("UPDATE ESHOP_USER SET EMAIL = ",K963,", PHONE = ",L963," WHERE USERNAME = ",T963)</f>
        <v>UPDATE ESHOP_USER SET EMAIL = "office@safetycar-kfz.at",, PHONE = "07442 90407", WHERE USERNAME = 'Agent-99415618'</v>
      </c>
      <c r="Z963" s="8" t="str">
        <f t="shared" ref="Z963:Z1026" si="225" xml:space="preserve"> CONCATENATE("UPDATE ADDRESS SET LINE1 = ",M963," ,CITY = ", O963, ", ZIPCODE = ",N963, " WHERE ID = (SELECT ADDRESS_ID FROM ORGANISATION_ADDRESS WHERE ORGANISATION_ID =", Q963,")")</f>
        <v>UPDATE ADDRESS SET LINE1 = "Wiener Straße 2b", ,CITY = "Waidhofen/Ybbs",, ZIPCODE = "3340", WHERE ID = (SELECT ADDRESS_ID FROM ORGANISATION_ADDRESS WHERE ORGANISATION_ID =,"99415618")</v>
      </c>
      <c r="AD963" s="8" t="str">
        <f t="shared" ref="AD963:AD1026" si="226">CONCATENATE("DELETE FROM LOGIN WHERE USER_ID IN (select ID FROM ESHOP_USER WHERE USERNAME = ",T963,")")</f>
        <v>DELETE FROM LOGIN WHERE USER_ID IN (select ID FROM ESHOP_USER WHERE USERNAME = 'Agent-99415618')</v>
      </c>
      <c r="AE963" s="8" t="str">
        <f t="shared" ref="AE963:AE1026" si="227">CONCATENATE("DELETE FROM ORDER_HISTORY WHERE USER_ID IN (select ID FROM ESHOP_USER WHERE USERNAME = ",T963,")")</f>
        <v>DELETE FROM ORDER_HISTORY WHERE USER_ID IN (select ID FROM ESHOP_USER WHERE USERNAME = 'Agent-99415618')</v>
      </c>
    </row>
    <row r="964" spans="1:31" ht="15.45" customHeight="1" x14ac:dyDescent="0.3">
      <c r="A964" s="3" t="s">
        <v>5084</v>
      </c>
      <c r="B964" s="3" t="s">
        <v>5085</v>
      </c>
      <c r="C964" s="3" t="s">
        <v>19</v>
      </c>
      <c r="D964" s="3" t="s">
        <v>20</v>
      </c>
      <c r="E964" s="3" t="s">
        <v>5086</v>
      </c>
      <c r="F964" s="3" t="s">
        <v>5087</v>
      </c>
      <c r="G964" s="3" t="s">
        <v>1217</v>
      </c>
      <c r="H964" s="3" t="s">
        <v>5088</v>
      </c>
      <c r="I964" s="3" t="s">
        <v>5089</v>
      </c>
      <c r="J964" s="5"/>
      <c r="K964" s="4" t="str">
        <f t="shared" si="214"/>
        <v>"kfz-knipitsch@gmx.at",</v>
      </c>
      <c r="L964" s="4" t="str">
        <f t="shared" si="215"/>
        <v>"0345273655",</v>
      </c>
      <c r="M964" s="4" t="str">
        <f t="shared" si="216"/>
        <v>"Landscha 74",</v>
      </c>
      <c r="N964" s="4" t="str">
        <f t="shared" si="217"/>
        <v>"8435",</v>
      </c>
      <c r="O964" s="4" t="str">
        <f t="shared" si="218"/>
        <v>"Gabersdorf",</v>
      </c>
      <c r="P964" t="str">
        <f t="shared" si="219"/>
        <v>,"KFZ - Knipitsch "</v>
      </c>
      <c r="Q964" t="str">
        <f t="shared" si="220"/>
        <v>,"99415621"</v>
      </c>
      <c r="S964" s="7" t="str">
        <f t="shared" si="221"/>
        <v>UPDATE ORGANISATION SET NAME = ,"KFZ - Knipitsch " WHERE ORG_CODE = ,"99415621"</v>
      </c>
      <c r="T964" s="8" t="str">
        <f t="shared" si="222"/>
        <v>'Agent-99415621'</v>
      </c>
      <c r="U964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'Agent-99415621'</v>
      </c>
      <c r="Y964" s="8" t="str">
        <f t="shared" si="224"/>
        <v>UPDATE ESHOP_USER SET EMAIL = "kfz-knipitsch@gmx.at",, PHONE = "0345273655", WHERE USERNAME = 'Agent-99415621'</v>
      </c>
      <c r="Z964" s="8" t="str">
        <f t="shared" si="225"/>
        <v>UPDATE ADDRESS SET LINE1 = "Landscha 74", ,CITY = "Gabersdorf",, ZIPCODE = "8435", WHERE ID = (SELECT ADDRESS_ID FROM ORGANISATION_ADDRESS WHERE ORGANISATION_ID =,"99415621")</v>
      </c>
      <c r="AD964" s="8" t="str">
        <f t="shared" si="226"/>
        <v>DELETE FROM LOGIN WHERE USER_ID IN (select ID FROM ESHOP_USER WHERE USERNAME = 'Agent-99415621')</v>
      </c>
      <c r="AE964" s="8" t="str">
        <f t="shared" si="227"/>
        <v>DELETE FROM ORDER_HISTORY WHERE USER_ID IN (select ID FROM ESHOP_USER WHERE USERNAME = 'Agent-99415621')</v>
      </c>
    </row>
    <row r="965" spans="1:31" ht="15.45" customHeight="1" x14ac:dyDescent="0.3">
      <c r="A965" s="3" t="s">
        <v>5090</v>
      </c>
      <c r="B965" s="3" t="s">
        <v>1666</v>
      </c>
      <c r="C965" s="3" t="s">
        <v>19</v>
      </c>
      <c r="D965" s="3" t="s">
        <v>20</v>
      </c>
      <c r="E965" s="3" t="s">
        <v>5091</v>
      </c>
      <c r="F965" s="3" t="s">
        <v>5092</v>
      </c>
      <c r="G965" s="3" t="s">
        <v>1669</v>
      </c>
      <c r="H965" s="3" t="s">
        <v>5093</v>
      </c>
      <c r="I965" s="3" t="s">
        <v>5094</v>
      </c>
      <c r="J965" s="5"/>
      <c r="K965" s="4" t="str">
        <f t="shared" si="214"/>
        <v>"edergerald@gmx.at",</v>
      </c>
      <c r="L965" s="4" t="str">
        <f t="shared" si="215"/>
        <v>"0664 5069808",</v>
      </c>
      <c r="M965" s="4" t="str">
        <f t="shared" si="216"/>
        <v>"Hauptstraße 10",</v>
      </c>
      <c r="N965" s="4" t="str">
        <f t="shared" si="217"/>
        <v>"8740",</v>
      </c>
      <c r="O965" s="4" t="str">
        <f t="shared" si="218"/>
        <v>"Zeltweg",</v>
      </c>
      <c r="P965" t="str">
        <f t="shared" si="219"/>
        <v>,"Gerald Eder "</v>
      </c>
      <c r="Q965" t="str">
        <f t="shared" si="220"/>
        <v>,"99415675"</v>
      </c>
      <c r="S965" s="7" t="str">
        <f t="shared" si="221"/>
        <v>UPDATE ORGANISATION SET NAME = ,"Gerald Eder " WHERE ORG_CODE = ,"99415675"</v>
      </c>
      <c r="T965" s="8" t="str">
        <f t="shared" si="222"/>
        <v>'Agent-99415675'</v>
      </c>
      <c r="U965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'Agent-99415675'</v>
      </c>
      <c r="Y965" s="8" t="str">
        <f t="shared" si="224"/>
        <v>UPDATE ESHOP_USER SET EMAIL = "edergerald@gmx.at",, PHONE = "0664 5069808", WHERE USERNAME = 'Agent-99415675'</v>
      </c>
      <c r="Z965" s="8" t="str">
        <f t="shared" si="225"/>
        <v>UPDATE ADDRESS SET LINE1 = "Hauptstraße 10", ,CITY = "Zeltweg",, ZIPCODE = "8740", WHERE ID = (SELECT ADDRESS_ID FROM ORGANISATION_ADDRESS WHERE ORGANISATION_ID =,"99415675")</v>
      </c>
      <c r="AD965" s="8" t="str">
        <f t="shared" si="226"/>
        <v>DELETE FROM LOGIN WHERE USER_ID IN (select ID FROM ESHOP_USER WHERE USERNAME = 'Agent-99415675')</v>
      </c>
      <c r="AE965" s="8" t="str">
        <f t="shared" si="227"/>
        <v>DELETE FROM ORDER_HISTORY WHERE USER_ID IN (select ID FROM ESHOP_USER WHERE USERNAME = 'Agent-99415675')</v>
      </c>
    </row>
    <row r="966" spans="1:31" ht="15.45" customHeight="1" x14ac:dyDescent="0.3">
      <c r="A966" s="3" t="s">
        <v>5095</v>
      </c>
      <c r="B966" s="3" t="s">
        <v>5096</v>
      </c>
      <c r="C966" s="3" t="s">
        <v>19</v>
      </c>
      <c r="D966" s="3" t="s">
        <v>20</v>
      </c>
      <c r="E966" s="3" t="s">
        <v>5097</v>
      </c>
      <c r="F966" s="3" t="s">
        <v>5098</v>
      </c>
      <c r="G966" s="3" t="s">
        <v>5099</v>
      </c>
      <c r="H966" s="3" t="s">
        <v>5100</v>
      </c>
      <c r="I966" s="3" t="s">
        <v>5101</v>
      </c>
      <c r="J966" s="5"/>
      <c r="K966" s="4" t="str">
        <f t="shared" si="214"/>
        <v>"office@nissan-steinhauser.at",</v>
      </c>
      <c r="L966" s="4" t="str">
        <f t="shared" si="215"/>
        <v>"02772 58266",</v>
      </c>
      <c r="M966" s="4" t="str">
        <f t="shared" si="216"/>
        <v>"Tullner Straße 2",</v>
      </c>
      <c r="N966" s="4" t="str">
        <f t="shared" si="217"/>
        <v>"3041",</v>
      </c>
      <c r="O966" s="4" t="str">
        <f t="shared" si="218"/>
        <v>"Asperhofen",</v>
      </c>
      <c r="P966" t="str">
        <f t="shared" si="219"/>
        <v>,"Michael Steinhauser GmbH "</v>
      </c>
      <c r="Q966" t="str">
        <f t="shared" si="220"/>
        <v>,"99415685"</v>
      </c>
      <c r="S966" s="7" t="str">
        <f t="shared" si="221"/>
        <v>UPDATE ORGANISATION SET NAME = ,"Michael Steinhauser GmbH " WHERE ORG_CODE = ,"99415685"</v>
      </c>
      <c r="T966" s="8" t="str">
        <f t="shared" si="222"/>
        <v>'Agent-99415685'</v>
      </c>
      <c r="U966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'Agent-99415685'</v>
      </c>
      <c r="Y966" s="8" t="str">
        <f t="shared" si="224"/>
        <v>UPDATE ESHOP_USER SET EMAIL = "office@nissan-steinhauser.at",, PHONE = "02772 58266", WHERE USERNAME = 'Agent-99415685'</v>
      </c>
      <c r="Z966" s="8" t="str">
        <f t="shared" si="225"/>
        <v>UPDATE ADDRESS SET LINE1 = "Tullner Straße 2", ,CITY = "Asperhofen",, ZIPCODE = "3041", WHERE ID = (SELECT ADDRESS_ID FROM ORGANISATION_ADDRESS WHERE ORGANISATION_ID =,"99415685")</v>
      </c>
      <c r="AD966" s="8" t="str">
        <f t="shared" si="226"/>
        <v>DELETE FROM LOGIN WHERE USER_ID IN (select ID FROM ESHOP_USER WHERE USERNAME = 'Agent-99415685')</v>
      </c>
      <c r="AE966" s="8" t="str">
        <f t="shared" si="227"/>
        <v>DELETE FROM ORDER_HISTORY WHERE USER_ID IN (select ID FROM ESHOP_USER WHERE USERNAME = 'Agent-99415685')</v>
      </c>
    </row>
    <row r="967" spans="1:31" ht="15.45" customHeight="1" x14ac:dyDescent="0.3">
      <c r="A967" s="3" t="s">
        <v>5102</v>
      </c>
      <c r="B967" s="3" t="s">
        <v>781</v>
      </c>
      <c r="C967" s="3" t="s">
        <v>19</v>
      </c>
      <c r="D967" s="3" t="s">
        <v>20</v>
      </c>
      <c r="E967" s="3" t="s">
        <v>5103</v>
      </c>
      <c r="F967" s="3" t="s">
        <v>5104</v>
      </c>
      <c r="G967" s="3" t="s">
        <v>784</v>
      </c>
      <c r="H967" s="3"/>
      <c r="I967" s="3"/>
      <c r="J967" s="5"/>
      <c r="K967" s="4" t="str">
        <f t="shared" si="214"/>
        <v>"",</v>
      </c>
      <c r="L967" s="4" t="str">
        <f t="shared" si="215"/>
        <v>"",</v>
      </c>
      <c r="M967" s="4" t="str">
        <f t="shared" si="216"/>
        <v>"Viaduktbogen 108",</v>
      </c>
      <c r="N967" s="4" t="str">
        <f t="shared" si="217"/>
        <v>"6020",</v>
      </c>
      <c r="O967" s="4" t="str">
        <f t="shared" si="218"/>
        <v>"Innsbruck",</v>
      </c>
      <c r="P967" t="str">
        <f t="shared" si="219"/>
        <v>,"KFZ Fachwerkstätte Selli "</v>
      </c>
      <c r="Q967" t="str">
        <f t="shared" si="220"/>
        <v>,"99415716"</v>
      </c>
      <c r="S967" s="7" t="str">
        <f t="shared" si="221"/>
        <v>UPDATE ORGANISATION SET NAME = ,"KFZ Fachwerkstätte Selli " WHERE ORG_CODE = ,"99415716"</v>
      </c>
      <c r="T967" s="8" t="str">
        <f t="shared" si="222"/>
        <v>'Agent-99415716'</v>
      </c>
      <c r="U967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'Agent-99415716'</v>
      </c>
      <c r="Y967" s="8" t="str">
        <f t="shared" si="224"/>
        <v>UPDATE ESHOP_USER SET EMAIL = "",, PHONE = "", WHERE USERNAME = 'Agent-99415716'</v>
      </c>
      <c r="Z967" s="8" t="str">
        <f t="shared" si="225"/>
        <v>UPDATE ADDRESS SET LINE1 = "Viaduktbogen 108", ,CITY = "Innsbruck",, ZIPCODE = "6020", WHERE ID = (SELECT ADDRESS_ID FROM ORGANISATION_ADDRESS WHERE ORGANISATION_ID =,"99415716")</v>
      </c>
      <c r="AD967" s="8" t="str">
        <f t="shared" si="226"/>
        <v>DELETE FROM LOGIN WHERE USER_ID IN (select ID FROM ESHOP_USER WHERE USERNAME = 'Agent-99415716')</v>
      </c>
      <c r="AE967" s="8" t="str">
        <f t="shared" si="227"/>
        <v>DELETE FROM ORDER_HISTORY WHERE USER_ID IN (select ID FROM ESHOP_USER WHERE USERNAME = 'Agent-99415716')</v>
      </c>
    </row>
    <row r="968" spans="1:31" ht="15.45" customHeight="1" x14ac:dyDescent="0.3">
      <c r="A968" s="3" t="s">
        <v>5105</v>
      </c>
      <c r="B968" s="3" t="s">
        <v>5106</v>
      </c>
      <c r="C968" s="3" t="s">
        <v>19</v>
      </c>
      <c r="D968" s="3" t="s">
        <v>20</v>
      </c>
      <c r="E968" s="3" t="s">
        <v>5107</v>
      </c>
      <c r="F968" s="3" t="s">
        <v>5108</v>
      </c>
      <c r="G968" s="3" t="s">
        <v>5109</v>
      </c>
      <c r="H968" s="3" t="s">
        <v>5110</v>
      </c>
      <c r="I968" s="3" t="s">
        <v>5111</v>
      </c>
      <c r="J968" s="5"/>
      <c r="K968" s="4" t="str">
        <f t="shared" si="214"/>
        <v>"karner.hubert@aon.at",</v>
      </c>
      <c r="L968" s="4" t="str">
        <f t="shared" si="215"/>
        <v>"03623 21013",</v>
      </c>
      <c r="M968" s="4" t="str">
        <f t="shared" si="216"/>
        <v>"Obersdorf 138",</v>
      </c>
      <c r="N968" s="4" t="str">
        <f t="shared" si="217"/>
        <v>"8983",</v>
      </c>
      <c r="O968" s="4" t="str">
        <f t="shared" si="218"/>
        <v>"Bad Mitterndorf",</v>
      </c>
      <c r="P968" t="str">
        <f t="shared" si="219"/>
        <v>,"K&amp;K Kfz - Technik Karner Markus Georg"</v>
      </c>
      <c r="Q968" t="str">
        <f t="shared" si="220"/>
        <v>,"99415723"</v>
      </c>
      <c r="S968" s="7" t="str">
        <f t="shared" si="221"/>
        <v>UPDATE ORGANISATION SET NAME = ,"K&amp;K Kfz - Technik Karner Markus Georg" WHERE ORG_CODE = ,"99415723"</v>
      </c>
      <c r="T968" s="8" t="str">
        <f t="shared" si="222"/>
        <v>'Agent-99415723'</v>
      </c>
      <c r="U968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'Agent-99415723'</v>
      </c>
      <c r="Y968" s="8" t="str">
        <f t="shared" si="224"/>
        <v>UPDATE ESHOP_USER SET EMAIL = "karner.hubert@aon.at",, PHONE = "03623 21013", WHERE USERNAME = 'Agent-99415723'</v>
      </c>
      <c r="Z968" s="8" t="str">
        <f t="shared" si="225"/>
        <v>UPDATE ADDRESS SET LINE1 = "Obersdorf 138", ,CITY = "Bad Mitterndorf",, ZIPCODE = "8983", WHERE ID = (SELECT ADDRESS_ID FROM ORGANISATION_ADDRESS WHERE ORGANISATION_ID =,"99415723")</v>
      </c>
      <c r="AD968" s="8" t="str">
        <f t="shared" si="226"/>
        <v>DELETE FROM LOGIN WHERE USER_ID IN (select ID FROM ESHOP_USER WHERE USERNAME = 'Agent-99415723')</v>
      </c>
      <c r="AE968" s="8" t="str">
        <f t="shared" si="227"/>
        <v>DELETE FROM ORDER_HISTORY WHERE USER_ID IN (select ID FROM ESHOP_USER WHERE USERNAME = 'Agent-99415723')</v>
      </c>
    </row>
    <row r="969" spans="1:31" ht="15.45" customHeight="1" x14ac:dyDescent="0.3">
      <c r="A969" s="3" t="s">
        <v>5112</v>
      </c>
      <c r="B969" s="3" t="s">
        <v>5113</v>
      </c>
      <c r="C969" s="3" t="s">
        <v>19</v>
      </c>
      <c r="D969" s="3" t="s">
        <v>20</v>
      </c>
      <c r="E969" s="3" t="s">
        <v>5114</v>
      </c>
      <c r="F969" s="3" t="s">
        <v>5115</v>
      </c>
      <c r="G969" s="3" t="s">
        <v>5116</v>
      </c>
      <c r="H969" s="3"/>
      <c r="I969" s="3"/>
      <c r="J969" s="5"/>
      <c r="K969" s="4" t="str">
        <f t="shared" si="214"/>
        <v>"",</v>
      </c>
      <c r="L969" s="4" t="str">
        <f t="shared" si="215"/>
        <v>"",</v>
      </c>
      <c r="M969" s="4" t="str">
        <f t="shared" si="216"/>
        <v>"Obere Hauptstraße 62",</v>
      </c>
      <c r="N969" s="4" t="str">
        <f t="shared" si="217"/>
        <v>"2424",</v>
      </c>
      <c r="O969" s="4" t="str">
        <f t="shared" si="218"/>
        <v>"Zurndorf",</v>
      </c>
      <c r="P969" t="str">
        <f t="shared" si="219"/>
        <v>,"Thomas Eckel "</v>
      </c>
      <c r="Q969" t="str">
        <f t="shared" si="220"/>
        <v>,"99415739"</v>
      </c>
      <c r="S969" s="7" t="str">
        <f t="shared" si="221"/>
        <v>UPDATE ORGANISATION SET NAME = ,"Thomas Eckel " WHERE ORG_CODE = ,"99415739"</v>
      </c>
      <c r="T969" s="8" t="str">
        <f t="shared" si="222"/>
        <v>'Agent-99415739'</v>
      </c>
      <c r="U969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'Agent-99415739'</v>
      </c>
      <c r="Y969" s="8" t="str">
        <f t="shared" si="224"/>
        <v>UPDATE ESHOP_USER SET EMAIL = "",, PHONE = "", WHERE USERNAME = 'Agent-99415739'</v>
      </c>
      <c r="Z969" s="8" t="str">
        <f t="shared" si="225"/>
        <v>UPDATE ADDRESS SET LINE1 = "Obere Hauptstraße 62", ,CITY = "Zurndorf",, ZIPCODE = "2424", WHERE ID = (SELECT ADDRESS_ID FROM ORGANISATION_ADDRESS WHERE ORGANISATION_ID =,"99415739")</v>
      </c>
      <c r="AD969" s="8" t="str">
        <f t="shared" si="226"/>
        <v>DELETE FROM LOGIN WHERE USER_ID IN (select ID FROM ESHOP_USER WHERE USERNAME = 'Agent-99415739')</v>
      </c>
      <c r="AE969" s="8" t="str">
        <f t="shared" si="227"/>
        <v>DELETE FROM ORDER_HISTORY WHERE USER_ID IN (select ID FROM ESHOP_USER WHERE USERNAME = 'Agent-99415739')</v>
      </c>
    </row>
    <row r="970" spans="1:31" ht="15.45" customHeight="1" x14ac:dyDescent="0.3">
      <c r="A970" s="3" t="s">
        <v>5117</v>
      </c>
      <c r="B970" s="3" t="s">
        <v>5118</v>
      </c>
      <c r="C970" s="3" t="s">
        <v>1178</v>
      </c>
      <c r="D970" s="3" t="s">
        <v>1179</v>
      </c>
      <c r="E970" s="3" t="s">
        <v>5119</v>
      </c>
      <c r="F970" s="3" t="s">
        <v>5120</v>
      </c>
      <c r="G970" s="3" t="s">
        <v>1356</v>
      </c>
      <c r="H970" s="3"/>
      <c r="I970" s="3" t="s">
        <v>5121</v>
      </c>
      <c r="J970" s="5"/>
      <c r="K970" s="4" t="str">
        <f t="shared" si="214"/>
        <v>"",</v>
      </c>
      <c r="L970" s="4" t="str">
        <f t="shared" si="215"/>
        <v>"+390471678188",</v>
      </c>
      <c r="M970" s="4" t="str">
        <f t="shared" si="216"/>
        <v>"Zollstraße 7",</v>
      </c>
      <c r="N970" s="4" t="str">
        <f t="shared" si="217"/>
        <v>"39010",</v>
      </c>
      <c r="O970" s="4" t="str">
        <f t="shared" si="218"/>
        <v>"Nals",</v>
      </c>
      <c r="P970" t="str">
        <f t="shared" si="219"/>
        <v>,"Topservice Nals "</v>
      </c>
      <c r="Q970" t="str">
        <f t="shared" si="220"/>
        <v>,"99415747"</v>
      </c>
      <c r="S970" s="7" t="str">
        <f t="shared" si="221"/>
        <v>UPDATE ORGANISATION SET NAME = ,"Topservice Nals " WHERE ORG_CODE = ,"99415747"</v>
      </c>
      <c r="T970" s="8" t="str">
        <f t="shared" si="222"/>
        <v>'Agent-99415747'</v>
      </c>
      <c r="U970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'Agent-99415747'</v>
      </c>
      <c r="Y970" s="8" t="str">
        <f t="shared" si="224"/>
        <v>UPDATE ESHOP_USER SET EMAIL = "",, PHONE = "+390471678188", WHERE USERNAME = 'Agent-99415747'</v>
      </c>
      <c r="Z970" s="8" t="str">
        <f t="shared" si="225"/>
        <v>UPDATE ADDRESS SET LINE1 = "Zollstraße 7", ,CITY = "Nals",, ZIPCODE = "39010", WHERE ID = (SELECT ADDRESS_ID FROM ORGANISATION_ADDRESS WHERE ORGANISATION_ID =,"99415747")</v>
      </c>
      <c r="AD970" s="8" t="str">
        <f t="shared" si="226"/>
        <v>DELETE FROM LOGIN WHERE USER_ID IN (select ID FROM ESHOP_USER WHERE USERNAME = 'Agent-99415747')</v>
      </c>
      <c r="AE970" s="8" t="str">
        <f t="shared" si="227"/>
        <v>DELETE FROM ORDER_HISTORY WHERE USER_ID IN (select ID FROM ESHOP_USER WHERE USERNAME = 'Agent-99415747')</v>
      </c>
    </row>
    <row r="971" spans="1:31" ht="15.45" customHeight="1" x14ac:dyDescent="0.3">
      <c r="A971" s="3" t="s">
        <v>5122</v>
      </c>
      <c r="B971" s="3" t="s">
        <v>5123</v>
      </c>
      <c r="C971" s="3" t="s">
        <v>19</v>
      </c>
      <c r="D971" s="3" t="s">
        <v>20</v>
      </c>
      <c r="E971" s="3" t="s">
        <v>5124</v>
      </c>
      <c r="F971" s="3" t="s">
        <v>5125</v>
      </c>
      <c r="G971" s="3" t="s">
        <v>5126</v>
      </c>
      <c r="H971" s="3"/>
      <c r="I971" s="3"/>
      <c r="J971" s="5"/>
      <c r="K971" s="4" t="str">
        <f t="shared" si="214"/>
        <v>"",</v>
      </c>
      <c r="L971" s="4" t="str">
        <f t="shared" si="215"/>
        <v>"",</v>
      </c>
      <c r="M971" s="4" t="str">
        <f t="shared" si="216"/>
        <v>"Stublerfeld 19",</v>
      </c>
      <c r="N971" s="4" t="str">
        <f t="shared" si="217"/>
        <v>"6123",</v>
      </c>
      <c r="O971" s="4" t="str">
        <f t="shared" si="218"/>
        <v>"Terfens",</v>
      </c>
      <c r="P971" t="str">
        <f t="shared" si="219"/>
        <v>,"Johann Unterguggenberger "</v>
      </c>
      <c r="Q971" t="str">
        <f t="shared" si="220"/>
        <v>,"99415753"</v>
      </c>
      <c r="S971" s="7" t="str">
        <f t="shared" si="221"/>
        <v>UPDATE ORGANISATION SET NAME = ,"Johann Unterguggenberger " WHERE ORG_CODE = ,"99415753"</v>
      </c>
      <c r="T971" s="8" t="str">
        <f t="shared" si="222"/>
        <v>'Agent-99415753'</v>
      </c>
      <c r="U971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'Agent-99415753'</v>
      </c>
      <c r="Y971" s="8" t="str">
        <f t="shared" si="224"/>
        <v>UPDATE ESHOP_USER SET EMAIL = "",, PHONE = "", WHERE USERNAME = 'Agent-99415753'</v>
      </c>
      <c r="Z971" s="8" t="str">
        <f t="shared" si="225"/>
        <v>UPDATE ADDRESS SET LINE1 = "Stublerfeld 19", ,CITY = "Terfens",, ZIPCODE = "6123", WHERE ID = (SELECT ADDRESS_ID FROM ORGANISATION_ADDRESS WHERE ORGANISATION_ID =,"99415753")</v>
      </c>
      <c r="AD971" s="8" t="str">
        <f t="shared" si="226"/>
        <v>DELETE FROM LOGIN WHERE USER_ID IN (select ID FROM ESHOP_USER WHERE USERNAME = 'Agent-99415753')</v>
      </c>
      <c r="AE971" s="8" t="str">
        <f t="shared" si="227"/>
        <v>DELETE FROM ORDER_HISTORY WHERE USER_ID IN (select ID FROM ESHOP_USER WHERE USERNAME = 'Agent-99415753')</v>
      </c>
    </row>
    <row r="972" spans="1:31" ht="15.45" customHeight="1" x14ac:dyDescent="0.3">
      <c r="A972" s="3" t="s">
        <v>5127</v>
      </c>
      <c r="B972" s="3" t="s">
        <v>5128</v>
      </c>
      <c r="C972" s="3" t="s">
        <v>19</v>
      </c>
      <c r="D972" s="3" t="s">
        <v>20</v>
      </c>
      <c r="E972" s="3" t="s">
        <v>5129</v>
      </c>
      <c r="F972" s="3" t="s">
        <v>5130</v>
      </c>
      <c r="G972" s="3" t="s">
        <v>5131</v>
      </c>
      <c r="H972" s="3"/>
      <c r="I972" s="3"/>
      <c r="J972" s="5"/>
      <c r="K972" s="4" t="str">
        <f t="shared" si="214"/>
        <v>"",</v>
      </c>
      <c r="L972" s="4" t="str">
        <f t="shared" si="215"/>
        <v>"",</v>
      </c>
      <c r="M972" s="4" t="str">
        <f t="shared" si="216"/>
        <v>"Kurzenkirchen 2",</v>
      </c>
      <c r="N972" s="4" t="str">
        <f t="shared" si="217"/>
        <v>"4502",</v>
      </c>
      <c r="O972" s="4" t="str">
        <f t="shared" si="218"/>
        <v>"St. Marien",</v>
      </c>
      <c r="P972" t="str">
        <f t="shared" si="219"/>
        <v>,"Ewald Doppler "</v>
      </c>
      <c r="Q972" t="str">
        <f t="shared" si="220"/>
        <v>,"99415780"</v>
      </c>
      <c r="S972" s="7" t="str">
        <f t="shared" si="221"/>
        <v>UPDATE ORGANISATION SET NAME = ,"Ewald Doppler " WHERE ORG_CODE = ,"99415780"</v>
      </c>
      <c r="T972" s="8" t="str">
        <f t="shared" si="222"/>
        <v>'Agent-99415780'</v>
      </c>
      <c r="U972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'Agent-99415780'</v>
      </c>
      <c r="Y972" s="8" t="str">
        <f t="shared" si="224"/>
        <v>UPDATE ESHOP_USER SET EMAIL = "",, PHONE = "", WHERE USERNAME = 'Agent-99415780'</v>
      </c>
      <c r="Z972" s="8" t="str">
        <f t="shared" si="225"/>
        <v>UPDATE ADDRESS SET LINE1 = "Kurzenkirchen 2", ,CITY = "St. Marien",, ZIPCODE = "4502", WHERE ID = (SELECT ADDRESS_ID FROM ORGANISATION_ADDRESS WHERE ORGANISATION_ID =,"99415780")</v>
      </c>
      <c r="AD972" s="8" t="str">
        <f t="shared" si="226"/>
        <v>DELETE FROM LOGIN WHERE USER_ID IN (select ID FROM ESHOP_USER WHERE USERNAME = 'Agent-99415780')</v>
      </c>
      <c r="AE972" s="8" t="str">
        <f t="shared" si="227"/>
        <v>DELETE FROM ORDER_HISTORY WHERE USER_ID IN (select ID FROM ESHOP_USER WHERE USERNAME = 'Agent-99415780')</v>
      </c>
    </row>
    <row r="973" spans="1:31" ht="15.45" customHeight="1" x14ac:dyDescent="0.3">
      <c r="A973" s="3" t="s">
        <v>5132</v>
      </c>
      <c r="B973" s="3" t="s">
        <v>5133</v>
      </c>
      <c r="C973" s="3" t="s">
        <v>19</v>
      </c>
      <c r="D973" s="3" t="s">
        <v>20</v>
      </c>
      <c r="E973" s="3" t="s">
        <v>5134</v>
      </c>
      <c r="F973" s="3" t="s">
        <v>2646</v>
      </c>
      <c r="G973" s="3" t="s">
        <v>5135</v>
      </c>
      <c r="H973" s="3" t="s">
        <v>5136</v>
      </c>
      <c r="I973" s="3" t="s">
        <v>5137</v>
      </c>
      <c r="J973" s="5"/>
      <c r="K973" s="4" t="str">
        <f t="shared" si="214"/>
        <v>"info@moto-z-autoteile.at",</v>
      </c>
      <c r="L973" s="4" t="str">
        <f t="shared" si="215"/>
        <v>"0662 875075",</v>
      </c>
      <c r="M973" s="4" t="str">
        <f t="shared" si="216"/>
        <v>"Gewerbestraße 3",</v>
      </c>
      <c r="N973" s="4" t="str">
        <f t="shared" si="217"/>
        <v>"5300",</v>
      </c>
      <c r="O973" s="4" t="str">
        <f t="shared" si="218"/>
        <v>"Hallwang",</v>
      </c>
      <c r="P973" t="str">
        <f t="shared" si="219"/>
        <v>,"Moto-Z Autoteile Zankl "</v>
      </c>
      <c r="Q973" t="str">
        <f t="shared" si="220"/>
        <v>,"99415782"</v>
      </c>
      <c r="S973" s="7" t="str">
        <f t="shared" si="221"/>
        <v>UPDATE ORGANISATION SET NAME = ,"Moto-Z Autoteile Zankl " WHERE ORG_CODE = ,"99415782"</v>
      </c>
      <c r="T973" s="8" t="str">
        <f t="shared" si="222"/>
        <v>'Agent-99415782'</v>
      </c>
      <c r="U973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'Agent-99415782'</v>
      </c>
      <c r="Y973" s="8" t="str">
        <f t="shared" si="224"/>
        <v>UPDATE ESHOP_USER SET EMAIL = "info@moto-z-autoteile.at",, PHONE = "0662 875075", WHERE USERNAME = 'Agent-99415782'</v>
      </c>
      <c r="Z973" s="8" t="str">
        <f t="shared" si="225"/>
        <v>UPDATE ADDRESS SET LINE1 = "Gewerbestraße 3", ,CITY = "Hallwang",, ZIPCODE = "5300", WHERE ID = (SELECT ADDRESS_ID FROM ORGANISATION_ADDRESS WHERE ORGANISATION_ID =,"99415782")</v>
      </c>
      <c r="AD973" s="8" t="str">
        <f t="shared" si="226"/>
        <v>DELETE FROM LOGIN WHERE USER_ID IN (select ID FROM ESHOP_USER WHERE USERNAME = 'Agent-99415782')</v>
      </c>
      <c r="AE973" s="8" t="str">
        <f t="shared" si="227"/>
        <v>DELETE FROM ORDER_HISTORY WHERE USER_ID IN (select ID FROM ESHOP_USER WHERE USERNAME = 'Agent-99415782')</v>
      </c>
    </row>
    <row r="974" spans="1:31" ht="15.45" customHeight="1" x14ac:dyDescent="0.3">
      <c r="A974" s="3" t="s">
        <v>5138</v>
      </c>
      <c r="B974" s="3" t="s">
        <v>2716</v>
      </c>
      <c r="C974" s="3" t="s">
        <v>19</v>
      </c>
      <c r="D974" s="3" t="s">
        <v>20</v>
      </c>
      <c r="E974" s="3" t="s">
        <v>5139</v>
      </c>
      <c r="F974" s="3" t="s">
        <v>5140</v>
      </c>
      <c r="G974" s="3" t="s">
        <v>2719</v>
      </c>
      <c r="H974" s="3" t="s">
        <v>5141</v>
      </c>
      <c r="I974" s="3" t="s">
        <v>5142</v>
      </c>
      <c r="J974" s="5"/>
      <c r="K974" s="4" t="str">
        <f t="shared" si="214"/>
        <v>"kfztechnikkern@kundl.at",</v>
      </c>
      <c r="L974" s="4" t="str">
        <f t="shared" si="215"/>
        <v>"05338 6413",</v>
      </c>
      <c r="M974" s="4" t="str">
        <f t="shared" si="216"/>
        <v>"Dr. Hans-Bachmann-Straße 51",</v>
      </c>
      <c r="N974" s="4" t="str">
        <f t="shared" si="217"/>
        <v>"6250",</v>
      </c>
      <c r="O974" s="4" t="str">
        <f t="shared" si="218"/>
        <v>"Kundl",</v>
      </c>
      <c r="P974" t="str">
        <f t="shared" si="219"/>
        <v>,"KFZ-Technik Kern GmbH "</v>
      </c>
      <c r="Q974" t="str">
        <f t="shared" si="220"/>
        <v>,"99415788"</v>
      </c>
      <c r="S974" s="7" t="str">
        <f t="shared" si="221"/>
        <v>UPDATE ORGANISATION SET NAME = ,"KFZ-Technik Kern GmbH " WHERE ORG_CODE = ,"99415788"</v>
      </c>
      <c r="T974" s="8" t="str">
        <f t="shared" si="222"/>
        <v>'Agent-99415788'</v>
      </c>
      <c r="U974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'Agent-99415788'</v>
      </c>
      <c r="Y974" s="8" t="str">
        <f t="shared" si="224"/>
        <v>UPDATE ESHOP_USER SET EMAIL = "kfztechnikkern@kundl.at",, PHONE = "05338 6413", WHERE USERNAME = 'Agent-99415788'</v>
      </c>
      <c r="Z974" s="8" t="str">
        <f t="shared" si="225"/>
        <v>UPDATE ADDRESS SET LINE1 = "Dr. Hans-Bachmann-Straße 51", ,CITY = "Kundl",, ZIPCODE = "6250", WHERE ID = (SELECT ADDRESS_ID FROM ORGANISATION_ADDRESS WHERE ORGANISATION_ID =,"99415788")</v>
      </c>
      <c r="AD974" s="8" t="str">
        <f t="shared" si="226"/>
        <v>DELETE FROM LOGIN WHERE USER_ID IN (select ID FROM ESHOP_USER WHERE USERNAME = 'Agent-99415788')</v>
      </c>
      <c r="AE974" s="8" t="str">
        <f t="shared" si="227"/>
        <v>DELETE FROM ORDER_HISTORY WHERE USER_ID IN (select ID FROM ESHOP_USER WHERE USERNAME = 'Agent-99415788')</v>
      </c>
    </row>
    <row r="975" spans="1:31" ht="15.45" customHeight="1" x14ac:dyDescent="0.3">
      <c r="A975" s="3" t="s">
        <v>5143</v>
      </c>
      <c r="B975" s="3" t="s">
        <v>5144</v>
      </c>
      <c r="C975" s="3" t="s">
        <v>19</v>
      </c>
      <c r="D975" s="3" t="s">
        <v>20</v>
      </c>
      <c r="E975" s="3" t="s">
        <v>5145</v>
      </c>
      <c r="F975" s="3" t="s">
        <v>5146</v>
      </c>
      <c r="G975" s="3" t="s">
        <v>5147</v>
      </c>
      <c r="H975" s="3"/>
      <c r="I975" s="3"/>
      <c r="J975" s="5"/>
      <c r="K975" s="4" t="str">
        <f t="shared" si="214"/>
        <v>"",</v>
      </c>
      <c r="L975" s="4" t="str">
        <f t="shared" si="215"/>
        <v>"",</v>
      </c>
      <c r="M975" s="4" t="str">
        <f t="shared" si="216"/>
        <v>"An der Bundesstraße 109",</v>
      </c>
      <c r="N975" s="4" t="str">
        <f t="shared" si="217"/>
        <v>"6261",</v>
      </c>
      <c r="O975" s="4" t="str">
        <f t="shared" si="218"/>
        <v>"Strass",</v>
      </c>
      <c r="P975" t="str">
        <f t="shared" si="219"/>
        <v>,"Unterberger Automobile GmbH &amp; Co.KG"</v>
      </c>
      <c r="Q975" t="str">
        <f t="shared" si="220"/>
        <v>,"99415798"</v>
      </c>
      <c r="S975" s="7" t="str">
        <f t="shared" si="221"/>
        <v>UPDATE ORGANISATION SET NAME = ,"Unterberger Automobile GmbH &amp; Co.KG" WHERE ORG_CODE = ,"99415798"</v>
      </c>
      <c r="T975" s="8" t="str">
        <f t="shared" si="222"/>
        <v>'Agent-99415798'</v>
      </c>
      <c r="U975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'Agent-99415798'</v>
      </c>
      <c r="Y975" s="8" t="str">
        <f t="shared" si="224"/>
        <v>UPDATE ESHOP_USER SET EMAIL = "",, PHONE = "", WHERE USERNAME = 'Agent-99415798'</v>
      </c>
      <c r="Z975" s="8" t="str">
        <f t="shared" si="225"/>
        <v>UPDATE ADDRESS SET LINE1 = "An der Bundesstraße 109", ,CITY = "Strass",, ZIPCODE = "6261", WHERE ID = (SELECT ADDRESS_ID FROM ORGANISATION_ADDRESS WHERE ORGANISATION_ID =,"99415798")</v>
      </c>
      <c r="AD975" s="8" t="str">
        <f t="shared" si="226"/>
        <v>DELETE FROM LOGIN WHERE USER_ID IN (select ID FROM ESHOP_USER WHERE USERNAME = 'Agent-99415798')</v>
      </c>
      <c r="AE975" s="8" t="str">
        <f t="shared" si="227"/>
        <v>DELETE FROM ORDER_HISTORY WHERE USER_ID IN (select ID FROM ESHOP_USER WHERE USERNAME = 'Agent-99415798')</v>
      </c>
    </row>
    <row r="976" spans="1:31" ht="15.45" customHeight="1" x14ac:dyDescent="0.3">
      <c r="A976" s="3" t="s">
        <v>5148</v>
      </c>
      <c r="B976" s="3" t="s">
        <v>931</v>
      </c>
      <c r="C976" s="3" t="s">
        <v>19</v>
      </c>
      <c r="D976" s="3" t="s">
        <v>20</v>
      </c>
      <c r="E976" s="3" t="s">
        <v>5149</v>
      </c>
      <c r="F976" s="3" t="s">
        <v>5150</v>
      </c>
      <c r="G976" s="3" t="s">
        <v>933</v>
      </c>
      <c r="H976" s="3"/>
      <c r="I976" s="3" t="s">
        <v>5151</v>
      </c>
      <c r="J976" s="5"/>
      <c r="K976" s="4" t="str">
        <f t="shared" si="214"/>
        <v>"",</v>
      </c>
      <c r="L976" s="4" t="str">
        <f t="shared" si="215"/>
        <v>"0676 3691116",</v>
      </c>
      <c r="M976" s="4" t="str">
        <f t="shared" si="216"/>
        <v>"Quadrella 12",</v>
      </c>
      <c r="N976" s="4" t="str">
        <f t="shared" si="217"/>
        <v>"6706",</v>
      </c>
      <c r="O976" s="4" t="str">
        <f t="shared" si="218"/>
        <v>"Bürs",</v>
      </c>
      <c r="P976" t="str">
        <f t="shared" si="219"/>
        <v>,"Markus Leidinger Automobilservice"</v>
      </c>
      <c r="Q976" t="str">
        <f t="shared" si="220"/>
        <v>,"99415801"</v>
      </c>
      <c r="S976" s="7" t="str">
        <f t="shared" si="221"/>
        <v>UPDATE ORGANISATION SET NAME = ,"Markus Leidinger Automobilservice" WHERE ORG_CODE = ,"99415801"</v>
      </c>
      <c r="T976" s="8" t="str">
        <f t="shared" si="222"/>
        <v>'Agent-99415801'</v>
      </c>
      <c r="U976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'Agent-99415801'</v>
      </c>
      <c r="Y976" s="8" t="str">
        <f t="shared" si="224"/>
        <v>UPDATE ESHOP_USER SET EMAIL = "",, PHONE = "0676 3691116", WHERE USERNAME = 'Agent-99415801'</v>
      </c>
      <c r="Z976" s="8" t="str">
        <f t="shared" si="225"/>
        <v>UPDATE ADDRESS SET LINE1 = "Quadrella 12", ,CITY = "Bürs",, ZIPCODE = "6706", WHERE ID = (SELECT ADDRESS_ID FROM ORGANISATION_ADDRESS WHERE ORGANISATION_ID =,"99415801")</v>
      </c>
      <c r="AD976" s="8" t="str">
        <f t="shared" si="226"/>
        <v>DELETE FROM LOGIN WHERE USER_ID IN (select ID FROM ESHOP_USER WHERE USERNAME = 'Agent-99415801')</v>
      </c>
      <c r="AE976" s="8" t="str">
        <f t="shared" si="227"/>
        <v>DELETE FROM ORDER_HISTORY WHERE USER_ID IN (select ID FROM ESHOP_USER WHERE USERNAME = 'Agent-99415801')</v>
      </c>
    </row>
    <row r="977" spans="1:31" ht="15.45" customHeight="1" x14ac:dyDescent="0.3">
      <c r="A977" s="3" t="s">
        <v>5152</v>
      </c>
      <c r="B977" s="3" t="s">
        <v>5153</v>
      </c>
      <c r="C977" s="3" t="s">
        <v>19</v>
      </c>
      <c r="D977" s="3" t="s">
        <v>20</v>
      </c>
      <c r="E977" s="3" t="s">
        <v>5154</v>
      </c>
      <c r="F977" s="3" t="s">
        <v>5155</v>
      </c>
      <c r="G977" s="3" t="s">
        <v>4316</v>
      </c>
      <c r="H977" s="3" t="s">
        <v>5156</v>
      </c>
      <c r="I977" s="3" t="s">
        <v>5157</v>
      </c>
      <c r="J977" s="5"/>
      <c r="K977" s="4" t="str">
        <f t="shared" si="214"/>
        <v>"knapp.pannendienst@aon.at",</v>
      </c>
      <c r="L977" s="4" t="str">
        <f t="shared" si="215"/>
        <v>"0650 2021646",</v>
      </c>
      <c r="M977" s="4" t="str">
        <f t="shared" si="216"/>
        <v>"Innsbruckerstraße 36a",</v>
      </c>
      <c r="N977" s="4" t="str">
        <f t="shared" si="217"/>
        <v>"6060",</v>
      </c>
      <c r="O977" s="4" t="str">
        <f t="shared" si="218"/>
        <v>"Hall",</v>
      </c>
      <c r="P977" t="str">
        <f t="shared" si="219"/>
        <v>,"Werner Knapp "</v>
      </c>
      <c r="Q977" t="str">
        <f t="shared" si="220"/>
        <v>,"99415819"</v>
      </c>
      <c r="S977" s="7" t="str">
        <f t="shared" si="221"/>
        <v>UPDATE ORGANISATION SET NAME = ,"Werner Knapp " WHERE ORG_CODE = ,"99415819"</v>
      </c>
      <c r="T977" s="8" t="str">
        <f t="shared" si="222"/>
        <v>'Agent-99415819'</v>
      </c>
      <c r="U977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'Agent-99415819'</v>
      </c>
      <c r="Y977" s="8" t="str">
        <f t="shared" si="224"/>
        <v>UPDATE ESHOP_USER SET EMAIL = "knapp.pannendienst@aon.at",, PHONE = "0650 2021646", WHERE USERNAME = 'Agent-99415819'</v>
      </c>
      <c r="Z977" s="8" t="str">
        <f t="shared" si="225"/>
        <v>UPDATE ADDRESS SET LINE1 = "Innsbruckerstraße 36a", ,CITY = "Hall",, ZIPCODE = "6060", WHERE ID = (SELECT ADDRESS_ID FROM ORGANISATION_ADDRESS WHERE ORGANISATION_ID =,"99415819")</v>
      </c>
      <c r="AD977" s="8" t="str">
        <f t="shared" si="226"/>
        <v>DELETE FROM LOGIN WHERE USER_ID IN (select ID FROM ESHOP_USER WHERE USERNAME = 'Agent-99415819')</v>
      </c>
      <c r="AE977" s="8" t="str">
        <f t="shared" si="227"/>
        <v>DELETE FROM ORDER_HISTORY WHERE USER_ID IN (select ID FROM ESHOP_USER WHERE USERNAME = 'Agent-99415819')</v>
      </c>
    </row>
    <row r="978" spans="1:31" ht="15.45" customHeight="1" x14ac:dyDescent="0.3">
      <c r="A978" s="3" t="s">
        <v>5158</v>
      </c>
      <c r="B978" s="3" t="s">
        <v>1690</v>
      </c>
      <c r="C978" s="3" t="s">
        <v>19</v>
      </c>
      <c r="D978" s="3" t="s">
        <v>20</v>
      </c>
      <c r="E978" s="3" t="s">
        <v>5159</v>
      </c>
      <c r="F978" s="3" t="s">
        <v>5160</v>
      </c>
      <c r="G978" s="3" t="s">
        <v>1693</v>
      </c>
      <c r="H978" s="3" t="s">
        <v>5161</v>
      </c>
      <c r="I978" s="3" t="s">
        <v>5162</v>
      </c>
      <c r="J978" s="5"/>
      <c r="K978" s="4" t="str">
        <f t="shared" si="214"/>
        <v>"office@eua.at",</v>
      </c>
      <c r="L978" s="4" t="str">
        <f t="shared" si="215"/>
        <v>"02259 2699",</v>
      </c>
      <c r="M978" s="4" t="str">
        <f t="shared" si="216"/>
        <v>"2. Betriebsstraße 9",</v>
      </c>
      <c r="N978" s="4" t="str">
        <f t="shared" si="217"/>
        <v>"2482",</v>
      </c>
      <c r="O978" s="4" t="str">
        <f t="shared" si="218"/>
        <v>"Münchendorf",</v>
      </c>
      <c r="P978" t="str">
        <f t="shared" si="219"/>
        <v>,"E &amp; A Liegenschaftsverwaltung GmbH "</v>
      </c>
      <c r="Q978" t="str">
        <f t="shared" si="220"/>
        <v>,"99415830"</v>
      </c>
      <c r="S978" s="7" t="str">
        <f t="shared" si="221"/>
        <v>UPDATE ORGANISATION SET NAME = ,"E &amp; A Liegenschaftsverwaltung GmbH " WHERE ORG_CODE = ,"99415830"</v>
      </c>
      <c r="T978" s="8" t="str">
        <f t="shared" si="222"/>
        <v>'Agent-99415830'</v>
      </c>
      <c r="U978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'Agent-99415830'</v>
      </c>
      <c r="Y978" s="8" t="str">
        <f t="shared" si="224"/>
        <v>UPDATE ESHOP_USER SET EMAIL = "office@eua.at",, PHONE = "02259 2699", WHERE USERNAME = 'Agent-99415830'</v>
      </c>
      <c r="Z978" s="8" t="str">
        <f t="shared" si="225"/>
        <v>UPDATE ADDRESS SET LINE1 = "2. Betriebsstraße 9", ,CITY = "Münchendorf",, ZIPCODE = "2482", WHERE ID = (SELECT ADDRESS_ID FROM ORGANISATION_ADDRESS WHERE ORGANISATION_ID =,"99415830")</v>
      </c>
      <c r="AD978" s="8" t="str">
        <f t="shared" si="226"/>
        <v>DELETE FROM LOGIN WHERE USER_ID IN (select ID FROM ESHOP_USER WHERE USERNAME = 'Agent-99415830')</v>
      </c>
      <c r="AE978" s="8" t="str">
        <f t="shared" si="227"/>
        <v>DELETE FROM ORDER_HISTORY WHERE USER_ID IN (select ID FROM ESHOP_USER WHERE USERNAME = 'Agent-99415830')</v>
      </c>
    </row>
    <row r="979" spans="1:31" ht="15.45" customHeight="1" x14ac:dyDescent="0.3">
      <c r="A979" s="3" t="s">
        <v>5163</v>
      </c>
      <c r="B979" s="3" t="s">
        <v>5164</v>
      </c>
      <c r="C979" s="3" t="s">
        <v>19</v>
      </c>
      <c r="D979" s="3" t="s">
        <v>20</v>
      </c>
      <c r="E979" s="3" t="s">
        <v>5165</v>
      </c>
      <c r="F979" s="3" t="s">
        <v>5166</v>
      </c>
      <c r="G979" s="3" t="s">
        <v>5167</v>
      </c>
      <c r="H979" s="3"/>
      <c r="I979" s="3"/>
      <c r="J979" s="5"/>
      <c r="K979" s="4" t="str">
        <f t="shared" si="214"/>
        <v>"",</v>
      </c>
      <c r="L979" s="4" t="str">
        <f t="shared" si="215"/>
        <v>"",</v>
      </c>
      <c r="M979" s="4" t="str">
        <f t="shared" si="216"/>
        <v>"Hagerweg 7",</v>
      </c>
      <c r="N979" s="4" t="str">
        <f t="shared" si="217"/>
        <v>"4490",</v>
      </c>
      <c r="O979" s="4" t="str">
        <f t="shared" si="218"/>
        <v>"St. Florian",</v>
      </c>
      <c r="P979" t="str">
        <f t="shared" si="219"/>
        <v>,"Schreil-Hofer Ges.m.b.H Kfz-Werkstätte"</v>
      </c>
      <c r="Q979" t="str">
        <f t="shared" si="220"/>
        <v>,"99415891"</v>
      </c>
      <c r="S979" s="7" t="str">
        <f t="shared" si="221"/>
        <v>UPDATE ORGANISATION SET NAME = ,"Schreil-Hofer Ges.m.b.H Kfz-Werkstätte" WHERE ORG_CODE = ,"99415891"</v>
      </c>
      <c r="T979" s="8" t="str">
        <f t="shared" si="222"/>
        <v>'Agent-99415891'</v>
      </c>
      <c r="U979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'Agent-99415891'</v>
      </c>
      <c r="Y979" s="8" t="str">
        <f t="shared" si="224"/>
        <v>UPDATE ESHOP_USER SET EMAIL = "",, PHONE = "", WHERE USERNAME = 'Agent-99415891'</v>
      </c>
      <c r="Z979" s="8" t="str">
        <f t="shared" si="225"/>
        <v>UPDATE ADDRESS SET LINE1 = "Hagerweg 7", ,CITY = "St. Florian",, ZIPCODE = "4490", WHERE ID = (SELECT ADDRESS_ID FROM ORGANISATION_ADDRESS WHERE ORGANISATION_ID =,"99415891")</v>
      </c>
      <c r="AD979" s="8" t="str">
        <f t="shared" si="226"/>
        <v>DELETE FROM LOGIN WHERE USER_ID IN (select ID FROM ESHOP_USER WHERE USERNAME = 'Agent-99415891')</v>
      </c>
      <c r="AE979" s="8" t="str">
        <f t="shared" si="227"/>
        <v>DELETE FROM ORDER_HISTORY WHERE USER_ID IN (select ID FROM ESHOP_USER WHERE USERNAME = 'Agent-99415891')</v>
      </c>
    </row>
    <row r="980" spans="1:31" ht="15.45" customHeight="1" x14ac:dyDescent="0.3">
      <c r="A980" s="3" t="s">
        <v>5168</v>
      </c>
      <c r="B980" s="3" t="s">
        <v>5169</v>
      </c>
      <c r="C980" s="3" t="s">
        <v>19</v>
      </c>
      <c r="D980" s="3" t="s">
        <v>20</v>
      </c>
      <c r="E980" s="3" t="s">
        <v>5170</v>
      </c>
      <c r="F980" s="3" t="s">
        <v>5171</v>
      </c>
      <c r="G980" s="3" t="s">
        <v>1556</v>
      </c>
      <c r="H980" s="3" t="s">
        <v>5172</v>
      </c>
      <c r="I980" s="3" t="s">
        <v>5173</v>
      </c>
      <c r="J980" s="5"/>
      <c r="K980" s="4" t="str">
        <f t="shared" si="214"/>
        <v>"kfz-flucher@aon.at",</v>
      </c>
      <c r="L980" s="4" t="str">
        <f t="shared" si="215"/>
        <v>"0345284308",</v>
      </c>
      <c r="M980" s="4" t="str">
        <f t="shared" si="216"/>
        <v>"Hauptswtraße 36-B67",</v>
      </c>
      <c r="N980" s="4" t="str">
        <f t="shared" si="217"/>
        <v>"8430",</v>
      </c>
      <c r="O980" s="4" t="str">
        <f t="shared" si="218"/>
        <v>"Leitring/ Leibnitz",</v>
      </c>
      <c r="P980" t="str">
        <f t="shared" si="219"/>
        <v>,"Flucher Helmut-Peter &amp; Maria "</v>
      </c>
      <c r="Q980" t="str">
        <f t="shared" si="220"/>
        <v>,"99415921"</v>
      </c>
      <c r="S980" s="7" t="str">
        <f t="shared" si="221"/>
        <v>UPDATE ORGANISATION SET NAME = ,"Flucher Helmut-Peter &amp; Maria " WHERE ORG_CODE = ,"99415921"</v>
      </c>
      <c r="T980" s="8" t="str">
        <f t="shared" si="222"/>
        <v>'Agent-99415921'</v>
      </c>
      <c r="U980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'Agent-99415921'</v>
      </c>
      <c r="Y980" s="8" t="str">
        <f t="shared" si="224"/>
        <v>UPDATE ESHOP_USER SET EMAIL = "kfz-flucher@aon.at",, PHONE = "0345284308", WHERE USERNAME = 'Agent-99415921'</v>
      </c>
      <c r="Z980" s="8" t="str">
        <f t="shared" si="225"/>
        <v>UPDATE ADDRESS SET LINE1 = "Hauptswtraße 36-B67", ,CITY = "Leitring/ Leibnitz",, ZIPCODE = "8430", WHERE ID = (SELECT ADDRESS_ID FROM ORGANISATION_ADDRESS WHERE ORGANISATION_ID =,"99415921")</v>
      </c>
      <c r="AD980" s="8" t="str">
        <f t="shared" si="226"/>
        <v>DELETE FROM LOGIN WHERE USER_ID IN (select ID FROM ESHOP_USER WHERE USERNAME = 'Agent-99415921')</v>
      </c>
      <c r="AE980" s="8" t="str">
        <f t="shared" si="227"/>
        <v>DELETE FROM ORDER_HISTORY WHERE USER_ID IN (select ID FROM ESHOP_USER WHERE USERNAME = 'Agent-99415921')</v>
      </c>
    </row>
    <row r="981" spans="1:31" ht="15.45" customHeight="1" x14ac:dyDescent="0.3">
      <c r="A981" s="3" t="s">
        <v>5174</v>
      </c>
      <c r="B981" s="3" t="s">
        <v>5175</v>
      </c>
      <c r="C981" s="3" t="s">
        <v>19</v>
      </c>
      <c r="D981" s="3" t="s">
        <v>20</v>
      </c>
      <c r="E981" s="3" t="s">
        <v>5176</v>
      </c>
      <c r="F981" s="3" t="s">
        <v>5177</v>
      </c>
      <c r="G981" s="3" t="s">
        <v>5178</v>
      </c>
      <c r="H981" s="3"/>
      <c r="I981" s="3" t="s">
        <v>5179</v>
      </c>
      <c r="J981" s="5"/>
      <c r="K981" s="4" t="str">
        <f t="shared" si="214"/>
        <v>"",</v>
      </c>
      <c r="L981" s="4" t="str">
        <f t="shared" si="215"/>
        <v>"0699/18150701",</v>
      </c>
      <c r="M981" s="4" t="str">
        <f t="shared" si="216"/>
        <v>"Adnet 115b",</v>
      </c>
      <c r="N981" s="4" t="str">
        <f t="shared" si="217"/>
        <v>"5421",</v>
      </c>
      <c r="O981" s="4" t="str">
        <f t="shared" si="218"/>
        <v>"Adnet",</v>
      </c>
      <c r="P981" t="str">
        <f t="shared" si="219"/>
        <v>,"TP Technik Pur OG Michael Gradischnig"</v>
      </c>
      <c r="Q981" t="str">
        <f t="shared" si="220"/>
        <v>,"99415922"</v>
      </c>
      <c r="S981" s="7" t="str">
        <f t="shared" si="221"/>
        <v>UPDATE ORGANISATION SET NAME = ,"TP Technik Pur OG Michael Gradischnig" WHERE ORG_CODE = ,"99415922"</v>
      </c>
      <c r="T981" s="8" t="str">
        <f t="shared" si="222"/>
        <v>'Agent-99415922'</v>
      </c>
      <c r="U981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'Agent-99415922'</v>
      </c>
      <c r="Y981" s="8" t="str">
        <f t="shared" si="224"/>
        <v>UPDATE ESHOP_USER SET EMAIL = "",, PHONE = "0699/18150701", WHERE USERNAME = 'Agent-99415922'</v>
      </c>
      <c r="Z981" s="8" t="str">
        <f t="shared" si="225"/>
        <v>UPDATE ADDRESS SET LINE1 = "Adnet 115b", ,CITY = "Adnet",, ZIPCODE = "5421", WHERE ID = (SELECT ADDRESS_ID FROM ORGANISATION_ADDRESS WHERE ORGANISATION_ID =,"99415922")</v>
      </c>
      <c r="AD981" s="8" t="str">
        <f t="shared" si="226"/>
        <v>DELETE FROM LOGIN WHERE USER_ID IN (select ID FROM ESHOP_USER WHERE USERNAME = 'Agent-99415922')</v>
      </c>
      <c r="AE981" s="8" t="str">
        <f t="shared" si="227"/>
        <v>DELETE FROM ORDER_HISTORY WHERE USER_ID IN (select ID FROM ESHOP_USER WHERE USERNAME = 'Agent-99415922')</v>
      </c>
    </row>
    <row r="982" spans="1:31" ht="15.45" customHeight="1" x14ac:dyDescent="0.3">
      <c r="A982" s="3" t="s">
        <v>5180</v>
      </c>
      <c r="B982" s="3" t="s">
        <v>505</v>
      </c>
      <c r="C982" s="3" t="s">
        <v>19</v>
      </c>
      <c r="D982" s="3" t="s">
        <v>20</v>
      </c>
      <c r="E982" s="3" t="s">
        <v>5181</v>
      </c>
      <c r="F982" s="3" t="s">
        <v>5182</v>
      </c>
      <c r="G982" s="3" t="s">
        <v>507</v>
      </c>
      <c r="H982" s="3" t="s">
        <v>5183</v>
      </c>
      <c r="I982" s="3" t="s">
        <v>5184</v>
      </c>
      <c r="J982" s="5"/>
      <c r="K982" s="4" t="str">
        <f t="shared" si="214"/>
        <v>"office@benc-garage.at",</v>
      </c>
      <c r="L982" s="4" t="str">
        <f t="shared" si="215"/>
        <v>"0664 5117193",</v>
      </c>
      <c r="M982" s="4" t="str">
        <f t="shared" si="216"/>
        <v>"Mobilkomstraße 7",</v>
      </c>
      <c r="N982" s="4" t="str">
        <f t="shared" si="217"/>
        <v>"7350",</v>
      </c>
      <c r="O982" s="4" t="str">
        <f t="shared" si="218"/>
        <v>"Oberpullendorf",</v>
      </c>
      <c r="P982" t="str">
        <f t="shared" si="219"/>
        <v>,"KFZ BencGarage "</v>
      </c>
      <c r="Q982" t="str">
        <f t="shared" si="220"/>
        <v>,"99415924"</v>
      </c>
      <c r="S982" s="7" t="str">
        <f t="shared" si="221"/>
        <v>UPDATE ORGANISATION SET NAME = ,"KFZ BencGarage " WHERE ORG_CODE = ,"99415924"</v>
      </c>
      <c r="T982" s="8" t="str">
        <f t="shared" si="222"/>
        <v>'Agent-99415924'</v>
      </c>
      <c r="U982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'Agent-99415924'</v>
      </c>
      <c r="Y982" s="8" t="str">
        <f t="shared" si="224"/>
        <v>UPDATE ESHOP_USER SET EMAIL = "office@benc-garage.at",, PHONE = "0664 5117193", WHERE USERNAME = 'Agent-99415924'</v>
      </c>
      <c r="Z982" s="8" t="str">
        <f t="shared" si="225"/>
        <v>UPDATE ADDRESS SET LINE1 = "Mobilkomstraße 7", ,CITY = "Oberpullendorf",, ZIPCODE = "7350", WHERE ID = (SELECT ADDRESS_ID FROM ORGANISATION_ADDRESS WHERE ORGANISATION_ID =,"99415924")</v>
      </c>
      <c r="AD982" s="8" t="str">
        <f t="shared" si="226"/>
        <v>DELETE FROM LOGIN WHERE USER_ID IN (select ID FROM ESHOP_USER WHERE USERNAME = 'Agent-99415924')</v>
      </c>
      <c r="AE982" s="8" t="str">
        <f t="shared" si="227"/>
        <v>DELETE FROM ORDER_HISTORY WHERE USER_ID IN (select ID FROM ESHOP_USER WHERE USERNAME = 'Agent-99415924')</v>
      </c>
    </row>
    <row r="983" spans="1:31" ht="15.45" customHeight="1" x14ac:dyDescent="0.3">
      <c r="A983" s="3" t="s">
        <v>5185</v>
      </c>
      <c r="B983" s="3" t="s">
        <v>5186</v>
      </c>
      <c r="C983" s="3" t="s">
        <v>19</v>
      </c>
      <c r="D983" s="3" t="s">
        <v>20</v>
      </c>
      <c r="E983" s="3" t="s">
        <v>5187</v>
      </c>
      <c r="F983" s="3" t="s">
        <v>5188</v>
      </c>
      <c r="G983" s="3" t="s">
        <v>5189</v>
      </c>
      <c r="H983" s="3" t="s">
        <v>5190</v>
      </c>
      <c r="I983" s="3" t="s">
        <v>5191</v>
      </c>
      <c r="J983" s="5"/>
      <c r="K983" s="4" t="str">
        <f t="shared" si="214"/>
        <v>"kfz.obernhuber@aon.at",</v>
      </c>
      <c r="L983" s="4" t="str">
        <f t="shared" si="215"/>
        <v>"06642317406",</v>
      </c>
      <c r="M983" s="4" t="str">
        <f t="shared" si="216"/>
        <v>"Lauterbach 14",</v>
      </c>
      <c r="N983" s="4" t="str">
        <f t="shared" si="217"/>
        <v>"5151",</v>
      </c>
      <c r="O983" s="4" t="str">
        <f t="shared" si="218"/>
        <v>"Nußdorf",</v>
      </c>
      <c r="P983" t="str">
        <f t="shared" si="219"/>
        <v>,"Herbert Obernhuber Kfz-Reparaturen"</v>
      </c>
      <c r="Q983" t="str">
        <f t="shared" si="220"/>
        <v>,"99415977"</v>
      </c>
      <c r="S983" s="7" t="str">
        <f t="shared" si="221"/>
        <v>UPDATE ORGANISATION SET NAME = ,"Herbert Obernhuber Kfz-Reparaturen" WHERE ORG_CODE = ,"99415977"</v>
      </c>
      <c r="T983" s="8" t="str">
        <f t="shared" si="222"/>
        <v>'Agent-99415977'</v>
      </c>
      <c r="U983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'Agent-99415977'</v>
      </c>
      <c r="Y983" s="8" t="str">
        <f t="shared" si="224"/>
        <v>UPDATE ESHOP_USER SET EMAIL = "kfz.obernhuber@aon.at",, PHONE = "06642317406", WHERE USERNAME = 'Agent-99415977'</v>
      </c>
      <c r="Z983" s="8" t="str">
        <f t="shared" si="225"/>
        <v>UPDATE ADDRESS SET LINE1 = "Lauterbach 14", ,CITY = "Nußdorf",, ZIPCODE = "5151", WHERE ID = (SELECT ADDRESS_ID FROM ORGANISATION_ADDRESS WHERE ORGANISATION_ID =,"99415977")</v>
      </c>
      <c r="AD983" s="8" t="str">
        <f t="shared" si="226"/>
        <v>DELETE FROM LOGIN WHERE USER_ID IN (select ID FROM ESHOP_USER WHERE USERNAME = 'Agent-99415977')</v>
      </c>
      <c r="AE983" s="8" t="str">
        <f t="shared" si="227"/>
        <v>DELETE FROM ORDER_HISTORY WHERE USER_ID IN (select ID FROM ESHOP_USER WHERE USERNAME = 'Agent-99415977')</v>
      </c>
    </row>
    <row r="984" spans="1:31" ht="15.45" customHeight="1" x14ac:dyDescent="0.3">
      <c r="A984" s="3" t="s">
        <v>5192</v>
      </c>
      <c r="B984" s="3" t="s">
        <v>5193</v>
      </c>
      <c r="C984" s="3" t="s">
        <v>19</v>
      </c>
      <c r="D984" s="3" t="s">
        <v>20</v>
      </c>
      <c r="E984" s="3" t="s">
        <v>5194</v>
      </c>
      <c r="F984" s="3" t="s">
        <v>5195</v>
      </c>
      <c r="G984" s="3" t="s">
        <v>5196</v>
      </c>
      <c r="H984" s="3" t="s">
        <v>5197</v>
      </c>
      <c r="I984" s="3" t="s">
        <v>5198</v>
      </c>
      <c r="J984" s="5"/>
      <c r="K984" s="4" t="str">
        <f t="shared" si="214"/>
        <v>"froehlich@kfz-steinach.at",</v>
      </c>
      <c r="L984" s="4" t="str">
        <f t="shared" si="215"/>
        <v>"05272 20031",</v>
      </c>
      <c r="M984" s="4" t="str">
        <f t="shared" si="216"/>
        <v>"Saxen 24",</v>
      </c>
      <c r="N984" s="4" t="str">
        <f t="shared" si="217"/>
        <v>"6150",</v>
      </c>
      <c r="O984" s="4" t="str">
        <f t="shared" si="218"/>
        <v>"Steinach",</v>
      </c>
      <c r="P984" t="str">
        <f t="shared" si="219"/>
        <v>,"Jenewein &amp; Fröhlich OG KFZ Fachbetrieb"</v>
      </c>
      <c r="Q984" t="str">
        <f t="shared" si="220"/>
        <v>,"99415989"</v>
      </c>
      <c r="S984" s="7" t="str">
        <f t="shared" si="221"/>
        <v>UPDATE ORGANISATION SET NAME = ,"Jenewein &amp; Fröhlich OG KFZ Fachbetrieb" WHERE ORG_CODE = ,"99415989"</v>
      </c>
      <c r="T984" s="8" t="str">
        <f t="shared" si="222"/>
        <v>'Agent-99415989'</v>
      </c>
      <c r="U984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'Agent-99415989'</v>
      </c>
      <c r="Y984" s="8" t="str">
        <f t="shared" si="224"/>
        <v>UPDATE ESHOP_USER SET EMAIL = "froehlich@kfz-steinach.at",, PHONE = "05272 20031", WHERE USERNAME = 'Agent-99415989'</v>
      </c>
      <c r="Z984" s="8" t="str">
        <f t="shared" si="225"/>
        <v>UPDATE ADDRESS SET LINE1 = "Saxen 24", ,CITY = "Steinach",, ZIPCODE = "6150", WHERE ID = (SELECT ADDRESS_ID FROM ORGANISATION_ADDRESS WHERE ORGANISATION_ID =,"99415989")</v>
      </c>
      <c r="AD984" s="8" t="str">
        <f t="shared" si="226"/>
        <v>DELETE FROM LOGIN WHERE USER_ID IN (select ID FROM ESHOP_USER WHERE USERNAME = 'Agent-99415989')</v>
      </c>
      <c r="AE984" s="8" t="str">
        <f t="shared" si="227"/>
        <v>DELETE FROM ORDER_HISTORY WHERE USER_ID IN (select ID FROM ESHOP_USER WHERE USERNAME = 'Agent-99415989')</v>
      </c>
    </row>
    <row r="985" spans="1:31" ht="15.45" customHeight="1" x14ac:dyDescent="0.3">
      <c r="A985" s="3" t="s">
        <v>5199</v>
      </c>
      <c r="B985" s="3" t="s">
        <v>436</v>
      </c>
      <c r="C985" s="3" t="s">
        <v>19</v>
      </c>
      <c r="D985" s="3" t="s">
        <v>20</v>
      </c>
      <c r="E985" s="3" t="s">
        <v>5200</v>
      </c>
      <c r="F985" s="3" t="s">
        <v>5201</v>
      </c>
      <c r="G985" s="3" t="s">
        <v>439</v>
      </c>
      <c r="H985" s="3" t="s">
        <v>5202</v>
      </c>
      <c r="I985" s="3" t="s">
        <v>5203</v>
      </c>
      <c r="J985" s="5"/>
      <c r="K985" s="4" t="str">
        <f t="shared" si="214"/>
        <v>"mayer.alexander@aon.at",</v>
      </c>
      <c r="L985" s="4" t="str">
        <f t="shared" si="215"/>
        <v>"0676 6332420",</v>
      </c>
      <c r="M985" s="4" t="str">
        <f t="shared" si="216"/>
        <v>"Weitenfeld 42",</v>
      </c>
      <c r="N985" s="4" t="str">
        <f t="shared" si="217"/>
        <v>"3300",</v>
      </c>
      <c r="O985" s="4" t="str">
        <f t="shared" si="218"/>
        <v>"Amstetten",</v>
      </c>
      <c r="P985" t="str">
        <f t="shared" si="219"/>
        <v>,"Alexander Mayer "</v>
      </c>
      <c r="Q985" t="str">
        <f t="shared" si="220"/>
        <v>,"99416096"</v>
      </c>
      <c r="S985" s="7" t="str">
        <f t="shared" si="221"/>
        <v>UPDATE ORGANISATION SET NAME = ,"Alexander Mayer " WHERE ORG_CODE = ,"99416096"</v>
      </c>
      <c r="T985" s="8" t="str">
        <f t="shared" si="222"/>
        <v>'Agent-99416096'</v>
      </c>
      <c r="U985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'Agent-99416096'</v>
      </c>
      <c r="Y985" s="8" t="str">
        <f t="shared" si="224"/>
        <v>UPDATE ESHOP_USER SET EMAIL = "mayer.alexander@aon.at",, PHONE = "0676 6332420", WHERE USERNAME = 'Agent-99416096'</v>
      </c>
      <c r="Z985" s="8" t="str">
        <f t="shared" si="225"/>
        <v>UPDATE ADDRESS SET LINE1 = "Weitenfeld 42", ,CITY = "Amstetten",, ZIPCODE = "3300", WHERE ID = (SELECT ADDRESS_ID FROM ORGANISATION_ADDRESS WHERE ORGANISATION_ID =,"99416096")</v>
      </c>
      <c r="AD985" s="8" t="str">
        <f t="shared" si="226"/>
        <v>DELETE FROM LOGIN WHERE USER_ID IN (select ID FROM ESHOP_USER WHERE USERNAME = 'Agent-99416096')</v>
      </c>
      <c r="AE985" s="8" t="str">
        <f t="shared" si="227"/>
        <v>DELETE FROM ORDER_HISTORY WHERE USER_ID IN (select ID FROM ESHOP_USER WHERE USERNAME = 'Agent-99416096')</v>
      </c>
    </row>
    <row r="986" spans="1:31" ht="15.45" customHeight="1" x14ac:dyDescent="0.3">
      <c r="A986" s="3" t="s">
        <v>5204</v>
      </c>
      <c r="B986" s="3" t="s">
        <v>5205</v>
      </c>
      <c r="C986" s="3" t="s">
        <v>5206</v>
      </c>
      <c r="D986" s="3" t="s">
        <v>5207</v>
      </c>
      <c r="E986" s="3" t="s">
        <v>5208</v>
      </c>
      <c r="F986" s="3" t="s">
        <v>5209</v>
      </c>
      <c r="G986" s="3" t="s">
        <v>5210</v>
      </c>
      <c r="H986" s="3"/>
      <c r="I986" s="3"/>
      <c r="J986" s="5"/>
      <c r="K986" s="4" t="str">
        <f t="shared" si="214"/>
        <v>"",</v>
      </c>
      <c r="L986" s="4" t="str">
        <f t="shared" si="215"/>
        <v>"",</v>
      </c>
      <c r="M986" s="4" t="str">
        <f t="shared" si="216"/>
        <v>"Sub Dura 4-5",</v>
      </c>
      <c r="N986" s="4" t="str">
        <f t="shared" si="217"/>
        <v>"437229",</v>
      </c>
      <c r="O986" s="4" t="str">
        <f t="shared" si="218"/>
        <v>"Sasar",</v>
      </c>
      <c r="P986" t="str">
        <f t="shared" si="219"/>
        <v>,"ATP Exodus SRL "</v>
      </c>
      <c r="Q986" t="str">
        <f t="shared" si="220"/>
        <v>,"99416147"</v>
      </c>
      <c r="S986" s="7" t="str">
        <f t="shared" si="221"/>
        <v>UPDATE ORGANISATION SET NAME = ,"ATP Exodus SRL " WHERE ORG_CODE = ,"99416147"</v>
      </c>
      <c r="T986" s="8" t="str">
        <f t="shared" si="222"/>
        <v>'Agent-99416147'</v>
      </c>
      <c r="U986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'Agent-99416147'</v>
      </c>
      <c r="Y986" s="8" t="str">
        <f t="shared" si="224"/>
        <v>UPDATE ESHOP_USER SET EMAIL = "",, PHONE = "", WHERE USERNAME = 'Agent-99416147'</v>
      </c>
      <c r="Z986" s="8" t="str">
        <f t="shared" si="225"/>
        <v>UPDATE ADDRESS SET LINE1 = "Sub Dura 4-5", ,CITY = "Sasar",, ZIPCODE = "437229", WHERE ID = (SELECT ADDRESS_ID FROM ORGANISATION_ADDRESS WHERE ORGANISATION_ID =,"99416147")</v>
      </c>
      <c r="AD986" s="8" t="str">
        <f t="shared" si="226"/>
        <v>DELETE FROM LOGIN WHERE USER_ID IN (select ID FROM ESHOP_USER WHERE USERNAME = 'Agent-99416147')</v>
      </c>
      <c r="AE986" s="8" t="str">
        <f t="shared" si="227"/>
        <v>DELETE FROM ORDER_HISTORY WHERE USER_ID IN (select ID FROM ESHOP_USER WHERE USERNAME = 'Agent-99416147')</v>
      </c>
    </row>
    <row r="987" spans="1:31" ht="15.45" customHeight="1" x14ac:dyDescent="0.3">
      <c r="A987" s="3" t="s">
        <v>5211</v>
      </c>
      <c r="B987" s="3" t="s">
        <v>5212</v>
      </c>
      <c r="C987" s="3" t="s">
        <v>19</v>
      </c>
      <c r="D987" s="3" t="s">
        <v>20</v>
      </c>
      <c r="E987" s="3" t="s">
        <v>5213</v>
      </c>
      <c r="F987" s="3" t="s">
        <v>5214</v>
      </c>
      <c r="G987" s="3" t="s">
        <v>5215</v>
      </c>
      <c r="H987" s="3"/>
      <c r="I987" s="3" t="s">
        <v>5216</v>
      </c>
      <c r="J987" s="5"/>
      <c r="K987" s="4" t="str">
        <f t="shared" si="214"/>
        <v>"",</v>
      </c>
      <c r="L987" s="4" t="str">
        <f t="shared" si="215"/>
        <v>"02237 7544",</v>
      </c>
      <c r="M987" s="4" t="str">
        <f t="shared" si="216"/>
        <v>"Schlöglgasse 6",</v>
      </c>
      <c r="N987" s="4" t="str">
        <f t="shared" si="217"/>
        <v>"2531",</v>
      </c>
      <c r="O987" s="4" t="str">
        <f t="shared" si="218"/>
        <v>"Gaaden",</v>
      </c>
      <c r="P987" t="str">
        <f t="shared" si="219"/>
        <v>,"Christian Brenn "</v>
      </c>
      <c r="Q987" t="str">
        <f t="shared" si="220"/>
        <v>,"99416218"</v>
      </c>
      <c r="S987" s="7" t="str">
        <f t="shared" si="221"/>
        <v>UPDATE ORGANISATION SET NAME = ,"Christian Brenn " WHERE ORG_CODE = ,"99416218"</v>
      </c>
      <c r="T987" s="8" t="str">
        <f t="shared" si="222"/>
        <v>'Agent-99416218'</v>
      </c>
      <c r="U987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'Agent-99416218'</v>
      </c>
      <c r="Y987" s="8" t="str">
        <f t="shared" si="224"/>
        <v>UPDATE ESHOP_USER SET EMAIL = "",, PHONE = "02237 7544", WHERE USERNAME = 'Agent-99416218'</v>
      </c>
      <c r="Z987" s="8" t="str">
        <f t="shared" si="225"/>
        <v>UPDATE ADDRESS SET LINE1 = "Schlöglgasse 6", ,CITY = "Gaaden",, ZIPCODE = "2531", WHERE ID = (SELECT ADDRESS_ID FROM ORGANISATION_ADDRESS WHERE ORGANISATION_ID =,"99416218")</v>
      </c>
      <c r="AD987" s="8" t="str">
        <f t="shared" si="226"/>
        <v>DELETE FROM LOGIN WHERE USER_ID IN (select ID FROM ESHOP_USER WHERE USERNAME = 'Agent-99416218')</v>
      </c>
      <c r="AE987" s="8" t="str">
        <f t="shared" si="227"/>
        <v>DELETE FROM ORDER_HISTORY WHERE USER_ID IN (select ID FROM ESHOP_USER WHERE USERNAME = 'Agent-99416218')</v>
      </c>
    </row>
    <row r="988" spans="1:31" ht="15.45" customHeight="1" x14ac:dyDescent="0.3">
      <c r="A988" s="3" t="s">
        <v>5217</v>
      </c>
      <c r="B988" s="3" t="s">
        <v>51</v>
      </c>
      <c r="C988" s="3" t="s">
        <v>19</v>
      </c>
      <c r="D988" s="3" t="s">
        <v>20</v>
      </c>
      <c r="E988" s="3" t="s">
        <v>5218</v>
      </c>
      <c r="F988" s="3" t="s">
        <v>5219</v>
      </c>
      <c r="G988" s="3" t="s">
        <v>358</v>
      </c>
      <c r="H988" s="3"/>
      <c r="I988" s="3"/>
      <c r="J988" s="5"/>
      <c r="K988" s="4" t="str">
        <f t="shared" si="214"/>
        <v>"",</v>
      </c>
      <c r="L988" s="4" t="str">
        <f t="shared" si="215"/>
        <v>"",</v>
      </c>
      <c r="M988" s="4" t="str">
        <f t="shared" si="216"/>
        <v>"Eipeldauer Str. 43",</v>
      </c>
      <c r="N988" s="4" t="str">
        <f t="shared" si="217"/>
        <v>"1220",</v>
      </c>
      <c r="O988" s="4" t="str">
        <f t="shared" si="218"/>
        <v>"Wien",</v>
      </c>
      <c r="P988" t="str">
        <f t="shared" si="219"/>
        <v>,"Grötzer &amp; Büttner GmbH "</v>
      </c>
      <c r="Q988" t="str">
        <f t="shared" si="220"/>
        <v>,"99416332"</v>
      </c>
      <c r="S988" s="7" t="str">
        <f t="shared" si="221"/>
        <v>UPDATE ORGANISATION SET NAME = ,"Grötzer &amp; Büttner GmbH " WHERE ORG_CODE = ,"99416332"</v>
      </c>
      <c r="T988" s="8" t="str">
        <f t="shared" si="222"/>
        <v>'Agent-99416332'</v>
      </c>
      <c r="U988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'Agent-99416332'</v>
      </c>
      <c r="Y988" s="8" t="str">
        <f t="shared" si="224"/>
        <v>UPDATE ESHOP_USER SET EMAIL = "",, PHONE = "", WHERE USERNAME = 'Agent-99416332'</v>
      </c>
      <c r="Z988" s="8" t="str">
        <f t="shared" si="225"/>
        <v>UPDATE ADDRESS SET LINE1 = "Eipeldauer Str. 43", ,CITY = "Wien",, ZIPCODE = "1220", WHERE ID = (SELECT ADDRESS_ID FROM ORGANISATION_ADDRESS WHERE ORGANISATION_ID =,"99416332")</v>
      </c>
      <c r="AD988" s="8" t="str">
        <f t="shared" si="226"/>
        <v>DELETE FROM LOGIN WHERE USER_ID IN (select ID FROM ESHOP_USER WHERE USERNAME = 'Agent-99416332')</v>
      </c>
      <c r="AE988" s="8" t="str">
        <f t="shared" si="227"/>
        <v>DELETE FROM ORDER_HISTORY WHERE USER_ID IN (select ID FROM ESHOP_USER WHERE USERNAME = 'Agent-99416332')</v>
      </c>
    </row>
    <row r="989" spans="1:31" ht="15.45" customHeight="1" x14ac:dyDescent="0.3">
      <c r="A989" s="3" t="s">
        <v>5220</v>
      </c>
      <c r="B989" s="3" t="s">
        <v>5221</v>
      </c>
      <c r="C989" s="3" t="s">
        <v>19</v>
      </c>
      <c r="D989" s="3" t="s">
        <v>20</v>
      </c>
      <c r="E989" s="3" t="s">
        <v>5222</v>
      </c>
      <c r="F989" s="3" t="s">
        <v>5223</v>
      </c>
      <c r="G989" s="3" t="s">
        <v>5224</v>
      </c>
      <c r="H989" s="3"/>
      <c r="I989" s="3" t="s">
        <v>5225</v>
      </c>
      <c r="J989" s="5"/>
      <c r="K989" s="4" t="str">
        <f t="shared" si="214"/>
        <v>"",</v>
      </c>
      <c r="L989" s="4" t="str">
        <f t="shared" si="215"/>
        <v>"06232 2484",</v>
      </c>
      <c r="M989" s="4" t="str">
        <f t="shared" si="216"/>
        <v>"Herzog-Odilo-Straße 112",</v>
      </c>
      <c r="N989" s="4" t="str">
        <f t="shared" si="217"/>
        <v>"5310",</v>
      </c>
      <c r="O989" s="4" t="str">
        <f t="shared" si="218"/>
        <v>"Mondsee",</v>
      </c>
      <c r="P989" t="str">
        <f t="shared" si="219"/>
        <v>,"Michael Breneis "</v>
      </c>
      <c r="Q989" t="str">
        <f t="shared" si="220"/>
        <v>,"99416336"</v>
      </c>
      <c r="S989" s="7" t="str">
        <f t="shared" si="221"/>
        <v>UPDATE ORGANISATION SET NAME = ,"Michael Breneis " WHERE ORG_CODE = ,"99416336"</v>
      </c>
      <c r="T989" s="8" t="str">
        <f t="shared" si="222"/>
        <v>'Agent-99416336'</v>
      </c>
      <c r="U989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'Agent-99416336'</v>
      </c>
      <c r="Y989" s="8" t="str">
        <f t="shared" si="224"/>
        <v>UPDATE ESHOP_USER SET EMAIL = "",, PHONE = "06232 2484", WHERE USERNAME = 'Agent-99416336'</v>
      </c>
      <c r="Z989" s="8" t="str">
        <f t="shared" si="225"/>
        <v>UPDATE ADDRESS SET LINE1 = "Herzog-Odilo-Straße 112", ,CITY = "Mondsee",, ZIPCODE = "5310", WHERE ID = (SELECT ADDRESS_ID FROM ORGANISATION_ADDRESS WHERE ORGANISATION_ID =,"99416336")</v>
      </c>
      <c r="AD989" s="8" t="str">
        <f t="shared" si="226"/>
        <v>DELETE FROM LOGIN WHERE USER_ID IN (select ID FROM ESHOP_USER WHERE USERNAME = 'Agent-99416336')</v>
      </c>
      <c r="AE989" s="8" t="str">
        <f t="shared" si="227"/>
        <v>DELETE FROM ORDER_HISTORY WHERE USER_ID IN (select ID FROM ESHOP_USER WHERE USERNAME = 'Agent-99416336')</v>
      </c>
    </row>
    <row r="990" spans="1:31" ht="15.45" customHeight="1" x14ac:dyDescent="0.3">
      <c r="A990" s="3" t="s">
        <v>5226</v>
      </c>
      <c r="B990" s="3" t="s">
        <v>5227</v>
      </c>
      <c r="C990" s="3" t="s">
        <v>19</v>
      </c>
      <c r="D990" s="3" t="s">
        <v>20</v>
      </c>
      <c r="E990" s="3" t="s">
        <v>5228</v>
      </c>
      <c r="F990" s="3" t="s">
        <v>5229</v>
      </c>
      <c r="G990" s="3" t="s">
        <v>1023</v>
      </c>
      <c r="H990" s="3" t="s">
        <v>5230</v>
      </c>
      <c r="I990" s="3" t="s">
        <v>5231</v>
      </c>
      <c r="J990" s="5"/>
      <c r="K990" s="4" t="str">
        <f t="shared" si="214"/>
        <v>"office@autohaus-ambros.at",</v>
      </c>
      <c r="L990" s="4" t="str">
        <f t="shared" si="215"/>
        <v>"07262 572 86",</v>
      </c>
      <c r="M990" s="4" t="str">
        <f t="shared" si="216"/>
        <v>"Oberlebing 45",</v>
      </c>
      <c r="N990" s="4" t="str">
        <f t="shared" si="217"/>
        <v>"4320",</v>
      </c>
      <c r="O990" s="4" t="str">
        <f t="shared" si="218"/>
        <v>"Allerheiligen/Perg",</v>
      </c>
      <c r="P990" t="str">
        <f t="shared" si="219"/>
        <v>,"Autohaus Ambros GmbH "</v>
      </c>
      <c r="Q990" t="str">
        <f t="shared" si="220"/>
        <v>,"99416355"</v>
      </c>
      <c r="S990" s="7" t="str">
        <f t="shared" si="221"/>
        <v>UPDATE ORGANISATION SET NAME = ,"Autohaus Ambros GmbH " WHERE ORG_CODE = ,"99416355"</v>
      </c>
      <c r="T990" s="8" t="str">
        <f t="shared" si="222"/>
        <v>'Agent-99416355'</v>
      </c>
      <c r="U990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'Agent-99416355'</v>
      </c>
      <c r="Y990" s="8" t="str">
        <f t="shared" si="224"/>
        <v>UPDATE ESHOP_USER SET EMAIL = "office@autohaus-ambros.at",, PHONE = "07262 572 86", WHERE USERNAME = 'Agent-99416355'</v>
      </c>
      <c r="Z990" s="8" t="str">
        <f t="shared" si="225"/>
        <v>UPDATE ADDRESS SET LINE1 = "Oberlebing 45", ,CITY = "Allerheiligen/Perg",, ZIPCODE = "4320", WHERE ID = (SELECT ADDRESS_ID FROM ORGANISATION_ADDRESS WHERE ORGANISATION_ID =,"99416355")</v>
      </c>
      <c r="AD990" s="8" t="str">
        <f t="shared" si="226"/>
        <v>DELETE FROM LOGIN WHERE USER_ID IN (select ID FROM ESHOP_USER WHERE USERNAME = 'Agent-99416355')</v>
      </c>
      <c r="AE990" s="8" t="str">
        <f t="shared" si="227"/>
        <v>DELETE FROM ORDER_HISTORY WHERE USER_ID IN (select ID FROM ESHOP_USER WHERE USERNAME = 'Agent-99416355')</v>
      </c>
    </row>
    <row r="991" spans="1:31" ht="15.45" customHeight="1" x14ac:dyDescent="0.3">
      <c r="A991" s="3" t="s">
        <v>5232</v>
      </c>
      <c r="B991" s="3" t="s">
        <v>5233</v>
      </c>
      <c r="C991" s="3" t="s">
        <v>19</v>
      </c>
      <c r="D991" s="3" t="s">
        <v>20</v>
      </c>
      <c r="E991" s="3" t="s">
        <v>5234</v>
      </c>
      <c r="F991" s="3" t="s">
        <v>5235</v>
      </c>
      <c r="G991" s="3" t="s">
        <v>5236</v>
      </c>
      <c r="H991" s="3" t="s">
        <v>5237</v>
      </c>
      <c r="I991" s="3" t="s">
        <v>5238</v>
      </c>
      <c r="J991" s="5"/>
      <c r="K991" s="4" t="str">
        <f t="shared" si="214"/>
        <v>"info@cc-oberhauser.at",</v>
      </c>
      <c r="L991" s="4" t="str">
        <f t="shared" si="215"/>
        <v>"0664 30 000 17",</v>
      </c>
      <c r="M991" s="4" t="str">
        <f t="shared" si="216"/>
        <v>"Mühltal 59",</v>
      </c>
      <c r="N991" s="4" t="str">
        <f t="shared" si="217"/>
        <v>"6363",</v>
      </c>
      <c r="O991" s="4" t="str">
        <f t="shared" si="218"/>
        <v>"Westendorf",</v>
      </c>
      <c r="P991" t="str">
        <f t="shared" si="219"/>
        <v>,"Oberhauser Servicestation GmbH "</v>
      </c>
      <c r="Q991" t="str">
        <f t="shared" si="220"/>
        <v>,"99416445"</v>
      </c>
      <c r="S991" s="7" t="str">
        <f t="shared" si="221"/>
        <v>UPDATE ORGANISATION SET NAME = ,"Oberhauser Servicestation GmbH " WHERE ORG_CODE = ,"99416445"</v>
      </c>
      <c r="T991" s="8" t="str">
        <f t="shared" si="222"/>
        <v>'Agent-99416445'</v>
      </c>
      <c r="U991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'Agent-99416445'</v>
      </c>
      <c r="Y991" s="8" t="str">
        <f t="shared" si="224"/>
        <v>UPDATE ESHOP_USER SET EMAIL = "info@cc-oberhauser.at",, PHONE = "0664 30 000 17", WHERE USERNAME = 'Agent-99416445'</v>
      </c>
      <c r="Z991" s="8" t="str">
        <f t="shared" si="225"/>
        <v>UPDATE ADDRESS SET LINE1 = "Mühltal 59", ,CITY = "Westendorf",, ZIPCODE = "6363", WHERE ID = (SELECT ADDRESS_ID FROM ORGANISATION_ADDRESS WHERE ORGANISATION_ID =,"99416445")</v>
      </c>
      <c r="AD991" s="8" t="str">
        <f t="shared" si="226"/>
        <v>DELETE FROM LOGIN WHERE USER_ID IN (select ID FROM ESHOP_USER WHERE USERNAME = 'Agent-99416445')</v>
      </c>
      <c r="AE991" s="8" t="str">
        <f t="shared" si="227"/>
        <v>DELETE FROM ORDER_HISTORY WHERE USER_ID IN (select ID FROM ESHOP_USER WHERE USERNAME = 'Agent-99416445')</v>
      </c>
    </row>
    <row r="992" spans="1:31" ht="15.45" customHeight="1" x14ac:dyDescent="0.3">
      <c r="A992" s="3" t="s">
        <v>5239</v>
      </c>
      <c r="B992" s="3" t="s">
        <v>5240</v>
      </c>
      <c r="C992" s="3" t="s">
        <v>19</v>
      </c>
      <c r="D992" s="3" t="s">
        <v>20</v>
      </c>
      <c r="E992" s="3" t="s">
        <v>1579</v>
      </c>
      <c r="F992" s="3" t="s">
        <v>5241</v>
      </c>
      <c r="G992" s="3" t="s">
        <v>5242</v>
      </c>
      <c r="H992" s="3" t="s">
        <v>1582</v>
      </c>
      <c r="I992" s="3" t="s">
        <v>5243</v>
      </c>
      <c r="J992" s="5"/>
      <c r="K992" s="4" t="str">
        <f t="shared" si="214"/>
        <v>"office@koman.at",</v>
      </c>
      <c r="L992" s="4" t="str">
        <f t="shared" si="215"/>
        <v>"07582 60906",</v>
      </c>
      <c r="M992" s="4" t="str">
        <f t="shared" si="216"/>
        <v>"Weinzierler Brücke 20",</v>
      </c>
      <c r="N992" s="4" t="str">
        <f t="shared" si="217"/>
        <v>"4560",</v>
      </c>
      <c r="O992" s="4" t="str">
        <f t="shared" si="218"/>
        <v>"Kirchdorf",</v>
      </c>
      <c r="P992" t="str">
        <f t="shared" si="219"/>
        <v>,"Werner Koman GmbH "</v>
      </c>
      <c r="Q992" t="str">
        <f t="shared" si="220"/>
        <v>,"99416465"</v>
      </c>
      <c r="S992" s="7" t="str">
        <f t="shared" si="221"/>
        <v>UPDATE ORGANISATION SET NAME = ,"Werner Koman GmbH " WHERE ORG_CODE = ,"99416465"</v>
      </c>
      <c r="T992" s="8" t="str">
        <f t="shared" si="222"/>
        <v>'Agent-99416465'</v>
      </c>
      <c r="U992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'Agent-99416465'</v>
      </c>
      <c r="Y992" s="8" t="str">
        <f t="shared" si="224"/>
        <v>UPDATE ESHOP_USER SET EMAIL = "office@koman.at",, PHONE = "07582 60906", WHERE USERNAME = 'Agent-99416465'</v>
      </c>
      <c r="Z992" s="8" t="str">
        <f t="shared" si="225"/>
        <v>UPDATE ADDRESS SET LINE1 = "Weinzierler Brücke 20", ,CITY = "Kirchdorf",, ZIPCODE = "4560", WHERE ID = (SELECT ADDRESS_ID FROM ORGANISATION_ADDRESS WHERE ORGANISATION_ID =,"99416465")</v>
      </c>
      <c r="AD992" s="8" t="str">
        <f t="shared" si="226"/>
        <v>DELETE FROM LOGIN WHERE USER_ID IN (select ID FROM ESHOP_USER WHERE USERNAME = 'Agent-99416465')</v>
      </c>
      <c r="AE992" s="8" t="str">
        <f t="shared" si="227"/>
        <v>DELETE FROM ORDER_HISTORY WHERE USER_ID IN (select ID FROM ESHOP_USER WHERE USERNAME = 'Agent-99416465')</v>
      </c>
    </row>
    <row r="993" spans="1:31" ht="15.45" customHeight="1" x14ac:dyDescent="0.3">
      <c r="A993" s="3" t="s">
        <v>5244</v>
      </c>
      <c r="B993" s="3" t="s">
        <v>5245</v>
      </c>
      <c r="C993" s="3" t="s">
        <v>19</v>
      </c>
      <c r="D993" s="3" t="s">
        <v>20</v>
      </c>
      <c r="E993" s="3" t="s">
        <v>5246</v>
      </c>
      <c r="F993" s="3" t="s">
        <v>5247</v>
      </c>
      <c r="G993" s="3" t="s">
        <v>5248</v>
      </c>
      <c r="H993" s="3" t="s">
        <v>5249</v>
      </c>
      <c r="I993" s="3" t="s">
        <v>5250</v>
      </c>
      <c r="J993" s="5"/>
      <c r="K993" s="4" t="str">
        <f t="shared" si="214"/>
        <v>"office@lahnsteiner.at",</v>
      </c>
      <c r="L993" s="4" t="str">
        <f t="shared" si="215"/>
        <v>"06133 3132-0",</v>
      </c>
      <c r="M993" s="4" t="str">
        <f t="shared" si="216"/>
        <v>"Langwieser Straße 102",</v>
      </c>
      <c r="N993" s="4" t="str">
        <f t="shared" si="217"/>
        <v>"4802",</v>
      </c>
      <c r="O993" s="4" t="str">
        <f t="shared" si="218"/>
        <v>"Ebensee",</v>
      </c>
      <c r="P993" t="str">
        <f t="shared" si="219"/>
        <v>,"Michael Lahnsteiner e. U. Kfz-Werkstätte"</v>
      </c>
      <c r="Q993" t="str">
        <f t="shared" si="220"/>
        <v>,"99416509"</v>
      </c>
      <c r="S993" s="7" t="str">
        <f t="shared" si="221"/>
        <v>UPDATE ORGANISATION SET NAME = ,"Michael Lahnsteiner e. U. Kfz-Werkstätte" WHERE ORG_CODE = ,"99416509"</v>
      </c>
      <c r="T993" s="8" t="str">
        <f t="shared" si="222"/>
        <v>'Agent-99416509'</v>
      </c>
      <c r="U993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'Agent-99416509'</v>
      </c>
      <c r="Y993" s="8" t="str">
        <f t="shared" si="224"/>
        <v>UPDATE ESHOP_USER SET EMAIL = "office@lahnsteiner.at",, PHONE = "06133 3132-0", WHERE USERNAME = 'Agent-99416509'</v>
      </c>
      <c r="Z993" s="8" t="str">
        <f t="shared" si="225"/>
        <v>UPDATE ADDRESS SET LINE1 = "Langwieser Straße 102", ,CITY = "Ebensee",, ZIPCODE = "4802", WHERE ID = (SELECT ADDRESS_ID FROM ORGANISATION_ADDRESS WHERE ORGANISATION_ID =,"99416509")</v>
      </c>
      <c r="AD993" s="8" t="str">
        <f t="shared" si="226"/>
        <v>DELETE FROM LOGIN WHERE USER_ID IN (select ID FROM ESHOP_USER WHERE USERNAME = 'Agent-99416509')</v>
      </c>
      <c r="AE993" s="8" t="str">
        <f t="shared" si="227"/>
        <v>DELETE FROM ORDER_HISTORY WHERE USER_ID IN (select ID FROM ESHOP_USER WHERE USERNAME = 'Agent-99416509')</v>
      </c>
    </row>
    <row r="994" spans="1:31" ht="15.45" customHeight="1" x14ac:dyDescent="0.3">
      <c r="A994" s="3" t="s">
        <v>5251</v>
      </c>
      <c r="B994" s="3" t="s">
        <v>2998</v>
      </c>
      <c r="C994" s="3" t="s">
        <v>19</v>
      </c>
      <c r="D994" s="3" t="s">
        <v>20</v>
      </c>
      <c r="E994" s="3" t="s">
        <v>5252</v>
      </c>
      <c r="F994" s="3" t="s">
        <v>5253</v>
      </c>
      <c r="G994" s="3" t="s">
        <v>1295</v>
      </c>
      <c r="H994" s="3"/>
      <c r="I994" s="3"/>
      <c r="J994" s="5"/>
      <c r="K994" s="4" t="str">
        <f t="shared" si="214"/>
        <v>"",</v>
      </c>
      <c r="L994" s="4" t="str">
        <f t="shared" si="215"/>
        <v>"",</v>
      </c>
      <c r="M994" s="4" t="str">
        <f t="shared" si="216"/>
        <v>"Kärtnerstraße 115",</v>
      </c>
      <c r="N994" s="4" t="str">
        <f t="shared" si="217"/>
        <v>"8053",</v>
      </c>
      <c r="O994" s="4" t="str">
        <f t="shared" si="218"/>
        <v>"Graz-Neuhart",</v>
      </c>
      <c r="P994" t="str">
        <f t="shared" si="219"/>
        <v>,"ZS-Cars OG Sorger Mario "</v>
      </c>
      <c r="Q994" t="str">
        <f t="shared" si="220"/>
        <v>,"99416600"</v>
      </c>
      <c r="S994" s="7" t="str">
        <f t="shared" si="221"/>
        <v>UPDATE ORGANISATION SET NAME = ,"ZS-Cars OG Sorger Mario " WHERE ORG_CODE = ,"99416600"</v>
      </c>
      <c r="T994" s="8" t="str">
        <f t="shared" si="222"/>
        <v>'Agent-99416600'</v>
      </c>
      <c r="U994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'Agent-99416600'</v>
      </c>
      <c r="Y994" s="8" t="str">
        <f t="shared" si="224"/>
        <v>UPDATE ESHOP_USER SET EMAIL = "",, PHONE = "", WHERE USERNAME = 'Agent-99416600'</v>
      </c>
      <c r="Z994" s="8" t="str">
        <f t="shared" si="225"/>
        <v>UPDATE ADDRESS SET LINE1 = "Kärtnerstraße 115", ,CITY = "Graz-Neuhart",, ZIPCODE = "8053", WHERE ID = (SELECT ADDRESS_ID FROM ORGANISATION_ADDRESS WHERE ORGANISATION_ID =,"99416600")</v>
      </c>
      <c r="AD994" s="8" t="str">
        <f t="shared" si="226"/>
        <v>DELETE FROM LOGIN WHERE USER_ID IN (select ID FROM ESHOP_USER WHERE USERNAME = 'Agent-99416600')</v>
      </c>
      <c r="AE994" s="8" t="str">
        <f t="shared" si="227"/>
        <v>DELETE FROM ORDER_HISTORY WHERE USER_ID IN (select ID FROM ESHOP_USER WHERE USERNAME = 'Agent-99416600')</v>
      </c>
    </row>
    <row r="995" spans="1:31" ht="15.45" customHeight="1" x14ac:dyDescent="0.3">
      <c r="A995" s="3" t="s">
        <v>5254</v>
      </c>
      <c r="B995" s="3" t="s">
        <v>5175</v>
      </c>
      <c r="C995" s="3" t="s">
        <v>19</v>
      </c>
      <c r="D995" s="3" t="s">
        <v>20</v>
      </c>
      <c r="E995" s="3" t="s">
        <v>5255</v>
      </c>
      <c r="F995" s="3" t="s">
        <v>5256</v>
      </c>
      <c r="G995" s="3" t="s">
        <v>5178</v>
      </c>
      <c r="H995" s="3" t="s">
        <v>5257</v>
      </c>
      <c r="I995" s="3" t="s">
        <v>5258</v>
      </c>
      <c r="J995" s="5"/>
      <c r="K995" s="4" t="str">
        <f t="shared" si="214"/>
        <v>"autohaus.gimpl@sbg.at",</v>
      </c>
      <c r="L995" s="4" t="str">
        <f t="shared" si="215"/>
        <v>"06245 80705",</v>
      </c>
      <c r="M995" s="4" t="str">
        <f t="shared" si="216"/>
        <v>"Adnet 37",</v>
      </c>
      <c r="N995" s="4" t="str">
        <f t="shared" si="217"/>
        <v>"5421",</v>
      </c>
      <c r="O995" s="4" t="str">
        <f t="shared" si="218"/>
        <v>"Adnet",</v>
      </c>
      <c r="P995" t="str">
        <f t="shared" si="219"/>
        <v>,"Autohaus Franz Gimpl "</v>
      </c>
      <c r="Q995" t="str">
        <f t="shared" si="220"/>
        <v>,"99416607"</v>
      </c>
      <c r="S995" s="7" t="str">
        <f t="shared" si="221"/>
        <v>UPDATE ORGANISATION SET NAME = ,"Autohaus Franz Gimpl " WHERE ORG_CODE = ,"99416607"</v>
      </c>
      <c r="T995" s="8" t="str">
        <f t="shared" si="222"/>
        <v>'Agent-99416607'</v>
      </c>
      <c r="U995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'Agent-99416607'</v>
      </c>
      <c r="Y995" s="8" t="str">
        <f t="shared" si="224"/>
        <v>UPDATE ESHOP_USER SET EMAIL = "autohaus.gimpl@sbg.at",, PHONE = "06245 80705", WHERE USERNAME = 'Agent-99416607'</v>
      </c>
      <c r="Z995" s="8" t="str">
        <f t="shared" si="225"/>
        <v>UPDATE ADDRESS SET LINE1 = "Adnet 37", ,CITY = "Adnet",, ZIPCODE = "5421", WHERE ID = (SELECT ADDRESS_ID FROM ORGANISATION_ADDRESS WHERE ORGANISATION_ID =,"99416607")</v>
      </c>
      <c r="AD995" s="8" t="str">
        <f t="shared" si="226"/>
        <v>DELETE FROM LOGIN WHERE USER_ID IN (select ID FROM ESHOP_USER WHERE USERNAME = 'Agent-99416607')</v>
      </c>
      <c r="AE995" s="8" t="str">
        <f t="shared" si="227"/>
        <v>DELETE FROM ORDER_HISTORY WHERE USER_ID IN (select ID FROM ESHOP_USER WHERE USERNAME = 'Agent-99416607')</v>
      </c>
    </row>
    <row r="996" spans="1:31" ht="15.45" customHeight="1" x14ac:dyDescent="0.3">
      <c r="A996" s="3" t="s">
        <v>5259</v>
      </c>
      <c r="B996" s="3" t="s">
        <v>513</v>
      </c>
      <c r="C996" s="3" t="s">
        <v>19</v>
      </c>
      <c r="D996" s="3" t="s">
        <v>20</v>
      </c>
      <c r="E996" s="3" t="s">
        <v>5260</v>
      </c>
      <c r="F996" s="3" t="s">
        <v>5261</v>
      </c>
      <c r="G996" s="3" t="s">
        <v>515</v>
      </c>
      <c r="H996" s="3" t="s">
        <v>5262</v>
      </c>
      <c r="I996" s="3" t="s">
        <v>5263</v>
      </c>
      <c r="J996" s="5"/>
      <c r="K996" s="4" t="str">
        <f t="shared" si="214"/>
        <v>"office@karosseriecenter.at",</v>
      </c>
      <c r="L996" s="4" t="str">
        <f t="shared" si="215"/>
        <v>"02167 2176-0",</v>
      </c>
      <c r="M996" s="4" t="str">
        <f t="shared" si="216"/>
        <v>"Äußeres Hirschfeld 8",</v>
      </c>
      <c r="N996" s="4" t="str">
        <f t="shared" si="217"/>
        <v>"7100",</v>
      </c>
      <c r="O996" s="4" t="str">
        <f t="shared" si="218"/>
        <v>"Neusiedl am See",</v>
      </c>
      <c r="P996" t="str">
        <f t="shared" si="219"/>
        <v>,"Karosserie- &amp; Lackiercenter GmbH Manfred Andert"</v>
      </c>
      <c r="Q996" t="str">
        <f t="shared" si="220"/>
        <v>,"99416617"</v>
      </c>
      <c r="S996" s="7" t="str">
        <f t="shared" si="221"/>
        <v>UPDATE ORGANISATION SET NAME = ,"Karosserie- &amp; Lackiercenter GmbH Manfred Andert" WHERE ORG_CODE = ,"99416617"</v>
      </c>
      <c r="T996" s="8" t="str">
        <f t="shared" si="222"/>
        <v>'Agent-99416617'</v>
      </c>
      <c r="U996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'Agent-99416617'</v>
      </c>
      <c r="Y996" s="8" t="str">
        <f t="shared" si="224"/>
        <v>UPDATE ESHOP_USER SET EMAIL = "office@karosseriecenter.at",, PHONE = "02167 2176-0", WHERE USERNAME = 'Agent-99416617'</v>
      </c>
      <c r="Z996" s="8" t="str">
        <f t="shared" si="225"/>
        <v>UPDATE ADDRESS SET LINE1 = "Äußeres Hirschfeld 8", ,CITY = "Neusiedl am See",, ZIPCODE = "7100", WHERE ID = (SELECT ADDRESS_ID FROM ORGANISATION_ADDRESS WHERE ORGANISATION_ID =,"99416617")</v>
      </c>
      <c r="AD996" s="8" t="str">
        <f t="shared" si="226"/>
        <v>DELETE FROM LOGIN WHERE USER_ID IN (select ID FROM ESHOP_USER WHERE USERNAME = 'Agent-99416617')</v>
      </c>
      <c r="AE996" s="8" t="str">
        <f t="shared" si="227"/>
        <v>DELETE FROM ORDER_HISTORY WHERE USER_ID IN (select ID FROM ESHOP_USER WHERE USERNAME = 'Agent-99416617')</v>
      </c>
    </row>
    <row r="997" spans="1:31" ht="15.45" customHeight="1" x14ac:dyDescent="0.3">
      <c r="A997" s="3" t="s">
        <v>5264</v>
      </c>
      <c r="B997" s="3" t="s">
        <v>5265</v>
      </c>
      <c r="C997" s="3" t="s">
        <v>224</v>
      </c>
      <c r="D997" s="3" t="s">
        <v>225</v>
      </c>
      <c r="E997" s="3" t="s">
        <v>5266</v>
      </c>
      <c r="F997" s="3" t="s">
        <v>5267</v>
      </c>
      <c r="G997" s="3" t="s">
        <v>5268</v>
      </c>
      <c r="H997" s="3"/>
      <c r="I997" s="3"/>
      <c r="J997" s="5"/>
      <c r="K997" s="4" t="str">
        <f t="shared" si="214"/>
        <v>"",</v>
      </c>
      <c r="L997" s="4" t="str">
        <f t="shared" si="215"/>
        <v>"",</v>
      </c>
      <c r="M997" s="4" t="str">
        <f t="shared" si="216"/>
        <v>"Ul. Hermana Potocnika 37",</v>
      </c>
      <c r="N997" s="4" t="str">
        <f t="shared" si="217"/>
        <v>"1000",</v>
      </c>
      <c r="O997" s="4" t="str">
        <f t="shared" si="218"/>
        <v>"Ljubljana",</v>
      </c>
      <c r="P997" t="str">
        <f t="shared" si="219"/>
        <v>,"Rebernik d.o.o. "</v>
      </c>
      <c r="Q997" t="str">
        <f t="shared" si="220"/>
        <v>,"99416660"</v>
      </c>
      <c r="S997" s="7" t="str">
        <f t="shared" si="221"/>
        <v>UPDATE ORGANISATION SET NAME = ,"Rebernik d.o.o. " WHERE ORG_CODE = ,"99416660"</v>
      </c>
      <c r="T997" s="8" t="str">
        <f t="shared" si="222"/>
        <v>'Agent-99416660'</v>
      </c>
      <c r="U997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'Agent-99416660'</v>
      </c>
      <c r="Y997" s="8" t="str">
        <f t="shared" si="224"/>
        <v>UPDATE ESHOP_USER SET EMAIL = "",, PHONE = "", WHERE USERNAME = 'Agent-99416660'</v>
      </c>
      <c r="Z997" s="8" t="str">
        <f t="shared" si="225"/>
        <v>UPDATE ADDRESS SET LINE1 = "Ul. Hermana Potocnika 37", ,CITY = "Ljubljana",, ZIPCODE = "1000", WHERE ID = (SELECT ADDRESS_ID FROM ORGANISATION_ADDRESS WHERE ORGANISATION_ID =,"99416660")</v>
      </c>
      <c r="AD997" s="8" t="str">
        <f t="shared" si="226"/>
        <v>DELETE FROM LOGIN WHERE USER_ID IN (select ID FROM ESHOP_USER WHERE USERNAME = 'Agent-99416660')</v>
      </c>
      <c r="AE997" s="8" t="str">
        <f t="shared" si="227"/>
        <v>DELETE FROM ORDER_HISTORY WHERE USER_ID IN (select ID FROM ESHOP_USER WHERE USERNAME = 'Agent-99416660')</v>
      </c>
    </row>
    <row r="998" spans="1:31" ht="15.45" customHeight="1" x14ac:dyDescent="0.3">
      <c r="A998" s="3" t="s">
        <v>5269</v>
      </c>
      <c r="B998" s="3" t="s">
        <v>2716</v>
      </c>
      <c r="C998" s="3" t="s">
        <v>19</v>
      </c>
      <c r="D998" s="3" t="s">
        <v>20</v>
      </c>
      <c r="E998" s="3" t="s">
        <v>5270</v>
      </c>
      <c r="F998" s="3" t="s">
        <v>5271</v>
      </c>
      <c r="G998" s="3" t="s">
        <v>2719</v>
      </c>
      <c r="H998" s="3" t="s">
        <v>5272</v>
      </c>
      <c r="I998" s="3" t="s">
        <v>5273</v>
      </c>
      <c r="J998" s="5"/>
      <c r="K998" s="4" t="str">
        <f>CONCATENATE(CHAR(34), H998,CHAR(34),",")</f>
        <v>"info@renes-autoteile.com",</v>
      </c>
      <c r="L998" s="4" t="str">
        <f>CONCATENATE(CHAR(34),I998,CHAR(34),",")</f>
        <v>"0660 1582864",</v>
      </c>
      <c r="M998" s="4" t="str">
        <f t="shared" si="216"/>
        <v>"Dr. Hans Bachmannstraße 28",</v>
      </c>
      <c r="N998" s="4" t="str">
        <f t="shared" si="217"/>
        <v>"6250",</v>
      </c>
      <c r="O998" s="4" t="str">
        <f t="shared" si="218"/>
        <v>"Kundl",</v>
      </c>
      <c r="P998" t="str">
        <f t="shared" si="219"/>
        <v>,"Rene´s Autoteile "</v>
      </c>
      <c r="Q998" t="str">
        <f t="shared" si="220"/>
        <v>,"99416701"</v>
      </c>
      <c r="S998" s="7" t="str">
        <f t="shared" si="221"/>
        <v>UPDATE ORGANISATION SET NAME = ,"Rene´s Autoteile " WHERE ORG_CODE = ,"99416701"</v>
      </c>
      <c r="T998" s="8" t="str">
        <f t="shared" si="222"/>
        <v>'Agent-99416701'</v>
      </c>
      <c r="U998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'Agent-99416701'</v>
      </c>
      <c r="Y998" s="8" t="str">
        <f t="shared" si="224"/>
        <v>UPDATE ESHOP_USER SET EMAIL = "info@renes-autoteile.com",, PHONE = "0660 1582864", WHERE USERNAME = 'Agent-99416701'</v>
      </c>
      <c r="Z998" s="8" t="str">
        <f t="shared" si="225"/>
        <v>UPDATE ADDRESS SET LINE1 = "Dr. Hans Bachmannstraße 28", ,CITY = "Kundl",, ZIPCODE = "6250", WHERE ID = (SELECT ADDRESS_ID FROM ORGANISATION_ADDRESS WHERE ORGANISATION_ID =,"99416701")</v>
      </c>
      <c r="AD998" s="8" t="str">
        <f t="shared" si="226"/>
        <v>DELETE FROM LOGIN WHERE USER_ID IN (select ID FROM ESHOP_USER WHERE USERNAME = 'Agent-99416701')</v>
      </c>
      <c r="AE998" s="8" t="str">
        <f t="shared" si="227"/>
        <v>DELETE FROM ORDER_HISTORY WHERE USER_ID IN (select ID FROM ESHOP_USER WHERE USERNAME = 'Agent-99416701')</v>
      </c>
    </row>
    <row r="999" spans="1:31" ht="15.45" customHeight="1" x14ac:dyDescent="0.3">
      <c r="A999" s="3" t="s">
        <v>5274</v>
      </c>
      <c r="B999" s="3" t="s">
        <v>5275</v>
      </c>
      <c r="C999" s="3" t="s">
        <v>19</v>
      </c>
      <c r="D999" s="3" t="s">
        <v>20</v>
      </c>
      <c r="E999" s="3" t="s">
        <v>5276</v>
      </c>
      <c r="F999" s="3" t="s">
        <v>5277</v>
      </c>
      <c r="G999" s="3" t="s">
        <v>2837</v>
      </c>
      <c r="H999" s="3"/>
      <c r="I999" s="3"/>
      <c r="J999" s="5"/>
      <c r="K999" s="4" t="str">
        <f t="shared" si="214"/>
        <v>"",</v>
      </c>
      <c r="L999" s="4" t="str">
        <f t="shared" si="215"/>
        <v>"",</v>
      </c>
      <c r="M999" s="4" t="str">
        <f t="shared" si="216"/>
        <v>"Unterhömbach 18",</v>
      </c>
      <c r="N999" s="4" t="str">
        <f t="shared" si="217"/>
        <v>"3364",</v>
      </c>
      <c r="O999" s="4" t="str">
        <f t="shared" si="218"/>
        <v>"Neuhofen",</v>
      </c>
      <c r="P999" t="str">
        <f t="shared" si="219"/>
        <v>,"Auto Wagner GmbH "</v>
      </c>
      <c r="Q999" t="str">
        <f t="shared" si="220"/>
        <v>,"99416703"</v>
      </c>
      <c r="S999" s="7" t="str">
        <f t="shared" si="221"/>
        <v>UPDATE ORGANISATION SET NAME = ,"Auto Wagner GmbH " WHERE ORG_CODE = ,"99416703"</v>
      </c>
      <c r="T999" s="8" t="str">
        <f t="shared" si="222"/>
        <v>'Agent-99416703'</v>
      </c>
      <c r="U999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'Agent-99416703'</v>
      </c>
      <c r="Y999" s="8" t="str">
        <f t="shared" si="224"/>
        <v>UPDATE ESHOP_USER SET EMAIL = "",, PHONE = "", WHERE USERNAME = 'Agent-99416703'</v>
      </c>
      <c r="Z999" s="8" t="str">
        <f t="shared" si="225"/>
        <v>UPDATE ADDRESS SET LINE1 = "Unterhömbach 18", ,CITY = "Neuhofen",, ZIPCODE = "3364", WHERE ID = (SELECT ADDRESS_ID FROM ORGANISATION_ADDRESS WHERE ORGANISATION_ID =,"99416703")</v>
      </c>
      <c r="AD999" s="8" t="str">
        <f t="shared" si="226"/>
        <v>DELETE FROM LOGIN WHERE USER_ID IN (select ID FROM ESHOP_USER WHERE USERNAME = 'Agent-99416703')</v>
      </c>
      <c r="AE999" s="8" t="str">
        <f t="shared" si="227"/>
        <v>DELETE FROM ORDER_HISTORY WHERE USER_ID IN (select ID FROM ESHOP_USER WHERE USERNAME = 'Agent-99416703')</v>
      </c>
    </row>
    <row r="1000" spans="1:31" ht="15.45" customHeight="1" x14ac:dyDescent="0.3">
      <c r="A1000" s="3" t="s">
        <v>5278</v>
      </c>
      <c r="B1000" s="3" t="s">
        <v>5279</v>
      </c>
      <c r="C1000" s="3" t="s">
        <v>19</v>
      </c>
      <c r="D1000" s="3" t="s">
        <v>20</v>
      </c>
      <c r="E1000" s="3" t="s">
        <v>5280</v>
      </c>
      <c r="F1000" s="3" t="s">
        <v>5281</v>
      </c>
      <c r="G1000" s="3" t="s">
        <v>5282</v>
      </c>
      <c r="H1000" s="3"/>
      <c r="I1000" s="3"/>
      <c r="J1000" s="5"/>
      <c r="K1000" s="4" t="str">
        <f t="shared" si="214"/>
        <v>"",</v>
      </c>
      <c r="L1000" s="4" t="str">
        <f t="shared" si="215"/>
        <v>"",</v>
      </c>
      <c r="M1000" s="4" t="str">
        <f t="shared" si="216"/>
        <v>"Steinhaus 107",</v>
      </c>
      <c r="N1000" s="4" t="str">
        <f t="shared" si="217"/>
        <v>"4641",</v>
      </c>
      <c r="O1000" s="4" t="str">
        <f>CONCATENATE(CHAR(34), B1000, CHAR(34),",")</f>
        <v>"Steinhaus",</v>
      </c>
      <c r="P1000" t="str">
        <f t="shared" si="219"/>
        <v>,"Doris Haminger "</v>
      </c>
      <c r="Q1000" t="str">
        <f t="shared" si="220"/>
        <v>,"99416725"</v>
      </c>
      <c r="S1000" s="7" t="str">
        <f t="shared" si="221"/>
        <v>UPDATE ORGANISATION SET NAME = ,"Doris Haminger " WHERE ORG_CODE = ,"99416725"</v>
      </c>
      <c r="T1000" s="8" t="str">
        <f t="shared" si="222"/>
        <v>'Agent-99416725'</v>
      </c>
      <c r="U1000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'Agent-99416725'</v>
      </c>
      <c r="Y1000" s="8" t="str">
        <f t="shared" si="224"/>
        <v>UPDATE ESHOP_USER SET EMAIL = "",, PHONE = "", WHERE USERNAME = 'Agent-99416725'</v>
      </c>
      <c r="Z1000" s="8" t="str">
        <f t="shared" si="225"/>
        <v>UPDATE ADDRESS SET LINE1 = "Steinhaus 107", ,CITY = "Steinhaus",, ZIPCODE = "4641", WHERE ID = (SELECT ADDRESS_ID FROM ORGANISATION_ADDRESS WHERE ORGANISATION_ID =,"99416725")</v>
      </c>
      <c r="AD1000" s="8" t="str">
        <f t="shared" si="226"/>
        <v>DELETE FROM LOGIN WHERE USER_ID IN (select ID FROM ESHOP_USER WHERE USERNAME = 'Agent-99416725')</v>
      </c>
      <c r="AE1000" s="8" t="str">
        <f t="shared" si="227"/>
        <v>DELETE FROM ORDER_HISTORY WHERE USER_ID IN (select ID FROM ESHOP_USER WHERE USERNAME = 'Agent-99416725')</v>
      </c>
    </row>
    <row r="1001" spans="1:31" ht="15.45" customHeight="1" x14ac:dyDescent="0.3">
      <c r="A1001" s="3" t="s">
        <v>5283</v>
      </c>
      <c r="B1001" s="3" t="s">
        <v>5284</v>
      </c>
      <c r="C1001" s="3" t="s">
        <v>19</v>
      </c>
      <c r="D1001" s="3" t="s">
        <v>20</v>
      </c>
      <c r="E1001" s="3" t="s">
        <v>5285</v>
      </c>
      <c r="F1001" s="3" t="s">
        <v>5286</v>
      </c>
      <c r="G1001" s="3" t="s">
        <v>5287</v>
      </c>
      <c r="H1001" s="3" t="s">
        <v>5288</v>
      </c>
      <c r="I1001" s="3" t="s">
        <v>5289</v>
      </c>
      <c r="J1001" s="5"/>
      <c r="K1001" s="4" t="str">
        <f t="shared" si="214"/>
        <v>"office@autowindisch.at",</v>
      </c>
      <c r="L1001" s="4" t="str">
        <f t="shared" si="215"/>
        <v>"026292400",</v>
      </c>
      <c r="M1001" s="4" t="str">
        <f t="shared" si="216"/>
        <v>"Hauptstraße 29",</v>
      </c>
      <c r="N1001" s="4" t="str">
        <f t="shared" si="217"/>
        <v>"2840",</v>
      </c>
      <c r="O1001" s="4" t="str">
        <f t="shared" si="218"/>
        <v>"Petersbaumgarten",</v>
      </c>
      <c r="P1001" t="str">
        <f t="shared" si="219"/>
        <v>,"Windisch GmbH "</v>
      </c>
      <c r="Q1001" t="str">
        <f>CONCATENATE(",",CHAR(34),A1001,CHAR(34))</f>
        <v>,"99416751"</v>
      </c>
      <c r="S1001" s="7" t="str">
        <f t="shared" si="221"/>
        <v>UPDATE ORGANISATION SET NAME = ,"Windisch GmbH " WHERE ORG_CODE = ,"99416751"</v>
      </c>
      <c r="T1001" s="8" t="str">
        <f t="shared" si="222"/>
        <v>'Agent-99416751'</v>
      </c>
      <c r="U1001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'Agent-99416751'</v>
      </c>
      <c r="Y1001" s="8" t="str">
        <f t="shared" si="224"/>
        <v>UPDATE ESHOP_USER SET EMAIL = "office@autowindisch.at",, PHONE = "026292400", WHERE USERNAME = 'Agent-99416751'</v>
      </c>
      <c r="Z1001" s="8" t="str">
        <f t="shared" si="225"/>
        <v>UPDATE ADDRESS SET LINE1 = "Hauptstraße 29", ,CITY = "Petersbaumgarten",, ZIPCODE = "2840", WHERE ID = (SELECT ADDRESS_ID FROM ORGANISATION_ADDRESS WHERE ORGANISATION_ID =,"99416751")</v>
      </c>
      <c r="AD1001" s="8" t="str">
        <f t="shared" si="226"/>
        <v>DELETE FROM LOGIN WHERE USER_ID IN (select ID FROM ESHOP_USER WHERE USERNAME = 'Agent-99416751')</v>
      </c>
      <c r="AE1001" s="8" t="str">
        <f t="shared" si="227"/>
        <v>DELETE FROM ORDER_HISTORY WHERE USER_ID IN (select ID FROM ESHOP_USER WHERE USERNAME = 'Agent-99416751')</v>
      </c>
    </row>
    <row r="1002" spans="1:31" ht="15.45" customHeight="1" x14ac:dyDescent="0.3">
      <c r="A1002" s="3" t="s">
        <v>5290</v>
      </c>
      <c r="B1002" s="3" t="s">
        <v>2885</v>
      </c>
      <c r="C1002" s="3" t="s">
        <v>19</v>
      </c>
      <c r="D1002" s="3" t="s">
        <v>20</v>
      </c>
      <c r="E1002" s="3" t="s">
        <v>5291</v>
      </c>
      <c r="F1002" s="3" t="s">
        <v>5292</v>
      </c>
      <c r="G1002" s="3" t="s">
        <v>2888</v>
      </c>
      <c r="H1002" s="3" t="s">
        <v>5293</v>
      </c>
      <c r="I1002" s="3" t="s">
        <v>5294</v>
      </c>
      <c r="J1002" s="5"/>
      <c r="K1002" s="4" t="str">
        <f t="shared" si="214"/>
        <v>"info@autozentrum-west.at",</v>
      </c>
      <c r="L1002" s="4" t="str">
        <f t="shared" si="215"/>
        <v>"05262 62262",</v>
      </c>
      <c r="M1002" s="4" t="str">
        <f t="shared" si="216"/>
        <v>"Saglstraße 69c",</v>
      </c>
      <c r="N1002" s="4" t="str">
        <f t="shared" si="217"/>
        <v>"6410",</v>
      </c>
      <c r="O1002" s="4" t="str">
        <f t="shared" si="218"/>
        <v>"Telfs",</v>
      </c>
      <c r="P1002" t="str">
        <f t="shared" si="219"/>
        <v>,"Autozentrum West Doblander &amp; Prantl GmbH"</v>
      </c>
      <c r="Q1002" t="str">
        <f t="shared" si="220"/>
        <v>,"99416794"</v>
      </c>
      <c r="S1002" s="7" t="str">
        <f t="shared" si="221"/>
        <v>UPDATE ORGANISATION SET NAME = ,"Autozentrum West Doblander &amp; Prantl GmbH" WHERE ORG_CODE = ,"99416794"</v>
      </c>
      <c r="T1002" s="8" t="str">
        <f t="shared" si="222"/>
        <v>'Agent-99416794'</v>
      </c>
      <c r="U1002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'Agent-99416794'</v>
      </c>
      <c r="Y1002" s="8" t="str">
        <f t="shared" si="224"/>
        <v>UPDATE ESHOP_USER SET EMAIL = "info@autozentrum-west.at",, PHONE = "05262 62262", WHERE USERNAME = 'Agent-99416794'</v>
      </c>
      <c r="Z1002" s="8" t="str">
        <f t="shared" si="225"/>
        <v>UPDATE ADDRESS SET LINE1 = "Saglstraße 69c", ,CITY = "Telfs",, ZIPCODE = "6410", WHERE ID = (SELECT ADDRESS_ID FROM ORGANISATION_ADDRESS WHERE ORGANISATION_ID =,"99416794")</v>
      </c>
      <c r="AD1002" s="8" t="str">
        <f t="shared" si="226"/>
        <v>DELETE FROM LOGIN WHERE USER_ID IN (select ID FROM ESHOP_USER WHERE USERNAME = 'Agent-99416794')</v>
      </c>
      <c r="AE1002" s="8" t="str">
        <f t="shared" si="227"/>
        <v>DELETE FROM ORDER_HISTORY WHERE USER_ID IN (select ID FROM ESHOP_USER WHERE USERNAME = 'Agent-99416794')</v>
      </c>
    </row>
    <row r="1003" spans="1:31" ht="15.45" customHeight="1" x14ac:dyDescent="0.3">
      <c r="A1003" s="3" t="s">
        <v>5295</v>
      </c>
      <c r="B1003" s="3" t="s">
        <v>2234</v>
      </c>
      <c r="C1003" s="3" t="s">
        <v>19</v>
      </c>
      <c r="D1003" s="3" t="s">
        <v>20</v>
      </c>
      <c r="E1003" s="3" t="s">
        <v>5296</v>
      </c>
      <c r="F1003" s="3" t="s">
        <v>5297</v>
      </c>
      <c r="G1003" s="3" t="s">
        <v>2237</v>
      </c>
      <c r="H1003" s="3" t="s">
        <v>5298</v>
      </c>
      <c r="I1003" s="3" t="s">
        <v>5299</v>
      </c>
      <c r="J1003" s="5"/>
      <c r="K1003" s="4" t="str">
        <f t="shared" si="214"/>
        <v>"smtmotor@outlook.at",</v>
      </c>
      <c r="L1003" s="4" t="str">
        <f t="shared" si="215"/>
        <v>"069910747186",</v>
      </c>
      <c r="M1003" s="4" t="str">
        <f t="shared" si="216"/>
        <v>"Hohenemser Straße 3",</v>
      </c>
      <c r="N1003" s="4" t="str">
        <f t="shared" si="217"/>
        <v>"6890",</v>
      </c>
      <c r="O1003" s="4" t="str">
        <f t="shared" si="218"/>
        <v>"Lustenau",</v>
      </c>
      <c r="P1003" t="str">
        <f t="shared" si="219"/>
        <v>,"SMT Autoservice Samet Yildrim"</v>
      </c>
      <c r="Q1003" t="str">
        <f t="shared" si="220"/>
        <v>,"99416830"</v>
      </c>
      <c r="S1003" s="7" t="str">
        <f t="shared" si="221"/>
        <v>UPDATE ORGANISATION SET NAME = ,"SMT Autoservice Samet Yildrim" WHERE ORG_CODE = ,"99416830"</v>
      </c>
      <c r="T1003" s="8" t="str">
        <f t="shared" si="222"/>
        <v>'Agent-99416830'</v>
      </c>
      <c r="U1003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'Agent-99416830'</v>
      </c>
      <c r="Y1003" s="8" t="str">
        <f t="shared" si="224"/>
        <v>UPDATE ESHOP_USER SET EMAIL = "smtmotor@outlook.at",, PHONE = "069910747186", WHERE USERNAME = 'Agent-99416830'</v>
      </c>
      <c r="Z1003" s="8" t="str">
        <f t="shared" si="225"/>
        <v>UPDATE ADDRESS SET LINE1 = "Hohenemser Straße 3", ,CITY = "Lustenau",, ZIPCODE = "6890", WHERE ID = (SELECT ADDRESS_ID FROM ORGANISATION_ADDRESS WHERE ORGANISATION_ID =,"99416830")</v>
      </c>
      <c r="AD1003" s="8" t="str">
        <f t="shared" si="226"/>
        <v>DELETE FROM LOGIN WHERE USER_ID IN (select ID FROM ESHOP_USER WHERE USERNAME = 'Agent-99416830')</v>
      </c>
      <c r="AE1003" s="8" t="str">
        <f t="shared" si="227"/>
        <v>DELETE FROM ORDER_HISTORY WHERE USER_ID IN (select ID FROM ESHOP_USER WHERE USERNAME = 'Agent-99416830')</v>
      </c>
    </row>
    <row r="1004" spans="1:31" ht="15.45" customHeight="1" x14ac:dyDescent="0.3">
      <c r="A1004" s="3" t="s">
        <v>5300</v>
      </c>
      <c r="B1004" s="3" t="s">
        <v>906</v>
      </c>
      <c r="C1004" s="3" t="s">
        <v>19</v>
      </c>
      <c r="D1004" s="3" t="s">
        <v>20</v>
      </c>
      <c r="E1004" s="3" t="s">
        <v>5301</v>
      </c>
      <c r="F1004" s="3" t="s">
        <v>5302</v>
      </c>
      <c r="G1004" s="3" t="s">
        <v>909</v>
      </c>
      <c r="H1004" s="3" t="s">
        <v>5303</v>
      </c>
      <c r="I1004" s="3" t="s">
        <v>5304</v>
      </c>
      <c r="J1004" s="5"/>
      <c r="K1004" s="4" t="str">
        <f t="shared" si="214"/>
        <v>"wlv@wlv-voeslau.at",</v>
      </c>
      <c r="L1004" s="4" t="str">
        <f t="shared" si="215"/>
        <v>"02252 76273-0",</v>
      </c>
      <c r="M1004" s="4" t="str">
        <f t="shared" si="216"/>
        <v>"Badner Str. 88",</v>
      </c>
      <c r="N1004" s="4" t="str">
        <f t="shared" si="217"/>
        <v>"2540",</v>
      </c>
      <c r="O1004" s="4" t="str">
        <f t="shared" si="218"/>
        <v>"Bad Vöslau",</v>
      </c>
      <c r="P1004" t="str">
        <f t="shared" si="219"/>
        <v>,"Wasserleitungsverband "</v>
      </c>
      <c r="Q1004" t="str">
        <f t="shared" si="220"/>
        <v>,"99416834"</v>
      </c>
      <c r="S1004" s="7" t="str">
        <f t="shared" si="221"/>
        <v>UPDATE ORGANISATION SET NAME = ,"Wasserleitungsverband " WHERE ORG_CODE = ,"99416834"</v>
      </c>
      <c r="T1004" s="8" t="str">
        <f t="shared" si="222"/>
        <v>'Agent-99416834'</v>
      </c>
      <c r="U1004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'Agent-99416834'</v>
      </c>
      <c r="Y1004" s="8" t="str">
        <f t="shared" si="224"/>
        <v>UPDATE ESHOP_USER SET EMAIL = "wlv@wlv-voeslau.at",, PHONE = "02252 76273-0", WHERE USERNAME = 'Agent-99416834'</v>
      </c>
      <c r="Z1004" s="8" t="str">
        <f t="shared" si="225"/>
        <v>UPDATE ADDRESS SET LINE1 = "Badner Str. 88", ,CITY = "Bad Vöslau",, ZIPCODE = "2540", WHERE ID = (SELECT ADDRESS_ID FROM ORGANISATION_ADDRESS WHERE ORGANISATION_ID =,"99416834")</v>
      </c>
      <c r="AD1004" s="8" t="str">
        <f t="shared" si="226"/>
        <v>DELETE FROM LOGIN WHERE USER_ID IN (select ID FROM ESHOP_USER WHERE USERNAME = 'Agent-99416834')</v>
      </c>
      <c r="AE1004" s="8" t="str">
        <f t="shared" si="227"/>
        <v>DELETE FROM ORDER_HISTORY WHERE USER_ID IN (select ID FROM ESHOP_USER WHERE USERNAME = 'Agent-99416834')</v>
      </c>
    </row>
    <row r="1005" spans="1:31" ht="15.45" customHeight="1" x14ac:dyDescent="0.3">
      <c r="A1005" s="3" t="s">
        <v>5305</v>
      </c>
      <c r="B1005" s="3" t="s">
        <v>3938</v>
      </c>
      <c r="C1005" s="3" t="s">
        <v>19</v>
      </c>
      <c r="D1005" s="3" t="s">
        <v>20</v>
      </c>
      <c r="E1005" s="3" t="s">
        <v>5306</v>
      </c>
      <c r="F1005" s="3" t="s">
        <v>5307</v>
      </c>
      <c r="G1005" s="3" t="s">
        <v>3941</v>
      </c>
      <c r="H1005" s="3" t="s">
        <v>5308</v>
      </c>
      <c r="I1005" s="3" t="s">
        <v>5309</v>
      </c>
      <c r="J1005" s="5"/>
      <c r="K1005" s="4" t="str">
        <f t="shared" si="214"/>
        <v>"ah.hyundai@wvnet.at",</v>
      </c>
      <c r="L1005" s="4" t="str">
        <f t="shared" si="215"/>
        <v>"02849 2426",</v>
      </c>
      <c r="M1005" s="4" t="str">
        <f t="shared" si="216"/>
        <v>"Schlag 14",</v>
      </c>
      <c r="N1005" s="4" t="str">
        <f t="shared" si="217"/>
        <v>"3900",</v>
      </c>
      <c r="O1005" s="4" t="str">
        <f t="shared" si="218"/>
        <v>"Schwarzenau",</v>
      </c>
      <c r="P1005" t="str">
        <f t="shared" si="219"/>
        <v>,"Autohaus Hasslauer GmbH "</v>
      </c>
      <c r="Q1005" t="str">
        <f t="shared" si="220"/>
        <v>,"99416856"</v>
      </c>
      <c r="S1005" s="7" t="str">
        <f t="shared" si="221"/>
        <v>UPDATE ORGANISATION SET NAME = ,"Autohaus Hasslauer GmbH " WHERE ORG_CODE = ,"99416856"</v>
      </c>
      <c r="T1005" s="8" t="str">
        <f t="shared" si="222"/>
        <v>'Agent-99416856'</v>
      </c>
      <c r="U1005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'Agent-99416856'</v>
      </c>
      <c r="Y1005" s="8" t="str">
        <f t="shared" si="224"/>
        <v>UPDATE ESHOP_USER SET EMAIL = "ah.hyundai@wvnet.at",, PHONE = "02849 2426", WHERE USERNAME = 'Agent-99416856'</v>
      </c>
      <c r="Z1005" s="8" t="str">
        <f t="shared" si="225"/>
        <v>UPDATE ADDRESS SET LINE1 = "Schlag 14", ,CITY = "Schwarzenau",, ZIPCODE = "3900", WHERE ID = (SELECT ADDRESS_ID FROM ORGANISATION_ADDRESS WHERE ORGANISATION_ID =,"99416856")</v>
      </c>
      <c r="AD1005" s="8" t="str">
        <f t="shared" si="226"/>
        <v>DELETE FROM LOGIN WHERE USER_ID IN (select ID FROM ESHOP_USER WHERE USERNAME = 'Agent-99416856')</v>
      </c>
      <c r="AE1005" s="8" t="str">
        <f t="shared" si="227"/>
        <v>DELETE FROM ORDER_HISTORY WHERE USER_ID IN (select ID FROM ESHOP_USER WHERE USERNAME = 'Agent-99416856')</v>
      </c>
    </row>
    <row r="1006" spans="1:31" ht="15.45" customHeight="1" x14ac:dyDescent="0.3">
      <c r="A1006" s="3" t="s">
        <v>5310</v>
      </c>
      <c r="B1006" s="3" t="s">
        <v>2234</v>
      </c>
      <c r="C1006" s="3" t="s">
        <v>19</v>
      </c>
      <c r="D1006" s="3" t="s">
        <v>20</v>
      </c>
      <c r="E1006" s="3" t="s">
        <v>5311</v>
      </c>
      <c r="F1006" s="3" t="s">
        <v>5312</v>
      </c>
      <c r="G1006" s="3" t="s">
        <v>2237</v>
      </c>
      <c r="H1006" s="3"/>
      <c r="I1006" s="3" t="s">
        <v>5313</v>
      </c>
      <c r="J1006" s="5"/>
      <c r="K1006" s="4" t="str">
        <f t="shared" si="214"/>
        <v>"",</v>
      </c>
      <c r="L1006" s="4" t="str">
        <f t="shared" si="215"/>
        <v>"+436506477077",</v>
      </c>
      <c r="M1006" s="4" t="str">
        <f t="shared" si="216"/>
        <v>"Rasis Bündt 15",</v>
      </c>
      <c r="N1006" s="4" t="str">
        <f t="shared" si="217"/>
        <v>"6890",</v>
      </c>
      <c r="O1006" s="4" t="str">
        <f t="shared" si="218"/>
        <v>"Lustenau",</v>
      </c>
      <c r="P1006" t="str">
        <f t="shared" si="219"/>
        <v>,"WA Motorenbau GmbH Inhaber: Würder Aaron"</v>
      </c>
      <c r="Q1006" t="str">
        <f t="shared" si="220"/>
        <v>,"99416874"</v>
      </c>
      <c r="S1006" s="7" t="str">
        <f t="shared" si="221"/>
        <v>UPDATE ORGANISATION SET NAME = ,"WA Motorenbau GmbH Inhaber: Würder Aaron" WHERE ORG_CODE = ,"99416874"</v>
      </c>
      <c r="T1006" s="8" t="str">
        <f t="shared" si="222"/>
        <v>'Agent-99416874'</v>
      </c>
      <c r="U1006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'Agent-99416874'</v>
      </c>
      <c r="Y1006" s="8" t="str">
        <f t="shared" si="224"/>
        <v>UPDATE ESHOP_USER SET EMAIL = "",, PHONE = "+436506477077", WHERE USERNAME = 'Agent-99416874'</v>
      </c>
      <c r="Z1006" s="8" t="str">
        <f t="shared" si="225"/>
        <v>UPDATE ADDRESS SET LINE1 = "Rasis Bündt 15", ,CITY = "Lustenau",, ZIPCODE = "6890", WHERE ID = (SELECT ADDRESS_ID FROM ORGANISATION_ADDRESS WHERE ORGANISATION_ID =,"99416874")</v>
      </c>
      <c r="AD1006" s="8" t="str">
        <f t="shared" si="226"/>
        <v>DELETE FROM LOGIN WHERE USER_ID IN (select ID FROM ESHOP_USER WHERE USERNAME = 'Agent-99416874')</v>
      </c>
      <c r="AE1006" s="8" t="str">
        <f t="shared" si="227"/>
        <v>DELETE FROM ORDER_HISTORY WHERE USER_ID IN (select ID FROM ESHOP_USER WHERE USERNAME = 'Agent-99416874')</v>
      </c>
    </row>
    <row r="1007" spans="1:31" ht="15.45" customHeight="1" x14ac:dyDescent="0.3">
      <c r="A1007" s="3" t="s">
        <v>5314</v>
      </c>
      <c r="B1007" s="3" t="s">
        <v>737</v>
      </c>
      <c r="C1007" s="3" t="s">
        <v>19</v>
      </c>
      <c r="D1007" s="3" t="s">
        <v>20</v>
      </c>
      <c r="E1007" s="3" t="s">
        <v>5315</v>
      </c>
      <c r="F1007" s="3" t="s">
        <v>5316</v>
      </c>
      <c r="G1007" s="3" t="s">
        <v>740</v>
      </c>
      <c r="H1007" s="3" t="s">
        <v>5317</v>
      </c>
      <c r="I1007" s="3" t="s">
        <v>5318</v>
      </c>
      <c r="J1007" s="5"/>
      <c r="K1007" s="4" t="str">
        <f t="shared" si="214"/>
        <v>"office@mp-carbox.at",</v>
      </c>
      <c r="L1007" s="4" t="str">
        <f t="shared" si="215"/>
        <v>"0662 645258",</v>
      </c>
      <c r="M1007" s="4" t="str">
        <f t="shared" si="216"/>
        <v>"Fürbergstraße 26",</v>
      </c>
      <c r="N1007" s="4" t="str">
        <f t="shared" si="217"/>
        <v>"5020",</v>
      </c>
      <c r="O1007" s="4" t="str">
        <f t="shared" si="218"/>
        <v>"Salzburg",</v>
      </c>
      <c r="P1007" t="str">
        <f t="shared" si="219"/>
        <v>,"Milan Popic KFZ Meisterbetrieb"</v>
      </c>
      <c r="Q1007" t="str">
        <f t="shared" si="220"/>
        <v>,"99416903"</v>
      </c>
      <c r="S1007" s="7" t="str">
        <f t="shared" si="221"/>
        <v>UPDATE ORGANISATION SET NAME = ,"Milan Popic KFZ Meisterbetrieb" WHERE ORG_CODE = ,"99416903"</v>
      </c>
      <c r="T1007" s="8" t="str">
        <f t="shared" si="222"/>
        <v>'Agent-99416903'</v>
      </c>
      <c r="U1007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'Agent-99416903'</v>
      </c>
      <c r="Y1007" s="8" t="str">
        <f t="shared" si="224"/>
        <v>UPDATE ESHOP_USER SET EMAIL = "office@mp-carbox.at",, PHONE = "0662 645258", WHERE USERNAME = 'Agent-99416903'</v>
      </c>
      <c r="Z1007" s="8" t="str">
        <f t="shared" si="225"/>
        <v>UPDATE ADDRESS SET LINE1 = "Fürbergstraße 26", ,CITY = "Salzburg",, ZIPCODE = "5020", WHERE ID = (SELECT ADDRESS_ID FROM ORGANISATION_ADDRESS WHERE ORGANISATION_ID =,"99416903")</v>
      </c>
      <c r="AD1007" s="8" t="str">
        <f t="shared" si="226"/>
        <v>DELETE FROM LOGIN WHERE USER_ID IN (select ID FROM ESHOP_USER WHERE USERNAME = 'Agent-99416903')</v>
      </c>
      <c r="AE1007" s="8" t="str">
        <f t="shared" si="227"/>
        <v>DELETE FROM ORDER_HISTORY WHERE USER_ID IN (select ID FROM ESHOP_USER WHERE USERNAME = 'Agent-99416903')</v>
      </c>
    </row>
    <row r="1008" spans="1:31" ht="15.45" customHeight="1" x14ac:dyDescent="0.3">
      <c r="A1008" s="3" t="s">
        <v>5319</v>
      </c>
      <c r="B1008" s="3" t="s">
        <v>5320</v>
      </c>
      <c r="C1008" s="3" t="s">
        <v>19</v>
      </c>
      <c r="D1008" s="3" t="s">
        <v>20</v>
      </c>
      <c r="E1008" s="3" t="s">
        <v>5321</v>
      </c>
      <c r="F1008" s="3" t="s">
        <v>5322</v>
      </c>
      <c r="G1008" s="3" t="s">
        <v>5323</v>
      </c>
      <c r="H1008" s="3" t="s">
        <v>5324</v>
      </c>
      <c r="I1008" s="3" t="s">
        <v>5325</v>
      </c>
      <c r="J1008" s="5"/>
      <c r="K1008" s="4" t="str">
        <f t="shared" si="214"/>
        <v>"info@karosserie-speckbacher.at",</v>
      </c>
      <c r="L1008" s="4" t="str">
        <f t="shared" si="215"/>
        <v>"05224 68101",</v>
      </c>
      <c r="M1008" s="4" t="str">
        <f t="shared" si="216"/>
        <v>"Bahnhofstraße 16",</v>
      </c>
      <c r="N1008" s="4" t="str">
        <f t="shared" si="217"/>
        <v>"6114",</v>
      </c>
      <c r="O1008" s="4" t="str">
        <f t="shared" si="218"/>
        <v>"Weer",</v>
      </c>
      <c r="P1008" t="str">
        <f t="shared" si="219"/>
        <v>,"Werner Speckbacher Kfz - Werkstätte"</v>
      </c>
      <c r="Q1008" t="str">
        <f t="shared" si="220"/>
        <v>,"99416928"</v>
      </c>
      <c r="S1008" s="7" t="str">
        <f t="shared" si="221"/>
        <v>UPDATE ORGANISATION SET NAME = ,"Werner Speckbacher Kfz - Werkstätte" WHERE ORG_CODE = ,"99416928"</v>
      </c>
      <c r="T1008" s="8" t="str">
        <f t="shared" si="222"/>
        <v>'Agent-99416928'</v>
      </c>
      <c r="U1008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'Agent-99416928'</v>
      </c>
      <c r="Y1008" s="8" t="str">
        <f t="shared" si="224"/>
        <v>UPDATE ESHOP_USER SET EMAIL = "info@karosserie-speckbacher.at",, PHONE = "05224 68101", WHERE USERNAME = 'Agent-99416928'</v>
      </c>
      <c r="Z1008" s="8" t="str">
        <f t="shared" si="225"/>
        <v>UPDATE ADDRESS SET LINE1 = "Bahnhofstraße 16", ,CITY = "Weer",, ZIPCODE = "6114", WHERE ID = (SELECT ADDRESS_ID FROM ORGANISATION_ADDRESS WHERE ORGANISATION_ID =,"99416928")</v>
      </c>
      <c r="AD1008" s="8" t="str">
        <f t="shared" si="226"/>
        <v>DELETE FROM LOGIN WHERE USER_ID IN (select ID FROM ESHOP_USER WHERE USERNAME = 'Agent-99416928')</v>
      </c>
      <c r="AE1008" s="8" t="str">
        <f t="shared" si="227"/>
        <v>DELETE FROM ORDER_HISTORY WHERE USER_ID IN (select ID FROM ESHOP_USER WHERE USERNAME = 'Agent-99416928')</v>
      </c>
    </row>
    <row r="1009" spans="1:31" ht="15.45" customHeight="1" x14ac:dyDescent="0.3">
      <c r="A1009" s="3" t="s">
        <v>5326</v>
      </c>
      <c r="B1009" s="3" t="s">
        <v>5327</v>
      </c>
      <c r="C1009" s="3" t="s">
        <v>19</v>
      </c>
      <c r="D1009" s="3" t="s">
        <v>20</v>
      </c>
      <c r="E1009" s="3" t="s">
        <v>5328</v>
      </c>
      <c r="F1009" s="3" t="s">
        <v>5329</v>
      </c>
      <c r="G1009" s="3" t="s">
        <v>5330</v>
      </c>
      <c r="H1009" s="3"/>
      <c r="I1009" s="3" t="s">
        <v>5331</v>
      </c>
      <c r="J1009" s="5"/>
      <c r="K1009" s="4" t="str">
        <f t="shared" si="214"/>
        <v>"",</v>
      </c>
      <c r="L1009" s="4" t="str">
        <f t="shared" si="215"/>
        <v>"0699/14455155",</v>
      </c>
      <c r="M1009" s="4" t="str">
        <f t="shared" si="216"/>
        <v>"Salzburgerstraße 722",</v>
      </c>
      <c r="N1009" s="4" t="str">
        <f t="shared" si="217"/>
        <v>"5084",</v>
      </c>
      <c r="O1009" s="4" t="str">
        <f t="shared" si="218"/>
        <v>"Großgmain",</v>
      </c>
      <c r="P1009" t="str">
        <f t="shared" si="219"/>
        <v>,"AMG Kfz-Service "</v>
      </c>
      <c r="Q1009" t="str">
        <f t="shared" si="220"/>
        <v>,"99416952"</v>
      </c>
      <c r="S1009" s="7" t="str">
        <f t="shared" si="221"/>
        <v>UPDATE ORGANISATION SET NAME = ,"AMG Kfz-Service " WHERE ORG_CODE = ,"99416952"</v>
      </c>
      <c r="T1009" s="8" t="str">
        <f t="shared" si="222"/>
        <v>'Agent-99416952'</v>
      </c>
      <c r="U1009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'Agent-99416952'</v>
      </c>
      <c r="Y1009" s="8" t="str">
        <f t="shared" si="224"/>
        <v>UPDATE ESHOP_USER SET EMAIL = "",, PHONE = "0699/14455155", WHERE USERNAME = 'Agent-99416952'</v>
      </c>
      <c r="Z1009" s="8" t="str">
        <f t="shared" si="225"/>
        <v>UPDATE ADDRESS SET LINE1 = "Salzburgerstraße 722", ,CITY = "Großgmain",, ZIPCODE = "5084", WHERE ID = (SELECT ADDRESS_ID FROM ORGANISATION_ADDRESS WHERE ORGANISATION_ID =,"99416952")</v>
      </c>
      <c r="AD1009" s="8" t="str">
        <f t="shared" si="226"/>
        <v>DELETE FROM LOGIN WHERE USER_ID IN (select ID FROM ESHOP_USER WHERE USERNAME = 'Agent-99416952')</v>
      </c>
      <c r="AE1009" s="8" t="str">
        <f t="shared" si="227"/>
        <v>DELETE FROM ORDER_HISTORY WHERE USER_ID IN (select ID FROM ESHOP_USER WHERE USERNAME = 'Agent-99416952')</v>
      </c>
    </row>
    <row r="1010" spans="1:31" ht="15.45" customHeight="1" x14ac:dyDescent="0.3">
      <c r="A1010" s="3" t="s">
        <v>5332</v>
      </c>
      <c r="B1010" s="3" t="s">
        <v>5333</v>
      </c>
      <c r="C1010" s="3" t="s">
        <v>19</v>
      </c>
      <c r="D1010" s="3" t="s">
        <v>20</v>
      </c>
      <c r="E1010" s="3" t="s">
        <v>5334</v>
      </c>
      <c r="F1010" s="3" t="s">
        <v>5335</v>
      </c>
      <c r="G1010" s="3" t="s">
        <v>5336</v>
      </c>
      <c r="H1010" s="3"/>
      <c r="I1010" s="3"/>
      <c r="J1010" s="5"/>
      <c r="K1010" s="4" t="str">
        <f t="shared" si="214"/>
        <v>"",</v>
      </c>
      <c r="L1010" s="4" t="str">
        <f t="shared" si="215"/>
        <v>"",</v>
      </c>
      <c r="M1010" s="4" t="str">
        <f t="shared" si="216"/>
        <v>"Schöllbüchl 23",</v>
      </c>
      <c r="N1010" s="4" t="str">
        <f t="shared" si="217"/>
        <v>"3971",</v>
      </c>
      <c r="O1010" s="4" t="str">
        <f t="shared" si="218"/>
        <v>"St. Matin",</v>
      </c>
      <c r="P1010" t="str">
        <f t="shared" si="219"/>
        <v>,"HALMI`S KFZ - Service Reifen und Fahrzeughandel"</v>
      </c>
      <c r="Q1010" t="str">
        <f t="shared" si="220"/>
        <v>,"99417016"</v>
      </c>
      <c r="S1010" s="7" t="str">
        <f t="shared" si="221"/>
        <v>UPDATE ORGANISATION SET NAME = ,"HALMI`S KFZ - Service Reifen und Fahrzeughandel" WHERE ORG_CODE = ,"99417016"</v>
      </c>
      <c r="T1010" s="8" t="str">
        <f t="shared" si="222"/>
        <v>'Agent-99417016'</v>
      </c>
      <c r="U1010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'Agent-99417016'</v>
      </c>
      <c r="Y1010" s="8" t="str">
        <f t="shared" si="224"/>
        <v>UPDATE ESHOP_USER SET EMAIL = "",, PHONE = "", WHERE USERNAME = 'Agent-99417016'</v>
      </c>
      <c r="Z1010" s="8" t="str">
        <f t="shared" si="225"/>
        <v>UPDATE ADDRESS SET LINE1 = "Schöllbüchl 23", ,CITY = "St. Matin",, ZIPCODE = "3971", WHERE ID = (SELECT ADDRESS_ID FROM ORGANISATION_ADDRESS WHERE ORGANISATION_ID =,"99417016")</v>
      </c>
      <c r="AD1010" s="8" t="str">
        <f t="shared" si="226"/>
        <v>DELETE FROM LOGIN WHERE USER_ID IN (select ID FROM ESHOP_USER WHERE USERNAME = 'Agent-99417016')</v>
      </c>
      <c r="AE1010" s="8" t="str">
        <f t="shared" si="227"/>
        <v>DELETE FROM ORDER_HISTORY WHERE USER_ID IN (select ID FROM ESHOP_USER WHERE USERNAME = 'Agent-99417016')</v>
      </c>
    </row>
    <row r="1011" spans="1:31" ht="15.45" customHeight="1" x14ac:dyDescent="0.3">
      <c r="A1011" s="3" t="s">
        <v>5337</v>
      </c>
      <c r="B1011" s="3" t="s">
        <v>367</v>
      </c>
      <c r="C1011" s="3" t="s">
        <v>19</v>
      </c>
      <c r="D1011" s="3" t="s">
        <v>20</v>
      </c>
      <c r="E1011" s="3" t="s">
        <v>5338</v>
      </c>
      <c r="F1011" s="3" t="s">
        <v>5339</v>
      </c>
      <c r="G1011" s="3" t="s">
        <v>369</v>
      </c>
      <c r="H1011" s="3" t="s">
        <v>5340</v>
      </c>
      <c r="I1011" s="3" t="s">
        <v>5341</v>
      </c>
      <c r="J1011" s="5"/>
      <c r="K1011" s="4" t="str">
        <f t="shared" si="214"/>
        <v>"bikertreff-scharinger@aon.at",</v>
      </c>
      <c r="L1011" s="4" t="str">
        <f t="shared" si="215"/>
        <v>"02952 30460",</v>
      </c>
      <c r="M1011" s="4" t="str">
        <f t="shared" si="216"/>
        <v>"Kaplanstraße 20",</v>
      </c>
      <c r="N1011" s="4" t="str">
        <f t="shared" si="217"/>
        <v>"2020",</v>
      </c>
      <c r="O1011" s="4" t="str">
        <f t="shared" si="218"/>
        <v>"Hollabrunn",</v>
      </c>
      <c r="P1011" t="str">
        <f t="shared" si="219"/>
        <v>,"Heinrich Scharinger "</v>
      </c>
      <c r="Q1011" t="str">
        <f t="shared" si="220"/>
        <v>,"99417033"</v>
      </c>
      <c r="S1011" s="7" t="str">
        <f t="shared" si="221"/>
        <v>UPDATE ORGANISATION SET NAME = ,"Heinrich Scharinger " WHERE ORG_CODE = ,"99417033"</v>
      </c>
      <c r="T1011" s="8" t="str">
        <f t="shared" si="222"/>
        <v>'Agent-99417033'</v>
      </c>
      <c r="U1011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'Agent-99417033'</v>
      </c>
      <c r="Y1011" s="8" t="str">
        <f t="shared" si="224"/>
        <v>UPDATE ESHOP_USER SET EMAIL = "bikertreff-scharinger@aon.at",, PHONE = "02952 30460", WHERE USERNAME = 'Agent-99417033'</v>
      </c>
      <c r="Z1011" s="8" t="str">
        <f t="shared" si="225"/>
        <v>UPDATE ADDRESS SET LINE1 = "Kaplanstraße 20", ,CITY = "Hollabrunn",, ZIPCODE = "2020", WHERE ID = (SELECT ADDRESS_ID FROM ORGANISATION_ADDRESS WHERE ORGANISATION_ID =,"99417033")</v>
      </c>
      <c r="AD1011" s="8" t="str">
        <f t="shared" si="226"/>
        <v>DELETE FROM LOGIN WHERE USER_ID IN (select ID FROM ESHOP_USER WHERE USERNAME = 'Agent-99417033')</v>
      </c>
      <c r="AE1011" s="8" t="str">
        <f t="shared" si="227"/>
        <v>DELETE FROM ORDER_HISTORY WHERE USER_ID IN (select ID FROM ESHOP_USER WHERE USERNAME = 'Agent-99417033')</v>
      </c>
    </row>
    <row r="1012" spans="1:31" ht="15.45" customHeight="1" x14ac:dyDescent="0.3">
      <c r="A1012" s="3" t="s">
        <v>5342</v>
      </c>
      <c r="B1012" s="3" t="s">
        <v>5343</v>
      </c>
      <c r="C1012" s="3" t="s">
        <v>19</v>
      </c>
      <c r="D1012" s="3" t="s">
        <v>20</v>
      </c>
      <c r="E1012" s="3" t="s">
        <v>5344</v>
      </c>
      <c r="F1012" s="3" t="s">
        <v>5345</v>
      </c>
      <c r="G1012" s="3" t="s">
        <v>1252</v>
      </c>
      <c r="H1012" s="3" t="s">
        <v>5346</v>
      </c>
      <c r="I1012" s="3" t="s">
        <v>5347</v>
      </c>
      <c r="J1012" s="5"/>
      <c r="K1012" s="4" t="str">
        <f t="shared" si="214"/>
        <v>"office@kfz-nico.at",</v>
      </c>
      <c r="L1012" s="4" t="str">
        <f t="shared" si="215"/>
        <v>"0664 5019210",</v>
      </c>
      <c r="M1012" s="4" t="str">
        <f t="shared" si="216"/>
        <v>"Trössing 20",</v>
      </c>
      <c r="N1012" s="4" t="str">
        <f t="shared" si="217"/>
        <v>"8345",</v>
      </c>
      <c r="O1012" s="4" t="str">
        <f t="shared" si="218"/>
        <v>"Straden",</v>
      </c>
      <c r="P1012" t="str">
        <f t="shared" si="219"/>
        <v>,"KFZ Nico Lackner "</v>
      </c>
      <c r="Q1012" t="str">
        <f t="shared" si="220"/>
        <v>,"99417115"</v>
      </c>
      <c r="S1012" s="7" t="str">
        <f t="shared" si="221"/>
        <v>UPDATE ORGANISATION SET NAME = ,"KFZ Nico Lackner " WHERE ORG_CODE = ,"99417115"</v>
      </c>
      <c r="T1012" s="8" t="str">
        <f t="shared" si="222"/>
        <v>'Agent-99417115'</v>
      </c>
      <c r="U1012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'Agent-99417115'</v>
      </c>
      <c r="Y1012" s="8" t="str">
        <f t="shared" si="224"/>
        <v>UPDATE ESHOP_USER SET EMAIL = "office@kfz-nico.at",, PHONE = "0664 5019210", WHERE USERNAME = 'Agent-99417115'</v>
      </c>
      <c r="Z1012" s="8" t="str">
        <f t="shared" si="225"/>
        <v>UPDATE ADDRESS SET LINE1 = "Trössing 20", ,CITY = "Straden",, ZIPCODE = "8345", WHERE ID = (SELECT ADDRESS_ID FROM ORGANISATION_ADDRESS WHERE ORGANISATION_ID =,"99417115")</v>
      </c>
      <c r="AD1012" s="8" t="str">
        <f t="shared" si="226"/>
        <v>DELETE FROM LOGIN WHERE USER_ID IN (select ID FROM ESHOP_USER WHERE USERNAME = 'Agent-99417115')</v>
      </c>
      <c r="AE1012" s="8" t="str">
        <f t="shared" si="227"/>
        <v>DELETE FROM ORDER_HISTORY WHERE USER_ID IN (select ID FROM ESHOP_USER WHERE USERNAME = 'Agent-99417115')</v>
      </c>
    </row>
    <row r="1013" spans="1:31" ht="15.45" customHeight="1" x14ac:dyDescent="0.3">
      <c r="A1013" s="3" t="s">
        <v>5348</v>
      </c>
      <c r="B1013" s="3" t="s">
        <v>5065</v>
      </c>
      <c r="C1013" s="3" t="s">
        <v>19</v>
      </c>
      <c r="D1013" s="3" t="s">
        <v>20</v>
      </c>
      <c r="E1013" s="3" t="s">
        <v>5349</v>
      </c>
      <c r="F1013" s="3" t="s">
        <v>5350</v>
      </c>
      <c r="G1013" s="3" t="s">
        <v>2264</v>
      </c>
      <c r="H1013" s="3"/>
      <c r="I1013" s="3"/>
      <c r="J1013" s="5"/>
      <c r="K1013" s="4" t="str">
        <f t="shared" si="214"/>
        <v>"",</v>
      </c>
      <c r="L1013" s="4" t="str">
        <f t="shared" si="215"/>
        <v>"",</v>
      </c>
      <c r="M1013" s="4" t="str">
        <f t="shared" si="216"/>
        <v>"Feldgasse 2",</v>
      </c>
      <c r="N1013" s="4" t="str">
        <f t="shared" si="217"/>
        <v>"3572",</v>
      </c>
      <c r="O1013" s="4" t="str">
        <f t="shared" si="218"/>
        <v>"St. Leonhard",</v>
      </c>
      <c r="P1013" t="str">
        <f t="shared" si="219"/>
        <v>,"Franz LEOPOLD "</v>
      </c>
      <c r="Q1013" t="str">
        <f t="shared" si="220"/>
        <v>,"99417118"</v>
      </c>
      <c r="S1013" s="7" t="str">
        <f t="shared" si="221"/>
        <v>UPDATE ORGANISATION SET NAME = ,"Franz LEOPOLD " WHERE ORG_CODE = ,"99417118"</v>
      </c>
      <c r="T1013" s="8" t="str">
        <f t="shared" si="222"/>
        <v>'Agent-99417118'</v>
      </c>
      <c r="U1013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'Agent-99417118'</v>
      </c>
      <c r="Y1013" s="8" t="str">
        <f t="shared" si="224"/>
        <v>UPDATE ESHOP_USER SET EMAIL = "",, PHONE = "", WHERE USERNAME = 'Agent-99417118'</v>
      </c>
      <c r="Z1013" s="8" t="str">
        <f t="shared" si="225"/>
        <v>UPDATE ADDRESS SET LINE1 = "Feldgasse 2", ,CITY = "St. Leonhard",, ZIPCODE = "3572", WHERE ID = (SELECT ADDRESS_ID FROM ORGANISATION_ADDRESS WHERE ORGANISATION_ID =,"99417118")</v>
      </c>
      <c r="AD1013" s="8" t="str">
        <f t="shared" si="226"/>
        <v>DELETE FROM LOGIN WHERE USER_ID IN (select ID FROM ESHOP_USER WHERE USERNAME = 'Agent-99417118')</v>
      </c>
      <c r="AE1013" s="8" t="str">
        <f t="shared" si="227"/>
        <v>DELETE FROM ORDER_HISTORY WHERE USER_ID IN (select ID FROM ESHOP_USER WHERE USERNAME = 'Agent-99417118')</v>
      </c>
    </row>
    <row r="1014" spans="1:31" ht="15.45" customHeight="1" x14ac:dyDescent="0.3">
      <c r="A1014" s="3" t="s">
        <v>5351</v>
      </c>
      <c r="B1014" s="3" t="s">
        <v>77</v>
      </c>
      <c r="C1014" s="3" t="s">
        <v>19</v>
      </c>
      <c r="D1014" s="3" t="s">
        <v>20</v>
      </c>
      <c r="E1014" s="3" t="s">
        <v>5352</v>
      </c>
      <c r="F1014" s="3" t="s">
        <v>5353</v>
      </c>
      <c r="G1014" s="3" t="s">
        <v>5354</v>
      </c>
      <c r="H1014" s="3"/>
      <c r="I1014" s="3"/>
      <c r="J1014" s="5"/>
      <c r="K1014" s="4" t="str">
        <f t="shared" si="214"/>
        <v>"",</v>
      </c>
      <c r="L1014" s="4" t="str">
        <f t="shared" si="215"/>
        <v>"",</v>
      </c>
      <c r="M1014" s="4" t="str">
        <f t="shared" si="216"/>
        <v>"Gewerbestraße 12",</v>
      </c>
      <c r="N1014" s="4" t="str">
        <f t="shared" si="217"/>
        <v>"3304",</v>
      </c>
      <c r="O1014" s="4" t="str">
        <f t="shared" si="218"/>
        <v>"St. Georgen",</v>
      </c>
      <c r="P1014" t="str">
        <f t="shared" si="219"/>
        <v>,"Christian Rücklinger "</v>
      </c>
      <c r="Q1014" t="str">
        <f t="shared" si="220"/>
        <v>,"99417127"</v>
      </c>
      <c r="S1014" s="7" t="str">
        <f t="shared" si="221"/>
        <v>UPDATE ORGANISATION SET NAME = ,"Christian Rücklinger " WHERE ORG_CODE = ,"99417127"</v>
      </c>
      <c r="T1014" s="8" t="str">
        <f t="shared" si="222"/>
        <v>'Agent-99417127'</v>
      </c>
      <c r="U1014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'Agent-99417127'</v>
      </c>
      <c r="Y1014" s="8" t="str">
        <f t="shared" si="224"/>
        <v>UPDATE ESHOP_USER SET EMAIL = "",, PHONE = "", WHERE USERNAME = 'Agent-99417127'</v>
      </c>
      <c r="Z1014" s="8" t="str">
        <f t="shared" si="225"/>
        <v>UPDATE ADDRESS SET LINE1 = "Gewerbestraße 12", ,CITY = "St. Georgen",, ZIPCODE = "3304", WHERE ID = (SELECT ADDRESS_ID FROM ORGANISATION_ADDRESS WHERE ORGANISATION_ID =,"99417127")</v>
      </c>
      <c r="AD1014" s="8" t="str">
        <f t="shared" si="226"/>
        <v>DELETE FROM LOGIN WHERE USER_ID IN (select ID FROM ESHOP_USER WHERE USERNAME = 'Agent-99417127')</v>
      </c>
      <c r="AE1014" s="8" t="str">
        <f t="shared" si="227"/>
        <v>DELETE FROM ORDER_HISTORY WHERE USER_ID IN (select ID FROM ESHOP_USER WHERE USERNAME = 'Agent-99417127')</v>
      </c>
    </row>
    <row r="1015" spans="1:31" ht="15.45" customHeight="1" x14ac:dyDescent="0.3">
      <c r="A1015" s="3" t="s">
        <v>5355</v>
      </c>
      <c r="B1015" s="3" t="s">
        <v>230</v>
      </c>
      <c r="C1015" s="3" t="s">
        <v>19</v>
      </c>
      <c r="D1015" s="3" t="s">
        <v>20</v>
      </c>
      <c r="E1015" s="3" t="s">
        <v>5356</v>
      </c>
      <c r="F1015" s="3" t="s">
        <v>5357</v>
      </c>
      <c r="G1015" s="3" t="s">
        <v>841</v>
      </c>
      <c r="H1015" s="3" t="s">
        <v>5358</v>
      </c>
      <c r="I1015" s="3" t="s">
        <v>5359</v>
      </c>
      <c r="J1015" s="5"/>
      <c r="K1015" s="4" t="str">
        <f t="shared" si="214"/>
        <v>"office@mbp-feldkirch.at",</v>
      </c>
      <c r="L1015" s="4" t="str">
        <f t="shared" si="215"/>
        <v>"05522 42 589",</v>
      </c>
      <c r="M1015" s="4" t="str">
        <f t="shared" si="216"/>
        <v>"Lehenhofstraße 7",</v>
      </c>
      <c r="N1015" s="4" t="str">
        <f t="shared" si="217"/>
        <v>"6800",</v>
      </c>
      <c r="O1015" s="4" t="str">
        <f t="shared" si="218"/>
        <v>"Feldkirch",</v>
      </c>
      <c r="P1015" t="str">
        <f t="shared" si="219"/>
        <v>,"MBP KFZ - Technik OG "</v>
      </c>
      <c r="Q1015" t="str">
        <f t="shared" si="220"/>
        <v>,"99417149"</v>
      </c>
      <c r="S1015" s="7" t="str">
        <f t="shared" si="221"/>
        <v>UPDATE ORGANISATION SET NAME = ,"MBP KFZ - Technik OG " WHERE ORG_CODE = ,"99417149"</v>
      </c>
      <c r="T1015" s="8" t="str">
        <f t="shared" si="222"/>
        <v>'Agent-99417149'</v>
      </c>
      <c r="U1015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'Agent-99417149'</v>
      </c>
      <c r="Y1015" s="8" t="str">
        <f t="shared" si="224"/>
        <v>UPDATE ESHOP_USER SET EMAIL = "office@mbp-feldkirch.at",, PHONE = "05522 42 589", WHERE USERNAME = 'Agent-99417149'</v>
      </c>
      <c r="Z1015" s="8" t="str">
        <f t="shared" si="225"/>
        <v>UPDATE ADDRESS SET LINE1 = "Lehenhofstraße 7", ,CITY = "Feldkirch",, ZIPCODE = "6800", WHERE ID = (SELECT ADDRESS_ID FROM ORGANISATION_ADDRESS WHERE ORGANISATION_ID =,"99417149")</v>
      </c>
      <c r="AD1015" s="8" t="str">
        <f t="shared" si="226"/>
        <v>DELETE FROM LOGIN WHERE USER_ID IN (select ID FROM ESHOP_USER WHERE USERNAME = 'Agent-99417149')</v>
      </c>
      <c r="AE1015" s="8" t="str">
        <f t="shared" si="227"/>
        <v>DELETE FROM ORDER_HISTORY WHERE USER_ID IN (select ID FROM ESHOP_USER WHERE USERNAME = 'Agent-99417149')</v>
      </c>
    </row>
    <row r="1016" spans="1:31" ht="15.45" customHeight="1" x14ac:dyDescent="0.3">
      <c r="A1016" s="3" t="s">
        <v>5360</v>
      </c>
      <c r="B1016" s="3" t="s">
        <v>5361</v>
      </c>
      <c r="C1016" s="3" t="s">
        <v>19</v>
      </c>
      <c r="D1016" s="3" t="s">
        <v>20</v>
      </c>
      <c r="E1016" s="3" t="s">
        <v>5362</v>
      </c>
      <c r="F1016" s="3" t="s">
        <v>5363</v>
      </c>
      <c r="G1016" s="3" t="s">
        <v>5364</v>
      </c>
      <c r="H1016" s="3"/>
      <c r="I1016" s="3"/>
      <c r="J1016" s="5"/>
      <c r="K1016" s="4" t="str">
        <f t="shared" si="214"/>
        <v>"",</v>
      </c>
      <c r="L1016" s="4" t="str">
        <f t="shared" si="215"/>
        <v>"",</v>
      </c>
      <c r="M1016" s="4" t="str">
        <f t="shared" si="216"/>
        <v>"Ziegelstraße 38",</v>
      </c>
      <c r="N1016" s="4" t="str">
        <f t="shared" si="217"/>
        <v>"8720",</v>
      </c>
      <c r="O1016" s="4" t="str">
        <f t="shared" si="218"/>
        <v>"Knittelfeld",</v>
      </c>
      <c r="P1016" t="str">
        <f t="shared" si="219"/>
        <v>,"Werner Zenz "</v>
      </c>
      <c r="Q1016" t="str">
        <f t="shared" si="220"/>
        <v>,"99417209"</v>
      </c>
      <c r="S1016" s="7" t="str">
        <f t="shared" si="221"/>
        <v>UPDATE ORGANISATION SET NAME = ,"Werner Zenz " WHERE ORG_CODE = ,"99417209"</v>
      </c>
      <c r="T1016" s="8" t="str">
        <f t="shared" si="222"/>
        <v>'Agent-99417209'</v>
      </c>
      <c r="U1016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'Agent-99417209'</v>
      </c>
      <c r="Y1016" s="8" t="str">
        <f t="shared" si="224"/>
        <v>UPDATE ESHOP_USER SET EMAIL = "",, PHONE = "", WHERE USERNAME = 'Agent-99417209'</v>
      </c>
      <c r="Z1016" s="8" t="str">
        <f t="shared" si="225"/>
        <v>UPDATE ADDRESS SET LINE1 = "Ziegelstraße 38", ,CITY = "Knittelfeld",, ZIPCODE = "8720", WHERE ID = (SELECT ADDRESS_ID FROM ORGANISATION_ADDRESS WHERE ORGANISATION_ID =,"99417209")</v>
      </c>
      <c r="AD1016" s="8" t="str">
        <f t="shared" si="226"/>
        <v>DELETE FROM LOGIN WHERE USER_ID IN (select ID FROM ESHOP_USER WHERE USERNAME = 'Agent-99417209')</v>
      </c>
      <c r="AE1016" s="8" t="str">
        <f t="shared" si="227"/>
        <v>DELETE FROM ORDER_HISTORY WHERE USER_ID IN (select ID FROM ESHOP_USER WHERE USERNAME = 'Agent-99417209')</v>
      </c>
    </row>
    <row r="1017" spans="1:31" ht="15.45" customHeight="1" x14ac:dyDescent="0.3">
      <c r="A1017" s="3" t="s">
        <v>5365</v>
      </c>
      <c r="B1017" s="3" t="s">
        <v>5366</v>
      </c>
      <c r="C1017" s="3" t="s">
        <v>19</v>
      </c>
      <c r="D1017" s="3" t="s">
        <v>20</v>
      </c>
      <c r="E1017" s="3" t="s">
        <v>5367</v>
      </c>
      <c r="F1017" s="3" t="s">
        <v>5368</v>
      </c>
      <c r="G1017" s="3" t="s">
        <v>5369</v>
      </c>
      <c r="H1017" s="3"/>
      <c r="I1017" s="3"/>
      <c r="J1017" s="5"/>
      <c r="K1017" s="4" t="str">
        <f t="shared" si="214"/>
        <v>"",</v>
      </c>
      <c r="L1017" s="4" t="str">
        <f t="shared" si="215"/>
        <v>"",</v>
      </c>
      <c r="M1017" s="4" t="str">
        <f t="shared" si="216"/>
        <v>"Höhenweg 1",</v>
      </c>
      <c r="N1017" s="4" t="str">
        <f t="shared" si="217"/>
        <v>"6450",</v>
      </c>
      <c r="O1017" s="4" t="str">
        <f t="shared" si="218"/>
        <v>"Sölden",</v>
      </c>
      <c r="P1017" t="str">
        <f t="shared" si="219"/>
        <v>,"Quaxis Taxi &amp; Busreisen "</v>
      </c>
      <c r="Q1017" t="str">
        <f t="shared" si="220"/>
        <v>,"99417219"</v>
      </c>
      <c r="S1017" s="7" t="str">
        <f t="shared" si="221"/>
        <v>UPDATE ORGANISATION SET NAME = ,"Quaxis Taxi &amp; Busreisen " WHERE ORG_CODE = ,"99417219"</v>
      </c>
      <c r="T1017" s="8" t="str">
        <f t="shared" si="222"/>
        <v>'Agent-99417219'</v>
      </c>
      <c r="U1017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'Agent-99417219'</v>
      </c>
      <c r="Y1017" s="8" t="str">
        <f t="shared" si="224"/>
        <v>UPDATE ESHOP_USER SET EMAIL = "",, PHONE = "", WHERE USERNAME = 'Agent-99417219'</v>
      </c>
      <c r="Z1017" s="8" t="str">
        <f t="shared" si="225"/>
        <v>UPDATE ADDRESS SET LINE1 = "Höhenweg 1", ,CITY = "Sölden",, ZIPCODE = "6450", WHERE ID = (SELECT ADDRESS_ID FROM ORGANISATION_ADDRESS WHERE ORGANISATION_ID =,"99417219")</v>
      </c>
      <c r="AD1017" s="8" t="str">
        <f t="shared" si="226"/>
        <v>DELETE FROM LOGIN WHERE USER_ID IN (select ID FROM ESHOP_USER WHERE USERNAME = 'Agent-99417219')</v>
      </c>
      <c r="AE1017" s="8" t="str">
        <f t="shared" si="227"/>
        <v>DELETE FROM ORDER_HISTORY WHERE USER_ID IN (select ID FROM ESHOP_USER WHERE USERNAME = 'Agent-99417219')</v>
      </c>
    </row>
    <row r="1018" spans="1:31" ht="15.45" customHeight="1" x14ac:dyDescent="0.3">
      <c r="A1018" s="3" t="s">
        <v>5370</v>
      </c>
      <c r="B1018" s="3" t="s">
        <v>5371</v>
      </c>
      <c r="C1018" s="3" t="s">
        <v>19</v>
      </c>
      <c r="D1018" s="3" t="s">
        <v>20</v>
      </c>
      <c r="E1018" s="3" t="s">
        <v>5372</v>
      </c>
      <c r="F1018" s="3" t="s">
        <v>5373</v>
      </c>
      <c r="G1018" s="3" t="s">
        <v>765</v>
      </c>
      <c r="H1018" s="3" t="s">
        <v>5374</v>
      </c>
      <c r="I1018" s="3" t="s">
        <v>5375</v>
      </c>
      <c r="J1018" s="5"/>
      <c r="K1018" s="4" t="str">
        <f t="shared" si="214"/>
        <v>"office@bkt.at",</v>
      </c>
      <c r="L1018" s="4" t="str">
        <f t="shared" si="215"/>
        <v>"05572 25080-0",</v>
      </c>
      <c r="M1018" s="4" t="str">
        <f t="shared" si="216"/>
        <v>"Schwebel 73",</v>
      </c>
      <c r="N1018" s="4" t="str">
        <f t="shared" si="217"/>
        <v>"6850",</v>
      </c>
      <c r="O1018" s="4" t="str">
        <f t="shared" si="218"/>
        <v>"Diornbirn",</v>
      </c>
      <c r="P1018" t="str">
        <f t="shared" si="219"/>
        <v>,"Brems- und Kupplungstechnik GmbH &amp; Co KG"</v>
      </c>
      <c r="Q1018" t="str">
        <f t="shared" si="220"/>
        <v>,"99417239"</v>
      </c>
      <c r="S1018" s="7" t="str">
        <f t="shared" si="221"/>
        <v>UPDATE ORGANISATION SET NAME = ,"Brems- und Kupplungstechnik GmbH &amp; Co KG" WHERE ORG_CODE = ,"99417239"</v>
      </c>
      <c r="T1018" s="8" t="str">
        <f t="shared" si="222"/>
        <v>'Agent-99417239'</v>
      </c>
      <c r="U1018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'Agent-99417239'</v>
      </c>
      <c r="Y1018" s="8" t="str">
        <f t="shared" si="224"/>
        <v>UPDATE ESHOP_USER SET EMAIL = "office@bkt.at",, PHONE = "05572 25080-0", WHERE USERNAME = 'Agent-99417239'</v>
      </c>
      <c r="Z1018" s="8" t="str">
        <f t="shared" si="225"/>
        <v>UPDATE ADDRESS SET LINE1 = "Schwebel 73", ,CITY = "Diornbirn",, ZIPCODE = "6850", WHERE ID = (SELECT ADDRESS_ID FROM ORGANISATION_ADDRESS WHERE ORGANISATION_ID =,"99417239")</v>
      </c>
      <c r="AD1018" s="8" t="str">
        <f t="shared" si="226"/>
        <v>DELETE FROM LOGIN WHERE USER_ID IN (select ID FROM ESHOP_USER WHERE USERNAME = 'Agent-99417239')</v>
      </c>
      <c r="AE1018" s="8" t="str">
        <f t="shared" si="227"/>
        <v>DELETE FROM ORDER_HISTORY WHERE USER_ID IN (select ID FROM ESHOP_USER WHERE USERNAME = 'Agent-99417239')</v>
      </c>
    </row>
    <row r="1019" spans="1:31" ht="15.45" customHeight="1" x14ac:dyDescent="0.3">
      <c r="A1019" s="3" t="s">
        <v>5376</v>
      </c>
      <c r="B1019" s="3" t="s">
        <v>2316</v>
      </c>
      <c r="C1019" s="3" t="s">
        <v>19</v>
      </c>
      <c r="D1019" s="3" t="s">
        <v>20</v>
      </c>
      <c r="E1019" s="3" t="s">
        <v>5377</v>
      </c>
      <c r="F1019" s="3" t="s">
        <v>5378</v>
      </c>
      <c r="G1019" s="3" t="s">
        <v>2319</v>
      </c>
      <c r="H1019" s="3"/>
      <c r="I1019" s="3" t="s">
        <v>5379</v>
      </c>
      <c r="J1019" s="5"/>
      <c r="K1019" s="4" t="str">
        <f t="shared" si="214"/>
        <v>"",</v>
      </c>
      <c r="L1019" s="4" t="str">
        <f t="shared" si="215"/>
        <v>"07221 630041210",</v>
      </c>
      <c r="M1019" s="4" t="str">
        <f t="shared" si="216"/>
        <v>"Aistenthal 40-41",</v>
      </c>
      <c r="N1019" s="4" t="str">
        <f t="shared" si="217"/>
        <v>"4061",</v>
      </c>
      <c r="O1019" s="4" t="str">
        <f t="shared" si="218"/>
        <v>"Pasching",</v>
      </c>
      <c r="P1019" t="str">
        <f t="shared" si="219"/>
        <v>,"Lagerhaus Pasching REG.Gen.mbH. "</v>
      </c>
      <c r="Q1019" t="str">
        <f t="shared" si="220"/>
        <v>,"99417262"</v>
      </c>
      <c r="S1019" s="7" t="str">
        <f t="shared" si="221"/>
        <v>UPDATE ORGANISATION SET NAME = ,"Lagerhaus Pasching REG.Gen.mbH. " WHERE ORG_CODE = ,"99417262"</v>
      </c>
      <c r="T1019" s="8" t="str">
        <f t="shared" si="222"/>
        <v>'Agent-99417262'</v>
      </c>
      <c r="U1019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'Agent-99417262'</v>
      </c>
      <c r="Y1019" s="8" t="str">
        <f t="shared" si="224"/>
        <v>UPDATE ESHOP_USER SET EMAIL = "",, PHONE = "07221 630041210", WHERE USERNAME = 'Agent-99417262'</v>
      </c>
      <c r="Z1019" s="8" t="str">
        <f t="shared" si="225"/>
        <v>UPDATE ADDRESS SET LINE1 = "Aistenthal 40-41", ,CITY = "Pasching",, ZIPCODE = "4061", WHERE ID = (SELECT ADDRESS_ID FROM ORGANISATION_ADDRESS WHERE ORGANISATION_ID =,"99417262")</v>
      </c>
      <c r="AD1019" s="8" t="str">
        <f t="shared" si="226"/>
        <v>DELETE FROM LOGIN WHERE USER_ID IN (select ID FROM ESHOP_USER WHERE USERNAME = 'Agent-99417262')</v>
      </c>
      <c r="AE1019" s="8" t="str">
        <f t="shared" si="227"/>
        <v>DELETE FROM ORDER_HISTORY WHERE USER_ID IN (select ID FROM ESHOP_USER WHERE USERNAME = 'Agent-99417262')</v>
      </c>
    </row>
    <row r="1020" spans="1:31" ht="15.45" customHeight="1" x14ac:dyDescent="0.3">
      <c r="A1020" s="3" t="s">
        <v>5380</v>
      </c>
      <c r="B1020" s="3" t="s">
        <v>5381</v>
      </c>
      <c r="C1020" s="3" t="s">
        <v>19</v>
      </c>
      <c r="D1020" s="3" t="s">
        <v>20</v>
      </c>
      <c r="E1020" s="3" t="s">
        <v>5382</v>
      </c>
      <c r="F1020" s="3" t="s">
        <v>5383</v>
      </c>
      <c r="G1020" s="3" t="s">
        <v>495</v>
      </c>
      <c r="H1020" s="3" t="s">
        <v>5384</v>
      </c>
      <c r="I1020" s="3" t="s">
        <v>5385</v>
      </c>
      <c r="J1020" s="5"/>
      <c r="K1020" s="4" t="str">
        <f t="shared" si="214"/>
        <v>"jagschitz.wolfgang@aon.at",</v>
      </c>
      <c r="L1020" s="4" t="str">
        <f t="shared" si="215"/>
        <v>"0664 2606057",</v>
      </c>
      <c r="M1020" s="4" t="str">
        <f t="shared" si="216"/>
        <v>"Kasernenstraße 9",</v>
      </c>
      <c r="N1020" s="4" t="str">
        <f t="shared" si="217"/>
        <v>"7000",</v>
      </c>
      <c r="O1020" s="4" t="str">
        <f t="shared" si="218"/>
        <v>"Eisentsadt",</v>
      </c>
      <c r="P1020" t="str">
        <f t="shared" si="219"/>
        <v>,"Wolfgang Jagschitz "</v>
      </c>
      <c r="Q1020" t="str">
        <f t="shared" si="220"/>
        <v>,"99417309"</v>
      </c>
      <c r="S1020" s="7" t="str">
        <f t="shared" si="221"/>
        <v>UPDATE ORGANISATION SET NAME = ,"Wolfgang Jagschitz " WHERE ORG_CODE = ,"99417309"</v>
      </c>
      <c r="T1020" s="8" t="str">
        <f t="shared" si="222"/>
        <v>'Agent-99417309'</v>
      </c>
      <c r="U1020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'Agent-99417309'</v>
      </c>
      <c r="Y1020" s="8" t="str">
        <f t="shared" si="224"/>
        <v>UPDATE ESHOP_USER SET EMAIL = "jagschitz.wolfgang@aon.at",, PHONE = "0664 2606057", WHERE USERNAME = 'Agent-99417309'</v>
      </c>
      <c r="Z1020" s="8" t="str">
        <f t="shared" si="225"/>
        <v>UPDATE ADDRESS SET LINE1 = "Kasernenstraße 9", ,CITY = "Eisentsadt",, ZIPCODE = "7000", WHERE ID = (SELECT ADDRESS_ID FROM ORGANISATION_ADDRESS WHERE ORGANISATION_ID =,"99417309")</v>
      </c>
      <c r="AD1020" s="8" t="str">
        <f t="shared" si="226"/>
        <v>DELETE FROM LOGIN WHERE USER_ID IN (select ID FROM ESHOP_USER WHERE USERNAME = 'Agent-99417309')</v>
      </c>
      <c r="AE1020" s="8" t="str">
        <f t="shared" si="227"/>
        <v>DELETE FROM ORDER_HISTORY WHERE USER_ID IN (select ID FROM ESHOP_USER WHERE USERNAME = 'Agent-99417309')</v>
      </c>
    </row>
    <row r="1021" spans="1:31" ht="15.45" customHeight="1" x14ac:dyDescent="0.3">
      <c r="A1021" s="3" t="s">
        <v>5386</v>
      </c>
      <c r="B1021" s="3" t="s">
        <v>5387</v>
      </c>
      <c r="C1021" s="3" t="s">
        <v>19</v>
      </c>
      <c r="D1021" s="3" t="s">
        <v>20</v>
      </c>
      <c r="E1021" s="3" t="s">
        <v>5388</v>
      </c>
      <c r="F1021" s="3" t="s">
        <v>5389</v>
      </c>
      <c r="G1021" s="3" t="s">
        <v>5390</v>
      </c>
      <c r="H1021" s="3"/>
      <c r="I1021" s="3" t="s">
        <v>5391</v>
      </c>
      <c r="J1021" s="5"/>
      <c r="K1021" s="4" t="str">
        <f t="shared" si="214"/>
        <v>"",</v>
      </c>
      <c r="L1021" s="4" t="str">
        <f t="shared" si="215"/>
        <v>"0664 2067666",</v>
      </c>
      <c r="M1021" s="4" t="str">
        <f t="shared" si="216"/>
        <v>"Reisach 14",</v>
      </c>
      <c r="N1021" s="4" t="str">
        <f t="shared" si="217"/>
        <v>"9633",</v>
      </c>
      <c r="O1021" s="4" t="str">
        <f t="shared" si="218"/>
        <v>"Reisach",</v>
      </c>
      <c r="P1021" t="str">
        <f t="shared" si="219"/>
        <v>,"Günther Pflügl KFZ-Technik"</v>
      </c>
      <c r="Q1021" t="str">
        <f t="shared" si="220"/>
        <v>,"99417356"</v>
      </c>
      <c r="S1021" s="7" t="str">
        <f t="shared" si="221"/>
        <v>UPDATE ORGANISATION SET NAME = ,"Günther Pflügl KFZ-Technik" WHERE ORG_CODE = ,"99417356"</v>
      </c>
      <c r="T1021" s="8" t="str">
        <f t="shared" si="222"/>
        <v>'Agent-99417356'</v>
      </c>
      <c r="U1021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'Agent-99417356'</v>
      </c>
      <c r="Y1021" s="8" t="str">
        <f t="shared" si="224"/>
        <v>UPDATE ESHOP_USER SET EMAIL = "",, PHONE = "0664 2067666", WHERE USERNAME = 'Agent-99417356'</v>
      </c>
      <c r="Z1021" s="8" t="str">
        <f t="shared" si="225"/>
        <v>UPDATE ADDRESS SET LINE1 = "Reisach 14", ,CITY = "Reisach",, ZIPCODE = "9633", WHERE ID = (SELECT ADDRESS_ID FROM ORGANISATION_ADDRESS WHERE ORGANISATION_ID =,"99417356")</v>
      </c>
      <c r="AD1021" s="8" t="str">
        <f t="shared" si="226"/>
        <v>DELETE FROM LOGIN WHERE USER_ID IN (select ID FROM ESHOP_USER WHERE USERNAME = 'Agent-99417356')</v>
      </c>
      <c r="AE1021" s="8" t="str">
        <f t="shared" si="227"/>
        <v>DELETE FROM ORDER_HISTORY WHERE USER_ID IN (select ID FROM ESHOP_USER WHERE USERNAME = 'Agent-99417356')</v>
      </c>
    </row>
    <row r="1022" spans="1:31" ht="15.45" customHeight="1" x14ac:dyDescent="0.3">
      <c r="A1022" s="3" t="s">
        <v>5392</v>
      </c>
      <c r="B1022" s="3" t="s">
        <v>1465</v>
      </c>
      <c r="C1022" s="3" t="s">
        <v>19</v>
      </c>
      <c r="D1022" s="3" t="s">
        <v>20</v>
      </c>
      <c r="E1022" s="3" t="s">
        <v>5393</v>
      </c>
      <c r="F1022" s="3" t="s">
        <v>5394</v>
      </c>
      <c r="G1022" s="3" t="s">
        <v>1468</v>
      </c>
      <c r="H1022" s="3" t="s">
        <v>5395</v>
      </c>
      <c r="I1022" s="3" t="s">
        <v>5396</v>
      </c>
      <c r="J1022" s="5"/>
      <c r="K1022" s="4" t="str">
        <f t="shared" si="214"/>
        <v>"robert.unger@a1.net",</v>
      </c>
      <c r="L1022" s="4" t="str">
        <f t="shared" si="215"/>
        <v>"0664 5012601",</v>
      </c>
      <c r="M1022" s="4" t="str">
        <f t="shared" si="216"/>
        <v>"Pertlstein 164",</v>
      </c>
      <c r="N1022" s="4" t="str">
        <f t="shared" si="217"/>
        <v>"8350",</v>
      </c>
      <c r="O1022" s="4" t="str">
        <f t="shared" si="218"/>
        <v>"Fehring",</v>
      </c>
      <c r="P1022" t="str">
        <f t="shared" si="219"/>
        <v>,"Robert Unger "</v>
      </c>
      <c r="Q1022" t="str">
        <f t="shared" si="220"/>
        <v>,"99417364"</v>
      </c>
      <c r="S1022" s="7" t="str">
        <f t="shared" si="221"/>
        <v>UPDATE ORGANISATION SET NAME = ,"Robert Unger " WHERE ORG_CODE = ,"99417364"</v>
      </c>
      <c r="T1022" s="8" t="str">
        <f t="shared" si="222"/>
        <v>'Agent-99417364'</v>
      </c>
      <c r="U1022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'Agent-99417364'</v>
      </c>
      <c r="Y1022" s="8" t="str">
        <f t="shared" si="224"/>
        <v>UPDATE ESHOP_USER SET EMAIL = "robert.unger@a1.net",, PHONE = "0664 5012601", WHERE USERNAME = 'Agent-99417364'</v>
      </c>
      <c r="Z1022" s="8" t="str">
        <f t="shared" si="225"/>
        <v>UPDATE ADDRESS SET LINE1 = "Pertlstein 164", ,CITY = "Fehring",, ZIPCODE = "8350", WHERE ID = (SELECT ADDRESS_ID FROM ORGANISATION_ADDRESS WHERE ORGANISATION_ID =,"99417364")</v>
      </c>
      <c r="AD1022" s="8" t="str">
        <f t="shared" si="226"/>
        <v>DELETE FROM LOGIN WHERE USER_ID IN (select ID FROM ESHOP_USER WHERE USERNAME = 'Agent-99417364')</v>
      </c>
      <c r="AE1022" s="8" t="str">
        <f t="shared" si="227"/>
        <v>DELETE FROM ORDER_HISTORY WHERE USER_ID IN (select ID FROM ESHOP_USER WHERE USERNAME = 'Agent-99417364')</v>
      </c>
    </row>
    <row r="1023" spans="1:31" ht="15.45" customHeight="1" x14ac:dyDescent="0.3">
      <c r="A1023" s="3" t="s">
        <v>5397</v>
      </c>
      <c r="B1023" s="3" t="s">
        <v>5398</v>
      </c>
      <c r="C1023" s="3" t="s">
        <v>19</v>
      </c>
      <c r="D1023" s="3" t="s">
        <v>20</v>
      </c>
      <c r="E1023" s="3" t="s">
        <v>5399</v>
      </c>
      <c r="F1023" s="3" t="s">
        <v>5400</v>
      </c>
      <c r="G1023" s="3" t="s">
        <v>5401</v>
      </c>
      <c r="H1023" s="3" t="s">
        <v>5402</v>
      </c>
      <c r="I1023" s="3" t="s">
        <v>5403</v>
      </c>
      <c r="J1023" s="5"/>
      <c r="K1023" s="4" t="str">
        <f t="shared" si="214"/>
        <v>"office@kitz-sz.at",</v>
      </c>
      <c r="L1023" s="4" t="str">
        <f t="shared" si="215"/>
        <v>"07260 7226",</v>
      </c>
      <c r="M1023" s="4" t="str">
        <f t="shared" si="216"/>
        <v>"Dimbach 96",</v>
      </c>
      <c r="N1023" s="4" t="str">
        <f t="shared" si="217"/>
        <v>"4371",</v>
      </c>
      <c r="O1023" s="4" t="str">
        <f t="shared" si="218"/>
        <v>"Dimbach",</v>
      </c>
      <c r="P1023" t="str">
        <f t="shared" si="219"/>
        <v>,"KITZ - Fenster David "</v>
      </c>
      <c r="Q1023" t="str">
        <f t="shared" si="220"/>
        <v>,"99417368"</v>
      </c>
      <c r="S1023" s="7" t="str">
        <f t="shared" si="221"/>
        <v>UPDATE ORGANISATION SET NAME = ,"KITZ - Fenster David " WHERE ORG_CODE = ,"99417368"</v>
      </c>
      <c r="T1023" s="8" t="str">
        <f t="shared" si="222"/>
        <v>'Agent-99417368'</v>
      </c>
      <c r="U1023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'Agent-99417368'</v>
      </c>
      <c r="Y1023" s="8" t="str">
        <f t="shared" si="224"/>
        <v>UPDATE ESHOP_USER SET EMAIL = "office@kitz-sz.at",, PHONE = "07260 7226", WHERE USERNAME = 'Agent-99417368'</v>
      </c>
      <c r="Z1023" s="8" t="str">
        <f t="shared" si="225"/>
        <v>UPDATE ADDRESS SET LINE1 = "Dimbach 96", ,CITY = "Dimbach",, ZIPCODE = "4371", WHERE ID = (SELECT ADDRESS_ID FROM ORGANISATION_ADDRESS WHERE ORGANISATION_ID =,"99417368")</v>
      </c>
      <c r="AD1023" s="8" t="str">
        <f t="shared" si="226"/>
        <v>DELETE FROM LOGIN WHERE USER_ID IN (select ID FROM ESHOP_USER WHERE USERNAME = 'Agent-99417368')</v>
      </c>
      <c r="AE1023" s="8" t="str">
        <f t="shared" si="227"/>
        <v>DELETE FROM ORDER_HISTORY WHERE USER_ID IN (select ID FROM ESHOP_USER WHERE USERNAME = 'Agent-99417368')</v>
      </c>
    </row>
    <row r="1024" spans="1:31" ht="15.45" customHeight="1" x14ac:dyDescent="0.3">
      <c r="A1024" s="3" t="s">
        <v>5404</v>
      </c>
      <c r="B1024" s="3" t="s">
        <v>5405</v>
      </c>
      <c r="C1024" s="3" t="s">
        <v>19</v>
      </c>
      <c r="D1024" s="3" t="s">
        <v>20</v>
      </c>
      <c r="E1024" s="3" t="s">
        <v>5406</v>
      </c>
      <c r="F1024" s="3" t="s">
        <v>5407</v>
      </c>
      <c r="G1024" s="3" t="s">
        <v>3201</v>
      </c>
      <c r="H1024" s="3" t="s">
        <v>5408</v>
      </c>
      <c r="I1024" s="3" t="s">
        <v>5409</v>
      </c>
      <c r="J1024" s="5"/>
      <c r="K1024" s="4" t="str">
        <f t="shared" si="214"/>
        <v>"ceri1@gmx.at",</v>
      </c>
      <c r="L1024" s="4" t="str">
        <f t="shared" si="215"/>
        <v>"0676 6519373",</v>
      </c>
      <c r="M1024" s="4" t="str">
        <f t="shared" si="216"/>
        <v>"Fuhrgasse 1",</v>
      </c>
      <c r="N1024" s="4" t="str">
        <f t="shared" si="217"/>
        <v>"2201",</v>
      </c>
      <c r="O1024" s="4" t="str">
        <f t="shared" si="218"/>
        <v>"Gerasdorf",</v>
      </c>
      <c r="P1024" t="str">
        <f t="shared" si="219"/>
        <v>,"KFZ CERI "</v>
      </c>
      <c r="Q1024" t="str">
        <f t="shared" si="220"/>
        <v>,"99417388"</v>
      </c>
      <c r="S1024" s="7" t="str">
        <f t="shared" si="221"/>
        <v>UPDATE ORGANISATION SET NAME = ,"KFZ CERI " WHERE ORG_CODE = ,"99417388"</v>
      </c>
      <c r="T1024" s="8" t="str">
        <f t="shared" si="222"/>
        <v>'Agent-99417388'</v>
      </c>
      <c r="U1024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'Agent-99417388'</v>
      </c>
      <c r="Y1024" s="8" t="str">
        <f t="shared" si="224"/>
        <v>UPDATE ESHOP_USER SET EMAIL = "ceri1@gmx.at",, PHONE = "0676 6519373", WHERE USERNAME = 'Agent-99417388'</v>
      </c>
      <c r="Z1024" s="8" t="str">
        <f t="shared" si="225"/>
        <v>UPDATE ADDRESS SET LINE1 = "Fuhrgasse 1", ,CITY = "Gerasdorf",, ZIPCODE = "2201", WHERE ID = (SELECT ADDRESS_ID FROM ORGANISATION_ADDRESS WHERE ORGANISATION_ID =,"99417388")</v>
      </c>
      <c r="AD1024" s="8" t="str">
        <f t="shared" si="226"/>
        <v>DELETE FROM LOGIN WHERE USER_ID IN (select ID FROM ESHOP_USER WHERE USERNAME = 'Agent-99417388')</v>
      </c>
      <c r="AE1024" s="8" t="str">
        <f t="shared" si="227"/>
        <v>DELETE FROM ORDER_HISTORY WHERE USER_ID IN (select ID FROM ESHOP_USER WHERE USERNAME = 'Agent-99417388')</v>
      </c>
    </row>
    <row r="1025" spans="1:31" ht="15.45" customHeight="1" x14ac:dyDescent="0.3">
      <c r="A1025" s="3" t="s">
        <v>5410</v>
      </c>
      <c r="B1025" s="3" t="s">
        <v>5411</v>
      </c>
      <c r="C1025" s="3" t="s">
        <v>19</v>
      </c>
      <c r="D1025" s="3" t="s">
        <v>20</v>
      </c>
      <c r="E1025" s="3" t="s">
        <v>5412</v>
      </c>
      <c r="F1025" s="3" t="s">
        <v>5413</v>
      </c>
      <c r="G1025" s="3" t="s">
        <v>5414</v>
      </c>
      <c r="H1025" s="3" t="s">
        <v>5415</v>
      </c>
      <c r="I1025" s="3" t="s">
        <v>5416</v>
      </c>
      <c r="J1025" s="5"/>
      <c r="K1025" s="4" t="str">
        <f t="shared" si="214"/>
        <v>"thomas@kfz-mandl.at",</v>
      </c>
      <c r="L1025" s="4" t="str">
        <f t="shared" si="215"/>
        <v>"0664 40 19 350",</v>
      </c>
      <c r="M1025" s="4" t="str">
        <f t="shared" si="216"/>
        <v>"Sierling 7",</v>
      </c>
      <c r="N1025" s="4" t="str">
        <f t="shared" si="217"/>
        <v>"8510",</v>
      </c>
      <c r="O1025" s="4" t="str">
        <f t="shared" si="218"/>
        <v>"Stainz",</v>
      </c>
      <c r="P1025" t="str">
        <f t="shared" si="219"/>
        <v>,"Thomas Mandl "</v>
      </c>
      <c r="Q1025" t="str">
        <f t="shared" si="220"/>
        <v>,"99417412"</v>
      </c>
      <c r="S1025" s="7" t="str">
        <f t="shared" si="221"/>
        <v>UPDATE ORGANISATION SET NAME = ,"Thomas Mandl " WHERE ORG_CODE = ,"99417412"</v>
      </c>
      <c r="T1025" s="8" t="str">
        <f t="shared" si="222"/>
        <v>'Agent-99417412'</v>
      </c>
      <c r="U1025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'Agent-99417412'</v>
      </c>
      <c r="Y1025" s="8" t="str">
        <f t="shared" si="224"/>
        <v>UPDATE ESHOP_USER SET EMAIL = "thomas@kfz-mandl.at",, PHONE = "0664 40 19 350", WHERE USERNAME = 'Agent-99417412'</v>
      </c>
      <c r="Z1025" s="8" t="str">
        <f t="shared" si="225"/>
        <v>UPDATE ADDRESS SET LINE1 = "Sierling 7", ,CITY = "Stainz",, ZIPCODE = "8510", WHERE ID = (SELECT ADDRESS_ID FROM ORGANISATION_ADDRESS WHERE ORGANISATION_ID =,"99417412")</v>
      </c>
      <c r="AD1025" s="8" t="str">
        <f t="shared" si="226"/>
        <v>DELETE FROM LOGIN WHERE USER_ID IN (select ID FROM ESHOP_USER WHERE USERNAME = 'Agent-99417412')</v>
      </c>
      <c r="AE1025" s="8" t="str">
        <f t="shared" si="227"/>
        <v>DELETE FROM ORDER_HISTORY WHERE USER_ID IN (select ID FROM ESHOP_USER WHERE USERNAME = 'Agent-99417412')</v>
      </c>
    </row>
    <row r="1026" spans="1:31" ht="15.45" customHeight="1" x14ac:dyDescent="0.3">
      <c r="A1026" s="3" t="s">
        <v>5417</v>
      </c>
      <c r="B1026" s="3" t="s">
        <v>4106</v>
      </c>
      <c r="C1026" s="3" t="s">
        <v>19</v>
      </c>
      <c r="D1026" s="3" t="s">
        <v>20</v>
      </c>
      <c r="E1026" s="3" t="s">
        <v>5418</v>
      </c>
      <c r="F1026" s="3" t="s">
        <v>5419</v>
      </c>
      <c r="G1026" s="3" t="s">
        <v>4109</v>
      </c>
      <c r="H1026" s="3"/>
      <c r="I1026" s="3"/>
      <c r="J1026" s="5"/>
      <c r="K1026" s="4" t="str">
        <f t="shared" si="214"/>
        <v>"",</v>
      </c>
      <c r="L1026" s="4" t="str">
        <f t="shared" si="215"/>
        <v>"",</v>
      </c>
      <c r="M1026" s="4" t="str">
        <f t="shared" si="216"/>
        <v>"Kirchweg 1",</v>
      </c>
      <c r="N1026" s="4" t="str">
        <f t="shared" si="217"/>
        <v>"6070",</v>
      </c>
      <c r="O1026" s="4" t="str">
        <f t="shared" si="218"/>
        <v>"Ampass",</v>
      </c>
      <c r="P1026" t="str">
        <f t="shared" si="219"/>
        <v>,"Peter Goreis "</v>
      </c>
      <c r="Q1026" t="str">
        <f t="shared" si="220"/>
        <v>,"99417413"</v>
      </c>
      <c r="S1026" s="7" t="str">
        <f t="shared" si="221"/>
        <v>UPDATE ORGANISATION SET NAME = ,"Peter Goreis " WHERE ORG_CODE = ,"99417413"</v>
      </c>
      <c r="T1026" s="8" t="str">
        <f t="shared" si="222"/>
        <v>'Agent-99417413'</v>
      </c>
      <c r="U1026" s="8" t="str">
        <f t="shared" si="223"/>
        <v>INSERT INTO LOGIN (PASSWORD, USER_ID, IS_USER_ACTIVE, hash_type, LAST_ON_BEHALF_OF_DATE, FIRST_LOGIN_DATE, PASSWORD_HASH, PASSWORD_SALT) SELECT 'FdcFONWLNYYKY', ID , 1, 'BLCK_VAR', '', '', '', '' FROM ESHOP_USER WHERE USERNAME = 'Agent-99417413'</v>
      </c>
      <c r="Y1026" s="8" t="str">
        <f t="shared" si="224"/>
        <v>UPDATE ESHOP_USER SET EMAIL = "",, PHONE = "", WHERE USERNAME = 'Agent-99417413'</v>
      </c>
      <c r="Z1026" s="8" t="str">
        <f t="shared" si="225"/>
        <v>UPDATE ADDRESS SET LINE1 = "Kirchweg 1", ,CITY = "Ampass",, ZIPCODE = "6070", WHERE ID = (SELECT ADDRESS_ID FROM ORGANISATION_ADDRESS WHERE ORGANISATION_ID =,"99417413")</v>
      </c>
      <c r="AD1026" s="8" t="str">
        <f t="shared" si="226"/>
        <v>DELETE FROM LOGIN WHERE USER_ID IN (select ID FROM ESHOP_USER WHERE USERNAME = 'Agent-99417413')</v>
      </c>
      <c r="AE1026" s="8" t="str">
        <f t="shared" si="227"/>
        <v>DELETE FROM ORDER_HISTORY WHERE USER_ID IN (select ID FROM ESHOP_USER WHERE USERNAME = 'Agent-99417413')</v>
      </c>
    </row>
    <row r="1027" spans="1:31" ht="15.45" customHeight="1" x14ac:dyDescent="0.3">
      <c r="A1027" s="3" t="s">
        <v>5420</v>
      </c>
      <c r="B1027" s="3" t="s">
        <v>5421</v>
      </c>
      <c r="C1027" s="3" t="s">
        <v>19</v>
      </c>
      <c r="D1027" s="3" t="s">
        <v>20</v>
      </c>
      <c r="E1027" s="3" t="s">
        <v>5422</v>
      </c>
      <c r="F1027" s="3" t="s">
        <v>5423</v>
      </c>
      <c r="G1027" s="3" t="s">
        <v>5424</v>
      </c>
      <c r="H1027" s="3"/>
      <c r="I1027" s="3"/>
      <c r="J1027" s="5"/>
      <c r="K1027" s="4" t="str">
        <f t="shared" ref="K1027:K1090" si="228">CONCATENATE(CHAR(34), H1027,CHAR(34),",")</f>
        <v>"",</v>
      </c>
      <c r="L1027" s="4" t="str">
        <f t="shared" ref="L1027:L1090" si="229">CONCATENATE(CHAR(34),I1027,CHAR(34),",")</f>
        <v>"",</v>
      </c>
      <c r="M1027" s="4" t="str">
        <f t="shared" ref="M1027:M1090" si="230">CONCATENATE(CHAR(34), F1027, CHAR(34), ",")</f>
        <v>"Obere Hauptstrasse 16",</v>
      </c>
      <c r="N1027" s="4" t="str">
        <f t="shared" ref="N1027:N1090" si="231">CONCATENATE(CHAR(34), G1027,CHAR(34),",")</f>
        <v>"3142",</v>
      </c>
      <c r="O1027" s="4" t="str">
        <f t="shared" ref="O1027:O1090" si="232">CONCATENATE(CHAR(34), B1027, CHAR(34),",")</f>
        <v>"Mustetten",</v>
      </c>
      <c r="P1027" t="str">
        <f t="shared" ref="P1027:P1090" si="233">CONCATENATE(",",CHAR(34),E1027,CHAR(34))</f>
        <v>,"Johann Dorner "</v>
      </c>
      <c r="Q1027" t="str">
        <f t="shared" ref="Q1027:Q1090" si="234">CONCATENATE(",",CHAR(34),A1027,CHAR(34))</f>
        <v>,"99417416"</v>
      </c>
      <c r="S1027" s="7" t="str">
        <f t="shared" ref="S1027:S1090" si="235">CONCATENATE("UPDATE ORGANISATION SET NAME = ", P1027, " WHERE ORG_CODE = ",Q1027)</f>
        <v>UPDATE ORGANISATION SET NAME = ,"Johann Dorner " WHERE ORG_CODE = ,"99417416"</v>
      </c>
      <c r="T1027" s="8" t="str">
        <f t="shared" ref="T1027:T1090" si="236">CONCATENATE("'Agent-",A1027, "'")</f>
        <v>'Agent-99417416'</v>
      </c>
      <c r="U1027" s="8" t="str">
        <f t="shared" ref="U1027:U1090" si="237">CONCATENATE("INSERT INTO LOGIN (PASSWORD, USER_ID, IS_USER_ACTIVE, hash_type, LAST_ON_BEHALF_OF_DATE, FIRST_LOGIN_DATE, PASSWORD_HASH, PASSWORD_SALT) SELECT 'FdcFONWLNYYKY', ID , 1, 'BLCK_VAR', '', '', '', '' FROM ESHOP_USER WHERE USERNAME = ",T1027)</f>
        <v>INSERT INTO LOGIN (PASSWORD, USER_ID, IS_USER_ACTIVE, hash_type, LAST_ON_BEHALF_OF_DATE, FIRST_LOGIN_DATE, PASSWORD_HASH, PASSWORD_SALT) SELECT 'FdcFONWLNYYKY', ID , 1, 'BLCK_VAR', '', '', '', '' FROM ESHOP_USER WHERE USERNAME = 'Agent-99417416'</v>
      </c>
      <c r="Y1027" s="8" t="str">
        <f t="shared" ref="Y1027:Y1090" si="238" xml:space="preserve"> CONCATENATE("UPDATE ESHOP_USER SET EMAIL = ",K1027,", PHONE = ",L1027," WHERE USERNAME = ",T1027)</f>
        <v>UPDATE ESHOP_USER SET EMAIL = "",, PHONE = "", WHERE USERNAME = 'Agent-99417416'</v>
      </c>
      <c r="Z1027" s="8" t="str">
        <f t="shared" ref="Z1027:Z1090" si="239" xml:space="preserve"> CONCATENATE("UPDATE ADDRESS SET LINE1 = ",M1027," ,CITY = ", O1027, ", ZIPCODE = ",N1027, " WHERE ID = (SELECT ADDRESS_ID FROM ORGANISATION_ADDRESS WHERE ORGANISATION_ID =", Q1027,")")</f>
        <v>UPDATE ADDRESS SET LINE1 = "Obere Hauptstrasse 16", ,CITY = "Mustetten",, ZIPCODE = "3142", WHERE ID = (SELECT ADDRESS_ID FROM ORGANISATION_ADDRESS WHERE ORGANISATION_ID =,"99417416")</v>
      </c>
      <c r="AD1027" s="8" t="str">
        <f t="shared" ref="AD1027:AD1090" si="240">CONCATENATE("DELETE FROM LOGIN WHERE USER_ID IN (select ID FROM ESHOP_USER WHERE USERNAME = ",T1027,")")</f>
        <v>DELETE FROM LOGIN WHERE USER_ID IN (select ID FROM ESHOP_USER WHERE USERNAME = 'Agent-99417416')</v>
      </c>
      <c r="AE1027" s="8" t="str">
        <f t="shared" ref="AE1027:AE1090" si="241">CONCATENATE("DELETE FROM ORDER_HISTORY WHERE USER_ID IN (select ID FROM ESHOP_USER WHERE USERNAME = ",T1027,")")</f>
        <v>DELETE FROM ORDER_HISTORY WHERE USER_ID IN (select ID FROM ESHOP_USER WHERE USERNAME = 'Agent-99417416')</v>
      </c>
    </row>
    <row r="1028" spans="1:31" ht="15.45" customHeight="1" x14ac:dyDescent="0.3">
      <c r="A1028" s="3" t="s">
        <v>5425</v>
      </c>
      <c r="B1028" s="3" t="s">
        <v>152</v>
      </c>
      <c r="C1028" s="3" t="s">
        <v>19</v>
      </c>
      <c r="D1028" s="3" t="s">
        <v>20</v>
      </c>
      <c r="E1028" s="3" t="s">
        <v>5426</v>
      </c>
      <c r="F1028" s="3" t="s">
        <v>5427</v>
      </c>
      <c r="G1028" s="3" t="s">
        <v>155</v>
      </c>
      <c r="H1028" s="3"/>
      <c r="I1028" s="3"/>
      <c r="J1028" s="5"/>
      <c r="K1028" s="4" t="str">
        <f t="shared" si="228"/>
        <v>"",</v>
      </c>
      <c r="L1028" s="4" t="str">
        <f t="shared" si="229"/>
        <v>"",</v>
      </c>
      <c r="M1028" s="4" t="str">
        <f t="shared" si="230"/>
        <v>"Matzner Straße 30/6",</v>
      </c>
      <c r="N1028" s="4" t="str">
        <f t="shared" si="231"/>
        <v>"2242",</v>
      </c>
      <c r="O1028" s="4" t="str">
        <f t="shared" si="232"/>
        <v>"Prottes",</v>
      </c>
      <c r="P1028" t="str">
        <f t="shared" si="233"/>
        <v>,"RMS Rohringer "</v>
      </c>
      <c r="Q1028" t="str">
        <f t="shared" si="234"/>
        <v>,"99417418"</v>
      </c>
      <c r="S1028" s="7" t="str">
        <f t="shared" si="235"/>
        <v>UPDATE ORGANISATION SET NAME = ,"RMS Rohringer " WHERE ORG_CODE = ,"99417418"</v>
      </c>
      <c r="T1028" s="8" t="str">
        <f t="shared" si="236"/>
        <v>'Agent-99417418'</v>
      </c>
      <c r="U1028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'Agent-99417418'</v>
      </c>
      <c r="Y1028" s="8" t="str">
        <f t="shared" si="238"/>
        <v>UPDATE ESHOP_USER SET EMAIL = "",, PHONE = "", WHERE USERNAME = 'Agent-99417418'</v>
      </c>
      <c r="Z1028" s="8" t="str">
        <f t="shared" si="239"/>
        <v>UPDATE ADDRESS SET LINE1 = "Matzner Straße 30/6", ,CITY = "Prottes",, ZIPCODE = "2242", WHERE ID = (SELECT ADDRESS_ID FROM ORGANISATION_ADDRESS WHERE ORGANISATION_ID =,"99417418")</v>
      </c>
      <c r="AD1028" s="8" t="str">
        <f t="shared" si="240"/>
        <v>DELETE FROM LOGIN WHERE USER_ID IN (select ID FROM ESHOP_USER WHERE USERNAME = 'Agent-99417418')</v>
      </c>
      <c r="AE1028" s="8" t="str">
        <f t="shared" si="241"/>
        <v>DELETE FROM ORDER_HISTORY WHERE USER_ID IN (select ID FROM ESHOP_USER WHERE USERNAME = 'Agent-99417418')</v>
      </c>
    </row>
    <row r="1029" spans="1:31" ht="15.45" customHeight="1" x14ac:dyDescent="0.3">
      <c r="A1029" s="3" t="s">
        <v>5428</v>
      </c>
      <c r="B1029" s="3" t="s">
        <v>5429</v>
      </c>
      <c r="C1029" s="3" t="s">
        <v>19</v>
      </c>
      <c r="D1029" s="3" t="s">
        <v>20</v>
      </c>
      <c r="E1029" s="3" t="s">
        <v>5430</v>
      </c>
      <c r="F1029" s="3" t="s">
        <v>5431</v>
      </c>
      <c r="G1029" s="3" t="s">
        <v>5432</v>
      </c>
      <c r="H1029" s="3" t="s">
        <v>5433</v>
      </c>
      <c r="I1029" s="3" t="s">
        <v>5434</v>
      </c>
      <c r="J1029" s="5"/>
      <c r="K1029" s="4" t="str">
        <f t="shared" si="228"/>
        <v>"wim.robert@aon.at",</v>
      </c>
      <c r="L1029" s="4" t="str">
        <f t="shared" si="229"/>
        <v>"02269 2105",</v>
      </c>
      <c r="M1029" s="4" t="str">
        <f t="shared" si="230"/>
        <v>"Steinbergstraße 42",</v>
      </c>
      <c r="N1029" s="4" t="str">
        <f t="shared" si="231"/>
        <v>"2004",</v>
      </c>
      <c r="O1029" s="4" t="str">
        <f t="shared" si="232"/>
        <v>"Niederhollabrunn",</v>
      </c>
      <c r="P1029" t="str">
        <f t="shared" si="233"/>
        <v>,"KFZ Wimmer GmbH "</v>
      </c>
      <c r="Q1029" t="str">
        <f t="shared" si="234"/>
        <v>,"99417434"</v>
      </c>
      <c r="S1029" s="7" t="str">
        <f t="shared" si="235"/>
        <v>UPDATE ORGANISATION SET NAME = ,"KFZ Wimmer GmbH " WHERE ORG_CODE = ,"99417434"</v>
      </c>
      <c r="T1029" s="8" t="str">
        <f t="shared" si="236"/>
        <v>'Agent-99417434'</v>
      </c>
      <c r="U1029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'Agent-99417434'</v>
      </c>
      <c r="Y1029" s="8" t="str">
        <f t="shared" si="238"/>
        <v>UPDATE ESHOP_USER SET EMAIL = "wim.robert@aon.at",, PHONE = "02269 2105", WHERE USERNAME = 'Agent-99417434'</v>
      </c>
      <c r="Z1029" s="8" t="str">
        <f t="shared" si="239"/>
        <v>UPDATE ADDRESS SET LINE1 = "Steinbergstraße 42", ,CITY = "Niederhollabrunn",, ZIPCODE = "2004", WHERE ID = (SELECT ADDRESS_ID FROM ORGANISATION_ADDRESS WHERE ORGANISATION_ID =,"99417434")</v>
      </c>
      <c r="AD1029" s="8" t="str">
        <f t="shared" si="240"/>
        <v>DELETE FROM LOGIN WHERE USER_ID IN (select ID FROM ESHOP_USER WHERE USERNAME = 'Agent-99417434')</v>
      </c>
      <c r="AE1029" s="8" t="str">
        <f t="shared" si="241"/>
        <v>DELETE FROM ORDER_HISTORY WHERE USER_ID IN (select ID FROM ESHOP_USER WHERE USERNAME = 'Agent-99417434')</v>
      </c>
    </row>
    <row r="1030" spans="1:31" ht="15.45" customHeight="1" x14ac:dyDescent="0.3">
      <c r="A1030" s="3" t="s">
        <v>5435</v>
      </c>
      <c r="B1030" s="3" t="s">
        <v>1711</v>
      </c>
      <c r="C1030" s="3" t="s">
        <v>19</v>
      </c>
      <c r="D1030" s="3" t="s">
        <v>20</v>
      </c>
      <c r="E1030" s="3" t="s">
        <v>5436</v>
      </c>
      <c r="F1030" s="3" t="s">
        <v>5437</v>
      </c>
      <c r="G1030" s="3" t="s">
        <v>1714</v>
      </c>
      <c r="H1030" s="3" t="s">
        <v>5438</v>
      </c>
      <c r="I1030" s="3" t="s">
        <v>5439</v>
      </c>
      <c r="J1030" s="5"/>
      <c r="K1030" s="4" t="str">
        <f t="shared" si="228"/>
        <v>"office.schleifer@gmx.at",</v>
      </c>
      <c r="L1030" s="4" t="str">
        <f t="shared" si="229"/>
        <v>"0650/4334092",</v>
      </c>
      <c r="M1030" s="4" t="str">
        <f t="shared" si="230"/>
        <v>"Ligist 117",</v>
      </c>
      <c r="N1030" s="4" t="str">
        <f t="shared" si="231"/>
        <v>"8563",</v>
      </c>
      <c r="O1030" s="4" t="str">
        <f t="shared" si="232"/>
        <v>"Ligist",</v>
      </c>
      <c r="P1030" t="str">
        <f t="shared" si="233"/>
        <v>,"Robert Schleifer KFZ - Technik &amp; Gartentechnik"</v>
      </c>
      <c r="Q1030" t="str">
        <f t="shared" si="234"/>
        <v>,"99417445"</v>
      </c>
      <c r="S1030" s="7" t="str">
        <f t="shared" si="235"/>
        <v>UPDATE ORGANISATION SET NAME = ,"Robert Schleifer KFZ - Technik &amp; Gartentechnik" WHERE ORG_CODE = ,"99417445"</v>
      </c>
      <c r="T1030" s="8" t="str">
        <f t="shared" si="236"/>
        <v>'Agent-99417445'</v>
      </c>
      <c r="U1030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'Agent-99417445'</v>
      </c>
      <c r="Y1030" s="8" t="str">
        <f t="shared" si="238"/>
        <v>UPDATE ESHOP_USER SET EMAIL = "office.schleifer@gmx.at",, PHONE = "0650/4334092", WHERE USERNAME = 'Agent-99417445'</v>
      </c>
      <c r="Z1030" s="8" t="str">
        <f t="shared" si="239"/>
        <v>UPDATE ADDRESS SET LINE1 = "Ligist 117", ,CITY = "Ligist",, ZIPCODE = "8563", WHERE ID = (SELECT ADDRESS_ID FROM ORGANISATION_ADDRESS WHERE ORGANISATION_ID =,"99417445")</v>
      </c>
      <c r="AD1030" s="8" t="str">
        <f t="shared" si="240"/>
        <v>DELETE FROM LOGIN WHERE USER_ID IN (select ID FROM ESHOP_USER WHERE USERNAME = 'Agent-99417445')</v>
      </c>
      <c r="AE1030" s="8" t="str">
        <f t="shared" si="241"/>
        <v>DELETE FROM ORDER_HISTORY WHERE USER_ID IN (select ID FROM ESHOP_USER WHERE USERNAME = 'Agent-99417445')</v>
      </c>
    </row>
    <row r="1031" spans="1:31" ht="15.45" customHeight="1" x14ac:dyDescent="0.3">
      <c r="A1031" s="3" t="s">
        <v>5440</v>
      </c>
      <c r="B1031" s="3" t="s">
        <v>3198</v>
      </c>
      <c r="C1031" s="3" t="s">
        <v>19</v>
      </c>
      <c r="D1031" s="3" t="s">
        <v>20</v>
      </c>
      <c r="E1031" s="3" t="s">
        <v>5441</v>
      </c>
      <c r="F1031" s="3" t="s">
        <v>5442</v>
      </c>
      <c r="G1031" s="3" t="s">
        <v>3201</v>
      </c>
      <c r="H1031" s="3"/>
      <c r="I1031" s="3"/>
      <c r="J1031" s="5"/>
      <c r="K1031" s="4" t="str">
        <f t="shared" si="228"/>
        <v>"",</v>
      </c>
      <c r="L1031" s="4" t="str">
        <f t="shared" si="229"/>
        <v>"",</v>
      </c>
      <c r="M1031" s="4" t="str">
        <f t="shared" si="230"/>
        <v>"Kupferschmiedgasse 19/6",</v>
      </c>
      <c r="N1031" s="4" t="str">
        <f t="shared" si="231"/>
        <v>"2201",</v>
      </c>
      <c r="O1031" s="4" t="str">
        <f t="shared" si="232"/>
        <v>"Hagenbrunn",</v>
      </c>
      <c r="P1031" t="str">
        <f t="shared" si="233"/>
        <v>,"Peter Putnok "</v>
      </c>
      <c r="Q1031" t="str">
        <f t="shared" si="234"/>
        <v>,"99417461"</v>
      </c>
      <c r="S1031" s="7" t="str">
        <f t="shared" si="235"/>
        <v>UPDATE ORGANISATION SET NAME = ,"Peter Putnok " WHERE ORG_CODE = ,"99417461"</v>
      </c>
      <c r="T1031" s="8" t="str">
        <f t="shared" si="236"/>
        <v>'Agent-99417461'</v>
      </c>
      <c r="U1031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'Agent-99417461'</v>
      </c>
      <c r="Y1031" s="8" t="str">
        <f t="shared" si="238"/>
        <v>UPDATE ESHOP_USER SET EMAIL = "",, PHONE = "", WHERE USERNAME = 'Agent-99417461'</v>
      </c>
      <c r="Z1031" s="8" t="str">
        <f t="shared" si="239"/>
        <v>UPDATE ADDRESS SET LINE1 = "Kupferschmiedgasse 19/6", ,CITY = "Hagenbrunn",, ZIPCODE = "2201", WHERE ID = (SELECT ADDRESS_ID FROM ORGANISATION_ADDRESS WHERE ORGANISATION_ID =,"99417461")</v>
      </c>
      <c r="AD1031" s="8" t="str">
        <f t="shared" si="240"/>
        <v>DELETE FROM LOGIN WHERE USER_ID IN (select ID FROM ESHOP_USER WHERE USERNAME = 'Agent-99417461')</v>
      </c>
      <c r="AE1031" s="8" t="str">
        <f t="shared" si="241"/>
        <v>DELETE FROM ORDER_HISTORY WHERE USER_ID IN (select ID FROM ESHOP_USER WHERE USERNAME = 'Agent-99417461')</v>
      </c>
    </row>
    <row r="1032" spans="1:31" ht="15.45" customHeight="1" x14ac:dyDescent="0.3">
      <c r="A1032" s="3" t="s">
        <v>5443</v>
      </c>
      <c r="B1032" s="3" t="s">
        <v>3399</v>
      </c>
      <c r="C1032" s="3" t="s">
        <v>19</v>
      </c>
      <c r="D1032" s="3" t="s">
        <v>20</v>
      </c>
      <c r="E1032" s="3" t="s">
        <v>5444</v>
      </c>
      <c r="F1032" s="3" t="s">
        <v>5445</v>
      </c>
      <c r="G1032" s="3" t="s">
        <v>3402</v>
      </c>
      <c r="H1032" s="3" t="s">
        <v>5446</v>
      </c>
      <c r="I1032" s="3" t="s">
        <v>5447</v>
      </c>
      <c r="J1032" s="5"/>
      <c r="K1032" s="4" t="str">
        <f t="shared" si="228"/>
        <v>"service@auto-schilchegger.at",</v>
      </c>
      <c r="L1032" s="4" t="str">
        <f t="shared" si="229"/>
        <v>"06458 20010",</v>
      </c>
      <c r="M1032" s="4" t="str">
        <f t="shared" si="230"/>
        <v>"Niedernfritzerstraße 117",</v>
      </c>
      <c r="N1032" s="4" t="str">
        <f t="shared" si="231"/>
        <v>"5531",</v>
      </c>
      <c r="O1032" s="4" t="str">
        <f t="shared" si="232"/>
        <v>"Eben",</v>
      </c>
      <c r="P1032" t="str">
        <f t="shared" si="233"/>
        <v>,"Thomas Schilchegger "</v>
      </c>
      <c r="Q1032" t="str">
        <f t="shared" si="234"/>
        <v>,"99417470"</v>
      </c>
      <c r="S1032" s="7" t="str">
        <f t="shared" si="235"/>
        <v>UPDATE ORGANISATION SET NAME = ,"Thomas Schilchegger " WHERE ORG_CODE = ,"99417470"</v>
      </c>
      <c r="T1032" s="8" t="str">
        <f t="shared" si="236"/>
        <v>'Agent-99417470'</v>
      </c>
      <c r="U1032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'Agent-99417470'</v>
      </c>
      <c r="Y1032" s="8" t="str">
        <f t="shared" si="238"/>
        <v>UPDATE ESHOP_USER SET EMAIL = "service@auto-schilchegger.at",, PHONE = "06458 20010", WHERE USERNAME = 'Agent-99417470'</v>
      </c>
      <c r="Z1032" s="8" t="str">
        <f t="shared" si="239"/>
        <v>UPDATE ADDRESS SET LINE1 = "Niedernfritzerstraße 117", ,CITY = "Eben",, ZIPCODE = "5531", WHERE ID = (SELECT ADDRESS_ID FROM ORGANISATION_ADDRESS WHERE ORGANISATION_ID =,"99417470")</v>
      </c>
      <c r="AD1032" s="8" t="str">
        <f t="shared" si="240"/>
        <v>DELETE FROM LOGIN WHERE USER_ID IN (select ID FROM ESHOP_USER WHERE USERNAME = 'Agent-99417470')</v>
      </c>
      <c r="AE1032" s="8" t="str">
        <f t="shared" si="241"/>
        <v>DELETE FROM ORDER_HISTORY WHERE USER_ID IN (select ID FROM ESHOP_USER WHERE USERNAME = 'Agent-99417470')</v>
      </c>
    </row>
    <row r="1033" spans="1:31" ht="15.45" customHeight="1" x14ac:dyDescent="0.3">
      <c r="A1033" s="3" t="s">
        <v>5448</v>
      </c>
      <c r="B1033" s="3" t="s">
        <v>5449</v>
      </c>
      <c r="C1033" s="3" t="s">
        <v>1178</v>
      </c>
      <c r="D1033" s="3" t="s">
        <v>1179</v>
      </c>
      <c r="E1033" s="3" t="s">
        <v>5450</v>
      </c>
      <c r="F1033" s="3" t="s">
        <v>5451</v>
      </c>
      <c r="G1033" s="3" t="s">
        <v>1356</v>
      </c>
      <c r="H1033" s="3"/>
      <c r="I1033" s="3"/>
      <c r="J1033" s="5"/>
      <c r="K1033" s="4" t="str">
        <f t="shared" si="228"/>
        <v>"",</v>
      </c>
      <c r="L1033" s="4" t="str">
        <f t="shared" si="229"/>
        <v>"",</v>
      </c>
      <c r="M1033" s="4" t="str">
        <f t="shared" si="230"/>
        <v>"Sonnenstraße 12",</v>
      </c>
      <c r="N1033" s="4" t="str">
        <f t="shared" si="231"/>
        <v>"39010",</v>
      </c>
      <c r="O1033" s="4" t="str">
        <f t="shared" si="232"/>
        <v>"Andrian",</v>
      </c>
      <c r="P1033" t="str">
        <f t="shared" si="233"/>
        <v>,"Unterkircher Bernhard "</v>
      </c>
      <c r="Q1033" t="str">
        <f t="shared" si="234"/>
        <v>,"99417484"</v>
      </c>
      <c r="S1033" s="7" t="str">
        <f t="shared" si="235"/>
        <v>UPDATE ORGANISATION SET NAME = ,"Unterkircher Bernhard " WHERE ORG_CODE = ,"99417484"</v>
      </c>
      <c r="T1033" s="8" t="str">
        <f t="shared" si="236"/>
        <v>'Agent-99417484'</v>
      </c>
      <c r="U1033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'Agent-99417484'</v>
      </c>
      <c r="Y1033" s="8" t="str">
        <f t="shared" si="238"/>
        <v>UPDATE ESHOP_USER SET EMAIL = "",, PHONE = "", WHERE USERNAME = 'Agent-99417484'</v>
      </c>
      <c r="Z1033" s="8" t="str">
        <f t="shared" si="239"/>
        <v>UPDATE ADDRESS SET LINE1 = "Sonnenstraße 12", ,CITY = "Andrian",, ZIPCODE = "39010", WHERE ID = (SELECT ADDRESS_ID FROM ORGANISATION_ADDRESS WHERE ORGANISATION_ID =,"99417484")</v>
      </c>
      <c r="AD1033" s="8" t="str">
        <f t="shared" si="240"/>
        <v>DELETE FROM LOGIN WHERE USER_ID IN (select ID FROM ESHOP_USER WHERE USERNAME = 'Agent-99417484')</v>
      </c>
      <c r="AE1033" s="8" t="str">
        <f t="shared" si="241"/>
        <v>DELETE FROM ORDER_HISTORY WHERE USER_ID IN (select ID FROM ESHOP_USER WHERE USERNAME = 'Agent-99417484')</v>
      </c>
    </row>
    <row r="1034" spans="1:31" ht="15.45" customHeight="1" x14ac:dyDescent="0.3">
      <c r="A1034" s="3" t="s">
        <v>5452</v>
      </c>
      <c r="B1034" s="3" t="s">
        <v>1101</v>
      </c>
      <c r="C1034" s="3" t="s">
        <v>19</v>
      </c>
      <c r="D1034" s="3" t="s">
        <v>20</v>
      </c>
      <c r="E1034" s="3" t="s">
        <v>5453</v>
      </c>
      <c r="F1034" s="3" t="s">
        <v>5454</v>
      </c>
      <c r="G1034" s="3" t="s">
        <v>1103</v>
      </c>
      <c r="H1034" s="3" t="s">
        <v>5455</v>
      </c>
      <c r="I1034" s="3" t="s">
        <v>5456</v>
      </c>
      <c r="J1034" s="5"/>
      <c r="K1034" s="4" t="str">
        <f t="shared" si="228"/>
        <v>"kontakt@kfz-eugendorf.at",</v>
      </c>
      <c r="L1034" s="4" t="str">
        <f t="shared" si="229"/>
        <v>"06225 28929",</v>
      </c>
      <c r="M1034" s="4" t="str">
        <f t="shared" si="230"/>
        <v>"Wiener Straße 16",</v>
      </c>
      <c r="N1034" s="4" t="str">
        <f t="shared" si="231"/>
        <v>"5301",</v>
      </c>
      <c r="O1034" s="4" t="str">
        <f t="shared" si="232"/>
        <v>"Eugendorf",</v>
      </c>
      <c r="P1034" t="str">
        <f t="shared" si="233"/>
        <v>,"KFZ-Service Eugendorf GmbH "</v>
      </c>
      <c r="Q1034" t="str">
        <f t="shared" si="234"/>
        <v>,"99417485"</v>
      </c>
      <c r="S1034" s="7" t="str">
        <f t="shared" si="235"/>
        <v>UPDATE ORGANISATION SET NAME = ,"KFZ-Service Eugendorf GmbH " WHERE ORG_CODE = ,"99417485"</v>
      </c>
      <c r="T1034" s="8" t="str">
        <f t="shared" si="236"/>
        <v>'Agent-99417485'</v>
      </c>
      <c r="U1034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'Agent-99417485'</v>
      </c>
      <c r="Y1034" s="8" t="str">
        <f t="shared" si="238"/>
        <v>UPDATE ESHOP_USER SET EMAIL = "kontakt@kfz-eugendorf.at",, PHONE = "06225 28929", WHERE USERNAME = 'Agent-99417485'</v>
      </c>
      <c r="Z1034" s="8" t="str">
        <f t="shared" si="239"/>
        <v>UPDATE ADDRESS SET LINE1 = "Wiener Straße 16", ,CITY = "Eugendorf",, ZIPCODE = "5301", WHERE ID = (SELECT ADDRESS_ID FROM ORGANISATION_ADDRESS WHERE ORGANISATION_ID =,"99417485")</v>
      </c>
      <c r="AD1034" s="8" t="str">
        <f t="shared" si="240"/>
        <v>DELETE FROM LOGIN WHERE USER_ID IN (select ID FROM ESHOP_USER WHERE USERNAME = 'Agent-99417485')</v>
      </c>
      <c r="AE1034" s="8" t="str">
        <f t="shared" si="241"/>
        <v>DELETE FROM ORDER_HISTORY WHERE USER_ID IN (select ID FROM ESHOP_USER WHERE USERNAME = 'Agent-99417485')</v>
      </c>
    </row>
    <row r="1035" spans="1:31" ht="15.45" customHeight="1" x14ac:dyDescent="0.3">
      <c r="A1035" s="3" t="s">
        <v>5457</v>
      </c>
      <c r="B1035" s="3" t="s">
        <v>737</v>
      </c>
      <c r="C1035" s="3" t="s">
        <v>19</v>
      </c>
      <c r="D1035" s="3" t="s">
        <v>20</v>
      </c>
      <c r="E1035" s="3" t="s">
        <v>1033</v>
      </c>
      <c r="F1035" s="3" t="s">
        <v>5458</v>
      </c>
      <c r="G1035" s="3" t="s">
        <v>5459</v>
      </c>
      <c r="H1035" s="3" t="s">
        <v>5460</v>
      </c>
      <c r="I1035" s="3" t="s">
        <v>5461</v>
      </c>
      <c r="J1035" s="5"/>
      <c r="K1035" s="4" t="str">
        <f t="shared" si="228"/>
        <v>"christoph.gebert@wm-trost.at",</v>
      </c>
      <c r="L1035" s="4" t="str">
        <f t="shared" si="229"/>
        <v>"+436643339891",</v>
      </c>
      <c r="M1035" s="4" t="str">
        <f t="shared" si="230"/>
        <v>"Gewerbehofstraße 24",</v>
      </c>
      <c r="N1035" s="4" t="str">
        <f t="shared" si="231"/>
        <v>"5023",</v>
      </c>
      <c r="O1035" s="4" t="str">
        <f t="shared" si="232"/>
        <v>"Salzburg",</v>
      </c>
      <c r="P1035" t="str">
        <f t="shared" si="233"/>
        <v>,"WM Fahrzeugteile Austria GmbH "</v>
      </c>
      <c r="Q1035" t="str">
        <f t="shared" si="234"/>
        <v>,"99417514"</v>
      </c>
      <c r="S1035" s="7" t="str">
        <f t="shared" si="235"/>
        <v>UPDATE ORGANISATION SET NAME = ,"WM Fahrzeugteile Austria GmbH " WHERE ORG_CODE = ,"99417514"</v>
      </c>
      <c r="T1035" s="8" t="str">
        <f t="shared" si="236"/>
        <v>'Agent-99417514'</v>
      </c>
      <c r="U1035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'Agent-99417514'</v>
      </c>
      <c r="Y1035" s="8" t="str">
        <f t="shared" si="238"/>
        <v>UPDATE ESHOP_USER SET EMAIL = "christoph.gebert@wm-trost.at",, PHONE = "+436643339891", WHERE USERNAME = 'Agent-99417514'</v>
      </c>
      <c r="Z1035" s="8" t="str">
        <f t="shared" si="239"/>
        <v>UPDATE ADDRESS SET LINE1 = "Gewerbehofstraße 24", ,CITY = "Salzburg",, ZIPCODE = "5023", WHERE ID = (SELECT ADDRESS_ID FROM ORGANISATION_ADDRESS WHERE ORGANISATION_ID =,"99417514")</v>
      </c>
      <c r="AD1035" s="8" t="str">
        <f t="shared" si="240"/>
        <v>DELETE FROM LOGIN WHERE USER_ID IN (select ID FROM ESHOP_USER WHERE USERNAME = 'Agent-99417514')</v>
      </c>
      <c r="AE1035" s="8" t="str">
        <f t="shared" si="241"/>
        <v>DELETE FROM ORDER_HISTORY WHERE USER_ID IN (select ID FROM ESHOP_USER WHERE USERNAME = 'Agent-99417514')</v>
      </c>
    </row>
    <row r="1036" spans="1:31" ht="15.45" customHeight="1" x14ac:dyDescent="0.3">
      <c r="A1036" s="3" t="s">
        <v>5462</v>
      </c>
      <c r="B1036" s="3" t="s">
        <v>5463</v>
      </c>
      <c r="C1036" s="3" t="s">
        <v>19</v>
      </c>
      <c r="D1036" s="3" t="s">
        <v>20</v>
      </c>
      <c r="E1036" s="3" t="s">
        <v>5464</v>
      </c>
      <c r="F1036" s="3" t="s">
        <v>5465</v>
      </c>
      <c r="G1036" s="3" t="s">
        <v>5466</v>
      </c>
      <c r="H1036" s="3" t="s">
        <v>5467</v>
      </c>
      <c r="I1036" s="3" t="s">
        <v>5468</v>
      </c>
      <c r="J1036" s="5"/>
      <c r="K1036" s="4" t="str">
        <f t="shared" si="228"/>
        <v>"office@karosserie-jandl.at",</v>
      </c>
      <c r="L1036" s="4" t="str">
        <f t="shared" si="229"/>
        <v>"07479 7433",</v>
      </c>
      <c r="M1036" s="4" t="str">
        <f t="shared" si="230"/>
        <v>"Bach 27",</v>
      </c>
      <c r="N1036" s="4" t="str">
        <f t="shared" si="231"/>
        <v>"3321",</v>
      </c>
      <c r="O1036" s="4" t="str">
        <f t="shared" si="232"/>
        <v>"Ardagger",</v>
      </c>
      <c r="P1036" t="str">
        <f t="shared" si="233"/>
        <v>,"Blechwerk &amp; Jandl GmbH Romeo Schachenhofer"</v>
      </c>
      <c r="Q1036" t="str">
        <f t="shared" si="234"/>
        <v>,"99417554"</v>
      </c>
      <c r="S1036" s="7" t="str">
        <f t="shared" si="235"/>
        <v>UPDATE ORGANISATION SET NAME = ,"Blechwerk &amp; Jandl GmbH Romeo Schachenhofer" WHERE ORG_CODE = ,"99417554"</v>
      </c>
      <c r="T1036" s="8" t="str">
        <f t="shared" si="236"/>
        <v>'Agent-99417554'</v>
      </c>
      <c r="U1036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'Agent-99417554'</v>
      </c>
      <c r="Y1036" s="8" t="str">
        <f t="shared" si="238"/>
        <v>UPDATE ESHOP_USER SET EMAIL = "office@karosserie-jandl.at",, PHONE = "07479 7433", WHERE USERNAME = 'Agent-99417554'</v>
      </c>
      <c r="Z1036" s="8" t="str">
        <f t="shared" si="239"/>
        <v>UPDATE ADDRESS SET LINE1 = "Bach 27", ,CITY = "Ardagger",, ZIPCODE = "3321", WHERE ID = (SELECT ADDRESS_ID FROM ORGANISATION_ADDRESS WHERE ORGANISATION_ID =,"99417554")</v>
      </c>
      <c r="AD1036" s="8" t="str">
        <f t="shared" si="240"/>
        <v>DELETE FROM LOGIN WHERE USER_ID IN (select ID FROM ESHOP_USER WHERE USERNAME = 'Agent-99417554')</v>
      </c>
      <c r="AE1036" s="8" t="str">
        <f t="shared" si="241"/>
        <v>DELETE FROM ORDER_HISTORY WHERE USER_ID IN (select ID FROM ESHOP_USER WHERE USERNAME = 'Agent-99417554')</v>
      </c>
    </row>
    <row r="1037" spans="1:31" ht="15.45" customHeight="1" x14ac:dyDescent="0.3">
      <c r="A1037" s="3" t="s">
        <v>5469</v>
      </c>
      <c r="B1037" s="3" t="s">
        <v>3904</v>
      </c>
      <c r="C1037" s="3" t="s">
        <v>19</v>
      </c>
      <c r="D1037" s="3" t="s">
        <v>20</v>
      </c>
      <c r="E1037" s="3" t="s">
        <v>5470</v>
      </c>
      <c r="F1037" s="3" t="s">
        <v>5471</v>
      </c>
      <c r="G1037" s="3" t="s">
        <v>3907</v>
      </c>
      <c r="H1037" s="3" t="s">
        <v>5472</v>
      </c>
      <c r="I1037" s="3" t="s">
        <v>5473</v>
      </c>
      <c r="J1037" s="5"/>
      <c r="K1037" s="4" t="str">
        <f t="shared" si="228"/>
        <v>"robert.aichinger@gmx.net",</v>
      </c>
      <c r="L1037" s="4" t="str">
        <f t="shared" si="229"/>
        <v>"07235 65309",</v>
      </c>
      <c r="M1037" s="4" t="str">
        <f t="shared" si="230"/>
        <v>"Gauschitzberg 18",</v>
      </c>
      <c r="N1037" s="4" t="str">
        <f t="shared" si="231"/>
        <v>"4210",</v>
      </c>
      <c r="O1037" s="4" t="str">
        <f t="shared" si="232"/>
        <v>"Unterweitersdorf",</v>
      </c>
      <c r="P1037" t="str">
        <f t="shared" si="233"/>
        <v>,"Ing. Robert Aichinger "</v>
      </c>
      <c r="Q1037" t="str">
        <f t="shared" si="234"/>
        <v>,"99417555"</v>
      </c>
      <c r="S1037" s="7" t="str">
        <f t="shared" si="235"/>
        <v>UPDATE ORGANISATION SET NAME = ,"Ing. Robert Aichinger " WHERE ORG_CODE = ,"99417555"</v>
      </c>
      <c r="T1037" s="8" t="str">
        <f t="shared" si="236"/>
        <v>'Agent-99417555'</v>
      </c>
      <c r="U1037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'Agent-99417555'</v>
      </c>
      <c r="Y1037" s="8" t="str">
        <f t="shared" si="238"/>
        <v>UPDATE ESHOP_USER SET EMAIL = "robert.aichinger@gmx.net",, PHONE = "07235 65309", WHERE USERNAME = 'Agent-99417555'</v>
      </c>
      <c r="Z1037" s="8" t="str">
        <f t="shared" si="239"/>
        <v>UPDATE ADDRESS SET LINE1 = "Gauschitzberg 18", ,CITY = "Unterweitersdorf",, ZIPCODE = "4210", WHERE ID = (SELECT ADDRESS_ID FROM ORGANISATION_ADDRESS WHERE ORGANISATION_ID =,"99417555")</v>
      </c>
      <c r="AD1037" s="8" t="str">
        <f t="shared" si="240"/>
        <v>DELETE FROM LOGIN WHERE USER_ID IN (select ID FROM ESHOP_USER WHERE USERNAME = 'Agent-99417555')</v>
      </c>
      <c r="AE1037" s="8" t="str">
        <f t="shared" si="241"/>
        <v>DELETE FROM ORDER_HISTORY WHERE USER_ID IN (select ID FROM ESHOP_USER WHERE USERNAME = 'Agent-99417555')</v>
      </c>
    </row>
    <row r="1038" spans="1:31" ht="15.45" customHeight="1" x14ac:dyDescent="0.3">
      <c r="A1038" s="3" t="s">
        <v>5474</v>
      </c>
      <c r="B1038" s="3" t="s">
        <v>1480</v>
      </c>
      <c r="C1038" s="3" t="s">
        <v>19</v>
      </c>
      <c r="D1038" s="3" t="s">
        <v>20</v>
      </c>
      <c r="E1038" s="3" t="s">
        <v>5475</v>
      </c>
      <c r="F1038" s="3" t="s">
        <v>5476</v>
      </c>
      <c r="G1038" s="3" t="s">
        <v>1483</v>
      </c>
      <c r="H1038" s="3"/>
      <c r="I1038" s="3"/>
      <c r="J1038" s="5"/>
      <c r="K1038" s="4" t="str">
        <f t="shared" si="228"/>
        <v>"",</v>
      </c>
      <c r="L1038" s="4" t="str">
        <f t="shared" si="229"/>
        <v>"",</v>
      </c>
      <c r="M1038" s="4" t="str">
        <f t="shared" si="230"/>
        <v>"Salzstraße 14a",</v>
      </c>
      <c r="N1038" s="4" t="str">
        <f t="shared" si="231"/>
        <v>"6170",</v>
      </c>
      <c r="O1038" s="4" t="str">
        <f t="shared" si="232"/>
        <v>"Zirl",</v>
      </c>
      <c r="P1038" t="str">
        <f t="shared" si="233"/>
        <v>,"Otto Guggenberger "</v>
      </c>
      <c r="Q1038" t="str">
        <f t="shared" si="234"/>
        <v>,"99417597"</v>
      </c>
      <c r="S1038" s="7" t="str">
        <f t="shared" si="235"/>
        <v>UPDATE ORGANISATION SET NAME = ,"Otto Guggenberger " WHERE ORG_CODE = ,"99417597"</v>
      </c>
      <c r="T1038" s="8" t="str">
        <f t="shared" si="236"/>
        <v>'Agent-99417597'</v>
      </c>
      <c r="U1038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'Agent-99417597'</v>
      </c>
      <c r="Y1038" s="8" t="str">
        <f t="shared" si="238"/>
        <v>UPDATE ESHOP_USER SET EMAIL = "",, PHONE = "", WHERE USERNAME = 'Agent-99417597'</v>
      </c>
      <c r="Z1038" s="8" t="str">
        <f t="shared" si="239"/>
        <v>UPDATE ADDRESS SET LINE1 = "Salzstraße 14a", ,CITY = "Zirl",, ZIPCODE = "6170", WHERE ID = (SELECT ADDRESS_ID FROM ORGANISATION_ADDRESS WHERE ORGANISATION_ID =,"99417597")</v>
      </c>
      <c r="AD1038" s="8" t="str">
        <f t="shared" si="240"/>
        <v>DELETE FROM LOGIN WHERE USER_ID IN (select ID FROM ESHOP_USER WHERE USERNAME = 'Agent-99417597')</v>
      </c>
      <c r="AE1038" s="8" t="str">
        <f t="shared" si="241"/>
        <v>DELETE FROM ORDER_HISTORY WHERE USER_ID IN (select ID FROM ESHOP_USER WHERE USERNAME = 'Agent-99417597')</v>
      </c>
    </row>
    <row r="1039" spans="1:31" ht="15.45" customHeight="1" x14ac:dyDescent="0.3">
      <c r="A1039" s="3" t="s">
        <v>5477</v>
      </c>
      <c r="B1039" s="3" t="s">
        <v>5478</v>
      </c>
      <c r="C1039" s="3" t="s">
        <v>19</v>
      </c>
      <c r="D1039" s="3" t="s">
        <v>20</v>
      </c>
      <c r="E1039" s="3" t="s">
        <v>5479</v>
      </c>
      <c r="F1039" s="3" t="s">
        <v>5480</v>
      </c>
      <c r="G1039" s="3" t="s">
        <v>5481</v>
      </c>
      <c r="H1039" s="3" t="s">
        <v>5482</v>
      </c>
      <c r="I1039" s="3" t="s">
        <v>5483</v>
      </c>
      <c r="J1039" s="5"/>
      <c r="K1039" s="4" t="str">
        <f t="shared" si="228"/>
        <v>"office@karosserie-panzenboeck.at",</v>
      </c>
      <c r="L1039" s="4" t="str">
        <f t="shared" si="229"/>
        <v>"02628 420 14",</v>
      </c>
      <c r="M1039" s="4" t="str">
        <f t="shared" si="230"/>
        <v>"Querstraße 1",</v>
      </c>
      <c r="N1039" s="4" t="str">
        <f t="shared" si="231"/>
        <v>"2601",</v>
      </c>
      <c r="O1039" s="4" t="str">
        <f t="shared" si="232"/>
        <v>"Sollenau",</v>
      </c>
      <c r="P1039" t="str">
        <f t="shared" si="233"/>
        <v>,"Panzenböck Karosserie Fachbetrieb GmbH &amp; Co KG"</v>
      </c>
      <c r="Q1039" t="str">
        <f t="shared" si="234"/>
        <v>,"99417607"</v>
      </c>
      <c r="S1039" s="7" t="str">
        <f t="shared" si="235"/>
        <v>UPDATE ORGANISATION SET NAME = ,"Panzenböck Karosserie Fachbetrieb GmbH &amp; Co KG" WHERE ORG_CODE = ,"99417607"</v>
      </c>
      <c r="T1039" s="8" t="str">
        <f t="shared" si="236"/>
        <v>'Agent-99417607'</v>
      </c>
      <c r="U1039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'Agent-99417607'</v>
      </c>
      <c r="Y1039" s="8" t="str">
        <f t="shared" si="238"/>
        <v>UPDATE ESHOP_USER SET EMAIL = "office@karosserie-panzenboeck.at",, PHONE = "02628 420 14", WHERE USERNAME = 'Agent-99417607'</v>
      </c>
      <c r="Z1039" s="8" t="str">
        <f t="shared" si="239"/>
        <v>UPDATE ADDRESS SET LINE1 = "Querstraße 1", ,CITY = "Sollenau",, ZIPCODE = "2601", WHERE ID = (SELECT ADDRESS_ID FROM ORGANISATION_ADDRESS WHERE ORGANISATION_ID =,"99417607")</v>
      </c>
      <c r="AD1039" s="8" t="str">
        <f t="shared" si="240"/>
        <v>DELETE FROM LOGIN WHERE USER_ID IN (select ID FROM ESHOP_USER WHERE USERNAME = 'Agent-99417607')</v>
      </c>
      <c r="AE1039" s="8" t="str">
        <f t="shared" si="241"/>
        <v>DELETE FROM ORDER_HISTORY WHERE USER_ID IN (select ID FROM ESHOP_USER WHERE USERNAME = 'Agent-99417607')</v>
      </c>
    </row>
    <row r="1040" spans="1:31" ht="15.45" customHeight="1" x14ac:dyDescent="0.3">
      <c r="A1040" s="3" t="s">
        <v>5484</v>
      </c>
      <c r="B1040" s="3" t="s">
        <v>2234</v>
      </c>
      <c r="C1040" s="3" t="s">
        <v>19</v>
      </c>
      <c r="D1040" s="3" t="s">
        <v>20</v>
      </c>
      <c r="E1040" s="3" t="s">
        <v>5485</v>
      </c>
      <c r="F1040" s="3" t="s">
        <v>5486</v>
      </c>
      <c r="G1040" s="3" t="s">
        <v>2237</v>
      </c>
      <c r="H1040" s="3" t="s">
        <v>5487</v>
      </c>
      <c r="I1040" s="3" t="s">
        <v>5488</v>
      </c>
      <c r="J1040" s="5"/>
      <c r="K1040" s="4" t="str">
        <f t="shared" si="228"/>
        <v>"service@grindelgarage.at",</v>
      </c>
      <c r="L1040" s="4" t="str">
        <f t="shared" si="229"/>
        <v>"05577 88143",</v>
      </c>
      <c r="M1040" s="4" t="str">
        <f t="shared" si="230"/>
        <v>"Grindelstraße 11",</v>
      </c>
      <c r="N1040" s="4" t="str">
        <f t="shared" si="231"/>
        <v>"6890",</v>
      </c>
      <c r="O1040" s="4" t="str">
        <f t="shared" si="232"/>
        <v>"Lustenau",</v>
      </c>
      <c r="P1040" t="str">
        <f t="shared" si="233"/>
        <v>,"Grindelgarage GmbH Kfz-Werkstätte"</v>
      </c>
      <c r="Q1040" t="str">
        <f t="shared" si="234"/>
        <v>,"99417609"</v>
      </c>
      <c r="S1040" s="7" t="str">
        <f t="shared" si="235"/>
        <v>UPDATE ORGANISATION SET NAME = ,"Grindelgarage GmbH Kfz-Werkstätte" WHERE ORG_CODE = ,"99417609"</v>
      </c>
      <c r="T1040" s="8" t="str">
        <f t="shared" si="236"/>
        <v>'Agent-99417609'</v>
      </c>
      <c r="U1040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'Agent-99417609'</v>
      </c>
      <c r="Y1040" s="8" t="str">
        <f t="shared" si="238"/>
        <v>UPDATE ESHOP_USER SET EMAIL = "service@grindelgarage.at",, PHONE = "05577 88143", WHERE USERNAME = 'Agent-99417609'</v>
      </c>
      <c r="Z1040" s="8" t="str">
        <f t="shared" si="239"/>
        <v>UPDATE ADDRESS SET LINE1 = "Grindelstraße 11", ,CITY = "Lustenau",, ZIPCODE = "6890", WHERE ID = (SELECT ADDRESS_ID FROM ORGANISATION_ADDRESS WHERE ORGANISATION_ID =,"99417609")</v>
      </c>
      <c r="AD1040" s="8" t="str">
        <f t="shared" si="240"/>
        <v>DELETE FROM LOGIN WHERE USER_ID IN (select ID FROM ESHOP_USER WHERE USERNAME = 'Agent-99417609')</v>
      </c>
      <c r="AE1040" s="8" t="str">
        <f t="shared" si="241"/>
        <v>DELETE FROM ORDER_HISTORY WHERE USER_ID IN (select ID FROM ESHOP_USER WHERE USERNAME = 'Agent-99417609')</v>
      </c>
    </row>
    <row r="1041" spans="1:31" ht="15.45" customHeight="1" x14ac:dyDescent="0.3">
      <c r="A1041" s="3" t="s">
        <v>5489</v>
      </c>
      <c r="B1041" s="3" t="s">
        <v>5490</v>
      </c>
      <c r="C1041" s="3" t="s">
        <v>19</v>
      </c>
      <c r="D1041" s="3" t="s">
        <v>20</v>
      </c>
      <c r="E1041" s="3" t="s">
        <v>5491</v>
      </c>
      <c r="F1041" s="3" t="s">
        <v>5492</v>
      </c>
      <c r="G1041" s="3" t="s">
        <v>5493</v>
      </c>
      <c r="H1041" s="3" t="s">
        <v>5494</v>
      </c>
      <c r="I1041" s="3" t="s">
        <v>5495</v>
      </c>
      <c r="J1041" s="5"/>
      <c r="K1041" s="4" t="str">
        <f t="shared" si="228"/>
        <v>"kfz-thaler@aon.at",</v>
      </c>
      <c r="L1041" s="4" t="str">
        <f t="shared" si="229"/>
        <v>"0664 1408400",</v>
      </c>
      <c r="M1041" s="4" t="str">
        <f t="shared" si="230"/>
        <v>"Bundesstraße 1",</v>
      </c>
      <c r="N1041" s="4" t="str">
        <f t="shared" si="231"/>
        <v>"6425",</v>
      </c>
      <c r="O1041" s="4" t="str">
        <f t="shared" si="232"/>
        <v>"Haiming",</v>
      </c>
      <c r="P1041" t="str">
        <f t="shared" si="233"/>
        <v>,"Kfz Thaler Wolfgang "</v>
      </c>
      <c r="Q1041" t="str">
        <f t="shared" si="234"/>
        <v>,"99417668"</v>
      </c>
      <c r="S1041" s="7" t="str">
        <f t="shared" si="235"/>
        <v>UPDATE ORGANISATION SET NAME = ,"Kfz Thaler Wolfgang " WHERE ORG_CODE = ,"99417668"</v>
      </c>
      <c r="T1041" s="8" t="str">
        <f t="shared" si="236"/>
        <v>'Agent-99417668'</v>
      </c>
      <c r="U1041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'Agent-99417668'</v>
      </c>
      <c r="Y1041" s="8" t="str">
        <f t="shared" si="238"/>
        <v>UPDATE ESHOP_USER SET EMAIL = "kfz-thaler@aon.at",, PHONE = "0664 1408400", WHERE USERNAME = 'Agent-99417668'</v>
      </c>
      <c r="Z1041" s="8" t="str">
        <f t="shared" si="239"/>
        <v>UPDATE ADDRESS SET LINE1 = "Bundesstraße 1", ,CITY = "Haiming",, ZIPCODE = "6425", WHERE ID = (SELECT ADDRESS_ID FROM ORGANISATION_ADDRESS WHERE ORGANISATION_ID =,"99417668")</v>
      </c>
      <c r="AD1041" s="8" t="str">
        <f t="shared" si="240"/>
        <v>DELETE FROM LOGIN WHERE USER_ID IN (select ID FROM ESHOP_USER WHERE USERNAME = 'Agent-99417668')</v>
      </c>
      <c r="AE1041" s="8" t="str">
        <f t="shared" si="241"/>
        <v>DELETE FROM ORDER_HISTORY WHERE USER_ID IN (select ID FROM ESHOP_USER WHERE USERNAME = 'Agent-99417668')</v>
      </c>
    </row>
    <row r="1042" spans="1:31" ht="15.45" customHeight="1" x14ac:dyDescent="0.3">
      <c r="A1042" s="3" t="s">
        <v>5496</v>
      </c>
      <c r="B1042" s="3" t="s">
        <v>5497</v>
      </c>
      <c r="C1042" s="3" t="s">
        <v>19</v>
      </c>
      <c r="D1042" s="3" t="s">
        <v>20</v>
      </c>
      <c r="E1042" s="3" t="s">
        <v>5498</v>
      </c>
      <c r="F1042" s="3" t="s">
        <v>5499</v>
      </c>
      <c r="G1042" s="3" t="s">
        <v>5500</v>
      </c>
      <c r="H1042" s="3" t="s">
        <v>5501</v>
      </c>
      <c r="I1042" s="3" t="s">
        <v>5502</v>
      </c>
      <c r="J1042" s="5"/>
      <c r="K1042" s="4" t="str">
        <f t="shared" si="228"/>
        <v>"schreiner.seidnitzer@aon.at",</v>
      </c>
      <c r="L1042" s="4" t="str">
        <f t="shared" si="229"/>
        <v>"03174 4764",</v>
      </c>
      <c r="M1042" s="4" t="str">
        <f t="shared" si="230"/>
        <v>"Weizer Straße 54",</v>
      </c>
      <c r="N1042" s="4" t="str">
        <f t="shared" si="231"/>
        <v>"8191",</v>
      </c>
      <c r="O1042" s="4" t="str">
        <f t="shared" si="232"/>
        <v>"Koglhof",</v>
      </c>
      <c r="P1042" t="str">
        <f t="shared" si="233"/>
        <v>,"Autohaus Seidnitzer GmbH "</v>
      </c>
      <c r="Q1042" t="str">
        <f t="shared" si="234"/>
        <v>,"99417674"</v>
      </c>
      <c r="S1042" s="7" t="str">
        <f t="shared" si="235"/>
        <v>UPDATE ORGANISATION SET NAME = ,"Autohaus Seidnitzer GmbH " WHERE ORG_CODE = ,"99417674"</v>
      </c>
      <c r="T1042" s="8" t="str">
        <f t="shared" si="236"/>
        <v>'Agent-99417674'</v>
      </c>
      <c r="U1042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'Agent-99417674'</v>
      </c>
      <c r="Y1042" s="8" t="str">
        <f t="shared" si="238"/>
        <v>UPDATE ESHOP_USER SET EMAIL = "schreiner.seidnitzer@aon.at",, PHONE = "03174 4764", WHERE USERNAME = 'Agent-99417674'</v>
      </c>
      <c r="Z1042" s="8" t="str">
        <f t="shared" si="239"/>
        <v>UPDATE ADDRESS SET LINE1 = "Weizer Straße 54", ,CITY = "Koglhof",, ZIPCODE = "8191", WHERE ID = (SELECT ADDRESS_ID FROM ORGANISATION_ADDRESS WHERE ORGANISATION_ID =,"99417674")</v>
      </c>
      <c r="AD1042" s="8" t="str">
        <f t="shared" si="240"/>
        <v>DELETE FROM LOGIN WHERE USER_ID IN (select ID FROM ESHOP_USER WHERE USERNAME = 'Agent-99417674')</v>
      </c>
      <c r="AE1042" s="8" t="str">
        <f t="shared" si="241"/>
        <v>DELETE FROM ORDER_HISTORY WHERE USER_ID IN (select ID FROM ESHOP_USER WHERE USERNAME = 'Agent-99417674')</v>
      </c>
    </row>
    <row r="1043" spans="1:31" ht="15.45" customHeight="1" x14ac:dyDescent="0.3">
      <c r="A1043" s="3" t="s">
        <v>5503</v>
      </c>
      <c r="B1043" s="3" t="s">
        <v>5504</v>
      </c>
      <c r="C1043" s="3" t="s">
        <v>19</v>
      </c>
      <c r="D1043" s="3" t="s">
        <v>20</v>
      </c>
      <c r="E1043" s="3" t="s">
        <v>5505</v>
      </c>
      <c r="F1043" s="3" t="s">
        <v>5506</v>
      </c>
      <c r="G1043" s="3" t="s">
        <v>5507</v>
      </c>
      <c r="H1043" s="3" t="s">
        <v>5508</v>
      </c>
      <c r="I1043" s="3" t="s">
        <v>5509</v>
      </c>
      <c r="J1043" s="5"/>
      <c r="K1043" s="4" t="str">
        <f t="shared" si="228"/>
        <v>"office@lagerhaus-horitschon-mattersburg.at",</v>
      </c>
      <c r="L1043" s="4" t="str">
        <f t="shared" si="229"/>
        <v>"02610 42272-0",</v>
      </c>
      <c r="M1043" s="4" t="str">
        <f t="shared" si="230"/>
        <v>"Hauptstraße 59",</v>
      </c>
      <c r="N1043" s="4" t="str">
        <f t="shared" si="231"/>
        <v>"7312",</v>
      </c>
      <c r="O1043" s="4" t="str">
        <f t="shared" si="232"/>
        <v>"Horitschon",</v>
      </c>
      <c r="P1043" t="str">
        <f t="shared" si="233"/>
        <v>,"Raiffeisen-Lagerhaus Horitschon-Mattersburg eGen"</v>
      </c>
      <c r="Q1043" t="str">
        <f t="shared" si="234"/>
        <v>,"99417676"</v>
      </c>
      <c r="S1043" s="7" t="str">
        <f t="shared" si="235"/>
        <v>UPDATE ORGANISATION SET NAME = ,"Raiffeisen-Lagerhaus Horitschon-Mattersburg eGen" WHERE ORG_CODE = ,"99417676"</v>
      </c>
      <c r="T1043" s="8" t="str">
        <f t="shared" si="236"/>
        <v>'Agent-99417676'</v>
      </c>
      <c r="U1043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'Agent-99417676'</v>
      </c>
      <c r="Y1043" s="8" t="str">
        <f t="shared" si="238"/>
        <v>UPDATE ESHOP_USER SET EMAIL = "office@lagerhaus-horitschon-mattersburg.at",, PHONE = "02610 42272-0", WHERE USERNAME = 'Agent-99417676'</v>
      </c>
      <c r="Z1043" s="8" t="str">
        <f t="shared" si="239"/>
        <v>UPDATE ADDRESS SET LINE1 = "Hauptstraße 59", ,CITY = "Horitschon",, ZIPCODE = "7312", WHERE ID = (SELECT ADDRESS_ID FROM ORGANISATION_ADDRESS WHERE ORGANISATION_ID =,"99417676")</v>
      </c>
      <c r="AD1043" s="8" t="str">
        <f t="shared" si="240"/>
        <v>DELETE FROM LOGIN WHERE USER_ID IN (select ID FROM ESHOP_USER WHERE USERNAME = 'Agent-99417676')</v>
      </c>
      <c r="AE1043" s="8" t="str">
        <f t="shared" si="241"/>
        <v>DELETE FROM ORDER_HISTORY WHERE USER_ID IN (select ID FROM ESHOP_USER WHERE USERNAME = 'Agent-99417676')</v>
      </c>
    </row>
    <row r="1044" spans="1:31" ht="15.45" customHeight="1" x14ac:dyDescent="0.3">
      <c r="A1044" s="3" t="s">
        <v>5510</v>
      </c>
      <c r="B1044" s="3" t="s">
        <v>5511</v>
      </c>
      <c r="C1044" s="3" t="s">
        <v>19</v>
      </c>
      <c r="D1044" s="3" t="s">
        <v>20</v>
      </c>
      <c r="E1044" s="3" t="s">
        <v>5512</v>
      </c>
      <c r="F1044" s="3" t="s">
        <v>5513</v>
      </c>
      <c r="G1044" s="3" t="s">
        <v>5514</v>
      </c>
      <c r="H1044" s="3" t="s">
        <v>5515</v>
      </c>
      <c r="I1044" s="3" t="s">
        <v>5516</v>
      </c>
      <c r="J1044" s="5"/>
      <c r="K1044" s="4" t="str">
        <f t="shared" si="228"/>
        <v>"alex@reifen-alex.com",</v>
      </c>
      <c r="L1044" s="4" t="str">
        <f t="shared" si="229"/>
        <v>"05474 5784",</v>
      </c>
      <c r="M1044" s="4" t="str">
        <f t="shared" si="230"/>
        <v>"Birkach 382",</v>
      </c>
      <c r="N1044" s="4" t="str">
        <f t="shared" si="231"/>
        <v>"6542",</v>
      </c>
      <c r="O1044" s="4" t="str">
        <f t="shared" si="232"/>
        <v>"Pfunds",</v>
      </c>
      <c r="P1044" t="str">
        <f t="shared" si="233"/>
        <v>,"Alexander Kratter "</v>
      </c>
      <c r="Q1044" t="str">
        <f t="shared" si="234"/>
        <v>,"99417679"</v>
      </c>
      <c r="S1044" s="7" t="str">
        <f t="shared" si="235"/>
        <v>UPDATE ORGANISATION SET NAME = ,"Alexander Kratter " WHERE ORG_CODE = ,"99417679"</v>
      </c>
      <c r="T1044" s="8" t="str">
        <f t="shared" si="236"/>
        <v>'Agent-99417679'</v>
      </c>
      <c r="U1044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'Agent-99417679'</v>
      </c>
      <c r="Y1044" s="8" t="str">
        <f t="shared" si="238"/>
        <v>UPDATE ESHOP_USER SET EMAIL = "alex@reifen-alex.com",, PHONE = "05474 5784", WHERE USERNAME = 'Agent-99417679'</v>
      </c>
      <c r="Z1044" s="8" t="str">
        <f t="shared" si="239"/>
        <v>UPDATE ADDRESS SET LINE1 = "Birkach 382", ,CITY = "Pfunds",, ZIPCODE = "6542", WHERE ID = (SELECT ADDRESS_ID FROM ORGANISATION_ADDRESS WHERE ORGANISATION_ID =,"99417679")</v>
      </c>
      <c r="AD1044" s="8" t="str">
        <f t="shared" si="240"/>
        <v>DELETE FROM LOGIN WHERE USER_ID IN (select ID FROM ESHOP_USER WHERE USERNAME = 'Agent-99417679')</v>
      </c>
      <c r="AE1044" s="8" t="str">
        <f t="shared" si="241"/>
        <v>DELETE FROM ORDER_HISTORY WHERE USER_ID IN (select ID FROM ESHOP_USER WHERE USERNAME = 'Agent-99417679')</v>
      </c>
    </row>
    <row r="1045" spans="1:31" ht="15.45" customHeight="1" x14ac:dyDescent="0.3">
      <c r="A1045" s="3" t="s">
        <v>5517</v>
      </c>
      <c r="B1045" s="3" t="s">
        <v>497</v>
      </c>
      <c r="C1045" s="3" t="s">
        <v>19</v>
      </c>
      <c r="D1045" s="3" t="s">
        <v>20</v>
      </c>
      <c r="E1045" s="3" t="s">
        <v>3025</v>
      </c>
      <c r="F1045" s="3" t="s">
        <v>502</v>
      </c>
      <c r="G1045" s="3" t="s">
        <v>499</v>
      </c>
      <c r="H1045" s="3"/>
      <c r="I1045" s="3"/>
      <c r="J1045" s="5"/>
      <c r="K1045" s="4" t="str">
        <f t="shared" si="228"/>
        <v>"",</v>
      </c>
      <c r="L1045" s="4" t="str">
        <f t="shared" si="229"/>
        <v>"",</v>
      </c>
      <c r="M1045" s="4" t="str">
        <f t="shared" si="230"/>
        <v>"Industriestraße 2",</v>
      </c>
      <c r="N1045" s="4" t="str">
        <f t="shared" si="231"/>
        <v>"7210",</v>
      </c>
      <c r="O1045" s="4" t="str">
        <f t="shared" si="232"/>
        <v>"Mattersburg",</v>
      </c>
      <c r="P1045" t="str">
        <f t="shared" si="233"/>
        <v>,"Raiffeisen-Lagerhaus "</v>
      </c>
      <c r="Q1045" t="str">
        <f t="shared" si="234"/>
        <v>,"99417685"</v>
      </c>
      <c r="S1045" s="7" t="str">
        <f t="shared" si="235"/>
        <v>UPDATE ORGANISATION SET NAME = ,"Raiffeisen-Lagerhaus " WHERE ORG_CODE = ,"99417685"</v>
      </c>
      <c r="T1045" s="8" t="str">
        <f t="shared" si="236"/>
        <v>'Agent-99417685'</v>
      </c>
      <c r="U1045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'Agent-99417685'</v>
      </c>
      <c r="Y1045" s="8" t="str">
        <f t="shared" si="238"/>
        <v>UPDATE ESHOP_USER SET EMAIL = "",, PHONE = "", WHERE USERNAME = 'Agent-99417685'</v>
      </c>
      <c r="Z1045" s="8" t="str">
        <f t="shared" si="239"/>
        <v>UPDATE ADDRESS SET LINE1 = "Industriestraße 2", ,CITY = "Mattersburg",, ZIPCODE = "7210", WHERE ID = (SELECT ADDRESS_ID FROM ORGANISATION_ADDRESS WHERE ORGANISATION_ID =,"99417685")</v>
      </c>
      <c r="AD1045" s="8" t="str">
        <f t="shared" si="240"/>
        <v>DELETE FROM LOGIN WHERE USER_ID IN (select ID FROM ESHOP_USER WHERE USERNAME = 'Agent-99417685')</v>
      </c>
      <c r="AE1045" s="8" t="str">
        <f t="shared" si="241"/>
        <v>DELETE FROM ORDER_HISTORY WHERE USER_ID IN (select ID FROM ESHOP_USER WHERE USERNAME = 'Agent-99417685')</v>
      </c>
    </row>
    <row r="1046" spans="1:31" ht="15.45" customHeight="1" x14ac:dyDescent="0.3">
      <c r="A1046" s="3" t="s">
        <v>5518</v>
      </c>
      <c r="B1046" s="3" t="s">
        <v>5519</v>
      </c>
      <c r="C1046" s="3" t="s">
        <v>19</v>
      </c>
      <c r="D1046" s="3" t="s">
        <v>20</v>
      </c>
      <c r="E1046" s="3" t="s">
        <v>5520</v>
      </c>
      <c r="F1046" s="3" t="s">
        <v>5521</v>
      </c>
      <c r="G1046" s="3" t="s">
        <v>5522</v>
      </c>
      <c r="H1046" s="3" t="s">
        <v>5523</v>
      </c>
      <c r="I1046" s="3" t="s">
        <v>5524</v>
      </c>
      <c r="J1046" s="5"/>
      <c r="K1046" s="4" t="str">
        <f t="shared" si="228"/>
        <v>"office@toyota-natter.at",</v>
      </c>
      <c r="L1046" s="4" t="str">
        <f t="shared" si="229"/>
        <v>"0(5515) 2433",</v>
      </c>
      <c r="M1046" s="4" t="str">
        <f t="shared" si="230"/>
        <v>"Am Stein 483",</v>
      </c>
      <c r="N1046" s="4" t="str">
        <f t="shared" si="231"/>
        <v>"6883",</v>
      </c>
      <c r="O1046" s="4" t="str">
        <f t="shared" si="232"/>
        <v>"Au",</v>
      </c>
      <c r="P1046" t="str">
        <f t="shared" si="233"/>
        <v>,"Natter GmbH "</v>
      </c>
      <c r="Q1046" t="str">
        <f t="shared" si="234"/>
        <v>,"99417699"</v>
      </c>
      <c r="S1046" s="7" t="str">
        <f t="shared" si="235"/>
        <v>UPDATE ORGANISATION SET NAME = ,"Natter GmbH " WHERE ORG_CODE = ,"99417699"</v>
      </c>
      <c r="T1046" s="8" t="str">
        <f t="shared" si="236"/>
        <v>'Agent-99417699'</v>
      </c>
      <c r="U1046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'Agent-99417699'</v>
      </c>
      <c r="Y1046" s="8" t="str">
        <f t="shared" si="238"/>
        <v>UPDATE ESHOP_USER SET EMAIL = "office@toyota-natter.at",, PHONE = "0(5515) 2433", WHERE USERNAME = 'Agent-99417699'</v>
      </c>
      <c r="Z1046" s="8" t="str">
        <f t="shared" si="239"/>
        <v>UPDATE ADDRESS SET LINE1 = "Am Stein 483", ,CITY = "Au",, ZIPCODE = "6883", WHERE ID = (SELECT ADDRESS_ID FROM ORGANISATION_ADDRESS WHERE ORGANISATION_ID =,"99417699")</v>
      </c>
      <c r="AD1046" s="8" t="str">
        <f t="shared" si="240"/>
        <v>DELETE FROM LOGIN WHERE USER_ID IN (select ID FROM ESHOP_USER WHERE USERNAME = 'Agent-99417699')</v>
      </c>
      <c r="AE1046" s="8" t="str">
        <f t="shared" si="241"/>
        <v>DELETE FROM ORDER_HISTORY WHERE USER_ID IN (select ID FROM ESHOP_USER WHERE USERNAME = 'Agent-99417699')</v>
      </c>
    </row>
    <row r="1047" spans="1:31" ht="15.45" customHeight="1" x14ac:dyDescent="0.3">
      <c r="A1047" s="3" t="s">
        <v>5525</v>
      </c>
      <c r="B1047" s="3" t="s">
        <v>18</v>
      </c>
      <c r="C1047" s="3" t="s">
        <v>19</v>
      </c>
      <c r="D1047" s="3" t="s">
        <v>20</v>
      </c>
      <c r="E1047" s="3" t="s">
        <v>5526</v>
      </c>
      <c r="F1047" s="3" t="s">
        <v>5527</v>
      </c>
      <c r="G1047" s="3" t="s">
        <v>23</v>
      </c>
      <c r="H1047" s="3"/>
      <c r="I1047" s="3" t="s">
        <v>5528</v>
      </c>
      <c r="J1047" s="5"/>
      <c r="K1047" s="4" t="str">
        <f t="shared" si="228"/>
        <v>"",</v>
      </c>
      <c r="L1047" s="4" t="str">
        <f t="shared" si="229"/>
        <v>"06217 6666",</v>
      </c>
      <c r="M1047" s="4" t="str">
        <f t="shared" si="230"/>
        <v>"Leitgermoos 7",</v>
      </c>
      <c r="N1047" s="4" t="str">
        <f t="shared" si="231"/>
        <v>"5163",</v>
      </c>
      <c r="O1047" s="4" t="str">
        <f t="shared" si="232"/>
        <v>"Mattsee",</v>
      </c>
      <c r="P1047" t="str">
        <f t="shared" si="233"/>
        <v>,"Johann Eder Fuhrparkmanagement SV Büro"</v>
      </c>
      <c r="Q1047" t="str">
        <f t="shared" si="234"/>
        <v>,"99417710"</v>
      </c>
      <c r="S1047" s="7" t="str">
        <f t="shared" si="235"/>
        <v>UPDATE ORGANISATION SET NAME = ,"Johann Eder Fuhrparkmanagement SV Büro" WHERE ORG_CODE = ,"99417710"</v>
      </c>
      <c r="T1047" s="8" t="str">
        <f t="shared" si="236"/>
        <v>'Agent-99417710'</v>
      </c>
      <c r="U1047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'Agent-99417710'</v>
      </c>
      <c r="Y1047" s="8" t="str">
        <f t="shared" si="238"/>
        <v>UPDATE ESHOP_USER SET EMAIL = "",, PHONE = "06217 6666", WHERE USERNAME = 'Agent-99417710'</v>
      </c>
      <c r="Z1047" s="8" t="str">
        <f t="shared" si="239"/>
        <v>UPDATE ADDRESS SET LINE1 = "Leitgermoos 7", ,CITY = "Mattsee",, ZIPCODE = "5163", WHERE ID = (SELECT ADDRESS_ID FROM ORGANISATION_ADDRESS WHERE ORGANISATION_ID =,"99417710")</v>
      </c>
      <c r="AD1047" s="8" t="str">
        <f t="shared" si="240"/>
        <v>DELETE FROM LOGIN WHERE USER_ID IN (select ID FROM ESHOP_USER WHERE USERNAME = 'Agent-99417710')</v>
      </c>
      <c r="AE1047" s="8" t="str">
        <f t="shared" si="241"/>
        <v>DELETE FROM ORDER_HISTORY WHERE USER_ID IN (select ID FROM ESHOP_USER WHERE USERNAME = 'Agent-99417710')</v>
      </c>
    </row>
    <row r="1048" spans="1:31" ht="15.45" customHeight="1" x14ac:dyDescent="0.3">
      <c r="A1048" s="3" t="s">
        <v>5529</v>
      </c>
      <c r="B1048" s="3" t="s">
        <v>407</v>
      </c>
      <c r="C1048" s="3" t="s">
        <v>19</v>
      </c>
      <c r="D1048" s="3" t="s">
        <v>20</v>
      </c>
      <c r="E1048" s="3" t="s">
        <v>5530</v>
      </c>
      <c r="F1048" s="3" t="s">
        <v>5531</v>
      </c>
      <c r="G1048" s="3" t="s">
        <v>409</v>
      </c>
      <c r="H1048" s="3" t="s">
        <v>5532</v>
      </c>
      <c r="I1048" s="3" t="s">
        <v>5533</v>
      </c>
      <c r="J1048" s="5"/>
      <c r="K1048" s="4" t="str">
        <f t="shared" si="228"/>
        <v>"info@diekfzmeister.at",</v>
      </c>
      <c r="L1048" s="4" t="str">
        <f t="shared" si="229"/>
        <v>"06763526669",</v>
      </c>
      <c r="M1048" s="4" t="str">
        <f t="shared" si="230"/>
        <v>"Lagerstraße 11",</v>
      </c>
      <c r="N1048" s="4" t="str">
        <f t="shared" si="231"/>
        <v>"2103",</v>
      </c>
      <c r="O1048" s="4" t="str">
        <f t="shared" si="232"/>
        <v>"Langenzersdorf",</v>
      </c>
      <c r="P1048" t="str">
        <f t="shared" si="233"/>
        <v>,"KFZ Technik Meisterbetrieb Inh. Mst. Rauscher Gerhard"</v>
      </c>
      <c r="Q1048" t="str">
        <f t="shared" si="234"/>
        <v>,"99417712"</v>
      </c>
      <c r="S1048" s="7" t="str">
        <f t="shared" si="235"/>
        <v>UPDATE ORGANISATION SET NAME = ,"KFZ Technik Meisterbetrieb Inh. Mst. Rauscher Gerhard" WHERE ORG_CODE = ,"99417712"</v>
      </c>
      <c r="T1048" s="8" t="str">
        <f t="shared" si="236"/>
        <v>'Agent-99417712'</v>
      </c>
      <c r="U1048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'Agent-99417712'</v>
      </c>
      <c r="Y1048" s="8" t="str">
        <f t="shared" si="238"/>
        <v>UPDATE ESHOP_USER SET EMAIL = "info@diekfzmeister.at",, PHONE = "06763526669", WHERE USERNAME = 'Agent-99417712'</v>
      </c>
      <c r="Z1048" s="8" t="str">
        <f t="shared" si="239"/>
        <v>UPDATE ADDRESS SET LINE1 = "Lagerstraße 11", ,CITY = "Langenzersdorf",, ZIPCODE = "2103", WHERE ID = (SELECT ADDRESS_ID FROM ORGANISATION_ADDRESS WHERE ORGANISATION_ID =,"99417712")</v>
      </c>
      <c r="AD1048" s="8" t="str">
        <f t="shared" si="240"/>
        <v>DELETE FROM LOGIN WHERE USER_ID IN (select ID FROM ESHOP_USER WHERE USERNAME = 'Agent-99417712')</v>
      </c>
      <c r="AE1048" s="8" t="str">
        <f t="shared" si="241"/>
        <v>DELETE FROM ORDER_HISTORY WHERE USER_ID IN (select ID FROM ESHOP_USER WHERE USERNAME = 'Agent-99417712')</v>
      </c>
    </row>
    <row r="1049" spans="1:31" ht="15.45" customHeight="1" x14ac:dyDescent="0.3">
      <c r="A1049" s="3" t="s">
        <v>5534</v>
      </c>
      <c r="B1049" s="3" t="s">
        <v>51</v>
      </c>
      <c r="C1049" s="3" t="s">
        <v>19</v>
      </c>
      <c r="D1049" s="3" t="s">
        <v>20</v>
      </c>
      <c r="E1049" s="3" t="s">
        <v>5535</v>
      </c>
      <c r="F1049" s="3" t="s">
        <v>5536</v>
      </c>
      <c r="G1049" s="3" t="s">
        <v>2090</v>
      </c>
      <c r="H1049" s="3"/>
      <c r="I1049" s="3"/>
      <c r="J1049" s="5"/>
      <c r="K1049" s="4" t="str">
        <f t="shared" si="228"/>
        <v>"",</v>
      </c>
      <c r="L1049" s="4" t="str">
        <f t="shared" si="229"/>
        <v>"",</v>
      </c>
      <c r="M1049" s="4" t="str">
        <f t="shared" si="230"/>
        <v>"Leopoldsgasse 15a",</v>
      </c>
      <c r="N1049" s="4" t="str">
        <f t="shared" si="231"/>
        <v>"1020",</v>
      </c>
      <c r="O1049" s="4" t="str">
        <f t="shared" si="232"/>
        <v>"Wien",</v>
      </c>
      <c r="P1049" t="str">
        <f t="shared" si="233"/>
        <v>,"Manfred Dvorak Kfz-Werkstätte"</v>
      </c>
      <c r="Q1049" t="str">
        <f t="shared" si="234"/>
        <v>,"99417715"</v>
      </c>
      <c r="S1049" s="7" t="str">
        <f t="shared" si="235"/>
        <v>UPDATE ORGANISATION SET NAME = ,"Manfred Dvorak Kfz-Werkstätte" WHERE ORG_CODE = ,"99417715"</v>
      </c>
      <c r="T1049" s="8" t="str">
        <f t="shared" si="236"/>
        <v>'Agent-99417715'</v>
      </c>
      <c r="U1049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'Agent-99417715'</v>
      </c>
      <c r="Y1049" s="8" t="str">
        <f t="shared" si="238"/>
        <v>UPDATE ESHOP_USER SET EMAIL = "",, PHONE = "", WHERE USERNAME = 'Agent-99417715'</v>
      </c>
      <c r="Z1049" s="8" t="str">
        <f t="shared" si="239"/>
        <v>UPDATE ADDRESS SET LINE1 = "Leopoldsgasse 15a", ,CITY = "Wien",, ZIPCODE = "1020", WHERE ID = (SELECT ADDRESS_ID FROM ORGANISATION_ADDRESS WHERE ORGANISATION_ID =,"99417715")</v>
      </c>
      <c r="AD1049" s="8" t="str">
        <f t="shared" si="240"/>
        <v>DELETE FROM LOGIN WHERE USER_ID IN (select ID FROM ESHOP_USER WHERE USERNAME = 'Agent-99417715')</v>
      </c>
      <c r="AE1049" s="8" t="str">
        <f t="shared" si="241"/>
        <v>DELETE FROM ORDER_HISTORY WHERE USER_ID IN (select ID FROM ESHOP_USER WHERE USERNAME = 'Agent-99417715')</v>
      </c>
    </row>
    <row r="1050" spans="1:31" ht="15.45" customHeight="1" x14ac:dyDescent="0.3">
      <c r="A1050" s="3" t="s">
        <v>5537</v>
      </c>
      <c r="B1050" s="3" t="s">
        <v>5538</v>
      </c>
      <c r="C1050" s="3" t="s">
        <v>19</v>
      </c>
      <c r="D1050" s="3" t="s">
        <v>20</v>
      </c>
      <c r="E1050" s="3" t="s">
        <v>5539</v>
      </c>
      <c r="F1050" s="3" t="s">
        <v>5540</v>
      </c>
      <c r="G1050" s="3" t="s">
        <v>5541</v>
      </c>
      <c r="H1050" s="3" t="s">
        <v>5542</v>
      </c>
      <c r="I1050" s="3" t="s">
        <v>5543</v>
      </c>
      <c r="J1050" s="5"/>
      <c r="K1050" s="4" t="str">
        <f t="shared" si="228"/>
        <v>"mwind@aon.at",</v>
      </c>
      <c r="L1050" s="4" t="str">
        <f t="shared" si="229"/>
        <v>"03338 20367",</v>
      </c>
      <c r="M1050" s="4" t="str">
        <f t="shared" si="230"/>
        <v>"Augasse 194",</v>
      </c>
      <c r="N1050" s="4" t="str">
        <f t="shared" si="231"/>
        <v>"8232",</v>
      </c>
      <c r="O1050" s="4" t="str">
        <f t="shared" si="232"/>
        <v>"Grafendorf",</v>
      </c>
      <c r="P1050" t="str">
        <f t="shared" si="233"/>
        <v>,"Michael Wind "</v>
      </c>
      <c r="Q1050" t="str">
        <f t="shared" si="234"/>
        <v>,"99417737"</v>
      </c>
      <c r="S1050" s="7" t="str">
        <f t="shared" si="235"/>
        <v>UPDATE ORGANISATION SET NAME = ,"Michael Wind " WHERE ORG_CODE = ,"99417737"</v>
      </c>
      <c r="T1050" s="8" t="str">
        <f t="shared" si="236"/>
        <v>'Agent-99417737'</v>
      </c>
      <c r="U1050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'Agent-99417737'</v>
      </c>
      <c r="Y1050" s="8" t="str">
        <f t="shared" si="238"/>
        <v>UPDATE ESHOP_USER SET EMAIL = "mwind@aon.at",, PHONE = "03338 20367", WHERE USERNAME = 'Agent-99417737'</v>
      </c>
      <c r="Z1050" s="8" t="str">
        <f t="shared" si="239"/>
        <v>UPDATE ADDRESS SET LINE1 = "Augasse 194", ,CITY = "Grafendorf",, ZIPCODE = "8232", WHERE ID = (SELECT ADDRESS_ID FROM ORGANISATION_ADDRESS WHERE ORGANISATION_ID =,"99417737")</v>
      </c>
      <c r="AD1050" s="8" t="str">
        <f t="shared" si="240"/>
        <v>DELETE FROM LOGIN WHERE USER_ID IN (select ID FROM ESHOP_USER WHERE USERNAME = 'Agent-99417737')</v>
      </c>
      <c r="AE1050" s="8" t="str">
        <f t="shared" si="241"/>
        <v>DELETE FROM ORDER_HISTORY WHERE USER_ID IN (select ID FROM ESHOP_USER WHERE USERNAME = 'Agent-99417737')</v>
      </c>
    </row>
    <row r="1051" spans="1:31" ht="15.45" customHeight="1" x14ac:dyDescent="0.3">
      <c r="A1051" s="3" t="s">
        <v>5544</v>
      </c>
      <c r="B1051" s="3" t="s">
        <v>51</v>
      </c>
      <c r="C1051" s="3" t="s">
        <v>19</v>
      </c>
      <c r="D1051" s="3" t="s">
        <v>20</v>
      </c>
      <c r="E1051" s="3" t="s">
        <v>5545</v>
      </c>
      <c r="F1051" s="3" t="s">
        <v>5546</v>
      </c>
      <c r="G1051" s="3" t="s">
        <v>5547</v>
      </c>
      <c r="H1051" s="3" t="s">
        <v>5548</v>
      </c>
      <c r="I1051" s="3" t="s">
        <v>5549</v>
      </c>
      <c r="J1051" s="5"/>
      <c r="K1051" s="4" t="str">
        <f t="shared" si="228"/>
        <v>"invoice@orf.at",</v>
      </c>
      <c r="L1051" s="4" t="str">
        <f t="shared" si="229"/>
        <v>"01 87878-0",</v>
      </c>
      <c r="M1051" s="4" t="str">
        <f t="shared" si="230"/>
        <v>"Hugo-Portisch-Gasse 1",</v>
      </c>
      <c r="N1051" s="4" t="str">
        <f t="shared" si="231"/>
        <v>"1136",</v>
      </c>
      <c r="O1051" s="4" t="str">
        <f t="shared" si="232"/>
        <v>"Wien",</v>
      </c>
      <c r="P1051" t="str">
        <f t="shared" si="233"/>
        <v>,"ORF Österreichischer Rundfunk "</v>
      </c>
      <c r="Q1051" t="str">
        <f t="shared" si="234"/>
        <v>,"99417752"</v>
      </c>
      <c r="S1051" s="7" t="str">
        <f t="shared" si="235"/>
        <v>UPDATE ORGANISATION SET NAME = ,"ORF Österreichischer Rundfunk " WHERE ORG_CODE = ,"99417752"</v>
      </c>
      <c r="T1051" s="8" t="str">
        <f t="shared" si="236"/>
        <v>'Agent-99417752'</v>
      </c>
      <c r="U1051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'Agent-99417752'</v>
      </c>
      <c r="Y1051" s="8" t="str">
        <f t="shared" si="238"/>
        <v>UPDATE ESHOP_USER SET EMAIL = "invoice@orf.at",, PHONE = "01 87878-0", WHERE USERNAME = 'Agent-99417752'</v>
      </c>
      <c r="Z1051" s="8" t="str">
        <f t="shared" si="239"/>
        <v>UPDATE ADDRESS SET LINE1 = "Hugo-Portisch-Gasse 1", ,CITY = "Wien",, ZIPCODE = "1136", WHERE ID = (SELECT ADDRESS_ID FROM ORGANISATION_ADDRESS WHERE ORGANISATION_ID =,"99417752")</v>
      </c>
      <c r="AD1051" s="8" t="str">
        <f t="shared" si="240"/>
        <v>DELETE FROM LOGIN WHERE USER_ID IN (select ID FROM ESHOP_USER WHERE USERNAME = 'Agent-99417752')</v>
      </c>
      <c r="AE1051" s="8" t="str">
        <f t="shared" si="241"/>
        <v>DELETE FROM ORDER_HISTORY WHERE USER_ID IN (select ID FROM ESHOP_USER WHERE USERNAME = 'Agent-99417752')</v>
      </c>
    </row>
    <row r="1052" spans="1:31" ht="15.45" customHeight="1" x14ac:dyDescent="0.3">
      <c r="A1052" s="3" t="s">
        <v>5550</v>
      </c>
      <c r="B1052" s="3" t="s">
        <v>5551</v>
      </c>
      <c r="C1052" s="3" t="s">
        <v>19</v>
      </c>
      <c r="D1052" s="3" t="s">
        <v>20</v>
      </c>
      <c r="E1052" s="3" t="s">
        <v>5552</v>
      </c>
      <c r="F1052" s="3" t="s">
        <v>5553</v>
      </c>
      <c r="G1052" s="3" t="s">
        <v>5554</v>
      </c>
      <c r="H1052" s="3"/>
      <c r="I1052" s="3"/>
      <c r="J1052" s="5"/>
      <c r="K1052" s="4" t="str">
        <f t="shared" si="228"/>
        <v>"",</v>
      </c>
      <c r="L1052" s="4" t="str">
        <f t="shared" si="229"/>
        <v>"",</v>
      </c>
      <c r="M1052" s="4" t="str">
        <f t="shared" si="230"/>
        <v>"Oberbach 13",</v>
      </c>
      <c r="N1052" s="4" t="str">
        <f t="shared" si="231"/>
        <v>"6671",</v>
      </c>
      <c r="O1052" s="4" t="str">
        <f t="shared" si="232"/>
        <v>"Weisenbach",</v>
      </c>
      <c r="P1052" t="str">
        <f t="shared" si="233"/>
        <v>,"Stefan Posch "</v>
      </c>
      <c r="Q1052" t="str">
        <f t="shared" si="234"/>
        <v>,"99417755"</v>
      </c>
      <c r="S1052" s="7" t="str">
        <f t="shared" si="235"/>
        <v>UPDATE ORGANISATION SET NAME = ,"Stefan Posch " WHERE ORG_CODE = ,"99417755"</v>
      </c>
      <c r="T1052" s="8" t="str">
        <f t="shared" si="236"/>
        <v>'Agent-99417755'</v>
      </c>
      <c r="U1052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'Agent-99417755'</v>
      </c>
      <c r="Y1052" s="8" t="str">
        <f t="shared" si="238"/>
        <v>UPDATE ESHOP_USER SET EMAIL = "",, PHONE = "", WHERE USERNAME = 'Agent-99417755'</v>
      </c>
      <c r="Z1052" s="8" t="str">
        <f t="shared" si="239"/>
        <v>UPDATE ADDRESS SET LINE1 = "Oberbach 13", ,CITY = "Weisenbach",, ZIPCODE = "6671", WHERE ID = (SELECT ADDRESS_ID FROM ORGANISATION_ADDRESS WHERE ORGANISATION_ID =,"99417755")</v>
      </c>
      <c r="AD1052" s="8" t="str">
        <f t="shared" si="240"/>
        <v>DELETE FROM LOGIN WHERE USER_ID IN (select ID FROM ESHOP_USER WHERE USERNAME = 'Agent-99417755')</v>
      </c>
      <c r="AE1052" s="8" t="str">
        <f t="shared" si="241"/>
        <v>DELETE FROM ORDER_HISTORY WHERE USER_ID IN (select ID FROM ESHOP_USER WHERE USERNAME = 'Agent-99417755')</v>
      </c>
    </row>
    <row r="1053" spans="1:31" ht="15.45" customHeight="1" x14ac:dyDescent="0.3">
      <c r="A1053" s="3" t="s">
        <v>5555</v>
      </c>
      <c r="B1053" s="3" t="s">
        <v>5556</v>
      </c>
      <c r="C1053" s="3" t="s">
        <v>19</v>
      </c>
      <c r="D1053" s="3" t="s">
        <v>20</v>
      </c>
      <c r="E1053" s="3" t="s">
        <v>5557</v>
      </c>
      <c r="F1053" s="3" t="s">
        <v>5558</v>
      </c>
      <c r="G1053" s="3" t="s">
        <v>5559</v>
      </c>
      <c r="H1053" s="3" t="s">
        <v>5560</v>
      </c>
      <c r="I1053" s="3" t="s">
        <v>5561</v>
      </c>
      <c r="J1053" s="5"/>
      <c r="K1053" s="4" t="str">
        <f t="shared" si="228"/>
        <v>"automeister@gmx.at",</v>
      </c>
      <c r="L1053" s="4" t="str">
        <f t="shared" si="229"/>
        <v>"0664 1538002",</v>
      </c>
      <c r="M1053" s="4" t="str">
        <f t="shared" si="230"/>
        <v>"Edelsbach 210",</v>
      </c>
      <c r="N1053" s="4" t="str">
        <f t="shared" si="231"/>
        <v>"8332",</v>
      </c>
      <c r="O1053" s="4" t="str">
        <f t="shared" si="232"/>
        <v>"Edelsbach",</v>
      </c>
      <c r="P1053" t="str">
        <f t="shared" si="233"/>
        <v>,"Automeister Fritz Schrei "</v>
      </c>
      <c r="Q1053" t="str">
        <f t="shared" si="234"/>
        <v>,"99417766"</v>
      </c>
      <c r="S1053" s="7" t="str">
        <f t="shared" si="235"/>
        <v>UPDATE ORGANISATION SET NAME = ,"Automeister Fritz Schrei " WHERE ORG_CODE = ,"99417766"</v>
      </c>
      <c r="T1053" s="8" t="str">
        <f t="shared" si="236"/>
        <v>'Agent-99417766'</v>
      </c>
      <c r="U1053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'Agent-99417766'</v>
      </c>
      <c r="Y1053" s="8" t="str">
        <f t="shared" si="238"/>
        <v>UPDATE ESHOP_USER SET EMAIL = "automeister@gmx.at",, PHONE = "0664 1538002", WHERE USERNAME = 'Agent-99417766'</v>
      </c>
      <c r="Z1053" s="8" t="str">
        <f t="shared" si="239"/>
        <v>UPDATE ADDRESS SET LINE1 = "Edelsbach 210", ,CITY = "Edelsbach",, ZIPCODE = "8332", WHERE ID = (SELECT ADDRESS_ID FROM ORGANISATION_ADDRESS WHERE ORGANISATION_ID =,"99417766")</v>
      </c>
      <c r="AD1053" s="8" t="str">
        <f t="shared" si="240"/>
        <v>DELETE FROM LOGIN WHERE USER_ID IN (select ID FROM ESHOP_USER WHERE USERNAME = 'Agent-99417766')</v>
      </c>
      <c r="AE1053" s="8" t="str">
        <f t="shared" si="241"/>
        <v>DELETE FROM ORDER_HISTORY WHERE USER_ID IN (select ID FROM ESHOP_USER WHERE USERNAME = 'Agent-99417766')</v>
      </c>
    </row>
    <row r="1054" spans="1:31" ht="15.45" customHeight="1" x14ac:dyDescent="0.3">
      <c r="A1054" s="3" t="s">
        <v>5562</v>
      </c>
      <c r="B1054" s="3" t="s">
        <v>51</v>
      </c>
      <c r="C1054" s="3" t="s">
        <v>19</v>
      </c>
      <c r="D1054" s="3" t="s">
        <v>20</v>
      </c>
      <c r="E1054" s="3" t="s">
        <v>5563</v>
      </c>
      <c r="F1054" s="3" t="s">
        <v>5564</v>
      </c>
      <c r="G1054" s="3" t="s">
        <v>54</v>
      </c>
      <c r="H1054" s="3" t="s">
        <v>5565</v>
      </c>
      <c r="I1054" s="3" t="s">
        <v>5566</v>
      </c>
      <c r="J1054" s="5"/>
      <c r="K1054" s="4" t="str">
        <f t="shared" si="228"/>
        <v>"office@faber.at",</v>
      </c>
      <c r="L1054" s="4" t="str">
        <f t="shared" si="229"/>
        <v>"01 8673636-0",</v>
      </c>
      <c r="M1054" s="4" t="str">
        <f t="shared" si="230"/>
        <v>"Carlbergergasse 66a",</v>
      </c>
      <c r="N1054" s="4" t="str">
        <f t="shared" si="231"/>
        <v>"1230",</v>
      </c>
      <c r="O1054" s="4" t="str">
        <f t="shared" si="232"/>
        <v>"Wien",</v>
      </c>
      <c r="P1054" t="str">
        <f t="shared" si="233"/>
        <v>,"Faber KFZ Vertriebs GmbH "</v>
      </c>
      <c r="Q1054" t="str">
        <f t="shared" si="234"/>
        <v>,"99417773"</v>
      </c>
      <c r="S1054" s="7" t="str">
        <f t="shared" si="235"/>
        <v>UPDATE ORGANISATION SET NAME = ,"Faber KFZ Vertriebs GmbH " WHERE ORG_CODE = ,"99417773"</v>
      </c>
      <c r="T1054" s="8" t="str">
        <f t="shared" si="236"/>
        <v>'Agent-99417773'</v>
      </c>
      <c r="U1054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'Agent-99417773'</v>
      </c>
      <c r="Y1054" s="8" t="str">
        <f t="shared" si="238"/>
        <v>UPDATE ESHOP_USER SET EMAIL = "office@faber.at",, PHONE = "01 8673636-0", WHERE USERNAME = 'Agent-99417773'</v>
      </c>
      <c r="Z1054" s="8" t="str">
        <f t="shared" si="239"/>
        <v>UPDATE ADDRESS SET LINE1 = "Carlbergergasse 66a", ,CITY = "Wien",, ZIPCODE = "1230", WHERE ID = (SELECT ADDRESS_ID FROM ORGANISATION_ADDRESS WHERE ORGANISATION_ID =,"99417773")</v>
      </c>
      <c r="AD1054" s="8" t="str">
        <f t="shared" si="240"/>
        <v>DELETE FROM LOGIN WHERE USER_ID IN (select ID FROM ESHOP_USER WHERE USERNAME = 'Agent-99417773')</v>
      </c>
      <c r="AE1054" s="8" t="str">
        <f t="shared" si="241"/>
        <v>DELETE FROM ORDER_HISTORY WHERE USER_ID IN (select ID FROM ESHOP_USER WHERE USERNAME = 'Agent-99417773')</v>
      </c>
    </row>
    <row r="1055" spans="1:31" ht="15.45" customHeight="1" x14ac:dyDescent="0.3">
      <c r="A1055" s="3" t="s">
        <v>5567</v>
      </c>
      <c r="B1055" s="3" t="s">
        <v>493</v>
      </c>
      <c r="C1055" s="3" t="s">
        <v>19</v>
      </c>
      <c r="D1055" s="3" t="s">
        <v>20</v>
      </c>
      <c r="E1055" s="3" t="s">
        <v>5568</v>
      </c>
      <c r="F1055" s="3" t="s">
        <v>5569</v>
      </c>
      <c r="G1055" s="3" t="s">
        <v>495</v>
      </c>
      <c r="H1055" s="3" t="s">
        <v>5570</v>
      </c>
      <c r="I1055" s="3" t="s">
        <v>5571</v>
      </c>
      <c r="J1055" s="5"/>
      <c r="K1055" s="4" t="str">
        <f t="shared" si="228"/>
        <v>"office27@denzel.at",</v>
      </c>
      <c r="L1055" s="4" t="str">
        <f t="shared" si="229"/>
        <v>"02682-67 377-0",</v>
      </c>
      <c r="M1055" s="4" t="str">
        <f t="shared" si="230"/>
        <v>"Mattersburgerstraße 31",</v>
      </c>
      <c r="N1055" s="4" t="str">
        <f t="shared" si="231"/>
        <v>"7000",</v>
      </c>
      <c r="O1055" s="4" t="str">
        <f t="shared" si="232"/>
        <v>"Eisenstadt",</v>
      </c>
      <c r="P1055" t="str">
        <f t="shared" si="233"/>
        <v>,"Denzel Kraftfahrzeug GmbH "</v>
      </c>
      <c r="Q1055" t="str">
        <f t="shared" si="234"/>
        <v>,"99417804"</v>
      </c>
      <c r="S1055" s="7" t="str">
        <f t="shared" si="235"/>
        <v>UPDATE ORGANISATION SET NAME = ,"Denzel Kraftfahrzeug GmbH " WHERE ORG_CODE = ,"99417804"</v>
      </c>
      <c r="T1055" s="8" t="str">
        <f t="shared" si="236"/>
        <v>'Agent-99417804'</v>
      </c>
      <c r="U1055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'Agent-99417804'</v>
      </c>
      <c r="Y1055" s="8" t="str">
        <f t="shared" si="238"/>
        <v>UPDATE ESHOP_USER SET EMAIL = "office27@denzel.at",, PHONE = "02682-67 377-0", WHERE USERNAME = 'Agent-99417804'</v>
      </c>
      <c r="Z1055" s="8" t="str">
        <f t="shared" si="239"/>
        <v>UPDATE ADDRESS SET LINE1 = "Mattersburgerstraße 31", ,CITY = "Eisenstadt",, ZIPCODE = "7000", WHERE ID = (SELECT ADDRESS_ID FROM ORGANISATION_ADDRESS WHERE ORGANISATION_ID =,"99417804")</v>
      </c>
      <c r="AD1055" s="8" t="str">
        <f t="shared" si="240"/>
        <v>DELETE FROM LOGIN WHERE USER_ID IN (select ID FROM ESHOP_USER WHERE USERNAME = 'Agent-99417804')</v>
      </c>
      <c r="AE1055" s="8" t="str">
        <f t="shared" si="241"/>
        <v>DELETE FROM ORDER_HISTORY WHERE USER_ID IN (select ID FROM ESHOP_USER WHERE USERNAME = 'Agent-99417804')</v>
      </c>
    </row>
    <row r="1056" spans="1:31" ht="15.45" customHeight="1" x14ac:dyDescent="0.3">
      <c r="A1056" s="3" t="s">
        <v>5572</v>
      </c>
      <c r="B1056" s="3" t="s">
        <v>737</v>
      </c>
      <c r="C1056" s="3" t="s">
        <v>19</v>
      </c>
      <c r="D1056" s="3" t="s">
        <v>20</v>
      </c>
      <c r="E1056" s="3" t="s">
        <v>5573</v>
      </c>
      <c r="F1056" s="3" t="s">
        <v>5574</v>
      </c>
      <c r="G1056" s="3" t="s">
        <v>740</v>
      </c>
      <c r="H1056" s="3" t="s">
        <v>5575</v>
      </c>
      <c r="I1056" s="3" t="s">
        <v>5576</v>
      </c>
      <c r="J1056" s="5"/>
      <c r="K1056" s="4" t="str">
        <f t="shared" si="228"/>
        <v>"office@stahlgruber.at",</v>
      </c>
      <c r="L1056" s="4" t="str">
        <f t="shared" si="229"/>
        <v>"0662 856666",</v>
      </c>
      <c r="M1056" s="4" t="str">
        <f t="shared" si="230"/>
        <v>"Fischer von Erlachstraße 37",</v>
      </c>
      <c r="N1056" s="4" t="str">
        <f t="shared" si="231"/>
        <v>"5020",</v>
      </c>
      <c r="O1056" s="4" t="str">
        <f t="shared" si="232"/>
        <v>"Salzburg",</v>
      </c>
      <c r="P1056" t="str">
        <f t="shared" si="233"/>
        <v>,"Franz Voithofer "</v>
      </c>
      <c r="Q1056" t="str">
        <f t="shared" si="234"/>
        <v>,"99417817"</v>
      </c>
      <c r="S1056" s="7" t="str">
        <f t="shared" si="235"/>
        <v>UPDATE ORGANISATION SET NAME = ,"Franz Voithofer " WHERE ORG_CODE = ,"99417817"</v>
      </c>
      <c r="T1056" s="8" t="str">
        <f t="shared" si="236"/>
        <v>'Agent-99417817'</v>
      </c>
      <c r="U1056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'Agent-99417817'</v>
      </c>
      <c r="Y1056" s="8" t="str">
        <f t="shared" si="238"/>
        <v>UPDATE ESHOP_USER SET EMAIL = "office@stahlgruber.at",, PHONE = "0662 856666", WHERE USERNAME = 'Agent-99417817'</v>
      </c>
      <c r="Z1056" s="8" t="str">
        <f t="shared" si="239"/>
        <v>UPDATE ADDRESS SET LINE1 = "Fischer von Erlachstraße 37", ,CITY = "Salzburg",, ZIPCODE = "5020", WHERE ID = (SELECT ADDRESS_ID FROM ORGANISATION_ADDRESS WHERE ORGANISATION_ID =,"99417817")</v>
      </c>
      <c r="AD1056" s="8" t="str">
        <f t="shared" si="240"/>
        <v>DELETE FROM LOGIN WHERE USER_ID IN (select ID FROM ESHOP_USER WHERE USERNAME = 'Agent-99417817')</v>
      </c>
      <c r="AE1056" s="8" t="str">
        <f t="shared" si="241"/>
        <v>DELETE FROM ORDER_HISTORY WHERE USER_ID IN (select ID FROM ESHOP_USER WHERE USERNAME = 'Agent-99417817')</v>
      </c>
    </row>
    <row r="1057" spans="1:31" ht="15.45" customHeight="1" x14ac:dyDescent="0.3">
      <c r="A1057" s="3" t="s">
        <v>5577</v>
      </c>
      <c r="B1057" s="3" t="s">
        <v>5578</v>
      </c>
      <c r="C1057" s="3" t="s">
        <v>19</v>
      </c>
      <c r="D1057" s="3" t="s">
        <v>20</v>
      </c>
      <c r="E1057" s="3" t="s">
        <v>5579</v>
      </c>
      <c r="F1057" s="3" t="s">
        <v>5580</v>
      </c>
      <c r="G1057" s="3" t="s">
        <v>5581</v>
      </c>
      <c r="H1057" s="3"/>
      <c r="I1057" s="3" t="s">
        <v>5582</v>
      </c>
      <c r="J1057" s="5"/>
      <c r="K1057" s="4" t="str">
        <f t="shared" si="228"/>
        <v>"",</v>
      </c>
      <c r="L1057" s="4" t="str">
        <f t="shared" si="229"/>
        <v>"0650 6876844",</v>
      </c>
      <c r="M1057" s="4" t="str">
        <f t="shared" si="230"/>
        <v>"Trattnerring 21",</v>
      </c>
      <c r="N1057" s="4" t="str">
        <f t="shared" si="231"/>
        <v>"2435",</v>
      </c>
      <c r="O1057" s="4" t="str">
        <f t="shared" si="232"/>
        <v>"Wienerherberg",</v>
      </c>
      <c r="P1057" t="str">
        <f t="shared" si="233"/>
        <v>,"Benjamin Kiss "</v>
      </c>
      <c r="Q1057" t="str">
        <f t="shared" si="234"/>
        <v>,"99417852"</v>
      </c>
      <c r="S1057" s="7" t="str">
        <f t="shared" si="235"/>
        <v>UPDATE ORGANISATION SET NAME = ,"Benjamin Kiss " WHERE ORG_CODE = ,"99417852"</v>
      </c>
      <c r="T1057" s="8" t="str">
        <f t="shared" si="236"/>
        <v>'Agent-99417852'</v>
      </c>
      <c r="U1057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'Agent-99417852'</v>
      </c>
      <c r="Y1057" s="8" t="str">
        <f t="shared" si="238"/>
        <v>UPDATE ESHOP_USER SET EMAIL = "",, PHONE = "0650 6876844", WHERE USERNAME = 'Agent-99417852'</v>
      </c>
      <c r="Z1057" s="8" t="str">
        <f t="shared" si="239"/>
        <v>UPDATE ADDRESS SET LINE1 = "Trattnerring 21", ,CITY = "Wienerherberg",, ZIPCODE = "2435", WHERE ID = (SELECT ADDRESS_ID FROM ORGANISATION_ADDRESS WHERE ORGANISATION_ID =,"99417852")</v>
      </c>
      <c r="AD1057" s="8" t="str">
        <f t="shared" si="240"/>
        <v>DELETE FROM LOGIN WHERE USER_ID IN (select ID FROM ESHOP_USER WHERE USERNAME = 'Agent-99417852')</v>
      </c>
      <c r="AE1057" s="8" t="str">
        <f t="shared" si="241"/>
        <v>DELETE FROM ORDER_HISTORY WHERE USER_ID IN (select ID FROM ESHOP_USER WHERE USERNAME = 'Agent-99417852')</v>
      </c>
    </row>
    <row r="1058" spans="1:31" ht="15.45" customHeight="1" x14ac:dyDescent="0.3">
      <c r="A1058" s="3" t="s">
        <v>5583</v>
      </c>
      <c r="B1058" s="3" t="s">
        <v>5584</v>
      </c>
      <c r="C1058" s="3" t="s">
        <v>19</v>
      </c>
      <c r="D1058" s="3" t="s">
        <v>20</v>
      </c>
      <c r="E1058" s="3" t="s">
        <v>5585</v>
      </c>
      <c r="F1058" s="3" t="s">
        <v>5586</v>
      </c>
      <c r="G1058" s="3" t="s">
        <v>4850</v>
      </c>
      <c r="H1058" s="3" t="s">
        <v>5587</v>
      </c>
      <c r="I1058" s="3" t="s">
        <v>5588</v>
      </c>
      <c r="J1058" s="5"/>
      <c r="K1058" s="4" t="str">
        <f t="shared" si="228"/>
        <v>"shop@auto-gratz.at",</v>
      </c>
      <c r="L1058" s="4" t="str">
        <f t="shared" si="229"/>
        <v>"(0)5244 62554",</v>
      </c>
      <c r="M1058" s="4" t="str">
        <f t="shared" si="230"/>
        <v>"Schießstandstraße 4a",</v>
      </c>
      <c r="N1058" s="4" t="str">
        <f t="shared" si="231"/>
        <v>"6200",</v>
      </c>
      <c r="O1058" s="4" t="str">
        <f t="shared" si="232"/>
        <v>"Jenbach",</v>
      </c>
      <c r="P1058" t="str">
        <f t="shared" si="233"/>
        <v>,"Auto Gratz e.U. "</v>
      </c>
      <c r="Q1058" t="str">
        <f t="shared" si="234"/>
        <v>,"99417868"</v>
      </c>
      <c r="S1058" s="7" t="str">
        <f t="shared" si="235"/>
        <v>UPDATE ORGANISATION SET NAME = ,"Auto Gratz e.U. " WHERE ORG_CODE = ,"99417868"</v>
      </c>
      <c r="T1058" s="8" t="str">
        <f t="shared" si="236"/>
        <v>'Agent-99417868'</v>
      </c>
      <c r="U1058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'Agent-99417868'</v>
      </c>
      <c r="Y1058" s="8" t="str">
        <f t="shared" si="238"/>
        <v>UPDATE ESHOP_USER SET EMAIL = "shop@auto-gratz.at",, PHONE = "(0)5244 62554", WHERE USERNAME = 'Agent-99417868'</v>
      </c>
      <c r="Z1058" s="8" t="str">
        <f t="shared" si="239"/>
        <v>UPDATE ADDRESS SET LINE1 = "Schießstandstraße 4a", ,CITY = "Jenbach",, ZIPCODE = "6200", WHERE ID = (SELECT ADDRESS_ID FROM ORGANISATION_ADDRESS WHERE ORGANISATION_ID =,"99417868")</v>
      </c>
      <c r="AD1058" s="8" t="str">
        <f t="shared" si="240"/>
        <v>DELETE FROM LOGIN WHERE USER_ID IN (select ID FROM ESHOP_USER WHERE USERNAME = 'Agent-99417868')</v>
      </c>
      <c r="AE1058" s="8" t="str">
        <f t="shared" si="241"/>
        <v>DELETE FROM ORDER_HISTORY WHERE USER_ID IN (select ID FROM ESHOP_USER WHERE USERNAME = 'Agent-99417868')</v>
      </c>
    </row>
    <row r="1059" spans="1:31" ht="15.45" customHeight="1" x14ac:dyDescent="0.3">
      <c r="A1059" s="3" t="s">
        <v>5589</v>
      </c>
      <c r="B1059" s="3" t="s">
        <v>127</v>
      </c>
      <c r="C1059" s="3" t="s">
        <v>19</v>
      </c>
      <c r="D1059" s="3" t="s">
        <v>20</v>
      </c>
      <c r="E1059" s="3" t="s">
        <v>1033</v>
      </c>
      <c r="F1059" s="3" t="s">
        <v>5590</v>
      </c>
      <c r="G1059" s="3" t="s">
        <v>130</v>
      </c>
      <c r="H1059" s="3" t="s">
        <v>5591</v>
      </c>
      <c r="I1059" s="3" t="s">
        <v>5592</v>
      </c>
      <c r="J1059" s="5"/>
      <c r="K1059" s="4" t="str">
        <f t="shared" si="228"/>
        <v>"klagenfurt@wm-trost.at",</v>
      </c>
      <c r="L1059" s="4" t="str">
        <f t="shared" si="229"/>
        <v>"046321517150",</v>
      </c>
      <c r="M1059" s="4" t="str">
        <f t="shared" si="230"/>
        <v>"St. Veiter Straße 200",</v>
      </c>
      <c r="N1059" s="4" t="str">
        <f t="shared" si="231"/>
        <v>"9020",</v>
      </c>
      <c r="O1059" s="4" t="str">
        <f t="shared" si="232"/>
        <v>"Klagenfurt",</v>
      </c>
      <c r="P1059" t="str">
        <f t="shared" si="233"/>
        <v>,"WM Fahrzeugteile Austria GmbH "</v>
      </c>
      <c r="Q1059" t="str">
        <f t="shared" si="234"/>
        <v>,"99417885"</v>
      </c>
      <c r="S1059" s="7" t="str">
        <f t="shared" si="235"/>
        <v>UPDATE ORGANISATION SET NAME = ,"WM Fahrzeugteile Austria GmbH " WHERE ORG_CODE = ,"99417885"</v>
      </c>
      <c r="T1059" s="8" t="str">
        <f t="shared" si="236"/>
        <v>'Agent-99417885'</v>
      </c>
      <c r="U1059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'Agent-99417885'</v>
      </c>
      <c r="Y1059" s="8" t="str">
        <f t="shared" si="238"/>
        <v>UPDATE ESHOP_USER SET EMAIL = "klagenfurt@wm-trost.at",, PHONE = "046321517150", WHERE USERNAME = 'Agent-99417885'</v>
      </c>
      <c r="Z1059" s="8" t="str">
        <f t="shared" si="239"/>
        <v>UPDATE ADDRESS SET LINE1 = "St. Veiter Straße 200", ,CITY = "Klagenfurt",, ZIPCODE = "9020", WHERE ID = (SELECT ADDRESS_ID FROM ORGANISATION_ADDRESS WHERE ORGANISATION_ID =,"99417885")</v>
      </c>
      <c r="AD1059" s="8" t="str">
        <f t="shared" si="240"/>
        <v>DELETE FROM LOGIN WHERE USER_ID IN (select ID FROM ESHOP_USER WHERE USERNAME = 'Agent-99417885')</v>
      </c>
      <c r="AE1059" s="8" t="str">
        <f t="shared" si="241"/>
        <v>DELETE FROM ORDER_HISTORY WHERE USER_ID IN (select ID FROM ESHOP_USER WHERE USERNAME = 'Agent-99417885')</v>
      </c>
    </row>
    <row r="1060" spans="1:31" ht="15.45" customHeight="1" x14ac:dyDescent="0.3">
      <c r="A1060" s="3" t="s">
        <v>5593</v>
      </c>
      <c r="B1060" s="3" t="s">
        <v>5594</v>
      </c>
      <c r="C1060" s="3" t="s">
        <v>19</v>
      </c>
      <c r="D1060" s="3" t="s">
        <v>20</v>
      </c>
      <c r="E1060" s="3" t="s">
        <v>5595</v>
      </c>
      <c r="F1060" s="3" t="s">
        <v>5596</v>
      </c>
      <c r="G1060" s="3" t="s">
        <v>5597</v>
      </c>
      <c r="H1060" s="3" t="s">
        <v>5598</v>
      </c>
      <c r="I1060" s="3" t="s">
        <v>5599</v>
      </c>
      <c r="J1060" s="5"/>
      <c r="K1060" s="4" t="str">
        <f t="shared" si="228"/>
        <v>"lambert.siegl@direkt.at",</v>
      </c>
      <c r="L1060" s="4" t="str">
        <f t="shared" si="229"/>
        <v>"07236 6362",</v>
      </c>
      <c r="M1060" s="4" t="str">
        <f t="shared" si="230"/>
        <v>"Gaisruckdorf 2",</v>
      </c>
      <c r="N1060" s="4" t="str">
        <f t="shared" si="231"/>
        <v>"4230",</v>
      </c>
      <c r="O1060" s="4" t="str">
        <f t="shared" si="232"/>
        <v>"Pregarten",</v>
      </c>
      <c r="P1060" t="str">
        <f t="shared" si="233"/>
        <v>,"Lambert Siegl Kfz-Werkstätte"</v>
      </c>
      <c r="Q1060" t="str">
        <f t="shared" si="234"/>
        <v>,"99417887"</v>
      </c>
      <c r="S1060" s="7" t="str">
        <f t="shared" si="235"/>
        <v>UPDATE ORGANISATION SET NAME = ,"Lambert Siegl Kfz-Werkstätte" WHERE ORG_CODE = ,"99417887"</v>
      </c>
      <c r="T1060" s="8" t="str">
        <f t="shared" si="236"/>
        <v>'Agent-99417887'</v>
      </c>
      <c r="U1060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'Agent-99417887'</v>
      </c>
      <c r="Y1060" s="8" t="str">
        <f t="shared" si="238"/>
        <v>UPDATE ESHOP_USER SET EMAIL = "lambert.siegl@direkt.at",, PHONE = "07236 6362", WHERE USERNAME = 'Agent-99417887'</v>
      </c>
      <c r="Z1060" s="8" t="str">
        <f t="shared" si="239"/>
        <v>UPDATE ADDRESS SET LINE1 = "Gaisruckdorf 2", ,CITY = "Pregarten",, ZIPCODE = "4230", WHERE ID = (SELECT ADDRESS_ID FROM ORGANISATION_ADDRESS WHERE ORGANISATION_ID =,"99417887")</v>
      </c>
      <c r="AD1060" s="8" t="str">
        <f t="shared" si="240"/>
        <v>DELETE FROM LOGIN WHERE USER_ID IN (select ID FROM ESHOP_USER WHERE USERNAME = 'Agent-99417887')</v>
      </c>
      <c r="AE1060" s="8" t="str">
        <f t="shared" si="241"/>
        <v>DELETE FROM ORDER_HISTORY WHERE USER_ID IN (select ID FROM ESHOP_USER WHERE USERNAME = 'Agent-99417887')</v>
      </c>
    </row>
    <row r="1061" spans="1:31" ht="15.45" customHeight="1" x14ac:dyDescent="0.3">
      <c r="A1061" s="3" t="s">
        <v>5600</v>
      </c>
      <c r="B1061" s="3" t="s">
        <v>51</v>
      </c>
      <c r="C1061" s="3" t="s">
        <v>19</v>
      </c>
      <c r="D1061" s="3" t="s">
        <v>20</v>
      </c>
      <c r="E1061" s="3" t="s">
        <v>5601</v>
      </c>
      <c r="F1061" s="3" t="s">
        <v>5602</v>
      </c>
      <c r="G1061" s="3" t="s">
        <v>358</v>
      </c>
      <c r="H1061" s="3" t="s">
        <v>5603</v>
      </c>
      <c r="I1061" s="3" t="s">
        <v>5604</v>
      </c>
      <c r="J1061" s="5"/>
      <c r="K1061" s="4" t="str">
        <f t="shared" si="228"/>
        <v>"helmut.frittum@gmx.at",</v>
      </c>
      <c r="L1061" s="4" t="str">
        <f t="shared" si="229"/>
        <v>"0650 4294946",</v>
      </c>
      <c r="M1061" s="4" t="str">
        <f t="shared" si="230"/>
        <v>"Margeritenweg 2/Hau12",</v>
      </c>
      <c r="N1061" s="4" t="str">
        <f t="shared" si="231"/>
        <v>"1220",</v>
      </c>
      <c r="O1061" s="4" t="str">
        <f t="shared" si="232"/>
        <v>"Wien",</v>
      </c>
      <c r="P1061" t="str">
        <f t="shared" si="233"/>
        <v>,"Helmut Frittum "</v>
      </c>
      <c r="Q1061" t="str">
        <f t="shared" si="234"/>
        <v>,"99417899"</v>
      </c>
      <c r="S1061" s="7" t="str">
        <f t="shared" si="235"/>
        <v>UPDATE ORGANISATION SET NAME = ,"Helmut Frittum " WHERE ORG_CODE = ,"99417899"</v>
      </c>
      <c r="T1061" s="8" t="str">
        <f t="shared" si="236"/>
        <v>'Agent-99417899'</v>
      </c>
      <c r="U1061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'Agent-99417899'</v>
      </c>
      <c r="Y1061" s="8" t="str">
        <f t="shared" si="238"/>
        <v>UPDATE ESHOP_USER SET EMAIL = "helmut.frittum@gmx.at",, PHONE = "0650 4294946", WHERE USERNAME = 'Agent-99417899'</v>
      </c>
      <c r="Z1061" s="8" t="str">
        <f t="shared" si="239"/>
        <v>UPDATE ADDRESS SET LINE1 = "Margeritenweg 2/Hau12", ,CITY = "Wien",, ZIPCODE = "1220", WHERE ID = (SELECT ADDRESS_ID FROM ORGANISATION_ADDRESS WHERE ORGANISATION_ID =,"99417899")</v>
      </c>
      <c r="AD1061" s="8" t="str">
        <f t="shared" si="240"/>
        <v>DELETE FROM LOGIN WHERE USER_ID IN (select ID FROM ESHOP_USER WHERE USERNAME = 'Agent-99417899')</v>
      </c>
      <c r="AE1061" s="8" t="str">
        <f t="shared" si="241"/>
        <v>DELETE FROM ORDER_HISTORY WHERE USER_ID IN (select ID FROM ESHOP_USER WHERE USERNAME = 'Agent-99417899')</v>
      </c>
    </row>
    <row r="1062" spans="1:31" ht="15.45" customHeight="1" x14ac:dyDescent="0.3">
      <c r="A1062" s="3" t="s">
        <v>5605</v>
      </c>
      <c r="B1062" s="3" t="s">
        <v>1516</v>
      </c>
      <c r="C1062" s="3" t="s">
        <v>19</v>
      </c>
      <c r="D1062" s="3" t="s">
        <v>20</v>
      </c>
      <c r="E1062" s="3" t="s">
        <v>5606</v>
      </c>
      <c r="F1062" s="3" t="s">
        <v>5607</v>
      </c>
      <c r="G1062" s="3" t="s">
        <v>1519</v>
      </c>
      <c r="H1062" s="3" t="s">
        <v>5608</v>
      </c>
      <c r="I1062" s="3" t="s">
        <v>5609</v>
      </c>
      <c r="J1062" s="5"/>
      <c r="K1062" s="4" t="str">
        <f t="shared" si="228"/>
        <v>"rechnungen.gm@pichelsberger.at",</v>
      </c>
      <c r="L1062" s="4" t="str">
        <f t="shared" si="229"/>
        <v>"07612 65467",</v>
      </c>
      <c r="M1062" s="4" t="str">
        <f t="shared" si="230"/>
        <v>"Koaserbauerstrasse 1",</v>
      </c>
      <c r="N1062" s="4" t="str">
        <f t="shared" si="231"/>
        <v>"4810",</v>
      </c>
      <c r="O1062" s="4" t="str">
        <f t="shared" si="232"/>
        <v>"Gmunden",</v>
      </c>
      <c r="P1062" t="str">
        <f t="shared" si="233"/>
        <v>,"Autohaus Pichelsberger GmbH "</v>
      </c>
      <c r="Q1062" t="str">
        <f t="shared" si="234"/>
        <v>,"99417924"</v>
      </c>
      <c r="S1062" s="7" t="str">
        <f t="shared" si="235"/>
        <v>UPDATE ORGANISATION SET NAME = ,"Autohaus Pichelsberger GmbH " WHERE ORG_CODE = ,"99417924"</v>
      </c>
      <c r="T1062" s="8" t="str">
        <f t="shared" si="236"/>
        <v>'Agent-99417924'</v>
      </c>
      <c r="U1062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'Agent-99417924'</v>
      </c>
      <c r="Y1062" s="8" t="str">
        <f t="shared" si="238"/>
        <v>UPDATE ESHOP_USER SET EMAIL = "rechnungen.gm@pichelsberger.at",, PHONE = "07612 65467", WHERE USERNAME = 'Agent-99417924'</v>
      </c>
      <c r="Z1062" s="8" t="str">
        <f t="shared" si="239"/>
        <v>UPDATE ADDRESS SET LINE1 = "Koaserbauerstrasse 1", ,CITY = "Gmunden",, ZIPCODE = "4810", WHERE ID = (SELECT ADDRESS_ID FROM ORGANISATION_ADDRESS WHERE ORGANISATION_ID =,"99417924")</v>
      </c>
      <c r="AD1062" s="8" t="str">
        <f t="shared" si="240"/>
        <v>DELETE FROM LOGIN WHERE USER_ID IN (select ID FROM ESHOP_USER WHERE USERNAME = 'Agent-99417924')</v>
      </c>
      <c r="AE1062" s="8" t="str">
        <f t="shared" si="241"/>
        <v>DELETE FROM ORDER_HISTORY WHERE USER_ID IN (select ID FROM ESHOP_USER WHERE USERNAME = 'Agent-99417924')</v>
      </c>
    </row>
    <row r="1063" spans="1:31" ht="15.45" customHeight="1" x14ac:dyDescent="0.3">
      <c r="A1063" s="3" t="s">
        <v>5610</v>
      </c>
      <c r="B1063" s="3" t="s">
        <v>4997</v>
      </c>
      <c r="C1063" s="3" t="s">
        <v>19</v>
      </c>
      <c r="D1063" s="3" t="s">
        <v>20</v>
      </c>
      <c r="E1063" s="3" t="s">
        <v>5611</v>
      </c>
      <c r="F1063" s="3" t="s">
        <v>5612</v>
      </c>
      <c r="G1063" s="3" t="s">
        <v>1314</v>
      </c>
      <c r="H1063" s="3" t="s">
        <v>5613</v>
      </c>
      <c r="I1063" s="3" t="s">
        <v>5614</v>
      </c>
      <c r="J1063" s="5"/>
      <c r="K1063" s="4" t="str">
        <f t="shared" si="228"/>
        <v>"office@bloder.net",</v>
      </c>
      <c r="L1063" s="4" t="str">
        <f t="shared" si="229"/>
        <v>"03135 484 48",</v>
      </c>
      <c r="M1063" s="4" t="str">
        <f t="shared" si="230"/>
        <v>"Gewerbestraße 11",</v>
      </c>
      <c r="N1063" s="4" t="str">
        <f t="shared" si="231"/>
        <v>"8071",</v>
      </c>
      <c r="O1063" s="4" t="str">
        <f t="shared" si="232"/>
        <v>"Hausmannstätten",</v>
      </c>
      <c r="P1063" t="str">
        <f t="shared" si="233"/>
        <v>,"Lackierzentrum u. Spenglerei e.U. Peter Bloder"</v>
      </c>
      <c r="Q1063" t="str">
        <f t="shared" si="234"/>
        <v>,"99417926"</v>
      </c>
      <c r="S1063" s="7" t="str">
        <f t="shared" si="235"/>
        <v>UPDATE ORGANISATION SET NAME = ,"Lackierzentrum u. Spenglerei e.U. Peter Bloder" WHERE ORG_CODE = ,"99417926"</v>
      </c>
      <c r="T1063" s="8" t="str">
        <f t="shared" si="236"/>
        <v>'Agent-99417926'</v>
      </c>
      <c r="U1063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'Agent-99417926'</v>
      </c>
      <c r="Y1063" s="8" t="str">
        <f t="shared" si="238"/>
        <v>UPDATE ESHOP_USER SET EMAIL = "office@bloder.net",, PHONE = "03135 484 48", WHERE USERNAME = 'Agent-99417926'</v>
      </c>
      <c r="Z1063" s="8" t="str">
        <f t="shared" si="239"/>
        <v>UPDATE ADDRESS SET LINE1 = "Gewerbestraße 11", ,CITY = "Hausmannstätten",, ZIPCODE = "8071", WHERE ID = (SELECT ADDRESS_ID FROM ORGANISATION_ADDRESS WHERE ORGANISATION_ID =,"99417926")</v>
      </c>
      <c r="AD1063" s="8" t="str">
        <f t="shared" si="240"/>
        <v>DELETE FROM LOGIN WHERE USER_ID IN (select ID FROM ESHOP_USER WHERE USERNAME = 'Agent-99417926')</v>
      </c>
      <c r="AE1063" s="8" t="str">
        <f t="shared" si="241"/>
        <v>DELETE FROM ORDER_HISTORY WHERE USER_ID IN (select ID FROM ESHOP_USER WHERE USERNAME = 'Agent-99417926')</v>
      </c>
    </row>
    <row r="1064" spans="1:31" ht="15.45" customHeight="1" x14ac:dyDescent="0.3">
      <c r="A1064" s="3" t="s">
        <v>5615</v>
      </c>
      <c r="B1064" s="3" t="s">
        <v>5616</v>
      </c>
      <c r="C1064" s="3" t="s">
        <v>19</v>
      </c>
      <c r="D1064" s="3" t="s">
        <v>20</v>
      </c>
      <c r="E1064" s="3" t="s">
        <v>5617</v>
      </c>
      <c r="F1064" s="3" t="s">
        <v>5618</v>
      </c>
      <c r="G1064" s="3" t="s">
        <v>5619</v>
      </c>
      <c r="H1064" s="3"/>
      <c r="I1064" s="3" t="s">
        <v>5620</v>
      </c>
      <c r="J1064" s="5"/>
      <c r="K1064" s="4" t="str">
        <f t="shared" si="228"/>
        <v>"",</v>
      </c>
      <c r="L1064" s="4" t="str">
        <f t="shared" si="229"/>
        <v>"02639 7172",</v>
      </c>
      <c r="M1064" s="4" t="str">
        <f t="shared" si="230"/>
        <v>"Brunner Hauptstraße 84",</v>
      </c>
      <c r="N1064" s="4" t="str">
        <f t="shared" si="231"/>
        <v>"2721",</v>
      </c>
      <c r="O1064" s="4" t="str">
        <f t="shared" si="232"/>
        <v>"Bad Fischau - Brunn",</v>
      </c>
      <c r="P1064" t="str">
        <f t="shared" si="233"/>
        <v>,"O. Willfurth GmbH Karosserie-Lack-Mechanik"</v>
      </c>
      <c r="Q1064" t="str">
        <f t="shared" si="234"/>
        <v>,"99417936"</v>
      </c>
      <c r="S1064" s="7" t="str">
        <f t="shared" si="235"/>
        <v>UPDATE ORGANISATION SET NAME = ,"O. Willfurth GmbH Karosserie-Lack-Mechanik" WHERE ORG_CODE = ,"99417936"</v>
      </c>
      <c r="T1064" s="8" t="str">
        <f t="shared" si="236"/>
        <v>'Agent-99417936'</v>
      </c>
      <c r="U1064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'Agent-99417936'</v>
      </c>
      <c r="Y1064" s="8" t="str">
        <f t="shared" si="238"/>
        <v>UPDATE ESHOP_USER SET EMAIL = "",, PHONE = "02639 7172", WHERE USERNAME = 'Agent-99417936'</v>
      </c>
      <c r="Z1064" s="8" t="str">
        <f t="shared" si="239"/>
        <v>UPDATE ADDRESS SET LINE1 = "Brunner Hauptstraße 84", ,CITY = "Bad Fischau - Brunn",, ZIPCODE = "2721", WHERE ID = (SELECT ADDRESS_ID FROM ORGANISATION_ADDRESS WHERE ORGANISATION_ID =,"99417936")</v>
      </c>
      <c r="AD1064" s="8" t="str">
        <f t="shared" si="240"/>
        <v>DELETE FROM LOGIN WHERE USER_ID IN (select ID FROM ESHOP_USER WHERE USERNAME = 'Agent-99417936')</v>
      </c>
      <c r="AE1064" s="8" t="str">
        <f t="shared" si="241"/>
        <v>DELETE FROM ORDER_HISTORY WHERE USER_ID IN (select ID FROM ESHOP_USER WHERE USERNAME = 'Agent-99417936')</v>
      </c>
    </row>
    <row r="1065" spans="1:31" ht="15.45" customHeight="1" x14ac:dyDescent="0.3">
      <c r="A1065" s="3" t="s">
        <v>5621</v>
      </c>
      <c r="B1065" s="3" t="s">
        <v>5622</v>
      </c>
      <c r="C1065" s="3" t="s">
        <v>19</v>
      </c>
      <c r="D1065" s="3" t="s">
        <v>20</v>
      </c>
      <c r="E1065" s="3" t="s">
        <v>5623</v>
      </c>
      <c r="F1065" s="3" t="s">
        <v>5624</v>
      </c>
      <c r="G1065" s="3" t="s">
        <v>5625</v>
      </c>
      <c r="H1065" s="3" t="s">
        <v>5626</v>
      </c>
      <c r="I1065" s="3" t="s">
        <v>5627</v>
      </c>
      <c r="J1065" s="5"/>
      <c r="K1065" s="4" t="str">
        <f t="shared" si="228"/>
        <v>"autohaus-holzer@aon.at",</v>
      </c>
      <c r="L1065" s="4" t="str">
        <f t="shared" si="229"/>
        <v>"07238 2372",</v>
      </c>
      <c r="M1065" s="4" t="str">
        <f t="shared" si="230"/>
        <v>"Markstraße 11",</v>
      </c>
      <c r="N1065" s="4" t="str">
        <f t="shared" si="231"/>
        <v>"4312",</v>
      </c>
      <c r="O1065" s="4" t="str">
        <f t="shared" si="232"/>
        <v>"Ried",</v>
      </c>
      <c r="P1065" t="str">
        <f t="shared" si="233"/>
        <v>,"Autohaus Holzer GmbH &amp; Co KG "</v>
      </c>
      <c r="Q1065" t="str">
        <f t="shared" si="234"/>
        <v>,"99417943"</v>
      </c>
      <c r="S1065" s="7" t="str">
        <f t="shared" si="235"/>
        <v>UPDATE ORGANISATION SET NAME = ,"Autohaus Holzer GmbH &amp; Co KG " WHERE ORG_CODE = ,"99417943"</v>
      </c>
      <c r="T1065" s="8" t="str">
        <f t="shared" si="236"/>
        <v>'Agent-99417943'</v>
      </c>
      <c r="U1065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'Agent-99417943'</v>
      </c>
      <c r="Y1065" s="8" t="str">
        <f t="shared" si="238"/>
        <v>UPDATE ESHOP_USER SET EMAIL = "autohaus-holzer@aon.at",, PHONE = "07238 2372", WHERE USERNAME = 'Agent-99417943'</v>
      </c>
      <c r="Z1065" s="8" t="str">
        <f t="shared" si="239"/>
        <v>UPDATE ADDRESS SET LINE1 = "Markstraße 11", ,CITY = "Ried",, ZIPCODE = "4312", WHERE ID = (SELECT ADDRESS_ID FROM ORGANISATION_ADDRESS WHERE ORGANISATION_ID =,"99417943")</v>
      </c>
      <c r="AD1065" s="8" t="str">
        <f t="shared" si="240"/>
        <v>DELETE FROM LOGIN WHERE USER_ID IN (select ID FROM ESHOP_USER WHERE USERNAME = 'Agent-99417943')</v>
      </c>
      <c r="AE1065" s="8" t="str">
        <f t="shared" si="241"/>
        <v>DELETE FROM ORDER_HISTORY WHERE USER_ID IN (select ID FROM ESHOP_USER WHERE USERNAME = 'Agent-99417943')</v>
      </c>
    </row>
    <row r="1066" spans="1:31" ht="15.45" customHeight="1" x14ac:dyDescent="0.3">
      <c r="A1066" s="3" t="s">
        <v>5628</v>
      </c>
      <c r="B1066" s="3" t="s">
        <v>51</v>
      </c>
      <c r="C1066" s="3" t="s">
        <v>19</v>
      </c>
      <c r="D1066" s="3" t="s">
        <v>20</v>
      </c>
      <c r="E1066" s="3" t="s">
        <v>5629</v>
      </c>
      <c r="F1066" s="3" t="s">
        <v>5630</v>
      </c>
      <c r="G1066" s="3" t="s">
        <v>316</v>
      </c>
      <c r="H1066" s="3" t="s">
        <v>5631</v>
      </c>
      <c r="I1066" s="3" t="s">
        <v>5632</v>
      </c>
      <c r="J1066" s="5"/>
      <c r="K1066" s="4" t="str">
        <f t="shared" si="228"/>
        <v>"office@sprinzl.at",</v>
      </c>
      <c r="L1066" s="4" t="str">
        <f t="shared" si="229"/>
        <v>"01/9827154",</v>
      </c>
      <c r="M1066" s="4" t="str">
        <f t="shared" si="230"/>
        <v>"Dreyhausenstraße 6-8",</v>
      </c>
      <c r="N1066" s="4" t="str">
        <f t="shared" si="231"/>
        <v>"1140",</v>
      </c>
      <c r="O1066" s="4" t="str">
        <f t="shared" si="232"/>
        <v>"Wien",</v>
      </c>
      <c r="P1066" t="str">
        <f t="shared" si="233"/>
        <v>,"Autohaus Sprinzl Ges.m.b.H "</v>
      </c>
      <c r="Q1066" t="str">
        <f t="shared" si="234"/>
        <v>,"99417945"</v>
      </c>
      <c r="S1066" s="7" t="str">
        <f t="shared" si="235"/>
        <v>UPDATE ORGANISATION SET NAME = ,"Autohaus Sprinzl Ges.m.b.H " WHERE ORG_CODE = ,"99417945"</v>
      </c>
      <c r="T1066" s="8" t="str">
        <f t="shared" si="236"/>
        <v>'Agent-99417945'</v>
      </c>
      <c r="U1066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'Agent-99417945'</v>
      </c>
      <c r="Y1066" s="8" t="str">
        <f t="shared" si="238"/>
        <v>UPDATE ESHOP_USER SET EMAIL = "office@sprinzl.at",, PHONE = "01/9827154", WHERE USERNAME = 'Agent-99417945'</v>
      </c>
      <c r="Z1066" s="8" t="str">
        <f t="shared" si="239"/>
        <v>UPDATE ADDRESS SET LINE1 = "Dreyhausenstraße 6-8", ,CITY = "Wien",, ZIPCODE = "1140", WHERE ID = (SELECT ADDRESS_ID FROM ORGANISATION_ADDRESS WHERE ORGANISATION_ID =,"99417945")</v>
      </c>
      <c r="AD1066" s="8" t="str">
        <f t="shared" si="240"/>
        <v>DELETE FROM LOGIN WHERE USER_ID IN (select ID FROM ESHOP_USER WHERE USERNAME = 'Agent-99417945')</v>
      </c>
      <c r="AE1066" s="8" t="str">
        <f t="shared" si="241"/>
        <v>DELETE FROM ORDER_HISTORY WHERE USER_ID IN (select ID FROM ESHOP_USER WHERE USERNAME = 'Agent-99417945')</v>
      </c>
    </row>
    <row r="1067" spans="1:31" ht="15.45" customHeight="1" x14ac:dyDescent="0.3">
      <c r="A1067" s="3" t="s">
        <v>5633</v>
      </c>
      <c r="B1067" s="3" t="s">
        <v>5634</v>
      </c>
      <c r="C1067" s="3" t="s">
        <v>19</v>
      </c>
      <c r="D1067" s="3" t="s">
        <v>20</v>
      </c>
      <c r="E1067" s="3" t="s">
        <v>5635</v>
      </c>
      <c r="F1067" s="3" t="s">
        <v>5636</v>
      </c>
      <c r="G1067" s="3" t="s">
        <v>5637</v>
      </c>
      <c r="H1067" s="3" t="s">
        <v>5638</v>
      </c>
      <c r="I1067" s="3"/>
      <c r="J1067" s="5"/>
      <c r="K1067" s="4" t="str">
        <f t="shared" si="228"/>
        <v>"manuel.raith@gmx.at",</v>
      </c>
      <c r="L1067" s="4" t="str">
        <f t="shared" si="229"/>
        <v>"",</v>
      </c>
      <c r="M1067" s="4" t="str">
        <f t="shared" si="230"/>
        <v>"Lohngraben 80",</v>
      </c>
      <c r="N1067" s="4" t="str">
        <f t="shared" si="231"/>
        <v>"8181",</v>
      </c>
      <c r="O1067" s="4" t="str">
        <f t="shared" si="232"/>
        <v>"St. Ruprecht",</v>
      </c>
      <c r="P1067" t="str">
        <f t="shared" si="233"/>
        <v>,"KFZ Manuel Raith "</v>
      </c>
      <c r="Q1067" t="str">
        <f t="shared" si="234"/>
        <v>,"99417958"</v>
      </c>
      <c r="S1067" s="7" t="str">
        <f t="shared" si="235"/>
        <v>UPDATE ORGANISATION SET NAME = ,"KFZ Manuel Raith " WHERE ORG_CODE = ,"99417958"</v>
      </c>
      <c r="T1067" s="8" t="str">
        <f t="shared" si="236"/>
        <v>'Agent-99417958'</v>
      </c>
      <c r="U1067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'Agent-99417958'</v>
      </c>
      <c r="Y1067" s="8" t="str">
        <f t="shared" si="238"/>
        <v>UPDATE ESHOP_USER SET EMAIL = "manuel.raith@gmx.at",, PHONE = "", WHERE USERNAME = 'Agent-99417958'</v>
      </c>
      <c r="Z1067" s="8" t="str">
        <f t="shared" si="239"/>
        <v>UPDATE ADDRESS SET LINE1 = "Lohngraben 80", ,CITY = "St. Ruprecht",, ZIPCODE = "8181", WHERE ID = (SELECT ADDRESS_ID FROM ORGANISATION_ADDRESS WHERE ORGANISATION_ID =,"99417958")</v>
      </c>
      <c r="AD1067" s="8" t="str">
        <f t="shared" si="240"/>
        <v>DELETE FROM LOGIN WHERE USER_ID IN (select ID FROM ESHOP_USER WHERE USERNAME = 'Agent-99417958')</v>
      </c>
      <c r="AE1067" s="8" t="str">
        <f t="shared" si="241"/>
        <v>DELETE FROM ORDER_HISTORY WHERE USER_ID IN (select ID FROM ESHOP_USER WHERE USERNAME = 'Agent-99417958')</v>
      </c>
    </row>
    <row r="1068" spans="1:31" ht="15.45" customHeight="1" x14ac:dyDescent="0.3">
      <c r="A1068" s="3" t="s">
        <v>5639</v>
      </c>
      <c r="B1068" s="3" t="s">
        <v>5640</v>
      </c>
      <c r="C1068" s="3" t="s">
        <v>19</v>
      </c>
      <c r="D1068" s="3" t="s">
        <v>20</v>
      </c>
      <c r="E1068" s="3" t="s">
        <v>5641</v>
      </c>
      <c r="F1068" s="3" t="s">
        <v>5642</v>
      </c>
      <c r="G1068" s="3" t="s">
        <v>5643</v>
      </c>
      <c r="H1068" s="3" t="s">
        <v>5644</v>
      </c>
      <c r="I1068" s="3" t="s">
        <v>5645</v>
      </c>
      <c r="J1068" s="5"/>
      <c r="K1068" s="4" t="str">
        <f t="shared" si="228"/>
        <v>"office@matzhold.com",</v>
      </c>
      <c r="L1068" s="4" t="str">
        <f t="shared" si="229"/>
        <v>"(0) 3155 / 40963",</v>
      </c>
      <c r="M1068" s="4" t="str">
        <f t="shared" si="230"/>
        <v>"Hatzendorf 135",</v>
      </c>
      <c r="N1068" s="4" t="str">
        <f t="shared" si="231"/>
        <v>"8361",</v>
      </c>
      <c r="O1068" s="4" t="str">
        <f t="shared" si="232"/>
        <v>"Hatzendorf",</v>
      </c>
      <c r="P1068" t="str">
        <f t="shared" si="233"/>
        <v>,"matzhold.com "</v>
      </c>
      <c r="Q1068" t="str">
        <f t="shared" si="234"/>
        <v>,"99417977"</v>
      </c>
      <c r="S1068" s="7" t="str">
        <f t="shared" si="235"/>
        <v>UPDATE ORGANISATION SET NAME = ,"matzhold.com " WHERE ORG_CODE = ,"99417977"</v>
      </c>
      <c r="T1068" s="8" t="str">
        <f t="shared" si="236"/>
        <v>'Agent-99417977'</v>
      </c>
      <c r="U1068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'Agent-99417977'</v>
      </c>
      <c r="Y1068" s="8" t="str">
        <f t="shared" si="238"/>
        <v>UPDATE ESHOP_USER SET EMAIL = "office@matzhold.com",, PHONE = "(0) 3155 / 40963", WHERE USERNAME = 'Agent-99417977'</v>
      </c>
      <c r="Z1068" s="8" t="str">
        <f t="shared" si="239"/>
        <v>UPDATE ADDRESS SET LINE1 = "Hatzendorf 135", ,CITY = "Hatzendorf",, ZIPCODE = "8361", WHERE ID = (SELECT ADDRESS_ID FROM ORGANISATION_ADDRESS WHERE ORGANISATION_ID =,"99417977")</v>
      </c>
      <c r="AD1068" s="8" t="str">
        <f t="shared" si="240"/>
        <v>DELETE FROM LOGIN WHERE USER_ID IN (select ID FROM ESHOP_USER WHERE USERNAME = 'Agent-99417977')</v>
      </c>
      <c r="AE1068" s="8" t="str">
        <f t="shared" si="241"/>
        <v>DELETE FROM ORDER_HISTORY WHERE USER_ID IN (select ID FROM ESHOP_USER WHERE USERNAME = 'Agent-99417977')</v>
      </c>
    </row>
    <row r="1069" spans="1:31" ht="15.45" customHeight="1" x14ac:dyDescent="0.3">
      <c r="A1069" s="3" t="s">
        <v>5646</v>
      </c>
      <c r="B1069" s="3" t="s">
        <v>450</v>
      </c>
      <c r="C1069" s="3" t="s">
        <v>19</v>
      </c>
      <c r="D1069" s="3" t="s">
        <v>20</v>
      </c>
      <c r="E1069" s="3" t="s">
        <v>5647</v>
      </c>
      <c r="F1069" s="3" t="s">
        <v>5648</v>
      </c>
      <c r="G1069" s="3" t="s">
        <v>453</v>
      </c>
      <c r="H1069" s="3" t="s">
        <v>5649</v>
      </c>
      <c r="I1069" s="3" t="s">
        <v>5650</v>
      </c>
      <c r="J1069" s="5"/>
      <c r="K1069" s="4" t="str">
        <f t="shared" si="228"/>
        <v>"office@kammerhuber.at",</v>
      </c>
      <c r="L1069" s="4" t="str">
        <f t="shared" si="229"/>
        <v>"07435 52383",</v>
      </c>
      <c r="M1069" s="4" t="str">
        <f t="shared" si="230"/>
        <v>"Handelsstraße 1",</v>
      </c>
      <c r="N1069" s="4" t="str">
        <f t="shared" si="231"/>
        <v>"4300",</v>
      </c>
      <c r="O1069" s="4" t="str">
        <f t="shared" si="232"/>
        <v>"St. Valentin",</v>
      </c>
      <c r="P1069" t="str">
        <f t="shared" si="233"/>
        <v>,"Toyota Kammerhuber GmbH "</v>
      </c>
      <c r="Q1069" t="str">
        <f t="shared" si="234"/>
        <v>,"99417982"</v>
      </c>
      <c r="S1069" s="7" t="str">
        <f t="shared" si="235"/>
        <v>UPDATE ORGANISATION SET NAME = ,"Toyota Kammerhuber GmbH " WHERE ORG_CODE = ,"99417982"</v>
      </c>
      <c r="T1069" s="8" t="str">
        <f t="shared" si="236"/>
        <v>'Agent-99417982'</v>
      </c>
      <c r="U1069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'Agent-99417982'</v>
      </c>
      <c r="Y1069" s="8" t="str">
        <f t="shared" si="238"/>
        <v>UPDATE ESHOP_USER SET EMAIL = "office@kammerhuber.at",, PHONE = "07435 52383", WHERE USERNAME = 'Agent-99417982'</v>
      </c>
      <c r="Z1069" s="8" t="str">
        <f t="shared" si="239"/>
        <v>UPDATE ADDRESS SET LINE1 = "Handelsstraße 1", ,CITY = "St. Valentin",, ZIPCODE = "4300", WHERE ID = (SELECT ADDRESS_ID FROM ORGANISATION_ADDRESS WHERE ORGANISATION_ID =,"99417982")</v>
      </c>
      <c r="AD1069" s="8" t="str">
        <f t="shared" si="240"/>
        <v>DELETE FROM LOGIN WHERE USER_ID IN (select ID FROM ESHOP_USER WHERE USERNAME = 'Agent-99417982')</v>
      </c>
      <c r="AE1069" s="8" t="str">
        <f t="shared" si="241"/>
        <v>DELETE FROM ORDER_HISTORY WHERE USER_ID IN (select ID FROM ESHOP_USER WHERE USERNAME = 'Agent-99417982')</v>
      </c>
    </row>
    <row r="1070" spans="1:31" ht="15.45" customHeight="1" x14ac:dyDescent="0.3">
      <c r="A1070" s="3" t="s">
        <v>5651</v>
      </c>
      <c r="B1070" s="3" t="s">
        <v>5652</v>
      </c>
      <c r="C1070" s="3" t="s">
        <v>19</v>
      </c>
      <c r="D1070" s="3" t="s">
        <v>20</v>
      </c>
      <c r="E1070" s="3" t="s">
        <v>5653</v>
      </c>
      <c r="F1070" s="3" t="s">
        <v>5654</v>
      </c>
      <c r="G1070" s="3" t="s">
        <v>5655</v>
      </c>
      <c r="H1070" s="3" t="s">
        <v>5656</v>
      </c>
      <c r="I1070" s="3" t="s">
        <v>5657</v>
      </c>
      <c r="J1070" s="5"/>
      <c r="K1070" s="4" t="str">
        <f t="shared" si="228"/>
        <v>"dispo@taxibuchinger.at",</v>
      </c>
      <c r="L1070" s="4" t="str">
        <f t="shared" si="229"/>
        <v>"02230/34700",</v>
      </c>
      <c r="M1070" s="4" t="str">
        <f t="shared" si="230"/>
        <v>"Am Fischagraben 3",</v>
      </c>
      <c r="N1070" s="4" t="str">
        <f t="shared" si="231"/>
        <v>"2433",</v>
      </c>
      <c r="O1070" s="4" t="str">
        <f t="shared" si="232"/>
        <v>"Margarethen am Moos",</v>
      </c>
      <c r="P1070" t="str">
        <f t="shared" si="233"/>
        <v>,"VFB vereinte Fahrtenbetriebe e.U. Fahrtendienst Buchinger"</v>
      </c>
      <c r="Q1070" t="str">
        <f t="shared" si="234"/>
        <v>,"99418015"</v>
      </c>
      <c r="S1070" s="7" t="str">
        <f t="shared" si="235"/>
        <v>UPDATE ORGANISATION SET NAME = ,"VFB vereinte Fahrtenbetriebe e.U. Fahrtendienst Buchinger" WHERE ORG_CODE = ,"99418015"</v>
      </c>
      <c r="T1070" s="8" t="str">
        <f t="shared" si="236"/>
        <v>'Agent-99418015'</v>
      </c>
      <c r="U1070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'Agent-99418015'</v>
      </c>
      <c r="Y1070" s="8" t="str">
        <f t="shared" si="238"/>
        <v>UPDATE ESHOP_USER SET EMAIL = "dispo@taxibuchinger.at",, PHONE = "02230/34700", WHERE USERNAME = 'Agent-99418015'</v>
      </c>
      <c r="Z1070" s="8" t="str">
        <f t="shared" si="239"/>
        <v>UPDATE ADDRESS SET LINE1 = "Am Fischagraben 3", ,CITY = "Margarethen am Moos",, ZIPCODE = "2433", WHERE ID = (SELECT ADDRESS_ID FROM ORGANISATION_ADDRESS WHERE ORGANISATION_ID =,"99418015")</v>
      </c>
      <c r="AD1070" s="8" t="str">
        <f t="shared" si="240"/>
        <v>DELETE FROM LOGIN WHERE USER_ID IN (select ID FROM ESHOP_USER WHERE USERNAME = 'Agent-99418015')</v>
      </c>
      <c r="AE1070" s="8" t="str">
        <f t="shared" si="241"/>
        <v>DELETE FROM ORDER_HISTORY WHERE USER_ID IN (select ID FROM ESHOP_USER WHERE USERNAME = 'Agent-99418015')</v>
      </c>
    </row>
    <row r="1071" spans="1:31" ht="15.45" customHeight="1" x14ac:dyDescent="0.3">
      <c r="A1071" s="3" t="s">
        <v>5658</v>
      </c>
      <c r="B1071" s="3" t="s">
        <v>4884</v>
      </c>
      <c r="C1071" s="3" t="s">
        <v>19</v>
      </c>
      <c r="D1071" s="3" t="s">
        <v>20</v>
      </c>
      <c r="E1071" s="3" t="s">
        <v>5659</v>
      </c>
      <c r="F1071" s="3" t="s">
        <v>5660</v>
      </c>
      <c r="G1071" s="3" t="s">
        <v>5661</v>
      </c>
      <c r="H1071" s="3" t="s">
        <v>2138</v>
      </c>
      <c r="I1071" s="3" t="s">
        <v>5662</v>
      </c>
      <c r="J1071" s="5"/>
      <c r="K1071" s="4" t="str">
        <f t="shared" si="228"/>
        <v>"sekretariat@zwettl.rlh.at",</v>
      </c>
      <c r="L1071" s="4" t="str">
        <f t="shared" si="229"/>
        <v>"02822 506-0",</v>
      </c>
      <c r="M1071" s="4" t="str">
        <f t="shared" si="230"/>
        <v>"Waldhausen 79",</v>
      </c>
      <c r="N1071" s="4" t="str">
        <f t="shared" si="231"/>
        <v>"3914",</v>
      </c>
      <c r="O1071" s="4" t="str">
        <f t="shared" si="232"/>
        <v>"Waldhausen",</v>
      </c>
      <c r="P1071" t="str">
        <f t="shared" si="233"/>
        <v>,"Raiffeisenlagerhaus Zwettl eGen "</v>
      </c>
      <c r="Q1071" t="str">
        <f t="shared" si="234"/>
        <v>,"99418016"</v>
      </c>
      <c r="S1071" s="7" t="str">
        <f t="shared" si="235"/>
        <v>UPDATE ORGANISATION SET NAME = ,"Raiffeisenlagerhaus Zwettl eGen " WHERE ORG_CODE = ,"99418016"</v>
      </c>
      <c r="T1071" s="8" t="str">
        <f t="shared" si="236"/>
        <v>'Agent-99418016'</v>
      </c>
      <c r="U1071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'Agent-99418016'</v>
      </c>
      <c r="Y1071" s="8" t="str">
        <f t="shared" si="238"/>
        <v>UPDATE ESHOP_USER SET EMAIL = "sekretariat@zwettl.rlh.at",, PHONE = "02822 506-0", WHERE USERNAME = 'Agent-99418016'</v>
      </c>
      <c r="Z1071" s="8" t="str">
        <f t="shared" si="239"/>
        <v>UPDATE ADDRESS SET LINE1 = "Waldhausen 79", ,CITY = "Waldhausen",, ZIPCODE = "3914", WHERE ID = (SELECT ADDRESS_ID FROM ORGANISATION_ADDRESS WHERE ORGANISATION_ID =,"99418016")</v>
      </c>
      <c r="AD1071" s="8" t="str">
        <f t="shared" si="240"/>
        <v>DELETE FROM LOGIN WHERE USER_ID IN (select ID FROM ESHOP_USER WHERE USERNAME = 'Agent-99418016')</v>
      </c>
      <c r="AE1071" s="8" t="str">
        <f t="shared" si="241"/>
        <v>DELETE FROM ORDER_HISTORY WHERE USER_ID IN (select ID FROM ESHOP_USER WHERE USERNAME = 'Agent-99418016')</v>
      </c>
    </row>
    <row r="1072" spans="1:31" ht="15.45" customHeight="1" x14ac:dyDescent="0.3">
      <c r="A1072" s="3" t="s">
        <v>5663</v>
      </c>
      <c r="B1072" s="3" t="s">
        <v>781</v>
      </c>
      <c r="C1072" s="3" t="s">
        <v>19</v>
      </c>
      <c r="D1072" s="3" t="s">
        <v>20</v>
      </c>
      <c r="E1072" s="3" t="s">
        <v>5664</v>
      </c>
      <c r="F1072" s="3" t="s">
        <v>5665</v>
      </c>
      <c r="G1072" s="3" t="s">
        <v>784</v>
      </c>
      <c r="H1072" s="3" t="s">
        <v>5666</v>
      </c>
      <c r="I1072" s="3" t="s">
        <v>5667</v>
      </c>
      <c r="J1072" s="5"/>
      <c r="K1072" s="4" t="str">
        <f t="shared" si="228"/>
        <v>"kfz-altindag@gmx.at",</v>
      </c>
      <c r="L1072" s="4" t="str">
        <f t="shared" si="229"/>
        <v>"0676 7841735",</v>
      </c>
      <c r="M1072" s="4" t="str">
        <f t="shared" si="230"/>
        <v>"Etrichgasse 30/H.5a",</v>
      </c>
      <c r="N1072" s="4" t="str">
        <f t="shared" si="231"/>
        <v>"6020",</v>
      </c>
      <c r="O1072" s="4" t="str">
        <f t="shared" si="232"/>
        <v>"Innsbruck",</v>
      </c>
      <c r="P1072" t="str">
        <f t="shared" si="233"/>
        <v>,"Serdal ALTINDAG "</v>
      </c>
      <c r="Q1072" t="str">
        <f t="shared" si="234"/>
        <v>,"99418021"</v>
      </c>
      <c r="S1072" s="7" t="str">
        <f t="shared" si="235"/>
        <v>UPDATE ORGANISATION SET NAME = ,"Serdal ALTINDAG " WHERE ORG_CODE = ,"99418021"</v>
      </c>
      <c r="T1072" s="8" t="str">
        <f t="shared" si="236"/>
        <v>'Agent-99418021'</v>
      </c>
      <c r="U1072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'Agent-99418021'</v>
      </c>
      <c r="Y1072" s="8" t="str">
        <f t="shared" si="238"/>
        <v>UPDATE ESHOP_USER SET EMAIL = "kfz-altindag@gmx.at",, PHONE = "0676 7841735", WHERE USERNAME = 'Agent-99418021'</v>
      </c>
      <c r="Z1072" s="8" t="str">
        <f t="shared" si="239"/>
        <v>UPDATE ADDRESS SET LINE1 = "Etrichgasse 30/H.5a", ,CITY = "Innsbruck",, ZIPCODE = "6020", WHERE ID = (SELECT ADDRESS_ID FROM ORGANISATION_ADDRESS WHERE ORGANISATION_ID =,"99418021")</v>
      </c>
      <c r="AD1072" s="8" t="str">
        <f t="shared" si="240"/>
        <v>DELETE FROM LOGIN WHERE USER_ID IN (select ID FROM ESHOP_USER WHERE USERNAME = 'Agent-99418021')</v>
      </c>
      <c r="AE1072" s="8" t="str">
        <f t="shared" si="241"/>
        <v>DELETE FROM ORDER_HISTORY WHERE USER_ID IN (select ID FROM ESHOP_USER WHERE USERNAME = 'Agent-99418021')</v>
      </c>
    </row>
    <row r="1073" spans="1:31" ht="15.45" customHeight="1" x14ac:dyDescent="0.3">
      <c r="A1073" s="3" t="s">
        <v>5668</v>
      </c>
      <c r="B1073" s="3" t="s">
        <v>5133</v>
      </c>
      <c r="C1073" s="3" t="s">
        <v>19</v>
      </c>
      <c r="D1073" s="3" t="s">
        <v>20</v>
      </c>
      <c r="E1073" s="3" t="s">
        <v>5669</v>
      </c>
      <c r="F1073" s="3" t="s">
        <v>5670</v>
      </c>
      <c r="G1073" s="3" t="s">
        <v>5135</v>
      </c>
      <c r="H1073" s="3" t="s">
        <v>5671</v>
      </c>
      <c r="I1073" s="3" t="s">
        <v>5672</v>
      </c>
      <c r="J1073" s="5"/>
      <c r="K1073" s="4" t="str">
        <f t="shared" si="228"/>
        <v>"info@autofrey.at",</v>
      </c>
      <c r="L1073" s="4" t="str">
        <f t="shared" si="229"/>
        <v>"0662 / 623581-0",</v>
      </c>
      <c r="M1073" s="4" t="str">
        <f t="shared" si="230"/>
        <v>"Wiener Bundesstraße 81",</v>
      </c>
      <c r="N1073" s="4" t="str">
        <f t="shared" si="231"/>
        <v>"5300",</v>
      </c>
      <c r="O1073" s="4" t="str">
        <f t="shared" si="232"/>
        <v>"Hallwang",</v>
      </c>
      <c r="P1073" t="str">
        <f t="shared" si="233"/>
        <v>,"Frey Autohaus Gesellschaft m.b.H. "</v>
      </c>
      <c r="Q1073" t="str">
        <f t="shared" si="234"/>
        <v>,"99418022"</v>
      </c>
      <c r="S1073" s="7" t="str">
        <f t="shared" si="235"/>
        <v>UPDATE ORGANISATION SET NAME = ,"Frey Autohaus Gesellschaft m.b.H. " WHERE ORG_CODE = ,"99418022"</v>
      </c>
      <c r="T1073" s="8" t="str">
        <f t="shared" si="236"/>
        <v>'Agent-99418022'</v>
      </c>
      <c r="U1073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'Agent-99418022'</v>
      </c>
      <c r="Y1073" s="8" t="str">
        <f t="shared" si="238"/>
        <v>UPDATE ESHOP_USER SET EMAIL = "info@autofrey.at",, PHONE = "0662 / 623581-0", WHERE USERNAME = 'Agent-99418022'</v>
      </c>
      <c r="Z1073" s="8" t="str">
        <f t="shared" si="239"/>
        <v>UPDATE ADDRESS SET LINE1 = "Wiener Bundesstraße 81", ,CITY = "Hallwang",, ZIPCODE = "5300", WHERE ID = (SELECT ADDRESS_ID FROM ORGANISATION_ADDRESS WHERE ORGANISATION_ID =,"99418022")</v>
      </c>
      <c r="AD1073" s="8" t="str">
        <f t="shared" si="240"/>
        <v>DELETE FROM LOGIN WHERE USER_ID IN (select ID FROM ESHOP_USER WHERE USERNAME = 'Agent-99418022')</v>
      </c>
      <c r="AE1073" s="8" t="str">
        <f t="shared" si="241"/>
        <v>DELETE FROM ORDER_HISTORY WHERE USER_ID IN (select ID FROM ESHOP_USER WHERE USERNAME = 'Agent-99418022')</v>
      </c>
    </row>
    <row r="1074" spans="1:31" ht="15.45" customHeight="1" x14ac:dyDescent="0.3">
      <c r="A1074" s="3" t="s">
        <v>5673</v>
      </c>
      <c r="B1074" s="3" t="s">
        <v>1844</v>
      </c>
      <c r="C1074" s="3" t="s">
        <v>19</v>
      </c>
      <c r="D1074" s="3" t="s">
        <v>20</v>
      </c>
      <c r="E1074" s="3" t="s">
        <v>5674</v>
      </c>
      <c r="F1074" s="3" t="s">
        <v>5675</v>
      </c>
      <c r="G1074" s="3" t="s">
        <v>2535</v>
      </c>
      <c r="H1074" s="3" t="s">
        <v>5676</v>
      </c>
      <c r="I1074" s="3" t="s">
        <v>5677</v>
      </c>
      <c r="J1074" s="5"/>
      <c r="K1074" s="4" t="str">
        <f t="shared" si="228"/>
        <v>"office@unterberger-gruppe.cc",</v>
      </c>
      <c r="L1074" s="4" t="str">
        <f t="shared" si="229"/>
        <v>"05372 64600-0",</v>
      </c>
      <c r="M1074" s="4" t="str">
        <f t="shared" si="230"/>
        <v>"Anichweg 1",</v>
      </c>
      <c r="N1074" s="4" t="str">
        <f t="shared" si="231"/>
        <v>"6380",</v>
      </c>
      <c r="O1074" s="4" t="str">
        <f t="shared" si="232"/>
        <v>"St. Johann",</v>
      </c>
      <c r="P1074" t="str">
        <f t="shared" si="233"/>
        <v>,"Unterberger Automobile Gesellschaft m.b.H. &amp; Co KG"</v>
      </c>
      <c r="Q1074" t="str">
        <f t="shared" si="234"/>
        <v>,"99418036"</v>
      </c>
      <c r="S1074" s="7" t="str">
        <f t="shared" si="235"/>
        <v>UPDATE ORGANISATION SET NAME = ,"Unterberger Automobile Gesellschaft m.b.H. &amp; Co KG" WHERE ORG_CODE = ,"99418036"</v>
      </c>
      <c r="T1074" s="8" t="str">
        <f t="shared" si="236"/>
        <v>'Agent-99418036'</v>
      </c>
      <c r="U1074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'Agent-99418036'</v>
      </c>
      <c r="Y1074" s="8" t="str">
        <f t="shared" si="238"/>
        <v>UPDATE ESHOP_USER SET EMAIL = "office@unterberger-gruppe.cc",, PHONE = "05372 64600-0", WHERE USERNAME = 'Agent-99418036'</v>
      </c>
      <c r="Z1074" s="8" t="str">
        <f t="shared" si="239"/>
        <v>UPDATE ADDRESS SET LINE1 = "Anichweg 1", ,CITY = "St. Johann",, ZIPCODE = "6380", WHERE ID = (SELECT ADDRESS_ID FROM ORGANISATION_ADDRESS WHERE ORGANISATION_ID =,"99418036")</v>
      </c>
      <c r="AD1074" s="8" t="str">
        <f t="shared" si="240"/>
        <v>DELETE FROM LOGIN WHERE USER_ID IN (select ID FROM ESHOP_USER WHERE USERNAME = 'Agent-99418036')</v>
      </c>
      <c r="AE1074" s="8" t="str">
        <f t="shared" si="241"/>
        <v>DELETE FROM ORDER_HISTORY WHERE USER_ID IN (select ID FROM ESHOP_USER WHERE USERNAME = 'Agent-99418036')</v>
      </c>
    </row>
    <row r="1075" spans="1:31" ht="15.45" customHeight="1" x14ac:dyDescent="0.3">
      <c r="A1075" s="3" t="s">
        <v>5678</v>
      </c>
      <c r="B1075" s="3" t="s">
        <v>5679</v>
      </c>
      <c r="C1075" s="3" t="s">
        <v>19</v>
      </c>
      <c r="D1075" s="3" t="s">
        <v>20</v>
      </c>
      <c r="E1075" s="3" t="s">
        <v>5680</v>
      </c>
      <c r="F1075" s="3" t="s">
        <v>5681</v>
      </c>
      <c r="G1075" s="3" t="s">
        <v>5682</v>
      </c>
      <c r="H1075" s="3"/>
      <c r="I1075" s="3"/>
      <c r="J1075" s="5"/>
      <c r="K1075" s="4" t="str">
        <f t="shared" si="228"/>
        <v>"",</v>
      </c>
      <c r="L1075" s="4" t="str">
        <f t="shared" si="229"/>
        <v>"",</v>
      </c>
      <c r="M1075" s="4" t="str">
        <f t="shared" si="230"/>
        <v>"Tipschern 24",</v>
      </c>
      <c r="N1075" s="4" t="str">
        <f t="shared" si="231"/>
        <v>"8954",</v>
      </c>
      <c r="O1075" s="4" t="str">
        <f t="shared" si="232"/>
        <v>"St. Martin",</v>
      </c>
      <c r="P1075" t="str">
        <f t="shared" si="233"/>
        <v>,"KFZ Eggmayr GmbH "</v>
      </c>
      <c r="Q1075" t="str">
        <f t="shared" si="234"/>
        <v>,"99418053"</v>
      </c>
      <c r="S1075" s="7" t="str">
        <f t="shared" si="235"/>
        <v>UPDATE ORGANISATION SET NAME = ,"KFZ Eggmayr GmbH " WHERE ORG_CODE = ,"99418053"</v>
      </c>
      <c r="T1075" s="8" t="str">
        <f t="shared" si="236"/>
        <v>'Agent-99418053'</v>
      </c>
      <c r="U1075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'Agent-99418053'</v>
      </c>
      <c r="Y1075" s="8" t="str">
        <f t="shared" si="238"/>
        <v>UPDATE ESHOP_USER SET EMAIL = "",, PHONE = "", WHERE USERNAME = 'Agent-99418053'</v>
      </c>
      <c r="Z1075" s="8" t="str">
        <f t="shared" si="239"/>
        <v>UPDATE ADDRESS SET LINE1 = "Tipschern 24", ,CITY = "St. Martin",, ZIPCODE = "8954", WHERE ID = (SELECT ADDRESS_ID FROM ORGANISATION_ADDRESS WHERE ORGANISATION_ID =,"99418053")</v>
      </c>
      <c r="AD1075" s="8" t="str">
        <f t="shared" si="240"/>
        <v>DELETE FROM LOGIN WHERE USER_ID IN (select ID FROM ESHOP_USER WHERE USERNAME = 'Agent-99418053')</v>
      </c>
      <c r="AE1075" s="8" t="str">
        <f t="shared" si="241"/>
        <v>DELETE FROM ORDER_HISTORY WHERE USER_ID IN (select ID FROM ESHOP_USER WHERE USERNAME = 'Agent-99418053')</v>
      </c>
    </row>
    <row r="1076" spans="1:31" ht="15.45" customHeight="1" x14ac:dyDescent="0.3">
      <c r="A1076" s="3" t="s">
        <v>5683</v>
      </c>
      <c r="B1076" s="3" t="s">
        <v>5240</v>
      </c>
      <c r="C1076" s="3" t="s">
        <v>19</v>
      </c>
      <c r="D1076" s="3" t="s">
        <v>20</v>
      </c>
      <c r="E1076" s="3" t="s">
        <v>5684</v>
      </c>
      <c r="F1076" s="3" t="s">
        <v>5685</v>
      </c>
      <c r="G1076" s="3" t="s">
        <v>5686</v>
      </c>
      <c r="H1076" s="3"/>
      <c r="I1076" s="3"/>
      <c r="J1076" s="5"/>
      <c r="K1076" s="4" t="str">
        <f t="shared" si="228"/>
        <v>"",</v>
      </c>
      <c r="L1076" s="4" t="str">
        <f t="shared" si="229"/>
        <v>"",</v>
      </c>
      <c r="M1076" s="4" t="str">
        <f t="shared" si="230"/>
        <v>"Schwendter Strasse 95",</v>
      </c>
      <c r="N1076" s="4" t="str">
        <f t="shared" si="231"/>
        <v>"6382",</v>
      </c>
      <c r="O1076" s="4" t="str">
        <f t="shared" si="232"/>
        <v>"Kirchdorf",</v>
      </c>
      <c r="P1076" t="str">
        <f t="shared" si="233"/>
        <v>,"Alexander Forcher "</v>
      </c>
      <c r="Q1076" t="str">
        <f t="shared" si="234"/>
        <v>,"99418074"</v>
      </c>
      <c r="S1076" s="7" t="str">
        <f t="shared" si="235"/>
        <v>UPDATE ORGANISATION SET NAME = ,"Alexander Forcher " WHERE ORG_CODE = ,"99418074"</v>
      </c>
      <c r="T1076" s="8" t="str">
        <f t="shared" si="236"/>
        <v>'Agent-99418074'</v>
      </c>
      <c r="U1076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'Agent-99418074'</v>
      </c>
      <c r="Y1076" s="8" t="str">
        <f t="shared" si="238"/>
        <v>UPDATE ESHOP_USER SET EMAIL = "",, PHONE = "", WHERE USERNAME = 'Agent-99418074'</v>
      </c>
      <c r="Z1076" s="8" t="str">
        <f t="shared" si="239"/>
        <v>UPDATE ADDRESS SET LINE1 = "Schwendter Strasse 95", ,CITY = "Kirchdorf",, ZIPCODE = "6382", WHERE ID = (SELECT ADDRESS_ID FROM ORGANISATION_ADDRESS WHERE ORGANISATION_ID =,"99418074")</v>
      </c>
      <c r="AD1076" s="8" t="str">
        <f t="shared" si="240"/>
        <v>DELETE FROM LOGIN WHERE USER_ID IN (select ID FROM ESHOP_USER WHERE USERNAME = 'Agent-99418074')</v>
      </c>
      <c r="AE1076" s="8" t="str">
        <f t="shared" si="241"/>
        <v>DELETE FROM ORDER_HISTORY WHERE USER_ID IN (select ID FROM ESHOP_USER WHERE USERNAME = 'Agent-99418074')</v>
      </c>
    </row>
    <row r="1077" spans="1:31" ht="15.45" customHeight="1" x14ac:dyDescent="0.3">
      <c r="A1077" s="3" t="s">
        <v>5687</v>
      </c>
      <c r="B1077" s="3" t="s">
        <v>5688</v>
      </c>
      <c r="C1077" s="3" t="s">
        <v>19</v>
      </c>
      <c r="D1077" s="3" t="s">
        <v>20</v>
      </c>
      <c r="E1077" s="3" t="s">
        <v>5689</v>
      </c>
      <c r="F1077" s="3" t="s">
        <v>5690</v>
      </c>
      <c r="G1077" s="3" t="s">
        <v>5691</v>
      </c>
      <c r="H1077" s="3" t="s">
        <v>5692</v>
      </c>
      <c r="I1077" s="3" t="s">
        <v>5693</v>
      </c>
      <c r="J1077" s="5"/>
      <c r="K1077" s="4" t="str">
        <f t="shared" si="228"/>
        <v>"office@kfzstrasser.at",</v>
      </c>
      <c r="L1077" s="4" t="str">
        <f t="shared" si="229"/>
        <v>"02876 7241",</v>
      </c>
      <c r="M1077" s="4" t="str">
        <f t="shared" si="230"/>
        <v>"Habruck 29",</v>
      </c>
      <c r="N1077" s="4" t="str">
        <f t="shared" si="231"/>
        <v>"3611",</v>
      </c>
      <c r="O1077" s="4" t="str">
        <f t="shared" si="232"/>
        <v>"Habruck",</v>
      </c>
      <c r="P1077" t="str">
        <f t="shared" si="233"/>
        <v>,"Franz Strasser "</v>
      </c>
      <c r="Q1077" t="str">
        <f t="shared" si="234"/>
        <v>,"99418078"</v>
      </c>
      <c r="S1077" s="7" t="str">
        <f t="shared" si="235"/>
        <v>UPDATE ORGANISATION SET NAME = ,"Franz Strasser " WHERE ORG_CODE = ,"99418078"</v>
      </c>
      <c r="T1077" s="8" t="str">
        <f t="shared" si="236"/>
        <v>'Agent-99418078'</v>
      </c>
      <c r="U1077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'Agent-99418078'</v>
      </c>
      <c r="Y1077" s="8" t="str">
        <f t="shared" si="238"/>
        <v>UPDATE ESHOP_USER SET EMAIL = "office@kfzstrasser.at",, PHONE = "02876 7241", WHERE USERNAME = 'Agent-99418078'</v>
      </c>
      <c r="Z1077" s="8" t="str">
        <f t="shared" si="239"/>
        <v>UPDATE ADDRESS SET LINE1 = "Habruck 29", ,CITY = "Habruck",, ZIPCODE = "3611", WHERE ID = (SELECT ADDRESS_ID FROM ORGANISATION_ADDRESS WHERE ORGANISATION_ID =,"99418078")</v>
      </c>
      <c r="AD1077" s="8" t="str">
        <f t="shared" si="240"/>
        <v>DELETE FROM LOGIN WHERE USER_ID IN (select ID FROM ESHOP_USER WHERE USERNAME = 'Agent-99418078')</v>
      </c>
      <c r="AE1077" s="8" t="str">
        <f t="shared" si="241"/>
        <v>DELETE FROM ORDER_HISTORY WHERE USER_ID IN (select ID FROM ESHOP_USER WHERE USERNAME = 'Agent-99418078')</v>
      </c>
    </row>
    <row r="1078" spans="1:31" ht="15.45" customHeight="1" x14ac:dyDescent="0.3">
      <c r="A1078" s="3" t="s">
        <v>5694</v>
      </c>
      <c r="B1078" s="3" t="s">
        <v>5695</v>
      </c>
      <c r="C1078" s="3" t="s">
        <v>19</v>
      </c>
      <c r="D1078" s="3" t="s">
        <v>20</v>
      </c>
      <c r="E1078" s="3" t="s">
        <v>5696</v>
      </c>
      <c r="F1078" s="3" t="s">
        <v>5697</v>
      </c>
      <c r="G1078" s="3" t="s">
        <v>5698</v>
      </c>
      <c r="H1078" s="3" t="s">
        <v>5699</v>
      </c>
      <c r="I1078" s="3" t="s">
        <v>5700</v>
      </c>
      <c r="J1078" s="5"/>
      <c r="K1078" s="4" t="str">
        <f t="shared" si="228"/>
        <v>"office@weissensteiner-gmbh.at",</v>
      </c>
      <c r="L1078" s="4" t="str">
        <f t="shared" si="229"/>
        <v>"07477 8268",</v>
      </c>
      <c r="M1078" s="4" t="str">
        <f t="shared" si="230"/>
        <v>"Hinterberg 30",</v>
      </c>
      <c r="N1078" s="4" t="str">
        <f t="shared" si="231"/>
        <v>"3354",</v>
      </c>
      <c r="O1078" s="4" t="str">
        <f t="shared" si="232"/>
        <v>"Wolfsbach",</v>
      </c>
      <c r="P1078" t="str">
        <f t="shared" si="233"/>
        <v>,"Weißensteiner GmbH "</v>
      </c>
      <c r="Q1078" t="str">
        <f t="shared" si="234"/>
        <v>,"99418083"</v>
      </c>
      <c r="S1078" s="7" t="str">
        <f t="shared" si="235"/>
        <v>UPDATE ORGANISATION SET NAME = ,"Weißensteiner GmbH " WHERE ORG_CODE = ,"99418083"</v>
      </c>
      <c r="T1078" s="8" t="str">
        <f t="shared" si="236"/>
        <v>'Agent-99418083'</v>
      </c>
      <c r="U1078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'Agent-99418083'</v>
      </c>
      <c r="Y1078" s="8" t="str">
        <f t="shared" si="238"/>
        <v>UPDATE ESHOP_USER SET EMAIL = "office@weissensteiner-gmbh.at",, PHONE = "07477 8268", WHERE USERNAME = 'Agent-99418083'</v>
      </c>
      <c r="Z1078" s="8" t="str">
        <f t="shared" si="239"/>
        <v>UPDATE ADDRESS SET LINE1 = "Hinterberg 30", ,CITY = "Wolfsbach",, ZIPCODE = "3354", WHERE ID = (SELECT ADDRESS_ID FROM ORGANISATION_ADDRESS WHERE ORGANISATION_ID =,"99418083")</v>
      </c>
      <c r="AD1078" s="8" t="str">
        <f t="shared" si="240"/>
        <v>DELETE FROM LOGIN WHERE USER_ID IN (select ID FROM ESHOP_USER WHERE USERNAME = 'Agent-99418083')</v>
      </c>
      <c r="AE1078" s="8" t="str">
        <f t="shared" si="241"/>
        <v>DELETE FROM ORDER_HISTORY WHERE USER_ID IN (select ID FROM ESHOP_USER WHERE USERNAME = 'Agent-99418083')</v>
      </c>
    </row>
    <row r="1079" spans="1:31" ht="15.45" customHeight="1" x14ac:dyDescent="0.3">
      <c r="A1079" s="3" t="s">
        <v>5701</v>
      </c>
      <c r="B1079" s="3" t="s">
        <v>5702</v>
      </c>
      <c r="C1079" s="3" t="s">
        <v>19</v>
      </c>
      <c r="D1079" s="3" t="s">
        <v>20</v>
      </c>
      <c r="E1079" s="3" t="s">
        <v>5703</v>
      </c>
      <c r="F1079" s="3" t="s">
        <v>5704</v>
      </c>
      <c r="G1079" s="3" t="s">
        <v>954</v>
      </c>
      <c r="H1079" s="3" t="s">
        <v>5705</v>
      </c>
      <c r="I1079" s="3" t="s">
        <v>5706</v>
      </c>
      <c r="J1079" s="5"/>
      <c r="K1079" s="4" t="str">
        <f t="shared" si="228"/>
        <v>"office@kfz-zweimueller.at",</v>
      </c>
      <c r="L1079" s="4" t="str">
        <f t="shared" si="229"/>
        <v>"0660 5 222 995",</v>
      </c>
      <c r="M1079" s="4" t="str">
        <f t="shared" si="230"/>
        <v>"Hauptstraße 189",</v>
      </c>
      <c r="N1079" s="4" t="str">
        <f t="shared" si="231"/>
        <v>"4910",</v>
      </c>
      <c r="O1079" s="4" t="str">
        <f t="shared" si="232"/>
        <v>"Pattigham",</v>
      </c>
      <c r="P1079" t="str">
        <f t="shared" si="233"/>
        <v>,"KFZ-Zweimüller e. U. "</v>
      </c>
      <c r="Q1079" t="str">
        <f t="shared" si="234"/>
        <v>,"99418099"</v>
      </c>
      <c r="S1079" s="7" t="str">
        <f t="shared" si="235"/>
        <v>UPDATE ORGANISATION SET NAME = ,"KFZ-Zweimüller e. U. " WHERE ORG_CODE = ,"99418099"</v>
      </c>
      <c r="T1079" s="8" t="str">
        <f t="shared" si="236"/>
        <v>'Agent-99418099'</v>
      </c>
      <c r="U1079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'Agent-99418099'</v>
      </c>
      <c r="Y1079" s="8" t="str">
        <f t="shared" si="238"/>
        <v>UPDATE ESHOP_USER SET EMAIL = "office@kfz-zweimueller.at",, PHONE = "0660 5 222 995", WHERE USERNAME = 'Agent-99418099'</v>
      </c>
      <c r="Z1079" s="8" t="str">
        <f t="shared" si="239"/>
        <v>UPDATE ADDRESS SET LINE1 = "Hauptstraße 189", ,CITY = "Pattigham",, ZIPCODE = "4910", WHERE ID = (SELECT ADDRESS_ID FROM ORGANISATION_ADDRESS WHERE ORGANISATION_ID =,"99418099")</v>
      </c>
      <c r="AD1079" s="8" t="str">
        <f t="shared" si="240"/>
        <v>DELETE FROM LOGIN WHERE USER_ID IN (select ID FROM ESHOP_USER WHERE USERNAME = 'Agent-99418099')</v>
      </c>
      <c r="AE1079" s="8" t="str">
        <f t="shared" si="241"/>
        <v>DELETE FROM ORDER_HISTORY WHERE USER_ID IN (select ID FROM ESHOP_USER WHERE USERNAME = 'Agent-99418099')</v>
      </c>
    </row>
    <row r="1080" spans="1:31" ht="15.45" customHeight="1" x14ac:dyDescent="0.3">
      <c r="A1080" s="3" t="s">
        <v>5707</v>
      </c>
      <c r="B1080" s="3" t="s">
        <v>5033</v>
      </c>
      <c r="C1080" s="3" t="s">
        <v>19</v>
      </c>
      <c r="D1080" s="3" t="s">
        <v>20</v>
      </c>
      <c r="E1080" s="3" t="s">
        <v>5708</v>
      </c>
      <c r="F1080" s="3" t="s">
        <v>5709</v>
      </c>
      <c r="G1080" s="3" t="s">
        <v>5036</v>
      </c>
      <c r="H1080" s="3" t="s">
        <v>5710</v>
      </c>
      <c r="I1080" s="3" t="s">
        <v>5711</v>
      </c>
      <c r="J1080" s="5"/>
      <c r="K1080" s="4" t="str">
        <f t="shared" si="228"/>
        <v>"lichtenwoerther@speed.at",</v>
      </c>
      <c r="L1080" s="4" t="str">
        <f t="shared" si="229"/>
        <v>"02624 52999",</v>
      </c>
      <c r="M1080" s="4" t="str">
        <f t="shared" si="230"/>
        <v>"Gewerbezone 3",</v>
      </c>
      <c r="N1080" s="4" t="str">
        <f t="shared" si="231"/>
        <v>"2490",</v>
      </c>
      <c r="O1080" s="4" t="str">
        <f t="shared" si="232"/>
        <v>"Ebenfurth",</v>
      </c>
      <c r="P1080" t="str">
        <f t="shared" si="233"/>
        <v>,"Lichtenwörther Karosserie &amp; Lackierzentrum GmbH"</v>
      </c>
      <c r="Q1080" t="str">
        <f t="shared" si="234"/>
        <v>,"99418108"</v>
      </c>
      <c r="S1080" s="7" t="str">
        <f t="shared" si="235"/>
        <v>UPDATE ORGANISATION SET NAME = ,"Lichtenwörther Karosserie &amp; Lackierzentrum GmbH" WHERE ORG_CODE = ,"99418108"</v>
      </c>
      <c r="T1080" s="8" t="str">
        <f t="shared" si="236"/>
        <v>'Agent-99418108'</v>
      </c>
      <c r="U1080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'Agent-99418108'</v>
      </c>
      <c r="Y1080" s="8" t="str">
        <f t="shared" si="238"/>
        <v>UPDATE ESHOP_USER SET EMAIL = "lichtenwoerther@speed.at",, PHONE = "02624 52999", WHERE USERNAME = 'Agent-99418108'</v>
      </c>
      <c r="Z1080" s="8" t="str">
        <f t="shared" si="239"/>
        <v>UPDATE ADDRESS SET LINE1 = "Gewerbezone 3", ,CITY = "Ebenfurth",, ZIPCODE = "2490", WHERE ID = (SELECT ADDRESS_ID FROM ORGANISATION_ADDRESS WHERE ORGANISATION_ID =,"99418108")</v>
      </c>
      <c r="AD1080" s="8" t="str">
        <f t="shared" si="240"/>
        <v>DELETE FROM LOGIN WHERE USER_ID IN (select ID FROM ESHOP_USER WHERE USERNAME = 'Agent-99418108')</v>
      </c>
      <c r="AE1080" s="8" t="str">
        <f t="shared" si="241"/>
        <v>DELETE FROM ORDER_HISTORY WHERE USER_ID IN (select ID FROM ESHOP_USER WHERE USERNAME = 'Agent-99418108')</v>
      </c>
    </row>
    <row r="1081" spans="1:31" ht="15.45" customHeight="1" x14ac:dyDescent="0.3">
      <c r="A1081" s="3" t="s">
        <v>5712</v>
      </c>
      <c r="B1081" s="3" t="s">
        <v>5713</v>
      </c>
      <c r="C1081" s="3" t="s">
        <v>19</v>
      </c>
      <c r="D1081" s="3" t="s">
        <v>20</v>
      </c>
      <c r="E1081" s="3" t="s">
        <v>5714</v>
      </c>
      <c r="F1081" s="3" t="s">
        <v>5715</v>
      </c>
      <c r="G1081" s="3" t="s">
        <v>150</v>
      </c>
      <c r="H1081" s="3"/>
      <c r="I1081" s="3"/>
      <c r="J1081" s="5"/>
      <c r="K1081" s="4" t="str">
        <f t="shared" si="228"/>
        <v>"",</v>
      </c>
      <c r="L1081" s="4" t="str">
        <f t="shared" si="229"/>
        <v>"",</v>
      </c>
      <c r="M1081" s="4" t="str">
        <f t="shared" si="230"/>
        <v>"Hammerschmiedgasse 13",</v>
      </c>
      <c r="N1081" s="4" t="str">
        <f t="shared" si="231"/>
        <v>"6370",</v>
      </c>
      <c r="O1081" s="4" t="str">
        <f t="shared" si="232"/>
        <v>"Kitzbühel",</v>
      </c>
      <c r="P1081" t="str">
        <f t="shared" si="233"/>
        <v>,"Autotechnik Schroll "</v>
      </c>
      <c r="Q1081" t="str">
        <f t="shared" si="234"/>
        <v>,"99418134"</v>
      </c>
      <c r="S1081" s="7" t="str">
        <f t="shared" si="235"/>
        <v>UPDATE ORGANISATION SET NAME = ,"Autotechnik Schroll " WHERE ORG_CODE = ,"99418134"</v>
      </c>
      <c r="T1081" s="8" t="str">
        <f t="shared" si="236"/>
        <v>'Agent-99418134'</v>
      </c>
      <c r="U1081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'Agent-99418134'</v>
      </c>
      <c r="Y1081" s="8" t="str">
        <f t="shared" si="238"/>
        <v>UPDATE ESHOP_USER SET EMAIL = "",, PHONE = "", WHERE USERNAME = 'Agent-99418134'</v>
      </c>
      <c r="Z1081" s="8" t="str">
        <f t="shared" si="239"/>
        <v>UPDATE ADDRESS SET LINE1 = "Hammerschmiedgasse 13", ,CITY = "Kitzbühel",, ZIPCODE = "6370", WHERE ID = (SELECT ADDRESS_ID FROM ORGANISATION_ADDRESS WHERE ORGANISATION_ID =,"99418134")</v>
      </c>
      <c r="AD1081" s="8" t="str">
        <f t="shared" si="240"/>
        <v>DELETE FROM LOGIN WHERE USER_ID IN (select ID FROM ESHOP_USER WHERE USERNAME = 'Agent-99418134')</v>
      </c>
      <c r="AE1081" s="8" t="str">
        <f t="shared" si="241"/>
        <v>DELETE FROM ORDER_HISTORY WHERE USER_ID IN (select ID FROM ESHOP_USER WHERE USERNAME = 'Agent-99418134')</v>
      </c>
    </row>
    <row r="1082" spans="1:31" ht="15.45" customHeight="1" x14ac:dyDescent="0.3">
      <c r="A1082" s="3" t="s">
        <v>5716</v>
      </c>
      <c r="B1082" s="3" t="s">
        <v>132</v>
      </c>
      <c r="C1082" s="3" t="s">
        <v>19</v>
      </c>
      <c r="D1082" s="3" t="s">
        <v>20</v>
      </c>
      <c r="E1082" s="3" t="s">
        <v>5717</v>
      </c>
      <c r="F1082" s="3" t="s">
        <v>5718</v>
      </c>
      <c r="G1082" s="3" t="s">
        <v>354</v>
      </c>
      <c r="H1082" s="3" t="s">
        <v>5719</v>
      </c>
      <c r="I1082" s="3" t="s">
        <v>5720</v>
      </c>
      <c r="J1082" s="5"/>
      <c r="K1082" s="4" t="str">
        <f t="shared" si="228"/>
        <v>"fiat.trummergraz@aon.at",</v>
      </c>
      <c r="L1082" s="4" t="str">
        <f t="shared" si="229"/>
        <v>"0316 465756-0",</v>
      </c>
      <c r="M1082" s="4" t="str">
        <f t="shared" si="230"/>
        <v>"Liebenauer Hauptstraße 76",</v>
      </c>
      <c r="N1082" s="4" t="str">
        <f t="shared" si="231"/>
        <v>"8041",</v>
      </c>
      <c r="O1082" s="4" t="str">
        <f t="shared" si="232"/>
        <v>"Graz",</v>
      </c>
      <c r="P1082" t="str">
        <f t="shared" si="233"/>
        <v>,"Autohaus Rupert Trummer e. U. "</v>
      </c>
      <c r="Q1082" t="str">
        <f t="shared" si="234"/>
        <v>,"99418135"</v>
      </c>
      <c r="S1082" s="7" t="str">
        <f t="shared" si="235"/>
        <v>UPDATE ORGANISATION SET NAME = ,"Autohaus Rupert Trummer e. U. " WHERE ORG_CODE = ,"99418135"</v>
      </c>
      <c r="T1082" s="8" t="str">
        <f t="shared" si="236"/>
        <v>'Agent-99418135'</v>
      </c>
      <c r="U1082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'Agent-99418135'</v>
      </c>
      <c r="Y1082" s="8" t="str">
        <f t="shared" si="238"/>
        <v>UPDATE ESHOP_USER SET EMAIL = "fiat.trummergraz@aon.at",, PHONE = "0316 465756-0", WHERE USERNAME = 'Agent-99418135'</v>
      </c>
      <c r="Z1082" s="8" t="str">
        <f t="shared" si="239"/>
        <v>UPDATE ADDRESS SET LINE1 = "Liebenauer Hauptstraße 76", ,CITY = "Graz",, ZIPCODE = "8041", WHERE ID = (SELECT ADDRESS_ID FROM ORGANISATION_ADDRESS WHERE ORGANISATION_ID =,"99418135")</v>
      </c>
      <c r="AD1082" s="8" t="str">
        <f t="shared" si="240"/>
        <v>DELETE FROM LOGIN WHERE USER_ID IN (select ID FROM ESHOP_USER WHERE USERNAME = 'Agent-99418135')</v>
      </c>
      <c r="AE1082" s="8" t="str">
        <f t="shared" si="241"/>
        <v>DELETE FROM ORDER_HISTORY WHERE USER_ID IN (select ID FROM ESHOP_USER WHERE USERNAME = 'Agent-99418135')</v>
      </c>
    </row>
    <row r="1083" spans="1:31" ht="15.45" customHeight="1" x14ac:dyDescent="0.3">
      <c r="A1083" s="3" t="s">
        <v>5721</v>
      </c>
      <c r="B1083" s="3" t="s">
        <v>762</v>
      </c>
      <c r="C1083" s="3" t="s">
        <v>19</v>
      </c>
      <c r="D1083" s="3" t="s">
        <v>20</v>
      </c>
      <c r="E1083" s="3" t="s">
        <v>5722</v>
      </c>
      <c r="F1083" s="3" t="s">
        <v>5723</v>
      </c>
      <c r="G1083" s="3" t="s">
        <v>765</v>
      </c>
      <c r="H1083" s="3" t="s">
        <v>5724</v>
      </c>
      <c r="I1083" s="3" t="s">
        <v>5725</v>
      </c>
      <c r="J1083" s="5"/>
      <c r="K1083" s="4" t="str">
        <f t="shared" si="228"/>
        <v>"info@huber-tech.com",</v>
      </c>
      <c r="L1083" s="4" t="str">
        <f t="shared" si="229"/>
        <v>"05579 20088",</v>
      </c>
      <c r="M1083" s="4" t="str">
        <f t="shared" si="230"/>
        <v>"Winsau 12",</v>
      </c>
      <c r="N1083" s="4" t="str">
        <f t="shared" si="231"/>
        <v>"6850",</v>
      </c>
      <c r="O1083" s="4" t="str">
        <f t="shared" si="232"/>
        <v>"Dornbirn",</v>
      </c>
      <c r="P1083" t="str">
        <f t="shared" si="233"/>
        <v>,"Michael Huber "</v>
      </c>
      <c r="Q1083" t="str">
        <f t="shared" si="234"/>
        <v>,"99418148"</v>
      </c>
      <c r="S1083" s="7" t="str">
        <f t="shared" si="235"/>
        <v>UPDATE ORGANISATION SET NAME = ,"Michael Huber " WHERE ORG_CODE = ,"99418148"</v>
      </c>
      <c r="T1083" s="8" t="str">
        <f t="shared" si="236"/>
        <v>'Agent-99418148'</v>
      </c>
      <c r="U1083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'Agent-99418148'</v>
      </c>
      <c r="Y1083" s="8" t="str">
        <f t="shared" si="238"/>
        <v>UPDATE ESHOP_USER SET EMAIL = "info@huber-tech.com",, PHONE = "05579 20088", WHERE USERNAME = 'Agent-99418148'</v>
      </c>
      <c r="Z1083" s="8" t="str">
        <f t="shared" si="239"/>
        <v>UPDATE ADDRESS SET LINE1 = "Winsau 12", ,CITY = "Dornbirn",, ZIPCODE = "6850", WHERE ID = (SELECT ADDRESS_ID FROM ORGANISATION_ADDRESS WHERE ORGANISATION_ID =,"99418148")</v>
      </c>
      <c r="AD1083" s="8" t="str">
        <f t="shared" si="240"/>
        <v>DELETE FROM LOGIN WHERE USER_ID IN (select ID FROM ESHOP_USER WHERE USERNAME = 'Agent-99418148')</v>
      </c>
      <c r="AE1083" s="8" t="str">
        <f t="shared" si="241"/>
        <v>DELETE FROM ORDER_HISTORY WHERE USER_ID IN (select ID FROM ESHOP_USER WHERE USERNAME = 'Agent-99418148')</v>
      </c>
    </row>
    <row r="1084" spans="1:31" ht="15.45" customHeight="1" x14ac:dyDescent="0.3">
      <c r="A1084" s="3" t="s">
        <v>5726</v>
      </c>
      <c r="B1084" s="3" t="s">
        <v>5727</v>
      </c>
      <c r="C1084" s="3" t="s">
        <v>19</v>
      </c>
      <c r="D1084" s="3" t="s">
        <v>20</v>
      </c>
      <c r="E1084" s="3" t="s">
        <v>5728</v>
      </c>
      <c r="F1084" s="3" t="s">
        <v>5729</v>
      </c>
      <c r="G1084" s="3" t="s">
        <v>5730</v>
      </c>
      <c r="H1084" s="3" t="s">
        <v>5731</v>
      </c>
      <c r="I1084" s="3" t="s">
        <v>5732</v>
      </c>
      <c r="J1084" s="5"/>
      <c r="K1084" s="4" t="str">
        <f t="shared" si="228"/>
        <v>"office@auto-schwaighofer.at",</v>
      </c>
      <c r="L1084" s="4" t="str">
        <f t="shared" si="229"/>
        <v>"06242 204",</v>
      </c>
      <c r="M1084" s="4" t="str">
        <f t="shared" si="230"/>
        <v>"Schattau 70",</v>
      </c>
      <c r="N1084" s="4" t="str">
        <f t="shared" si="231"/>
        <v>"5442",</v>
      </c>
      <c r="O1084" s="4" t="str">
        <f t="shared" si="232"/>
        <v>"Rußbach",</v>
      </c>
      <c r="P1084" t="str">
        <f t="shared" si="233"/>
        <v>,"Hans Josef Schwaighofer "</v>
      </c>
      <c r="Q1084" t="str">
        <f t="shared" si="234"/>
        <v>,"99418181"</v>
      </c>
      <c r="S1084" s="7" t="str">
        <f t="shared" si="235"/>
        <v>UPDATE ORGANISATION SET NAME = ,"Hans Josef Schwaighofer " WHERE ORG_CODE = ,"99418181"</v>
      </c>
      <c r="T1084" s="8" t="str">
        <f t="shared" si="236"/>
        <v>'Agent-99418181'</v>
      </c>
      <c r="U1084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'Agent-99418181'</v>
      </c>
      <c r="Y1084" s="8" t="str">
        <f t="shared" si="238"/>
        <v>UPDATE ESHOP_USER SET EMAIL = "office@auto-schwaighofer.at",, PHONE = "06242 204", WHERE USERNAME = 'Agent-99418181'</v>
      </c>
      <c r="Z1084" s="8" t="str">
        <f t="shared" si="239"/>
        <v>UPDATE ADDRESS SET LINE1 = "Schattau 70", ,CITY = "Rußbach",, ZIPCODE = "5442", WHERE ID = (SELECT ADDRESS_ID FROM ORGANISATION_ADDRESS WHERE ORGANISATION_ID =,"99418181")</v>
      </c>
      <c r="AD1084" s="8" t="str">
        <f t="shared" si="240"/>
        <v>DELETE FROM LOGIN WHERE USER_ID IN (select ID FROM ESHOP_USER WHERE USERNAME = 'Agent-99418181')</v>
      </c>
      <c r="AE1084" s="8" t="str">
        <f t="shared" si="241"/>
        <v>DELETE FROM ORDER_HISTORY WHERE USER_ID IN (select ID FROM ESHOP_USER WHERE USERNAME = 'Agent-99418181')</v>
      </c>
    </row>
    <row r="1085" spans="1:31" ht="15.45" customHeight="1" x14ac:dyDescent="0.3">
      <c r="A1085" s="3" t="s">
        <v>5733</v>
      </c>
      <c r="B1085" s="3" t="s">
        <v>51</v>
      </c>
      <c r="C1085" s="3" t="s">
        <v>19</v>
      </c>
      <c r="D1085" s="3" t="s">
        <v>20</v>
      </c>
      <c r="E1085" s="3" t="s">
        <v>5734</v>
      </c>
      <c r="F1085" s="3" t="s">
        <v>5735</v>
      </c>
      <c r="G1085" s="3" t="s">
        <v>358</v>
      </c>
      <c r="H1085" s="3" t="s">
        <v>5736</v>
      </c>
      <c r="I1085" s="3" t="s">
        <v>5737</v>
      </c>
      <c r="J1085" s="5"/>
      <c r="K1085" s="4" t="str">
        <f t="shared" si="228"/>
        <v>"office@wit-shv.at",</v>
      </c>
      <c r="L1085" s="4" t="str">
        <f t="shared" si="229"/>
        <v>"01 260 61",</v>
      </c>
      <c r="M1085" s="4" t="str">
        <f t="shared" si="230"/>
        <v>"Am Kaisermühlendamm 71",</v>
      </c>
      <c r="N1085" s="4" t="str">
        <f t="shared" si="231"/>
        <v>"1220",</v>
      </c>
      <c r="O1085" s="4" t="str">
        <f t="shared" si="232"/>
        <v>"Wien",</v>
      </c>
      <c r="P1085" t="str">
        <f t="shared" si="233"/>
        <v>,"WIT KFZ-Fachbetriebe e.Gen."</v>
      </c>
      <c r="Q1085" t="str">
        <f t="shared" si="234"/>
        <v>,"99418230"</v>
      </c>
      <c r="S1085" s="7" t="str">
        <f t="shared" si="235"/>
        <v>UPDATE ORGANISATION SET NAME = ,"WIT KFZ-Fachbetriebe e.Gen." WHERE ORG_CODE = ,"99418230"</v>
      </c>
      <c r="T1085" s="8" t="str">
        <f t="shared" si="236"/>
        <v>'Agent-99418230'</v>
      </c>
      <c r="U1085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'Agent-99418230'</v>
      </c>
      <c r="Y1085" s="8" t="str">
        <f t="shared" si="238"/>
        <v>UPDATE ESHOP_USER SET EMAIL = "office@wit-shv.at",, PHONE = "01 260 61", WHERE USERNAME = 'Agent-99418230'</v>
      </c>
      <c r="Z1085" s="8" t="str">
        <f t="shared" si="239"/>
        <v>UPDATE ADDRESS SET LINE1 = "Am Kaisermühlendamm 71", ,CITY = "Wien",, ZIPCODE = "1220", WHERE ID = (SELECT ADDRESS_ID FROM ORGANISATION_ADDRESS WHERE ORGANISATION_ID =,"99418230")</v>
      </c>
      <c r="AD1085" s="8" t="str">
        <f t="shared" si="240"/>
        <v>DELETE FROM LOGIN WHERE USER_ID IN (select ID FROM ESHOP_USER WHERE USERNAME = 'Agent-99418230')</v>
      </c>
      <c r="AE1085" s="8" t="str">
        <f t="shared" si="241"/>
        <v>DELETE FROM ORDER_HISTORY WHERE USER_ID IN (select ID FROM ESHOP_USER WHERE USERNAME = 'Agent-99418230')</v>
      </c>
    </row>
    <row r="1086" spans="1:31" ht="15.45" customHeight="1" x14ac:dyDescent="0.3">
      <c r="A1086" s="3" t="s">
        <v>5738</v>
      </c>
      <c r="B1086" s="3" t="s">
        <v>5739</v>
      </c>
      <c r="C1086" s="3" t="s">
        <v>19</v>
      </c>
      <c r="D1086" s="3" t="s">
        <v>20</v>
      </c>
      <c r="E1086" s="3" t="s">
        <v>5740</v>
      </c>
      <c r="F1086" s="3" t="s">
        <v>5741</v>
      </c>
      <c r="G1086" s="3" t="s">
        <v>5742</v>
      </c>
      <c r="H1086" s="3"/>
      <c r="I1086" s="3"/>
      <c r="J1086" s="5"/>
      <c r="K1086" s="4" t="str">
        <f t="shared" si="228"/>
        <v>"",</v>
      </c>
      <c r="L1086" s="4" t="str">
        <f t="shared" si="229"/>
        <v>"",</v>
      </c>
      <c r="M1086" s="4" t="str">
        <f t="shared" si="230"/>
        <v>"Im Alten Riet 23",</v>
      </c>
      <c r="N1086" s="4" t="str">
        <f t="shared" si="231"/>
        <v>"9494",</v>
      </c>
      <c r="O1086" s="4" t="str">
        <f t="shared" si="232"/>
        <v>"Schaan",</v>
      </c>
      <c r="P1086" t="str">
        <f t="shared" si="233"/>
        <v>,"Auto Koch AG "</v>
      </c>
      <c r="Q1086" t="str">
        <f t="shared" si="234"/>
        <v>,"99418236"</v>
      </c>
      <c r="S1086" s="7" t="str">
        <f t="shared" si="235"/>
        <v>UPDATE ORGANISATION SET NAME = ,"Auto Koch AG " WHERE ORG_CODE = ,"99418236"</v>
      </c>
      <c r="T1086" s="8" t="str">
        <f t="shared" si="236"/>
        <v>'Agent-99418236'</v>
      </c>
      <c r="U1086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'Agent-99418236'</v>
      </c>
      <c r="Y1086" s="8" t="str">
        <f t="shared" si="238"/>
        <v>UPDATE ESHOP_USER SET EMAIL = "",, PHONE = "", WHERE USERNAME = 'Agent-99418236'</v>
      </c>
      <c r="Z1086" s="8" t="str">
        <f t="shared" si="239"/>
        <v>UPDATE ADDRESS SET LINE1 = "Im Alten Riet 23", ,CITY = "Schaan",, ZIPCODE = "9494", WHERE ID = (SELECT ADDRESS_ID FROM ORGANISATION_ADDRESS WHERE ORGANISATION_ID =,"99418236")</v>
      </c>
      <c r="AD1086" s="8" t="str">
        <f t="shared" si="240"/>
        <v>DELETE FROM LOGIN WHERE USER_ID IN (select ID FROM ESHOP_USER WHERE USERNAME = 'Agent-99418236')</v>
      </c>
      <c r="AE1086" s="8" t="str">
        <f t="shared" si="241"/>
        <v>DELETE FROM ORDER_HISTORY WHERE USER_ID IN (select ID FROM ESHOP_USER WHERE USERNAME = 'Agent-99418236')</v>
      </c>
    </row>
    <row r="1087" spans="1:31" ht="15.45" customHeight="1" x14ac:dyDescent="0.3">
      <c r="A1087" s="3" t="s">
        <v>5743</v>
      </c>
      <c r="B1087" s="3" t="s">
        <v>51</v>
      </c>
      <c r="C1087" s="3" t="s">
        <v>19</v>
      </c>
      <c r="D1087" s="3" t="s">
        <v>20</v>
      </c>
      <c r="E1087" s="3" t="s">
        <v>5744</v>
      </c>
      <c r="F1087" s="3" t="s">
        <v>5745</v>
      </c>
      <c r="G1087" s="3" t="s">
        <v>358</v>
      </c>
      <c r="H1087" s="3"/>
      <c r="I1087" s="3" t="s">
        <v>5746</v>
      </c>
      <c r="J1087" s="5"/>
      <c r="K1087" s="4" t="str">
        <f t="shared" si="228"/>
        <v>"",</v>
      </c>
      <c r="L1087" s="4" t="str">
        <f t="shared" si="229"/>
        <v>"01 2024918",</v>
      </c>
      <c r="M1087" s="4" t="str">
        <f t="shared" si="230"/>
        <v>"Hirschstettner Straße 34",</v>
      </c>
      <c r="N1087" s="4" t="str">
        <f t="shared" si="231"/>
        <v>"1220",</v>
      </c>
      <c r="O1087" s="4" t="str">
        <f t="shared" si="232"/>
        <v>"Wien",</v>
      </c>
      <c r="P1087" t="str">
        <f t="shared" si="233"/>
        <v>,"Michael Ortman e.U. Kfz-Werkstatt"</v>
      </c>
      <c r="Q1087" t="str">
        <f t="shared" si="234"/>
        <v>,"99418267"</v>
      </c>
      <c r="S1087" s="7" t="str">
        <f t="shared" si="235"/>
        <v>UPDATE ORGANISATION SET NAME = ,"Michael Ortman e.U. Kfz-Werkstatt" WHERE ORG_CODE = ,"99418267"</v>
      </c>
      <c r="T1087" s="8" t="str">
        <f t="shared" si="236"/>
        <v>'Agent-99418267'</v>
      </c>
      <c r="U1087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'Agent-99418267'</v>
      </c>
      <c r="Y1087" s="8" t="str">
        <f t="shared" si="238"/>
        <v>UPDATE ESHOP_USER SET EMAIL = "",, PHONE = "01 2024918", WHERE USERNAME = 'Agent-99418267'</v>
      </c>
      <c r="Z1087" s="8" t="str">
        <f t="shared" si="239"/>
        <v>UPDATE ADDRESS SET LINE1 = "Hirschstettner Straße 34", ,CITY = "Wien",, ZIPCODE = "1220", WHERE ID = (SELECT ADDRESS_ID FROM ORGANISATION_ADDRESS WHERE ORGANISATION_ID =,"99418267")</v>
      </c>
      <c r="AD1087" s="8" t="str">
        <f t="shared" si="240"/>
        <v>DELETE FROM LOGIN WHERE USER_ID IN (select ID FROM ESHOP_USER WHERE USERNAME = 'Agent-99418267')</v>
      </c>
      <c r="AE1087" s="8" t="str">
        <f t="shared" si="241"/>
        <v>DELETE FROM ORDER_HISTORY WHERE USER_ID IN (select ID FROM ESHOP_USER WHERE USERNAME = 'Agent-99418267')</v>
      </c>
    </row>
    <row r="1088" spans="1:31" ht="15.45" customHeight="1" x14ac:dyDescent="0.3">
      <c r="A1088" s="3" t="s">
        <v>5747</v>
      </c>
      <c r="B1088" s="3" t="s">
        <v>5748</v>
      </c>
      <c r="C1088" s="3" t="s">
        <v>19</v>
      </c>
      <c r="D1088" s="3" t="s">
        <v>20</v>
      </c>
      <c r="E1088" s="3" t="s">
        <v>5749</v>
      </c>
      <c r="F1088" s="3" t="s">
        <v>5750</v>
      </c>
      <c r="G1088" s="3" t="s">
        <v>5751</v>
      </c>
      <c r="H1088" s="3"/>
      <c r="I1088" s="3"/>
      <c r="J1088" s="5"/>
      <c r="K1088" s="4" t="str">
        <f t="shared" si="228"/>
        <v>"",</v>
      </c>
      <c r="L1088" s="4" t="str">
        <f t="shared" si="229"/>
        <v>"",</v>
      </c>
      <c r="M1088" s="4" t="str">
        <f t="shared" si="230"/>
        <v>"Sonnenfeld 23/1",</v>
      </c>
      <c r="N1088" s="4" t="str">
        <f t="shared" si="231"/>
        <v>"5222",</v>
      </c>
      <c r="O1088" s="4" t="str">
        <f t="shared" si="232"/>
        <v>"Munderfing",</v>
      </c>
      <c r="P1088" t="str">
        <f t="shared" si="233"/>
        <v>,"Wolfgang Mader "</v>
      </c>
      <c r="Q1088" t="str">
        <f t="shared" si="234"/>
        <v>,"99418270"</v>
      </c>
      <c r="S1088" s="7" t="str">
        <f t="shared" si="235"/>
        <v>UPDATE ORGANISATION SET NAME = ,"Wolfgang Mader " WHERE ORG_CODE = ,"99418270"</v>
      </c>
      <c r="T1088" s="8" t="str">
        <f t="shared" si="236"/>
        <v>'Agent-99418270'</v>
      </c>
      <c r="U1088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'Agent-99418270'</v>
      </c>
      <c r="Y1088" s="8" t="str">
        <f t="shared" si="238"/>
        <v>UPDATE ESHOP_USER SET EMAIL = "",, PHONE = "", WHERE USERNAME = 'Agent-99418270'</v>
      </c>
      <c r="Z1088" s="8" t="str">
        <f t="shared" si="239"/>
        <v>UPDATE ADDRESS SET LINE1 = "Sonnenfeld 23/1", ,CITY = "Munderfing",, ZIPCODE = "5222", WHERE ID = (SELECT ADDRESS_ID FROM ORGANISATION_ADDRESS WHERE ORGANISATION_ID =,"99418270")</v>
      </c>
      <c r="AD1088" s="8" t="str">
        <f t="shared" si="240"/>
        <v>DELETE FROM LOGIN WHERE USER_ID IN (select ID FROM ESHOP_USER WHERE USERNAME = 'Agent-99418270')</v>
      </c>
      <c r="AE1088" s="8" t="str">
        <f t="shared" si="241"/>
        <v>DELETE FROM ORDER_HISTORY WHERE USER_ID IN (select ID FROM ESHOP_USER WHERE USERNAME = 'Agent-99418270')</v>
      </c>
    </row>
    <row r="1089" spans="1:31" ht="15.45" customHeight="1" x14ac:dyDescent="0.3">
      <c r="A1089" s="3" t="s">
        <v>5752</v>
      </c>
      <c r="B1089" s="3" t="s">
        <v>5753</v>
      </c>
      <c r="C1089" s="3" t="s">
        <v>19</v>
      </c>
      <c r="D1089" s="3" t="s">
        <v>20</v>
      </c>
      <c r="E1089" s="3" t="s">
        <v>5754</v>
      </c>
      <c r="F1089" s="3" t="s">
        <v>5755</v>
      </c>
      <c r="G1089" s="3" t="s">
        <v>5756</v>
      </c>
      <c r="H1089" s="3"/>
      <c r="I1089" s="3"/>
      <c r="J1089" s="5"/>
      <c r="K1089" s="4" t="str">
        <f t="shared" si="228"/>
        <v>"",</v>
      </c>
      <c r="L1089" s="4" t="str">
        <f t="shared" si="229"/>
        <v>"",</v>
      </c>
      <c r="M1089" s="4" t="str">
        <f t="shared" si="230"/>
        <v>"Gigging 5/Hau.8",</v>
      </c>
      <c r="N1089" s="4" t="str">
        <f t="shared" si="231"/>
        <v>"3474",</v>
      </c>
      <c r="O1089" s="4" t="str">
        <f t="shared" si="232"/>
        <v>"Altenwörth",</v>
      </c>
      <c r="P1089" t="str">
        <f t="shared" si="233"/>
        <v>,"Andreas Nagl "</v>
      </c>
      <c r="Q1089" t="str">
        <f t="shared" si="234"/>
        <v>,"99418278"</v>
      </c>
      <c r="S1089" s="7" t="str">
        <f t="shared" si="235"/>
        <v>UPDATE ORGANISATION SET NAME = ,"Andreas Nagl " WHERE ORG_CODE = ,"99418278"</v>
      </c>
      <c r="T1089" s="8" t="str">
        <f t="shared" si="236"/>
        <v>'Agent-99418278'</v>
      </c>
      <c r="U1089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'Agent-99418278'</v>
      </c>
      <c r="Y1089" s="8" t="str">
        <f t="shared" si="238"/>
        <v>UPDATE ESHOP_USER SET EMAIL = "",, PHONE = "", WHERE USERNAME = 'Agent-99418278'</v>
      </c>
      <c r="Z1089" s="8" t="str">
        <f t="shared" si="239"/>
        <v>UPDATE ADDRESS SET LINE1 = "Gigging 5/Hau.8", ,CITY = "Altenwörth",, ZIPCODE = "3474", WHERE ID = (SELECT ADDRESS_ID FROM ORGANISATION_ADDRESS WHERE ORGANISATION_ID =,"99418278")</v>
      </c>
      <c r="AD1089" s="8" t="str">
        <f t="shared" si="240"/>
        <v>DELETE FROM LOGIN WHERE USER_ID IN (select ID FROM ESHOP_USER WHERE USERNAME = 'Agent-99418278')</v>
      </c>
      <c r="AE1089" s="8" t="str">
        <f t="shared" si="241"/>
        <v>DELETE FROM ORDER_HISTORY WHERE USER_ID IN (select ID FROM ESHOP_USER WHERE USERNAME = 'Agent-99418278')</v>
      </c>
    </row>
    <row r="1090" spans="1:31" ht="15.45" customHeight="1" x14ac:dyDescent="0.3">
      <c r="A1090" s="3" t="s">
        <v>5757</v>
      </c>
      <c r="B1090" s="3" t="s">
        <v>5758</v>
      </c>
      <c r="C1090" s="3" t="s">
        <v>19</v>
      </c>
      <c r="D1090" s="3" t="s">
        <v>20</v>
      </c>
      <c r="E1090" s="3" t="s">
        <v>5759</v>
      </c>
      <c r="F1090" s="3" t="s">
        <v>5760</v>
      </c>
      <c r="G1090" s="3" t="s">
        <v>5761</v>
      </c>
      <c r="H1090" s="3"/>
      <c r="I1090" s="3"/>
      <c r="J1090" s="5"/>
      <c r="K1090" s="4" t="str">
        <f t="shared" si="228"/>
        <v>"",</v>
      </c>
      <c r="L1090" s="4" t="str">
        <f t="shared" si="229"/>
        <v>"",</v>
      </c>
      <c r="M1090" s="4" t="str">
        <f t="shared" si="230"/>
        <v>"Kreuzdorfstraße 23",</v>
      </c>
      <c r="N1090" s="4" t="str">
        <f t="shared" si="231"/>
        <v>"6973",</v>
      </c>
      <c r="O1090" s="4" t="str">
        <f t="shared" si="232"/>
        <v>"Höchst",</v>
      </c>
      <c r="P1090" t="str">
        <f t="shared" si="233"/>
        <v>,"IN - Car "</v>
      </c>
      <c r="Q1090" t="str">
        <f t="shared" si="234"/>
        <v>,"99418287"</v>
      </c>
      <c r="S1090" s="7" t="str">
        <f t="shared" si="235"/>
        <v>UPDATE ORGANISATION SET NAME = ,"IN - Car " WHERE ORG_CODE = ,"99418287"</v>
      </c>
      <c r="T1090" s="8" t="str">
        <f t="shared" si="236"/>
        <v>'Agent-99418287'</v>
      </c>
      <c r="U1090" s="8" t="str">
        <f t="shared" si="237"/>
        <v>INSERT INTO LOGIN (PASSWORD, USER_ID, IS_USER_ACTIVE, hash_type, LAST_ON_BEHALF_OF_DATE, FIRST_LOGIN_DATE, PASSWORD_HASH, PASSWORD_SALT) SELECT 'FdcFONWLNYYKY', ID , 1, 'BLCK_VAR', '', '', '', '' FROM ESHOP_USER WHERE USERNAME = 'Agent-99418287'</v>
      </c>
      <c r="Y1090" s="8" t="str">
        <f t="shared" si="238"/>
        <v>UPDATE ESHOP_USER SET EMAIL = "",, PHONE = "", WHERE USERNAME = 'Agent-99418287'</v>
      </c>
      <c r="Z1090" s="8" t="str">
        <f t="shared" si="239"/>
        <v>UPDATE ADDRESS SET LINE1 = "Kreuzdorfstraße 23", ,CITY = "Höchst",, ZIPCODE = "6973", WHERE ID = (SELECT ADDRESS_ID FROM ORGANISATION_ADDRESS WHERE ORGANISATION_ID =,"99418287")</v>
      </c>
      <c r="AD1090" s="8" t="str">
        <f t="shared" si="240"/>
        <v>DELETE FROM LOGIN WHERE USER_ID IN (select ID FROM ESHOP_USER WHERE USERNAME = 'Agent-99418287')</v>
      </c>
      <c r="AE1090" s="8" t="str">
        <f t="shared" si="241"/>
        <v>DELETE FROM ORDER_HISTORY WHERE USER_ID IN (select ID FROM ESHOP_USER WHERE USERNAME = 'Agent-99418287')</v>
      </c>
    </row>
    <row r="1091" spans="1:31" ht="15.45" customHeight="1" x14ac:dyDescent="0.3">
      <c r="A1091" s="3" t="s">
        <v>5762</v>
      </c>
      <c r="B1091" s="3" t="s">
        <v>2234</v>
      </c>
      <c r="C1091" s="3" t="s">
        <v>19</v>
      </c>
      <c r="D1091" s="3" t="s">
        <v>20</v>
      </c>
      <c r="E1091" s="3" t="s">
        <v>5763</v>
      </c>
      <c r="F1091" s="3" t="s">
        <v>5764</v>
      </c>
      <c r="G1091" s="3" t="s">
        <v>2237</v>
      </c>
      <c r="H1091" s="3" t="s">
        <v>2238</v>
      </c>
      <c r="I1091" s="3" t="s">
        <v>2239</v>
      </c>
      <c r="J1091" s="5"/>
      <c r="K1091" s="4" t="str">
        <f t="shared" ref="K1091:K1154" si="242">CONCATENATE(CHAR(34), H1091,CHAR(34),",")</f>
        <v>"plesnicar-automobile@aon.at",</v>
      </c>
      <c r="L1091" s="4" t="str">
        <f t="shared" ref="L1091:L1154" si="243">CONCATENATE(CHAR(34),I1091,CHAR(34),",")</f>
        <v>"05577 85500",</v>
      </c>
      <c r="M1091" s="4" t="str">
        <f t="shared" ref="M1091:M1154" si="244">CONCATENATE(CHAR(34), F1091, CHAR(34), ",")</f>
        <v>"Grindelstraße 16",</v>
      </c>
      <c r="N1091" s="4" t="str">
        <f t="shared" ref="N1091:N1154" si="245">CONCATENATE(CHAR(34), G1091,CHAR(34),",")</f>
        <v>"6890",</v>
      </c>
      <c r="O1091" s="4" t="str">
        <f t="shared" ref="O1091:O1154" si="246">CONCATENATE(CHAR(34), B1091, CHAR(34),",")</f>
        <v>"Lustenau",</v>
      </c>
      <c r="P1091" t="str">
        <f t="shared" ref="P1091:P1154" si="247">CONCATENATE(",",CHAR(34),E1091,CHAR(34))</f>
        <v>,"Plesnicar Automobile GmbH "</v>
      </c>
      <c r="Q1091" t="str">
        <f t="shared" ref="Q1091:Q1154" si="248">CONCATENATE(",",CHAR(34),A1091,CHAR(34))</f>
        <v>,"99418315"</v>
      </c>
      <c r="S1091" s="7" t="str">
        <f t="shared" ref="S1091:S1154" si="249">CONCATENATE("UPDATE ORGANISATION SET NAME = ", P1091, " WHERE ORG_CODE = ",Q1091)</f>
        <v>UPDATE ORGANISATION SET NAME = ,"Plesnicar Automobile GmbH " WHERE ORG_CODE = ,"99418315"</v>
      </c>
      <c r="T1091" s="8" t="str">
        <f t="shared" ref="T1091:T1154" si="250">CONCATENATE("'Agent-",A1091, "'")</f>
        <v>'Agent-99418315'</v>
      </c>
      <c r="U1091" s="8" t="str">
        <f t="shared" ref="U1091:U1154" si="251">CONCATENATE("INSERT INTO LOGIN (PASSWORD, USER_ID, IS_USER_ACTIVE, hash_type, LAST_ON_BEHALF_OF_DATE, FIRST_LOGIN_DATE, PASSWORD_HASH, PASSWORD_SALT) SELECT 'FdcFONWLNYYKY', ID , 1, 'BLCK_VAR', '', '', '', '' FROM ESHOP_USER WHERE USERNAME = ",T1091)</f>
        <v>INSERT INTO LOGIN (PASSWORD, USER_ID, IS_USER_ACTIVE, hash_type, LAST_ON_BEHALF_OF_DATE, FIRST_LOGIN_DATE, PASSWORD_HASH, PASSWORD_SALT) SELECT 'FdcFONWLNYYKY', ID , 1, 'BLCK_VAR', '', '', '', '' FROM ESHOP_USER WHERE USERNAME = 'Agent-99418315'</v>
      </c>
      <c r="Y1091" s="8" t="str">
        <f t="shared" ref="Y1091:Y1154" si="252" xml:space="preserve"> CONCATENATE("UPDATE ESHOP_USER SET EMAIL = ",K1091,", PHONE = ",L1091," WHERE USERNAME = ",T1091)</f>
        <v>UPDATE ESHOP_USER SET EMAIL = "plesnicar-automobile@aon.at",, PHONE = "05577 85500", WHERE USERNAME = 'Agent-99418315'</v>
      </c>
      <c r="Z1091" s="8" t="str">
        <f t="shared" ref="Z1091:Z1154" si="253" xml:space="preserve"> CONCATENATE("UPDATE ADDRESS SET LINE1 = ",M1091," ,CITY = ", O1091, ", ZIPCODE = ",N1091, " WHERE ID = (SELECT ADDRESS_ID FROM ORGANISATION_ADDRESS WHERE ORGANISATION_ID =", Q1091,")")</f>
        <v>UPDATE ADDRESS SET LINE1 = "Grindelstraße 16", ,CITY = "Lustenau",, ZIPCODE = "6890", WHERE ID = (SELECT ADDRESS_ID FROM ORGANISATION_ADDRESS WHERE ORGANISATION_ID =,"99418315")</v>
      </c>
      <c r="AD1091" s="8" t="str">
        <f t="shared" ref="AD1091:AD1154" si="254">CONCATENATE("DELETE FROM LOGIN WHERE USER_ID IN (select ID FROM ESHOP_USER WHERE USERNAME = ",T1091,")")</f>
        <v>DELETE FROM LOGIN WHERE USER_ID IN (select ID FROM ESHOP_USER WHERE USERNAME = 'Agent-99418315')</v>
      </c>
      <c r="AE1091" s="8" t="str">
        <f t="shared" ref="AE1091:AE1154" si="255">CONCATENATE("DELETE FROM ORDER_HISTORY WHERE USER_ID IN (select ID FROM ESHOP_USER WHERE USERNAME = ",T1091,")")</f>
        <v>DELETE FROM ORDER_HISTORY WHERE USER_ID IN (select ID FROM ESHOP_USER WHERE USERNAME = 'Agent-99418315')</v>
      </c>
    </row>
    <row r="1092" spans="1:31" ht="15.45" customHeight="1" x14ac:dyDescent="0.3">
      <c r="A1092" s="3" t="s">
        <v>5765</v>
      </c>
      <c r="B1092" s="3" t="s">
        <v>5766</v>
      </c>
      <c r="C1092" s="3" t="s">
        <v>19</v>
      </c>
      <c r="D1092" s="3" t="s">
        <v>20</v>
      </c>
      <c r="E1092" s="3" t="s">
        <v>5767</v>
      </c>
      <c r="F1092" s="3" t="s">
        <v>5768</v>
      </c>
      <c r="G1092" s="3" t="s">
        <v>5769</v>
      </c>
      <c r="H1092" s="3" t="s">
        <v>5770</v>
      </c>
      <c r="I1092" s="3" t="s">
        <v>5771</v>
      </c>
      <c r="J1092" s="5"/>
      <c r="K1092" s="4" t="str">
        <f t="shared" si="242"/>
        <v>"service@autoburger.at",</v>
      </c>
      <c r="L1092" s="4" t="str">
        <f t="shared" si="243"/>
        <v>"05373 61327",</v>
      </c>
      <c r="M1092" s="4" t="str">
        <f t="shared" si="244"/>
        <v>"Audorfer Straße 3",</v>
      </c>
      <c r="N1092" s="4" t="str">
        <f t="shared" si="245"/>
        <v>"6342",</v>
      </c>
      <c r="O1092" s="4" t="str">
        <f t="shared" si="246"/>
        <v>"Niederndorf",</v>
      </c>
      <c r="P1092" t="str">
        <f t="shared" si="247"/>
        <v>,"Autohaus Burger Kfz Service und Verkauf"</v>
      </c>
      <c r="Q1092" t="str">
        <f t="shared" si="248"/>
        <v>,"99418324"</v>
      </c>
      <c r="S1092" s="7" t="str">
        <f t="shared" si="249"/>
        <v>UPDATE ORGANISATION SET NAME = ,"Autohaus Burger Kfz Service und Verkauf" WHERE ORG_CODE = ,"99418324"</v>
      </c>
      <c r="T1092" s="8" t="str">
        <f t="shared" si="250"/>
        <v>'Agent-99418324'</v>
      </c>
      <c r="U1092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'Agent-99418324'</v>
      </c>
      <c r="Y1092" s="8" t="str">
        <f t="shared" si="252"/>
        <v>UPDATE ESHOP_USER SET EMAIL = "service@autoburger.at",, PHONE = "05373 61327", WHERE USERNAME = 'Agent-99418324'</v>
      </c>
      <c r="Z1092" s="8" t="str">
        <f t="shared" si="253"/>
        <v>UPDATE ADDRESS SET LINE1 = "Audorfer Straße 3", ,CITY = "Niederndorf",, ZIPCODE = "6342", WHERE ID = (SELECT ADDRESS_ID FROM ORGANISATION_ADDRESS WHERE ORGANISATION_ID =,"99418324")</v>
      </c>
      <c r="AD1092" s="8" t="str">
        <f t="shared" si="254"/>
        <v>DELETE FROM LOGIN WHERE USER_ID IN (select ID FROM ESHOP_USER WHERE USERNAME = 'Agent-99418324')</v>
      </c>
      <c r="AE1092" s="8" t="str">
        <f t="shared" si="255"/>
        <v>DELETE FROM ORDER_HISTORY WHERE USER_ID IN (select ID FROM ESHOP_USER WHERE USERNAME = 'Agent-99418324')</v>
      </c>
    </row>
    <row r="1093" spans="1:31" ht="15.45" customHeight="1" x14ac:dyDescent="0.3">
      <c r="A1093" s="3" t="s">
        <v>5772</v>
      </c>
      <c r="B1093" s="3" t="s">
        <v>2970</v>
      </c>
      <c r="C1093" s="3" t="s">
        <v>19</v>
      </c>
      <c r="D1093" s="3" t="s">
        <v>20</v>
      </c>
      <c r="E1093" s="3" t="s">
        <v>5773</v>
      </c>
      <c r="F1093" s="3" t="s">
        <v>5774</v>
      </c>
      <c r="G1093" s="3" t="s">
        <v>2973</v>
      </c>
      <c r="H1093" s="3" t="s">
        <v>5775</v>
      </c>
      <c r="I1093" s="3" t="s">
        <v>5776</v>
      </c>
      <c r="J1093" s="5"/>
      <c r="K1093" s="4" t="str">
        <f t="shared" si="242"/>
        <v>"siegl.bernhard@aon.at",</v>
      </c>
      <c r="L1093" s="4" t="str">
        <f t="shared" si="243"/>
        <v>"03382 8219",</v>
      </c>
      <c r="M1093" s="4" t="str">
        <f t="shared" si="244"/>
        <v>"Sportplatzstraße 172",</v>
      </c>
      <c r="N1093" s="4" t="str">
        <f t="shared" si="245"/>
        <v>"8282",</v>
      </c>
      <c r="O1093" s="4" t="str">
        <f t="shared" si="246"/>
        <v>"Loipersdorf",</v>
      </c>
      <c r="P1093" t="str">
        <f t="shared" si="247"/>
        <v>,"Autohaus Siegl GmbH "</v>
      </c>
      <c r="Q1093" t="str">
        <f t="shared" si="248"/>
        <v>,"99418332"</v>
      </c>
      <c r="S1093" s="7" t="str">
        <f t="shared" si="249"/>
        <v>UPDATE ORGANISATION SET NAME = ,"Autohaus Siegl GmbH " WHERE ORG_CODE = ,"99418332"</v>
      </c>
      <c r="T1093" s="8" t="str">
        <f t="shared" si="250"/>
        <v>'Agent-99418332'</v>
      </c>
      <c r="U1093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'Agent-99418332'</v>
      </c>
      <c r="Y1093" s="8" t="str">
        <f t="shared" si="252"/>
        <v>UPDATE ESHOP_USER SET EMAIL = "siegl.bernhard@aon.at",, PHONE = "03382 8219", WHERE USERNAME = 'Agent-99418332'</v>
      </c>
      <c r="Z1093" s="8" t="str">
        <f t="shared" si="253"/>
        <v>UPDATE ADDRESS SET LINE1 = "Sportplatzstraße 172", ,CITY = "Loipersdorf",, ZIPCODE = "8282", WHERE ID = (SELECT ADDRESS_ID FROM ORGANISATION_ADDRESS WHERE ORGANISATION_ID =,"99418332")</v>
      </c>
      <c r="AD1093" s="8" t="str">
        <f t="shared" si="254"/>
        <v>DELETE FROM LOGIN WHERE USER_ID IN (select ID FROM ESHOP_USER WHERE USERNAME = 'Agent-99418332')</v>
      </c>
      <c r="AE1093" s="8" t="str">
        <f t="shared" si="255"/>
        <v>DELETE FROM ORDER_HISTORY WHERE USER_ID IN (select ID FROM ESHOP_USER WHERE USERNAME = 'Agent-99418332')</v>
      </c>
    </row>
    <row r="1094" spans="1:31" ht="15.45" customHeight="1" x14ac:dyDescent="0.3">
      <c r="A1094" s="3" t="s">
        <v>5777</v>
      </c>
      <c r="B1094" s="3" t="s">
        <v>1017</v>
      </c>
      <c r="C1094" s="3" t="s">
        <v>19</v>
      </c>
      <c r="D1094" s="3" t="s">
        <v>20</v>
      </c>
      <c r="E1094" s="3" t="s">
        <v>5778</v>
      </c>
      <c r="F1094" s="3" t="s">
        <v>5779</v>
      </c>
      <c r="G1094" s="3" t="s">
        <v>1019</v>
      </c>
      <c r="H1094" s="3" t="s">
        <v>5780</v>
      </c>
      <c r="I1094" s="3" t="s">
        <v>5781</v>
      </c>
      <c r="J1094" s="5"/>
      <c r="K1094" s="4" t="str">
        <f t="shared" si="242"/>
        <v>"rene@hinterhoelzl.co.at",</v>
      </c>
      <c r="L1094" s="4" t="str">
        <f t="shared" si="243"/>
        <v>"07272 59002",</v>
      </c>
      <c r="M1094" s="4" t="str">
        <f t="shared" si="244"/>
        <v>"Stroheimer Straße 2",</v>
      </c>
      <c r="N1094" s="4" t="str">
        <f t="shared" si="245"/>
        <v>"4070",</v>
      </c>
      <c r="O1094" s="4" t="str">
        <f t="shared" si="246"/>
        <v>"Eferding",</v>
      </c>
      <c r="P1094" t="str">
        <f t="shared" si="247"/>
        <v>,"ATH Hinterhölzl GmbH "</v>
      </c>
      <c r="Q1094" t="str">
        <f t="shared" si="248"/>
        <v>,"99418333"</v>
      </c>
      <c r="S1094" s="7" t="str">
        <f t="shared" si="249"/>
        <v>UPDATE ORGANISATION SET NAME = ,"ATH Hinterhölzl GmbH " WHERE ORG_CODE = ,"99418333"</v>
      </c>
      <c r="T1094" s="8" t="str">
        <f t="shared" si="250"/>
        <v>'Agent-99418333'</v>
      </c>
      <c r="U1094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'Agent-99418333'</v>
      </c>
      <c r="Y1094" s="8" t="str">
        <f t="shared" si="252"/>
        <v>UPDATE ESHOP_USER SET EMAIL = "rene@hinterhoelzl.co.at",, PHONE = "07272 59002", WHERE USERNAME = 'Agent-99418333'</v>
      </c>
      <c r="Z1094" s="8" t="str">
        <f t="shared" si="253"/>
        <v>UPDATE ADDRESS SET LINE1 = "Stroheimer Straße 2", ,CITY = "Eferding",, ZIPCODE = "4070", WHERE ID = (SELECT ADDRESS_ID FROM ORGANISATION_ADDRESS WHERE ORGANISATION_ID =,"99418333")</v>
      </c>
      <c r="AD1094" s="8" t="str">
        <f t="shared" si="254"/>
        <v>DELETE FROM LOGIN WHERE USER_ID IN (select ID FROM ESHOP_USER WHERE USERNAME = 'Agent-99418333')</v>
      </c>
      <c r="AE1094" s="8" t="str">
        <f t="shared" si="255"/>
        <v>DELETE FROM ORDER_HISTORY WHERE USER_ID IN (select ID FROM ESHOP_USER WHERE USERNAME = 'Agent-99418333')</v>
      </c>
    </row>
    <row r="1095" spans="1:31" ht="15.45" customHeight="1" x14ac:dyDescent="0.3">
      <c r="A1095" s="3" t="s">
        <v>5782</v>
      </c>
      <c r="B1095" s="3" t="s">
        <v>477</v>
      </c>
      <c r="C1095" s="3" t="s">
        <v>19</v>
      </c>
      <c r="D1095" s="3" t="s">
        <v>20</v>
      </c>
      <c r="E1095" s="3" t="s">
        <v>5783</v>
      </c>
      <c r="F1095" s="3" t="s">
        <v>5784</v>
      </c>
      <c r="G1095" s="3" t="s">
        <v>479</v>
      </c>
      <c r="H1095" s="3" t="s">
        <v>5785</v>
      </c>
      <c r="I1095" s="3" t="s">
        <v>5786</v>
      </c>
      <c r="J1095" s="5"/>
      <c r="K1095" s="4" t="str">
        <f t="shared" si="242"/>
        <v>"verkauf@dexinger.at",</v>
      </c>
      <c r="L1095" s="4" t="str">
        <f t="shared" si="243"/>
        <v>"02852 52868",</v>
      </c>
      <c r="M1095" s="4" t="str">
        <f t="shared" si="244"/>
        <v>"Weitraer Straße 113",</v>
      </c>
      <c r="N1095" s="4" t="str">
        <f t="shared" si="245"/>
        <v>"3950",</v>
      </c>
      <c r="O1095" s="4" t="str">
        <f t="shared" si="246"/>
        <v>"Gmünd",</v>
      </c>
      <c r="P1095" t="str">
        <f t="shared" si="247"/>
        <v>,"Autozubehör Dexinger GmbH "</v>
      </c>
      <c r="Q1095" t="str">
        <f t="shared" si="248"/>
        <v>,"99418335"</v>
      </c>
      <c r="S1095" s="7" t="str">
        <f t="shared" si="249"/>
        <v>UPDATE ORGANISATION SET NAME = ,"Autozubehör Dexinger GmbH " WHERE ORG_CODE = ,"99418335"</v>
      </c>
      <c r="T1095" s="8" t="str">
        <f t="shared" si="250"/>
        <v>'Agent-99418335'</v>
      </c>
      <c r="U1095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'Agent-99418335'</v>
      </c>
      <c r="Y1095" s="8" t="str">
        <f t="shared" si="252"/>
        <v>UPDATE ESHOP_USER SET EMAIL = "verkauf@dexinger.at",, PHONE = "02852 52868", WHERE USERNAME = 'Agent-99418335'</v>
      </c>
      <c r="Z1095" s="8" t="str">
        <f t="shared" si="253"/>
        <v>UPDATE ADDRESS SET LINE1 = "Weitraer Straße 113", ,CITY = "Gmünd",, ZIPCODE = "3950", WHERE ID = (SELECT ADDRESS_ID FROM ORGANISATION_ADDRESS WHERE ORGANISATION_ID =,"99418335")</v>
      </c>
      <c r="AD1095" s="8" t="str">
        <f t="shared" si="254"/>
        <v>DELETE FROM LOGIN WHERE USER_ID IN (select ID FROM ESHOP_USER WHERE USERNAME = 'Agent-99418335')</v>
      </c>
      <c r="AE1095" s="8" t="str">
        <f t="shared" si="255"/>
        <v>DELETE FROM ORDER_HISTORY WHERE USER_ID IN (select ID FROM ESHOP_USER WHERE USERNAME = 'Agent-99418335')</v>
      </c>
    </row>
    <row r="1096" spans="1:31" ht="15.45" customHeight="1" x14ac:dyDescent="0.3">
      <c r="A1096" s="3" t="s">
        <v>5787</v>
      </c>
      <c r="B1096" s="3" t="s">
        <v>1523</v>
      </c>
      <c r="C1096" s="3" t="s">
        <v>19</v>
      </c>
      <c r="D1096" s="3" t="s">
        <v>20</v>
      </c>
      <c r="E1096" s="3" t="s">
        <v>5788</v>
      </c>
      <c r="F1096" s="3" t="s">
        <v>5789</v>
      </c>
      <c r="G1096" s="3" t="s">
        <v>1526</v>
      </c>
      <c r="H1096" s="3" t="s">
        <v>5790</v>
      </c>
      <c r="I1096" s="3" t="s">
        <v>5791</v>
      </c>
      <c r="J1096" s="5"/>
      <c r="K1096" s="4" t="str">
        <f t="shared" si="242"/>
        <v>"motorrad.stern@gmx.at",</v>
      </c>
      <c r="L1096" s="4" t="str">
        <f t="shared" si="243"/>
        <v>"04234 24516",</v>
      </c>
      <c r="M1096" s="4" t="str">
        <f t="shared" si="244"/>
        <v>"Gewerbestraße 2",</v>
      </c>
      <c r="N1096" s="4" t="str">
        <f t="shared" si="245"/>
        <v>"9113",</v>
      </c>
      <c r="O1096" s="4" t="str">
        <f t="shared" si="246"/>
        <v>"Ruden",</v>
      </c>
      <c r="P1096" t="str">
        <f t="shared" si="247"/>
        <v>,"Walter Stern Motorräder"</v>
      </c>
      <c r="Q1096" t="str">
        <f t="shared" si="248"/>
        <v>,"99418336"</v>
      </c>
      <c r="S1096" s="7" t="str">
        <f t="shared" si="249"/>
        <v>UPDATE ORGANISATION SET NAME = ,"Walter Stern Motorräder" WHERE ORG_CODE = ,"99418336"</v>
      </c>
      <c r="T1096" s="8" t="str">
        <f t="shared" si="250"/>
        <v>'Agent-99418336'</v>
      </c>
      <c r="U1096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'Agent-99418336'</v>
      </c>
      <c r="Y1096" s="8" t="str">
        <f t="shared" si="252"/>
        <v>UPDATE ESHOP_USER SET EMAIL = "motorrad.stern@gmx.at",, PHONE = "04234 24516", WHERE USERNAME = 'Agent-99418336'</v>
      </c>
      <c r="Z1096" s="8" t="str">
        <f t="shared" si="253"/>
        <v>UPDATE ADDRESS SET LINE1 = "Gewerbestraße 2", ,CITY = "Ruden",, ZIPCODE = "9113", WHERE ID = (SELECT ADDRESS_ID FROM ORGANISATION_ADDRESS WHERE ORGANISATION_ID =,"99418336")</v>
      </c>
      <c r="AD1096" s="8" t="str">
        <f t="shared" si="254"/>
        <v>DELETE FROM LOGIN WHERE USER_ID IN (select ID FROM ESHOP_USER WHERE USERNAME = 'Agent-99418336')</v>
      </c>
      <c r="AE1096" s="8" t="str">
        <f t="shared" si="255"/>
        <v>DELETE FROM ORDER_HISTORY WHERE USER_ID IN (select ID FROM ESHOP_USER WHERE USERNAME = 'Agent-99418336')</v>
      </c>
    </row>
    <row r="1097" spans="1:31" ht="15.45" customHeight="1" x14ac:dyDescent="0.3">
      <c r="A1097" s="3" t="s">
        <v>5792</v>
      </c>
      <c r="B1097" s="3" t="s">
        <v>5793</v>
      </c>
      <c r="C1097" s="3" t="s">
        <v>19</v>
      </c>
      <c r="D1097" s="3" t="s">
        <v>20</v>
      </c>
      <c r="E1097" s="3" t="s">
        <v>5794</v>
      </c>
      <c r="F1097" s="3" t="s">
        <v>5795</v>
      </c>
      <c r="G1097" s="3" t="s">
        <v>5796</v>
      </c>
      <c r="H1097" s="3" t="s">
        <v>5797</v>
      </c>
      <c r="I1097" s="3" t="s">
        <v>5798</v>
      </c>
      <c r="J1097" s="5"/>
      <c r="K1097" s="4" t="str">
        <f t="shared" si="242"/>
        <v>"kfz-rieder@aon.at",</v>
      </c>
      <c r="L1097" s="4" t="str">
        <f t="shared" si="243"/>
        <v>"02782 85096",</v>
      </c>
      <c r="M1097" s="4" t="str">
        <f t="shared" si="244"/>
        <v>"Sandgasse 25",</v>
      </c>
      <c r="N1097" s="4" t="str">
        <f t="shared" si="245"/>
        <v>"3130",</v>
      </c>
      <c r="O1097" s="4" t="str">
        <f t="shared" si="246"/>
        <v>"Herzogenburg",</v>
      </c>
      <c r="P1097" t="str">
        <f t="shared" si="247"/>
        <v>,"Johann Rieder e. U. "</v>
      </c>
      <c r="Q1097" t="str">
        <f t="shared" si="248"/>
        <v>,"99418376"</v>
      </c>
      <c r="S1097" s="7" t="str">
        <f t="shared" si="249"/>
        <v>UPDATE ORGANISATION SET NAME = ,"Johann Rieder e. U. " WHERE ORG_CODE = ,"99418376"</v>
      </c>
      <c r="T1097" s="8" t="str">
        <f t="shared" si="250"/>
        <v>'Agent-99418376'</v>
      </c>
      <c r="U1097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'Agent-99418376'</v>
      </c>
      <c r="Y1097" s="8" t="str">
        <f t="shared" si="252"/>
        <v>UPDATE ESHOP_USER SET EMAIL = "kfz-rieder@aon.at",, PHONE = "02782 85096", WHERE USERNAME = 'Agent-99418376'</v>
      </c>
      <c r="Z1097" s="8" t="str">
        <f t="shared" si="253"/>
        <v>UPDATE ADDRESS SET LINE1 = "Sandgasse 25", ,CITY = "Herzogenburg",, ZIPCODE = "3130", WHERE ID = (SELECT ADDRESS_ID FROM ORGANISATION_ADDRESS WHERE ORGANISATION_ID =,"99418376")</v>
      </c>
      <c r="AD1097" s="8" t="str">
        <f t="shared" si="254"/>
        <v>DELETE FROM LOGIN WHERE USER_ID IN (select ID FROM ESHOP_USER WHERE USERNAME = 'Agent-99418376')</v>
      </c>
      <c r="AE1097" s="8" t="str">
        <f t="shared" si="255"/>
        <v>DELETE FROM ORDER_HISTORY WHERE USER_ID IN (select ID FROM ESHOP_USER WHERE USERNAME = 'Agent-99418376')</v>
      </c>
    </row>
    <row r="1098" spans="1:31" ht="15.45" customHeight="1" x14ac:dyDescent="0.3">
      <c r="A1098" s="3" t="s">
        <v>5799</v>
      </c>
      <c r="B1098" s="3" t="s">
        <v>51</v>
      </c>
      <c r="C1098" s="3" t="s">
        <v>19</v>
      </c>
      <c r="D1098" s="3" t="s">
        <v>20</v>
      </c>
      <c r="E1098" s="3" t="s">
        <v>5800</v>
      </c>
      <c r="F1098" s="3" t="s">
        <v>5801</v>
      </c>
      <c r="G1098" s="3" t="s">
        <v>202</v>
      </c>
      <c r="H1098" s="3" t="s">
        <v>5802</v>
      </c>
      <c r="I1098" s="3" t="s">
        <v>5803</v>
      </c>
      <c r="J1098" s="5"/>
      <c r="K1098" s="4" t="str">
        <f t="shared" si="242"/>
        <v>"smkt.kfz@gmail.com",</v>
      </c>
      <c r="L1098" s="4" t="str">
        <f t="shared" si="243"/>
        <v>"01 7134680",</v>
      </c>
      <c r="M1098" s="4" t="str">
        <f t="shared" si="244"/>
        <v>"Untere Viaduktgasse 12",</v>
      </c>
      <c r="N1098" s="4" t="str">
        <f t="shared" si="245"/>
        <v>"1030",</v>
      </c>
      <c r="O1098" s="4" t="str">
        <f t="shared" si="246"/>
        <v>"Wien",</v>
      </c>
      <c r="P1098" t="str">
        <f t="shared" si="247"/>
        <v>,"SMKT KFZ - Technik KG "</v>
      </c>
      <c r="Q1098" t="str">
        <f t="shared" si="248"/>
        <v>,"99418463"</v>
      </c>
      <c r="S1098" s="7" t="str">
        <f t="shared" si="249"/>
        <v>UPDATE ORGANISATION SET NAME = ,"SMKT KFZ - Technik KG " WHERE ORG_CODE = ,"99418463"</v>
      </c>
      <c r="T1098" s="8" t="str">
        <f t="shared" si="250"/>
        <v>'Agent-99418463'</v>
      </c>
      <c r="U1098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'Agent-99418463'</v>
      </c>
      <c r="Y1098" s="8" t="str">
        <f t="shared" si="252"/>
        <v>UPDATE ESHOP_USER SET EMAIL = "smkt.kfz@gmail.com",, PHONE = "01 7134680", WHERE USERNAME = 'Agent-99418463'</v>
      </c>
      <c r="Z1098" s="8" t="str">
        <f t="shared" si="253"/>
        <v>UPDATE ADDRESS SET LINE1 = "Untere Viaduktgasse 12", ,CITY = "Wien",, ZIPCODE = "1030", WHERE ID = (SELECT ADDRESS_ID FROM ORGANISATION_ADDRESS WHERE ORGANISATION_ID =,"99418463")</v>
      </c>
      <c r="AD1098" s="8" t="str">
        <f t="shared" si="254"/>
        <v>DELETE FROM LOGIN WHERE USER_ID IN (select ID FROM ESHOP_USER WHERE USERNAME = 'Agent-99418463')</v>
      </c>
      <c r="AE1098" s="8" t="str">
        <f t="shared" si="255"/>
        <v>DELETE FROM ORDER_HISTORY WHERE USER_ID IN (select ID FROM ESHOP_USER WHERE USERNAME = 'Agent-99418463')</v>
      </c>
    </row>
    <row r="1099" spans="1:31" ht="15.45" customHeight="1" x14ac:dyDescent="0.3">
      <c r="A1099" s="3" t="s">
        <v>5804</v>
      </c>
      <c r="B1099" s="3" t="s">
        <v>5411</v>
      </c>
      <c r="C1099" s="3" t="s">
        <v>19</v>
      </c>
      <c r="D1099" s="3" t="s">
        <v>20</v>
      </c>
      <c r="E1099" s="3" t="s">
        <v>5805</v>
      </c>
      <c r="F1099" s="3" t="s">
        <v>5806</v>
      </c>
      <c r="G1099" s="3" t="s">
        <v>5414</v>
      </c>
      <c r="H1099" s="3" t="s">
        <v>5807</v>
      </c>
      <c r="I1099" s="3" t="s">
        <v>5808</v>
      </c>
      <c r="J1099" s="5"/>
      <c r="K1099" s="4" t="str">
        <f t="shared" si="242"/>
        <v>"stipper@autohaus-stipper.at",</v>
      </c>
      <c r="L1099" s="4" t="str">
        <f t="shared" si="243"/>
        <v>"03463 2389-0",</v>
      </c>
      <c r="M1099" s="4" t="str">
        <f t="shared" si="244"/>
        <v>"Pichling 134",</v>
      </c>
      <c r="N1099" s="4" t="str">
        <f t="shared" si="245"/>
        <v>"8510",</v>
      </c>
      <c r="O1099" s="4" t="str">
        <f t="shared" si="246"/>
        <v>"Stainz",</v>
      </c>
      <c r="P1099" t="str">
        <f t="shared" si="247"/>
        <v>,"GA Handels GmbH Autohaus Stipper"</v>
      </c>
      <c r="Q1099" t="str">
        <f t="shared" si="248"/>
        <v>,"99418476"</v>
      </c>
      <c r="S1099" s="7" t="str">
        <f t="shared" si="249"/>
        <v>UPDATE ORGANISATION SET NAME = ,"GA Handels GmbH Autohaus Stipper" WHERE ORG_CODE = ,"99418476"</v>
      </c>
      <c r="T1099" s="8" t="str">
        <f t="shared" si="250"/>
        <v>'Agent-99418476'</v>
      </c>
      <c r="U1099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'Agent-99418476'</v>
      </c>
      <c r="Y1099" s="8" t="str">
        <f t="shared" si="252"/>
        <v>UPDATE ESHOP_USER SET EMAIL = "stipper@autohaus-stipper.at",, PHONE = "03463 2389-0", WHERE USERNAME = 'Agent-99418476'</v>
      </c>
      <c r="Z1099" s="8" t="str">
        <f t="shared" si="253"/>
        <v>UPDATE ADDRESS SET LINE1 = "Pichling 134", ,CITY = "Stainz",, ZIPCODE = "8510", WHERE ID = (SELECT ADDRESS_ID FROM ORGANISATION_ADDRESS WHERE ORGANISATION_ID =,"99418476")</v>
      </c>
      <c r="AD1099" s="8" t="str">
        <f t="shared" si="254"/>
        <v>DELETE FROM LOGIN WHERE USER_ID IN (select ID FROM ESHOP_USER WHERE USERNAME = 'Agent-99418476')</v>
      </c>
      <c r="AE1099" s="8" t="str">
        <f t="shared" si="255"/>
        <v>DELETE FROM ORDER_HISTORY WHERE USER_ID IN (select ID FROM ESHOP_USER WHERE USERNAME = 'Agent-99418476')</v>
      </c>
    </row>
    <row r="1100" spans="1:31" ht="15.45" customHeight="1" x14ac:dyDescent="0.3">
      <c r="A1100" s="3" t="s">
        <v>5809</v>
      </c>
      <c r="B1100" s="3" t="s">
        <v>3967</v>
      </c>
      <c r="C1100" s="3" t="s">
        <v>19</v>
      </c>
      <c r="D1100" s="3" t="s">
        <v>20</v>
      </c>
      <c r="E1100" s="3" t="s">
        <v>5810</v>
      </c>
      <c r="F1100" s="3" t="s">
        <v>502</v>
      </c>
      <c r="G1100" s="3" t="s">
        <v>3970</v>
      </c>
      <c r="H1100" s="3" t="s">
        <v>5811</v>
      </c>
      <c r="I1100" s="3" t="s">
        <v>5812</v>
      </c>
      <c r="J1100" s="5"/>
      <c r="K1100" s="4" t="str">
        <f t="shared" si="242"/>
        <v>"office@mw.co.at",</v>
      </c>
      <c r="L1100" s="4" t="str">
        <f t="shared" si="243"/>
        <v>"05266 8911-0",</v>
      </c>
      <c r="M1100" s="4" t="str">
        <f t="shared" si="244"/>
        <v>"Industriestraße 2",</v>
      </c>
      <c r="N1100" s="4" t="str">
        <f t="shared" si="245"/>
        <v>"6430",</v>
      </c>
      <c r="O1100" s="4" t="str">
        <f t="shared" si="246"/>
        <v>"Ötztal Bahnhof",</v>
      </c>
      <c r="P1100" t="str">
        <f t="shared" si="247"/>
        <v>,"Ing. Maurer - Wallnöfer GmbH &amp; Co KG"</v>
      </c>
      <c r="Q1100" t="str">
        <f t="shared" si="248"/>
        <v>,"99418488"</v>
      </c>
      <c r="S1100" s="7" t="str">
        <f t="shared" si="249"/>
        <v>UPDATE ORGANISATION SET NAME = ,"Ing. Maurer - Wallnöfer GmbH &amp; Co KG" WHERE ORG_CODE = ,"99418488"</v>
      </c>
      <c r="T1100" s="8" t="str">
        <f t="shared" si="250"/>
        <v>'Agent-99418488'</v>
      </c>
      <c r="U1100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'Agent-99418488'</v>
      </c>
      <c r="Y1100" s="8" t="str">
        <f t="shared" si="252"/>
        <v>UPDATE ESHOP_USER SET EMAIL = "office@mw.co.at",, PHONE = "05266 8911-0", WHERE USERNAME = 'Agent-99418488'</v>
      </c>
      <c r="Z1100" s="8" t="str">
        <f t="shared" si="253"/>
        <v>UPDATE ADDRESS SET LINE1 = "Industriestraße 2", ,CITY = "Ötztal Bahnhof",, ZIPCODE = "6430", WHERE ID = (SELECT ADDRESS_ID FROM ORGANISATION_ADDRESS WHERE ORGANISATION_ID =,"99418488")</v>
      </c>
      <c r="AD1100" s="8" t="str">
        <f t="shared" si="254"/>
        <v>DELETE FROM LOGIN WHERE USER_ID IN (select ID FROM ESHOP_USER WHERE USERNAME = 'Agent-99418488')</v>
      </c>
      <c r="AE1100" s="8" t="str">
        <f t="shared" si="255"/>
        <v>DELETE FROM ORDER_HISTORY WHERE USER_ID IN (select ID FROM ESHOP_USER WHERE USERNAME = 'Agent-99418488')</v>
      </c>
    </row>
    <row r="1101" spans="1:31" ht="15.45" customHeight="1" x14ac:dyDescent="0.3">
      <c r="A1101" s="3" t="s">
        <v>5813</v>
      </c>
      <c r="B1101" s="3" t="s">
        <v>704</v>
      </c>
      <c r="C1101" s="3" t="s">
        <v>19</v>
      </c>
      <c r="D1101" s="3" t="s">
        <v>20</v>
      </c>
      <c r="E1101" s="3" t="s">
        <v>5814</v>
      </c>
      <c r="F1101" s="3" t="s">
        <v>5815</v>
      </c>
      <c r="G1101" s="3" t="s">
        <v>707</v>
      </c>
      <c r="H1101" s="3" t="s">
        <v>5816</v>
      </c>
      <c r="I1101" s="3" t="s">
        <v>5817</v>
      </c>
      <c r="J1101" s="5"/>
      <c r="K1101" s="4" t="str">
        <f t="shared" si="242"/>
        <v>"office@alpla.com",</v>
      </c>
      <c r="L1101" s="4" t="str">
        <f t="shared" si="243"/>
        <v>"0(5574) 602 0",</v>
      </c>
      <c r="M1101" s="4" t="str">
        <f t="shared" si="244"/>
        <v>"Allmendstraße 81",</v>
      </c>
      <c r="N1101" s="4" t="str">
        <f t="shared" si="245"/>
        <v>"6971",</v>
      </c>
      <c r="O1101" s="4" t="str">
        <f t="shared" si="246"/>
        <v>"Hard",</v>
      </c>
      <c r="P1101" t="str">
        <f t="shared" si="247"/>
        <v>,"ALPLA Werke Alwin Lehner GmbH &amp; Co KG"</v>
      </c>
      <c r="Q1101" t="str">
        <f t="shared" si="248"/>
        <v>,"99418500"</v>
      </c>
      <c r="S1101" s="7" t="str">
        <f t="shared" si="249"/>
        <v>UPDATE ORGANISATION SET NAME = ,"ALPLA Werke Alwin Lehner GmbH &amp; Co KG" WHERE ORG_CODE = ,"99418500"</v>
      </c>
      <c r="T1101" s="8" t="str">
        <f t="shared" si="250"/>
        <v>'Agent-99418500'</v>
      </c>
      <c r="U1101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'Agent-99418500'</v>
      </c>
      <c r="Y1101" s="8" t="str">
        <f t="shared" si="252"/>
        <v>UPDATE ESHOP_USER SET EMAIL = "office@alpla.com",, PHONE = "0(5574) 602 0", WHERE USERNAME = 'Agent-99418500'</v>
      </c>
      <c r="Z1101" s="8" t="str">
        <f t="shared" si="253"/>
        <v>UPDATE ADDRESS SET LINE1 = "Allmendstraße 81", ,CITY = "Hard",, ZIPCODE = "6971", WHERE ID = (SELECT ADDRESS_ID FROM ORGANISATION_ADDRESS WHERE ORGANISATION_ID =,"99418500")</v>
      </c>
      <c r="AD1101" s="8" t="str">
        <f t="shared" si="254"/>
        <v>DELETE FROM LOGIN WHERE USER_ID IN (select ID FROM ESHOP_USER WHERE USERNAME = 'Agent-99418500')</v>
      </c>
      <c r="AE1101" s="8" t="str">
        <f t="shared" si="255"/>
        <v>DELETE FROM ORDER_HISTORY WHERE USER_ID IN (select ID FROM ESHOP_USER WHERE USERNAME = 'Agent-99418500')</v>
      </c>
    </row>
    <row r="1102" spans="1:31" ht="15.45" customHeight="1" x14ac:dyDescent="0.3">
      <c r="A1102" s="3" t="s">
        <v>5818</v>
      </c>
      <c r="B1102" s="3" t="s">
        <v>1676</v>
      </c>
      <c r="C1102" s="3" t="s">
        <v>19</v>
      </c>
      <c r="D1102" s="3" t="s">
        <v>20</v>
      </c>
      <c r="E1102" s="3" t="s">
        <v>5819</v>
      </c>
      <c r="F1102" s="3" t="s">
        <v>5820</v>
      </c>
      <c r="G1102" s="3" t="s">
        <v>1674</v>
      </c>
      <c r="H1102" s="3"/>
      <c r="I1102" s="3"/>
      <c r="J1102" s="5"/>
      <c r="K1102" s="4" t="str">
        <f t="shared" si="242"/>
        <v>"",</v>
      </c>
      <c r="L1102" s="4" t="str">
        <f t="shared" si="243"/>
        <v>"",</v>
      </c>
      <c r="M1102" s="4" t="str">
        <f t="shared" si="244"/>
        <v>"Kohlberg 124",</v>
      </c>
      <c r="N1102" s="4" t="str">
        <f t="shared" si="245"/>
        <v>"8342",</v>
      </c>
      <c r="O1102" s="4" t="str">
        <f t="shared" si="246"/>
        <v>"Gnas",</v>
      </c>
      <c r="P1102" t="str">
        <f t="shared" si="247"/>
        <v>,"Josef Absenger "</v>
      </c>
      <c r="Q1102" t="str">
        <f t="shared" si="248"/>
        <v>,"99418527"</v>
      </c>
      <c r="S1102" s="7" t="str">
        <f t="shared" si="249"/>
        <v>UPDATE ORGANISATION SET NAME = ,"Josef Absenger " WHERE ORG_CODE = ,"99418527"</v>
      </c>
      <c r="T1102" s="8" t="str">
        <f t="shared" si="250"/>
        <v>'Agent-99418527'</v>
      </c>
      <c r="U1102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'Agent-99418527'</v>
      </c>
      <c r="Y1102" s="8" t="str">
        <f t="shared" si="252"/>
        <v>UPDATE ESHOP_USER SET EMAIL = "",, PHONE = "", WHERE USERNAME = 'Agent-99418527'</v>
      </c>
      <c r="Z1102" s="8" t="str">
        <f t="shared" si="253"/>
        <v>UPDATE ADDRESS SET LINE1 = "Kohlberg 124", ,CITY = "Gnas",, ZIPCODE = "8342", WHERE ID = (SELECT ADDRESS_ID FROM ORGANISATION_ADDRESS WHERE ORGANISATION_ID =,"99418527")</v>
      </c>
      <c r="AD1102" s="8" t="str">
        <f t="shared" si="254"/>
        <v>DELETE FROM LOGIN WHERE USER_ID IN (select ID FROM ESHOP_USER WHERE USERNAME = 'Agent-99418527')</v>
      </c>
      <c r="AE1102" s="8" t="str">
        <f t="shared" si="255"/>
        <v>DELETE FROM ORDER_HISTORY WHERE USER_ID IN (select ID FROM ESHOP_USER WHERE USERNAME = 'Agent-99418527')</v>
      </c>
    </row>
    <row r="1103" spans="1:31" ht="15.45" customHeight="1" x14ac:dyDescent="0.3">
      <c r="A1103" s="3" t="s">
        <v>5821</v>
      </c>
      <c r="B1103" s="3" t="s">
        <v>5822</v>
      </c>
      <c r="C1103" s="3" t="s">
        <v>19</v>
      </c>
      <c r="D1103" s="3" t="s">
        <v>20</v>
      </c>
      <c r="E1103" s="3" t="s">
        <v>5823</v>
      </c>
      <c r="F1103" s="3" t="s">
        <v>5824</v>
      </c>
      <c r="G1103" s="3" t="s">
        <v>637</v>
      </c>
      <c r="H1103" s="3"/>
      <c r="I1103" s="3" t="s">
        <v>5825</v>
      </c>
      <c r="J1103" s="5"/>
      <c r="K1103" s="4" t="str">
        <f t="shared" si="242"/>
        <v>"",</v>
      </c>
      <c r="L1103" s="4" t="str">
        <f t="shared" si="243"/>
        <v>"0676 3306099",</v>
      </c>
      <c r="M1103" s="4" t="str">
        <f t="shared" si="244"/>
        <v>"Mureckerstr. 13",</v>
      </c>
      <c r="N1103" s="4" t="str">
        <f t="shared" si="245"/>
        <v>"8083",</v>
      </c>
      <c r="O1103" s="4" t="str">
        <f t="shared" si="246"/>
        <v>"St. Stefan i. Rosental",</v>
      </c>
      <c r="P1103" t="str">
        <f t="shared" si="247"/>
        <v>,"Zündfolge OG "</v>
      </c>
      <c r="Q1103" t="str">
        <f t="shared" si="248"/>
        <v>,"99418529"</v>
      </c>
      <c r="S1103" s="7" t="str">
        <f t="shared" si="249"/>
        <v>UPDATE ORGANISATION SET NAME = ,"Zündfolge OG " WHERE ORG_CODE = ,"99418529"</v>
      </c>
      <c r="T1103" s="8" t="str">
        <f t="shared" si="250"/>
        <v>'Agent-99418529'</v>
      </c>
      <c r="U1103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'Agent-99418529'</v>
      </c>
      <c r="Y1103" s="8" t="str">
        <f t="shared" si="252"/>
        <v>UPDATE ESHOP_USER SET EMAIL = "",, PHONE = "0676 3306099", WHERE USERNAME = 'Agent-99418529'</v>
      </c>
      <c r="Z1103" s="8" t="str">
        <f t="shared" si="253"/>
        <v>UPDATE ADDRESS SET LINE1 = "Mureckerstr. 13", ,CITY = "St. Stefan i. Rosental",, ZIPCODE = "8083", WHERE ID = (SELECT ADDRESS_ID FROM ORGANISATION_ADDRESS WHERE ORGANISATION_ID =,"99418529")</v>
      </c>
      <c r="AD1103" s="8" t="str">
        <f t="shared" si="254"/>
        <v>DELETE FROM LOGIN WHERE USER_ID IN (select ID FROM ESHOP_USER WHERE USERNAME = 'Agent-99418529')</v>
      </c>
      <c r="AE1103" s="8" t="str">
        <f t="shared" si="255"/>
        <v>DELETE FROM ORDER_HISTORY WHERE USER_ID IN (select ID FROM ESHOP_USER WHERE USERNAME = 'Agent-99418529')</v>
      </c>
    </row>
    <row r="1104" spans="1:31" ht="15.45" customHeight="1" x14ac:dyDescent="0.3">
      <c r="A1104" s="3" t="s">
        <v>5826</v>
      </c>
      <c r="B1104" s="3" t="s">
        <v>781</v>
      </c>
      <c r="C1104" s="3" t="s">
        <v>19</v>
      </c>
      <c r="D1104" s="3" t="s">
        <v>20</v>
      </c>
      <c r="E1104" s="3" t="s">
        <v>5827</v>
      </c>
      <c r="F1104" s="3" t="s">
        <v>5828</v>
      </c>
      <c r="G1104" s="3" t="s">
        <v>784</v>
      </c>
      <c r="H1104" s="3" t="s">
        <v>5829</v>
      </c>
      <c r="I1104" s="3" t="s">
        <v>5830</v>
      </c>
      <c r="J1104" s="5"/>
      <c r="K1104" s="4" t="str">
        <f t="shared" si="242"/>
        <v>"info@kfzdw.at",</v>
      </c>
      <c r="L1104" s="4" t="str">
        <f t="shared" si="243"/>
        <v>"069910705940",</v>
      </c>
      <c r="M1104" s="4" t="str">
        <f t="shared" si="244"/>
        <v>"Etrichgasse 30",</v>
      </c>
      <c r="N1104" s="4" t="str">
        <f t="shared" si="245"/>
        <v>"6020",</v>
      </c>
      <c r="O1104" s="4" t="str">
        <f t="shared" si="246"/>
        <v>"Innsbruck",</v>
      </c>
      <c r="P1104" t="str">
        <f t="shared" si="247"/>
        <v>,"Dieter Winkler "</v>
      </c>
      <c r="Q1104" t="str">
        <f t="shared" si="248"/>
        <v>,"99418537"</v>
      </c>
      <c r="S1104" s="7" t="str">
        <f t="shared" si="249"/>
        <v>UPDATE ORGANISATION SET NAME = ,"Dieter Winkler " WHERE ORG_CODE = ,"99418537"</v>
      </c>
      <c r="T1104" s="8" t="str">
        <f t="shared" si="250"/>
        <v>'Agent-99418537'</v>
      </c>
      <c r="U1104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'Agent-99418537'</v>
      </c>
      <c r="Y1104" s="8" t="str">
        <f t="shared" si="252"/>
        <v>UPDATE ESHOP_USER SET EMAIL = "info@kfzdw.at",, PHONE = "069910705940", WHERE USERNAME = 'Agent-99418537'</v>
      </c>
      <c r="Z1104" s="8" t="str">
        <f t="shared" si="253"/>
        <v>UPDATE ADDRESS SET LINE1 = "Etrichgasse 30", ,CITY = "Innsbruck",, ZIPCODE = "6020", WHERE ID = (SELECT ADDRESS_ID FROM ORGANISATION_ADDRESS WHERE ORGANISATION_ID =,"99418537")</v>
      </c>
      <c r="AD1104" s="8" t="str">
        <f t="shared" si="254"/>
        <v>DELETE FROM LOGIN WHERE USER_ID IN (select ID FROM ESHOP_USER WHERE USERNAME = 'Agent-99418537')</v>
      </c>
      <c r="AE1104" s="8" t="str">
        <f t="shared" si="255"/>
        <v>DELETE FROM ORDER_HISTORY WHERE USER_ID IN (select ID FROM ESHOP_USER WHERE USERNAME = 'Agent-99418537')</v>
      </c>
    </row>
    <row r="1105" spans="1:31" ht="15.45" customHeight="1" x14ac:dyDescent="0.3">
      <c r="A1105" s="3" t="s">
        <v>5831</v>
      </c>
      <c r="B1105" s="3" t="s">
        <v>3098</v>
      </c>
      <c r="C1105" s="3" t="s">
        <v>19</v>
      </c>
      <c r="D1105" s="3" t="s">
        <v>20</v>
      </c>
      <c r="E1105" s="3" t="s">
        <v>5832</v>
      </c>
      <c r="F1105" s="3" t="s">
        <v>5833</v>
      </c>
      <c r="G1105" s="3" t="s">
        <v>1314</v>
      </c>
      <c r="H1105" s="3" t="s">
        <v>5834</v>
      </c>
      <c r="I1105" s="3" t="s">
        <v>5835</v>
      </c>
      <c r="J1105" s="5"/>
      <c r="K1105" s="4" t="str">
        <f t="shared" si="242"/>
        <v>"jochen.aspeck@aon.at",</v>
      </c>
      <c r="L1105" s="4" t="str">
        <f t="shared" si="243"/>
        <v>"06641367797",</v>
      </c>
      <c r="M1105" s="4" t="str">
        <f t="shared" si="244"/>
        <v>"Kapellenstraße 69",</v>
      </c>
      <c r="N1105" s="4" t="str">
        <f t="shared" si="245"/>
        <v>"8071",</v>
      </c>
      <c r="O1105" s="4" t="str">
        <f t="shared" si="246"/>
        <v>"Breitenhilm",</v>
      </c>
      <c r="P1105" t="str">
        <f t="shared" si="247"/>
        <v>,"Jochen Aspeck Service-Reparatur-Handel"</v>
      </c>
      <c r="Q1105" t="str">
        <f t="shared" si="248"/>
        <v>,"99418559"</v>
      </c>
      <c r="S1105" s="7" t="str">
        <f t="shared" si="249"/>
        <v>UPDATE ORGANISATION SET NAME = ,"Jochen Aspeck Service-Reparatur-Handel" WHERE ORG_CODE = ,"99418559"</v>
      </c>
      <c r="T1105" s="8" t="str">
        <f t="shared" si="250"/>
        <v>'Agent-99418559'</v>
      </c>
      <c r="U1105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'Agent-99418559'</v>
      </c>
      <c r="Y1105" s="8" t="str">
        <f t="shared" si="252"/>
        <v>UPDATE ESHOP_USER SET EMAIL = "jochen.aspeck@aon.at",, PHONE = "06641367797", WHERE USERNAME = 'Agent-99418559'</v>
      </c>
      <c r="Z1105" s="8" t="str">
        <f t="shared" si="253"/>
        <v>UPDATE ADDRESS SET LINE1 = "Kapellenstraße 69", ,CITY = "Breitenhilm",, ZIPCODE = "8071", WHERE ID = (SELECT ADDRESS_ID FROM ORGANISATION_ADDRESS WHERE ORGANISATION_ID =,"99418559")</v>
      </c>
      <c r="AD1105" s="8" t="str">
        <f t="shared" si="254"/>
        <v>DELETE FROM LOGIN WHERE USER_ID IN (select ID FROM ESHOP_USER WHERE USERNAME = 'Agent-99418559')</v>
      </c>
      <c r="AE1105" s="8" t="str">
        <f t="shared" si="255"/>
        <v>DELETE FROM ORDER_HISTORY WHERE USER_ID IN (select ID FROM ESHOP_USER WHERE USERNAME = 'Agent-99418559')</v>
      </c>
    </row>
    <row r="1106" spans="1:31" ht="15.45" customHeight="1" x14ac:dyDescent="0.3">
      <c r="A1106" s="3" t="s">
        <v>5836</v>
      </c>
      <c r="B1106" s="3" t="s">
        <v>1067</v>
      </c>
      <c r="C1106" s="3" t="s">
        <v>19</v>
      </c>
      <c r="D1106" s="3" t="s">
        <v>20</v>
      </c>
      <c r="E1106" s="3" t="s">
        <v>5837</v>
      </c>
      <c r="F1106" s="3" t="s">
        <v>5838</v>
      </c>
      <c r="G1106" s="3" t="s">
        <v>1069</v>
      </c>
      <c r="H1106" s="3" t="s">
        <v>5839</v>
      </c>
      <c r="I1106" s="3" t="s">
        <v>5840</v>
      </c>
      <c r="J1106" s="5"/>
      <c r="K1106" s="4" t="str">
        <f t="shared" si="242"/>
        <v>"batterie.bretbacher@gmx.at",</v>
      </c>
      <c r="L1106" s="4" t="str">
        <f t="shared" si="243"/>
        <v>"07722 62965",</v>
      </c>
      <c r="M1106" s="4" t="str">
        <f t="shared" si="244"/>
        <v>"Raitfeldstr. 25",</v>
      </c>
      <c r="N1106" s="4" t="str">
        <f t="shared" si="245"/>
        <v>"5280",</v>
      </c>
      <c r="O1106" s="4" t="str">
        <f t="shared" si="246"/>
        <v>"Braunau",</v>
      </c>
      <c r="P1106" t="str">
        <f t="shared" si="247"/>
        <v>,"Manuel Bretbacher "</v>
      </c>
      <c r="Q1106" t="str">
        <f t="shared" si="248"/>
        <v>,"99418580"</v>
      </c>
      <c r="S1106" s="7" t="str">
        <f t="shared" si="249"/>
        <v>UPDATE ORGANISATION SET NAME = ,"Manuel Bretbacher " WHERE ORG_CODE = ,"99418580"</v>
      </c>
      <c r="T1106" s="8" t="str">
        <f t="shared" si="250"/>
        <v>'Agent-99418580'</v>
      </c>
      <c r="U1106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'Agent-99418580'</v>
      </c>
      <c r="Y1106" s="8" t="str">
        <f t="shared" si="252"/>
        <v>UPDATE ESHOP_USER SET EMAIL = "batterie.bretbacher@gmx.at",, PHONE = "07722 62965", WHERE USERNAME = 'Agent-99418580'</v>
      </c>
      <c r="Z1106" s="8" t="str">
        <f t="shared" si="253"/>
        <v>UPDATE ADDRESS SET LINE1 = "Raitfeldstr. 25", ,CITY = "Braunau",, ZIPCODE = "5280", WHERE ID = (SELECT ADDRESS_ID FROM ORGANISATION_ADDRESS WHERE ORGANISATION_ID =,"99418580")</v>
      </c>
      <c r="AD1106" s="8" t="str">
        <f t="shared" si="254"/>
        <v>DELETE FROM LOGIN WHERE USER_ID IN (select ID FROM ESHOP_USER WHERE USERNAME = 'Agent-99418580')</v>
      </c>
      <c r="AE1106" s="8" t="str">
        <f t="shared" si="255"/>
        <v>DELETE FROM ORDER_HISTORY WHERE USER_ID IN (select ID FROM ESHOP_USER WHERE USERNAME = 'Agent-99418580')</v>
      </c>
    </row>
    <row r="1107" spans="1:31" ht="15.45" customHeight="1" x14ac:dyDescent="0.3">
      <c r="A1107" s="3" t="s">
        <v>5841</v>
      </c>
      <c r="B1107" s="3" t="s">
        <v>436</v>
      </c>
      <c r="C1107" s="3" t="s">
        <v>19</v>
      </c>
      <c r="D1107" s="3" t="s">
        <v>20</v>
      </c>
      <c r="E1107" s="3" t="s">
        <v>5842</v>
      </c>
      <c r="F1107" s="3" t="s">
        <v>5843</v>
      </c>
      <c r="G1107" s="3" t="s">
        <v>439</v>
      </c>
      <c r="H1107" s="3" t="s">
        <v>5844</v>
      </c>
      <c r="I1107" s="3" t="s">
        <v>5845</v>
      </c>
      <c r="J1107" s="5"/>
      <c r="K1107" s="4" t="str">
        <f t="shared" si="242"/>
        <v>"ramazan.sari@live.at",</v>
      </c>
      <c r="L1107" s="4" t="str">
        <f t="shared" si="243"/>
        <v>"07472 62988",</v>
      </c>
      <c r="M1107" s="4" t="str">
        <f t="shared" si="244"/>
        <v>"Ardaggerstraße 91",</v>
      </c>
      <c r="N1107" s="4" t="str">
        <f t="shared" si="245"/>
        <v>"3300",</v>
      </c>
      <c r="O1107" s="4" t="str">
        <f t="shared" si="246"/>
        <v>"Amstetten",</v>
      </c>
      <c r="P1107" t="str">
        <f t="shared" si="247"/>
        <v>,"Service Boy's Hayrettin Sari"</v>
      </c>
      <c r="Q1107" t="str">
        <f t="shared" si="248"/>
        <v>,"99418601"</v>
      </c>
      <c r="S1107" s="7" t="str">
        <f t="shared" si="249"/>
        <v>UPDATE ORGANISATION SET NAME = ,"Service Boy's Hayrettin Sari" WHERE ORG_CODE = ,"99418601"</v>
      </c>
      <c r="T1107" s="8" t="str">
        <f t="shared" si="250"/>
        <v>'Agent-99418601'</v>
      </c>
      <c r="U1107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'Agent-99418601'</v>
      </c>
      <c r="Y1107" s="8" t="str">
        <f t="shared" si="252"/>
        <v>UPDATE ESHOP_USER SET EMAIL = "ramazan.sari@live.at",, PHONE = "07472 62988", WHERE USERNAME = 'Agent-99418601'</v>
      </c>
      <c r="Z1107" s="8" t="str">
        <f t="shared" si="253"/>
        <v>UPDATE ADDRESS SET LINE1 = "Ardaggerstraße 91", ,CITY = "Amstetten",, ZIPCODE = "3300", WHERE ID = (SELECT ADDRESS_ID FROM ORGANISATION_ADDRESS WHERE ORGANISATION_ID =,"99418601")</v>
      </c>
      <c r="AD1107" s="8" t="str">
        <f t="shared" si="254"/>
        <v>DELETE FROM LOGIN WHERE USER_ID IN (select ID FROM ESHOP_USER WHERE USERNAME = 'Agent-99418601')</v>
      </c>
      <c r="AE1107" s="8" t="str">
        <f t="shared" si="255"/>
        <v>DELETE FROM ORDER_HISTORY WHERE USER_ID IN (select ID FROM ESHOP_USER WHERE USERNAME = 'Agent-99418601')</v>
      </c>
    </row>
    <row r="1108" spans="1:31" ht="15.45" customHeight="1" x14ac:dyDescent="0.3">
      <c r="A1108" s="3" t="s">
        <v>5846</v>
      </c>
      <c r="B1108" s="3" t="s">
        <v>5153</v>
      </c>
      <c r="C1108" s="3" t="s">
        <v>19</v>
      </c>
      <c r="D1108" s="3" t="s">
        <v>20</v>
      </c>
      <c r="E1108" s="3" t="s">
        <v>5847</v>
      </c>
      <c r="F1108" s="3" t="s">
        <v>5848</v>
      </c>
      <c r="G1108" s="3" t="s">
        <v>4316</v>
      </c>
      <c r="H1108" s="3"/>
      <c r="I1108" s="3"/>
      <c r="J1108" s="5"/>
      <c r="K1108" s="4" t="str">
        <f t="shared" si="242"/>
        <v>"",</v>
      </c>
      <c r="L1108" s="4" t="str">
        <f t="shared" si="243"/>
        <v>"",</v>
      </c>
      <c r="M1108" s="4" t="str">
        <f t="shared" si="244"/>
        <v>"Burgfrieden 7",</v>
      </c>
      <c r="N1108" s="4" t="str">
        <f t="shared" si="245"/>
        <v>"6060",</v>
      </c>
      <c r="O1108" s="4" t="str">
        <f t="shared" si="246"/>
        <v>"Hall",</v>
      </c>
      <c r="P1108" t="str">
        <f t="shared" si="247"/>
        <v>,"Markus Posch "</v>
      </c>
      <c r="Q1108" t="str">
        <f t="shared" si="248"/>
        <v>,"99418617"</v>
      </c>
      <c r="S1108" s="7" t="str">
        <f t="shared" si="249"/>
        <v>UPDATE ORGANISATION SET NAME = ,"Markus Posch " WHERE ORG_CODE = ,"99418617"</v>
      </c>
      <c r="T1108" s="8" t="str">
        <f t="shared" si="250"/>
        <v>'Agent-99418617'</v>
      </c>
      <c r="U1108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'Agent-99418617'</v>
      </c>
      <c r="Y1108" s="8" t="str">
        <f t="shared" si="252"/>
        <v>UPDATE ESHOP_USER SET EMAIL = "",, PHONE = "", WHERE USERNAME = 'Agent-99418617'</v>
      </c>
      <c r="Z1108" s="8" t="str">
        <f t="shared" si="253"/>
        <v>UPDATE ADDRESS SET LINE1 = "Burgfrieden 7", ,CITY = "Hall",, ZIPCODE = "6060", WHERE ID = (SELECT ADDRESS_ID FROM ORGANISATION_ADDRESS WHERE ORGANISATION_ID =,"99418617")</v>
      </c>
      <c r="AD1108" s="8" t="str">
        <f t="shared" si="254"/>
        <v>DELETE FROM LOGIN WHERE USER_ID IN (select ID FROM ESHOP_USER WHERE USERNAME = 'Agent-99418617')</v>
      </c>
      <c r="AE1108" s="8" t="str">
        <f t="shared" si="255"/>
        <v>DELETE FROM ORDER_HISTORY WHERE USER_ID IN (select ID FROM ESHOP_USER WHERE USERNAME = 'Agent-99418617')</v>
      </c>
    </row>
    <row r="1109" spans="1:31" ht="15.45" customHeight="1" x14ac:dyDescent="0.3">
      <c r="A1109" s="3" t="s">
        <v>5849</v>
      </c>
      <c r="B1109" s="3" t="s">
        <v>985</v>
      </c>
      <c r="C1109" s="3" t="s">
        <v>19</v>
      </c>
      <c r="D1109" s="3" t="s">
        <v>20</v>
      </c>
      <c r="E1109" s="3" t="s">
        <v>5850</v>
      </c>
      <c r="F1109" s="3" t="s">
        <v>5851</v>
      </c>
      <c r="G1109" s="3" t="s">
        <v>988</v>
      </c>
      <c r="H1109" s="3" t="s">
        <v>5852</v>
      </c>
      <c r="I1109" s="3" t="s">
        <v>5853</v>
      </c>
      <c r="J1109" s="5"/>
      <c r="K1109" s="4" t="str">
        <f t="shared" si="242"/>
        <v>"office@auto-reidl.at",</v>
      </c>
      <c r="L1109" s="4" t="str">
        <f t="shared" si="243"/>
        <v>"06274 6965",</v>
      </c>
      <c r="M1109" s="4" t="str">
        <f t="shared" si="244"/>
        <v>"Stierlingwaldstraße 5",</v>
      </c>
      <c r="N1109" s="4" t="str">
        <f t="shared" si="245"/>
        <v>"5111",</v>
      </c>
      <c r="O1109" s="4" t="str">
        <f t="shared" si="246"/>
        <v>"Bürmoos",</v>
      </c>
      <c r="P1109" t="str">
        <f t="shared" si="247"/>
        <v>,"Werner Reidl "</v>
      </c>
      <c r="Q1109" t="str">
        <f t="shared" si="248"/>
        <v>,"99418618"</v>
      </c>
      <c r="S1109" s="7" t="str">
        <f t="shared" si="249"/>
        <v>UPDATE ORGANISATION SET NAME = ,"Werner Reidl " WHERE ORG_CODE = ,"99418618"</v>
      </c>
      <c r="T1109" s="8" t="str">
        <f t="shared" si="250"/>
        <v>'Agent-99418618'</v>
      </c>
      <c r="U1109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'Agent-99418618'</v>
      </c>
      <c r="Y1109" s="8" t="str">
        <f t="shared" si="252"/>
        <v>UPDATE ESHOP_USER SET EMAIL = "office@auto-reidl.at",, PHONE = "06274 6965", WHERE USERNAME = 'Agent-99418618'</v>
      </c>
      <c r="Z1109" s="8" t="str">
        <f t="shared" si="253"/>
        <v>UPDATE ADDRESS SET LINE1 = "Stierlingwaldstraße 5", ,CITY = "Bürmoos",, ZIPCODE = "5111", WHERE ID = (SELECT ADDRESS_ID FROM ORGANISATION_ADDRESS WHERE ORGANISATION_ID =,"99418618")</v>
      </c>
      <c r="AD1109" s="8" t="str">
        <f t="shared" si="254"/>
        <v>DELETE FROM LOGIN WHERE USER_ID IN (select ID FROM ESHOP_USER WHERE USERNAME = 'Agent-99418618')</v>
      </c>
      <c r="AE1109" s="8" t="str">
        <f t="shared" si="255"/>
        <v>DELETE FROM ORDER_HISTORY WHERE USER_ID IN (select ID FROM ESHOP_USER WHERE USERNAME = 'Agent-99418618')</v>
      </c>
    </row>
    <row r="1110" spans="1:31" ht="15.45" customHeight="1" x14ac:dyDescent="0.3">
      <c r="A1110" s="3" t="s">
        <v>5854</v>
      </c>
      <c r="B1110" s="3" t="s">
        <v>5855</v>
      </c>
      <c r="C1110" s="3" t="s">
        <v>19</v>
      </c>
      <c r="D1110" s="3" t="s">
        <v>20</v>
      </c>
      <c r="E1110" s="3" t="s">
        <v>5856</v>
      </c>
      <c r="F1110" s="3" t="s">
        <v>5857</v>
      </c>
      <c r="G1110" s="3" t="s">
        <v>5858</v>
      </c>
      <c r="H1110" s="3"/>
      <c r="I1110" s="3"/>
      <c r="J1110" s="5"/>
      <c r="K1110" s="4" t="str">
        <f t="shared" si="242"/>
        <v>"",</v>
      </c>
      <c r="L1110" s="4" t="str">
        <f t="shared" si="243"/>
        <v>"",</v>
      </c>
      <c r="M1110" s="4" t="str">
        <f t="shared" si="244"/>
        <v>"Fucking 18",</v>
      </c>
      <c r="N1110" s="4" t="str">
        <f t="shared" si="245"/>
        <v>"5121",</v>
      </c>
      <c r="O1110" s="4" t="str">
        <f t="shared" si="246"/>
        <v>"Tarsdorf",</v>
      </c>
      <c r="P1110" t="str">
        <f t="shared" si="247"/>
        <v>,"Stefan Hoffmann "</v>
      </c>
      <c r="Q1110" t="str">
        <f t="shared" si="248"/>
        <v>,"99418619"</v>
      </c>
      <c r="S1110" s="7" t="str">
        <f t="shared" si="249"/>
        <v>UPDATE ORGANISATION SET NAME = ,"Stefan Hoffmann " WHERE ORG_CODE = ,"99418619"</v>
      </c>
      <c r="T1110" s="8" t="str">
        <f t="shared" si="250"/>
        <v>'Agent-99418619'</v>
      </c>
      <c r="U1110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'Agent-99418619'</v>
      </c>
      <c r="Y1110" s="8" t="str">
        <f t="shared" si="252"/>
        <v>UPDATE ESHOP_USER SET EMAIL = "",, PHONE = "", WHERE USERNAME = 'Agent-99418619'</v>
      </c>
      <c r="Z1110" s="8" t="str">
        <f t="shared" si="253"/>
        <v>UPDATE ADDRESS SET LINE1 = "Fucking 18", ,CITY = "Tarsdorf",, ZIPCODE = "5121", WHERE ID = (SELECT ADDRESS_ID FROM ORGANISATION_ADDRESS WHERE ORGANISATION_ID =,"99418619")</v>
      </c>
      <c r="AD1110" s="8" t="str">
        <f t="shared" si="254"/>
        <v>DELETE FROM LOGIN WHERE USER_ID IN (select ID FROM ESHOP_USER WHERE USERNAME = 'Agent-99418619')</v>
      </c>
      <c r="AE1110" s="8" t="str">
        <f t="shared" si="255"/>
        <v>DELETE FROM ORDER_HISTORY WHERE USER_ID IN (select ID FROM ESHOP_USER WHERE USERNAME = 'Agent-99418619')</v>
      </c>
    </row>
    <row r="1111" spans="1:31" ht="15.45" customHeight="1" x14ac:dyDescent="0.3">
      <c r="A1111" s="3" t="s">
        <v>5859</v>
      </c>
      <c r="B1111" s="3" t="s">
        <v>51</v>
      </c>
      <c r="C1111" s="3" t="s">
        <v>19</v>
      </c>
      <c r="D1111" s="3" t="s">
        <v>20</v>
      </c>
      <c r="E1111" s="3" t="s">
        <v>5860</v>
      </c>
      <c r="F1111" s="3" t="s">
        <v>5861</v>
      </c>
      <c r="G1111" s="3" t="s">
        <v>2020</v>
      </c>
      <c r="H1111" s="3" t="s">
        <v>5862</v>
      </c>
      <c r="I1111" s="3" t="s">
        <v>5863</v>
      </c>
      <c r="J1111" s="5"/>
      <c r="K1111" s="4" t="str">
        <f t="shared" si="242"/>
        <v>"office@tin-reifen.at",</v>
      </c>
      <c r="L1111" s="4" t="str">
        <f t="shared" si="243"/>
        <v>"01 8131225",</v>
      </c>
      <c r="M1111" s="4" t="str">
        <f t="shared" si="244"/>
        <v>"Arndtstraße 72",</v>
      </c>
      <c r="N1111" s="4" t="str">
        <f t="shared" si="245"/>
        <v>"1120",</v>
      </c>
      <c r="O1111" s="4" t="str">
        <f t="shared" si="246"/>
        <v>"Wien",</v>
      </c>
      <c r="P1111" t="str">
        <f t="shared" si="247"/>
        <v>,"T.I.N. Reifenhaus GmbH "</v>
      </c>
      <c r="Q1111" t="str">
        <f t="shared" si="248"/>
        <v>,"99418633"</v>
      </c>
      <c r="S1111" s="7" t="str">
        <f t="shared" si="249"/>
        <v>UPDATE ORGANISATION SET NAME = ,"T.I.N. Reifenhaus GmbH " WHERE ORG_CODE = ,"99418633"</v>
      </c>
      <c r="T1111" s="8" t="str">
        <f t="shared" si="250"/>
        <v>'Agent-99418633'</v>
      </c>
      <c r="U1111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'Agent-99418633'</v>
      </c>
      <c r="Y1111" s="8" t="str">
        <f t="shared" si="252"/>
        <v>UPDATE ESHOP_USER SET EMAIL = "office@tin-reifen.at",, PHONE = "01 8131225", WHERE USERNAME = 'Agent-99418633'</v>
      </c>
      <c r="Z1111" s="8" t="str">
        <f t="shared" si="253"/>
        <v>UPDATE ADDRESS SET LINE1 = "Arndtstraße 72", ,CITY = "Wien",, ZIPCODE = "1120", WHERE ID = (SELECT ADDRESS_ID FROM ORGANISATION_ADDRESS WHERE ORGANISATION_ID =,"99418633")</v>
      </c>
      <c r="AD1111" s="8" t="str">
        <f t="shared" si="254"/>
        <v>DELETE FROM LOGIN WHERE USER_ID IN (select ID FROM ESHOP_USER WHERE USERNAME = 'Agent-99418633')</v>
      </c>
      <c r="AE1111" s="8" t="str">
        <f t="shared" si="255"/>
        <v>DELETE FROM ORDER_HISTORY WHERE USER_ID IN (select ID FROM ESHOP_USER WHERE USERNAME = 'Agent-99418633')</v>
      </c>
    </row>
    <row r="1112" spans="1:31" ht="15.45" customHeight="1" x14ac:dyDescent="0.3">
      <c r="A1112" s="3" t="s">
        <v>5864</v>
      </c>
      <c r="B1112" s="3" t="s">
        <v>51</v>
      </c>
      <c r="C1112" s="3" t="s">
        <v>19</v>
      </c>
      <c r="D1112" s="3" t="s">
        <v>20</v>
      </c>
      <c r="E1112" s="3" t="s">
        <v>5865</v>
      </c>
      <c r="F1112" s="3" t="s">
        <v>5866</v>
      </c>
      <c r="G1112" s="3" t="s">
        <v>5867</v>
      </c>
      <c r="H1112" s="3" t="s">
        <v>5868</v>
      </c>
      <c r="I1112" s="3" t="s">
        <v>5869</v>
      </c>
      <c r="J1112" s="5"/>
      <c r="K1112" s="4" t="str">
        <f t="shared" si="242"/>
        <v>"info@taxi-horn.at",</v>
      </c>
      <c r="L1112" s="4" t="str">
        <f t="shared" si="243"/>
        <v>"0699/13130013",</v>
      </c>
      <c r="M1112" s="4" t="str">
        <f t="shared" si="244"/>
        <v>"Esterhazygasse 25",</v>
      </c>
      <c r="N1112" s="4" t="str">
        <f t="shared" si="245"/>
        <v>"1060",</v>
      </c>
      <c r="O1112" s="4" t="str">
        <f t="shared" si="246"/>
        <v>"Wien",</v>
      </c>
      <c r="P1112" t="str">
        <f t="shared" si="247"/>
        <v>,"Horn KG "</v>
      </c>
      <c r="Q1112" t="str">
        <f t="shared" si="248"/>
        <v>,"99418640"</v>
      </c>
      <c r="S1112" s="7" t="str">
        <f t="shared" si="249"/>
        <v>UPDATE ORGANISATION SET NAME = ,"Horn KG " WHERE ORG_CODE = ,"99418640"</v>
      </c>
      <c r="T1112" s="8" t="str">
        <f t="shared" si="250"/>
        <v>'Agent-99418640'</v>
      </c>
      <c r="U1112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'Agent-99418640'</v>
      </c>
      <c r="Y1112" s="8" t="str">
        <f t="shared" si="252"/>
        <v>UPDATE ESHOP_USER SET EMAIL = "info@taxi-horn.at",, PHONE = "0699/13130013", WHERE USERNAME = 'Agent-99418640'</v>
      </c>
      <c r="Z1112" s="8" t="str">
        <f t="shared" si="253"/>
        <v>UPDATE ADDRESS SET LINE1 = "Esterhazygasse 25", ,CITY = "Wien",, ZIPCODE = "1060", WHERE ID = (SELECT ADDRESS_ID FROM ORGANISATION_ADDRESS WHERE ORGANISATION_ID =,"99418640")</v>
      </c>
      <c r="AD1112" s="8" t="str">
        <f t="shared" si="254"/>
        <v>DELETE FROM LOGIN WHERE USER_ID IN (select ID FROM ESHOP_USER WHERE USERNAME = 'Agent-99418640')</v>
      </c>
      <c r="AE1112" s="8" t="str">
        <f t="shared" si="255"/>
        <v>DELETE FROM ORDER_HISTORY WHERE USER_ID IN (select ID FROM ESHOP_USER WHERE USERNAME = 'Agent-99418640')</v>
      </c>
    </row>
    <row r="1113" spans="1:31" ht="15.45" customHeight="1" x14ac:dyDescent="0.3">
      <c r="A1113" s="3" t="s">
        <v>5870</v>
      </c>
      <c r="B1113" s="3" t="s">
        <v>51</v>
      </c>
      <c r="C1113" s="3" t="s">
        <v>19</v>
      </c>
      <c r="D1113" s="3" t="s">
        <v>20</v>
      </c>
      <c r="E1113" s="3" t="s">
        <v>5871</v>
      </c>
      <c r="F1113" s="3" t="s">
        <v>5872</v>
      </c>
      <c r="G1113" s="3" t="s">
        <v>54</v>
      </c>
      <c r="H1113" s="3" t="s">
        <v>5873</v>
      </c>
      <c r="I1113" s="3" t="s">
        <v>5874</v>
      </c>
      <c r="J1113" s="5"/>
      <c r="K1113" s="4" t="str">
        <f t="shared" si="242"/>
        <v>"aon.felber@aon.at",</v>
      </c>
      <c r="L1113" s="4" t="str">
        <f t="shared" si="243"/>
        <v>"01 8920007-0",</v>
      </c>
      <c r="M1113" s="4" t="str">
        <f t="shared" si="244"/>
        <v>"Triester Straße 245-247",</v>
      </c>
      <c r="N1113" s="4" t="str">
        <f t="shared" si="245"/>
        <v>"1230",</v>
      </c>
      <c r="O1113" s="4" t="str">
        <f t="shared" si="246"/>
        <v>"Wien",</v>
      </c>
      <c r="P1113" t="str">
        <f t="shared" si="247"/>
        <v>,"J. &amp; B. Felber GesmbH "</v>
      </c>
      <c r="Q1113" t="str">
        <f t="shared" si="248"/>
        <v>,"99418643"</v>
      </c>
      <c r="S1113" s="7" t="str">
        <f t="shared" si="249"/>
        <v>UPDATE ORGANISATION SET NAME = ,"J. &amp; B. Felber GesmbH " WHERE ORG_CODE = ,"99418643"</v>
      </c>
      <c r="T1113" s="8" t="str">
        <f t="shared" si="250"/>
        <v>'Agent-99418643'</v>
      </c>
      <c r="U1113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'Agent-99418643'</v>
      </c>
      <c r="Y1113" s="8" t="str">
        <f t="shared" si="252"/>
        <v>UPDATE ESHOP_USER SET EMAIL = "aon.felber@aon.at",, PHONE = "01 8920007-0", WHERE USERNAME = 'Agent-99418643'</v>
      </c>
      <c r="Z1113" s="8" t="str">
        <f t="shared" si="253"/>
        <v>UPDATE ADDRESS SET LINE1 = "Triester Straße 245-247", ,CITY = "Wien",, ZIPCODE = "1230", WHERE ID = (SELECT ADDRESS_ID FROM ORGANISATION_ADDRESS WHERE ORGANISATION_ID =,"99418643")</v>
      </c>
      <c r="AD1113" s="8" t="str">
        <f t="shared" si="254"/>
        <v>DELETE FROM LOGIN WHERE USER_ID IN (select ID FROM ESHOP_USER WHERE USERNAME = 'Agent-99418643')</v>
      </c>
      <c r="AE1113" s="8" t="str">
        <f t="shared" si="255"/>
        <v>DELETE FROM ORDER_HISTORY WHERE USER_ID IN (select ID FROM ESHOP_USER WHERE USERNAME = 'Agent-99418643')</v>
      </c>
    </row>
    <row r="1114" spans="1:31" ht="15.45" customHeight="1" x14ac:dyDescent="0.3">
      <c r="A1114" s="3" t="s">
        <v>5875</v>
      </c>
      <c r="B1114" s="3" t="s">
        <v>51</v>
      </c>
      <c r="C1114" s="3" t="s">
        <v>19</v>
      </c>
      <c r="D1114" s="3" t="s">
        <v>20</v>
      </c>
      <c r="E1114" s="3" t="s">
        <v>5876</v>
      </c>
      <c r="F1114" s="3" t="s">
        <v>5877</v>
      </c>
      <c r="G1114" s="3" t="s">
        <v>202</v>
      </c>
      <c r="H1114" s="3"/>
      <c r="I1114" s="3"/>
      <c r="J1114" s="5"/>
      <c r="K1114" s="4" t="str">
        <f t="shared" si="242"/>
        <v>"",</v>
      </c>
      <c r="L1114" s="4" t="str">
        <f t="shared" si="243"/>
        <v>"",</v>
      </c>
      <c r="M1114" s="4" t="str">
        <f t="shared" si="244"/>
        <v>"Erdbergstraße 189-193",</v>
      </c>
      <c r="N1114" s="4" t="str">
        <f t="shared" si="245"/>
        <v>"1030",</v>
      </c>
      <c r="O1114" s="4" t="str">
        <f t="shared" si="246"/>
        <v>"Wien",</v>
      </c>
      <c r="P1114" t="str">
        <f t="shared" si="247"/>
        <v>,"Wolfgang Denzel Auto AG "</v>
      </c>
      <c r="Q1114" t="str">
        <f t="shared" si="248"/>
        <v>,"99418646"</v>
      </c>
      <c r="S1114" s="7" t="str">
        <f t="shared" si="249"/>
        <v>UPDATE ORGANISATION SET NAME = ,"Wolfgang Denzel Auto AG " WHERE ORG_CODE = ,"99418646"</v>
      </c>
      <c r="T1114" s="8" t="str">
        <f t="shared" si="250"/>
        <v>'Agent-99418646'</v>
      </c>
      <c r="U1114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'Agent-99418646'</v>
      </c>
      <c r="Y1114" s="8" t="str">
        <f t="shared" si="252"/>
        <v>UPDATE ESHOP_USER SET EMAIL = "",, PHONE = "", WHERE USERNAME = 'Agent-99418646'</v>
      </c>
      <c r="Z1114" s="8" t="str">
        <f t="shared" si="253"/>
        <v>UPDATE ADDRESS SET LINE1 = "Erdbergstraße 189-193", ,CITY = "Wien",, ZIPCODE = "1030", WHERE ID = (SELECT ADDRESS_ID FROM ORGANISATION_ADDRESS WHERE ORGANISATION_ID =,"99418646")</v>
      </c>
      <c r="AD1114" s="8" t="str">
        <f t="shared" si="254"/>
        <v>DELETE FROM LOGIN WHERE USER_ID IN (select ID FROM ESHOP_USER WHERE USERNAME = 'Agent-99418646')</v>
      </c>
      <c r="AE1114" s="8" t="str">
        <f t="shared" si="255"/>
        <v>DELETE FROM ORDER_HISTORY WHERE USER_ID IN (select ID FROM ESHOP_USER WHERE USERNAME = 'Agent-99418646')</v>
      </c>
    </row>
    <row r="1115" spans="1:31" ht="15.45" customHeight="1" x14ac:dyDescent="0.3">
      <c r="A1115" s="3" t="s">
        <v>5878</v>
      </c>
      <c r="B1115" s="3" t="s">
        <v>781</v>
      </c>
      <c r="C1115" s="3" t="s">
        <v>19</v>
      </c>
      <c r="D1115" s="3" t="s">
        <v>20</v>
      </c>
      <c r="E1115" s="3" t="s">
        <v>5879</v>
      </c>
      <c r="F1115" s="3" t="s">
        <v>5880</v>
      </c>
      <c r="G1115" s="3" t="s">
        <v>784</v>
      </c>
      <c r="H1115" s="3" t="s">
        <v>5881</v>
      </c>
      <c r="I1115" s="3" t="s">
        <v>5882</v>
      </c>
      <c r="J1115" s="5"/>
      <c r="K1115" s="4" t="str">
        <f t="shared" si="242"/>
        <v>"info@autoklinik-innsbruck.at",</v>
      </c>
      <c r="L1115" s="4" t="str">
        <f t="shared" si="243"/>
        <v>"0512 581658",</v>
      </c>
      <c r="M1115" s="4" t="str">
        <f t="shared" si="244"/>
        <v>"Viaduktbogen 147",</v>
      </c>
      <c r="N1115" s="4" t="str">
        <f t="shared" si="245"/>
        <v>"6020",</v>
      </c>
      <c r="O1115" s="4" t="str">
        <f t="shared" si="246"/>
        <v>"Innsbruck",</v>
      </c>
      <c r="P1115" t="str">
        <f t="shared" si="247"/>
        <v>,"Autoklinik Özden e.U. "</v>
      </c>
      <c r="Q1115" t="str">
        <f t="shared" si="248"/>
        <v>,"99418689"</v>
      </c>
      <c r="S1115" s="7" t="str">
        <f t="shared" si="249"/>
        <v>UPDATE ORGANISATION SET NAME = ,"Autoklinik Özden e.U. " WHERE ORG_CODE = ,"99418689"</v>
      </c>
      <c r="T1115" s="8" t="str">
        <f t="shared" si="250"/>
        <v>'Agent-99418689'</v>
      </c>
      <c r="U1115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'Agent-99418689'</v>
      </c>
      <c r="Y1115" s="8" t="str">
        <f t="shared" si="252"/>
        <v>UPDATE ESHOP_USER SET EMAIL = "info@autoklinik-innsbruck.at",, PHONE = "0512 581658", WHERE USERNAME = 'Agent-99418689'</v>
      </c>
      <c r="Z1115" s="8" t="str">
        <f t="shared" si="253"/>
        <v>UPDATE ADDRESS SET LINE1 = "Viaduktbogen 147", ,CITY = "Innsbruck",, ZIPCODE = "6020", WHERE ID = (SELECT ADDRESS_ID FROM ORGANISATION_ADDRESS WHERE ORGANISATION_ID =,"99418689")</v>
      </c>
      <c r="AD1115" s="8" t="str">
        <f t="shared" si="254"/>
        <v>DELETE FROM LOGIN WHERE USER_ID IN (select ID FROM ESHOP_USER WHERE USERNAME = 'Agent-99418689')</v>
      </c>
      <c r="AE1115" s="8" t="str">
        <f t="shared" si="255"/>
        <v>DELETE FROM ORDER_HISTORY WHERE USER_ID IN (select ID FROM ESHOP_USER WHERE USERNAME = 'Agent-99418689')</v>
      </c>
    </row>
    <row r="1116" spans="1:31" ht="15.45" customHeight="1" x14ac:dyDescent="0.3">
      <c r="A1116" s="3" t="s">
        <v>5883</v>
      </c>
      <c r="B1116" s="3" t="s">
        <v>107</v>
      </c>
      <c r="C1116" s="3" t="s">
        <v>19</v>
      </c>
      <c r="D1116" s="3" t="s">
        <v>20</v>
      </c>
      <c r="E1116" s="3" t="s">
        <v>5884</v>
      </c>
      <c r="F1116" s="3" t="s">
        <v>5885</v>
      </c>
      <c r="G1116" s="3" t="s">
        <v>110</v>
      </c>
      <c r="H1116" s="3" t="s">
        <v>5886</v>
      </c>
      <c r="I1116" s="3" t="s">
        <v>548</v>
      </c>
      <c r="J1116" s="5"/>
      <c r="K1116" s="4" t="str">
        <f t="shared" si="242"/>
        <v>"werkstatt@kg-auto.at",</v>
      </c>
      <c r="L1116" s="4" t="str">
        <f t="shared" si="243"/>
        <v>"03842 23300",</v>
      </c>
      <c r="M1116" s="4" t="str">
        <f t="shared" si="244"/>
        <v>"Josef - Heißl - Straße 11",</v>
      </c>
      <c r="N1116" s="4" t="str">
        <f t="shared" si="245"/>
        <v>"8700",</v>
      </c>
      <c r="O1116" s="4" t="str">
        <f t="shared" si="246"/>
        <v>"Leoben",</v>
      </c>
      <c r="P1116" t="str">
        <f t="shared" si="247"/>
        <v>,"K &amp; K Autoservice Leoben GmbH "</v>
      </c>
      <c r="Q1116" t="str">
        <f t="shared" si="248"/>
        <v>,"99418699"</v>
      </c>
      <c r="S1116" s="7" t="str">
        <f t="shared" si="249"/>
        <v>UPDATE ORGANISATION SET NAME = ,"K &amp; K Autoservice Leoben GmbH " WHERE ORG_CODE = ,"99418699"</v>
      </c>
      <c r="T1116" s="8" t="str">
        <f t="shared" si="250"/>
        <v>'Agent-99418699'</v>
      </c>
      <c r="U1116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'Agent-99418699'</v>
      </c>
      <c r="Y1116" s="8" t="str">
        <f t="shared" si="252"/>
        <v>UPDATE ESHOP_USER SET EMAIL = "werkstatt@kg-auto.at",, PHONE = "03842 23300", WHERE USERNAME = 'Agent-99418699'</v>
      </c>
      <c r="Z1116" s="8" t="str">
        <f t="shared" si="253"/>
        <v>UPDATE ADDRESS SET LINE1 = "Josef - Heißl - Straße 11", ,CITY = "Leoben",, ZIPCODE = "8700", WHERE ID = (SELECT ADDRESS_ID FROM ORGANISATION_ADDRESS WHERE ORGANISATION_ID =,"99418699")</v>
      </c>
      <c r="AD1116" s="8" t="str">
        <f t="shared" si="254"/>
        <v>DELETE FROM LOGIN WHERE USER_ID IN (select ID FROM ESHOP_USER WHERE USERNAME = 'Agent-99418699')</v>
      </c>
      <c r="AE1116" s="8" t="str">
        <f t="shared" si="255"/>
        <v>DELETE FROM ORDER_HISTORY WHERE USER_ID IN (select ID FROM ESHOP_USER WHERE USERNAME = 'Agent-99418699')</v>
      </c>
    </row>
    <row r="1117" spans="1:31" ht="15.45" customHeight="1" x14ac:dyDescent="0.3">
      <c r="A1117" s="3" t="s">
        <v>5887</v>
      </c>
      <c r="B1117" s="3" t="s">
        <v>5888</v>
      </c>
      <c r="C1117" s="3" t="s">
        <v>19</v>
      </c>
      <c r="D1117" s="3" t="s">
        <v>20</v>
      </c>
      <c r="E1117" s="3" t="s">
        <v>5889</v>
      </c>
      <c r="F1117" s="3" t="s">
        <v>5890</v>
      </c>
      <c r="G1117" s="3" t="s">
        <v>5891</v>
      </c>
      <c r="H1117" s="3"/>
      <c r="I1117" s="3"/>
      <c r="J1117" s="5"/>
      <c r="K1117" s="4" t="str">
        <f t="shared" si="242"/>
        <v>"",</v>
      </c>
      <c r="L1117" s="4" t="str">
        <f t="shared" si="243"/>
        <v>"",</v>
      </c>
      <c r="M1117" s="4" t="str">
        <f t="shared" si="244"/>
        <v>"Gaglhamerweg 26",</v>
      </c>
      <c r="N1117" s="4" t="str">
        <f t="shared" si="245"/>
        <v>"5101",</v>
      </c>
      <c r="O1117" s="4" t="str">
        <f t="shared" si="246"/>
        <v>"Bergheim",</v>
      </c>
      <c r="P1117" t="str">
        <f t="shared" si="247"/>
        <v>,"G.T.S. - Transport und Handels KG "</v>
      </c>
      <c r="Q1117" t="str">
        <f t="shared" si="248"/>
        <v>,"99418719"</v>
      </c>
      <c r="S1117" s="7" t="str">
        <f t="shared" si="249"/>
        <v>UPDATE ORGANISATION SET NAME = ,"G.T.S. - Transport und Handels KG " WHERE ORG_CODE = ,"99418719"</v>
      </c>
      <c r="T1117" s="8" t="str">
        <f t="shared" si="250"/>
        <v>'Agent-99418719'</v>
      </c>
      <c r="U1117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'Agent-99418719'</v>
      </c>
      <c r="Y1117" s="8" t="str">
        <f t="shared" si="252"/>
        <v>UPDATE ESHOP_USER SET EMAIL = "",, PHONE = "", WHERE USERNAME = 'Agent-99418719'</v>
      </c>
      <c r="Z1117" s="8" t="str">
        <f t="shared" si="253"/>
        <v>UPDATE ADDRESS SET LINE1 = "Gaglhamerweg 26", ,CITY = "Bergheim",, ZIPCODE = "5101", WHERE ID = (SELECT ADDRESS_ID FROM ORGANISATION_ADDRESS WHERE ORGANISATION_ID =,"99418719")</v>
      </c>
      <c r="AD1117" s="8" t="str">
        <f t="shared" si="254"/>
        <v>DELETE FROM LOGIN WHERE USER_ID IN (select ID FROM ESHOP_USER WHERE USERNAME = 'Agent-99418719')</v>
      </c>
      <c r="AE1117" s="8" t="str">
        <f t="shared" si="255"/>
        <v>DELETE FROM ORDER_HISTORY WHERE USER_ID IN (select ID FROM ESHOP_USER WHERE USERNAME = 'Agent-99418719')</v>
      </c>
    </row>
    <row r="1118" spans="1:31" ht="15.45" customHeight="1" x14ac:dyDescent="0.3">
      <c r="A1118" s="3" t="s">
        <v>5892</v>
      </c>
      <c r="B1118" s="3" t="s">
        <v>5893</v>
      </c>
      <c r="C1118" s="3" t="s">
        <v>19</v>
      </c>
      <c r="D1118" s="3" t="s">
        <v>20</v>
      </c>
      <c r="E1118" s="3" t="s">
        <v>5894</v>
      </c>
      <c r="F1118" s="3" t="s">
        <v>5895</v>
      </c>
      <c r="G1118" s="3" t="s">
        <v>5896</v>
      </c>
      <c r="H1118" s="3"/>
      <c r="I1118" s="3"/>
      <c r="J1118" s="5"/>
      <c r="K1118" s="4" t="str">
        <f t="shared" si="242"/>
        <v>"",</v>
      </c>
      <c r="L1118" s="4" t="str">
        <f t="shared" si="243"/>
        <v>"",</v>
      </c>
      <c r="M1118" s="4" t="str">
        <f t="shared" si="244"/>
        <v>"Schwaig 13",</v>
      </c>
      <c r="N1118" s="4" t="str">
        <f t="shared" si="245"/>
        <v>"3351",</v>
      </c>
      <c r="O1118" s="4" t="str">
        <f t="shared" si="246"/>
        <v>"Weistrach",</v>
      </c>
      <c r="P1118" t="str">
        <f t="shared" si="247"/>
        <v>,"Johann Pfaffenbichler "</v>
      </c>
      <c r="Q1118" t="str">
        <f t="shared" si="248"/>
        <v>,"99418720"</v>
      </c>
      <c r="S1118" s="7" t="str">
        <f t="shared" si="249"/>
        <v>UPDATE ORGANISATION SET NAME = ,"Johann Pfaffenbichler " WHERE ORG_CODE = ,"99418720"</v>
      </c>
      <c r="T1118" s="8" t="str">
        <f t="shared" si="250"/>
        <v>'Agent-99418720'</v>
      </c>
      <c r="U1118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'Agent-99418720'</v>
      </c>
      <c r="Y1118" s="8" t="str">
        <f t="shared" si="252"/>
        <v>UPDATE ESHOP_USER SET EMAIL = "",, PHONE = "", WHERE USERNAME = 'Agent-99418720'</v>
      </c>
      <c r="Z1118" s="8" t="str">
        <f t="shared" si="253"/>
        <v>UPDATE ADDRESS SET LINE1 = "Schwaig 13", ,CITY = "Weistrach",, ZIPCODE = "3351", WHERE ID = (SELECT ADDRESS_ID FROM ORGANISATION_ADDRESS WHERE ORGANISATION_ID =,"99418720")</v>
      </c>
      <c r="AD1118" s="8" t="str">
        <f t="shared" si="254"/>
        <v>DELETE FROM LOGIN WHERE USER_ID IN (select ID FROM ESHOP_USER WHERE USERNAME = 'Agent-99418720')</v>
      </c>
      <c r="AE1118" s="8" t="str">
        <f t="shared" si="255"/>
        <v>DELETE FROM ORDER_HISTORY WHERE USER_ID IN (select ID FROM ESHOP_USER WHERE USERNAME = 'Agent-99418720')</v>
      </c>
    </row>
    <row r="1119" spans="1:31" ht="15.45" customHeight="1" x14ac:dyDescent="0.3">
      <c r="A1119" s="3" t="s">
        <v>5897</v>
      </c>
      <c r="B1119" s="3" t="s">
        <v>51</v>
      </c>
      <c r="C1119" s="3" t="s">
        <v>19</v>
      </c>
      <c r="D1119" s="3" t="s">
        <v>20</v>
      </c>
      <c r="E1119" s="3" t="s">
        <v>5898</v>
      </c>
      <c r="F1119" s="3" t="s">
        <v>5899</v>
      </c>
      <c r="G1119" s="3" t="s">
        <v>747</v>
      </c>
      <c r="H1119" s="3" t="s">
        <v>5900</v>
      </c>
      <c r="I1119" s="3" t="s">
        <v>5901</v>
      </c>
      <c r="J1119" s="5"/>
      <c r="K1119" s="4" t="str">
        <f t="shared" si="242"/>
        <v>"office@werkstatt.wien",</v>
      </c>
      <c r="L1119" s="4" t="str">
        <f t="shared" si="243"/>
        <v>"0660 714 14 79",</v>
      </c>
      <c r="M1119" s="4" t="str">
        <f t="shared" si="244"/>
        <v>"Floridsdorfer Hauptstraße 17",</v>
      </c>
      <c r="N1119" s="4" t="str">
        <f t="shared" si="245"/>
        <v>"1210",</v>
      </c>
      <c r="O1119" s="4" t="str">
        <f t="shared" si="246"/>
        <v>"Wien",</v>
      </c>
      <c r="P1119" t="str">
        <f t="shared" si="247"/>
        <v>,"Kozlik &amp; Fischer "</v>
      </c>
      <c r="Q1119" t="str">
        <f t="shared" si="248"/>
        <v>,"99418725"</v>
      </c>
      <c r="S1119" s="7" t="str">
        <f t="shared" si="249"/>
        <v>UPDATE ORGANISATION SET NAME = ,"Kozlik &amp; Fischer " WHERE ORG_CODE = ,"99418725"</v>
      </c>
      <c r="T1119" s="8" t="str">
        <f t="shared" si="250"/>
        <v>'Agent-99418725'</v>
      </c>
      <c r="U1119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'Agent-99418725'</v>
      </c>
      <c r="Y1119" s="8" t="str">
        <f t="shared" si="252"/>
        <v>UPDATE ESHOP_USER SET EMAIL = "office@werkstatt.wien",, PHONE = "0660 714 14 79", WHERE USERNAME = 'Agent-99418725'</v>
      </c>
      <c r="Z1119" s="8" t="str">
        <f t="shared" si="253"/>
        <v>UPDATE ADDRESS SET LINE1 = "Floridsdorfer Hauptstraße 17", ,CITY = "Wien",, ZIPCODE = "1210", WHERE ID = (SELECT ADDRESS_ID FROM ORGANISATION_ADDRESS WHERE ORGANISATION_ID =,"99418725")</v>
      </c>
      <c r="AD1119" s="8" t="str">
        <f t="shared" si="254"/>
        <v>DELETE FROM LOGIN WHERE USER_ID IN (select ID FROM ESHOP_USER WHERE USERNAME = 'Agent-99418725')</v>
      </c>
      <c r="AE1119" s="8" t="str">
        <f t="shared" si="255"/>
        <v>DELETE FROM ORDER_HISTORY WHERE USER_ID IN (select ID FROM ESHOP_USER WHERE USERNAME = 'Agent-99418725')</v>
      </c>
    </row>
    <row r="1120" spans="1:31" ht="15.45" customHeight="1" x14ac:dyDescent="0.3">
      <c r="A1120" s="3" t="s">
        <v>5902</v>
      </c>
      <c r="B1120" s="3" t="s">
        <v>5903</v>
      </c>
      <c r="C1120" s="3" t="s">
        <v>19</v>
      </c>
      <c r="D1120" s="3" t="s">
        <v>20</v>
      </c>
      <c r="E1120" s="3" t="s">
        <v>5904</v>
      </c>
      <c r="F1120" s="3" t="s">
        <v>5905</v>
      </c>
      <c r="G1120" s="3" t="s">
        <v>5906</v>
      </c>
      <c r="H1120" s="3"/>
      <c r="I1120" s="3"/>
      <c r="J1120" s="5"/>
      <c r="K1120" s="4" t="str">
        <f t="shared" si="242"/>
        <v>"",</v>
      </c>
      <c r="L1120" s="4" t="str">
        <f t="shared" si="243"/>
        <v>"",</v>
      </c>
      <c r="M1120" s="4" t="str">
        <f t="shared" si="244"/>
        <v>"Reith 1",</v>
      </c>
      <c r="N1120" s="4" t="str">
        <f t="shared" si="245"/>
        <v>"3820",</v>
      </c>
      <c r="O1120" s="4" t="str">
        <f t="shared" si="246"/>
        <v>"Raabsith",</v>
      </c>
      <c r="P1120" t="str">
        <f t="shared" si="247"/>
        <v>,"Alfred Zach "</v>
      </c>
      <c r="Q1120" t="str">
        <f t="shared" si="248"/>
        <v>,"99418744"</v>
      </c>
      <c r="S1120" s="7" t="str">
        <f t="shared" si="249"/>
        <v>UPDATE ORGANISATION SET NAME = ,"Alfred Zach " WHERE ORG_CODE = ,"99418744"</v>
      </c>
      <c r="T1120" s="8" t="str">
        <f t="shared" si="250"/>
        <v>'Agent-99418744'</v>
      </c>
      <c r="U1120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'Agent-99418744'</v>
      </c>
      <c r="Y1120" s="8" t="str">
        <f t="shared" si="252"/>
        <v>UPDATE ESHOP_USER SET EMAIL = "",, PHONE = "", WHERE USERNAME = 'Agent-99418744'</v>
      </c>
      <c r="Z1120" s="8" t="str">
        <f t="shared" si="253"/>
        <v>UPDATE ADDRESS SET LINE1 = "Reith 1", ,CITY = "Raabsith",, ZIPCODE = "3820", WHERE ID = (SELECT ADDRESS_ID FROM ORGANISATION_ADDRESS WHERE ORGANISATION_ID =,"99418744")</v>
      </c>
      <c r="AD1120" s="8" t="str">
        <f t="shared" si="254"/>
        <v>DELETE FROM LOGIN WHERE USER_ID IN (select ID FROM ESHOP_USER WHERE USERNAME = 'Agent-99418744')</v>
      </c>
      <c r="AE1120" s="8" t="str">
        <f t="shared" si="255"/>
        <v>DELETE FROM ORDER_HISTORY WHERE USER_ID IN (select ID FROM ESHOP_USER WHERE USERNAME = 'Agent-99418744')</v>
      </c>
    </row>
    <row r="1121" spans="1:31" ht="15.45" customHeight="1" x14ac:dyDescent="0.3">
      <c r="A1121" s="3" t="s">
        <v>5907</v>
      </c>
      <c r="B1121" s="3" t="s">
        <v>51</v>
      </c>
      <c r="C1121" s="3" t="s">
        <v>19</v>
      </c>
      <c r="D1121" s="3" t="s">
        <v>20</v>
      </c>
      <c r="E1121" s="3" t="s">
        <v>5908</v>
      </c>
      <c r="F1121" s="3" t="s">
        <v>5909</v>
      </c>
      <c r="G1121" s="3" t="s">
        <v>747</v>
      </c>
      <c r="H1121" s="3"/>
      <c r="I1121" s="3" t="s">
        <v>5910</v>
      </c>
      <c r="J1121" s="5"/>
      <c r="K1121" s="4" t="str">
        <f t="shared" si="242"/>
        <v>"",</v>
      </c>
      <c r="L1121" s="4" t="str">
        <f t="shared" si="243"/>
        <v>"01 2574585",</v>
      </c>
      <c r="M1121" s="4" t="str">
        <f t="shared" si="244"/>
        <v>"Donaufelderstraße 96",</v>
      </c>
      <c r="N1121" s="4" t="str">
        <f t="shared" si="245"/>
        <v>"1210",</v>
      </c>
      <c r="O1121" s="4" t="str">
        <f t="shared" si="246"/>
        <v>"Wien",</v>
      </c>
      <c r="P1121" t="str">
        <f t="shared" si="247"/>
        <v>,"Egon Schmidt Ges. m. b. H. Autoreparaturwerkstätte"</v>
      </c>
      <c r="Q1121" t="str">
        <f t="shared" si="248"/>
        <v>,"99418753"</v>
      </c>
      <c r="S1121" s="7" t="str">
        <f t="shared" si="249"/>
        <v>UPDATE ORGANISATION SET NAME = ,"Egon Schmidt Ges. m. b. H. Autoreparaturwerkstätte" WHERE ORG_CODE = ,"99418753"</v>
      </c>
      <c r="T1121" s="8" t="str">
        <f t="shared" si="250"/>
        <v>'Agent-99418753'</v>
      </c>
      <c r="U1121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'Agent-99418753'</v>
      </c>
      <c r="Y1121" s="8" t="str">
        <f t="shared" si="252"/>
        <v>UPDATE ESHOP_USER SET EMAIL = "",, PHONE = "01 2574585", WHERE USERNAME = 'Agent-99418753'</v>
      </c>
      <c r="Z1121" s="8" t="str">
        <f t="shared" si="253"/>
        <v>UPDATE ADDRESS SET LINE1 = "Donaufelderstraße 96", ,CITY = "Wien",, ZIPCODE = "1210", WHERE ID = (SELECT ADDRESS_ID FROM ORGANISATION_ADDRESS WHERE ORGANISATION_ID =,"99418753")</v>
      </c>
      <c r="AD1121" s="8" t="str">
        <f t="shared" si="254"/>
        <v>DELETE FROM LOGIN WHERE USER_ID IN (select ID FROM ESHOP_USER WHERE USERNAME = 'Agent-99418753')</v>
      </c>
      <c r="AE1121" s="8" t="str">
        <f t="shared" si="255"/>
        <v>DELETE FROM ORDER_HISTORY WHERE USER_ID IN (select ID FROM ESHOP_USER WHERE USERNAME = 'Agent-99418753')</v>
      </c>
    </row>
    <row r="1122" spans="1:31" ht="15.45" customHeight="1" x14ac:dyDescent="0.3">
      <c r="A1122" s="3" t="s">
        <v>5911</v>
      </c>
      <c r="B1122" s="3" t="s">
        <v>5912</v>
      </c>
      <c r="C1122" s="3" t="s">
        <v>19</v>
      </c>
      <c r="D1122" s="3" t="s">
        <v>20</v>
      </c>
      <c r="E1122" s="3" t="s">
        <v>5913</v>
      </c>
      <c r="F1122" s="3" t="s">
        <v>5914</v>
      </c>
      <c r="G1122" s="3" t="s">
        <v>5915</v>
      </c>
      <c r="H1122" s="3" t="s">
        <v>5916</v>
      </c>
      <c r="I1122" s="3" t="s">
        <v>5917</v>
      </c>
      <c r="J1122" s="5"/>
      <c r="K1122" s="4" t="str">
        <f t="shared" si="242"/>
        <v>"info@fiat-panwinkler.at",</v>
      </c>
      <c r="L1122" s="4" t="str">
        <f t="shared" si="243"/>
        <v>"07258 7040",</v>
      </c>
      <c r="M1122" s="4" t="str">
        <f t="shared" si="244"/>
        <v>"Bad Haller Strasse 13",</v>
      </c>
      <c r="N1122" s="4" t="str">
        <f t="shared" si="245"/>
        <v>"4595",</v>
      </c>
      <c r="O1122" s="4" t="str">
        <f t="shared" si="246"/>
        <v>"Waldneukirchen",</v>
      </c>
      <c r="P1122" t="str">
        <f t="shared" si="247"/>
        <v>,"Mag. Ernst Panwinkler e.U. "</v>
      </c>
      <c r="Q1122" t="str">
        <f t="shared" si="248"/>
        <v>,"99418774"</v>
      </c>
      <c r="S1122" s="7" t="str">
        <f t="shared" si="249"/>
        <v>UPDATE ORGANISATION SET NAME = ,"Mag. Ernst Panwinkler e.U. " WHERE ORG_CODE = ,"99418774"</v>
      </c>
      <c r="T1122" s="8" t="str">
        <f t="shared" si="250"/>
        <v>'Agent-99418774'</v>
      </c>
      <c r="U1122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'Agent-99418774'</v>
      </c>
      <c r="Y1122" s="8" t="str">
        <f t="shared" si="252"/>
        <v>UPDATE ESHOP_USER SET EMAIL = "info@fiat-panwinkler.at",, PHONE = "07258 7040", WHERE USERNAME = 'Agent-99418774'</v>
      </c>
      <c r="Z1122" s="8" t="str">
        <f t="shared" si="253"/>
        <v>UPDATE ADDRESS SET LINE1 = "Bad Haller Strasse 13", ,CITY = "Waldneukirchen",, ZIPCODE = "4595", WHERE ID = (SELECT ADDRESS_ID FROM ORGANISATION_ADDRESS WHERE ORGANISATION_ID =,"99418774")</v>
      </c>
      <c r="AD1122" s="8" t="str">
        <f t="shared" si="254"/>
        <v>DELETE FROM LOGIN WHERE USER_ID IN (select ID FROM ESHOP_USER WHERE USERNAME = 'Agent-99418774')</v>
      </c>
      <c r="AE1122" s="8" t="str">
        <f t="shared" si="255"/>
        <v>DELETE FROM ORDER_HISTORY WHERE USER_ID IN (select ID FROM ESHOP_USER WHERE USERNAME = 'Agent-99418774')</v>
      </c>
    </row>
    <row r="1123" spans="1:31" ht="15.45" customHeight="1" x14ac:dyDescent="0.3">
      <c r="A1123" s="3" t="s">
        <v>5918</v>
      </c>
      <c r="B1123" s="3" t="s">
        <v>5919</v>
      </c>
      <c r="C1123" s="3" t="s">
        <v>19</v>
      </c>
      <c r="D1123" s="3" t="s">
        <v>20</v>
      </c>
      <c r="E1123" s="3" t="s">
        <v>5920</v>
      </c>
      <c r="F1123" s="3" t="s">
        <v>5921</v>
      </c>
      <c r="G1123" s="3" t="s">
        <v>5922</v>
      </c>
      <c r="H1123" s="3" t="s">
        <v>5923</v>
      </c>
      <c r="I1123" s="3" t="s">
        <v>5924</v>
      </c>
      <c r="J1123" s="5"/>
      <c r="K1123" s="4" t="str">
        <f t="shared" si="242"/>
        <v>"johann.steineck@steineck.skoda.co.at",</v>
      </c>
      <c r="L1123" s="4" t="str">
        <f t="shared" si="243"/>
        <v>"07944 8252",</v>
      </c>
      <c r="M1123" s="4" t="str">
        <f t="shared" si="244"/>
        <v>"Sandl 37",</v>
      </c>
      <c r="N1123" s="4" t="str">
        <f t="shared" si="245"/>
        <v>"4251",</v>
      </c>
      <c r="O1123" s="4" t="str">
        <f t="shared" si="246"/>
        <v>"Sandl",</v>
      </c>
      <c r="P1123" t="str">
        <f t="shared" si="247"/>
        <v>,"Steineck KFZ GmbH "</v>
      </c>
      <c r="Q1123" t="str">
        <f t="shared" si="248"/>
        <v>,"99418792"</v>
      </c>
      <c r="S1123" s="7" t="str">
        <f t="shared" si="249"/>
        <v>UPDATE ORGANISATION SET NAME = ,"Steineck KFZ GmbH " WHERE ORG_CODE = ,"99418792"</v>
      </c>
      <c r="T1123" s="8" t="str">
        <f t="shared" si="250"/>
        <v>'Agent-99418792'</v>
      </c>
      <c r="U1123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'Agent-99418792'</v>
      </c>
      <c r="Y1123" s="8" t="str">
        <f t="shared" si="252"/>
        <v>UPDATE ESHOP_USER SET EMAIL = "johann.steineck@steineck.skoda.co.at",, PHONE = "07944 8252", WHERE USERNAME = 'Agent-99418792'</v>
      </c>
      <c r="Z1123" s="8" t="str">
        <f t="shared" si="253"/>
        <v>UPDATE ADDRESS SET LINE1 = "Sandl 37", ,CITY = "Sandl",, ZIPCODE = "4251", WHERE ID = (SELECT ADDRESS_ID FROM ORGANISATION_ADDRESS WHERE ORGANISATION_ID =,"99418792")</v>
      </c>
      <c r="AD1123" s="8" t="str">
        <f t="shared" si="254"/>
        <v>DELETE FROM LOGIN WHERE USER_ID IN (select ID FROM ESHOP_USER WHERE USERNAME = 'Agent-99418792')</v>
      </c>
      <c r="AE1123" s="8" t="str">
        <f t="shared" si="255"/>
        <v>DELETE FROM ORDER_HISTORY WHERE USER_ID IN (select ID FROM ESHOP_USER WHERE USERNAME = 'Agent-99418792')</v>
      </c>
    </row>
    <row r="1124" spans="1:31" ht="15.45" customHeight="1" x14ac:dyDescent="0.3">
      <c r="A1124" s="3" t="s">
        <v>5925</v>
      </c>
      <c r="B1124" s="3" t="s">
        <v>5926</v>
      </c>
      <c r="C1124" s="3" t="s">
        <v>19</v>
      </c>
      <c r="D1124" s="3" t="s">
        <v>20</v>
      </c>
      <c r="E1124" s="3" t="s">
        <v>5927</v>
      </c>
      <c r="F1124" s="3" t="s">
        <v>5928</v>
      </c>
      <c r="G1124" s="3" t="s">
        <v>3583</v>
      </c>
      <c r="H1124" s="3" t="s">
        <v>5929</v>
      </c>
      <c r="I1124" s="3" t="s">
        <v>5930</v>
      </c>
      <c r="J1124" s="5"/>
      <c r="K1124" s="4" t="str">
        <f t="shared" si="242"/>
        <v>"kfzmairhofer@aon.at",</v>
      </c>
      <c r="L1124" s="4" t="str">
        <f t="shared" si="243"/>
        <v>"07285 6318",</v>
      </c>
      <c r="M1124" s="4" t="str">
        <f t="shared" si="244"/>
        <v>"Waldweg 2",</v>
      </c>
      <c r="N1124" s="4" t="str">
        <f t="shared" si="245"/>
        <v>"4142",</v>
      </c>
      <c r="O1124" s="4" t="str">
        <f t="shared" si="246"/>
        <v>"Hofkirchem",</v>
      </c>
      <c r="P1124" t="str">
        <f t="shared" si="247"/>
        <v>,"Gerhard Mairhofer "</v>
      </c>
      <c r="Q1124" t="str">
        <f t="shared" si="248"/>
        <v>,"99418813"</v>
      </c>
      <c r="S1124" s="7" t="str">
        <f t="shared" si="249"/>
        <v>UPDATE ORGANISATION SET NAME = ,"Gerhard Mairhofer " WHERE ORG_CODE = ,"99418813"</v>
      </c>
      <c r="T1124" s="8" t="str">
        <f t="shared" si="250"/>
        <v>'Agent-99418813'</v>
      </c>
      <c r="U1124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'Agent-99418813'</v>
      </c>
      <c r="Y1124" s="8" t="str">
        <f t="shared" si="252"/>
        <v>UPDATE ESHOP_USER SET EMAIL = "kfzmairhofer@aon.at",, PHONE = "07285 6318", WHERE USERNAME = 'Agent-99418813'</v>
      </c>
      <c r="Z1124" s="8" t="str">
        <f t="shared" si="253"/>
        <v>UPDATE ADDRESS SET LINE1 = "Waldweg 2", ,CITY = "Hofkirchem",, ZIPCODE = "4142", WHERE ID = (SELECT ADDRESS_ID FROM ORGANISATION_ADDRESS WHERE ORGANISATION_ID =,"99418813")</v>
      </c>
      <c r="AD1124" s="8" t="str">
        <f t="shared" si="254"/>
        <v>DELETE FROM LOGIN WHERE USER_ID IN (select ID FROM ESHOP_USER WHERE USERNAME = 'Agent-99418813')</v>
      </c>
      <c r="AE1124" s="8" t="str">
        <f t="shared" si="255"/>
        <v>DELETE FROM ORDER_HISTORY WHERE USER_ID IN (select ID FROM ESHOP_USER WHERE USERNAME = 'Agent-99418813')</v>
      </c>
    </row>
    <row r="1125" spans="1:31" ht="15.45" customHeight="1" x14ac:dyDescent="0.3">
      <c r="A1125" s="3" t="s">
        <v>5931</v>
      </c>
      <c r="B1125" s="3" t="s">
        <v>5932</v>
      </c>
      <c r="C1125" s="3" t="s">
        <v>19</v>
      </c>
      <c r="D1125" s="3" t="s">
        <v>20</v>
      </c>
      <c r="E1125" s="3" t="s">
        <v>5933</v>
      </c>
      <c r="F1125" s="3" t="s">
        <v>5934</v>
      </c>
      <c r="G1125" s="3" t="s">
        <v>5935</v>
      </c>
      <c r="H1125" s="3" t="s">
        <v>5936</v>
      </c>
      <c r="I1125" s="3" t="s">
        <v>5937</v>
      </c>
      <c r="J1125" s="5"/>
      <c r="K1125" s="4" t="str">
        <f t="shared" si="242"/>
        <v>"office@akku.co.at",</v>
      </c>
      <c r="L1125" s="4" t="str">
        <f t="shared" si="243"/>
        <v>"05223 536 46",</v>
      </c>
      <c r="M1125" s="4" t="str">
        <f t="shared" si="244"/>
        <v>"Gewerbepark 17",</v>
      </c>
      <c r="N1125" s="4" t="str">
        <f t="shared" si="245"/>
        <v>"6068",</v>
      </c>
      <c r="O1125" s="4" t="str">
        <f t="shared" si="246"/>
        <v>"Mils",</v>
      </c>
      <c r="P1125" t="str">
        <f t="shared" si="247"/>
        <v>,"Akku Batterien V&amp;S GmbH "</v>
      </c>
      <c r="Q1125" t="str">
        <f t="shared" si="248"/>
        <v>,"99418836"</v>
      </c>
      <c r="S1125" s="7" t="str">
        <f t="shared" si="249"/>
        <v>UPDATE ORGANISATION SET NAME = ,"Akku Batterien V&amp;S GmbH " WHERE ORG_CODE = ,"99418836"</v>
      </c>
      <c r="T1125" s="8" t="str">
        <f t="shared" si="250"/>
        <v>'Agent-99418836'</v>
      </c>
      <c r="U1125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'Agent-99418836'</v>
      </c>
      <c r="Y1125" s="8" t="str">
        <f t="shared" si="252"/>
        <v>UPDATE ESHOP_USER SET EMAIL = "office@akku.co.at",, PHONE = "05223 536 46", WHERE USERNAME = 'Agent-99418836'</v>
      </c>
      <c r="Z1125" s="8" t="str">
        <f t="shared" si="253"/>
        <v>UPDATE ADDRESS SET LINE1 = "Gewerbepark 17", ,CITY = "Mils",, ZIPCODE = "6068", WHERE ID = (SELECT ADDRESS_ID FROM ORGANISATION_ADDRESS WHERE ORGANISATION_ID =,"99418836")</v>
      </c>
      <c r="AD1125" s="8" t="str">
        <f t="shared" si="254"/>
        <v>DELETE FROM LOGIN WHERE USER_ID IN (select ID FROM ESHOP_USER WHERE USERNAME = 'Agent-99418836')</v>
      </c>
      <c r="AE1125" s="8" t="str">
        <f t="shared" si="255"/>
        <v>DELETE FROM ORDER_HISTORY WHERE USER_ID IN (select ID FROM ESHOP_USER WHERE USERNAME = 'Agent-99418836')</v>
      </c>
    </row>
    <row r="1126" spans="1:31" ht="15.45" customHeight="1" x14ac:dyDescent="0.3">
      <c r="A1126" s="3" t="s">
        <v>5938</v>
      </c>
      <c r="B1126" s="3" t="s">
        <v>51</v>
      </c>
      <c r="C1126" s="3" t="s">
        <v>19</v>
      </c>
      <c r="D1126" s="3" t="s">
        <v>20</v>
      </c>
      <c r="E1126" s="3" t="s">
        <v>5939</v>
      </c>
      <c r="F1126" s="3" t="s">
        <v>5940</v>
      </c>
      <c r="G1126" s="3" t="s">
        <v>105</v>
      </c>
      <c r="H1126" s="3"/>
      <c r="I1126" s="3"/>
      <c r="J1126" s="5"/>
      <c r="K1126" s="4" t="str">
        <f t="shared" si="242"/>
        <v>"",</v>
      </c>
      <c r="L1126" s="4" t="str">
        <f t="shared" si="243"/>
        <v>"",</v>
      </c>
      <c r="M1126" s="4" t="str">
        <f t="shared" si="244"/>
        <v>"Zippererstraße 17/3-5",</v>
      </c>
      <c r="N1126" s="4" t="str">
        <f t="shared" si="245"/>
        <v>"1110",</v>
      </c>
      <c r="O1126" s="4" t="str">
        <f t="shared" si="246"/>
        <v>"Wien",</v>
      </c>
      <c r="P1126" t="str">
        <f t="shared" si="247"/>
        <v>,"Ahmed Hareidey Kfz-Werkstätte"</v>
      </c>
      <c r="Q1126" t="str">
        <f t="shared" si="248"/>
        <v>,"99418855"</v>
      </c>
      <c r="S1126" s="7" t="str">
        <f t="shared" si="249"/>
        <v>UPDATE ORGANISATION SET NAME = ,"Ahmed Hareidey Kfz-Werkstätte" WHERE ORG_CODE = ,"99418855"</v>
      </c>
      <c r="T1126" s="8" t="str">
        <f t="shared" si="250"/>
        <v>'Agent-99418855'</v>
      </c>
      <c r="U1126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'Agent-99418855'</v>
      </c>
      <c r="Y1126" s="8" t="str">
        <f t="shared" si="252"/>
        <v>UPDATE ESHOP_USER SET EMAIL = "",, PHONE = "", WHERE USERNAME = 'Agent-99418855'</v>
      </c>
      <c r="Z1126" s="8" t="str">
        <f t="shared" si="253"/>
        <v>UPDATE ADDRESS SET LINE1 = "Zippererstraße 17/3-5", ,CITY = "Wien",, ZIPCODE = "1110", WHERE ID = (SELECT ADDRESS_ID FROM ORGANISATION_ADDRESS WHERE ORGANISATION_ID =,"99418855")</v>
      </c>
      <c r="AD1126" s="8" t="str">
        <f t="shared" si="254"/>
        <v>DELETE FROM LOGIN WHERE USER_ID IN (select ID FROM ESHOP_USER WHERE USERNAME = 'Agent-99418855')</v>
      </c>
      <c r="AE1126" s="8" t="str">
        <f t="shared" si="255"/>
        <v>DELETE FROM ORDER_HISTORY WHERE USER_ID IN (select ID FROM ESHOP_USER WHERE USERNAME = 'Agent-99418855')</v>
      </c>
    </row>
    <row r="1127" spans="1:31" ht="15.45" customHeight="1" x14ac:dyDescent="0.3">
      <c r="A1127" s="3" t="s">
        <v>5941</v>
      </c>
      <c r="B1127" s="3" t="s">
        <v>1516</v>
      </c>
      <c r="C1127" s="3" t="s">
        <v>19</v>
      </c>
      <c r="D1127" s="3" t="s">
        <v>20</v>
      </c>
      <c r="E1127" s="3" t="s">
        <v>5942</v>
      </c>
      <c r="F1127" s="3" t="s">
        <v>5943</v>
      </c>
      <c r="G1127" s="3" t="s">
        <v>1519</v>
      </c>
      <c r="H1127" s="3" t="s">
        <v>5944</v>
      </c>
      <c r="I1127" s="3" t="s">
        <v>5945</v>
      </c>
      <c r="J1127" s="5"/>
      <c r="K1127" s="4" t="str">
        <f t="shared" si="242"/>
        <v>"gmunden@autec.officelight.at",</v>
      </c>
      <c r="L1127" s="4" t="str">
        <f t="shared" si="243"/>
        <v>"07612 62888",</v>
      </c>
      <c r="M1127" s="4" t="str">
        <f t="shared" si="244"/>
        <v>"Neuhofenstraße 37",</v>
      </c>
      <c r="N1127" s="4" t="str">
        <f t="shared" si="245"/>
        <v>"4810",</v>
      </c>
      <c r="O1127" s="4" t="str">
        <f t="shared" si="246"/>
        <v>"Gmunden",</v>
      </c>
      <c r="P1127" t="str">
        <f t="shared" si="247"/>
        <v>,"Gerald Gratzer "</v>
      </c>
      <c r="Q1127" t="str">
        <f t="shared" si="248"/>
        <v>,"99418869"</v>
      </c>
      <c r="S1127" s="7" t="str">
        <f t="shared" si="249"/>
        <v>UPDATE ORGANISATION SET NAME = ,"Gerald Gratzer " WHERE ORG_CODE = ,"99418869"</v>
      </c>
      <c r="T1127" s="8" t="str">
        <f t="shared" si="250"/>
        <v>'Agent-99418869'</v>
      </c>
      <c r="U1127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'Agent-99418869'</v>
      </c>
      <c r="Y1127" s="8" t="str">
        <f t="shared" si="252"/>
        <v>UPDATE ESHOP_USER SET EMAIL = "gmunden@autec.officelight.at",, PHONE = "07612 62888", WHERE USERNAME = 'Agent-99418869'</v>
      </c>
      <c r="Z1127" s="8" t="str">
        <f t="shared" si="253"/>
        <v>UPDATE ADDRESS SET LINE1 = "Neuhofenstraße 37", ,CITY = "Gmunden",, ZIPCODE = "4810", WHERE ID = (SELECT ADDRESS_ID FROM ORGANISATION_ADDRESS WHERE ORGANISATION_ID =,"99418869")</v>
      </c>
      <c r="AD1127" s="8" t="str">
        <f t="shared" si="254"/>
        <v>DELETE FROM LOGIN WHERE USER_ID IN (select ID FROM ESHOP_USER WHERE USERNAME = 'Agent-99418869')</v>
      </c>
      <c r="AE1127" s="8" t="str">
        <f t="shared" si="255"/>
        <v>DELETE FROM ORDER_HISTORY WHERE USER_ID IN (select ID FROM ESHOP_USER WHERE USERNAME = 'Agent-99418869')</v>
      </c>
    </row>
    <row r="1128" spans="1:31" ht="15.45" customHeight="1" x14ac:dyDescent="0.3">
      <c r="A1128" s="3" t="s">
        <v>5946</v>
      </c>
      <c r="B1128" s="3" t="s">
        <v>112</v>
      </c>
      <c r="C1128" s="3" t="s">
        <v>19</v>
      </c>
      <c r="D1128" s="3" t="s">
        <v>20</v>
      </c>
      <c r="E1128" s="3" t="s">
        <v>5947</v>
      </c>
      <c r="F1128" s="3" t="s">
        <v>5948</v>
      </c>
      <c r="G1128" s="3" t="s">
        <v>5949</v>
      </c>
      <c r="H1128" s="3" t="s">
        <v>5950</v>
      </c>
      <c r="I1128" s="3" t="s">
        <v>5951</v>
      </c>
      <c r="J1128" s="5"/>
      <c r="K1128" s="4" t="str">
        <f t="shared" si="242"/>
        <v>"vanessa.schuster@stpoelten.rlh.at",</v>
      </c>
      <c r="L1128" s="4" t="str">
        <f t="shared" si="243"/>
        <v>"02742 77377-37",</v>
      </c>
      <c r="M1128" s="4" t="str">
        <f t="shared" si="244"/>
        <v>"Dr. - Doch - Gasse 1",</v>
      </c>
      <c r="N1128" s="4" t="str">
        <f t="shared" si="245"/>
        <v>"3107",</v>
      </c>
      <c r="O1128" s="4" t="str">
        <f t="shared" si="246"/>
        <v>"St. Pölten",</v>
      </c>
      <c r="P1128" t="str">
        <f t="shared" si="247"/>
        <v>,"Raiffeisen-Lagerhaus St. Pölten "</v>
      </c>
      <c r="Q1128" t="str">
        <f t="shared" si="248"/>
        <v>,"99418876"</v>
      </c>
      <c r="S1128" s="7" t="str">
        <f t="shared" si="249"/>
        <v>UPDATE ORGANISATION SET NAME = ,"Raiffeisen-Lagerhaus St. Pölten " WHERE ORG_CODE = ,"99418876"</v>
      </c>
      <c r="T1128" s="8" t="str">
        <f t="shared" si="250"/>
        <v>'Agent-99418876'</v>
      </c>
      <c r="U1128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'Agent-99418876'</v>
      </c>
      <c r="Y1128" s="8" t="str">
        <f t="shared" si="252"/>
        <v>UPDATE ESHOP_USER SET EMAIL = "vanessa.schuster@stpoelten.rlh.at",, PHONE = "02742 77377-37", WHERE USERNAME = 'Agent-99418876'</v>
      </c>
      <c r="Z1128" s="8" t="str">
        <f t="shared" si="253"/>
        <v>UPDATE ADDRESS SET LINE1 = "Dr. - Doch - Gasse 1", ,CITY = "St. Pölten",, ZIPCODE = "3107", WHERE ID = (SELECT ADDRESS_ID FROM ORGANISATION_ADDRESS WHERE ORGANISATION_ID =,"99418876")</v>
      </c>
      <c r="AD1128" s="8" t="str">
        <f t="shared" si="254"/>
        <v>DELETE FROM LOGIN WHERE USER_ID IN (select ID FROM ESHOP_USER WHERE USERNAME = 'Agent-99418876')</v>
      </c>
      <c r="AE1128" s="8" t="str">
        <f t="shared" si="255"/>
        <v>DELETE FROM ORDER_HISTORY WHERE USER_ID IN (select ID FROM ESHOP_USER WHERE USERNAME = 'Agent-99418876')</v>
      </c>
    </row>
    <row r="1129" spans="1:31" ht="15.45" customHeight="1" x14ac:dyDescent="0.3">
      <c r="A1129" s="3" t="s">
        <v>5952</v>
      </c>
      <c r="B1129" s="3" t="s">
        <v>5953</v>
      </c>
      <c r="C1129" s="3" t="s">
        <v>19</v>
      </c>
      <c r="D1129" s="3" t="s">
        <v>20</v>
      </c>
      <c r="E1129" s="3" t="s">
        <v>5954</v>
      </c>
      <c r="F1129" s="3" t="s">
        <v>5955</v>
      </c>
      <c r="G1129" s="3" t="s">
        <v>5956</v>
      </c>
      <c r="H1129" s="3"/>
      <c r="I1129" s="3" t="s">
        <v>5957</v>
      </c>
      <c r="J1129" s="5"/>
      <c r="K1129" s="4" t="str">
        <f t="shared" si="242"/>
        <v>"",</v>
      </c>
      <c r="L1129" s="4" t="str">
        <f t="shared" si="243"/>
        <v>"02742 77377",</v>
      </c>
      <c r="M1129" s="4" t="str">
        <f t="shared" si="244"/>
        <v>"Mariazeller Straße 18",</v>
      </c>
      <c r="N1129" s="4" t="str">
        <f t="shared" si="245"/>
        <v>"3184",</v>
      </c>
      <c r="O1129" s="4" t="str">
        <f t="shared" si="246"/>
        <v>"Türnitz",</v>
      </c>
      <c r="P1129" t="str">
        <f t="shared" si="247"/>
        <v>,"Raiffeisenlagerhaus St. Pölten regGenmbH"</v>
      </c>
      <c r="Q1129" t="str">
        <f t="shared" si="248"/>
        <v>,"99418877"</v>
      </c>
      <c r="S1129" s="7" t="str">
        <f t="shared" si="249"/>
        <v>UPDATE ORGANISATION SET NAME = ,"Raiffeisenlagerhaus St. Pölten regGenmbH" WHERE ORG_CODE = ,"99418877"</v>
      </c>
      <c r="T1129" s="8" t="str">
        <f t="shared" si="250"/>
        <v>'Agent-99418877'</v>
      </c>
      <c r="U1129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'Agent-99418877'</v>
      </c>
      <c r="Y1129" s="8" t="str">
        <f t="shared" si="252"/>
        <v>UPDATE ESHOP_USER SET EMAIL = "",, PHONE = "02742 77377", WHERE USERNAME = 'Agent-99418877'</v>
      </c>
      <c r="Z1129" s="8" t="str">
        <f t="shared" si="253"/>
        <v>UPDATE ADDRESS SET LINE1 = "Mariazeller Straße 18", ,CITY = "Türnitz",, ZIPCODE = "3184", WHERE ID = (SELECT ADDRESS_ID FROM ORGANISATION_ADDRESS WHERE ORGANISATION_ID =,"99418877")</v>
      </c>
      <c r="AD1129" s="8" t="str">
        <f t="shared" si="254"/>
        <v>DELETE FROM LOGIN WHERE USER_ID IN (select ID FROM ESHOP_USER WHERE USERNAME = 'Agent-99418877')</v>
      </c>
      <c r="AE1129" s="8" t="str">
        <f t="shared" si="255"/>
        <v>DELETE FROM ORDER_HISTORY WHERE USER_ID IN (select ID FROM ESHOP_USER WHERE USERNAME = 'Agent-99418877')</v>
      </c>
    </row>
    <row r="1130" spans="1:31" ht="15.45" customHeight="1" x14ac:dyDescent="0.3">
      <c r="A1130" s="3" t="s">
        <v>5958</v>
      </c>
      <c r="B1130" s="3" t="s">
        <v>436</v>
      </c>
      <c r="C1130" s="3" t="s">
        <v>19</v>
      </c>
      <c r="D1130" s="3" t="s">
        <v>20</v>
      </c>
      <c r="E1130" s="3" t="s">
        <v>5959</v>
      </c>
      <c r="F1130" s="3" t="s">
        <v>5960</v>
      </c>
      <c r="G1130" s="3" t="s">
        <v>439</v>
      </c>
      <c r="H1130" s="3" t="s">
        <v>5961</v>
      </c>
      <c r="I1130" s="3" t="s">
        <v>5962</v>
      </c>
      <c r="J1130" s="5"/>
      <c r="K1130" s="4" t="str">
        <f t="shared" si="242"/>
        <v>"office@wuetschner.at",</v>
      </c>
      <c r="L1130" s="4" t="str">
        <f t="shared" si="243"/>
        <v>"07472 2222000",</v>
      </c>
      <c r="M1130" s="4" t="str">
        <f t="shared" si="244"/>
        <v>"Mitterfeldstraße 7",</v>
      </c>
      <c r="N1130" s="4" t="str">
        <f t="shared" si="245"/>
        <v>"3300",</v>
      </c>
      <c r="O1130" s="4" t="str">
        <f t="shared" si="246"/>
        <v>"Amstetten",</v>
      </c>
      <c r="P1130" t="str">
        <f t="shared" si="247"/>
        <v>,"ATP - Leitner "</v>
      </c>
      <c r="Q1130" t="str">
        <f t="shared" si="248"/>
        <v>,"99418887"</v>
      </c>
      <c r="S1130" s="7" t="str">
        <f t="shared" si="249"/>
        <v>UPDATE ORGANISATION SET NAME = ,"ATP - Leitner " WHERE ORG_CODE = ,"99418887"</v>
      </c>
      <c r="T1130" s="8" t="str">
        <f t="shared" si="250"/>
        <v>'Agent-99418887'</v>
      </c>
      <c r="U1130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'Agent-99418887'</v>
      </c>
      <c r="Y1130" s="8" t="str">
        <f t="shared" si="252"/>
        <v>UPDATE ESHOP_USER SET EMAIL = "office@wuetschner.at",, PHONE = "07472 2222000", WHERE USERNAME = 'Agent-99418887'</v>
      </c>
      <c r="Z1130" s="8" t="str">
        <f t="shared" si="253"/>
        <v>UPDATE ADDRESS SET LINE1 = "Mitterfeldstraße 7", ,CITY = "Amstetten",, ZIPCODE = "3300", WHERE ID = (SELECT ADDRESS_ID FROM ORGANISATION_ADDRESS WHERE ORGANISATION_ID =,"99418887")</v>
      </c>
      <c r="AD1130" s="8" t="str">
        <f t="shared" si="254"/>
        <v>DELETE FROM LOGIN WHERE USER_ID IN (select ID FROM ESHOP_USER WHERE USERNAME = 'Agent-99418887')</v>
      </c>
      <c r="AE1130" s="8" t="str">
        <f t="shared" si="255"/>
        <v>DELETE FROM ORDER_HISTORY WHERE USER_ID IN (select ID FROM ESHOP_USER WHERE USERNAME = 'Agent-99418887')</v>
      </c>
    </row>
    <row r="1131" spans="1:31" ht="15.45" customHeight="1" x14ac:dyDescent="0.3">
      <c r="A1131" s="3" t="s">
        <v>5963</v>
      </c>
      <c r="B1131" s="3" t="s">
        <v>737</v>
      </c>
      <c r="C1131" s="3" t="s">
        <v>19</v>
      </c>
      <c r="D1131" s="3" t="s">
        <v>20</v>
      </c>
      <c r="E1131" s="3" t="s">
        <v>5964</v>
      </c>
      <c r="F1131" s="3" t="s">
        <v>5965</v>
      </c>
      <c r="G1131" s="3" t="s">
        <v>740</v>
      </c>
      <c r="H1131" s="3" t="s">
        <v>5966</v>
      </c>
      <c r="I1131" s="3" t="s">
        <v>5967</v>
      </c>
      <c r="J1131" s="5"/>
      <c r="K1131" s="4" t="str">
        <f t="shared" si="242"/>
        <v>"kreditoren-buchhaltung@foerch.at",</v>
      </c>
      <c r="L1131" s="4" t="str">
        <f t="shared" si="243"/>
        <v>"0662 875574-0",</v>
      </c>
      <c r="M1131" s="4" t="str">
        <f t="shared" si="244"/>
        <v>"Röcklbrunnstraße 39a",</v>
      </c>
      <c r="N1131" s="4" t="str">
        <f t="shared" si="245"/>
        <v>"5020",</v>
      </c>
      <c r="O1131" s="4" t="str">
        <f t="shared" si="246"/>
        <v>"Salzburg",</v>
      </c>
      <c r="P1131" t="str">
        <f t="shared" si="247"/>
        <v>,"Theo Förch GmbH "</v>
      </c>
      <c r="Q1131" t="str">
        <f t="shared" si="248"/>
        <v>,"99418888"</v>
      </c>
      <c r="S1131" s="7" t="str">
        <f t="shared" si="249"/>
        <v>UPDATE ORGANISATION SET NAME = ,"Theo Förch GmbH " WHERE ORG_CODE = ,"99418888"</v>
      </c>
      <c r="T1131" s="8" t="str">
        <f t="shared" si="250"/>
        <v>'Agent-99418888'</v>
      </c>
      <c r="U1131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'Agent-99418888'</v>
      </c>
      <c r="Y1131" s="8" t="str">
        <f t="shared" si="252"/>
        <v>UPDATE ESHOP_USER SET EMAIL = "kreditoren-buchhaltung@foerch.at",, PHONE = "0662 875574-0", WHERE USERNAME = 'Agent-99418888'</v>
      </c>
      <c r="Z1131" s="8" t="str">
        <f t="shared" si="253"/>
        <v>UPDATE ADDRESS SET LINE1 = "Röcklbrunnstraße 39a", ,CITY = "Salzburg",, ZIPCODE = "5020", WHERE ID = (SELECT ADDRESS_ID FROM ORGANISATION_ADDRESS WHERE ORGANISATION_ID =,"99418888")</v>
      </c>
      <c r="AD1131" s="8" t="str">
        <f t="shared" si="254"/>
        <v>DELETE FROM LOGIN WHERE USER_ID IN (select ID FROM ESHOP_USER WHERE USERNAME = 'Agent-99418888')</v>
      </c>
      <c r="AE1131" s="8" t="str">
        <f t="shared" si="255"/>
        <v>DELETE FROM ORDER_HISTORY WHERE USER_ID IN (select ID FROM ESHOP_USER WHERE USERNAME = 'Agent-99418888')</v>
      </c>
    </row>
    <row r="1132" spans="1:31" ht="15.45" customHeight="1" x14ac:dyDescent="0.3">
      <c r="A1132" s="3" t="s">
        <v>5968</v>
      </c>
      <c r="B1132" s="3" t="s">
        <v>1056</v>
      </c>
      <c r="C1132" s="3" t="s">
        <v>19</v>
      </c>
      <c r="D1132" s="3" t="s">
        <v>20</v>
      </c>
      <c r="E1132" s="3" t="s">
        <v>5969</v>
      </c>
      <c r="F1132" s="3" t="s">
        <v>5970</v>
      </c>
      <c r="G1132" s="3" t="s">
        <v>1058</v>
      </c>
      <c r="H1132" s="3"/>
      <c r="I1132" s="3"/>
      <c r="J1132" s="5"/>
      <c r="K1132" s="4" t="str">
        <f t="shared" si="242"/>
        <v>"",</v>
      </c>
      <c r="L1132" s="4" t="str">
        <f t="shared" si="243"/>
        <v>"",</v>
      </c>
      <c r="M1132" s="4" t="str">
        <f t="shared" si="244"/>
        <v>"Klagenfurter Straße 47",</v>
      </c>
      <c r="N1132" s="4" t="str">
        <f t="shared" si="245"/>
        <v>"9100",</v>
      </c>
      <c r="O1132" s="4" t="str">
        <f t="shared" si="246"/>
        <v>"Völkermarkt",</v>
      </c>
      <c r="P1132" t="str">
        <f t="shared" si="247"/>
        <v>,"B&amp;B KFZ Technik GmbH "</v>
      </c>
      <c r="Q1132" t="str">
        <f t="shared" si="248"/>
        <v>,"99418903"</v>
      </c>
      <c r="S1132" s="7" t="str">
        <f t="shared" si="249"/>
        <v>UPDATE ORGANISATION SET NAME = ,"B&amp;B KFZ Technik GmbH " WHERE ORG_CODE = ,"99418903"</v>
      </c>
      <c r="T1132" s="8" t="str">
        <f t="shared" si="250"/>
        <v>'Agent-99418903'</v>
      </c>
      <c r="U1132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'Agent-99418903'</v>
      </c>
      <c r="Y1132" s="8" t="str">
        <f t="shared" si="252"/>
        <v>UPDATE ESHOP_USER SET EMAIL = "",, PHONE = "", WHERE USERNAME = 'Agent-99418903'</v>
      </c>
      <c r="Z1132" s="8" t="str">
        <f t="shared" si="253"/>
        <v>UPDATE ADDRESS SET LINE1 = "Klagenfurter Straße 47", ,CITY = "Völkermarkt",, ZIPCODE = "9100", WHERE ID = (SELECT ADDRESS_ID FROM ORGANISATION_ADDRESS WHERE ORGANISATION_ID =,"99418903")</v>
      </c>
      <c r="AD1132" s="8" t="str">
        <f t="shared" si="254"/>
        <v>DELETE FROM LOGIN WHERE USER_ID IN (select ID FROM ESHOP_USER WHERE USERNAME = 'Agent-99418903')</v>
      </c>
      <c r="AE1132" s="8" t="str">
        <f t="shared" si="255"/>
        <v>DELETE FROM ORDER_HISTORY WHERE USER_ID IN (select ID FROM ESHOP_USER WHERE USERNAME = 'Agent-99418903')</v>
      </c>
    </row>
    <row r="1133" spans="1:31" ht="15.45" customHeight="1" x14ac:dyDescent="0.3">
      <c r="A1133" s="3" t="s">
        <v>5971</v>
      </c>
      <c r="B1133" s="3" t="s">
        <v>5972</v>
      </c>
      <c r="C1133" s="3" t="s">
        <v>19</v>
      </c>
      <c r="D1133" s="3" t="s">
        <v>20</v>
      </c>
      <c r="E1133" s="3" t="s">
        <v>5973</v>
      </c>
      <c r="F1133" s="3" t="s">
        <v>5974</v>
      </c>
      <c r="G1133" s="3" t="s">
        <v>5975</v>
      </c>
      <c r="H1133" s="3" t="s">
        <v>5976</v>
      </c>
      <c r="I1133" s="3" t="s">
        <v>5977</v>
      </c>
      <c r="J1133" s="5"/>
      <c r="K1133" s="4" t="str">
        <f t="shared" si="242"/>
        <v>"office@autocenter-guenther.at",</v>
      </c>
      <c r="L1133" s="4" t="str">
        <f t="shared" si="243"/>
        <v>"07262 63021",</v>
      </c>
      <c r="M1133" s="4" t="str">
        <f t="shared" si="244"/>
        <v>"Technologiepark 2",</v>
      </c>
      <c r="N1133" s="4" t="str">
        <f t="shared" si="245"/>
        <v>"4311",</v>
      </c>
      <c r="O1133" s="4" t="str">
        <f t="shared" si="246"/>
        <v>"Schwertberg",</v>
      </c>
      <c r="P1133" t="str">
        <f t="shared" si="247"/>
        <v>,"Auto-Center Wolfgang GÜNTHER GesmbH"</v>
      </c>
      <c r="Q1133" t="str">
        <f t="shared" si="248"/>
        <v>,"99418949"</v>
      </c>
      <c r="S1133" s="7" t="str">
        <f t="shared" si="249"/>
        <v>UPDATE ORGANISATION SET NAME = ,"Auto-Center Wolfgang GÜNTHER GesmbH" WHERE ORG_CODE = ,"99418949"</v>
      </c>
      <c r="T1133" s="8" t="str">
        <f t="shared" si="250"/>
        <v>'Agent-99418949'</v>
      </c>
      <c r="U1133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'Agent-99418949'</v>
      </c>
      <c r="Y1133" s="8" t="str">
        <f t="shared" si="252"/>
        <v>UPDATE ESHOP_USER SET EMAIL = "office@autocenter-guenther.at",, PHONE = "07262 63021", WHERE USERNAME = 'Agent-99418949'</v>
      </c>
      <c r="Z1133" s="8" t="str">
        <f t="shared" si="253"/>
        <v>UPDATE ADDRESS SET LINE1 = "Technologiepark 2", ,CITY = "Schwertberg",, ZIPCODE = "4311", WHERE ID = (SELECT ADDRESS_ID FROM ORGANISATION_ADDRESS WHERE ORGANISATION_ID =,"99418949")</v>
      </c>
      <c r="AD1133" s="8" t="str">
        <f t="shared" si="254"/>
        <v>DELETE FROM LOGIN WHERE USER_ID IN (select ID FROM ESHOP_USER WHERE USERNAME = 'Agent-99418949')</v>
      </c>
      <c r="AE1133" s="8" t="str">
        <f t="shared" si="255"/>
        <v>DELETE FROM ORDER_HISTORY WHERE USER_ID IN (select ID FROM ESHOP_USER WHERE USERNAME = 'Agent-99418949')</v>
      </c>
    </row>
    <row r="1134" spans="1:31" ht="15.45" customHeight="1" x14ac:dyDescent="0.3">
      <c r="A1134" s="3" t="s">
        <v>5978</v>
      </c>
      <c r="B1134" s="3" t="s">
        <v>4792</v>
      </c>
      <c r="C1134" s="3" t="s">
        <v>19</v>
      </c>
      <c r="D1134" s="3" t="s">
        <v>20</v>
      </c>
      <c r="E1134" s="3" t="s">
        <v>5979</v>
      </c>
      <c r="F1134" s="3" t="s">
        <v>5980</v>
      </c>
      <c r="G1134" s="3" t="s">
        <v>4795</v>
      </c>
      <c r="H1134" s="3"/>
      <c r="I1134" s="3"/>
      <c r="J1134" s="5"/>
      <c r="K1134" s="4" t="str">
        <f t="shared" si="242"/>
        <v>"",</v>
      </c>
      <c r="L1134" s="4" t="str">
        <f t="shared" si="243"/>
        <v>"",</v>
      </c>
      <c r="M1134" s="4" t="str">
        <f t="shared" si="244"/>
        <v>"Brünner Straße 8",</v>
      </c>
      <c r="N1134" s="4" t="str">
        <f t="shared" si="245"/>
        <v>"2165",</v>
      </c>
      <c r="O1134" s="4" t="str">
        <f t="shared" si="246"/>
        <v>"Drasenhofen",</v>
      </c>
      <c r="P1134" t="str">
        <f t="shared" si="247"/>
        <v>,"Ing. Helmut Braunstingl Kfz-Werkstätte"</v>
      </c>
      <c r="Q1134" t="str">
        <f t="shared" si="248"/>
        <v>,"99418957"</v>
      </c>
      <c r="S1134" s="7" t="str">
        <f t="shared" si="249"/>
        <v>UPDATE ORGANISATION SET NAME = ,"Ing. Helmut Braunstingl Kfz-Werkstätte" WHERE ORG_CODE = ,"99418957"</v>
      </c>
      <c r="T1134" s="8" t="str">
        <f t="shared" si="250"/>
        <v>'Agent-99418957'</v>
      </c>
      <c r="U1134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'Agent-99418957'</v>
      </c>
      <c r="Y1134" s="8" t="str">
        <f t="shared" si="252"/>
        <v>UPDATE ESHOP_USER SET EMAIL = "",, PHONE = "", WHERE USERNAME = 'Agent-99418957'</v>
      </c>
      <c r="Z1134" s="8" t="str">
        <f t="shared" si="253"/>
        <v>UPDATE ADDRESS SET LINE1 = "Brünner Straße 8", ,CITY = "Drasenhofen",, ZIPCODE = "2165", WHERE ID = (SELECT ADDRESS_ID FROM ORGANISATION_ADDRESS WHERE ORGANISATION_ID =,"99418957")</v>
      </c>
      <c r="AD1134" s="8" t="str">
        <f t="shared" si="254"/>
        <v>DELETE FROM LOGIN WHERE USER_ID IN (select ID FROM ESHOP_USER WHERE USERNAME = 'Agent-99418957')</v>
      </c>
      <c r="AE1134" s="8" t="str">
        <f t="shared" si="255"/>
        <v>DELETE FROM ORDER_HISTORY WHERE USER_ID IN (select ID FROM ESHOP_USER WHERE USERNAME = 'Agent-99418957')</v>
      </c>
    </row>
    <row r="1135" spans="1:31" ht="15.45" customHeight="1" x14ac:dyDescent="0.3">
      <c r="A1135" s="3" t="s">
        <v>5981</v>
      </c>
      <c r="B1135" s="3" t="s">
        <v>5982</v>
      </c>
      <c r="C1135" s="3" t="s">
        <v>19</v>
      </c>
      <c r="D1135" s="3" t="s">
        <v>20</v>
      </c>
      <c r="E1135" s="3" t="s">
        <v>5983</v>
      </c>
      <c r="F1135" s="3" t="s">
        <v>5984</v>
      </c>
      <c r="G1135" s="3" t="s">
        <v>5985</v>
      </c>
      <c r="H1135" s="3"/>
      <c r="I1135" s="3"/>
      <c r="J1135" s="5"/>
      <c r="K1135" s="4" t="str">
        <f t="shared" si="242"/>
        <v>"",</v>
      </c>
      <c r="L1135" s="4" t="str">
        <f t="shared" si="243"/>
        <v>"",</v>
      </c>
      <c r="M1135" s="4" t="str">
        <f t="shared" si="244"/>
        <v>"Grimsing 51",</v>
      </c>
      <c r="N1135" s="4" t="str">
        <f t="shared" si="245"/>
        <v>"3644",</v>
      </c>
      <c r="O1135" s="4" t="str">
        <f t="shared" si="246"/>
        <v>"Grimsing",</v>
      </c>
      <c r="P1135" t="str">
        <f t="shared" si="247"/>
        <v>,"Gerhard Bauer "</v>
      </c>
      <c r="Q1135" t="str">
        <f t="shared" si="248"/>
        <v>,"99418958"</v>
      </c>
      <c r="S1135" s="7" t="str">
        <f t="shared" si="249"/>
        <v>UPDATE ORGANISATION SET NAME = ,"Gerhard Bauer " WHERE ORG_CODE = ,"99418958"</v>
      </c>
      <c r="T1135" s="8" t="str">
        <f t="shared" si="250"/>
        <v>'Agent-99418958'</v>
      </c>
      <c r="U1135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'Agent-99418958'</v>
      </c>
      <c r="Y1135" s="8" t="str">
        <f t="shared" si="252"/>
        <v>UPDATE ESHOP_USER SET EMAIL = "",, PHONE = "", WHERE USERNAME = 'Agent-99418958'</v>
      </c>
      <c r="Z1135" s="8" t="str">
        <f t="shared" si="253"/>
        <v>UPDATE ADDRESS SET LINE1 = "Grimsing 51", ,CITY = "Grimsing",, ZIPCODE = "3644", WHERE ID = (SELECT ADDRESS_ID FROM ORGANISATION_ADDRESS WHERE ORGANISATION_ID =,"99418958")</v>
      </c>
      <c r="AD1135" s="8" t="str">
        <f t="shared" si="254"/>
        <v>DELETE FROM LOGIN WHERE USER_ID IN (select ID FROM ESHOP_USER WHERE USERNAME = 'Agent-99418958')</v>
      </c>
      <c r="AE1135" s="8" t="str">
        <f t="shared" si="255"/>
        <v>DELETE FROM ORDER_HISTORY WHERE USER_ID IN (select ID FROM ESHOP_USER WHERE USERNAME = 'Agent-99418958')</v>
      </c>
    </row>
    <row r="1136" spans="1:31" ht="15.45" customHeight="1" x14ac:dyDescent="0.3">
      <c r="A1136" s="3" t="s">
        <v>5986</v>
      </c>
      <c r="B1136" s="3" t="s">
        <v>51</v>
      </c>
      <c r="C1136" s="3" t="s">
        <v>19</v>
      </c>
      <c r="D1136" s="3" t="s">
        <v>20</v>
      </c>
      <c r="E1136" s="3" t="s">
        <v>5987</v>
      </c>
      <c r="F1136" s="3" t="s">
        <v>5988</v>
      </c>
      <c r="G1136" s="3" t="s">
        <v>54</v>
      </c>
      <c r="H1136" s="3"/>
      <c r="I1136" s="3"/>
      <c r="J1136" s="5"/>
      <c r="K1136" s="4" t="str">
        <f t="shared" si="242"/>
        <v>"",</v>
      </c>
      <c r="L1136" s="4" t="str">
        <f t="shared" si="243"/>
        <v>"",</v>
      </c>
      <c r="M1136" s="4" t="str">
        <f t="shared" si="244"/>
        <v>"Hochwassergasse 2-12",</v>
      </c>
      <c r="N1136" s="4" t="str">
        <f t="shared" si="245"/>
        <v>"1230",</v>
      </c>
      <c r="O1136" s="4" t="str">
        <f t="shared" si="246"/>
        <v>"Wien",</v>
      </c>
      <c r="P1136" t="str">
        <f t="shared" si="247"/>
        <v>,"Shaaz Ges.m.b.H "</v>
      </c>
      <c r="Q1136" t="str">
        <f t="shared" si="248"/>
        <v>,"99418967"</v>
      </c>
      <c r="S1136" s="7" t="str">
        <f t="shared" si="249"/>
        <v>UPDATE ORGANISATION SET NAME = ,"Shaaz Ges.m.b.H " WHERE ORG_CODE = ,"99418967"</v>
      </c>
      <c r="T1136" s="8" t="str">
        <f t="shared" si="250"/>
        <v>'Agent-99418967'</v>
      </c>
      <c r="U1136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'Agent-99418967'</v>
      </c>
      <c r="Y1136" s="8" t="str">
        <f t="shared" si="252"/>
        <v>UPDATE ESHOP_USER SET EMAIL = "",, PHONE = "", WHERE USERNAME = 'Agent-99418967'</v>
      </c>
      <c r="Z1136" s="8" t="str">
        <f t="shared" si="253"/>
        <v>UPDATE ADDRESS SET LINE1 = "Hochwassergasse 2-12", ,CITY = "Wien",, ZIPCODE = "1230", WHERE ID = (SELECT ADDRESS_ID FROM ORGANISATION_ADDRESS WHERE ORGANISATION_ID =,"99418967")</v>
      </c>
      <c r="AD1136" s="8" t="str">
        <f t="shared" si="254"/>
        <v>DELETE FROM LOGIN WHERE USER_ID IN (select ID FROM ESHOP_USER WHERE USERNAME = 'Agent-99418967')</v>
      </c>
      <c r="AE1136" s="8" t="str">
        <f t="shared" si="255"/>
        <v>DELETE FROM ORDER_HISTORY WHERE USER_ID IN (select ID FROM ESHOP_USER WHERE USERNAME = 'Agent-99418967')</v>
      </c>
    </row>
    <row r="1137" spans="1:31" ht="15.45" customHeight="1" x14ac:dyDescent="0.3">
      <c r="A1137" s="3" t="s">
        <v>5989</v>
      </c>
      <c r="B1137" s="3" t="s">
        <v>5990</v>
      </c>
      <c r="C1137" s="3" t="s">
        <v>19</v>
      </c>
      <c r="D1137" s="3" t="s">
        <v>20</v>
      </c>
      <c r="E1137" s="3" t="s">
        <v>5991</v>
      </c>
      <c r="F1137" s="3" t="s">
        <v>5992</v>
      </c>
      <c r="G1137" s="3" t="s">
        <v>5993</v>
      </c>
      <c r="H1137" s="3" t="s">
        <v>5994</v>
      </c>
      <c r="I1137" s="3" t="s">
        <v>5995</v>
      </c>
      <c r="J1137" s="5"/>
      <c r="K1137" s="4" t="str">
        <f t="shared" si="242"/>
        <v>"thomas.parzmair@utanet.at",</v>
      </c>
      <c r="L1137" s="4" t="str">
        <f t="shared" si="243"/>
        <v>"07434 44385",</v>
      </c>
      <c r="M1137" s="4" t="str">
        <f t="shared" si="244"/>
        <v>"Porstenberg 23",</v>
      </c>
      <c r="N1137" s="4" t="str">
        <f t="shared" si="245"/>
        <v>"3350",</v>
      </c>
      <c r="O1137" s="4" t="str">
        <f t="shared" si="246"/>
        <v>"Haag",</v>
      </c>
      <c r="P1137" t="str">
        <f t="shared" si="247"/>
        <v>,"Thomas Parzmair "</v>
      </c>
      <c r="Q1137" t="str">
        <f t="shared" si="248"/>
        <v>,"99418985"</v>
      </c>
      <c r="S1137" s="7" t="str">
        <f t="shared" si="249"/>
        <v>UPDATE ORGANISATION SET NAME = ,"Thomas Parzmair " WHERE ORG_CODE = ,"99418985"</v>
      </c>
      <c r="T1137" s="8" t="str">
        <f t="shared" si="250"/>
        <v>'Agent-99418985'</v>
      </c>
      <c r="U1137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'Agent-99418985'</v>
      </c>
      <c r="Y1137" s="8" t="str">
        <f t="shared" si="252"/>
        <v>UPDATE ESHOP_USER SET EMAIL = "thomas.parzmair@utanet.at",, PHONE = "07434 44385", WHERE USERNAME = 'Agent-99418985'</v>
      </c>
      <c r="Z1137" s="8" t="str">
        <f t="shared" si="253"/>
        <v>UPDATE ADDRESS SET LINE1 = "Porstenberg 23", ,CITY = "Haag",, ZIPCODE = "3350", WHERE ID = (SELECT ADDRESS_ID FROM ORGANISATION_ADDRESS WHERE ORGANISATION_ID =,"99418985")</v>
      </c>
      <c r="AD1137" s="8" t="str">
        <f t="shared" si="254"/>
        <v>DELETE FROM LOGIN WHERE USER_ID IN (select ID FROM ESHOP_USER WHERE USERNAME = 'Agent-99418985')</v>
      </c>
      <c r="AE1137" s="8" t="str">
        <f t="shared" si="255"/>
        <v>DELETE FROM ORDER_HISTORY WHERE USER_ID IN (select ID FROM ESHOP_USER WHERE USERNAME = 'Agent-99418985')</v>
      </c>
    </row>
    <row r="1138" spans="1:31" ht="15.45" customHeight="1" x14ac:dyDescent="0.3">
      <c r="A1138" s="3" t="s">
        <v>5996</v>
      </c>
      <c r="B1138" s="3" t="s">
        <v>5997</v>
      </c>
      <c r="C1138" s="3" t="s">
        <v>19</v>
      </c>
      <c r="D1138" s="3" t="s">
        <v>20</v>
      </c>
      <c r="E1138" s="3" t="s">
        <v>5998</v>
      </c>
      <c r="F1138" s="3" t="s">
        <v>5999</v>
      </c>
      <c r="G1138" s="3" t="s">
        <v>6000</v>
      </c>
      <c r="H1138" s="3"/>
      <c r="I1138" s="3"/>
      <c r="J1138" s="5"/>
      <c r="K1138" s="4" t="str">
        <f t="shared" si="242"/>
        <v>"",</v>
      </c>
      <c r="L1138" s="4" t="str">
        <f t="shared" si="243"/>
        <v>"",</v>
      </c>
      <c r="M1138" s="4" t="str">
        <f t="shared" si="244"/>
        <v>"Fischanger 161",</v>
      </c>
      <c r="N1138" s="4" t="str">
        <f t="shared" si="245"/>
        <v>"6932",</v>
      </c>
      <c r="O1138" s="4" t="str">
        <f t="shared" si="246"/>
        <v>"Langen",</v>
      </c>
      <c r="P1138" t="str">
        <f t="shared" si="247"/>
        <v>,"Netzer GmbH "</v>
      </c>
      <c r="Q1138" t="str">
        <f t="shared" si="248"/>
        <v>,"99419001"</v>
      </c>
      <c r="S1138" s="7" t="str">
        <f t="shared" si="249"/>
        <v>UPDATE ORGANISATION SET NAME = ,"Netzer GmbH " WHERE ORG_CODE = ,"99419001"</v>
      </c>
      <c r="T1138" s="8" t="str">
        <f t="shared" si="250"/>
        <v>'Agent-99419001'</v>
      </c>
      <c r="U1138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'Agent-99419001'</v>
      </c>
      <c r="Y1138" s="8" t="str">
        <f t="shared" si="252"/>
        <v>UPDATE ESHOP_USER SET EMAIL = "",, PHONE = "", WHERE USERNAME = 'Agent-99419001'</v>
      </c>
      <c r="Z1138" s="8" t="str">
        <f t="shared" si="253"/>
        <v>UPDATE ADDRESS SET LINE1 = "Fischanger 161", ,CITY = "Langen",, ZIPCODE = "6932", WHERE ID = (SELECT ADDRESS_ID FROM ORGANISATION_ADDRESS WHERE ORGANISATION_ID =,"99419001")</v>
      </c>
      <c r="AD1138" s="8" t="str">
        <f t="shared" si="254"/>
        <v>DELETE FROM LOGIN WHERE USER_ID IN (select ID FROM ESHOP_USER WHERE USERNAME = 'Agent-99419001')</v>
      </c>
      <c r="AE1138" s="8" t="str">
        <f t="shared" si="255"/>
        <v>DELETE FROM ORDER_HISTORY WHERE USER_ID IN (select ID FROM ESHOP_USER WHERE USERNAME = 'Agent-99419001')</v>
      </c>
    </row>
    <row r="1139" spans="1:31" ht="15.45" customHeight="1" x14ac:dyDescent="0.3">
      <c r="A1139" s="3" t="s">
        <v>6001</v>
      </c>
      <c r="B1139" s="3" t="s">
        <v>132</v>
      </c>
      <c r="C1139" s="3" t="s">
        <v>19</v>
      </c>
      <c r="D1139" s="3" t="s">
        <v>20</v>
      </c>
      <c r="E1139" s="3" t="s">
        <v>6002</v>
      </c>
      <c r="F1139" s="3" t="s">
        <v>6003</v>
      </c>
      <c r="G1139" s="3" t="s">
        <v>1872</v>
      </c>
      <c r="H1139" s="3" t="s">
        <v>6004</v>
      </c>
      <c r="I1139" s="3" t="s">
        <v>6005</v>
      </c>
      <c r="J1139" s="5"/>
      <c r="K1139" s="4" t="str">
        <f t="shared" si="242"/>
        <v>"sales@gady.st",</v>
      </c>
      <c r="L1139" s="4" t="str">
        <f t="shared" si="243"/>
        <v>"0 316 47 13 33 0",</v>
      </c>
      <c r="M1139" s="4" t="str">
        <f t="shared" si="244"/>
        <v>"Kärntnerstraße 573",</v>
      </c>
      <c r="N1139" s="4" t="str">
        <f t="shared" si="245"/>
        <v>"8054",</v>
      </c>
      <c r="O1139" s="4" t="str">
        <f t="shared" si="246"/>
        <v>"Graz",</v>
      </c>
      <c r="P1139" t="str">
        <f t="shared" si="247"/>
        <v>,"Gady HandelsGmbH "</v>
      </c>
      <c r="Q1139" t="str">
        <f t="shared" si="248"/>
        <v>,"99419002"</v>
      </c>
      <c r="S1139" s="7" t="str">
        <f t="shared" si="249"/>
        <v>UPDATE ORGANISATION SET NAME = ,"Gady HandelsGmbH " WHERE ORG_CODE = ,"99419002"</v>
      </c>
      <c r="T1139" s="8" t="str">
        <f t="shared" si="250"/>
        <v>'Agent-99419002'</v>
      </c>
      <c r="U1139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'Agent-99419002'</v>
      </c>
      <c r="Y1139" s="8" t="str">
        <f t="shared" si="252"/>
        <v>UPDATE ESHOP_USER SET EMAIL = "sales@gady.st",, PHONE = "0 316 47 13 33 0", WHERE USERNAME = 'Agent-99419002'</v>
      </c>
      <c r="Z1139" s="8" t="str">
        <f t="shared" si="253"/>
        <v>UPDATE ADDRESS SET LINE1 = "Kärntnerstraße 573", ,CITY = "Graz",, ZIPCODE = "8054", WHERE ID = (SELECT ADDRESS_ID FROM ORGANISATION_ADDRESS WHERE ORGANISATION_ID =,"99419002")</v>
      </c>
      <c r="AD1139" s="8" t="str">
        <f t="shared" si="254"/>
        <v>DELETE FROM LOGIN WHERE USER_ID IN (select ID FROM ESHOP_USER WHERE USERNAME = 'Agent-99419002')</v>
      </c>
      <c r="AE1139" s="8" t="str">
        <f t="shared" si="255"/>
        <v>DELETE FROM ORDER_HISTORY WHERE USER_ID IN (select ID FROM ESHOP_USER WHERE USERNAME = 'Agent-99419002')</v>
      </c>
    </row>
    <row r="1140" spans="1:31" ht="15.45" customHeight="1" x14ac:dyDescent="0.3">
      <c r="A1140" s="3" t="s">
        <v>6006</v>
      </c>
      <c r="B1140" s="3" t="s">
        <v>6007</v>
      </c>
      <c r="C1140" s="3" t="s">
        <v>19</v>
      </c>
      <c r="D1140" s="3" t="s">
        <v>20</v>
      </c>
      <c r="E1140" s="3" t="s">
        <v>6008</v>
      </c>
      <c r="F1140" s="3" t="s">
        <v>6009</v>
      </c>
      <c r="G1140" s="3" t="s">
        <v>6010</v>
      </c>
      <c r="H1140" s="3" t="s">
        <v>2769</v>
      </c>
      <c r="I1140" s="3"/>
      <c r="J1140" s="5"/>
      <c r="K1140" s="4" t="str">
        <f t="shared" si="242"/>
        <v>"invoice@gady.at",</v>
      </c>
      <c r="L1140" s="4" t="str">
        <f t="shared" si="243"/>
        <v>"",</v>
      </c>
      <c r="M1140" s="4" t="str">
        <f t="shared" si="244"/>
        <v>"Leibnitzerstraße 76",</v>
      </c>
      <c r="N1140" s="4" t="str">
        <f t="shared" si="245"/>
        <v>"8403",</v>
      </c>
      <c r="O1140" s="4" t="str">
        <f t="shared" si="246"/>
        <v>"Lebring",</v>
      </c>
      <c r="P1140" t="str">
        <f t="shared" si="247"/>
        <v>,"Franz Gady GmbH "</v>
      </c>
      <c r="Q1140" t="str">
        <f t="shared" si="248"/>
        <v>,"99419003"</v>
      </c>
      <c r="S1140" s="7" t="str">
        <f t="shared" si="249"/>
        <v>UPDATE ORGANISATION SET NAME = ,"Franz Gady GmbH " WHERE ORG_CODE = ,"99419003"</v>
      </c>
      <c r="T1140" s="8" t="str">
        <f t="shared" si="250"/>
        <v>'Agent-99419003'</v>
      </c>
      <c r="U1140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'Agent-99419003'</v>
      </c>
      <c r="Y1140" s="8" t="str">
        <f t="shared" si="252"/>
        <v>UPDATE ESHOP_USER SET EMAIL = "invoice@gady.at",, PHONE = "", WHERE USERNAME = 'Agent-99419003'</v>
      </c>
      <c r="Z1140" s="8" t="str">
        <f t="shared" si="253"/>
        <v>UPDATE ADDRESS SET LINE1 = "Leibnitzerstraße 76", ,CITY = "Lebring",, ZIPCODE = "8403", WHERE ID = (SELECT ADDRESS_ID FROM ORGANISATION_ADDRESS WHERE ORGANISATION_ID =,"99419003")</v>
      </c>
      <c r="AD1140" s="8" t="str">
        <f t="shared" si="254"/>
        <v>DELETE FROM LOGIN WHERE USER_ID IN (select ID FROM ESHOP_USER WHERE USERNAME = 'Agent-99419003')</v>
      </c>
      <c r="AE1140" s="8" t="str">
        <f t="shared" si="255"/>
        <v>DELETE FROM ORDER_HISTORY WHERE USER_ID IN (select ID FROM ESHOP_USER WHERE USERNAME = 'Agent-99419003')</v>
      </c>
    </row>
    <row r="1141" spans="1:31" ht="15.45" customHeight="1" x14ac:dyDescent="0.3">
      <c r="A1141" s="3" t="s">
        <v>6011</v>
      </c>
      <c r="B1141" s="3" t="s">
        <v>2502</v>
      </c>
      <c r="C1141" s="3" t="s">
        <v>19</v>
      </c>
      <c r="D1141" s="3" t="s">
        <v>20</v>
      </c>
      <c r="E1141" s="3" t="s">
        <v>3105</v>
      </c>
      <c r="F1141" s="3" t="s">
        <v>6012</v>
      </c>
      <c r="G1141" s="3" t="s">
        <v>2505</v>
      </c>
      <c r="H1141" s="3" t="s">
        <v>6013</v>
      </c>
      <c r="I1141" s="3" t="s">
        <v>6014</v>
      </c>
      <c r="J1141" s="5"/>
      <c r="K1141" s="4" t="str">
        <f t="shared" si="242"/>
        <v>"tina.steiner@gady.st",</v>
      </c>
      <c r="L1141" s="4" t="str">
        <f t="shared" si="243"/>
        <v>"0699 16004103",</v>
      </c>
      <c r="M1141" s="4" t="str">
        <f t="shared" si="244"/>
        <v>"Grazer Straße 82",</v>
      </c>
      <c r="N1141" s="4" t="str">
        <f t="shared" si="245"/>
        <v>"8530",</v>
      </c>
      <c r="O1141" s="4" t="str">
        <f t="shared" si="246"/>
        <v>"Deutschlandsberg",</v>
      </c>
      <c r="P1141" t="str">
        <f t="shared" si="247"/>
        <v>,"Gady Handelsgesellschaft mbH "</v>
      </c>
      <c r="Q1141" t="str">
        <f t="shared" si="248"/>
        <v>,"99419004"</v>
      </c>
      <c r="S1141" s="7" t="str">
        <f t="shared" si="249"/>
        <v>UPDATE ORGANISATION SET NAME = ,"Gady Handelsgesellschaft mbH " WHERE ORG_CODE = ,"99419004"</v>
      </c>
      <c r="T1141" s="8" t="str">
        <f t="shared" si="250"/>
        <v>'Agent-99419004'</v>
      </c>
      <c r="U1141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'Agent-99419004'</v>
      </c>
      <c r="Y1141" s="8" t="str">
        <f t="shared" si="252"/>
        <v>UPDATE ESHOP_USER SET EMAIL = "tina.steiner@gady.st",, PHONE = "0699 16004103", WHERE USERNAME = 'Agent-99419004'</v>
      </c>
      <c r="Z1141" s="8" t="str">
        <f t="shared" si="253"/>
        <v>UPDATE ADDRESS SET LINE1 = "Grazer Straße 82", ,CITY = "Deutschlandsberg",, ZIPCODE = "8530", WHERE ID = (SELECT ADDRESS_ID FROM ORGANISATION_ADDRESS WHERE ORGANISATION_ID =,"99419004")</v>
      </c>
      <c r="AD1141" s="8" t="str">
        <f t="shared" si="254"/>
        <v>DELETE FROM LOGIN WHERE USER_ID IN (select ID FROM ESHOP_USER WHERE USERNAME = 'Agent-99419004')</v>
      </c>
      <c r="AE1141" s="8" t="str">
        <f t="shared" si="255"/>
        <v>DELETE FROM ORDER_HISTORY WHERE USER_ID IN (select ID FROM ESHOP_USER WHERE USERNAME = 'Agent-99419004')</v>
      </c>
    </row>
    <row r="1142" spans="1:31" ht="15.45" customHeight="1" x14ac:dyDescent="0.3">
      <c r="A1142" s="3" t="s">
        <v>6015</v>
      </c>
      <c r="B1142" s="3" t="s">
        <v>3145</v>
      </c>
      <c r="C1142" s="3" t="s">
        <v>19</v>
      </c>
      <c r="D1142" s="3" t="s">
        <v>20</v>
      </c>
      <c r="E1142" s="3" t="s">
        <v>6016</v>
      </c>
      <c r="F1142" s="3" t="s">
        <v>6017</v>
      </c>
      <c r="G1142" s="3" t="s">
        <v>3148</v>
      </c>
      <c r="H1142" s="3"/>
      <c r="I1142" s="3" t="s">
        <v>6018</v>
      </c>
      <c r="J1142" s="5"/>
      <c r="K1142" s="4" t="str">
        <f t="shared" si="242"/>
        <v>"",</v>
      </c>
      <c r="L1142" s="4" t="str">
        <f t="shared" si="243"/>
        <v>"06243 22980",</v>
      </c>
      <c r="M1142" s="4" t="str">
        <f t="shared" si="244"/>
        <v>"Markt 191",</v>
      </c>
      <c r="N1142" s="4" t="str">
        <f t="shared" si="245"/>
        <v>"5441",</v>
      </c>
      <c r="O1142" s="4" t="str">
        <f t="shared" si="246"/>
        <v>"Abtenau",</v>
      </c>
      <c r="P1142" t="str">
        <f t="shared" si="247"/>
        <v>,"Josef Schnitzhofer GmbH "</v>
      </c>
      <c r="Q1142" t="str">
        <f t="shared" si="248"/>
        <v>,"99419011"</v>
      </c>
      <c r="S1142" s="7" t="str">
        <f t="shared" si="249"/>
        <v>UPDATE ORGANISATION SET NAME = ,"Josef Schnitzhofer GmbH " WHERE ORG_CODE = ,"99419011"</v>
      </c>
      <c r="T1142" s="8" t="str">
        <f t="shared" si="250"/>
        <v>'Agent-99419011'</v>
      </c>
      <c r="U1142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'Agent-99419011'</v>
      </c>
      <c r="Y1142" s="8" t="str">
        <f t="shared" si="252"/>
        <v>UPDATE ESHOP_USER SET EMAIL = "",, PHONE = "06243 22980", WHERE USERNAME = 'Agent-99419011'</v>
      </c>
      <c r="Z1142" s="8" t="str">
        <f t="shared" si="253"/>
        <v>UPDATE ADDRESS SET LINE1 = "Markt 191", ,CITY = "Abtenau",, ZIPCODE = "5441", WHERE ID = (SELECT ADDRESS_ID FROM ORGANISATION_ADDRESS WHERE ORGANISATION_ID =,"99419011")</v>
      </c>
      <c r="AD1142" s="8" t="str">
        <f t="shared" si="254"/>
        <v>DELETE FROM LOGIN WHERE USER_ID IN (select ID FROM ESHOP_USER WHERE USERNAME = 'Agent-99419011')</v>
      </c>
      <c r="AE1142" s="8" t="str">
        <f t="shared" si="255"/>
        <v>DELETE FROM ORDER_HISTORY WHERE USER_ID IN (select ID FROM ESHOP_USER WHERE USERNAME = 'Agent-99419011')</v>
      </c>
    </row>
    <row r="1143" spans="1:31" ht="15.45" customHeight="1" x14ac:dyDescent="0.3">
      <c r="A1143" s="3" t="s">
        <v>6019</v>
      </c>
      <c r="B1143" s="3" t="s">
        <v>485</v>
      </c>
      <c r="C1143" s="3" t="s">
        <v>19</v>
      </c>
      <c r="D1143" s="3" t="s">
        <v>20</v>
      </c>
      <c r="E1143" s="3" t="s">
        <v>6020</v>
      </c>
      <c r="F1143" s="3" t="s">
        <v>6021</v>
      </c>
      <c r="G1143" s="3" t="s">
        <v>487</v>
      </c>
      <c r="H1143" s="3" t="s">
        <v>6022</v>
      </c>
      <c r="I1143" s="3" t="s">
        <v>6023</v>
      </c>
      <c r="J1143" s="5"/>
      <c r="K1143" s="4" t="str">
        <f t="shared" si="242"/>
        <v>"rittnauer@ersatzteil-partner.at",</v>
      </c>
      <c r="L1143" s="4" t="str">
        <f t="shared" si="243"/>
        <v>"0676 570 59 53",</v>
      </c>
      <c r="M1143" s="4" t="str">
        <f t="shared" si="244"/>
        <v>"Zehnergürtel 100-106",</v>
      </c>
      <c r="N1143" s="4" t="str">
        <f t="shared" si="245"/>
        <v>"2700",</v>
      </c>
      <c r="O1143" s="4" t="str">
        <f t="shared" si="246"/>
        <v>"Wr. Neustadt",</v>
      </c>
      <c r="P1143" t="str">
        <f t="shared" si="247"/>
        <v>,"E. Kronlachner "</v>
      </c>
      <c r="Q1143" t="str">
        <f t="shared" si="248"/>
        <v>,"99419060"</v>
      </c>
      <c r="S1143" s="7" t="str">
        <f t="shared" si="249"/>
        <v>UPDATE ORGANISATION SET NAME = ,"E. Kronlachner " WHERE ORG_CODE = ,"99419060"</v>
      </c>
      <c r="T1143" s="8" t="str">
        <f t="shared" si="250"/>
        <v>'Agent-99419060'</v>
      </c>
      <c r="U1143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'Agent-99419060'</v>
      </c>
      <c r="Y1143" s="8" t="str">
        <f t="shared" si="252"/>
        <v>UPDATE ESHOP_USER SET EMAIL = "rittnauer@ersatzteil-partner.at",, PHONE = "0676 570 59 53", WHERE USERNAME = 'Agent-99419060'</v>
      </c>
      <c r="Z1143" s="8" t="str">
        <f t="shared" si="253"/>
        <v>UPDATE ADDRESS SET LINE1 = "Zehnergürtel 100-106", ,CITY = "Wr. Neustadt",, ZIPCODE = "2700", WHERE ID = (SELECT ADDRESS_ID FROM ORGANISATION_ADDRESS WHERE ORGANISATION_ID =,"99419060")</v>
      </c>
      <c r="AD1143" s="8" t="str">
        <f t="shared" si="254"/>
        <v>DELETE FROM LOGIN WHERE USER_ID IN (select ID FROM ESHOP_USER WHERE USERNAME = 'Agent-99419060')</v>
      </c>
      <c r="AE1143" s="8" t="str">
        <f t="shared" si="255"/>
        <v>DELETE FROM ORDER_HISTORY WHERE USER_ID IN (select ID FROM ESHOP_USER WHERE USERNAME = 'Agent-99419060')</v>
      </c>
    </row>
    <row r="1144" spans="1:31" ht="15.45" customHeight="1" x14ac:dyDescent="0.3">
      <c r="A1144" s="3" t="s">
        <v>6024</v>
      </c>
      <c r="B1144" s="3" t="s">
        <v>5033</v>
      </c>
      <c r="C1144" s="3" t="s">
        <v>19</v>
      </c>
      <c r="D1144" s="3" t="s">
        <v>20</v>
      </c>
      <c r="E1144" s="3" t="s">
        <v>6025</v>
      </c>
      <c r="F1144" s="3" t="s">
        <v>6026</v>
      </c>
      <c r="G1144" s="3" t="s">
        <v>5036</v>
      </c>
      <c r="H1144" s="3" t="s">
        <v>6027</v>
      </c>
      <c r="I1144" s="3" t="s">
        <v>6028</v>
      </c>
      <c r="J1144" s="5"/>
      <c r="K1144" s="4" t="str">
        <f t="shared" si="242"/>
        <v>"office@cardesign.co.at",</v>
      </c>
      <c r="L1144" s="4" t="str">
        <f t="shared" si="243"/>
        <v>"02624 52404",</v>
      </c>
      <c r="M1144" s="4" t="str">
        <f t="shared" si="244"/>
        <v>"Wiener Neustädterstraße 46",</v>
      </c>
      <c r="N1144" s="4" t="str">
        <f t="shared" si="245"/>
        <v>"2490",</v>
      </c>
      <c r="O1144" s="4" t="str">
        <f t="shared" si="246"/>
        <v>"Ebenfurth",</v>
      </c>
      <c r="P1144" t="str">
        <f t="shared" si="247"/>
        <v>,"Car - Design Andreas Kessler"</v>
      </c>
      <c r="Q1144" t="str">
        <f t="shared" si="248"/>
        <v>,"99419062"</v>
      </c>
      <c r="S1144" s="7" t="str">
        <f t="shared" si="249"/>
        <v>UPDATE ORGANISATION SET NAME = ,"Car - Design Andreas Kessler" WHERE ORG_CODE = ,"99419062"</v>
      </c>
      <c r="T1144" s="8" t="str">
        <f t="shared" si="250"/>
        <v>'Agent-99419062'</v>
      </c>
      <c r="U1144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'Agent-99419062'</v>
      </c>
      <c r="Y1144" s="8" t="str">
        <f t="shared" si="252"/>
        <v>UPDATE ESHOP_USER SET EMAIL = "office@cardesign.co.at",, PHONE = "02624 52404", WHERE USERNAME = 'Agent-99419062'</v>
      </c>
      <c r="Z1144" s="8" t="str">
        <f t="shared" si="253"/>
        <v>UPDATE ADDRESS SET LINE1 = "Wiener Neustädterstraße 46", ,CITY = "Ebenfurth",, ZIPCODE = "2490", WHERE ID = (SELECT ADDRESS_ID FROM ORGANISATION_ADDRESS WHERE ORGANISATION_ID =,"99419062")</v>
      </c>
      <c r="AD1144" s="8" t="str">
        <f t="shared" si="254"/>
        <v>DELETE FROM LOGIN WHERE USER_ID IN (select ID FROM ESHOP_USER WHERE USERNAME = 'Agent-99419062')</v>
      </c>
      <c r="AE1144" s="8" t="str">
        <f t="shared" si="255"/>
        <v>DELETE FROM ORDER_HISTORY WHERE USER_ID IN (select ID FROM ESHOP_USER WHERE USERNAME = 'Agent-99419062')</v>
      </c>
    </row>
    <row r="1145" spans="1:31" ht="15.45" customHeight="1" x14ac:dyDescent="0.3">
      <c r="A1145" s="3" t="s">
        <v>6029</v>
      </c>
      <c r="B1145" s="3" t="s">
        <v>3771</v>
      </c>
      <c r="C1145" s="3" t="s">
        <v>19</v>
      </c>
      <c r="D1145" s="3" t="s">
        <v>20</v>
      </c>
      <c r="E1145" s="3" t="s">
        <v>6030</v>
      </c>
      <c r="F1145" s="3" t="s">
        <v>6031</v>
      </c>
      <c r="G1145" s="3" t="s">
        <v>3774</v>
      </c>
      <c r="H1145" s="3"/>
      <c r="I1145" s="3" t="s">
        <v>6032</v>
      </c>
      <c r="J1145" s="5"/>
      <c r="K1145" s="4" t="str">
        <f t="shared" si="242"/>
        <v>"",</v>
      </c>
      <c r="L1145" s="4" t="str">
        <f t="shared" si="243"/>
        <v>"0385625705",</v>
      </c>
      <c r="M1145" s="4" t="str">
        <f t="shared" si="244"/>
        <v>"Schmelzstraße 5",</v>
      </c>
      <c r="N1145" s="4" t="str">
        <f t="shared" si="245"/>
        <v>"8663",</v>
      </c>
      <c r="O1145" s="4" t="str">
        <f t="shared" si="246"/>
        <v>"Veitsch",</v>
      </c>
      <c r="P1145" t="str">
        <f t="shared" si="247"/>
        <v>,"KFZ Krappinger "</v>
      </c>
      <c r="Q1145" t="str">
        <f t="shared" si="248"/>
        <v>,"99419070"</v>
      </c>
      <c r="S1145" s="7" t="str">
        <f t="shared" si="249"/>
        <v>UPDATE ORGANISATION SET NAME = ,"KFZ Krappinger " WHERE ORG_CODE = ,"99419070"</v>
      </c>
      <c r="T1145" s="8" t="str">
        <f t="shared" si="250"/>
        <v>'Agent-99419070'</v>
      </c>
      <c r="U1145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'Agent-99419070'</v>
      </c>
      <c r="Y1145" s="8" t="str">
        <f t="shared" si="252"/>
        <v>UPDATE ESHOP_USER SET EMAIL = "",, PHONE = "0385625705", WHERE USERNAME = 'Agent-99419070'</v>
      </c>
      <c r="Z1145" s="8" t="str">
        <f t="shared" si="253"/>
        <v>UPDATE ADDRESS SET LINE1 = "Schmelzstraße 5", ,CITY = "Veitsch",, ZIPCODE = "8663", WHERE ID = (SELECT ADDRESS_ID FROM ORGANISATION_ADDRESS WHERE ORGANISATION_ID =,"99419070")</v>
      </c>
      <c r="AD1145" s="8" t="str">
        <f t="shared" si="254"/>
        <v>DELETE FROM LOGIN WHERE USER_ID IN (select ID FROM ESHOP_USER WHERE USERNAME = 'Agent-99419070')</v>
      </c>
      <c r="AE1145" s="8" t="str">
        <f t="shared" si="255"/>
        <v>DELETE FROM ORDER_HISTORY WHERE USER_ID IN (select ID FROM ESHOP_USER WHERE USERNAME = 'Agent-99419070')</v>
      </c>
    </row>
    <row r="1146" spans="1:31" ht="15.45" customHeight="1" x14ac:dyDescent="0.3">
      <c r="A1146" s="3" t="s">
        <v>6033</v>
      </c>
      <c r="B1146" s="3" t="s">
        <v>6034</v>
      </c>
      <c r="C1146" s="3" t="s">
        <v>19</v>
      </c>
      <c r="D1146" s="3" t="s">
        <v>20</v>
      </c>
      <c r="E1146" s="3" t="s">
        <v>6035</v>
      </c>
      <c r="F1146" s="3" t="s">
        <v>6036</v>
      </c>
      <c r="G1146" s="3" t="s">
        <v>6037</v>
      </c>
      <c r="H1146" s="3" t="s">
        <v>6038</v>
      </c>
      <c r="I1146" s="3" t="s">
        <v>6039</v>
      </c>
      <c r="J1146" s="5"/>
      <c r="K1146" s="4" t="str">
        <f t="shared" si="242"/>
        <v>"info@autohaus-lamm.at",</v>
      </c>
      <c r="L1146" s="4" t="str">
        <f t="shared" si="243"/>
        <v>"07229 88902",</v>
      </c>
      <c r="M1146" s="4" t="str">
        <f t="shared" si="244"/>
        <v>"Porschestraße 1",</v>
      </c>
      <c r="N1146" s="4" t="str">
        <f t="shared" si="245"/>
        <v>"4055",</v>
      </c>
      <c r="O1146" s="4" t="str">
        <f t="shared" si="246"/>
        <v>"Pucking",</v>
      </c>
      <c r="P1146" t="str">
        <f t="shared" si="247"/>
        <v>,"Autohaus Lamm GmbH "</v>
      </c>
      <c r="Q1146" t="str">
        <f t="shared" si="248"/>
        <v>,"99419129"</v>
      </c>
      <c r="S1146" s="7" t="str">
        <f t="shared" si="249"/>
        <v>UPDATE ORGANISATION SET NAME = ,"Autohaus Lamm GmbH " WHERE ORG_CODE = ,"99419129"</v>
      </c>
      <c r="T1146" s="8" t="str">
        <f t="shared" si="250"/>
        <v>'Agent-99419129'</v>
      </c>
      <c r="U1146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'Agent-99419129'</v>
      </c>
      <c r="Y1146" s="8" t="str">
        <f t="shared" si="252"/>
        <v>UPDATE ESHOP_USER SET EMAIL = "info@autohaus-lamm.at",, PHONE = "07229 88902", WHERE USERNAME = 'Agent-99419129'</v>
      </c>
      <c r="Z1146" s="8" t="str">
        <f t="shared" si="253"/>
        <v>UPDATE ADDRESS SET LINE1 = "Porschestraße 1", ,CITY = "Pucking",, ZIPCODE = "4055", WHERE ID = (SELECT ADDRESS_ID FROM ORGANISATION_ADDRESS WHERE ORGANISATION_ID =,"99419129")</v>
      </c>
      <c r="AD1146" s="8" t="str">
        <f t="shared" si="254"/>
        <v>DELETE FROM LOGIN WHERE USER_ID IN (select ID FROM ESHOP_USER WHERE USERNAME = 'Agent-99419129')</v>
      </c>
      <c r="AE1146" s="8" t="str">
        <f t="shared" si="255"/>
        <v>DELETE FROM ORDER_HISTORY WHERE USER_ID IN (select ID FROM ESHOP_USER WHERE USERNAME = 'Agent-99419129')</v>
      </c>
    </row>
    <row r="1147" spans="1:31" ht="15.45" customHeight="1" x14ac:dyDescent="0.3">
      <c r="A1147" s="3" t="s">
        <v>6040</v>
      </c>
      <c r="B1147" s="3" t="s">
        <v>6041</v>
      </c>
      <c r="C1147" s="3" t="s">
        <v>19</v>
      </c>
      <c r="D1147" s="3" t="s">
        <v>20</v>
      </c>
      <c r="E1147" s="3" t="s">
        <v>6042</v>
      </c>
      <c r="F1147" s="3" t="s">
        <v>6043</v>
      </c>
      <c r="G1147" s="3" t="s">
        <v>80</v>
      </c>
      <c r="H1147" s="3" t="s">
        <v>6044</v>
      </c>
      <c r="I1147" s="3" t="s">
        <v>6045</v>
      </c>
      <c r="J1147" s="5"/>
      <c r="K1147" s="4" t="str">
        <f t="shared" si="242"/>
        <v>"office@hauser-gmbh.at",</v>
      </c>
      <c r="L1147" s="4" t="str">
        <f t="shared" si="243"/>
        <v>"07728 6151",</v>
      </c>
      <c r="M1147" s="4" t="str">
        <f t="shared" si="244"/>
        <v>"Hinterberg 3",</v>
      </c>
      <c r="N1147" s="4" t="str">
        <f t="shared" si="245"/>
        <v>"5144",</v>
      </c>
      <c r="O1147" s="4" t="str">
        <f t="shared" si="246"/>
        <v>"Handenberg",</v>
      </c>
      <c r="P1147" t="str">
        <f t="shared" si="247"/>
        <v>,"Hauser GmbH "</v>
      </c>
      <c r="Q1147" t="str">
        <f t="shared" si="248"/>
        <v>,"99419178"</v>
      </c>
      <c r="S1147" s="7" t="str">
        <f t="shared" si="249"/>
        <v>UPDATE ORGANISATION SET NAME = ,"Hauser GmbH " WHERE ORG_CODE = ,"99419178"</v>
      </c>
      <c r="T1147" s="8" t="str">
        <f t="shared" si="250"/>
        <v>'Agent-99419178'</v>
      </c>
      <c r="U1147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'Agent-99419178'</v>
      </c>
      <c r="Y1147" s="8" t="str">
        <f t="shared" si="252"/>
        <v>UPDATE ESHOP_USER SET EMAIL = "office@hauser-gmbh.at",, PHONE = "07728 6151", WHERE USERNAME = 'Agent-99419178'</v>
      </c>
      <c r="Z1147" s="8" t="str">
        <f t="shared" si="253"/>
        <v>UPDATE ADDRESS SET LINE1 = "Hinterberg 3", ,CITY = "Handenberg",, ZIPCODE = "5144", WHERE ID = (SELECT ADDRESS_ID FROM ORGANISATION_ADDRESS WHERE ORGANISATION_ID =,"99419178")</v>
      </c>
      <c r="AD1147" s="8" t="str">
        <f t="shared" si="254"/>
        <v>DELETE FROM LOGIN WHERE USER_ID IN (select ID FROM ESHOP_USER WHERE USERNAME = 'Agent-99419178')</v>
      </c>
      <c r="AE1147" s="8" t="str">
        <f t="shared" si="255"/>
        <v>DELETE FROM ORDER_HISTORY WHERE USER_ID IN (select ID FROM ESHOP_USER WHERE USERNAME = 'Agent-99419178')</v>
      </c>
    </row>
    <row r="1148" spans="1:31" ht="15.45" customHeight="1" x14ac:dyDescent="0.3">
      <c r="A1148" s="3" t="s">
        <v>6046</v>
      </c>
      <c r="B1148" s="3" t="s">
        <v>2556</v>
      </c>
      <c r="C1148" s="3" t="s">
        <v>19</v>
      </c>
      <c r="D1148" s="3" t="s">
        <v>20</v>
      </c>
      <c r="E1148" s="3" t="s">
        <v>6047</v>
      </c>
      <c r="F1148" s="3" t="s">
        <v>6048</v>
      </c>
      <c r="G1148" s="3" t="s">
        <v>2559</v>
      </c>
      <c r="H1148" s="3" t="s">
        <v>6049</v>
      </c>
      <c r="I1148" s="3" t="s">
        <v>6050</v>
      </c>
      <c r="J1148" s="5"/>
      <c r="K1148" s="4" t="str">
        <f t="shared" si="242"/>
        <v>"wstranzl@aon.at",</v>
      </c>
      <c r="L1148" s="4" t="str">
        <f t="shared" si="243"/>
        <v>"0664 1356085",</v>
      </c>
      <c r="M1148" s="4" t="str">
        <f t="shared" si="244"/>
        <v>"Unterrettenbach 53",</v>
      </c>
      <c r="N1148" s="4" t="str">
        <f t="shared" si="245"/>
        <v>"8261",</v>
      </c>
      <c r="O1148" s="4" t="str">
        <f t="shared" si="246"/>
        <v>"Sinabelkirchen",</v>
      </c>
      <c r="P1148" t="str">
        <f t="shared" si="247"/>
        <v>,"Wolfgang Stranzl "</v>
      </c>
      <c r="Q1148" t="str">
        <f t="shared" si="248"/>
        <v>,"99419192"</v>
      </c>
      <c r="S1148" s="7" t="str">
        <f t="shared" si="249"/>
        <v>UPDATE ORGANISATION SET NAME = ,"Wolfgang Stranzl " WHERE ORG_CODE = ,"99419192"</v>
      </c>
      <c r="T1148" s="8" t="str">
        <f t="shared" si="250"/>
        <v>'Agent-99419192'</v>
      </c>
      <c r="U1148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'Agent-99419192'</v>
      </c>
      <c r="Y1148" s="8" t="str">
        <f t="shared" si="252"/>
        <v>UPDATE ESHOP_USER SET EMAIL = "wstranzl@aon.at",, PHONE = "0664 1356085", WHERE USERNAME = 'Agent-99419192'</v>
      </c>
      <c r="Z1148" s="8" t="str">
        <f t="shared" si="253"/>
        <v>UPDATE ADDRESS SET LINE1 = "Unterrettenbach 53", ,CITY = "Sinabelkirchen",, ZIPCODE = "8261", WHERE ID = (SELECT ADDRESS_ID FROM ORGANISATION_ADDRESS WHERE ORGANISATION_ID =,"99419192")</v>
      </c>
      <c r="AD1148" s="8" t="str">
        <f t="shared" si="254"/>
        <v>DELETE FROM LOGIN WHERE USER_ID IN (select ID FROM ESHOP_USER WHERE USERNAME = 'Agent-99419192')</v>
      </c>
      <c r="AE1148" s="8" t="str">
        <f t="shared" si="255"/>
        <v>DELETE FROM ORDER_HISTORY WHERE USER_ID IN (select ID FROM ESHOP_USER WHERE USERNAME = 'Agent-99419192')</v>
      </c>
    </row>
    <row r="1149" spans="1:31" ht="15.45" customHeight="1" x14ac:dyDescent="0.3">
      <c r="A1149" s="3" t="s">
        <v>6051</v>
      </c>
      <c r="B1149" s="3" t="s">
        <v>1342</v>
      </c>
      <c r="C1149" s="3" t="s">
        <v>19</v>
      </c>
      <c r="D1149" s="3" t="s">
        <v>20</v>
      </c>
      <c r="E1149" s="3" t="s">
        <v>6052</v>
      </c>
      <c r="F1149" s="3" t="s">
        <v>6053</v>
      </c>
      <c r="G1149" s="3" t="s">
        <v>1345</v>
      </c>
      <c r="H1149" s="3" t="s">
        <v>6054</v>
      </c>
      <c r="I1149" s="3" t="s">
        <v>6055</v>
      </c>
      <c r="J1149" s="5"/>
      <c r="K1149" s="4" t="str">
        <f t="shared" si="242"/>
        <v>"taufkirchen@swietelsky.at",</v>
      </c>
      <c r="L1149" s="4" t="str">
        <f t="shared" si="243"/>
        <v>"07719 89410",</v>
      </c>
      <c r="M1149" s="4" t="str">
        <f t="shared" si="244"/>
        <v>"Maad 17",</v>
      </c>
      <c r="N1149" s="4" t="str">
        <f t="shared" si="245"/>
        <v>"4775",</v>
      </c>
      <c r="O1149" s="4" t="str">
        <f t="shared" si="246"/>
        <v>"Taufkirchen / Pram",</v>
      </c>
      <c r="P1149" t="str">
        <f t="shared" si="247"/>
        <v>,"Swietelsky Baugesellschaft m.b.H. "</v>
      </c>
      <c r="Q1149" t="str">
        <f t="shared" si="248"/>
        <v>,"99419230"</v>
      </c>
      <c r="S1149" s="7" t="str">
        <f t="shared" si="249"/>
        <v>UPDATE ORGANISATION SET NAME = ,"Swietelsky Baugesellschaft m.b.H. " WHERE ORG_CODE = ,"99419230"</v>
      </c>
      <c r="T1149" s="8" t="str">
        <f t="shared" si="250"/>
        <v>'Agent-99419230'</v>
      </c>
      <c r="U1149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'Agent-99419230'</v>
      </c>
      <c r="Y1149" s="8" t="str">
        <f t="shared" si="252"/>
        <v>UPDATE ESHOP_USER SET EMAIL = "taufkirchen@swietelsky.at",, PHONE = "07719 89410", WHERE USERNAME = 'Agent-99419230'</v>
      </c>
      <c r="Z1149" s="8" t="str">
        <f t="shared" si="253"/>
        <v>UPDATE ADDRESS SET LINE1 = "Maad 17", ,CITY = "Taufkirchen / Pram",, ZIPCODE = "4775", WHERE ID = (SELECT ADDRESS_ID FROM ORGANISATION_ADDRESS WHERE ORGANISATION_ID =,"99419230")</v>
      </c>
      <c r="AD1149" s="8" t="str">
        <f t="shared" si="254"/>
        <v>DELETE FROM LOGIN WHERE USER_ID IN (select ID FROM ESHOP_USER WHERE USERNAME = 'Agent-99419230')</v>
      </c>
      <c r="AE1149" s="8" t="str">
        <f t="shared" si="255"/>
        <v>DELETE FROM ORDER_HISTORY WHERE USER_ID IN (select ID FROM ESHOP_USER WHERE USERNAME = 'Agent-99419230')</v>
      </c>
    </row>
    <row r="1150" spans="1:31" ht="15.45" customHeight="1" x14ac:dyDescent="0.3">
      <c r="A1150" s="3" t="s">
        <v>6056</v>
      </c>
      <c r="B1150" s="3" t="s">
        <v>472</v>
      </c>
      <c r="C1150" s="3" t="s">
        <v>19</v>
      </c>
      <c r="D1150" s="3" t="s">
        <v>20</v>
      </c>
      <c r="E1150" s="3" t="s">
        <v>6057</v>
      </c>
      <c r="F1150" s="3" t="s">
        <v>6058</v>
      </c>
      <c r="G1150" s="3" t="s">
        <v>475</v>
      </c>
      <c r="H1150" s="3" t="s">
        <v>6059</v>
      </c>
      <c r="I1150" s="3" t="s">
        <v>6060</v>
      </c>
      <c r="J1150" s="5"/>
      <c r="K1150" s="4" t="str">
        <f t="shared" si="242"/>
        <v>"abz1@wvnet.at",</v>
      </c>
      <c r="L1150" s="4" t="str">
        <f t="shared" si="243"/>
        <v>"02822 53897",</v>
      </c>
      <c r="M1150" s="4" t="str">
        <f t="shared" si="244"/>
        <v>"Kremserstraße 59",</v>
      </c>
      <c r="N1150" s="4" t="str">
        <f t="shared" si="245"/>
        <v>"3910",</v>
      </c>
      <c r="O1150" s="4" t="str">
        <f t="shared" si="246"/>
        <v>"Zwettl",</v>
      </c>
      <c r="P1150" t="str">
        <f t="shared" si="247"/>
        <v>,"ABZ Auto u. Ersatzteile "</v>
      </c>
      <c r="Q1150" t="str">
        <f t="shared" si="248"/>
        <v>,"99419234"</v>
      </c>
      <c r="S1150" s="7" t="str">
        <f t="shared" si="249"/>
        <v>UPDATE ORGANISATION SET NAME = ,"ABZ Auto u. Ersatzteile " WHERE ORG_CODE = ,"99419234"</v>
      </c>
      <c r="T1150" s="8" t="str">
        <f t="shared" si="250"/>
        <v>'Agent-99419234'</v>
      </c>
      <c r="U1150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'Agent-99419234'</v>
      </c>
      <c r="Y1150" s="8" t="str">
        <f t="shared" si="252"/>
        <v>UPDATE ESHOP_USER SET EMAIL = "abz1@wvnet.at",, PHONE = "02822 53897", WHERE USERNAME = 'Agent-99419234'</v>
      </c>
      <c r="Z1150" s="8" t="str">
        <f t="shared" si="253"/>
        <v>UPDATE ADDRESS SET LINE1 = "Kremserstraße 59", ,CITY = "Zwettl",, ZIPCODE = "3910", WHERE ID = (SELECT ADDRESS_ID FROM ORGANISATION_ADDRESS WHERE ORGANISATION_ID =,"99419234")</v>
      </c>
      <c r="AD1150" s="8" t="str">
        <f t="shared" si="254"/>
        <v>DELETE FROM LOGIN WHERE USER_ID IN (select ID FROM ESHOP_USER WHERE USERNAME = 'Agent-99419234')</v>
      </c>
      <c r="AE1150" s="8" t="str">
        <f t="shared" si="255"/>
        <v>DELETE FROM ORDER_HISTORY WHERE USER_ID IN (select ID FROM ESHOP_USER WHERE USERNAME = 'Agent-99419234')</v>
      </c>
    </row>
    <row r="1151" spans="1:31" ht="15.45" customHeight="1" x14ac:dyDescent="0.3">
      <c r="A1151" s="3" t="s">
        <v>6061</v>
      </c>
      <c r="B1151" s="3" t="s">
        <v>6062</v>
      </c>
      <c r="C1151" s="3" t="s">
        <v>19</v>
      </c>
      <c r="D1151" s="3" t="s">
        <v>20</v>
      </c>
      <c r="E1151" s="3" t="s">
        <v>6063</v>
      </c>
      <c r="F1151" s="3" t="s">
        <v>6064</v>
      </c>
      <c r="G1151" s="3" t="s">
        <v>6065</v>
      </c>
      <c r="H1151" s="3"/>
      <c r="I1151" s="3" t="s">
        <v>6066</v>
      </c>
      <c r="J1151" s="5"/>
      <c r="K1151" s="4" t="str">
        <f t="shared" si="242"/>
        <v>"",</v>
      </c>
      <c r="L1151" s="4" t="str">
        <f t="shared" si="243"/>
        <v>"0676/887228670",</v>
      </c>
      <c r="M1151" s="4" t="str">
        <f t="shared" si="244"/>
        <v>"Leesdorfer Hauptstraße 68-70",</v>
      </c>
      <c r="N1151" s="4" t="str">
        <f t="shared" si="245"/>
        <v>"2500",</v>
      </c>
      <c r="O1151" s="4" t="str">
        <f t="shared" si="246"/>
        <v>"Baden",</v>
      </c>
      <c r="P1151" t="str">
        <f t="shared" si="247"/>
        <v>,"Autohaus Ebner GmbH &amp; Co KG Group "</v>
      </c>
      <c r="Q1151" t="str">
        <f t="shared" si="248"/>
        <v>,"99419252"</v>
      </c>
      <c r="S1151" s="7" t="str">
        <f t="shared" si="249"/>
        <v>UPDATE ORGANISATION SET NAME = ,"Autohaus Ebner GmbH &amp; Co KG Group " WHERE ORG_CODE = ,"99419252"</v>
      </c>
      <c r="T1151" s="8" t="str">
        <f t="shared" si="250"/>
        <v>'Agent-99419252'</v>
      </c>
      <c r="U1151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'Agent-99419252'</v>
      </c>
      <c r="Y1151" s="8" t="str">
        <f t="shared" si="252"/>
        <v>UPDATE ESHOP_USER SET EMAIL = "",, PHONE = "0676/887228670", WHERE USERNAME = 'Agent-99419252'</v>
      </c>
      <c r="Z1151" s="8" t="str">
        <f t="shared" si="253"/>
        <v>UPDATE ADDRESS SET LINE1 = "Leesdorfer Hauptstraße 68-70", ,CITY = "Baden",, ZIPCODE = "2500", WHERE ID = (SELECT ADDRESS_ID FROM ORGANISATION_ADDRESS WHERE ORGANISATION_ID =,"99419252")</v>
      </c>
      <c r="AD1151" s="8" t="str">
        <f t="shared" si="254"/>
        <v>DELETE FROM LOGIN WHERE USER_ID IN (select ID FROM ESHOP_USER WHERE USERNAME = 'Agent-99419252')</v>
      </c>
      <c r="AE1151" s="8" t="str">
        <f t="shared" si="255"/>
        <v>DELETE FROM ORDER_HISTORY WHERE USER_ID IN (select ID FROM ESHOP_USER WHERE USERNAME = 'Agent-99419252')</v>
      </c>
    </row>
    <row r="1152" spans="1:31" ht="15.45" customHeight="1" x14ac:dyDescent="0.3">
      <c r="A1152" s="3" t="s">
        <v>6067</v>
      </c>
      <c r="B1152" s="3" t="s">
        <v>493</v>
      </c>
      <c r="C1152" s="3" t="s">
        <v>19</v>
      </c>
      <c r="D1152" s="3" t="s">
        <v>20</v>
      </c>
      <c r="E1152" s="3" t="s">
        <v>6068</v>
      </c>
      <c r="F1152" s="3" t="s">
        <v>6069</v>
      </c>
      <c r="G1152" s="3" t="s">
        <v>495</v>
      </c>
      <c r="H1152" s="3"/>
      <c r="I1152" s="3"/>
      <c r="J1152" s="5"/>
      <c r="K1152" s="4" t="str">
        <f t="shared" si="242"/>
        <v>"",</v>
      </c>
      <c r="L1152" s="4" t="str">
        <f t="shared" si="243"/>
        <v>"",</v>
      </c>
      <c r="M1152" s="4" t="str">
        <f t="shared" si="244"/>
        <v>"Eisenbachstraße 12",</v>
      </c>
      <c r="N1152" s="4" t="str">
        <f t="shared" si="245"/>
        <v>"7000",</v>
      </c>
      <c r="O1152" s="4" t="str">
        <f t="shared" si="246"/>
        <v>"Eisenstadt",</v>
      </c>
      <c r="P1152" t="str">
        <f t="shared" si="247"/>
        <v>,"Autobedard Schmutzer GmbH &amp; Co. KG "</v>
      </c>
      <c r="Q1152" t="str">
        <f t="shared" si="248"/>
        <v>,"99419253"</v>
      </c>
      <c r="S1152" s="7" t="str">
        <f t="shared" si="249"/>
        <v>UPDATE ORGANISATION SET NAME = ,"Autobedard Schmutzer GmbH &amp; Co. KG " WHERE ORG_CODE = ,"99419253"</v>
      </c>
      <c r="T1152" s="8" t="str">
        <f t="shared" si="250"/>
        <v>'Agent-99419253'</v>
      </c>
      <c r="U1152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'Agent-99419253'</v>
      </c>
      <c r="Y1152" s="8" t="str">
        <f t="shared" si="252"/>
        <v>UPDATE ESHOP_USER SET EMAIL = "",, PHONE = "", WHERE USERNAME = 'Agent-99419253'</v>
      </c>
      <c r="Z1152" s="8" t="str">
        <f t="shared" si="253"/>
        <v>UPDATE ADDRESS SET LINE1 = "Eisenbachstraße 12", ,CITY = "Eisenstadt",, ZIPCODE = "7000", WHERE ID = (SELECT ADDRESS_ID FROM ORGANISATION_ADDRESS WHERE ORGANISATION_ID =,"99419253")</v>
      </c>
      <c r="AD1152" s="8" t="str">
        <f t="shared" si="254"/>
        <v>DELETE FROM LOGIN WHERE USER_ID IN (select ID FROM ESHOP_USER WHERE USERNAME = 'Agent-99419253')</v>
      </c>
      <c r="AE1152" s="8" t="str">
        <f t="shared" si="255"/>
        <v>DELETE FROM ORDER_HISTORY WHERE USER_ID IN (select ID FROM ESHOP_USER WHERE USERNAME = 'Agent-99419253')</v>
      </c>
    </row>
    <row r="1153" spans="1:31" ht="15.45" customHeight="1" x14ac:dyDescent="0.3">
      <c r="A1153" s="3" t="s">
        <v>6070</v>
      </c>
      <c r="B1153" s="3" t="s">
        <v>6071</v>
      </c>
      <c r="C1153" s="3" t="s">
        <v>19</v>
      </c>
      <c r="D1153" s="3" t="s">
        <v>20</v>
      </c>
      <c r="E1153" s="3" t="s">
        <v>6072</v>
      </c>
      <c r="F1153" s="3" t="s">
        <v>6073</v>
      </c>
      <c r="G1153" s="3" t="s">
        <v>6074</v>
      </c>
      <c r="H1153" s="3" t="s">
        <v>6075</v>
      </c>
      <c r="I1153" s="3" t="s">
        <v>6076</v>
      </c>
      <c r="J1153" s="5"/>
      <c r="K1153" s="4" t="str">
        <f t="shared" si="242"/>
        <v>"peterherbst060@gmail.com",</v>
      </c>
      <c r="L1153" s="4" t="str">
        <f t="shared" si="243"/>
        <v>"0660 5056855",</v>
      </c>
      <c r="M1153" s="4" t="str">
        <f t="shared" si="244"/>
        <v>"Johann-Herbst-Strasse 23",</v>
      </c>
      <c r="N1153" s="4" t="str">
        <f t="shared" si="245"/>
        <v>"5061",</v>
      </c>
      <c r="O1153" s="4" t="str">
        <f t="shared" si="246"/>
        <v>"Eisbethen",</v>
      </c>
      <c r="P1153" t="str">
        <f t="shared" si="247"/>
        <v>,"KFZ Peter Herbst "</v>
      </c>
      <c r="Q1153" t="str">
        <f t="shared" si="248"/>
        <v>,"99419284"</v>
      </c>
      <c r="S1153" s="7" t="str">
        <f t="shared" si="249"/>
        <v>UPDATE ORGANISATION SET NAME = ,"KFZ Peter Herbst " WHERE ORG_CODE = ,"99419284"</v>
      </c>
      <c r="T1153" s="8" t="str">
        <f t="shared" si="250"/>
        <v>'Agent-99419284'</v>
      </c>
      <c r="U1153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'Agent-99419284'</v>
      </c>
      <c r="Y1153" s="8" t="str">
        <f t="shared" si="252"/>
        <v>UPDATE ESHOP_USER SET EMAIL = "peterherbst060@gmail.com",, PHONE = "0660 5056855", WHERE USERNAME = 'Agent-99419284'</v>
      </c>
      <c r="Z1153" s="8" t="str">
        <f t="shared" si="253"/>
        <v>UPDATE ADDRESS SET LINE1 = "Johann-Herbst-Strasse 23", ,CITY = "Eisbethen",, ZIPCODE = "5061", WHERE ID = (SELECT ADDRESS_ID FROM ORGANISATION_ADDRESS WHERE ORGANISATION_ID =,"99419284")</v>
      </c>
      <c r="AD1153" s="8" t="str">
        <f t="shared" si="254"/>
        <v>DELETE FROM LOGIN WHERE USER_ID IN (select ID FROM ESHOP_USER WHERE USERNAME = 'Agent-99419284')</v>
      </c>
      <c r="AE1153" s="8" t="str">
        <f t="shared" si="255"/>
        <v>DELETE FROM ORDER_HISTORY WHERE USER_ID IN (select ID FROM ESHOP_USER WHERE USERNAME = 'Agent-99419284')</v>
      </c>
    </row>
    <row r="1154" spans="1:31" ht="15.45" customHeight="1" x14ac:dyDescent="0.3">
      <c r="A1154" s="3" t="s">
        <v>6077</v>
      </c>
      <c r="B1154" s="3" t="s">
        <v>781</v>
      </c>
      <c r="C1154" s="3" t="s">
        <v>19</v>
      </c>
      <c r="D1154" s="3" t="s">
        <v>20</v>
      </c>
      <c r="E1154" s="3" t="s">
        <v>6078</v>
      </c>
      <c r="F1154" s="3" t="s">
        <v>5828</v>
      </c>
      <c r="G1154" s="3" t="s">
        <v>784</v>
      </c>
      <c r="H1154" s="3" t="s">
        <v>6079</v>
      </c>
      <c r="I1154" s="3" t="s">
        <v>6080</v>
      </c>
      <c r="J1154" s="5"/>
      <c r="K1154" s="4" t="str">
        <f t="shared" si="242"/>
        <v>"office@kfzali.at",</v>
      </c>
      <c r="L1154" s="4" t="str">
        <f t="shared" si="243"/>
        <v>"0512 361152",</v>
      </c>
      <c r="M1154" s="4" t="str">
        <f t="shared" si="244"/>
        <v>"Etrichgasse 30",</v>
      </c>
      <c r="N1154" s="4" t="str">
        <f t="shared" si="245"/>
        <v>"6020",</v>
      </c>
      <c r="O1154" s="4" t="str">
        <f t="shared" si="246"/>
        <v>"Innsbruck",</v>
      </c>
      <c r="P1154" t="str">
        <f t="shared" si="247"/>
        <v>,"Ali Demircioglu "</v>
      </c>
      <c r="Q1154" t="str">
        <f t="shared" si="248"/>
        <v>,"99419303"</v>
      </c>
      <c r="S1154" s="7" t="str">
        <f t="shared" si="249"/>
        <v>UPDATE ORGANISATION SET NAME = ,"Ali Demircioglu " WHERE ORG_CODE = ,"99419303"</v>
      </c>
      <c r="T1154" s="8" t="str">
        <f t="shared" si="250"/>
        <v>'Agent-99419303'</v>
      </c>
      <c r="U1154" s="8" t="str">
        <f t="shared" si="251"/>
        <v>INSERT INTO LOGIN (PASSWORD, USER_ID, IS_USER_ACTIVE, hash_type, LAST_ON_BEHALF_OF_DATE, FIRST_LOGIN_DATE, PASSWORD_HASH, PASSWORD_SALT) SELECT 'FdcFONWLNYYKY', ID , 1, 'BLCK_VAR', '', '', '', '' FROM ESHOP_USER WHERE USERNAME = 'Agent-99419303'</v>
      </c>
      <c r="Y1154" s="8" t="str">
        <f t="shared" si="252"/>
        <v>UPDATE ESHOP_USER SET EMAIL = "office@kfzali.at",, PHONE = "0512 361152", WHERE USERNAME = 'Agent-99419303'</v>
      </c>
      <c r="Z1154" s="8" t="str">
        <f t="shared" si="253"/>
        <v>UPDATE ADDRESS SET LINE1 = "Etrichgasse 30", ,CITY = "Innsbruck",, ZIPCODE = "6020", WHERE ID = (SELECT ADDRESS_ID FROM ORGANISATION_ADDRESS WHERE ORGANISATION_ID =,"99419303")</v>
      </c>
      <c r="AD1154" s="8" t="str">
        <f t="shared" si="254"/>
        <v>DELETE FROM LOGIN WHERE USER_ID IN (select ID FROM ESHOP_USER WHERE USERNAME = 'Agent-99419303')</v>
      </c>
      <c r="AE1154" s="8" t="str">
        <f t="shared" si="255"/>
        <v>DELETE FROM ORDER_HISTORY WHERE USER_ID IN (select ID FROM ESHOP_USER WHERE USERNAME = 'Agent-99419303')</v>
      </c>
    </row>
    <row r="1155" spans="1:31" ht="15.45" customHeight="1" x14ac:dyDescent="0.3">
      <c r="A1155" s="3" t="s">
        <v>6081</v>
      </c>
      <c r="B1155" s="3" t="s">
        <v>6082</v>
      </c>
      <c r="C1155" s="3" t="s">
        <v>19</v>
      </c>
      <c r="D1155" s="3" t="s">
        <v>20</v>
      </c>
      <c r="E1155" s="3" t="s">
        <v>6083</v>
      </c>
      <c r="F1155" s="3" t="s">
        <v>6084</v>
      </c>
      <c r="G1155" s="3" t="s">
        <v>6085</v>
      </c>
      <c r="H1155" s="3" t="s">
        <v>6086</v>
      </c>
      <c r="I1155" s="3" t="s">
        <v>6087</v>
      </c>
      <c r="J1155" s="5"/>
      <c r="K1155" s="4" t="str">
        <f t="shared" ref="K1155:K1218" si="256">CONCATENATE(CHAR(34), H1155,CHAR(34),",")</f>
        <v>"eingangsrechnungen@sbt.at",</v>
      </c>
      <c r="L1155" s="4" t="str">
        <f t="shared" ref="L1155:L1218" si="257">CONCATENATE(CHAR(34),I1155,CHAR(34),",")</f>
        <v>"0630/311-0",</v>
      </c>
      <c r="M1155" s="4" t="str">
        <f t="shared" ref="M1155:M1218" si="258">CONCATENATE(CHAR(34), F1155, CHAR(34), ",")</f>
        <v>"Hauptstraße 2",</v>
      </c>
      <c r="N1155" s="4" t="str">
        <f t="shared" ref="N1155:N1218" si="259">CONCATENATE(CHAR(34), G1155,CHAR(34),",")</f>
        <v>"2630",</v>
      </c>
      <c r="O1155" s="4" t="str">
        <f t="shared" ref="O1155:O1218" si="260">CONCATENATE(CHAR(34), B1155, CHAR(34),",")</f>
        <v>"Ternitz",</v>
      </c>
      <c r="P1155" t="str">
        <f t="shared" ref="P1155:P1218" si="261">CONCATENATE(",",CHAR(34),E1155,CHAR(34))</f>
        <v>,"Schöller Bleckmann Technisches Service GmbH"</v>
      </c>
      <c r="Q1155" t="str">
        <f t="shared" ref="Q1155:Q1218" si="262">CONCATENATE(",",CHAR(34),A1155,CHAR(34))</f>
        <v>,"99419304"</v>
      </c>
      <c r="S1155" s="7" t="str">
        <f t="shared" ref="S1155:S1218" si="263">CONCATENATE("UPDATE ORGANISATION SET NAME = ", P1155, " WHERE ORG_CODE = ",Q1155)</f>
        <v>UPDATE ORGANISATION SET NAME = ,"Schöller Bleckmann Technisches Service GmbH" WHERE ORG_CODE = ,"99419304"</v>
      </c>
      <c r="T1155" s="8" t="str">
        <f t="shared" ref="T1155:T1218" si="264">CONCATENATE("'Agent-",A1155, "'")</f>
        <v>'Agent-99419304'</v>
      </c>
      <c r="U1155" s="8" t="str">
        <f t="shared" ref="U1155:U1218" si="265">CONCATENATE("INSERT INTO LOGIN (PASSWORD, USER_ID, IS_USER_ACTIVE, hash_type, LAST_ON_BEHALF_OF_DATE, FIRST_LOGIN_DATE, PASSWORD_HASH, PASSWORD_SALT) SELECT 'FdcFONWLNYYKY', ID , 1, 'BLCK_VAR', '', '', '', '' FROM ESHOP_USER WHERE USERNAME = ",T1155)</f>
        <v>INSERT INTO LOGIN (PASSWORD, USER_ID, IS_USER_ACTIVE, hash_type, LAST_ON_BEHALF_OF_DATE, FIRST_LOGIN_DATE, PASSWORD_HASH, PASSWORD_SALT) SELECT 'FdcFONWLNYYKY', ID , 1, 'BLCK_VAR', '', '', '', '' FROM ESHOP_USER WHERE USERNAME = 'Agent-99419304'</v>
      </c>
      <c r="Y1155" s="8" t="str">
        <f t="shared" ref="Y1155:Y1218" si="266" xml:space="preserve"> CONCATENATE("UPDATE ESHOP_USER SET EMAIL = ",K1155,", PHONE = ",L1155," WHERE USERNAME = ",T1155)</f>
        <v>UPDATE ESHOP_USER SET EMAIL = "eingangsrechnungen@sbt.at",, PHONE = "0630/311-0", WHERE USERNAME = 'Agent-99419304'</v>
      </c>
      <c r="Z1155" s="8" t="str">
        <f t="shared" ref="Z1155:Z1218" si="267" xml:space="preserve"> CONCATENATE("UPDATE ADDRESS SET LINE1 = ",M1155," ,CITY = ", O1155, ", ZIPCODE = ",N1155, " WHERE ID = (SELECT ADDRESS_ID FROM ORGANISATION_ADDRESS WHERE ORGANISATION_ID =", Q1155,")")</f>
        <v>UPDATE ADDRESS SET LINE1 = "Hauptstraße 2", ,CITY = "Ternitz",, ZIPCODE = "2630", WHERE ID = (SELECT ADDRESS_ID FROM ORGANISATION_ADDRESS WHERE ORGANISATION_ID =,"99419304")</v>
      </c>
      <c r="AD1155" s="8" t="str">
        <f t="shared" ref="AD1155:AD1218" si="268">CONCATENATE("DELETE FROM LOGIN WHERE USER_ID IN (select ID FROM ESHOP_USER WHERE USERNAME = ",T1155,")")</f>
        <v>DELETE FROM LOGIN WHERE USER_ID IN (select ID FROM ESHOP_USER WHERE USERNAME = 'Agent-99419304')</v>
      </c>
      <c r="AE1155" s="8" t="str">
        <f t="shared" ref="AE1155:AE1218" si="269">CONCATENATE("DELETE FROM ORDER_HISTORY WHERE USER_ID IN (select ID FROM ESHOP_USER WHERE USERNAME = ",T1155,")")</f>
        <v>DELETE FROM ORDER_HISTORY WHERE USER_ID IN (select ID FROM ESHOP_USER WHERE USERNAME = 'Agent-99419304')</v>
      </c>
    </row>
    <row r="1156" spans="1:31" ht="15.45" customHeight="1" x14ac:dyDescent="0.3">
      <c r="A1156" s="3" t="s">
        <v>6088</v>
      </c>
      <c r="B1156" s="3" t="s">
        <v>1336</v>
      </c>
      <c r="C1156" s="3" t="s">
        <v>19</v>
      </c>
      <c r="D1156" s="3" t="s">
        <v>20</v>
      </c>
      <c r="E1156" s="3" t="s">
        <v>6089</v>
      </c>
      <c r="F1156" s="3" t="s">
        <v>6090</v>
      </c>
      <c r="G1156" s="3" t="s">
        <v>1339</v>
      </c>
      <c r="H1156" s="3" t="s">
        <v>6091</v>
      </c>
      <c r="I1156" s="3" t="s">
        <v>6092</v>
      </c>
      <c r="J1156" s="5"/>
      <c r="K1156" s="4" t="str">
        <f t="shared" si="256"/>
        <v>"office@kfz-ok.at",</v>
      </c>
      <c r="L1156" s="4" t="str">
        <f t="shared" si="257"/>
        <v>"22453205",</v>
      </c>
      <c r="M1156" s="4" t="str">
        <f t="shared" si="258"/>
        <v>"Wienerstrasse 40",</v>
      </c>
      <c r="N1156" s="4" t="str">
        <f t="shared" si="259"/>
        <v>"2203",</v>
      </c>
      <c r="O1156" s="4" t="str">
        <f t="shared" si="260"/>
        <v>"Großebersdorf",</v>
      </c>
      <c r="P1156" t="str">
        <f t="shared" si="261"/>
        <v>,"Otto Richard Kuntschik KFZ-Technik &amp; Handel"</v>
      </c>
      <c r="Q1156" t="str">
        <f t="shared" si="262"/>
        <v>,"99419305"</v>
      </c>
      <c r="S1156" s="7" t="str">
        <f t="shared" si="263"/>
        <v>UPDATE ORGANISATION SET NAME = ,"Otto Richard Kuntschik KFZ-Technik &amp; Handel" WHERE ORG_CODE = ,"99419305"</v>
      </c>
      <c r="T1156" s="8" t="str">
        <f t="shared" si="264"/>
        <v>'Agent-99419305'</v>
      </c>
      <c r="U1156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'Agent-99419305'</v>
      </c>
      <c r="Y1156" s="8" t="str">
        <f t="shared" si="266"/>
        <v>UPDATE ESHOP_USER SET EMAIL = "office@kfz-ok.at",, PHONE = "22453205", WHERE USERNAME = 'Agent-99419305'</v>
      </c>
      <c r="Z1156" s="8" t="str">
        <f t="shared" si="267"/>
        <v>UPDATE ADDRESS SET LINE1 = "Wienerstrasse 40", ,CITY = "Großebersdorf",, ZIPCODE = "2203", WHERE ID = (SELECT ADDRESS_ID FROM ORGANISATION_ADDRESS WHERE ORGANISATION_ID =,"99419305")</v>
      </c>
      <c r="AD1156" s="8" t="str">
        <f t="shared" si="268"/>
        <v>DELETE FROM LOGIN WHERE USER_ID IN (select ID FROM ESHOP_USER WHERE USERNAME = 'Agent-99419305')</v>
      </c>
      <c r="AE1156" s="8" t="str">
        <f t="shared" si="269"/>
        <v>DELETE FROM ORDER_HISTORY WHERE USER_ID IN (select ID FROM ESHOP_USER WHERE USERNAME = 'Agent-99419305')</v>
      </c>
    </row>
    <row r="1157" spans="1:31" ht="15.45" customHeight="1" x14ac:dyDescent="0.3">
      <c r="A1157" s="3" t="s">
        <v>6093</v>
      </c>
      <c r="B1157" s="3" t="s">
        <v>716</v>
      </c>
      <c r="C1157" s="3" t="s">
        <v>19</v>
      </c>
      <c r="D1157" s="3" t="s">
        <v>20</v>
      </c>
      <c r="E1157" s="3" t="s">
        <v>6094</v>
      </c>
      <c r="F1157" s="3" t="s">
        <v>6095</v>
      </c>
      <c r="G1157" s="3" t="s">
        <v>719</v>
      </c>
      <c r="H1157" s="3" t="s">
        <v>6096</v>
      </c>
      <c r="I1157" s="3" t="s">
        <v>6097</v>
      </c>
      <c r="J1157" s="5"/>
      <c r="K1157" s="4" t="str">
        <f t="shared" si="256"/>
        <v>"andreas.hiermann@birner.at",</v>
      </c>
      <c r="L1157" s="4" t="str">
        <f t="shared" si="257"/>
        <v>"0186639",</v>
      </c>
      <c r="M1157" s="4" t="str">
        <f t="shared" si="258"/>
        <v>"Mühlgasse 91",</v>
      </c>
      <c r="N1157" s="4" t="str">
        <f t="shared" si="259"/>
        <v>"2380",</v>
      </c>
      <c r="O1157" s="4" t="str">
        <f t="shared" si="260"/>
        <v>"Perchtoldsdorf",</v>
      </c>
      <c r="P1157" t="str">
        <f t="shared" si="261"/>
        <v>,"Birner Gesellschaft m.b.H "</v>
      </c>
      <c r="Q1157" t="str">
        <f t="shared" si="262"/>
        <v>,"99419324"</v>
      </c>
      <c r="S1157" s="7" t="str">
        <f t="shared" si="263"/>
        <v>UPDATE ORGANISATION SET NAME = ,"Birner Gesellschaft m.b.H " WHERE ORG_CODE = ,"99419324"</v>
      </c>
      <c r="T1157" s="8" t="str">
        <f t="shared" si="264"/>
        <v>'Agent-99419324'</v>
      </c>
      <c r="U1157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'Agent-99419324'</v>
      </c>
      <c r="Y1157" s="8" t="str">
        <f t="shared" si="266"/>
        <v>UPDATE ESHOP_USER SET EMAIL = "andreas.hiermann@birner.at",, PHONE = "0186639", WHERE USERNAME = 'Agent-99419324'</v>
      </c>
      <c r="Z1157" s="8" t="str">
        <f t="shared" si="267"/>
        <v>UPDATE ADDRESS SET LINE1 = "Mühlgasse 91", ,CITY = "Perchtoldsdorf",, ZIPCODE = "2380", WHERE ID = (SELECT ADDRESS_ID FROM ORGANISATION_ADDRESS WHERE ORGANISATION_ID =,"99419324")</v>
      </c>
      <c r="AD1157" s="8" t="str">
        <f t="shared" si="268"/>
        <v>DELETE FROM LOGIN WHERE USER_ID IN (select ID FROM ESHOP_USER WHERE USERNAME = 'Agent-99419324')</v>
      </c>
      <c r="AE1157" s="8" t="str">
        <f t="shared" si="269"/>
        <v>DELETE FROM ORDER_HISTORY WHERE USER_ID IN (select ID FROM ESHOP_USER WHERE USERNAME = 'Agent-99419324')</v>
      </c>
    </row>
    <row r="1158" spans="1:31" ht="15.45" customHeight="1" x14ac:dyDescent="0.3">
      <c r="A1158" s="3" t="s">
        <v>6098</v>
      </c>
      <c r="B1158" s="3" t="s">
        <v>774</v>
      </c>
      <c r="C1158" s="3" t="s">
        <v>19</v>
      </c>
      <c r="D1158" s="3" t="s">
        <v>20</v>
      </c>
      <c r="E1158" s="3" t="s">
        <v>6099</v>
      </c>
      <c r="F1158" s="3" t="s">
        <v>6100</v>
      </c>
      <c r="G1158" s="3" t="s">
        <v>777</v>
      </c>
      <c r="H1158" s="3"/>
      <c r="I1158" s="3" t="s">
        <v>6101</v>
      </c>
      <c r="J1158" s="5"/>
      <c r="K1158" s="4" t="str">
        <f t="shared" si="256"/>
        <v>"",</v>
      </c>
      <c r="L1158" s="4" t="str">
        <f t="shared" si="257"/>
        <v>"0664/3422575",</v>
      </c>
      <c r="M1158" s="4" t="str">
        <f t="shared" si="258"/>
        <v>"Salzburger Straße 22",</v>
      </c>
      <c r="N1158" s="4" t="str">
        <f t="shared" si="259"/>
        <v>"5400",</v>
      </c>
      <c r="O1158" s="4" t="str">
        <f t="shared" si="260"/>
        <v>"Hallein",</v>
      </c>
      <c r="P1158" t="str">
        <f t="shared" si="261"/>
        <v>,"Mayr Roland Auto Mayr"</v>
      </c>
      <c r="Q1158" t="str">
        <f t="shared" si="262"/>
        <v>,"99419374"</v>
      </c>
      <c r="S1158" s="7" t="str">
        <f t="shared" si="263"/>
        <v>UPDATE ORGANISATION SET NAME = ,"Mayr Roland Auto Mayr" WHERE ORG_CODE = ,"99419374"</v>
      </c>
      <c r="T1158" s="8" t="str">
        <f t="shared" si="264"/>
        <v>'Agent-99419374'</v>
      </c>
      <c r="U1158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'Agent-99419374'</v>
      </c>
      <c r="Y1158" s="8" t="str">
        <f t="shared" si="266"/>
        <v>UPDATE ESHOP_USER SET EMAIL = "",, PHONE = "0664/3422575", WHERE USERNAME = 'Agent-99419374'</v>
      </c>
      <c r="Z1158" s="8" t="str">
        <f t="shared" si="267"/>
        <v>UPDATE ADDRESS SET LINE1 = "Salzburger Straße 22", ,CITY = "Hallein",, ZIPCODE = "5400", WHERE ID = (SELECT ADDRESS_ID FROM ORGANISATION_ADDRESS WHERE ORGANISATION_ID =,"99419374")</v>
      </c>
      <c r="AD1158" s="8" t="str">
        <f t="shared" si="268"/>
        <v>DELETE FROM LOGIN WHERE USER_ID IN (select ID FROM ESHOP_USER WHERE USERNAME = 'Agent-99419374')</v>
      </c>
      <c r="AE1158" s="8" t="str">
        <f t="shared" si="269"/>
        <v>DELETE FROM ORDER_HISTORY WHERE USER_ID IN (select ID FROM ESHOP_USER WHERE USERNAME = 'Agent-99419374')</v>
      </c>
    </row>
    <row r="1159" spans="1:31" ht="15.45" customHeight="1" x14ac:dyDescent="0.3">
      <c r="A1159" s="3" t="s">
        <v>6102</v>
      </c>
      <c r="B1159" s="3" t="s">
        <v>51</v>
      </c>
      <c r="C1159" s="3" t="s">
        <v>19</v>
      </c>
      <c r="D1159" s="3" t="s">
        <v>20</v>
      </c>
      <c r="E1159" s="3" t="s">
        <v>6103</v>
      </c>
      <c r="F1159" s="3" t="s">
        <v>6104</v>
      </c>
      <c r="G1159" s="3" t="s">
        <v>747</v>
      </c>
      <c r="H1159" s="3"/>
      <c r="I1159" s="3"/>
      <c r="J1159" s="5"/>
      <c r="K1159" s="4" t="str">
        <f t="shared" si="256"/>
        <v>"",</v>
      </c>
      <c r="L1159" s="4" t="str">
        <f t="shared" si="257"/>
        <v>"",</v>
      </c>
      <c r="M1159" s="4" t="str">
        <f t="shared" si="258"/>
        <v>"Gerstlgasse 6",</v>
      </c>
      <c r="N1159" s="4" t="str">
        <f t="shared" si="259"/>
        <v>"1210",</v>
      </c>
      <c r="O1159" s="4" t="str">
        <f t="shared" si="260"/>
        <v>"Wien",</v>
      </c>
      <c r="P1159" t="str">
        <f t="shared" si="261"/>
        <v>,"Alois Schichtar Kfz-Reparatur"</v>
      </c>
      <c r="Q1159" t="str">
        <f t="shared" si="262"/>
        <v>,"99419400"</v>
      </c>
      <c r="S1159" s="7" t="str">
        <f t="shared" si="263"/>
        <v>UPDATE ORGANISATION SET NAME = ,"Alois Schichtar Kfz-Reparatur" WHERE ORG_CODE = ,"99419400"</v>
      </c>
      <c r="T1159" s="8" t="str">
        <f t="shared" si="264"/>
        <v>'Agent-99419400'</v>
      </c>
      <c r="U1159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'Agent-99419400'</v>
      </c>
      <c r="Y1159" s="8" t="str">
        <f t="shared" si="266"/>
        <v>UPDATE ESHOP_USER SET EMAIL = "",, PHONE = "", WHERE USERNAME = 'Agent-99419400'</v>
      </c>
      <c r="Z1159" s="8" t="str">
        <f t="shared" si="267"/>
        <v>UPDATE ADDRESS SET LINE1 = "Gerstlgasse 6", ,CITY = "Wien",, ZIPCODE = "1210", WHERE ID = (SELECT ADDRESS_ID FROM ORGANISATION_ADDRESS WHERE ORGANISATION_ID =,"99419400")</v>
      </c>
      <c r="AD1159" s="8" t="str">
        <f t="shared" si="268"/>
        <v>DELETE FROM LOGIN WHERE USER_ID IN (select ID FROM ESHOP_USER WHERE USERNAME = 'Agent-99419400')</v>
      </c>
      <c r="AE1159" s="8" t="str">
        <f t="shared" si="269"/>
        <v>DELETE FROM ORDER_HISTORY WHERE USER_ID IN (select ID FROM ESHOP_USER WHERE USERNAME = 'Agent-99419400')</v>
      </c>
    </row>
    <row r="1160" spans="1:31" ht="15.45" customHeight="1" x14ac:dyDescent="0.3">
      <c r="A1160" s="3" t="s">
        <v>6105</v>
      </c>
      <c r="B1160" s="3" t="s">
        <v>132</v>
      </c>
      <c r="C1160" s="3" t="s">
        <v>19</v>
      </c>
      <c r="D1160" s="3" t="s">
        <v>20</v>
      </c>
      <c r="E1160" s="3" t="s">
        <v>6106</v>
      </c>
      <c r="F1160" s="3" t="s">
        <v>6107</v>
      </c>
      <c r="G1160" s="3" t="s">
        <v>139</v>
      </c>
      <c r="H1160" s="3" t="s">
        <v>6108</v>
      </c>
      <c r="I1160" s="3" t="s">
        <v>6109</v>
      </c>
      <c r="J1160" s="5"/>
      <c r="K1160" s="4" t="str">
        <f t="shared" si="256"/>
        <v>"b2b@granit-bau.at",</v>
      </c>
      <c r="L1160" s="4" t="str">
        <f t="shared" si="257"/>
        <v>"0316 271111-0",</v>
      </c>
      <c r="M1160" s="4" t="str">
        <f t="shared" si="258"/>
        <v>"Feldgasse 14",</v>
      </c>
      <c r="N1160" s="4" t="str">
        <f t="shared" si="259"/>
        <v>"8020",</v>
      </c>
      <c r="O1160" s="4" t="str">
        <f t="shared" si="260"/>
        <v>"Graz",</v>
      </c>
      <c r="P1160" t="str">
        <f t="shared" si="261"/>
        <v>,"Granit KFZ-Werkstätte GmbH "</v>
      </c>
      <c r="Q1160" t="str">
        <f t="shared" si="262"/>
        <v>,"99419403"</v>
      </c>
      <c r="S1160" s="7" t="str">
        <f t="shared" si="263"/>
        <v>UPDATE ORGANISATION SET NAME = ,"Granit KFZ-Werkstätte GmbH " WHERE ORG_CODE = ,"99419403"</v>
      </c>
      <c r="T1160" s="8" t="str">
        <f t="shared" si="264"/>
        <v>'Agent-99419403'</v>
      </c>
      <c r="U1160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'Agent-99419403'</v>
      </c>
      <c r="Y1160" s="8" t="str">
        <f t="shared" si="266"/>
        <v>UPDATE ESHOP_USER SET EMAIL = "b2b@granit-bau.at",, PHONE = "0316 271111-0", WHERE USERNAME = 'Agent-99419403'</v>
      </c>
      <c r="Z1160" s="8" t="str">
        <f t="shared" si="267"/>
        <v>UPDATE ADDRESS SET LINE1 = "Feldgasse 14", ,CITY = "Graz",, ZIPCODE = "8020", WHERE ID = (SELECT ADDRESS_ID FROM ORGANISATION_ADDRESS WHERE ORGANISATION_ID =,"99419403")</v>
      </c>
      <c r="AD1160" s="8" t="str">
        <f t="shared" si="268"/>
        <v>DELETE FROM LOGIN WHERE USER_ID IN (select ID FROM ESHOP_USER WHERE USERNAME = 'Agent-99419403')</v>
      </c>
      <c r="AE1160" s="8" t="str">
        <f t="shared" si="269"/>
        <v>DELETE FROM ORDER_HISTORY WHERE USER_ID IN (select ID FROM ESHOP_USER WHERE USERNAME = 'Agent-99419403')</v>
      </c>
    </row>
    <row r="1161" spans="1:31" ht="15.45" customHeight="1" x14ac:dyDescent="0.3">
      <c r="A1161" s="3" t="s">
        <v>6110</v>
      </c>
      <c r="B1161" s="3" t="s">
        <v>6111</v>
      </c>
      <c r="C1161" s="3" t="s">
        <v>19</v>
      </c>
      <c r="D1161" s="3" t="s">
        <v>20</v>
      </c>
      <c r="E1161" s="3" t="s">
        <v>6112</v>
      </c>
      <c r="F1161" s="3" t="s">
        <v>6113</v>
      </c>
      <c r="G1161" s="3" t="s">
        <v>6114</v>
      </c>
      <c r="H1161" s="3" t="s">
        <v>6115</v>
      </c>
      <c r="I1161" s="3" t="s">
        <v>6116</v>
      </c>
      <c r="J1161" s="5"/>
      <c r="K1161" s="4" t="str">
        <f t="shared" si="256"/>
        <v>"stemeseder-kfz@aon.at",</v>
      </c>
      <c r="L1161" s="4" t="str">
        <f t="shared" si="257"/>
        <v>"06217 20523",</v>
      </c>
      <c r="M1161" s="4" t="str">
        <f t="shared" si="258"/>
        <v>"Kälberpoint 47",</v>
      </c>
      <c r="N1161" s="4" t="str">
        <f t="shared" si="259"/>
        <v>"5164",</v>
      </c>
      <c r="O1161" s="4" t="str">
        <f t="shared" si="260"/>
        <v>"Seeham",</v>
      </c>
      <c r="P1161" t="str">
        <f t="shared" si="261"/>
        <v>,"Josef Stemeseder "</v>
      </c>
      <c r="Q1161" t="str">
        <f t="shared" si="262"/>
        <v>,"99419434"</v>
      </c>
      <c r="S1161" s="7" t="str">
        <f t="shared" si="263"/>
        <v>UPDATE ORGANISATION SET NAME = ,"Josef Stemeseder " WHERE ORG_CODE = ,"99419434"</v>
      </c>
      <c r="T1161" s="8" t="str">
        <f t="shared" si="264"/>
        <v>'Agent-99419434'</v>
      </c>
      <c r="U1161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'Agent-99419434'</v>
      </c>
      <c r="Y1161" s="8" t="str">
        <f t="shared" si="266"/>
        <v>UPDATE ESHOP_USER SET EMAIL = "stemeseder-kfz@aon.at",, PHONE = "06217 20523", WHERE USERNAME = 'Agent-99419434'</v>
      </c>
      <c r="Z1161" s="8" t="str">
        <f t="shared" si="267"/>
        <v>UPDATE ADDRESS SET LINE1 = "Kälberpoint 47", ,CITY = "Seeham",, ZIPCODE = "5164", WHERE ID = (SELECT ADDRESS_ID FROM ORGANISATION_ADDRESS WHERE ORGANISATION_ID =,"99419434")</v>
      </c>
      <c r="AD1161" s="8" t="str">
        <f t="shared" si="268"/>
        <v>DELETE FROM LOGIN WHERE USER_ID IN (select ID FROM ESHOP_USER WHERE USERNAME = 'Agent-99419434')</v>
      </c>
      <c r="AE1161" s="8" t="str">
        <f t="shared" si="269"/>
        <v>DELETE FROM ORDER_HISTORY WHERE USER_ID IN (select ID FROM ESHOP_USER WHERE USERNAME = 'Agent-99419434')</v>
      </c>
    </row>
    <row r="1162" spans="1:31" ht="15.45" customHeight="1" x14ac:dyDescent="0.3">
      <c r="A1162" s="3" t="s">
        <v>6117</v>
      </c>
      <c r="B1162" s="3" t="s">
        <v>5893</v>
      </c>
      <c r="C1162" s="3" t="s">
        <v>19</v>
      </c>
      <c r="D1162" s="3" t="s">
        <v>20</v>
      </c>
      <c r="E1162" s="3" t="s">
        <v>6118</v>
      </c>
      <c r="F1162" s="3" t="s">
        <v>6119</v>
      </c>
      <c r="G1162" s="3" t="s">
        <v>5896</v>
      </c>
      <c r="H1162" s="3"/>
      <c r="I1162" s="3" t="s">
        <v>6120</v>
      </c>
      <c r="J1162" s="5"/>
      <c r="K1162" s="4" t="str">
        <f t="shared" si="256"/>
        <v>"",</v>
      </c>
      <c r="L1162" s="4" t="str">
        <f t="shared" si="257"/>
        <v>"0680/1101485",</v>
      </c>
      <c r="M1162" s="4" t="str">
        <f t="shared" si="258"/>
        <v>"Holzschachen 37",</v>
      </c>
      <c r="N1162" s="4" t="str">
        <f t="shared" si="259"/>
        <v>"3351",</v>
      </c>
      <c r="O1162" s="4" t="str">
        <f t="shared" si="260"/>
        <v>"Weistrach",</v>
      </c>
      <c r="P1162" t="str">
        <f t="shared" si="261"/>
        <v>,"Franz Oberaigner "</v>
      </c>
      <c r="Q1162" t="str">
        <f t="shared" si="262"/>
        <v>,"99419443"</v>
      </c>
      <c r="S1162" s="7" t="str">
        <f t="shared" si="263"/>
        <v>UPDATE ORGANISATION SET NAME = ,"Franz Oberaigner " WHERE ORG_CODE = ,"99419443"</v>
      </c>
      <c r="T1162" s="8" t="str">
        <f t="shared" si="264"/>
        <v>'Agent-99419443'</v>
      </c>
      <c r="U1162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'Agent-99419443'</v>
      </c>
      <c r="Y1162" s="8" t="str">
        <f t="shared" si="266"/>
        <v>UPDATE ESHOP_USER SET EMAIL = "",, PHONE = "0680/1101485", WHERE USERNAME = 'Agent-99419443'</v>
      </c>
      <c r="Z1162" s="8" t="str">
        <f t="shared" si="267"/>
        <v>UPDATE ADDRESS SET LINE1 = "Holzschachen 37", ,CITY = "Weistrach",, ZIPCODE = "3351", WHERE ID = (SELECT ADDRESS_ID FROM ORGANISATION_ADDRESS WHERE ORGANISATION_ID =,"99419443")</v>
      </c>
      <c r="AD1162" s="8" t="str">
        <f t="shared" si="268"/>
        <v>DELETE FROM LOGIN WHERE USER_ID IN (select ID FROM ESHOP_USER WHERE USERNAME = 'Agent-99419443')</v>
      </c>
      <c r="AE1162" s="8" t="str">
        <f t="shared" si="269"/>
        <v>DELETE FROM ORDER_HISTORY WHERE USER_ID IN (select ID FROM ESHOP_USER WHERE USERNAME = 'Agent-99419443')</v>
      </c>
    </row>
    <row r="1163" spans="1:31" ht="15.45" customHeight="1" x14ac:dyDescent="0.3">
      <c r="A1163" s="3" t="s">
        <v>6121</v>
      </c>
      <c r="B1163" s="3" t="s">
        <v>810</v>
      </c>
      <c r="C1163" s="3" t="s">
        <v>19</v>
      </c>
      <c r="D1163" s="3" t="s">
        <v>20</v>
      </c>
      <c r="E1163" s="3" t="s">
        <v>6122</v>
      </c>
      <c r="F1163" s="3" t="s">
        <v>6123</v>
      </c>
      <c r="G1163" s="3" t="s">
        <v>813</v>
      </c>
      <c r="H1163" s="3" t="s">
        <v>6124</v>
      </c>
      <c r="I1163" s="3" t="s">
        <v>6125</v>
      </c>
      <c r="J1163" s="5"/>
      <c r="K1163" s="4" t="str">
        <f t="shared" si="256"/>
        <v>"amstetten@wuetschner.at",</v>
      </c>
      <c r="L1163" s="4" t="str">
        <f t="shared" si="257"/>
        <v>"07472 222-2000",</v>
      </c>
      <c r="M1163" s="4" t="str">
        <f t="shared" si="258"/>
        <v>"Staffelmayrstraße 2A",</v>
      </c>
      <c r="N1163" s="4" t="str">
        <f t="shared" si="259"/>
        <v>"4400",</v>
      </c>
      <c r="O1163" s="4" t="str">
        <f t="shared" si="260"/>
        <v>"Steyr",</v>
      </c>
      <c r="P1163" t="str">
        <f t="shared" si="261"/>
        <v>,"Walter Flath GmbH "</v>
      </c>
      <c r="Q1163" t="str">
        <f t="shared" si="262"/>
        <v>,"99419479"</v>
      </c>
      <c r="S1163" s="7" t="str">
        <f t="shared" si="263"/>
        <v>UPDATE ORGANISATION SET NAME = ,"Walter Flath GmbH " WHERE ORG_CODE = ,"99419479"</v>
      </c>
      <c r="T1163" s="8" t="str">
        <f t="shared" si="264"/>
        <v>'Agent-99419479'</v>
      </c>
      <c r="U1163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'Agent-99419479'</v>
      </c>
      <c r="Y1163" s="8" t="str">
        <f t="shared" si="266"/>
        <v>UPDATE ESHOP_USER SET EMAIL = "amstetten@wuetschner.at",, PHONE = "07472 222-2000", WHERE USERNAME = 'Agent-99419479'</v>
      </c>
      <c r="Z1163" s="8" t="str">
        <f t="shared" si="267"/>
        <v>UPDATE ADDRESS SET LINE1 = "Staffelmayrstraße 2A", ,CITY = "Steyr",, ZIPCODE = "4400", WHERE ID = (SELECT ADDRESS_ID FROM ORGANISATION_ADDRESS WHERE ORGANISATION_ID =,"99419479")</v>
      </c>
      <c r="AD1163" s="8" t="str">
        <f t="shared" si="268"/>
        <v>DELETE FROM LOGIN WHERE USER_ID IN (select ID FROM ESHOP_USER WHERE USERNAME = 'Agent-99419479')</v>
      </c>
      <c r="AE1163" s="8" t="str">
        <f t="shared" si="269"/>
        <v>DELETE FROM ORDER_HISTORY WHERE USER_ID IN (select ID FROM ESHOP_USER WHERE USERNAME = 'Agent-99419479')</v>
      </c>
    </row>
    <row r="1164" spans="1:31" ht="15.45" customHeight="1" x14ac:dyDescent="0.3">
      <c r="A1164" s="3" t="s">
        <v>6126</v>
      </c>
      <c r="B1164" s="3" t="s">
        <v>112</v>
      </c>
      <c r="C1164" s="3" t="s">
        <v>19</v>
      </c>
      <c r="D1164" s="3" t="s">
        <v>20</v>
      </c>
      <c r="E1164" s="3" t="s">
        <v>6127</v>
      </c>
      <c r="F1164" s="3" t="s">
        <v>6128</v>
      </c>
      <c r="G1164" s="3" t="s">
        <v>115</v>
      </c>
      <c r="H1164" s="3"/>
      <c r="I1164" s="3" t="s">
        <v>6129</v>
      </c>
      <c r="J1164" s="5"/>
      <c r="K1164" s="4" t="str">
        <f t="shared" si="256"/>
        <v>"",</v>
      </c>
      <c r="L1164" s="4" t="str">
        <f t="shared" si="257"/>
        <v>"02742 22660",</v>
      </c>
      <c r="M1164" s="4" t="str">
        <f t="shared" si="258"/>
        <v>"Keltenstraße 8",</v>
      </c>
      <c r="N1164" s="4" t="str">
        <f t="shared" si="259"/>
        <v>"3100",</v>
      </c>
      <c r="O1164" s="4" t="str">
        <f t="shared" si="260"/>
        <v>"St. Pölten",</v>
      </c>
      <c r="P1164" t="str">
        <f t="shared" si="261"/>
        <v>,"Karl Kochberger "</v>
      </c>
      <c r="Q1164" t="str">
        <f t="shared" si="262"/>
        <v>,"99419484"</v>
      </c>
      <c r="S1164" s="7" t="str">
        <f t="shared" si="263"/>
        <v>UPDATE ORGANISATION SET NAME = ,"Karl Kochberger " WHERE ORG_CODE = ,"99419484"</v>
      </c>
      <c r="T1164" s="8" t="str">
        <f t="shared" si="264"/>
        <v>'Agent-99419484'</v>
      </c>
      <c r="U1164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'Agent-99419484'</v>
      </c>
      <c r="Y1164" s="8" t="str">
        <f t="shared" si="266"/>
        <v>UPDATE ESHOP_USER SET EMAIL = "",, PHONE = "02742 22660", WHERE USERNAME = 'Agent-99419484'</v>
      </c>
      <c r="Z1164" s="8" t="str">
        <f t="shared" si="267"/>
        <v>UPDATE ADDRESS SET LINE1 = "Keltenstraße 8", ,CITY = "St. Pölten",, ZIPCODE = "3100", WHERE ID = (SELECT ADDRESS_ID FROM ORGANISATION_ADDRESS WHERE ORGANISATION_ID =,"99419484")</v>
      </c>
      <c r="AD1164" s="8" t="str">
        <f t="shared" si="268"/>
        <v>DELETE FROM LOGIN WHERE USER_ID IN (select ID FROM ESHOP_USER WHERE USERNAME = 'Agent-99419484')</v>
      </c>
      <c r="AE1164" s="8" t="str">
        <f t="shared" si="269"/>
        <v>DELETE FROM ORDER_HISTORY WHERE USER_ID IN (select ID FROM ESHOP_USER WHERE USERNAME = 'Agent-99419484')</v>
      </c>
    </row>
    <row r="1165" spans="1:31" ht="15.45" customHeight="1" x14ac:dyDescent="0.3">
      <c r="A1165" s="3" t="s">
        <v>6130</v>
      </c>
      <c r="B1165" s="3" t="s">
        <v>436</v>
      </c>
      <c r="C1165" s="3" t="s">
        <v>19</v>
      </c>
      <c r="D1165" s="3" t="s">
        <v>20</v>
      </c>
      <c r="E1165" s="3" t="s">
        <v>6131</v>
      </c>
      <c r="F1165" s="3" t="s">
        <v>6132</v>
      </c>
      <c r="G1165" s="3" t="s">
        <v>439</v>
      </c>
      <c r="H1165" s="3" t="s">
        <v>6133</v>
      </c>
      <c r="I1165" s="3" t="s">
        <v>6134</v>
      </c>
      <c r="J1165" s="5"/>
      <c r="K1165" s="4" t="str">
        <f t="shared" si="256"/>
        <v>"office@profisamwerk.at",</v>
      </c>
      <c r="L1165" s="4" t="str">
        <f t="shared" si="257"/>
        <v>"07472 / 62671",</v>
      </c>
      <c r="M1165" s="4" t="str">
        <f t="shared" si="258"/>
        <v>"Jacob Mayer-Straße 2",</v>
      </c>
      <c r="N1165" s="4" t="str">
        <f t="shared" si="259"/>
        <v>"3300",</v>
      </c>
      <c r="O1165" s="4" t="str">
        <f t="shared" si="260"/>
        <v>"Amstetten",</v>
      </c>
      <c r="P1165" t="str">
        <f t="shared" si="261"/>
        <v>,"Karosserie Strasser e. U. "</v>
      </c>
      <c r="Q1165" t="str">
        <f t="shared" si="262"/>
        <v>,"99419592"</v>
      </c>
      <c r="S1165" s="7" t="str">
        <f t="shared" si="263"/>
        <v>UPDATE ORGANISATION SET NAME = ,"Karosserie Strasser e. U. " WHERE ORG_CODE = ,"99419592"</v>
      </c>
      <c r="T1165" s="8" t="str">
        <f t="shared" si="264"/>
        <v>'Agent-99419592'</v>
      </c>
      <c r="U1165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'Agent-99419592'</v>
      </c>
      <c r="Y1165" s="8" t="str">
        <f t="shared" si="266"/>
        <v>UPDATE ESHOP_USER SET EMAIL = "office@profisamwerk.at",, PHONE = "07472 / 62671", WHERE USERNAME = 'Agent-99419592'</v>
      </c>
      <c r="Z1165" s="8" t="str">
        <f t="shared" si="267"/>
        <v>UPDATE ADDRESS SET LINE1 = "Jacob Mayer-Straße 2", ,CITY = "Amstetten",, ZIPCODE = "3300", WHERE ID = (SELECT ADDRESS_ID FROM ORGANISATION_ADDRESS WHERE ORGANISATION_ID =,"99419592")</v>
      </c>
      <c r="AD1165" s="8" t="str">
        <f t="shared" si="268"/>
        <v>DELETE FROM LOGIN WHERE USER_ID IN (select ID FROM ESHOP_USER WHERE USERNAME = 'Agent-99419592')</v>
      </c>
      <c r="AE1165" s="8" t="str">
        <f t="shared" si="269"/>
        <v>DELETE FROM ORDER_HISTORY WHERE USER_ID IN (select ID FROM ESHOP_USER WHERE USERNAME = 'Agent-99419592')</v>
      </c>
    </row>
    <row r="1166" spans="1:31" ht="15.45" customHeight="1" x14ac:dyDescent="0.3">
      <c r="A1166" s="3" t="s">
        <v>6135</v>
      </c>
      <c r="B1166" s="3" t="s">
        <v>6136</v>
      </c>
      <c r="C1166" s="3" t="s">
        <v>19</v>
      </c>
      <c r="D1166" s="3" t="s">
        <v>20</v>
      </c>
      <c r="E1166" s="3" t="s">
        <v>6137</v>
      </c>
      <c r="F1166" s="3" t="s">
        <v>6138</v>
      </c>
      <c r="G1166" s="3" t="s">
        <v>6139</v>
      </c>
      <c r="H1166" s="3"/>
      <c r="I1166" s="3" t="s">
        <v>6140</v>
      </c>
      <c r="J1166" s="5"/>
      <c r="K1166" s="4" t="str">
        <f t="shared" si="256"/>
        <v>"",</v>
      </c>
      <c r="L1166" s="4" t="str">
        <f t="shared" si="257"/>
        <v>"0664 2726331",</v>
      </c>
      <c r="M1166" s="4" t="str">
        <f t="shared" si="258"/>
        <v>"Samhofstraße 277",</v>
      </c>
      <c r="N1166" s="4" t="str">
        <f t="shared" si="259"/>
        <v>"5424",</v>
      </c>
      <c r="O1166" s="4" t="str">
        <f t="shared" si="260"/>
        <v>"Bad Vigaun",</v>
      </c>
      <c r="P1166" t="str">
        <f t="shared" si="261"/>
        <v>,"KFZ Schober "</v>
      </c>
      <c r="Q1166" t="str">
        <f t="shared" si="262"/>
        <v>,"99419676"</v>
      </c>
      <c r="S1166" s="7" t="str">
        <f t="shared" si="263"/>
        <v>UPDATE ORGANISATION SET NAME = ,"KFZ Schober " WHERE ORG_CODE = ,"99419676"</v>
      </c>
      <c r="T1166" s="8" t="str">
        <f t="shared" si="264"/>
        <v>'Agent-99419676'</v>
      </c>
      <c r="U1166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'Agent-99419676'</v>
      </c>
      <c r="Y1166" s="8" t="str">
        <f t="shared" si="266"/>
        <v>UPDATE ESHOP_USER SET EMAIL = "",, PHONE = "0664 2726331", WHERE USERNAME = 'Agent-99419676'</v>
      </c>
      <c r="Z1166" s="8" t="str">
        <f t="shared" si="267"/>
        <v>UPDATE ADDRESS SET LINE1 = "Samhofstraße 277", ,CITY = "Bad Vigaun",, ZIPCODE = "5424", WHERE ID = (SELECT ADDRESS_ID FROM ORGANISATION_ADDRESS WHERE ORGANISATION_ID =,"99419676")</v>
      </c>
      <c r="AD1166" s="8" t="str">
        <f t="shared" si="268"/>
        <v>DELETE FROM LOGIN WHERE USER_ID IN (select ID FROM ESHOP_USER WHERE USERNAME = 'Agent-99419676')</v>
      </c>
      <c r="AE1166" s="8" t="str">
        <f t="shared" si="269"/>
        <v>DELETE FROM ORDER_HISTORY WHERE USER_ID IN (select ID FROM ESHOP_USER WHERE USERNAME = 'Agent-99419676')</v>
      </c>
    </row>
    <row r="1167" spans="1:31" ht="15.45" customHeight="1" x14ac:dyDescent="0.3">
      <c r="A1167" s="3" t="s">
        <v>6141</v>
      </c>
      <c r="B1167" s="3" t="s">
        <v>6142</v>
      </c>
      <c r="C1167" s="3" t="s">
        <v>19</v>
      </c>
      <c r="D1167" s="3" t="s">
        <v>20</v>
      </c>
      <c r="E1167" s="3" t="s">
        <v>6143</v>
      </c>
      <c r="F1167" s="3" t="s">
        <v>6144</v>
      </c>
      <c r="G1167" s="3" t="s">
        <v>6145</v>
      </c>
      <c r="H1167" s="3"/>
      <c r="I1167" s="3"/>
      <c r="J1167" s="5"/>
      <c r="K1167" s="4" t="str">
        <f t="shared" si="256"/>
        <v>"",</v>
      </c>
      <c r="L1167" s="4" t="str">
        <f t="shared" si="257"/>
        <v>"",</v>
      </c>
      <c r="M1167" s="4" t="str">
        <f t="shared" si="258"/>
        <v>"Wienerstrasse 57",</v>
      </c>
      <c r="N1167" s="4" t="str">
        <f t="shared" si="259"/>
        <v>"8650",</v>
      </c>
      <c r="O1167" s="4" t="str">
        <f t="shared" si="260"/>
        <v>"Kindberg",</v>
      </c>
      <c r="P1167" t="str">
        <f t="shared" si="261"/>
        <v>,"Service 2000 Michael Finder "</v>
      </c>
      <c r="Q1167" t="str">
        <f t="shared" si="262"/>
        <v>,"99419677"</v>
      </c>
      <c r="S1167" s="7" t="str">
        <f t="shared" si="263"/>
        <v>UPDATE ORGANISATION SET NAME = ,"Service 2000 Michael Finder " WHERE ORG_CODE = ,"99419677"</v>
      </c>
      <c r="T1167" s="8" t="str">
        <f t="shared" si="264"/>
        <v>'Agent-99419677'</v>
      </c>
      <c r="U1167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'Agent-99419677'</v>
      </c>
      <c r="Y1167" s="8" t="str">
        <f t="shared" si="266"/>
        <v>UPDATE ESHOP_USER SET EMAIL = "",, PHONE = "", WHERE USERNAME = 'Agent-99419677'</v>
      </c>
      <c r="Z1167" s="8" t="str">
        <f t="shared" si="267"/>
        <v>UPDATE ADDRESS SET LINE1 = "Wienerstrasse 57", ,CITY = "Kindberg",, ZIPCODE = "8650", WHERE ID = (SELECT ADDRESS_ID FROM ORGANISATION_ADDRESS WHERE ORGANISATION_ID =,"99419677")</v>
      </c>
      <c r="AD1167" s="8" t="str">
        <f t="shared" si="268"/>
        <v>DELETE FROM LOGIN WHERE USER_ID IN (select ID FROM ESHOP_USER WHERE USERNAME = 'Agent-99419677')</v>
      </c>
      <c r="AE1167" s="8" t="str">
        <f t="shared" si="269"/>
        <v>DELETE FROM ORDER_HISTORY WHERE USER_ID IN (select ID FROM ESHOP_USER WHERE USERNAME = 'Agent-99419677')</v>
      </c>
    </row>
    <row r="1168" spans="1:31" ht="15.45" customHeight="1" x14ac:dyDescent="0.3">
      <c r="A1168" s="3" t="s">
        <v>6146</v>
      </c>
      <c r="B1168" s="3" t="s">
        <v>51</v>
      </c>
      <c r="C1168" s="3" t="s">
        <v>19</v>
      </c>
      <c r="D1168" s="3" t="s">
        <v>20</v>
      </c>
      <c r="E1168" s="3" t="s">
        <v>6147</v>
      </c>
      <c r="F1168" s="3" t="s">
        <v>6148</v>
      </c>
      <c r="G1168" s="3" t="s">
        <v>747</v>
      </c>
      <c r="H1168" s="3"/>
      <c r="I1168" s="3"/>
      <c r="J1168" s="5"/>
      <c r="K1168" s="4" t="str">
        <f t="shared" si="256"/>
        <v>"",</v>
      </c>
      <c r="L1168" s="4" t="str">
        <f t="shared" si="257"/>
        <v>"",</v>
      </c>
      <c r="M1168" s="4" t="str">
        <f t="shared" si="258"/>
        <v>"Jeneweingasse 7",</v>
      </c>
      <c r="N1168" s="4" t="str">
        <f t="shared" si="259"/>
        <v>"1210",</v>
      </c>
      <c r="O1168" s="4" t="str">
        <f t="shared" si="260"/>
        <v>"Wien",</v>
      </c>
      <c r="P1168" t="str">
        <f t="shared" si="261"/>
        <v>,"Hans Zach Gesellschaft m.b.H "</v>
      </c>
      <c r="Q1168" t="str">
        <f t="shared" si="262"/>
        <v>,"99419682"</v>
      </c>
      <c r="S1168" s="7" t="str">
        <f t="shared" si="263"/>
        <v>UPDATE ORGANISATION SET NAME = ,"Hans Zach Gesellschaft m.b.H " WHERE ORG_CODE = ,"99419682"</v>
      </c>
      <c r="T1168" s="8" t="str">
        <f t="shared" si="264"/>
        <v>'Agent-99419682'</v>
      </c>
      <c r="U1168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'Agent-99419682'</v>
      </c>
      <c r="Y1168" s="8" t="str">
        <f t="shared" si="266"/>
        <v>UPDATE ESHOP_USER SET EMAIL = "",, PHONE = "", WHERE USERNAME = 'Agent-99419682'</v>
      </c>
      <c r="Z1168" s="8" t="str">
        <f t="shared" si="267"/>
        <v>UPDATE ADDRESS SET LINE1 = "Jeneweingasse 7", ,CITY = "Wien",, ZIPCODE = "1210", WHERE ID = (SELECT ADDRESS_ID FROM ORGANISATION_ADDRESS WHERE ORGANISATION_ID =,"99419682")</v>
      </c>
      <c r="AD1168" s="8" t="str">
        <f t="shared" si="268"/>
        <v>DELETE FROM LOGIN WHERE USER_ID IN (select ID FROM ESHOP_USER WHERE USERNAME = 'Agent-99419682')</v>
      </c>
      <c r="AE1168" s="8" t="str">
        <f t="shared" si="269"/>
        <v>DELETE FROM ORDER_HISTORY WHERE USER_ID IN (select ID FROM ESHOP_USER WHERE USERNAME = 'Agent-99419682')</v>
      </c>
    </row>
    <row r="1169" spans="1:31" ht="15.45" customHeight="1" x14ac:dyDescent="0.3">
      <c r="A1169" s="3" t="s">
        <v>6149</v>
      </c>
      <c r="B1169" s="3" t="s">
        <v>6150</v>
      </c>
      <c r="C1169" s="3" t="s">
        <v>19</v>
      </c>
      <c r="D1169" s="3" t="s">
        <v>20</v>
      </c>
      <c r="E1169" s="3" t="s">
        <v>6151</v>
      </c>
      <c r="F1169" s="3" t="s">
        <v>6152</v>
      </c>
      <c r="G1169" s="3" t="s">
        <v>2832</v>
      </c>
      <c r="H1169" s="3" t="s">
        <v>6153</v>
      </c>
      <c r="I1169" s="3" t="s">
        <v>6154</v>
      </c>
      <c r="J1169" s="5"/>
      <c r="K1169" s="4" t="str">
        <f t="shared" si="256"/>
        <v>"office@profiservice.at",</v>
      </c>
      <c r="L1169" s="4" t="str">
        <f t="shared" si="257"/>
        <v>"07472 67666-9000",</v>
      </c>
      <c r="M1169" s="4" t="str">
        <f t="shared" si="258"/>
        <v>"Dieselstraße 7",</v>
      </c>
      <c r="N1169" s="4" t="str">
        <f t="shared" si="259"/>
        <v>"3362",</v>
      </c>
      <c r="O1169" s="4" t="str">
        <f t="shared" si="260"/>
        <v>"Mauer",</v>
      </c>
      <c r="P1169" t="str">
        <f t="shared" si="261"/>
        <v>,"MB Cars "</v>
      </c>
      <c r="Q1169" t="str">
        <f t="shared" si="262"/>
        <v>,"99419684"</v>
      </c>
      <c r="S1169" s="7" t="str">
        <f t="shared" si="263"/>
        <v>UPDATE ORGANISATION SET NAME = ,"MB Cars " WHERE ORG_CODE = ,"99419684"</v>
      </c>
      <c r="T1169" s="8" t="str">
        <f t="shared" si="264"/>
        <v>'Agent-99419684'</v>
      </c>
      <c r="U1169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'Agent-99419684'</v>
      </c>
      <c r="Y1169" s="8" t="str">
        <f t="shared" si="266"/>
        <v>UPDATE ESHOP_USER SET EMAIL = "office@profiservice.at",, PHONE = "07472 67666-9000", WHERE USERNAME = 'Agent-99419684'</v>
      </c>
      <c r="Z1169" s="8" t="str">
        <f t="shared" si="267"/>
        <v>UPDATE ADDRESS SET LINE1 = "Dieselstraße 7", ,CITY = "Mauer",, ZIPCODE = "3362", WHERE ID = (SELECT ADDRESS_ID FROM ORGANISATION_ADDRESS WHERE ORGANISATION_ID =,"99419684")</v>
      </c>
      <c r="AD1169" s="8" t="str">
        <f t="shared" si="268"/>
        <v>DELETE FROM LOGIN WHERE USER_ID IN (select ID FROM ESHOP_USER WHERE USERNAME = 'Agent-99419684')</v>
      </c>
      <c r="AE1169" s="8" t="str">
        <f t="shared" si="269"/>
        <v>DELETE FROM ORDER_HISTORY WHERE USER_ID IN (select ID FROM ESHOP_USER WHERE USERNAME = 'Agent-99419684')</v>
      </c>
    </row>
    <row r="1170" spans="1:31" ht="15.45" customHeight="1" x14ac:dyDescent="0.3">
      <c r="A1170" s="3" t="s">
        <v>6155</v>
      </c>
      <c r="B1170" s="3" t="s">
        <v>6156</v>
      </c>
      <c r="C1170" s="3" t="s">
        <v>19</v>
      </c>
      <c r="D1170" s="3" t="s">
        <v>20</v>
      </c>
      <c r="E1170" s="3" t="s">
        <v>6157</v>
      </c>
      <c r="F1170" s="3" t="s">
        <v>6158</v>
      </c>
      <c r="G1170" s="3" t="s">
        <v>6159</v>
      </c>
      <c r="H1170" s="3"/>
      <c r="I1170" s="3" t="s">
        <v>6160</v>
      </c>
      <c r="J1170" s="5"/>
      <c r="K1170" s="4" t="str">
        <f t="shared" si="256"/>
        <v>"",</v>
      </c>
      <c r="L1170" s="4" t="str">
        <f t="shared" si="257"/>
        <v>"02160 20058",</v>
      </c>
      <c r="M1170" s="4" t="str">
        <f t="shared" si="258"/>
        <v>"Neusiedlerstraße 27",</v>
      </c>
      <c r="N1170" s="4" t="str">
        <f t="shared" si="259"/>
        <v>"7092",</v>
      </c>
      <c r="O1170" s="4" t="str">
        <f t="shared" si="260"/>
        <v>"Winden am See",</v>
      </c>
      <c r="P1170" t="str">
        <f t="shared" si="261"/>
        <v>,"K &amp; W KFZ Technik OG Peter Kernbauer"</v>
      </c>
      <c r="Q1170" t="str">
        <f t="shared" si="262"/>
        <v>,"99419697"</v>
      </c>
      <c r="S1170" s="7" t="str">
        <f t="shared" si="263"/>
        <v>UPDATE ORGANISATION SET NAME = ,"K &amp; W KFZ Technik OG Peter Kernbauer" WHERE ORG_CODE = ,"99419697"</v>
      </c>
      <c r="T1170" s="8" t="str">
        <f t="shared" si="264"/>
        <v>'Agent-99419697'</v>
      </c>
      <c r="U1170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'Agent-99419697'</v>
      </c>
      <c r="Y1170" s="8" t="str">
        <f t="shared" si="266"/>
        <v>UPDATE ESHOP_USER SET EMAIL = "",, PHONE = "02160 20058", WHERE USERNAME = 'Agent-99419697'</v>
      </c>
      <c r="Z1170" s="8" t="str">
        <f t="shared" si="267"/>
        <v>UPDATE ADDRESS SET LINE1 = "Neusiedlerstraße 27", ,CITY = "Winden am See",, ZIPCODE = "7092", WHERE ID = (SELECT ADDRESS_ID FROM ORGANISATION_ADDRESS WHERE ORGANISATION_ID =,"99419697")</v>
      </c>
      <c r="AD1170" s="8" t="str">
        <f t="shared" si="268"/>
        <v>DELETE FROM LOGIN WHERE USER_ID IN (select ID FROM ESHOP_USER WHERE USERNAME = 'Agent-99419697')</v>
      </c>
      <c r="AE1170" s="8" t="str">
        <f t="shared" si="269"/>
        <v>DELETE FROM ORDER_HISTORY WHERE USER_ID IN (select ID FROM ESHOP_USER WHERE USERNAME = 'Agent-99419697')</v>
      </c>
    </row>
    <row r="1171" spans="1:31" ht="15.45" customHeight="1" x14ac:dyDescent="0.3">
      <c r="A1171" s="3" t="s">
        <v>6161</v>
      </c>
      <c r="B1171" s="3" t="s">
        <v>51</v>
      </c>
      <c r="C1171" s="3" t="s">
        <v>19</v>
      </c>
      <c r="D1171" s="3" t="s">
        <v>20</v>
      </c>
      <c r="E1171" s="3" t="s">
        <v>6162</v>
      </c>
      <c r="F1171" s="3" t="s">
        <v>6163</v>
      </c>
      <c r="G1171" s="3" t="s">
        <v>202</v>
      </c>
      <c r="H1171" s="3" t="s">
        <v>6164</v>
      </c>
      <c r="I1171" s="3" t="s">
        <v>6165</v>
      </c>
      <c r="J1171" s="5"/>
      <c r="K1171" s="4" t="str">
        <f t="shared" si="256"/>
        <v>"direktion@htl.rennweg.at",</v>
      </c>
      <c r="L1171" s="4" t="str">
        <f t="shared" si="257"/>
        <v>"01 24215-10",</v>
      </c>
      <c r="M1171" s="4" t="str">
        <f t="shared" si="258"/>
        <v>"Rennweg 89b",</v>
      </c>
      <c r="N1171" s="4" t="str">
        <f t="shared" si="259"/>
        <v>"1030",</v>
      </c>
      <c r="O1171" s="4" t="str">
        <f t="shared" si="260"/>
        <v>"Wien",</v>
      </c>
      <c r="P1171" t="str">
        <f t="shared" si="261"/>
        <v>,"Höhere Technische Bundeslehranstalt Wien"</v>
      </c>
      <c r="Q1171" t="str">
        <f t="shared" si="262"/>
        <v>,"99419739"</v>
      </c>
      <c r="S1171" s="7" t="str">
        <f t="shared" si="263"/>
        <v>UPDATE ORGANISATION SET NAME = ,"Höhere Technische Bundeslehranstalt Wien" WHERE ORG_CODE = ,"99419739"</v>
      </c>
      <c r="T1171" s="8" t="str">
        <f t="shared" si="264"/>
        <v>'Agent-99419739'</v>
      </c>
      <c r="U1171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'Agent-99419739'</v>
      </c>
      <c r="Y1171" s="8" t="str">
        <f t="shared" si="266"/>
        <v>UPDATE ESHOP_USER SET EMAIL = "direktion@htl.rennweg.at",, PHONE = "01 24215-10", WHERE USERNAME = 'Agent-99419739'</v>
      </c>
      <c r="Z1171" s="8" t="str">
        <f t="shared" si="267"/>
        <v>UPDATE ADDRESS SET LINE1 = "Rennweg 89b", ,CITY = "Wien",, ZIPCODE = "1030", WHERE ID = (SELECT ADDRESS_ID FROM ORGANISATION_ADDRESS WHERE ORGANISATION_ID =,"99419739")</v>
      </c>
      <c r="AD1171" s="8" t="str">
        <f t="shared" si="268"/>
        <v>DELETE FROM LOGIN WHERE USER_ID IN (select ID FROM ESHOP_USER WHERE USERNAME = 'Agent-99419739')</v>
      </c>
      <c r="AE1171" s="8" t="str">
        <f t="shared" si="269"/>
        <v>DELETE FROM ORDER_HISTORY WHERE USER_ID IN (select ID FROM ESHOP_USER WHERE USERNAME = 'Agent-99419739')</v>
      </c>
    </row>
    <row r="1172" spans="1:31" ht="15.45" customHeight="1" x14ac:dyDescent="0.3">
      <c r="A1172" s="3" t="s">
        <v>6166</v>
      </c>
      <c r="B1172" s="3" t="s">
        <v>3610</v>
      </c>
      <c r="C1172" s="3" t="s">
        <v>19</v>
      </c>
      <c r="D1172" s="3" t="s">
        <v>20</v>
      </c>
      <c r="E1172" s="3" t="s">
        <v>6167</v>
      </c>
      <c r="F1172" s="3" t="s">
        <v>6168</v>
      </c>
      <c r="G1172" s="3" t="s">
        <v>6169</v>
      </c>
      <c r="H1172" s="3" t="s">
        <v>6170</v>
      </c>
      <c r="I1172" s="3" t="s">
        <v>6171</v>
      </c>
      <c r="J1172" s="5"/>
      <c r="K1172" s="4" t="str">
        <f t="shared" si="256"/>
        <v>"l.piffer@staplerservice.at",</v>
      </c>
      <c r="L1172" s="4" t="str">
        <f t="shared" si="257"/>
        <v>"05338 8937",</v>
      </c>
      <c r="M1172" s="4" t="str">
        <f t="shared" si="258"/>
        <v>"Rettenbach 10",</v>
      </c>
      <c r="N1172" s="4" t="str">
        <f t="shared" si="259"/>
        <v>"6241",</v>
      </c>
      <c r="O1172" s="4" t="str">
        <f t="shared" si="260"/>
        <v>"Radfeld",</v>
      </c>
      <c r="P1172" t="str">
        <f t="shared" si="261"/>
        <v>,"Ludwig Piffer GmbH "</v>
      </c>
      <c r="Q1172" t="str">
        <f t="shared" si="262"/>
        <v>,"99419750"</v>
      </c>
      <c r="S1172" s="7" t="str">
        <f t="shared" si="263"/>
        <v>UPDATE ORGANISATION SET NAME = ,"Ludwig Piffer GmbH " WHERE ORG_CODE = ,"99419750"</v>
      </c>
      <c r="T1172" s="8" t="str">
        <f t="shared" si="264"/>
        <v>'Agent-99419750'</v>
      </c>
      <c r="U1172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'Agent-99419750'</v>
      </c>
      <c r="Y1172" s="8" t="str">
        <f t="shared" si="266"/>
        <v>UPDATE ESHOP_USER SET EMAIL = "l.piffer@staplerservice.at",, PHONE = "05338 8937", WHERE USERNAME = 'Agent-99419750'</v>
      </c>
      <c r="Z1172" s="8" t="str">
        <f t="shared" si="267"/>
        <v>UPDATE ADDRESS SET LINE1 = "Rettenbach 10", ,CITY = "Radfeld",, ZIPCODE = "6241", WHERE ID = (SELECT ADDRESS_ID FROM ORGANISATION_ADDRESS WHERE ORGANISATION_ID =,"99419750")</v>
      </c>
      <c r="AD1172" s="8" t="str">
        <f t="shared" si="268"/>
        <v>DELETE FROM LOGIN WHERE USER_ID IN (select ID FROM ESHOP_USER WHERE USERNAME = 'Agent-99419750')</v>
      </c>
      <c r="AE1172" s="8" t="str">
        <f t="shared" si="269"/>
        <v>DELETE FROM ORDER_HISTORY WHERE USER_ID IN (select ID FROM ESHOP_USER WHERE USERNAME = 'Agent-99419750')</v>
      </c>
    </row>
    <row r="1173" spans="1:31" ht="15.45" customHeight="1" x14ac:dyDescent="0.3">
      <c r="A1173" s="3" t="s">
        <v>6172</v>
      </c>
      <c r="B1173" s="3" t="s">
        <v>3610</v>
      </c>
      <c r="C1173" s="3" t="s">
        <v>19</v>
      </c>
      <c r="D1173" s="3" t="s">
        <v>20</v>
      </c>
      <c r="E1173" s="3" t="s">
        <v>6173</v>
      </c>
      <c r="F1173" s="3" t="s">
        <v>6174</v>
      </c>
      <c r="G1173" s="3" t="s">
        <v>6169</v>
      </c>
      <c r="H1173" s="3" t="s">
        <v>6175</v>
      </c>
      <c r="I1173" s="3" t="s">
        <v>6176</v>
      </c>
      <c r="J1173" s="5"/>
      <c r="K1173" s="4" t="str">
        <f t="shared" si="256"/>
        <v>"er@nothegger.at",</v>
      </c>
      <c r="L1173" s="4" t="str">
        <f t="shared" si="257"/>
        <v>"05353 600-0",</v>
      </c>
      <c r="M1173" s="4" t="str">
        <f t="shared" si="258"/>
        <v>"Maukenbach 18A",</v>
      </c>
      <c r="N1173" s="4" t="str">
        <f t="shared" si="259"/>
        <v>"6241",</v>
      </c>
      <c r="O1173" s="4" t="str">
        <f t="shared" si="260"/>
        <v>"Radfeld",</v>
      </c>
      <c r="P1173" t="str">
        <f t="shared" si="261"/>
        <v>,"Nothegger GmbH Transport Logistik"</v>
      </c>
      <c r="Q1173" t="str">
        <f t="shared" si="262"/>
        <v>,"99419759"</v>
      </c>
      <c r="S1173" s="7" t="str">
        <f t="shared" si="263"/>
        <v>UPDATE ORGANISATION SET NAME = ,"Nothegger GmbH Transport Logistik" WHERE ORG_CODE = ,"99419759"</v>
      </c>
      <c r="T1173" s="8" t="str">
        <f t="shared" si="264"/>
        <v>'Agent-99419759'</v>
      </c>
      <c r="U1173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'Agent-99419759'</v>
      </c>
      <c r="Y1173" s="8" t="str">
        <f t="shared" si="266"/>
        <v>UPDATE ESHOP_USER SET EMAIL = "er@nothegger.at",, PHONE = "05353 600-0", WHERE USERNAME = 'Agent-99419759'</v>
      </c>
      <c r="Z1173" s="8" t="str">
        <f t="shared" si="267"/>
        <v>UPDATE ADDRESS SET LINE1 = "Maukenbach 18A", ,CITY = "Radfeld",, ZIPCODE = "6241", WHERE ID = (SELECT ADDRESS_ID FROM ORGANISATION_ADDRESS WHERE ORGANISATION_ID =,"99419759")</v>
      </c>
      <c r="AD1173" s="8" t="str">
        <f t="shared" si="268"/>
        <v>DELETE FROM LOGIN WHERE USER_ID IN (select ID FROM ESHOP_USER WHERE USERNAME = 'Agent-99419759')</v>
      </c>
      <c r="AE1173" s="8" t="str">
        <f t="shared" si="269"/>
        <v>DELETE FROM ORDER_HISTORY WHERE USER_ID IN (select ID FROM ESHOP_USER WHERE USERNAME = 'Agent-99419759')</v>
      </c>
    </row>
    <row r="1174" spans="1:31" ht="15.45" customHeight="1" x14ac:dyDescent="0.3">
      <c r="A1174" s="3" t="s">
        <v>6177</v>
      </c>
      <c r="B1174" s="3" t="s">
        <v>127</v>
      </c>
      <c r="C1174" s="3" t="s">
        <v>19</v>
      </c>
      <c r="D1174" s="3" t="s">
        <v>20</v>
      </c>
      <c r="E1174" s="3" t="s">
        <v>6178</v>
      </c>
      <c r="F1174" s="3" t="s">
        <v>6179</v>
      </c>
      <c r="G1174" s="3" t="s">
        <v>130</v>
      </c>
      <c r="H1174" s="3" t="s">
        <v>6180</v>
      </c>
      <c r="I1174" s="3" t="s">
        <v>6181</v>
      </c>
      <c r="J1174" s="5"/>
      <c r="K1174" s="4" t="str">
        <f t="shared" si="256"/>
        <v>"dobernig@gmx.net",</v>
      </c>
      <c r="L1174" s="4" t="str">
        <f t="shared" si="257"/>
        <v>"0463 445555",</v>
      </c>
      <c r="M1174" s="4" t="str">
        <f t="shared" si="258"/>
        <v>"Feldkirchner Straße 113",</v>
      </c>
      <c r="N1174" s="4" t="str">
        <f t="shared" si="259"/>
        <v>"9020",</v>
      </c>
      <c r="O1174" s="4" t="str">
        <f t="shared" si="260"/>
        <v>"Klagenfurt",</v>
      </c>
      <c r="P1174" t="str">
        <f t="shared" si="261"/>
        <v>,"Dobernig GmbH "</v>
      </c>
      <c r="Q1174" t="str">
        <f t="shared" si="262"/>
        <v>,"99419820"</v>
      </c>
      <c r="S1174" s="7" t="str">
        <f t="shared" si="263"/>
        <v>UPDATE ORGANISATION SET NAME = ,"Dobernig GmbH " WHERE ORG_CODE = ,"99419820"</v>
      </c>
      <c r="T1174" s="8" t="str">
        <f t="shared" si="264"/>
        <v>'Agent-99419820'</v>
      </c>
      <c r="U1174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'Agent-99419820'</v>
      </c>
      <c r="Y1174" s="8" t="str">
        <f t="shared" si="266"/>
        <v>UPDATE ESHOP_USER SET EMAIL = "dobernig@gmx.net",, PHONE = "0463 445555", WHERE USERNAME = 'Agent-99419820'</v>
      </c>
      <c r="Z1174" s="8" t="str">
        <f t="shared" si="267"/>
        <v>UPDATE ADDRESS SET LINE1 = "Feldkirchner Straße 113", ,CITY = "Klagenfurt",, ZIPCODE = "9020", WHERE ID = (SELECT ADDRESS_ID FROM ORGANISATION_ADDRESS WHERE ORGANISATION_ID =,"99419820")</v>
      </c>
      <c r="AD1174" s="8" t="str">
        <f t="shared" si="268"/>
        <v>DELETE FROM LOGIN WHERE USER_ID IN (select ID FROM ESHOP_USER WHERE USERNAME = 'Agent-99419820')</v>
      </c>
      <c r="AE1174" s="8" t="str">
        <f t="shared" si="269"/>
        <v>DELETE FROM ORDER_HISTORY WHERE USER_ID IN (select ID FROM ESHOP_USER WHERE USERNAME = 'Agent-99419820')</v>
      </c>
    </row>
    <row r="1175" spans="1:31" ht="15.45" customHeight="1" x14ac:dyDescent="0.3">
      <c r="A1175" s="3" t="s">
        <v>6182</v>
      </c>
      <c r="B1175" s="3" t="s">
        <v>6183</v>
      </c>
      <c r="C1175" s="3" t="s">
        <v>19</v>
      </c>
      <c r="D1175" s="3" t="s">
        <v>20</v>
      </c>
      <c r="E1175" s="3" t="s">
        <v>6184</v>
      </c>
      <c r="F1175" s="3" t="s">
        <v>6185</v>
      </c>
      <c r="G1175" s="3" t="s">
        <v>6186</v>
      </c>
      <c r="H1175" s="3" t="s">
        <v>6187</v>
      </c>
      <c r="I1175" s="3" t="s">
        <v>6188</v>
      </c>
      <c r="J1175" s="5"/>
      <c r="K1175" s="4" t="str">
        <f t="shared" si="256"/>
        <v>"office@fankhauser-estriche.at",</v>
      </c>
      <c r="L1175" s="4" t="str">
        <f t="shared" si="257"/>
        <v>"05337 66100",</v>
      </c>
      <c r="M1175" s="4" t="str">
        <f t="shared" si="258"/>
        <v>"Amerling 120",</v>
      </c>
      <c r="N1175" s="4" t="str">
        <f t="shared" si="259"/>
        <v>"6233",</v>
      </c>
      <c r="O1175" s="4" t="str">
        <f t="shared" si="260"/>
        <v>"Kramsach",</v>
      </c>
      <c r="P1175" t="str">
        <f t="shared" si="261"/>
        <v>,"Fankhauser Estriche GmbH "</v>
      </c>
      <c r="Q1175" t="str">
        <f t="shared" si="262"/>
        <v>,"99419821"</v>
      </c>
      <c r="S1175" s="7" t="str">
        <f t="shared" si="263"/>
        <v>UPDATE ORGANISATION SET NAME = ,"Fankhauser Estriche GmbH " WHERE ORG_CODE = ,"99419821"</v>
      </c>
      <c r="T1175" s="8" t="str">
        <f t="shared" si="264"/>
        <v>'Agent-99419821'</v>
      </c>
      <c r="U1175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'Agent-99419821'</v>
      </c>
      <c r="Y1175" s="8" t="str">
        <f t="shared" si="266"/>
        <v>UPDATE ESHOP_USER SET EMAIL = "office@fankhauser-estriche.at",, PHONE = "05337 66100", WHERE USERNAME = 'Agent-99419821'</v>
      </c>
      <c r="Z1175" s="8" t="str">
        <f t="shared" si="267"/>
        <v>UPDATE ADDRESS SET LINE1 = "Amerling 120", ,CITY = "Kramsach",, ZIPCODE = "6233", WHERE ID = (SELECT ADDRESS_ID FROM ORGANISATION_ADDRESS WHERE ORGANISATION_ID =,"99419821")</v>
      </c>
      <c r="AD1175" s="8" t="str">
        <f t="shared" si="268"/>
        <v>DELETE FROM LOGIN WHERE USER_ID IN (select ID FROM ESHOP_USER WHERE USERNAME = 'Agent-99419821')</v>
      </c>
      <c r="AE1175" s="8" t="str">
        <f t="shared" si="269"/>
        <v>DELETE FROM ORDER_HISTORY WHERE USER_ID IN (select ID FROM ESHOP_USER WHERE USERNAME = 'Agent-99419821')</v>
      </c>
    </row>
    <row r="1176" spans="1:31" ht="15.45" customHeight="1" x14ac:dyDescent="0.3">
      <c r="A1176" s="3" t="s">
        <v>6189</v>
      </c>
      <c r="B1176" s="3" t="s">
        <v>117</v>
      </c>
      <c r="C1176" s="3" t="s">
        <v>19</v>
      </c>
      <c r="D1176" s="3" t="s">
        <v>20</v>
      </c>
      <c r="E1176" s="3" t="s">
        <v>6190</v>
      </c>
      <c r="F1176" s="3" t="s">
        <v>6191</v>
      </c>
      <c r="G1176" s="3" t="s">
        <v>120</v>
      </c>
      <c r="H1176" s="3" t="s">
        <v>6192</v>
      </c>
      <c r="I1176" s="3" t="s">
        <v>6193</v>
      </c>
      <c r="J1176" s="5"/>
      <c r="K1176" s="4" t="str">
        <f t="shared" si="256"/>
        <v>"office@wiegele.at",</v>
      </c>
      <c r="L1176" s="4" t="str">
        <f t="shared" si="257"/>
        <v>"04242 34502-0",</v>
      </c>
      <c r="M1176" s="4" t="str">
        <f t="shared" si="258"/>
        <v>"Heidenfeldstrasse 7",</v>
      </c>
      <c r="N1176" s="4" t="str">
        <f t="shared" si="259"/>
        <v>"9500",</v>
      </c>
      <c r="O1176" s="4" t="str">
        <f t="shared" si="260"/>
        <v>"Villach",</v>
      </c>
      <c r="P1176" t="str">
        <f t="shared" si="261"/>
        <v>,"Autohaus Wiegele GmbH &amp; CO KG "</v>
      </c>
      <c r="Q1176" t="str">
        <f t="shared" si="262"/>
        <v>,"99419868"</v>
      </c>
      <c r="S1176" s="7" t="str">
        <f t="shared" si="263"/>
        <v>UPDATE ORGANISATION SET NAME = ,"Autohaus Wiegele GmbH &amp; CO KG " WHERE ORG_CODE = ,"99419868"</v>
      </c>
      <c r="T1176" s="8" t="str">
        <f t="shared" si="264"/>
        <v>'Agent-99419868'</v>
      </c>
      <c r="U1176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'Agent-99419868'</v>
      </c>
      <c r="Y1176" s="8" t="str">
        <f t="shared" si="266"/>
        <v>UPDATE ESHOP_USER SET EMAIL = "office@wiegele.at",, PHONE = "04242 34502-0", WHERE USERNAME = 'Agent-99419868'</v>
      </c>
      <c r="Z1176" s="8" t="str">
        <f t="shared" si="267"/>
        <v>UPDATE ADDRESS SET LINE1 = "Heidenfeldstrasse 7", ,CITY = "Villach",, ZIPCODE = "9500", WHERE ID = (SELECT ADDRESS_ID FROM ORGANISATION_ADDRESS WHERE ORGANISATION_ID =,"99419868")</v>
      </c>
      <c r="AD1176" s="8" t="str">
        <f t="shared" si="268"/>
        <v>DELETE FROM LOGIN WHERE USER_ID IN (select ID FROM ESHOP_USER WHERE USERNAME = 'Agent-99419868')</v>
      </c>
      <c r="AE1176" s="8" t="str">
        <f t="shared" si="269"/>
        <v>DELETE FROM ORDER_HISTORY WHERE USER_ID IN (select ID FROM ESHOP_USER WHERE USERNAME = 'Agent-99419868')</v>
      </c>
    </row>
    <row r="1177" spans="1:31" ht="15.45" customHeight="1" x14ac:dyDescent="0.3">
      <c r="A1177" s="3" t="s">
        <v>6194</v>
      </c>
      <c r="B1177" s="3" t="s">
        <v>6195</v>
      </c>
      <c r="C1177" s="3" t="s">
        <v>19</v>
      </c>
      <c r="D1177" s="3" t="s">
        <v>20</v>
      </c>
      <c r="E1177" s="3" t="s">
        <v>6196</v>
      </c>
      <c r="F1177" s="3" t="s">
        <v>6197</v>
      </c>
      <c r="G1177" s="3" t="s">
        <v>6198</v>
      </c>
      <c r="H1177" s="3"/>
      <c r="I1177" s="3" t="s">
        <v>6199</v>
      </c>
      <c r="J1177" s="5"/>
      <c r="K1177" s="4" t="str">
        <f t="shared" si="256"/>
        <v>"",</v>
      </c>
      <c r="L1177" s="4" t="str">
        <f t="shared" si="257"/>
        <v>"04239 / 3420",</v>
      </c>
      <c r="M1177" s="4" t="str">
        <f t="shared" si="258"/>
        <v>"Gewerbestraße 1/2",</v>
      </c>
      <c r="N1177" s="4" t="str">
        <f t="shared" si="259"/>
        <v>"9122",</v>
      </c>
      <c r="O1177" s="4" t="str">
        <f t="shared" si="260"/>
        <v>"St. Kanzian",</v>
      </c>
      <c r="P1177" t="str">
        <f t="shared" si="261"/>
        <v>,"Stefan Podgornik jun "</v>
      </c>
      <c r="Q1177" t="str">
        <f t="shared" si="262"/>
        <v>,"99419873"</v>
      </c>
      <c r="S1177" s="7" t="str">
        <f t="shared" si="263"/>
        <v>UPDATE ORGANISATION SET NAME = ,"Stefan Podgornik jun " WHERE ORG_CODE = ,"99419873"</v>
      </c>
      <c r="T1177" s="8" t="str">
        <f t="shared" si="264"/>
        <v>'Agent-99419873'</v>
      </c>
      <c r="U1177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'Agent-99419873'</v>
      </c>
      <c r="Y1177" s="8" t="str">
        <f t="shared" si="266"/>
        <v>UPDATE ESHOP_USER SET EMAIL = "",, PHONE = "04239 / 3420", WHERE USERNAME = 'Agent-99419873'</v>
      </c>
      <c r="Z1177" s="8" t="str">
        <f t="shared" si="267"/>
        <v>UPDATE ADDRESS SET LINE1 = "Gewerbestraße 1/2", ,CITY = "St. Kanzian",, ZIPCODE = "9122", WHERE ID = (SELECT ADDRESS_ID FROM ORGANISATION_ADDRESS WHERE ORGANISATION_ID =,"99419873")</v>
      </c>
      <c r="AD1177" s="8" t="str">
        <f t="shared" si="268"/>
        <v>DELETE FROM LOGIN WHERE USER_ID IN (select ID FROM ESHOP_USER WHERE USERNAME = 'Agent-99419873')</v>
      </c>
      <c r="AE1177" s="8" t="str">
        <f t="shared" si="269"/>
        <v>DELETE FROM ORDER_HISTORY WHERE USER_ID IN (select ID FROM ESHOP_USER WHERE USERNAME = 'Agent-99419873')</v>
      </c>
    </row>
    <row r="1178" spans="1:31" ht="15.45" customHeight="1" x14ac:dyDescent="0.3">
      <c r="A1178" s="3" t="s">
        <v>6200</v>
      </c>
      <c r="B1178" s="3" t="s">
        <v>6201</v>
      </c>
      <c r="C1178" s="3" t="s">
        <v>19</v>
      </c>
      <c r="D1178" s="3" t="s">
        <v>20</v>
      </c>
      <c r="E1178" s="3" t="s">
        <v>6202</v>
      </c>
      <c r="F1178" s="3" t="s">
        <v>6203</v>
      </c>
      <c r="G1178" s="3" t="s">
        <v>6204</v>
      </c>
      <c r="H1178" s="3"/>
      <c r="I1178" s="3"/>
      <c r="J1178" s="5"/>
      <c r="K1178" s="4" t="str">
        <f t="shared" si="256"/>
        <v>"",</v>
      </c>
      <c r="L1178" s="4" t="str">
        <f t="shared" si="257"/>
        <v>"",</v>
      </c>
      <c r="M1178" s="4" t="str">
        <f t="shared" si="258"/>
        <v>"Schmiedebachweg 2",</v>
      </c>
      <c r="N1178" s="4" t="str">
        <f t="shared" si="259"/>
        <v>"6991",</v>
      </c>
      <c r="O1178" s="4" t="str">
        <f t="shared" si="260"/>
        <v>"Riezlern",</v>
      </c>
      <c r="P1178" t="str">
        <f t="shared" si="261"/>
        <v>,"Auto Kohl "</v>
      </c>
      <c r="Q1178" t="str">
        <f t="shared" si="262"/>
        <v>,"99419888"</v>
      </c>
      <c r="S1178" s="7" t="str">
        <f t="shared" si="263"/>
        <v>UPDATE ORGANISATION SET NAME = ,"Auto Kohl " WHERE ORG_CODE = ,"99419888"</v>
      </c>
      <c r="T1178" s="8" t="str">
        <f t="shared" si="264"/>
        <v>'Agent-99419888'</v>
      </c>
      <c r="U1178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'Agent-99419888'</v>
      </c>
      <c r="Y1178" s="8" t="str">
        <f t="shared" si="266"/>
        <v>UPDATE ESHOP_USER SET EMAIL = "",, PHONE = "", WHERE USERNAME = 'Agent-99419888'</v>
      </c>
      <c r="Z1178" s="8" t="str">
        <f t="shared" si="267"/>
        <v>UPDATE ADDRESS SET LINE1 = "Schmiedebachweg 2", ,CITY = "Riezlern",, ZIPCODE = "6991", WHERE ID = (SELECT ADDRESS_ID FROM ORGANISATION_ADDRESS WHERE ORGANISATION_ID =,"99419888")</v>
      </c>
      <c r="AD1178" s="8" t="str">
        <f t="shared" si="268"/>
        <v>DELETE FROM LOGIN WHERE USER_ID IN (select ID FROM ESHOP_USER WHERE USERNAME = 'Agent-99419888')</v>
      </c>
      <c r="AE1178" s="8" t="str">
        <f t="shared" si="269"/>
        <v>DELETE FROM ORDER_HISTORY WHERE USER_ID IN (select ID FROM ESHOP_USER WHERE USERNAME = 'Agent-99419888')</v>
      </c>
    </row>
    <row r="1179" spans="1:31" ht="15.45" customHeight="1" x14ac:dyDescent="0.3">
      <c r="A1179" s="3" t="s">
        <v>6205</v>
      </c>
      <c r="B1179" s="3" t="s">
        <v>6206</v>
      </c>
      <c r="C1179" s="3" t="s">
        <v>19</v>
      </c>
      <c r="D1179" s="3" t="s">
        <v>20</v>
      </c>
      <c r="E1179" s="3" t="s">
        <v>6207</v>
      </c>
      <c r="F1179" s="3" t="s">
        <v>6208</v>
      </c>
      <c r="G1179" s="3" t="s">
        <v>1832</v>
      </c>
      <c r="H1179" s="3" t="s">
        <v>6209</v>
      </c>
      <c r="I1179" s="3" t="s">
        <v>6210</v>
      </c>
      <c r="J1179" s="5"/>
      <c r="K1179" s="4" t="str">
        <f t="shared" si="256"/>
        <v>"auto.niegelhell@aon.at",</v>
      </c>
      <c r="L1179" s="4" t="str">
        <f t="shared" si="257"/>
        <v>"03134/2274-0",</v>
      </c>
      <c r="M1179" s="4" t="str">
        <f t="shared" si="258"/>
        <v>"Prosdorf 41",</v>
      </c>
      <c r="N1179" s="4" t="str">
        <f t="shared" si="259"/>
        <v>"8081",</v>
      </c>
      <c r="O1179" s="4" t="str">
        <f t="shared" si="260"/>
        <v>"Heiligenkreuz a. Waasen",</v>
      </c>
      <c r="P1179" t="str">
        <f t="shared" si="261"/>
        <v>,"Josef Niegelhell GmbH "</v>
      </c>
      <c r="Q1179" t="str">
        <f t="shared" si="262"/>
        <v>,"99419902"</v>
      </c>
      <c r="S1179" s="7" t="str">
        <f t="shared" si="263"/>
        <v>UPDATE ORGANISATION SET NAME = ,"Josef Niegelhell GmbH " WHERE ORG_CODE = ,"99419902"</v>
      </c>
      <c r="T1179" s="8" t="str">
        <f t="shared" si="264"/>
        <v>'Agent-99419902'</v>
      </c>
      <c r="U1179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'Agent-99419902'</v>
      </c>
      <c r="Y1179" s="8" t="str">
        <f t="shared" si="266"/>
        <v>UPDATE ESHOP_USER SET EMAIL = "auto.niegelhell@aon.at",, PHONE = "03134/2274-0", WHERE USERNAME = 'Agent-99419902'</v>
      </c>
      <c r="Z1179" s="8" t="str">
        <f t="shared" si="267"/>
        <v>UPDATE ADDRESS SET LINE1 = "Prosdorf 41", ,CITY = "Heiligenkreuz a. Waasen",, ZIPCODE = "8081", WHERE ID = (SELECT ADDRESS_ID FROM ORGANISATION_ADDRESS WHERE ORGANISATION_ID =,"99419902")</v>
      </c>
      <c r="AD1179" s="8" t="str">
        <f t="shared" si="268"/>
        <v>DELETE FROM LOGIN WHERE USER_ID IN (select ID FROM ESHOP_USER WHERE USERNAME = 'Agent-99419902')</v>
      </c>
      <c r="AE1179" s="8" t="str">
        <f t="shared" si="269"/>
        <v>DELETE FROM ORDER_HISTORY WHERE USER_ID IN (select ID FROM ESHOP_USER WHERE USERNAME = 'Agent-99419902')</v>
      </c>
    </row>
    <row r="1180" spans="1:31" ht="15.45" customHeight="1" x14ac:dyDescent="0.3">
      <c r="A1180" s="3" t="s">
        <v>6211</v>
      </c>
      <c r="B1180" s="3" t="s">
        <v>3259</v>
      </c>
      <c r="C1180" s="3" t="s">
        <v>19</v>
      </c>
      <c r="D1180" s="3" t="s">
        <v>20</v>
      </c>
      <c r="E1180" s="3" t="s">
        <v>6212</v>
      </c>
      <c r="F1180" s="3" t="s">
        <v>6213</v>
      </c>
      <c r="G1180" s="3" t="s">
        <v>381</v>
      </c>
      <c r="H1180" s="3"/>
      <c r="I1180" s="3"/>
      <c r="J1180" s="5"/>
      <c r="K1180" s="4" t="str">
        <f t="shared" si="256"/>
        <v>"",</v>
      </c>
      <c r="L1180" s="4" t="str">
        <f t="shared" si="257"/>
        <v>"",</v>
      </c>
      <c r="M1180" s="4" t="str">
        <f t="shared" si="258"/>
        <v>"Altstadt 86A",</v>
      </c>
      <c r="N1180" s="4" t="str">
        <f t="shared" si="259"/>
        <v>"2460",</v>
      </c>
      <c r="O1180" s="4" t="str">
        <f t="shared" si="260"/>
        <v>"Bruck an der Leitha",</v>
      </c>
      <c r="P1180" t="str">
        <f t="shared" si="261"/>
        <v>,"Erdal Arslanoglu "</v>
      </c>
      <c r="Q1180" t="str">
        <f t="shared" si="262"/>
        <v>,"99419984"</v>
      </c>
      <c r="S1180" s="7" t="str">
        <f t="shared" si="263"/>
        <v>UPDATE ORGANISATION SET NAME = ,"Erdal Arslanoglu " WHERE ORG_CODE = ,"99419984"</v>
      </c>
      <c r="T1180" s="8" t="str">
        <f t="shared" si="264"/>
        <v>'Agent-99419984'</v>
      </c>
      <c r="U1180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'Agent-99419984'</v>
      </c>
      <c r="Y1180" s="8" t="str">
        <f t="shared" si="266"/>
        <v>UPDATE ESHOP_USER SET EMAIL = "",, PHONE = "", WHERE USERNAME = 'Agent-99419984'</v>
      </c>
      <c r="Z1180" s="8" t="str">
        <f t="shared" si="267"/>
        <v>UPDATE ADDRESS SET LINE1 = "Altstadt 86A", ,CITY = "Bruck an der Leitha",, ZIPCODE = "2460", WHERE ID = (SELECT ADDRESS_ID FROM ORGANISATION_ADDRESS WHERE ORGANISATION_ID =,"99419984")</v>
      </c>
      <c r="AD1180" s="8" t="str">
        <f t="shared" si="268"/>
        <v>DELETE FROM LOGIN WHERE USER_ID IN (select ID FROM ESHOP_USER WHERE USERNAME = 'Agent-99419984')</v>
      </c>
      <c r="AE1180" s="8" t="str">
        <f t="shared" si="269"/>
        <v>DELETE FROM ORDER_HISTORY WHERE USER_ID IN (select ID FROM ESHOP_USER WHERE USERNAME = 'Agent-99419984')</v>
      </c>
    </row>
    <row r="1181" spans="1:31" ht="15.45" customHeight="1" x14ac:dyDescent="0.3">
      <c r="A1181" s="3" t="s">
        <v>6214</v>
      </c>
      <c r="B1181" s="3" t="s">
        <v>906</v>
      </c>
      <c r="C1181" s="3" t="s">
        <v>19</v>
      </c>
      <c r="D1181" s="3" t="s">
        <v>20</v>
      </c>
      <c r="E1181" s="3" t="s">
        <v>6215</v>
      </c>
      <c r="F1181" s="3" t="s">
        <v>6216</v>
      </c>
      <c r="G1181" s="3" t="s">
        <v>909</v>
      </c>
      <c r="H1181" s="3" t="s">
        <v>6217</v>
      </c>
      <c r="I1181" s="3" t="s">
        <v>6218</v>
      </c>
      <c r="J1181" s="5"/>
      <c r="K1181" s="4" t="str">
        <f t="shared" si="256"/>
        <v>"jochen.janda@aon.at",</v>
      </c>
      <c r="L1181" s="4" t="str">
        <f t="shared" si="257"/>
        <v>"0664 3019190",</v>
      </c>
      <c r="M1181" s="4" t="str">
        <f t="shared" si="258"/>
        <v>"Tattendorfer Straße 49",</v>
      </c>
      <c r="N1181" s="4" t="str">
        <f t="shared" si="259"/>
        <v>"2540",</v>
      </c>
      <c r="O1181" s="4" t="str">
        <f t="shared" si="260"/>
        <v>"Bad Vöslau",</v>
      </c>
      <c r="P1181" t="str">
        <f t="shared" si="261"/>
        <v>,"Jochen Janda "</v>
      </c>
      <c r="Q1181" t="str">
        <f t="shared" si="262"/>
        <v>,"99419985"</v>
      </c>
      <c r="S1181" s="7" t="str">
        <f t="shared" si="263"/>
        <v>UPDATE ORGANISATION SET NAME = ,"Jochen Janda " WHERE ORG_CODE = ,"99419985"</v>
      </c>
      <c r="T1181" s="8" t="str">
        <f t="shared" si="264"/>
        <v>'Agent-99419985'</v>
      </c>
      <c r="U1181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'Agent-99419985'</v>
      </c>
      <c r="Y1181" s="8" t="str">
        <f t="shared" si="266"/>
        <v>UPDATE ESHOP_USER SET EMAIL = "jochen.janda@aon.at",, PHONE = "0664 3019190", WHERE USERNAME = 'Agent-99419985'</v>
      </c>
      <c r="Z1181" s="8" t="str">
        <f t="shared" si="267"/>
        <v>UPDATE ADDRESS SET LINE1 = "Tattendorfer Straße 49", ,CITY = "Bad Vöslau",, ZIPCODE = "2540", WHERE ID = (SELECT ADDRESS_ID FROM ORGANISATION_ADDRESS WHERE ORGANISATION_ID =,"99419985")</v>
      </c>
      <c r="AD1181" s="8" t="str">
        <f t="shared" si="268"/>
        <v>DELETE FROM LOGIN WHERE USER_ID IN (select ID FROM ESHOP_USER WHERE USERNAME = 'Agent-99419985')</v>
      </c>
      <c r="AE1181" s="8" t="str">
        <f t="shared" si="269"/>
        <v>DELETE FROM ORDER_HISTORY WHERE USER_ID IN (select ID FROM ESHOP_USER WHERE USERNAME = 'Agent-99419985')</v>
      </c>
    </row>
    <row r="1182" spans="1:31" ht="15.45" customHeight="1" x14ac:dyDescent="0.3">
      <c r="A1182" s="3" t="s">
        <v>6219</v>
      </c>
      <c r="B1182" s="3" t="s">
        <v>51</v>
      </c>
      <c r="C1182" s="3" t="s">
        <v>19</v>
      </c>
      <c r="D1182" s="3" t="s">
        <v>20</v>
      </c>
      <c r="E1182" s="3" t="s">
        <v>6220</v>
      </c>
      <c r="F1182" s="3" t="s">
        <v>6221</v>
      </c>
      <c r="G1182" s="3" t="s">
        <v>54</v>
      </c>
      <c r="H1182" s="3" t="s">
        <v>6222</v>
      </c>
      <c r="I1182" s="3" t="s">
        <v>6223</v>
      </c>
      <c r="J1182" s="5"/>
      <c r="K1182" s="4" t="str">
        <f t="shared" si="256"/>
        <v>"wlb.office@wlb.at",</v>
      </c>
      <c r="L1182" s="4" t="str">
        <f t="shared" si="257"/>
        <v>"0190 444",</v>
      </c>
      <c r="M1182" s="4" t="str">
        <f t="shared" si="258"/>
        <v>"Purkytgasse 1B",</v>
      </c>
      <c r="N1182" s="4" t="str">
        <f t="shared" si="259"/>
        <v>"1230",</v>
      </c>
      <c r="O1182" s="4" t="str">
        <f t="shared" si="260"/>
        <v>"Wien",</v>
      </c>
      <c r="P1182" t="str">
        <f t="shared" si="261"/>
        <v>,"Wiener Lokalbahnen GmbH "</v>
      </c>
      <c r="Q1182" t="str">
        <f t="shared" si="262"/>
        <v>,"99420001"</v>
      </c>
      <c r="S1182" s="7" t="str">
        <f t="shared" si="263"/>
        <v>UPDATE ORGANISATION SET NAME = ,"Wiener Lokalbahnen GmbH " WHERE ORG_CODE = ,"99420001"</v>
      </c>
      <c r="T1182" s="8" t="str">
        <f t="shared" si="264"/>
        <v>'Agent-99420001'</v>
      </c>
      <c r="U1182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'Agent-99420001'</v>
      </c>
      <c r="Y1182" s="8" t="str">
        <f t="shared" si="266"/>
        <v>UPDATE ESHOP_USER SET EMAIL = "wlb.office@wlb.at",, PHONE = "0190 444", WHERE USERNAME = 'Agent-99420001'</v>
      </c>
      <c r="Z1182" s="8" t="str">
        <f t="shared" si="267"/>
        <v>UPDATE ADDRESS SET LINE1 = "Purkytgasse 1B", ,CITY = "Wien",, ZIPCODE = "1230", WHERE ID = (SELECT ADDRESS_ID FROM ORGANISATION_ADDRESS WHERE ORGANISATION_ID =,"99420001")</v>
      </c>
      <c r="AD1182" s="8" t="str">
        <f t="shared" si="268"/>
        <v>DELETE FROM LOGIN WHERE USER_ID IN (select ID FROM ESHOP_USER WHERE USERNAME = 'Agent-99420001')</v>
      </c>
      <c r="AE1182" s="8" t="str">
        <f t="shared" si="269"/>
        <v>DELETE FROM ORDER_HISTORY WHERE USER_ID IN (select ID FROM ESHOP_USER WHERE USERNAME = 'Agent-99420001')</v>
      </c>
    </row>
    <row r="1183" spans="1:31" ht="15.45" customHeight="1" x14ac:dyDescent="0.3">
      <c r="A1183" s="3" t="s">
        <v>6224</v>
      </c>
      <c r="B1183" s="3" t="s">
        <v>51</v>
      </c>
      <c r="C1183" s="3" t="s">
        <v>19</v>
      </c>
      <c r="D1183" s="3" t="s">
        <v>20</v>
      </c>
      <c r="E1183" s="3" t="s">
        <v>6225</v>
      </c>
      <c r="F1183" s="3" t="s">
        <v>6226</v>
      </c>
      <c r="G1183" s="3" t="s">
        <v>2020</v>
      </c>
      <c r="H1183" s="3"/>
      <c r="I1183" s="3"/>
      <c r="J1183" s="5"/>
      <c r="K1183" s="4" t="str">
        <f t="shared" si="256"/>
        <v>"",</v>
      </c>
      <c r="L1183" s="4" t="str">
        <f t="shared" si="257"/>
        <v>"",</v>
      </c>
      <c r="M1183" s="4" t="str">
        <f t="shared" si="258"/>
        <v>"Aichholzgasse 44",</v>
      </c>
      <c r="N1183" s="4" t="str">
        <f t="shared" si="259"/>
        <v>"1120",</v>
      </c>
      <c r="O1183" s="4" t="str">
        <f t="shared" si="260"/>
        <v>"Wien",</v>
      </c>
      <c r="P1183" t="str">
        <f t="shared" si="261"/>
        <v>,"Unger "</v>
      </c>
      <c r="Q1183" t="str">
        <f t="shared" si="262"/>
        <v>,"99420029"</v>
      </c>
      <c r="S1183" s="7" t="str">
        <f t="shared" si="263"/>
        <v>UPDATE ORGANISATION SET NAME = ,"Unger " WHERE ORG_CODE = ,"99420029"</v>
      </c>
      <c r="T1183" s="8" t="str">
        <f t="shared" si="264"/>
        <v>'Agent-99420029'</v>
      </c>
      <c r="U1183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'Agent-99420029'</v>
      </c>
      <c r="Y1183" s="8" t="str">
        <f t="shared" si="266"/>
        <v>UPDATE ESHOP_USER SET EMAIL = "",, PHONE = "", WHERE USERNAME = 'Agent-99420029'</v>
      </c>
      <c r="Z1183" s="8" t="str">
        <f t="shared" si="267"/>
        <v>UPDATE ADDRESS SET LINE1 = "Aichholzgasse 44", ,CITY = "Wien",, ZIPCODE = "1120", WHERE ID = (SELECT ADDRESS_ID FROM ORGANISATION_ADDRESS WHERE ORGANISATION_ID =,"99420029")</v>
      </c>
      <c r="AD1183" s="8" t="str">
        <f t="shared" si="268"/>
        <v>DELETE FROM LOGIN WHERE USER_ID IN (select ID FROM ESHOP_USER WHERE USERNAME = 'Agent-99420029')</v>
      </c>
      <c r="AE1183" s="8" t="str">
        <f t="shared" si="269"/>
        <v>DELETE FROM ORDER_HISTORY WHERE USER_ID IN (select ID FROM ESHOP_USER WHERE USERNAME = 'Agent-99420029')</v>
      </c>
    </row>
    <row r="1184" spans="1:31" ht="15.45" customHeight="1" x14ac:dyDescent="0.3">
      <c r="A1184" s="3" t="s">
        <v>6227</v>
      </c>
      <c r="B1184" s="3" t="s">
        <v>127</v>
      </c>
      <c r="C1184" s="3" t="s">
        <v>19</v>
      </c>
      <c r="D1184" s="3" t="s">
        <v>20</v>
      </c>
      <c r="E1184" s="3" t="s">
        <v>6228</v>
      </c>
      <c r="F1184" s="3" t="s">
        <v>6229</v>
      </c>
      <c r="G1184" s="3" t="s">
        <v>130</v>
      </c>
      <c r="H1184" s="3" t="s">
        <v>6230</v>
      </c>
      <c r="I1184" s="3" t="s">
        <v>6231</v>
      </c>
      <c r="J1184" s="5"/>
      <c r="K1184" s="4" t="str">
        <f t="shared" si="256"/>
        <v>"office@kinzel.at",</v>
      </c>
      <c r="L1184" s="4" t="str">
        <f t="shared" si="257"/>
        <v>"0463 32231-0",</v>
      </c>
      <c r="M1184" s="4" t="str">
        <f t="shared" si="258"/>
        <v>"Völkermarkter Str. 145",</v>
      </c>
      <c r="N1184" s="4" t="str">
        <f t="shared" si="259"/>
        <v>"9020",</v>
      </c>
      <c r="O1184" s="4" t="str">
        <f t="shared" si="260"/>
        <v>"Klagenfurt",</v>
      </c>
      <c r="P1184" t="str">
        <f t="shared" si="261"/>
        <v>,"Autohaus Kinzel GmbH Toyota Vertragspartner"</v>
      </c>
      <c r="Q1184" t="str">
        <f t="shared" si="262"/>
        <v>,"99420043"</v>
      </c>
      <c r="S1184" s="7" t="str">
        <f t="shared" si="263"/>
        <v>UPDATE ORGANISATION SET NAME = ,"Autohaus Kinzel GmbH Toyota Vertragspartner" WHERE ORG_CODE = ,"99420043"</v>
      </c>
      <c r="T1184" s="8" t="str">
        <f t="shared" si="264"/>
        <v>'Agent-99420043'</v>
      </c>
      <c r="U1184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'Agent-99420043'</v>
      </c>
      <c r="Y1184" s="8" t="str">
        <f t="shared" si="266"/>
        <v>UPDATE ESHOP_USER SET EMAIL = "office@kinzel.at",, PHONE = "0463 32231-0", WHERE USERNAME = 'Agent-99420043'</v>
      </c>
      <c r="Z1184" s="8" t="str">
        <f t="shared" si="267"/>
        <v>UPDATE ADDRESS SET LINE1 = "Völkermarkter Str. 145", ,CITY = "Klagenfurt",, ZIPCODE = "9020", WHERE ID = (SELECT ADDRESS_ID FROM ORGANISATION_ADDRESS WHERE ORGANISATION_ID =,"99420043")</v>
      </c>
      <c r="AD1184" s="8" t="str">
        <f t="shared" si="268"/>
        <v>DELETE FROM LOGIN WHERE USER_ID IN (select ID FROM ESHOP_USER WHERE USERNAME = 'Agent-99420043')</v>
      </c>
      <c r="AE1184" s="8" t="str">
        <f t="shared" si="269"/>
        <v>DELETE FROM ORDER_HISTORY WHERE USER_ID IN (select ID FROM ESHOP_USER WHERE USERNAME = 'Agent-99420043')</v>
      </c>
    </row>
    <row r="1185" spans="1:31" ht="15.45" customHeight="1" x14ac:dyDescent="0.3">
      <c r="A1185" s="3" t="s">
        <v>6232</v>
      </c>
      <c r="B1185" s="3" t="s">
        <v>112</v>
      </c>
      <c r="C1185" s="3" t="s">
        <v>19</v>
      </c>
      <c r="D1185" s="3" t="s">
        <v>20</v>
      </c>
      <c r="E1185" s="3" t="s">
        <v>6233</v>
      </c>
      <c r="F1185" s="3" t="s">
        <v>6234</v>
      </c>
      <c r="G1185" s="3" t="s">
        <v>115</v>
      </c>
      <c r="H1185" s="3" t="s">
        <v>6235</v>
      </c>
      <c r="I1185" s="3" t="s">
        <v>6236</v>
      </c>
      <c r="J1185" s="5"/>
      <c r="K1185" s="4" t="str">
        <f t="shared" si="256"/>
        <v>"office@a-ebersberger.at",</v>
      </c>
      <c r="L1185" s="4" t="str">
        <f t="shared" si="257"/>
        <v>"02742 25 29 60",</v>
      </c>
      <c r="M1185" s="4" t="str">
        <f t="shared" si="258"/>
        <v>"Rennbahnstraße 25",</v>
      </c>
      <c r="N1185" s="4" t="str">
        <f t="shared" si="259"/>
        <v>"3100",</v>
      </c>
      <c r="O1185" s="4" t="str">
        <f t="shared" si="260"/>
        <v>"St. Pölten",</v>
      </c>
      <c r="P1185" t="str">
        <f t="shared" si="261"/>
        <v>,"A. Ebersberger "</v>
      </c>
      <c r="Q1185" t="str">
        <f t="shared" si="262"/>
        <v>,"99420070"</v>
      </c>
      <c r="S1185" s="7" t="str">
        <f t="shared" si="263"/>
        <v>UPDATE ORGANISATION SET NAME = ,"A. Ebersberger " WHERE ORG_CODE = ,"99420070"</v>
      </c>
      <c r="T1185" s="8" t="str">
        <f t="shared" si="264"/>
        <v>'Agent-99420070'</v>
      </c>
      <c r="U1185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'Agent-99420070'</v>
      </c>
      <c r="Y1185" s="8" t="str">
        <f t="shared" si="266"/>
        <v>UPDATE ESHOP_USER SET EMAIL = "office@a-ebersberger.at",, PHONE = "02742 25 29 60", WHERE USERNAME = 'Agent-99420070'</v>
      </c>
      <c r="Z1185" s="8" t="str">
        <f t="shared" si="267"/>
        <v>UPDATE ADDRESS SET LINE1 = "Rennbahnstraße 25", ,CITY = "St. Pölten",, ZIPCODE = "3100", WHERE ID = (SELECT ADDRESS_ID FROM ORGANISATION_ADDRESS WHERE ORGANISATION_ID =,"99420070")</v>
      </c>
      <c r="AD1185" s="8" t="str">
        <f t="shared" si="268"/>
        <v>DELETE FROM LOGIN WHERE USER_ID IN (select ID FROM ESHOP_USER WHERE USERNAME = 'Agent-99420070')</v>
      </c>
      <c r="AE1185" s="8" t="str">
        <f t="shared" si="269"/>
        <v>DELETE FROM ORDER_HISTORY WHERE USER_ID IN (select ID FROM ESHOP_USER WHERE USERNAME = 'Agent-99420070')</v>
      </c>
    </row>
    <row r="1186" spans="1:31" ht="15.45" customHeight="1" x14ac:dyDescent="0.3">
      <c r="A1186" s="3" t="s">
        <v>6237</v>
      </c>
      <c r="B1186" s="3" t="s">
        <v>472</v>
      </c>
      <c r="C1186" s="3" t="s">
        <v>19</v>
      </c>
      <c r="D1186" s="3" t="s">
        <v>20</v>
      </c>
      <c r="E1186" s="3" t="s">
        <v>6238</v>
      </c>
      <c r="F1186" s="3" t="s">
        <v>6239</v>
      </c>
      <c r="G1186" s="3" t="s">
        <v>475</v>
      </c>
      <c r="H1186" s="3" t="s">
        <v>6240</v>
      </c>
      <c r="I1186" s="3" t="s">
        <v>6241</v>
      </c>
      <c r="J1186" s="5"/>
      <c r="K1186" s="4" t="str">
        <f t="shared" si="256"/>
        <v>"r.muellner@wvnet.at",</v>
      </c>
      <c r="L1186" s="4" t="str">
        <f t="shared" si="257"/>
        <v>"02875 88118",</v>
      </c>
      <c r="M1186" s="4" t="str">
        <f t="shared" si="258"/>
        <v>"Großweißenbach 104",</v>
      </c>
      <c r="N1186" s="4" t="str">
        <f t="shared" si="259"/>
        <v>"3910",</v>
      </c>
      <c r="O1186" s="4" t="str">
        <f t="shared" si="260"/>
        <v>"Zwettl",</v>
      </c>
      <c r="P1186" t="str">
        <f t="shared" si="261"/>
        <v>,"Reinhard Müllner "</v>
      </c>
      <c r="Q1186" t="str">
        <f t="shared" si="262"/>
        <v>,"99420114"</v>
      </c>
      <c r="S1186" s="7" t="str">
        <f t="shared" si="263"/>
        <v>UPDATE ORGANISATION SET NAME = ,"Reinhard Müllner " WHERE ORG_CODE = ,"99420114"</v>
      </c>
      <c r="T1186" s="8" t="str">
        <f t="shared" si="264"/>
        <v>'Agent-99420114'</v>
      </c>
      <c r="U1186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'Agent-99420114'</v>
      </c>
      <c r="Y1186" s="8" t="str">
        <f t="shared" si="266"/>
        <v>UPDATE ESHOP_USER SET EMAIL = "r.muellner@wvnet.at",, PHONE = "02875 88118", WHERE USERNAME = 'Agent-99420114'</v>
      </c>
      <c r="Z1186" s="8" t="str">
        <f t="shared" si="267"/>
        <v>UPDATE ADDRESS SET LINE1 = "Großweißenbach 104", ,CITY = "Zwettl",, ZIPCODE = "3910", WHERE ID = (SELECT ADDRESS_ID FROM ORGANISATION_ADDRESS WHERE ORGANISATION_ID =,"99420114")</v>
      </c>
      <c r="AD1186" s="8" t="str">
        <f t="shared" si="268"/>
        <v>DELETE FROM LOGIN WHERE USER_ID IN (select ID FROM ESHOP_USER WHERE USERNAME = 'Agent-99420114')</v>
      </c>
      <c r="AE1186" s="8" t="str">
        <f t="shared" si="269"/>
        <v>DELETE FROM ORDER_HISTORY WHERE USER_ID IN (select ID FROM ESHOP_USER WHERE USERNAME = 'Agent-99420114')</v>
      </c>
    </row>
    <row r="1187" spans="1:31" ht="15.45" customHeight="1" x14ac:dyDescent="0.3">
      <c r="A1187" s="3" t="s">
        <v>6242</v>
      </c>
      <c r="B1187" s="3" t="s">
        <v>112</v>
      </c>
      <c r="C1187" s="3" t="s">
        <v>19</v>
      </c>
      <c r="D1187" s="3" t="s">
        <v>20</v>
      </c>
      <c r="E1187" s="3" t="s">
        <v>6243</v>
      </c>
      <c r="F1187" s="3" t="s">
        <v>6244</v>
      </c>
      <c r="G1187" s="3" t="s">
        <v>115</v>
      </c>
      <c r="H1187" s="3" t="s">
        <v>6245</v>
      </c>
      <c r="I1187" s="3" t="s">
        <v>6246</v>
      </c>
      <c r="J1187" s="5"/>
      <c r="K1187" s="4" t="str">
        <f t="shared" si="256"/>
        <v>"office@firma-manseder.at",</v>
      </c>
      <c r="L1187" s="4" t="str">
        <f t="shared" si="257"/>
        <v>"02742 24400",</v>
      </c>
      <c r="M1187" s="4" t="str">
        <f t="shared" si="258"/>
        <v>"Spratzerner Hauptstraße 23",</v>
      </c>
      <c r="N1187" s="4" t="str">
        <f t="shared" si="259"/>
        <v>"3100",</v>
      </c>
      <c r="O1187" s="4" t="str">
        <f t="shared" si="260"/>
        <v>"St. Pölten",</v>
      </c>
      <c r="P1187" t="str">
        <f t="shared" si="261"/>
        <v>,"Manseder KG "</v>
      </c>
      <c r="Q1187" t="str">
        <f t="shared" si="262"/>
        <v>,"99420137"</v>
      </c>
      <c r="S1187" s="7" t="str">
        <f t="shared" si="263"/>
        <v>UPDATE ORGANISATION SET NAME = ,"Manseder KG " WHERE ORG_CODE = ,"99420137"</v>
      </c>
      <c r="T1187" s="8" t="str">
        <f t="shared" si="264"/>
        <v>'Agent-99420137'</v>
      </c>
      <c r="U1187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'Agent-99420137'</v>
      </c>
      <c r="Y1187" s="8" t="str">
        <f t="shared" si="266"/>
        <v>UPDATE ESHOP_USER SET EMAIL = "office@firma-manseder.at",, PHONE = "02742 24400", WHERE USERNAME = 'Agent-99420137'</v>
      </c>
      <c r="Z1187" s="8" t="str">
        <f t="shared" si="267"/>
        <v>UPDATE ADDRESS SET LINE1 = "Spratzerner Hauptstraße 23", ,CITY = "St. Pölten",, ZIPCODE = "3100", WHERE ID = (SELECT ADDRESS_ID FROM ORGANISATION_ADDRESS WHERE ORGANISATION_ID =,"99420137")</v>
      </c>
      <c r="AD1187" s="8" t="str">
        <f t="shared" si="268"/>
        <v>DELETE FROM LOGIN WHERE USER_ID IN (select ID FROM ESHOP_USER WHERE USERNAME = 'Agent-99420137')</v>
      </c>
      <c r="AE1187" s="8" t="str">
        <f t="shared" si="269"/>
        <v>DELETE FROM ORDER_HISTORY WHERE USER_ID IN (select ID FROM ESHOP_USER WHERE USERNAME = 'Agent-99420137')</v>
      </c>
    </row>
    <row r="1188" spans="1:31" ht="15.45" customHeight="1" x14ac:dyDescent="0.3">
      <c r="A1188" s="3" t="s">
        <v>6247</v>
      </c>
      <c r="B1188" s="3" t="s">
        <v>6248</v>
      </c>
      <c r="C1188" s="3" t="s">
        <v>44</v>
      </c>
      <c r="D1188" s="3" t="s">
        <v>45</v>
      </c>
      <c r="E1188" s="3" t="s">
        <v>6249</v>
      </c>
      <c r="F1188" s="3" t="s">
        <v>6250</v>
      </c>
      <c r="G1188" s="3" t="s">
        <v>6251</v>
      </c>
      <c r="H1188" s="3" t="s">
        <v>6252</v>
      </c>
      <c r="I1188" s="3" t="s">
        <v>6253</v>
      </c>
      <c r="J1188" s="5"/>
      <c r="K1188" s="4" t="str">
        <f t="shared" si="256"/>
        <v>"distribution@hella.com",</v>
      </c>
      <c r="L1188" s="4" t="str">
        <f t="shared" si="257"/>
        <v>"00492941 38 9927",</v>
      </c>
      <c r="M1188" s="4" t="str">
        <f t="shared" si="258"/>
        <v>"Overhagener Weg 14",</v>
      </c>
      <c r="N1188" s="4" t="str">
        <f t="shared" si="259"/>
        <v>"59597",</v>
      </c>
      <c r="O1188" s="4" t="str">
        <f t="shared" si="260"/>
        <v>"Erwitte",</v>
      </c>
      <c r="P1188" t="str">
        <f t="shared" si="261"/>
        <v>,"Hella Distribution GmbH "</v>
      </c>
      <c r="Q1188" t="str">
        <f t="shared" si="262"/>
        <v>,"99420155"</v>
      </c>
      <c r="S1188" s="7" t="str">
        <f t="shared" si="263"/>
        <v>UPDATE ORGANISATION SET NAME = ,"Hella Distribution GmbH " WHERE ORG_CODE = ,"99420155"</v>
      </c>
      <c r="T1188" s="8" t="str">
        <f t="shared" si="264"/>
        <v>'Agent-99420155'</v>
      </c>
      <c r="U1188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'Agent-99420155'</v>
      </c>
      <c r="Y1188" s="8" t="str">
        <f t="shared" si="266"/>
        <v>UPDATE ESHOP_USER SET EMAIL = "distribution@hella.com",, PHONE = "00492941 38 9927", WHERE USERNAME = 'Agent-99420155'</v>
      </c>
      <c r="Z1188" s="8" t="str">
        <f t="shared" si="267"/>
        <v>UPDATE ADDRESS SET LINE1 = "Overhagener Weg 14", ,CITY = "Erwitte",, ZIPCODE = "59597", WHERE ID = (SELECT ADDRESS_ID FROM ORGANISATION_ADDRESS WHERE ORGANISATION_ID =,"99420155")</v>
      </c>
      <c r="AD1188" s="8" t="str">
        <f t="shared" si="268"/>
        <v>DELETE FROM LOGIN WHERE USER_ID IN (select ID FROM ESHOP_USER WHERE USERNAME = 'Agent-99420155')</v>
      </c>
      <c r="AE1188" s="8" t="str">
        <f t="shared" si="269"/>
        <v>DELETE FROM ORDER_HISTORY WHERE USER_ID IN (select ID FROM ESHOP_USER WHERE USERNAME = 'Agent-99420155')</v>
      </c>
    </row>
    <row r="1189" spans="1:31" ht="15.45" customHeight="1" x14ac:dyDescent="0.3">
      <c r="A1189" s="3" t="s">
        <v>6254</v>
      </c>
      <c r="B1189" s="3" t="s">
        <v>5888</v>
      </c>
      <c r="C1189" s="3" t="s">
        <v>19</v>
      </c>
      <c r="D1189" s="3" t="s">
        <v>20</v>
      </c>
      <c r="E1189" s="3" t="s">
        <v>6255</v>
      </c>
      <c r="F1189" s="3" t="s">
        <v>6256</v>
      </c>
      <c r="G1189" s="3" t="s">
        <v>5891</v>
      </c>
      <c r="H1189" s="3" t="s">
        <v>6257</v>
      </c>
      <c r="I1189" s="3" t="s">
        <v>6258</v>
      </c>
      <c r="J1189" s="5"/>
      <c r="K1189" s="4" t="str">
        <f t="shared" si="256"/>
        <v>"office@hk-motors.com",</v>
      </c>
      <c r="L1189" s="4" t="str">
        <f t="shared" si="257"/>
        <v>"0662 453983",</v>
      </c>
      <c r="M1189" s="4" t="str">
        <f t="shared" si="258"/>
        <v>"Alte Mattseestr. 32",</v>
      </c>
      <c r="N1189" s="4" t="str">
        <f t="shared" si="259"/>
        <v>"5101",</v>
      </c>
      <c r="O1189" s="4" t="str">
        <f t="shared" si="260"/>
        <v>"Bergheim",</v>
      </c>
      <c r="P1189" t="str">
        <f t="shared" si="261"/>
        <v>,"HK-Motors Inh. Heinz Kreutzer"</v>
      </c>
      <c r="Q1189" t="str">
        <f t="shared" si="262"/>
        <v>,"99420160"</v>
      </c>
      <c r="S1189" s="7" t="str">
        <f t="shared" si="263"/>
        <v>UPDATE ORGANISATION SET NAME = ,"HK-Motors Inh. Heinz Kreutzer" WHERE ORG_CODE = ,"99420160"</v>
      </c>
      <c r="T1189" s="8" t="str">
        <f t="shared" si="264"/>
        <v>'Agent-99420160'</v>
      </c>
      <c r="U1189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'Agent-99420160'</v>
      </c>
      <c r="Y1189" s="8" t="str">
        <f t="shared" si="266"/>
        <v>UPDATE ESHOP_USER SET EMAIL = "office@hk-motors.com",, PHONE = "0662 453983", WHERE USERNAME = 'Agent-99420160'</v>
      </c>
      <c r="Z1189" s="8" t="str">
        <f t="shared" si="267"/>
        <v>UPDATE ADDRESS SET LINE1 = "Alte Mattseestr. 32", ,CITY = "Bergheim",, ZIPCODE = "5101", WHERE ID = (SELECT ADDRESS_ID FROM ORGANISATION_ADDRESS WHERE ORGANISATION_ID =,"99420160")</v>
      </c>
      <c r="AD1189" s="8" t="str">
        <f t="shared" si="268"/>
        <v>DELETE FROM LOGIN WHERE USER_ID IN (select ID FROM ESHOP_USER WHERE USERNAME = 'Agent-99420160')</v>
      </c>
      <c r="AE1189" s="8" t="str">
        <f t="shared" si="269"/>
        <v>DELETE FROM ORDER_HISTORY WHERE USER_ID IN (select ID FROM ESHOP_USER WHERE USERNAME = 'Agent-99420160')</v>
      </c>
    </row>
    <row r="1190" spans="1:31" ht="15.45" customHeight="1" x14ac:dyDescent="0.3">
      <c r="A1190" s="3" t="s">
        <v>6259</v>
      </c>
      <c r="B1190" s="3" t="s">
        <v>446</v>
      </c>
      <c r="C1190" s="3" t="s">
        <v>19</v>
      </c>
      <c r="D1190" s="3" t="s">
        <v>20</v>
      </c>
      <c r="E1190" s="3" t="s">
        <v>6260</v>
      </c>
      <c r="F1190" s="3" t="s">
        <v>2243</v>
      </c>
      <c r="G1190" s="3" t="s">
        <v>448</v>
      </c>
      <c r="H1190" s="3" t="s">
        <v>6261</v>
      </c>
      <c r="I1190" s="3" t="s">
        <v>6262</v>
      </c>
      <c r="J1190" s="5"/>
      <c r="K1190" s="4" t="str">
        <f t="shared" si="256"/>
        <v>"office@roth-ksl.at",</v>
      </c>
      <c r="L1190" s="4" t="str">
        <f t="shared" si="257"/>
        <v>"07412 52338",</v>
      </c>
      <c r="M1190" s="4" t="str">
        <f t="shared" si="258"/>
        <v>"Gewerbestraße 1",</v>
      </c>
      <c r="N1190" s="4" t="str">
        <f t="shared" si="259"/>
        <v>"3373",</v>
      </c>
      <c r="O1190" s="4" t="str">
        <f t="shared" si="260"/>
        <v>"Kemmelbach",</v>
      </c>
      <c r="P1190" t="str">
        <f t="shared" si="261"/>
        <v>,"ROTH-KSL GmbH "</v>
      </c>
      <c r="Q1190" t="str">
        <f t="shared" si="262"/>
        <v>,"99420163"</v>
      </c>
      <c r="S1190" s="7" t="str">
        <f t="shared" si="263"/>
        <v>UPDATE ORGANISATION SET NAME = ,"ROTH-KSL GmbH " WHERE ORG_CODE = ,"99420163"</v>
      </c>
      <c r="T1190" s="8" t="str">
        <f t="shared" si="264"/>
        <v>'Agent-99420163'</v>
      </c>
      <c r="U1190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'Agent-99420163'</v>
      </c>
      <c r="Y1190" s="8" t="str">
        <f t="shared" si="266"/>
        <v>UPDATE ESHOP_USER SET EMAIL = "office@roth-ksl.at",, PHONE = "07412 52338", WHERE USERNAME = 'Agent-99420163'</v>
      </c>
      <c r="Z1190" s="8" t="str">
        <f t="shared" si="267"/>
        <v>UPDATE ADDRESS SET LINE1 = "Gewerbestraße 1", ,CITY = "Kemmelbach",, ZIPCODE = "3373", WHERE ID = (SELECT ADDRESS_ID FROM ORGANISATION_ADDRESS WHERE ORGANISATION_ID =,"99420163")</v>
      </c>
      <c r="AD1190" s="8" t="str">
        <f t="shared" si="268"/>
        <v>DELETE FROM LOGIN WHERE USER_ID IN (select ID FROM ESHOP_USER WHERE USERNAME = 'Agent-99420163')</v>
      </c>
      <c r="AE1190" s="8" t="str">
        <f t="shared" si="269"/>
        <v>DELETE FROM ORDER_HISTORY WHERE USER_ID IN (select ID FROM ESHOP_USER WHERE USERNAME = 'Agent-99420163')</v>
      </c>
    </row>
    <row r="1191" spans="1:31" ht="15.45" customHeight="1" x14ac:dyDescent="0.3">
      <c r="A1191" s="3" t="s">
        <v>6263</v>
      </c>
      <c r="B1191" s="3" t="s">
        <v>6264</v>
      </c>
      <c r="C1191" s="3" t="s">
        <v>19</v>
      </c>
      <c r="D1191" s="3" t="s">
        <v>20</v>
      </c>
      <c r="E1191" s="3" t="s">
        <v>6265</v>
      </c>
      <c r="F1191" s="3" t="s">
        <v>6266</v>
      </c>
      <c r="G1191" s="3" t="s">
        <v>6267</v>
      </c>
      <c r="H1191" s="3" t="s">
        <v>6268</v>
      </c>
      <c r="I1191" s="3" t="s">
        <v>6269</v>
      </c>
      <c r="J1191" s="5"/>
      <c r="K1191" s="4" t="str">
        <f t="shared" si="256"/>
        <v>"office@rauner.at",</v>
      </c>
      <c r="L1191" s="4" t="str">
        <f t="shared" si="257"/>
        <v>"07416 52134-0",</v>
      </c>
      <c r="M1191" s="4" t="str">
        <f t="shared" si="258"/>
        <v>"Wiener Straße 27",</v>
      </c>
      <c r="N1191" s="4" t="str">
        <f t="shared" si="259"/>
        <v>"3252",</v>
      </c>
      <c r="O1191" s="4" t="str">
        <f t="shared" si="260"/>
        <v>"Petzenkirchen",</v>
      </c>
      <c r="P1191" t="str">
        <f t="shared" si="261"/>
        <v>,"Rauner Ges.m.b.H. "</v>
      </c>
      <c r="Q1191" t="str">
        <f t="shared" si="262"/>
        <v>,"99420164"</v>
      </c>
      <c r="S1191" s="7" t="str">
        <f t="shared" si="263"/>
        <v>UPDATE ORGANISATION SET NAME = ,"Rauner Ges.m.b.H. " WHERE ORG_CODE = ,"99420164"</v>
      </c>
      <c r="T1191" s="8" t="str">
        <f t="shared" si="264"/>
        <v>'Agent-99420164'</v>
      </c>
      <c r="U1191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'Agent-99420164'</v>
      </c>
      <c r="Y1191" s="8" t="str">
        <f t="shared" si="266"/>
        <v>UPDATE ESHOP_USER SET EMAIL = "office@rauner.at",, PHONE = "07416 52134-0", WHERE USERNAME = 'Agent-99420164'</v>
      </c>
      <c r="Z1191" s="8" t="str">
        <f t="shared" si="267"/>
        <v>UPDATE ADDRESS SET LINE1 = "Wiener Straße 27", ,CITY = "Petzenkirchen",, ZIPCODE = "3252", WHERE ID = (SELECT ADDRESS_ID FROM ORGANISATION_ADDRESS WHERE ORGANISATION_ID =,"99420164")</v>
      </c>
      <c r="AD1191" s="8" t="str">
        <f t="shared" si="268"/>
        <v>DELETE FROM LOGIN WHERE USER_ID IN (select ID FROM ESHOP_USER WHERE USERNAME = 'Agent-99420164')</v>
      </c>
      <c r="AE1191" s="8" t="str">
        <f t="shared" si="269"/>
        <v>DELETE FROM ORDER_HISTORY WHERE USER_ID IN (select ID FROM ESHOP_USER WHERE USERNAME = 'Agent-99420164')</v>
      </c>
    </row>
    <row r="1192" spans="1:31" ht="15.45" customHeight="1" x14ac:dyDescent="0.3">
      <c r="A1192" s="3" t="s">
        <v>6270</v>
      </c>
      <c r="B1192" s="3" t="s">
        <v>6271</v>
      </c>
      <c r="C1192" s="3" t="s">
        <v>19</v>
      </c>
      <c r="D1192" s="3" t="s">
        <v>20</v>
      </c>
      <c r="E1192" s="3" t="s">
        <v>6272</v>
      </c>
      <c r="F1192" s="3" t="s">
        <v>6273</v>
      </c>
      <c r="G1192" s="3" t="s">
        <v>6274</v>
      </c>
      <c r="H1192" s="3" t="s">
        <v>6275</v>
      </c>
      <c r="I1192" s="3" t="s">
        <v>6276</v>
      </c>
      <c r="J1192" s="5"/>
      <c r="K1192" s="4" t="str">
        <f t="shared" si="256"/>
        <v>"sekretariat@stpoelten.rlh.at",</v>
      </c>
      <c r="L1192" s="4" t="str">
        <f t="shared" si="257"/>
        <v>"02742/74531",</v>
      </c>
      <c r="M1192" s="4" t="str">
        <f t="shared" si="258"/>
        <v>"Sitzenberger Bahnstraße 15",</v>
      </c>
      <c r="N1192" s="4" t="str">
        <f t="shared" si="259"/>
        <v>"3454",</v>
      </c>
      <c r="O1192" s="4" t="str">
        <f t="shared" si="260"/>
        <v>"Reidling",</v>
      </c>
      <c r="P1192" t="str">
        <f t="shared" si="261"/>
        <v>,"Lagerhaus St. Pölten "</v>
      </c>
      <c r="Q1192" t="str">
        <f t="shared" si="262"/>
        <v>,"99420167"</v>
      </c>
      <c r="S1192" s="7" t="str">
        <f t="shared" si="263"/>
        <v>UPDATE ORGANISATION SET NAME = ,"Lagerhaus St. Pölten " WHERE ORG_CODE = ,"99420167"</v>
      </c>
      <c r="T1192" s="8" t="str">
        <f t="shared" si="264"/>
        <v>'Agent-99420167'</v>
      </c>
      <c r="U1192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'Agent-99420167'</v>
      </c>
      <c r="Y1192" s="8" t="str">
        <f t="shared" si="266"/>
        <v>UPDATE ESHOP_USER SET EMAIL = "sekretariat@stpoelten.rlh.at",, PHONE = "02742/74531", WHERE USERNAME = 'Agent-99420167'</v>
      </c>
      <c r="Z1192" s="8" t="str">
        <f t="shared" si="267"/>
        <v>UPDATE ADDRESS SET LINE1 = "Sitzenberger Bahnstraße 15", ,CITY = "Reidling",, ZIPCODE = "3454", WHERE ID = (SELECT ADDRESS_ID FROM ORGANISATION_ADDRESS WHERE ORGANISATION_ID =,"99420167")</v>
      </c>
      <c r="AD1192" s="8" t="str">
        <f t="shared" si="268"/>
        <v>DELETE FROM LOGIN WHERE USER_ID IN (select ID FROM ESHOP_USER WHERE USERNAME = 'Agent-99420167')</v>
      </c>
      <c r="AE1192" s="8" t="str">
        <f t="shared" si="269"/>
        <v>DELETE FROM ORDER_HISTORY WHERE USER_ID IN (select ID FROM ESHOP_USER WHERE USERNAME = 'Agent-99420167')</v>
      </c>
    </row>
    <row r="1193" spans="1:31" ht="15.45" customHeight="1" x14ac:dyDescent="0.3">
      <c r="A1193" s="3" t="s">
        <v>6277</v>
      </c>
      <c r="B1193" s="3" t="s">
        <v>2328</v>
      </c>
      <c r="C1193" s="3" t="s">
        <v>19</v>
      </c>
      <c r="D1193" s="3" t="s">
        <v>20</v>
      </c>
      <c r="E1193" s="3" t="s">
        <v>6278</v>
      </c>
      <c r="F1193" s="3" t="s">
        <v>6279</v>
      </c>
      <c r="G1193" s="3" t="s">
        <v>2331</v>
      </c>
      <c r="H1193" s="3" t="s">
        <v>6280</v>
      </c>
      <c r="I1193" s="3" t="s">
        <v>6281</v>
      </c>
      <c r="J1193" s="5"/>
      <c r="K1193" s="4" t="str">
        <f t="shared" si="256"/>
        <v>"leo.haidweger@haidweger.at",</v>
      </c>
      <c r="L1193" s="4" t="str">
        <f t="shared" si="257"/>
        <v>"02287 3940-0",</v>
      </c>
      <c r="M1193" s="4" t="str">
        <f t="shared" si="258"/>
        <v>"Hauptstraße 8a",</v>
      </c>
      <c r="N1193" s="4" t="str">
        <f t="shared" si="259"/>
        <v>"2231",</v>
      </c>
      <c r="O1193" s="4" t="str">
        <f t="shared" si="260"/>
        <v>"Strasshof",</v>
      </c>
      <c r="P1193" t="str">
        <f t="shared" si="261"/>
        <v>,"Haidweger GmbH KFZ Handel und Werkstätte"</v>
      </c>
      <c r="Q1193" t="str">
        <f t="shared" si="262"/>
        <v>,"99420260"</v>
      </c>
      <c r="S1193" s="7" t="str">
        <f t="shared" si="263"/>
        <v>UPDATE ORGANISATION SET NAME = ,"Haidweger GmbH KFZ Handel und Werkstätte" WHERE ORG_CODE = ,"99420260"</v>
      </c>
      <c r="T1193" s="8" t="str">
        <f t="shared" si="264"/>
        <v>'Agent-99420260'</v>
      </c>
      <c r="U1193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'Agent-99420260'</v>
      </c>
      <c r="Y1193" s="8" t="str">
        <f t="shared" si="266"/>
        <v>UPDATE ESHOP_USER SET EMAIL = "leo.haidweger@haidweger.at",, PHONE = "02287 3940-0", WHERE USERNAME = 'Agent-99420260'</v>
      </c>
      <c r="Z1193" s="8" t="str">
        <f t="shared" si="267"/>
        <v>UPDATE ADDRESS SET LINE1 = "Hauptstraße 8a", ,CITY = "Strasshof",, ZIPCODE = "2231", WHERE ID = (SELECT ADDRESS_ID FROM ORGANISATION_ADDRESS WHERE ORGANISATION_ID =,"99420260")</v>
      </c>
      <c r="AD1193" s="8" t="str">
        <f t="shared" si="268"/>
        <v>DELETE FROM LOGIN WHERE USER_ID IN (select ID FROM ESHOP_USER WHERE USERNAME = 'Agent-99420260')</v>
      </c>
      <c r="AE1193" s="8" t="str">
        <f t="shared" si="269"/>
        <v>DELETE FROM ORDER_HISTORY WHERE USER_ID IN (select ID FROM ESHOP_USER WHERE USERNAME = 'Agent-99420260')</v>
      </c>
    </row>
    <row r="1194" spans="1:31" ht="15.45" customHeight="1" x14ac:dyDescent="0.3">
      <c r="A1194" s="3" t="s">
        <v>6282</v>
      </c>
      <c r="B1194" s="3" t="s">
        <v>6283</v>
      </c>
      <c r="C1194" s="3" t="s">
        <v>19</v>
      </c>
      <c r="D1194" s="3" t="s">
        <v>20</v>
      </c>
      <c r="E1194" s="3" t="s">
        <v>6284</v>
      </c>
      <c r="F1194" s="3" t="s">
        <v>6285</v>
      </c>
      <c r="G1194" s="3" t="s">
        <v>6286</v>
      </c>
      <c r="H1194" s="3" t="s">
        <v>6287</v>
      </c>
      <c r="I1194" s="3" t="s">
        <v>6288</v>
      </c>
      <c r="J1194" s="5"/>
      <c r="K1194" s="4" t="str">
        <f t="shared" si="256"/>
        <v>"office@lanzinger-kfzgmbh.at",</v>
      </c>
      <c r="L1194" s="4" t="str">
        <f t="shared" si="257"/>
        <v>"02235 42726",</v>
      </c>
      <c r="M1194" s="4" t="str">
        <f t="shared" si="258"/>
        <v>"Arbeitergasse 28",</v>
      </c>
      <c r="N1194" s="4" t="str">
        <f t="shared" si="259"/>
        <v>"2333",</v>
      </c>
      <c r="O1194" s="4" t="str">
        <f t="shared" si="260"/>
        <v>"Leopoldsdorf",</v>
      </c>
      <c r="P1194" t="str">
        <f t="shared" si="261"/>
        <v>,"Lanzinger KFZ GmbH "</v>
      </c>
      <c r="Q1194" t="str">
        <f t="shared" si="262"/>
        <v>,"99420268"</v>
      </c>
      <c r="S1194" s="7" t="str">
        <f t="shared" si="263"/>
        <v>UPDATE ORGANISATION SET NAME = ,"Lanzinger KFZ GmbH " WHERE ORG_CODE = ,"99420268"</v>
      </c>
      <c r="T1194" s="8" t="str">
        <f t="shared" si="264"/>
        <v>'Agent-99420268'</v>
      </c>
      <c r="U1194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'Agent-99420268'</v>
      </c>
      <c r="Y1194" s="8" t="str">
        <f t="shared" si="266"/>
        <v>UPDATE ESHOP_USER SET EMAIL = "office@lanzinger-kfzgmbh.at",, PHONE = "02235 42726", WHERE USERNAME = 'Agent-99420268'</v>
      </c>
      <c r="Z1194" s="8" t="str">
        <f t="shared" si="267"/>
        <v>UPDATE ADDRESS SET LINE1 = "Arbeitergasse 28", ,CITY = "Leopoldsdorf",, ZIPCODE = "2333", WHERE ID = (SELECT ADDRESS_ID FROM ORGANISATION_ADDRESS WHERE ORGANISATION_ID =,"99420268")</v>
      </c>
      <c r="AD1194" s="8" t="str">
        <f t="shared" si="268"/>
        <v>DELETE FROM LOGIN WHERE USER_ID IN (select ID FROM ESHOP_USER WHERE USERNAME = 'Agent-99420268')</v>
      </c>
      <c r="AE1194" s="8" t="str">
        <f t="shared" si="269"/>
        <v>DELETE FROM ORDER_HISTORY WHERE USER_ID IN (select ID FROM ESHOP_USER WHERE USERNAME = 'Agent-99420268')</v>
      </c>
    </row>
    <row r="1195" spans="1:31" ht="15.45" customHeight="1" x14ac:dyDescent="0.3">
      <c r="A1195" s="3" t="s">
        <v>6289</v>
      </c>
      <c r="B1195" s="3" t="s">
        <v>6290</v>
      </c>
      <c r="C1195" s="3" t="s">
        <v>19</v>
      </c>
      <c r="D1195" s="3" t="s">
        <v>20</v>
      </c>
      <c r="E1195" s="3" t="s">
        <v>6291</v>
      </c>
      <c r="F1195" s="3" t="s">
        <v>6292</v>
      </c>
      <c r="G1195" s="3" t="s">
        <v>6293</v>
      </c>
      <c r="H1195" s="3" t="s">
        <v>6294</v>
      </c>
      <c r="I1195" s="3" t="s">
        <v>6295</v>
      </c>
      <c r="J1195" s="5"/>
      <c r="K1195" s="4" t="str">
        <f t="shared" si="256"/>
        <v>"info@kfz-andreas.at",</v>
      </c>
      <c r="L1195" s="4" t="str">
        <f t="shared" si="257"/>
        <v>"05282 22402",</v>
      </c>
      <c r="M1195" s="4" t="str">
        <f t="shared" si="258"/>
        <v>"Talstraße 120",</v>
      </c>
      <c r="N1195" s="4" t="str">
        <f t="shared" si="259"/>
        <v>"6284",</v>
      </c>
      <c r="O1195" s="4" t="str">
        <f t="shared" si="260"/>
        <v>"Ramsau im Zillertal",</v>
      </c>
      <c r="P1195" t="str">
        <f t="shared" si="261"/>
        <v>,"Autospenglerei Andreas GmbH "</v>
      </c>
      <c r="Q1195" t="str">
        <f t="shared" si="262"/>
        <v>,"99420290"</v>
      </c>
      <c r="S1195" s="7" t="str">
        <f t="shared" si="263"/>
        <v>UPDATE ORGANISATION SET NAME = ,"Autospenglerei Andreas GmbH " WHERE ORG_CODE = ,"99420290"</v>
      </c>
      <c r="T1195" s="8" t="str">
        <f t="shared" si="264"/>
        <v>'Agent-99420290'</v>
      </c>
      <c r="U1195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'Agent-99420290'</v>
      </c>
      <c r="Y1195" s="8" t="str">
        <f t="shared" si="266"/>
        <v>UPDATE ESHOP_USER SET EMAIL = "info@kfz-andreas.at",, PHONE = "05282 22402", WHERE USERNAME = 'Agent-99420290'</v>
      </c>
      <c r="Z1195" s="8" t="str">
        <f t="shared" si="267"/>
        <v>UPDATE ADDRESS SET LINE1 = "Talstraße 120", ,CITY = "Ramsau im Zillertal",, ZIPCODE = "6284", WHERE ID = (SELECT ADDRESS_ID FROM ORGANISATION_ADDRESS WHERE ORGANISATION_ID =,"99420290")</v>
      </c>
      <c r="AD1195" s="8" t="str">
        <f t="shared" si="268"/>
        <v>DELETE FROM LOGIN WHERE USER_ID IN (select ID FROM ESHOP_USER WHERE USERNAME = 'Agent-99420290')</v>
      </c>
      <c r="AE1195" s="8" t="str">
        <f t="shared" si="269"/>
        <v>DELETE FROM ORDER_HISTORY WHERE USER_ID IN (select ID FROM ESHOP_USER WHERE USERNAME = 'Agent-99420290')</v>
      </c>
    </row>
    <row r="1196" spans="1:31" ht="15.45" customHeight="1" x14ac:dyDescent="0.3">
      <c r="A1196" s="3" t="s">
        <v>6296</v>
      </c>
      <c r="B1196" s="3" t="s">
        <v>183</v>
      </c>
      <c r="C1196" s="3" t="s">
        <v>19</v>
      </c>
      <c r="D1196" s="3" t="s">
        <v>20</v>
      </c>
      <c r="E1196" s="3" t="s">
        <v>6297</v>
      </c>
      <c r="F1196" s="3" t="s">
        <v>6298</v>
      </c>
      <c r="G1196" s="3" t="s">
        <v>6299</v>
      </c>
      <c r="H1196" s="3"/>
      <c r="I1196" s="3"/>
      <c r="J1196" s="5"/>
      <c r="K1196" s="4" t="str">
        <f t="shared" si="256"/>
        <v>"",</v>
      </c>
      <c r="L1196" s="4" t="str">
        <f t="shared" si="257"/>
        <v>"",</v>
      </c>
      <c r="M1196" s="4" t="str">
        <f t="shared" si="258"/>
        <v>"Saturnstraße 6",</v>
      </c>
      <c r="N1196" s="4" t="str">
        <f t="shared" si="259"/>
        <v>"4616",</v>
      </c>
      <c r="O1196" s="4" t="str">
        <f t="shared" si="260"/>
        <v>"Marchtrenk",</v>
      </c>
      <c r="P1196" t="str">
        <f t="shared" si="261"/>
        <v>,"Roman´s Garage "</v>
      </c>
      <c r="Q1196" t="str">
        <f t="shared" si="262"/>
        <v>,"99420295"</v>
      </c>
      <c r="S1196" s="7" t="str">
        <f t="shared" si="263"/>
        <v>UPDATE ORGANISATION SET NAME = ,"Roman´s Garage " WHERE ORG_CODE = ,"99420295"</v>
      </c>
      <c r="T1196" s="8" t="str">
        <f t="shared" si="264"/>
        <v>'Agent-99420295'</v>
      </c>
      <c r="U1196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'Agent-99420295'</v>
      </c>
      <c r="Y1196" s="8" t="str">
        <f t="shared" si="266"/>
        <v>UPDATE ESHOP_USER SET EMAIL = "",, PHONE = "", WHERE USERNAME = 'Agent-99420295'</v>
      </c>
      <c r="Z1196" s="8" t="str">
        <f t="shared" si="267"/>
        <v>UPDATE ADDRESS SET LINE1 = "Saturnstraße 6", ,CITY = "Marchtrenk",, ZIPCODE = "4616", WHERE ID = (SELECT ADDRESS_ID FROM ORGANISATION_ADDRESS WHERE ORGANISATION_ID =,"99420295")</v>
      </c>
      <c r="AD1196" s="8" t="str">
        <f t="shared" si="268"/>
        <v>DELETE FROM LOGIN WHERE USER_ID IN (select ID FROM ESHOP_USER WHERE USERNAME = 'Agent-99420295')</v>
      </c>
      <c r="AE1196" s="8" t="str">
        <f t="shared" si="269"/>
        <v>DELETE FROM ORDER_HISTORY WHERE USER_ID IN (select ID FROM ESHOP_USER WHERE USERNAME = 'Agent-99420295')</v>
      </c>
    </row>
    <row r="1197" spans="1:31" ht="15.45" customHeight="1" x14ac:dyDescent="0.3">
      <c r="A1197" s="3" t="s">
        <v>6300</v>
      </c>
      <c r="B1197" s="3" t="s">
        <v>51</v>
      </c>
      <c r="C1197" s="3" t="s">
        <v>19</v>
      </c>
      <c r="D1197" s="3" t="s">
        <v>20</v>
      </c>
      <c r="E1197" s="3" t="s">
        <v>6301</v>
      </c>
      <c r="F1197" s="3" t="s">
        <v>6302</v>
      </c>
      <c r="G1197" s="3" t="s">
        <v>105</v>
      </c>
      <c r="H1197" s="3"/>
      <c r="I1197" s="3"/>
      <c r="J1197" s="5"/>
      <c r="K1197" s="4" t="str">
        <f t="shared" si="256"/>
        <v>"",</v>
      </c>
      <c r="L1197" s="4" t="str">
        <f t="shared" si="257"/>
        <v>"",</v>
      </c>
      <c r="M1197" s="4" t="str">
        <f t="shared" si="258"/>
        <v>"Simmeringer Hauptstraße 279",</v>
      </c>
      <c r="N1197" s="4" t="str">
        <f t="shared" si="259"/>
        <v>"1110",</v>
      </c>
      <c r="O1197" s="4" t="str">
        <f t="shared" si="260"/>
        <v>"Wien",</v>
      </c>
      <c r="P1197" t="str">
        <f t="shared" si="261"/>
        <v>,"Ismail Onur ZILCI "</v>
      </c>
      <c r="Q1197" t="str">
        <f t="shared" si="262"/>
        <v>,"99420304"</v>
      </c>
      <c r="S1197" s="7" t="str">
        <f t="shared" si="263"/>
        <v>UPDATE ORGANISATION SET NAME = ,"Ismail Onur ZILCI " WHERE ORG_CODE = ,"99420304"</v>
      </c>
      <c r="T1197" s="8" t="str">
        <f t="shared" si="264"/>
        <v>'Agent-99420304'</v>
      </c>
      <c r="U1197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'Agent-99420304'</v>
      </c>
      <c r="Y1197" s="8" t="str">
        <f t="shared" si="266"/>
        <v>UPDATE ESHOP_USER SET EMAIL = "",, PHONE = "", WHERE USERNAME = 'Agent-99420304'</v>
      </c>
      <c r="Z1197" s="8" t="str">
        <f t="shared" si="267"/>
        <v>UPDATE ADDRESS SET LINE1 = "Simmeringer Hauptstraße 279", ,CITY = "Wien",, ZIPCODE = "1110", WHERE ID = (SELECT ADDRESS_ID FROM ORGANISATION_ADDRESS WHERE ORGANISATION_ID =,"99420304")</v>
      </c>
      <c r="AD1197" s="8" t="str">
        <f t="shared" si="268"/>
        <v>DELETE FROM LOGIN WHERE USER_ID IN (select ID FROM ESHOP_USER WHERE USERNAME = 'Agent-99420304')</v>
      </c>
      <c r="AE1197" s="8" t="str">
        <f t="shared" si="269"/>
        <v>DELETE FROM ORDER_HISTORY WHERE USER_ID IN (select ID FROM ESHOP_USER WHERE USERNAME = 'Agent-99420304')</v>
      </c>
    </row>
    <row r="1198" spans="1:31" ht="15.45" customHeight="1" x14ac:dyDescent="0.3">
      <c r="A1198" s="3" t="s">
        <v>6303</v>
      </c>
      <c r="B1198" s="3" t="s">
        <v>6304</v>
      </c>
      <c r="C1198" s="3" t="s">
        <v>19</v>
      </c>
      <c r="D1198" s="3" t="s">
        <v>20</v>
      </c>
      <c r="E1198" s="3" t="s">
        <v>6305</v>
      </c>
      <c r="F1198" s="3" t="s">
        <v>6306</v>
      </c>
      <c r="G1198" s="3" t="s">
        <v>6307</v>
      </c>
      <c r="H1198" s="3"/>
      <c r="I1198" s="3"/>
      <c r="J1198" s="5"/>
      <c r="K1198" s="4" t="str">
        <f t="shared" si="256"/>
        <v>"",</v>
      </c>
      <c r="L1198" s="4" t="str">
        <f t="shared" si="257"/>
        <v>"",</v>
      </c>
      <c r="M1198" s="4" t="str">
        <f t="shared" si="258"/>
        <v>"Kellergasse 8",</v>
      </c>
      <c r="N1198" s="4" t="str">
        <f t="shared" si="259"/>
        <v>"3325",</v>
      </c>
      <c r="O1198" s="4" t="str">
        <f t="shared" si="260"/>
        <v>"Ferschnitz",</v>
      </c>
      <c r="P1198" t="str">
        <f t="shared" si="261"/>
        <v>,"Thomas Auer "</v>
      </c>
      <c r="Q1198" t="str">
        <f t="shared" si="262"/>
        <v>,"99420327"</v>
      </c>
      <c r="S1198" s="7" t="str">
        <f t="shared" si="263"/>
        <v>UPDATE ORGANISATION SET NAME = ,"Thomas Auer " WHERE ORG_CODE = ,"99420327"</v>
      </c>
      <c r="T1198" s="8" t="str">
        <f t="shared" si="264"/>
        <v>'Agent-99420327'</v>
      </c>
      <c r="U1198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'Agent-99420327'</v>
      </c>
      <c r="Y1198" s="8" t="str">
        <f t="shared" si="266"/>
        <v>UPDATE ESHOP_USER SET EMAIL = "",, PHONE = "", WHERE USERNAME = 'Agent-99420327'</v>
      </c>
      <c r="Z1198" s="8" t="str">
        <f t="shared" si="267"/>
        <v>UPDATE ADDRESS SET LINE1 = "Kellergasse 8", ,CITY = "Ferschnitz",, ZIPCODE = "3325", WHERE ID = (SELECT ADDRESS_ID FROM ORGANISATION_ADDRESS WHERE ORGANISATION_ID =,"99420327")</v>
      </c>
      <c r="AD1198" s="8" t="str">
        <f t="shared" si="268"/>
        <v>DELETE FROM LOGIN WHERE USER_ID IN (select ID FROM ESHOP_USER WHERE USERNAME = 'Agent-99420327')</v>
      </c>
      <c r="AE1198" s="8" t="str">
        <f t="shared" si="269"/>
        <v>DELETE FROM ORDER_HISTORY WHERE USER_ID IN (select ID FROM ESHOP_USER WHERE USERNAME = 'Agent-99420327')</v>
      </c>
    </row>
    <row r="1199" spans="1:31" ht="15.45" customHeight="1" x14ac:dyDescent="0.3">
      <c r="A1199" s="3" t="s">
        <v>6308</v>
      </c>
      <c r="B1199" s="3" t="s">
        <v>4884</v>
      </c>
      <c r="C1199" s="3" t="s">
        <v>19</v>
      </c>
      <c r="D1199" s="3" t="s">
        <v>20</v>
      </c>
      <c r="E1199" s="3" t="s">
        <v>6309</v>
      </c>
      <c r="F1199" s="3" t="s">
        <v>6310</v>
      </c>
      <c r="G1199" s="3" t="s">
        <v>4887</v>
      </c>
      <c r="H1199" s="3" t="s">
        <v>6311</v>
      </c>
      <c r="I1199" s="3" t="s">
        <v>6312</v>
      </c>
      <c r="J1199" s="5"/>
      <c r="K1199" s="4" t="str">
        <f t="shared" si="256"/>
        <v>"hw.leon@speed.at",</v>
      </c>
      <c r="L1199" s="4" t="str">
        <f t="shared" si="257"/>
        <v>"07260 45271",</v>
      </c>
      <c r="M1199" s="4" t="str">
        <f t="shared" si="258"/>
        <v>"Schloßberg 34",</v>
      </c>
      <c r="N1199" s="4" t="str">
        <f t="shared" si="259"/>
        <v>"4391",</v>
      </c>
      <c r="O1199" s="4" t="str">
        <f t="shared" si="260"/>
        <v>"Waldhausen",</v>
      </c>
      <c r="P1199" t="str">
        <f t="shared" si="261"/>
        <v>,"Leonhartsberger GmbH "</v>
      </c>
      <c r="Q1199" t="str">
        <f t="shared" si="262"/>
        <v>,"99420329"</v>
      </c>
      <c r="S1199" s="7" t="str">
        <f t="shared" si="263"/>
        <v>UPDATE ORGANISATION SET NAME = ,"Leonhartsberger GmbH " WHERE ORG_CODE = ,"99420329"</v>
      </c>
      <c r="T1199" s="8" t="str">
        <f t="shared" si="264"/>
        <v>'Agent-99420329'</v>
      </c>
      <c r="U1199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'Agent-99420329'</v>
      </c>
      <c r="Y1199" s="8" t="str">
        <f t="shared" si="266"/>
        <v>UPDATE ESHOP_USER SET EMAIL = "hw.leon@speed.at",, PHONE = "07260 45271", WHERE USERNAME = 'Agent-99420329'</v>
      </c>
      <c r="Z1199" s="8" t="str">
        <f t="shared" si="267"/>
        <v>UPDATE ADDRESS SET LINE1 = "Schloßberg 34", ,CITY = "Waldhausen",, ZIPCODE = "4391", WHERE ID = (SELECT ADDRESS_ID FROM ORGANISATION_ADDRESS WHERE ORGANISATION_ID =,"99420329")</v>
      </c>
      <c r="AD1199" s="8" t="str">
        <f t="shared" si="268"/>
        <v>DELETE FROM LOGIN WHERE USER_ID IN (select ID FROM ESHOP_USER WHERE USERNAME = 'Agent-99420329')</v>
      </c>
      <c r="AE1199" s="8" t="str">
        <f t="shared" si="269"/>
        <v>DELETE FROM ORDER_HISTORY WHERE USER_ID IN (select ID FROM ESHOP_USER WHERE USERNAME = 'Agent-99420329')</v>
      </c>
    </row>
    <row r="1200" spans="1:31" ht="15.45" customHeight="1" x14ac:dyDescent="0.3">
      <c r="A1200" s="3" t="s">
        <v>6313</v>
      </c>
      <c r="B1200" s="3" t="s">
        <v>6314</v>
      </c>
      <c r="C1200" s="3" t="s">
        <v>19</v>
      </c>
      <c r="D1200" s="3" t="s">
        <v>20</v>
      </c>
      <c r="E1200" s="3" t="s">
        <v>6315</v>
      </c>
      <c r="F1200" s="3" t="s">
        <v>6316</v>
      </c>
      <c r="G1200" s="3" t="s">
        <v>6317</v>
      </c>
      <c r="H1200" s="3" t="s">
        <v>6318</v>
      </c>
      <c r="I1200" s="3" t="s">
        <v>6319</v>
      </c>
      <c r="J1200" s="5"/>
      <c r="K1200" s="4" t="str">
        <f t="shared" si="256"/>
        <v>"zentrale@luxbau.at",</v>
      </c>
      <c r="L1200" s="4" t="str">
        <f t="shared" si="257"/>
        <v>"02764 2695-0",</v>
      </c>
      <c r="M1200" s="4" t="str">
        <f t="shared" si="258"/>
        <v>"Kirchengasse 7",</v>
      </c>
      <c r="N1200" s="4" t="str">
        <f t="shared" si="259"/>
        <v>"3170",</v>
      </c>
      <c r="O1200" s="4" t="str">
        <f t="shared" si="260"/>
        <v>"Hainfeld",</v>
      </c>
      <c r="P1200" t="str">
        <f t="shared" si="261"/>
        <v>,"Lux Bau GmbH "</v>
      </c>
      <c r="Q1200" t="str">
        <f t="shared" si="262"/>
        <v>,"99420330"</v>
      </c>
      <c r="S1200" s="7" t="str">
        <f t="shared" si="263"/>
        <v>UPDATE ORGANISATION SET NAME = ,"Lux Bau GmbH " WHERE ORG_CODE = ,"99420330"</v>
      </c>
      <c r="T1200" s="8" t="str">
        <f t="shared" si="264"/>
        <v>'Agent-99420330'</v>
      </c>
      <c r="U1200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'Agent-99420330'</v>
      </c>
      <c r="Y1200" s="8" t="str">
        <f t="shared" si="266"/>
        <v>UPDATE ESHOP_USER SET EMAIL = "zentrale@luxbau.at",, PHONE = "02764 2695-0", WHERE USERNAME = 'Agent-99420330'</v>
      </c>
      <c r="Z1200" s="8" t="str">
        <f t="shared" si="267"/>
        <v>UPDATE ADDRESS SET LINE1 = "Kirchengasse 7", ,CITY = "Hainfeld",, ZIPCODE = "3170", WHERE ID = (SELECT ADDRESS_ID FROM ORGANISATION_ADDRESS WHERE ORGANISATION_ID =,"99420330")</v>
      </c>
      <c r="AD1200" s="8" t="str">
        <f t="shared" si="268"/>
        <v>DELETE FROM LOGIN WHERE USER_ID IN (select ID FROM ESHOP_USER WHERE USERNAME = 'Agent-99420330')</v>
      </c>
      <c r="AE1200" s="8" t="str">
        <f t="shared" si="269"/>
        <v>DELETE FROM ORDER_HISTORY WHERE USER_ID IN (select ID FROM ESHOP_USER WHERE USERNAME = 'Agent-99420330')</v>
      </c>
    </row>
    <row r="1201" spans="1:31" ht="15.45" customHeight="1" x14ac:dyDescent="0.3">
      <c r="A1201" s="3" t="s">
        <v>6320</v>
      </c>
      <c r="B1201" s="3" t="s">
        <v>1139</v>
      </c>
      <c r="C1201" s="3" t="s">
        <v>19</v>
      </c>
      <c r="D1201" s="3" t="s">
        <v>20</v>
      </c>
      <c r="E1201" s="3" t="s">
        <v>6321</v>
      </c>
      <c r="F1201" s="3" t="s">
        <v>6322</v>
      </c>
      <c r="G1201" s="3" t="s">
        <v>1142</v>
      </c>
      <c r="H1201" s="3"/>
      <c r="I1201" s="3"/>
      <c r="J1201" s="5"/>
      <c r="K1201" s="4" t="str">
        <f t="shared" si="256"/>
        <v>"",</v>
      </c>
      <c r="L1201" s="4" t="str">
        <f t="shared" si="257"/>
        <v>"",</v>
      </c>
      <c r="M1201" s="4" t="str">
        <f t="shared" si="258"/>
        <v>"Himmelreichstraße 34",</v>
      </c>
      <c r="N1201" s="4" t="str">
        <f t="shared" si="259"/>
        <v>"5071",</v>
      </c>
      <c r="O1201" s="4" t="str">
        <f t="shared" si="260"/>
        <v>"Wals bei Salzburg",</v>
      </c>
      <c r="P1201" t="str">
        <f t="shared" si="261"/>
        <v>,"Georg Schätzl "</v>
      </c>
      <c r="Q1201" t="str">
        <f t="shared" si="262"/>
        <v>,"99420332"</v>
      </c>
      <c r="S1201" s="7" t="str">
        <f t="shared" si="263"/>
        <v>UPDATE ORGANISATION SET NAME = ,"Georg Schätzl " WHERE ORG_CODE = ,"99420332"</v>
      </c>
      <c r="T1201" s="8" t="str">
        <f t="shared" si="264"/>
        <v>'Agent-99420332'</v>
      </c>
      <c r="U1201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'Agent-99420332'</v>
      </c>
      <c r="Y1201" s="8" t="str">
        <f t="shared" si="266"/>
        <v>UPDATE ESHOP_USER SET EMAIL = "",, PHONE = "", WHERE USERNAME = 'Agent-99420332'</v>
      </c>
      <c r="Z1201" s="8" t="str">
        <f t="shared" si="267"/>
        <v>UPDATE ADDRESS SET LINE1 = "Himmelreichstraße 34", ,CITY = "Wals bei Salzburg",, ZIPCODE = "5071", WHERE ID = (SELECT ADDRESS_ID FROM ORGANISATION_ADDRESS WHERE ORGANISATION_ID =,"99420332")</v>
      </c>
      <c r="AD1201" s="8" t="str">
        <f t="shared" si="268"/>
        <v>DELETE FROM LOGIN WHERE USER_ID IN (select ID FROM ESHOP_USER WHERE USERNAME = 'Agent-99420332')</v>
      </c>
      <c r="AE1201" s="8" t="str">
        <f t="shared" si="269"/>
        <v>DELETE FROM ORDER_HISTORY WHERE USER_ID IN (select ID FROM ESHOP_USER WHERE USERNAME = 'Agent-99420332')</v>
      </c>
    </row>
    <row r="1202" spans="1:31" ht="15.45" customHeight="1" x14ac:dyDescent="0.3">
      <c r="A1202" s="3" t="s">
        <v>6323</v>
      </c>
      <c r="B1202" s="3" t="s">
        <v>122</v>
      </c>
      <c r="C1202" s="3" t="s">
        <v>19</v>
      </c>
      <c r="D1202" s="3" t="s">
        <v>20</v>
      </c>
      <c r="E1202" s="3" t="s">
        <v>6324</v>
      </c>
      <c r="F1202" s="3" t="s">
        <v>6325</v>
      </c>
      <c r="G1202" s="3" t="s">
        <v>125</v>
      </c>
      <c r="H1202" s="3" t="s">
        <v>6326</v>
      </c>
      <c r="I1202" s="3" t="s">
        <v>6327</v>
      </c>
      <c r="J1202" s="5"/>
      <c r="K1202" s="4" t="str">
        <f t="shared" si="256"/>
        <v>"office@geraete.com",</v>
      </c>
      <c r="L1202" s="4" t="str">
        <f t="shared" si="257"/>
        <v>"07242 78 101-0",</v>
      </c>
      <c r="M1202" s="4" t="str">
        <f t="shared" si="258"/>
        <v>"Boschstraße 48",</v>
      </c>
      <c r="N1202" s="4" t="str">
        <f t="shared" si="259"/>
        <v>"4600",</v>
      </c>
      <c r="O1202" s="4" t="str">
        <f t="shared" si="260"/>
        <v>"Wels",</v>
      </c>
      <c r="P1202" t="str">
        <f t="shared" si="261"/>
        <v>,"GT Gerätetechnik GmbH "</v>
      </c>
      <c r="Q1202" t="str">
        <f t="shared" si="262"/>
        <v>,"99420334"</v>
      </c>
      <c r="S1202" s="7" t="str">
        <f t="shared" si="263"/>
        <v>UPDATE ORGANISATION SET NAME = ,"GT Gerätetechnik GmbH " WHERE ORG_CODE = ,"99420334"</v>
      </c>
      <c r="T1202" s="8" t="str">
        <f t="shared" si="264"/>
        <v>'Agent-99420334'</v>
      </c>
      <c r="U1202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'Agent-99420334'</v>
      </c>
      <c r="Y1202" s="8" t="str">
        <f t="shared" si="266"/>
        <v>UPDATE ESHOP_USER SET EMAIL = "office@geraete.com",, PHONE = "07242 78 101-0", WHERE USERNAME = 'Agent-99420334'</v>
      </c>
      <c r="Z1202" s="8" t="str">
        <f t="shared" si="267"/>
        <v>UPDATE ADDRESS SET LINE1 = "Boschstraße 48", ,CITY = "Wels",, ZIPCODE = "4600", WHERE ID = (SELECT ADDRESS_ID FROM ORGANISATION_ADDRESS WHERE ORGANISATION_ID =,"99420334")</v>
      </c>
      <c r="AD1202" s="8" t="str">
        <f t="shared" si="268"/>
        <v>DELETE FROM LOGIN WHERE USER_ID IN (select ID FROM ESHOP_USER WHERE USERNAME = 'Agent-99420334')</v>
      </c>
      <c r="AE1202" s="8" t="str">
        <f t="shared" si="269"/>
        <v>DELETE FROM ORDER_HISTORY WHERE USER_ID IN (select ID FROM ESHOP_USER WHERE USERNAME = 'Agent-99420334')</v>
      </c>
    </row>
    <row r="1203" spans="1:31" ht="15.45" customHeight="1" x14ac:dyDescent="0.3">
      <c r="A1203" s="3" t="s">
        <v>6328</v>
      </c>
      <c r="B1203" s="3" t="s">
        <v>6329</v>
      </c>
      <c r="C1203" s="3" t="s">
        <v>19</v>
      </c>
      <c r="D1203" s="3" t="s">
        <v>20</v>
      </c>
      <c r="E1203" s="3" t="s">
        <v>6330</v>
      </c>
      <c r="F1203" s="3" t="s">
        <v>6331</v>
      </c>
      <c r="G1203" s="3" t="s">
        <v>6332</v>
      </c>
      <c r="H1203" s="3" t="s">
        <v>6333</v>
      </c>
      <c r="I1203" s="3" t="s">
        <v>6334</v>
      </c>
      <c r="J1203" s="5"/>
      <c r="K1203" s="4" t="str">
        <f t="shared" si="256"/>
        <v>"baumeister@trepka.at",</v>
      </c>
      <c r="L1203" s="4" t="str">
        <f t="shared" si="257"/>
        <v>"02747 2250-0",</v>
      </c>
      <c r="M1203" s="4" t="str">
        <f t="shared" si="258"/>
        <v>"Schulstraße 11",</v>
      </c>
      <c r="N1203" s="4" t="str">
        <f t="shared" si="259"/>
        <v>"3200",</v>
      </c>
      <c r="O1203" s="4" t="str">
        <f t="shared" si="260"/>
        <v>"Obergrafendorf",</v>
      </c>
      <c r="P1203" t="str">
        <f t="shared" si="261"/>
        <v>,"Alfred Trepka GmbH "</v>
      </c>
      <c r="Q1203" t="str">
        <f t="shared" si="262"/>
        <v>,"99420335"</v>
      </c>
      <c r="S1203" s="7" t="str">
        <f t="shared" si="263"/>
        <v>UPDATE ORGANISATION SET NAME = ,"Alfred Trepka GmbH " WHERE ORG_CODE = ,"99420335"</v>
      </c>
      <c r="T1203" s="8" t="str">
        <f t="shared" si="264"/>
        <v>'Agent-99420335'</v>
      </c>
      <c r="U1203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'Agent-99420335'</v>
      </c>
      <c r="Y1203" s="8" t="str">
        <f t="shared" si="266"/>
        <v>UPDATE ESHOP_USER SET EMAIL = "baumeister@trepka.at",, PHONE = "02747 2250-0", WHERE USERNAME = 'Agent-99420335'</v>
      </c>
      <c r="Z1203" s="8" t="str">
        <f t="shared" si="267"/>
        <v>UPDATE ADDRESS SET LINE1 = "Schulstraße 11", ,CITY = "Obergrafendorf",, ZIPCODE = "3200", WHERE ID = (SELECT ADDRESS_ID FROM ORGANISATION_ADDRESS WHERE ORGANISATION_ID =,"99420335")</v>
      </c>
      <c r="AD1203" s="8" t="str">
        <f t="shared" si="268"/>
        <v>DELETE FROM LOGIN WHERE USER_ID IN (select ID FROM ESHOP_USER WHERE USERNAME = 'Agent-99420335')</v>
      </c>
      <c r="AE1203" s="8" t="str">
        <f t="shared" si="269"/>
        <v>DELETE FROM ORDER_HISTORY WHERE USER_ID IN (select ID FROM ESHOP_USER WHERE USERNAME = 'Agent-99420335')</v>
      </c>
    </row>
    <row r="1204" spans="1:31" ht="15.45" customHeight="1" x14ac:dyDescent="0.3">
      <c r="A1204" s="3" t="s">
        <v>6335</v>
      </c>
      <c r="B1204" s="3" t="s">
        <v>6336</v>
      </c>
      <c r="C1204" s="3" t="s">
        <v>224</v>
      </c>
      <c r="D1204" s="3" t="s">
        <v>225</v>
      </c>
      <c r="E1204" s="3" t="s">
        <v>6337</v>
      </c>
      <c r="F1204" s="3" t="s">
        <v>6338</v>
      </c>
      <c r="G1204" s="3" t="s">
        <v>6339</v>
      </c>
      <c r="H1204" s="3"/>
      <c r="I1204" s="3"/>
      <c r="J1204" s="5"/>
      <c r="K1204" s="4" t="str">
        <f t="shared" si="256"/>
        <v>"",</v>
      </c>
      <c r="L1204" s="4" t="str">
        <f t="shared" si="257"/>
        <v>"",</v>
      </c>
      <c r="M1204" s="4" t="str">
        <f t="shared" si="258"/>
        <v>"Cvetkova Ulica 34",</v>
      </c>
      <c r="N1204" s="4" t="str">
        <f t="shared" si="259"/>
        <v>"9000",</v>
      </c>
      <c r="O1204" s="4" t="str">
        <f t="shared" si="260"/>
        <v>"Murska Sobota",</v>
      </c>
      <c r="P1204" t="str">
        <f t="shared" si="261"/>
        <v>,"GMT D.O.O "</v>
      </c>
      <c r="Q1204" t="str">
        <f t="shared" si="262"/>
        <v>,"99420337"</v>
      </c>
      <c r="S1204" s="7" t="str">
        <f t="shared" si="263"/>
        <v>UPDATE ORGANISATION SET NAME = ,"GMT D.O.O " WHERE ORG_CODE = ,"99420337"</v>
      </c>
      <c r="T1204" s="8" t="str">
        <f t="shared" si="264"/>
        <v>'Agent-99420337'</v>
      </c>
      <c r="U1204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'Agent-99420337'</v>
      </c>
      <c r="Y1204" s="8" t="str">
        <f t="shared" si="266"/>
        <v>UPDATE ESHOP_USER SET EMAIL = "",, PHONE = "", WHERE USERNAME = 'Agent-99420337'</v>
      </c>
      <c r="Z1204" s="8" t="str">
        <f t="shared" si="267"/>
        <v>UPDATE ADDRESS SET LINE1 = "Cvetkova Ulica 34", ,CITY = "Murska Sobota",, ZIPCODE = "9000", WHERE ID = (SELECT ADDRESS_ID FROM ORGANISATION_ADDRESS WHERE ORGANISATION_ID =,"99420337")</v>
      </c>
      <c r="AD1204" s="8" t="str">
        <f t="shared" si="268"/>
        <v>DELETE FROM LOGIN WHERE USER_ID IN (select ID FROM ESHOP_USER WHERE USERNAME = 'Agent-99420337')</v>
      </c>
      <c r="AE1204" s="8" t="str">
        <f t="shared" si="269"/>
        <v>DELETE FROM ORDER_HISTORY WHERE USER_ID IN (select ID FROM ESHOP_USER WHERE USERNAME = 'Agent-99420337')</v>
      </c>
    </row>
    <row r="1205" spans="1:31" ht="15.45" customHeight="1" x14ac:dyDescent="0.3">
      <c r="A1205" s="3" t="s">
        <v>6340</v>
      </c>
      <c r="B1205" s="3" t="s">
        <v>6341</v>
      </c>
      <c r="C1205" s="3" t="s">
        <v>19</v>
      </c>
      <c r="D1205" s="3" t="s">
        <v>20</v>
      </c>
      <c r="E1205" s="3" t="s">
        <v>6342</v>
      </c>
      <c r="F1205" s="3" t="s">
        <v>6343</v>
      </c>
      <c r="G1205" s="3" t="s">
        <v>6344</v>
      </c>
      <c r="H1205" s="3" t="s">
        <v>6345</v>
      </c>
      <c r="I1205" s="3" t="s">
        <v>6346</v>
      </c>
      <c r="J1205" s="5"/>
      <c r="K1205" s="4" t="str">
        <f t="shared" si="256"/>
        <v>"gf@amstetten.rlh.at",</v>
      </c>
      <c r="L1205" s="4" t="str">
        <f t="shared" si="257"/>
        <v>"07472/200",</v>
      </c>
      <c r="M1205" s="4" t="str">
        <f t="shared" si="258"/>
        <v>"Marktstraße 19",</v>
      </c>
      <c r="N1205" s="4" t="str">
        <f t="shared" si="259"/>
        <v>"3323",</v>
      </c>
      <c r="O1205" s="4" t="str">
        <f t="shared" si="260"/>
        <v>"Neustadtl-Markt",</v>
      </c>
      <c r="P1205" t="str">
        <f t="shared" si="261"/>
        <v>,"Raiffeisen-Lagerhaus Amstetten Filiale RLH Neustadl"</v>
      </c>
      <c r="Q1205" t="str">
        <f t="shared" si="262"/>
        <v>,"99420343"</v>
      </c>
      <c r="S1205" s="7" t="str">
        <f t="shared" si="263"/>
        <v>UPDATE ORGANISATION SET NAME = ,"Raiffeisen-Lagerhaus Amstetten Filiale RLH Neustadl" WHERE ORG_CODE = ,"99420343"</v>
      </c>
      <c r="T1205" s="8" t="str">
        <f t="shared" si="264"/>
        <v>'Agent-99420343'</v>
      </c>
      <c r="U1205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'Agent-99420343'</v>
      </c>
      <c r="Y1205" s="8" t="str">
        <f t="shared" si="266"/>
        <v>UPDATE ESHOP_USER SET EMAIL = "gf@amstetten.rlh.at",, PHONE = "07472/200", WHERE USERNAME = 'Agent-99420343'</v>
      </c>
      <c r="Z1205" s="8" t="str">
        <f t="shared" si="267"/>
        <v>UPDATE ADDRESS SET LINE1 = "Marktstraße 19", ,CITY = "Neustadtl-Markt",, ZIPCODE = "3323", WHERE ID = (SELECT ADDRESS_ID FROM ORGANISATION_ADDRESS WHERE ORGANISATION_ID =,"99420343")</v>
      </c>
      <c r="AD1205" s="8" t="str">
        <f t="shared" si="268"/>
        <v>DELETE FROM LOGIN WHERE USER_ID IN (select ID FROM ESHOP_USER WHERE USERNAME = 'Agent-99420343')</v>
      </c>
      <c r="AE1205" s="8" t="str">
        <f t="shared" si="269"/>
        <v>DELETE FROM ORDER_HISTORY WHERE USER_ID IN (select ID FROM ESHOP_USER WHERE USERNAME = 'Agent-99420343')</v>
      </c>
    </row>
    <row r="1206" spans="1:31" ht="15.45" customHeight="1" x14ac:dyDescent="0.3">
      <c r="A1206" s="3" t="s">
        <v>6347</v>
      </c>
      <c r="B1206" s="3" t="s">
        <v>1101</v>
      </c>
      <c r="C1206" s="3" t="s">
        <v>19</v>
      </c>
      <c r="D1206" s="3" t="s">
        <v>20</v>
      </c>
      <c r="E1206" s="3" t="s">
        <v>6348</v>
      </c>
      <c r="F1206" s="3" t="s">
        <v>6349</v>
      </c>
      <c r="G1206" s="3" t="s">
        <v>1103</v>
      </c>
      <c r="H1206" s="3" t="s">
        <v>6350</v>
      </c>
      <c r="I1206" s="3" t="s">
        <v>6351</v>
      </c>
      <c r="J1206" s="5"/>
      <c r="K1206" s="4" t="str">
        <f t="shared" si="256"/>
        <v>"gschaider.franz@aon.at",</v>
      </c>
      <c r="L1206" s="4" t="str">
        <f t="shared" si="257"/>
        <v>"06225 28090",</v>
      </c>
      <c r="M1206" s="4" t="str">
        <f t="shared" si="258"/>
        <v>"Dorf 26",</v>
      </c>
      <c r="N1206" s="4" t="str">
        <f t="shared" si="259"/>
        <v>"5301",</v>
      </c>
      <c r="O1206" s="4" t="str">
        <f t="shared" si="260"/>
        <v>"Eugendorf",</v>
      </c>
      <c r="P1206" t="str">
        <f t="shared" si="261"/>
        <v>,"Gschaider Kfz Reparatur u. Handel GmbH"</v>
      </c>
      <c r="Q1206" t="str">
        <f t="shared" si="262"/>
        <v>,"99420361"</v>
      </c>
      <c r="S1206" s="7" t="str">
        <f t="shared" si="263"/>
        <v>UPDATE ORGANISATION SET NAME = ,"Gschaider Kfz Reparatur u. Handel GmbH" WHERE ORG_CODE = ,"99420361"</v>
      </c>
      <c r="T1206" s="8" t="str">
        <f t="shared" si="264"/>
        <v>'Agent-99420361'</v>
      </c>
      <c r="U1206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'Agent-99420361'</v>
      </c>
      <c r="Y1206" s="8" t="str">
        <f t="shared" si="266"/>
        <v>UPDATE ESHOP_USER SET EMAIL = "gschaider.franz@aon.at",, PHONE = "06225 28090", WHERE USERNAME = 'Agent-99420361'</v>
      </c>
      <c r="Z1206" s="8" t="str">
        <f t="shared" si="267"/>
        <v>UPDATE ADDRESS SET LINE1 = "Dorf 26", ,CITY = "Eugendorf",, ZIPCODE = "5301", WHERE ID = (SELECT ADDRESS_ID FROM ORGANISATION_ADDRESS WHERE ORGANISATION_ID =,"99420361")</v>
      </c>
      <c r="AD1206" s="8" t="str">
        <f t="shared" si="268"/>
        <v>DELETE FROM LOGIN WHERE USER_ID IN (select ID FROM ESHOP_USER WHERE USERNAME = 'Agent-99420361')</v>
      </c>
      <c r="AE1206" s="8" t="str">
        <f t="shared" si="269"/>
        <v>DELETE FROM ORDER_HISTORY WHERE USER_ID IN (select ID FROM ESHOP_USER WHERE USERNAME = 'Agent-99420361')</v>
      </c>
    </row>
    <row r="1207" spans="1:31" ht="15.45" customHeight="1" x14ac:dyDescent="0.3">
      <c r="A1207" s="3" t="s">
        <v>6352</v>
      </c>
      <c r="B1207" s="3" t="s">
        <v>6353</v>
      </c>
      <c r="C1207" s="3" t="s">
        <v>19</v>
      </c>
      <c r="D1207" s="3" t="s">
        <v>20</v>
      </c>
      <c r="E1207" s="3" t="s">
        <v>6354</v>
      </c>
      <c r="F1207" s="3" t="s">
        <v>6355</v>
      </c>
      <c r="G1207" s="3" t="s">
        <v>6356</v>
      </c>
      <c r="H1207" s="3" t="s">
        <v>6345</v>
      </c>
      <c r="I1207" s="3" t="s">
        <v>6346</v>
      </c>
      <c r="J1207" s="5"/>
      <c r="K1207" s="4" t="str">
        <f t="shared" si="256"/>
        <v>"gf@amstetten.rlh.at",</v>
      </c>
      <c r="L1207" s="4" t="str">
        <f t="shared" si="257"/>
        <v>"07472/200",</v>
      </c>
      <c r="M1207" s="4" t="str">
        <f t="shared" si="258"/>
        <v>"Kröllendorf 78",</v>
      </c>
      <c r="N1207" s="4" t="str">
        <f t="shared" si="259"/>
        <v>"3365",</v>
      </c>
      <c r="O1207" s="4" t="str">
        <f t="shared" si="260"/>
        <v>"Allhartsberg",</v>
      </c>
      <c r="P1207" t="str">
        <f t="shared" si="261"/>
        <v>,"Raiffeisen-Lagerhaus Amstetten Filiale Kröllendorf"</v>
      </c>
      <c r="Q1207" t="str">
        <f t="shared" si="262"/>
        <v>,"99420362"</v>
      </c>
      <c r="S1207" s="7" t="str">
        <f t="shared" si="263"/>
        <v>UPDATE ORGANISATION SET NAME = ,"Raiffeisen-Lagerhaus Amstetten Filiale Kröllendorf" WHERE ORG_CODE = ,"99420362"</v>
      </c>
      <c r="T1207" s="8" t="str">
        <f t="shared" si="264"/>
        <v>'Agent-99420362'</v>
      </c>
      <c r="U1207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'Agent-99420362'</v>
      </c>
      <c r="Y1207" s="8" t="str">
        <f t="shared" si="266"/>
        <v>UPDATE ESHOP_USER SET EMAIL = "gf@amstetten.rlh.at",, PHONE = "07472/200", WHERE USERNAME = 'Agent-99420362'</v>
      </c>
      <c r="Z1207" s="8" t="str">
        <f t="shared" si="267"/>
        <v>UPDATE ADDRESS SET LINE1 = "Kröllendorf 78", ,CITY = "Allhartsberg",, ZIPCODE = "3365", WHERE ID = (SELECT ADDRESS_ID FROM ORGANISATION_ADDRESS WHERE ORGANISATION_ID =,"99420362")</v>
      </c>
      <c r="AD1207" s="8" t="str">
        <f t="shared" si="268"/>
        <v>DELETE FROM LOGIN WHERE USER_ID IN (select ID FROM ESHOP_USER WHERE USERNAME = 'Agent-99420362')</v>
      </c>
      <c r="AE1207" s="8" t="str">
        <f t="shared" si="269"/>
        <v>DELETE FROM ORDER_HISTORY WHERE USER_ID IN (select ID FROM ESHOP_USER WHERE USERNAME = 'Agent-99420362')</v>
      </c>
    </row>
    <row r="1208" spans="1:31" ht="15.45" customHeight="1" x14ac:dyDescent="0.3">
      <c r="A1208" s="3" t="s">
        <v>6357</v>
      </c>
      <c r="B1208" s="3" t="s">
        <v>5990</v>
      </c>
      <c r="C1208" s="3" t="s">
        <v>19</v>
      </c>
      <c r="D1208" s="3" t="s">
        <v>20</v>
      </c>
      <c r="E1208" s="3" t="s">
        <v>6358</v>
      </c>
      <c r="F1208" s="3" t="s">
        <v>6359</v>
      </c>
      <c r="G1208" s="3" t="s">
        <v>5993</v>
      </c>
      <c r="H1208" s="3" t="s">
        <v>6345</v>
      </c>
      <c r="I1208" s="3" t="s">
        <v>6346</v>
      </c>
      <c r="J1208" s="5"/>
      <c r="K1208" s="4" t="str">
        <f t="shared" si="256"/>
        <v>"gf@amstetten.rlh.at",</v>
      </c>
      <c r="L1208" s="4" t="str">
        <f t="shared" si="257"/>
        <v>"07472/200",</v>
      </c>
      <c r="M1208" s="4" t="str">
        <f t="shared" si="258"/>
        <v>"Bahnhofstraße 63",</v>
      </c>
      <c r="N1208" s="4" t="str">
        <f t="shared" si="259"/>
        <v>"3350",</v>
      </c>
      <c r="O1208" s="4" t="str">
        <f t="shared" si="260"/>
        <v>"Haag",</v>
      </c>
      <c r="P1208" t="str">
        <f t="shared" si="261"/>
        <v>,"Raiffeisen-Lagerhaus Amstetten Filiale Haag"</v>
      </c>
      <c r="Q1208" t="str">
        <f t="shared" si="262"/>
        <v>,"99420363"</v>
      </c>
      <c r="S1208" s="7" t="str">
        <f t="shared" si="263"/>
        <v>UPDATE ORGANISATION SET NAME = ,"Raiffeisen-Lagerhaus Amstetten Filiale Haag" WHERE ORG_CODE = ,"99420363"</v>
      </c>
      <c r="T1208" s="8" t="str">
        <f t="shared" si="264"/>
        <v>'Agent-99420363'</v>
      </c>
      <c r="U1208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'Agent-99420363'</v>
      </c>
      <c r="Y1208" s="8" t="str">
        <f t="shared" si="266"/>
        <v>UPDATE ESHOP_USER SET EMAIL = "gf@amstetten.rlh.at",, PHONE = "07472/200", WHERE USERNAME = 'Agent-99420363'</v>
      </c>
      <c r="Z1208" s="8" t="str">
        <f t="shared" si="267"/>
        <v>UPDATE ADDRESS SET LINE1 = "Bahnhofstraße 63", ,CITY = "Haag",, ZIPCODE = "3350", WHERE ID = (SELECT ADDRESS_ID FROM ORGANISATION_ADDRESS WHERE ORGANISATION_ID =,"99420363")</v>
      </c>
      <c r="AD1208" s="8" t="str">
        <f t="shared" si="268"/>
        <v>DELETE FROM LOGIN WHERE USER_ID IN (select ID FROM ESHOP_USER WHERE USERNAME = 'Agent-99420363')</v>
      </c>
      <c r="AE1208" s="8" t="str">
        <f t="shared" si="269"/>
        <v>DELETE FROM ORDER_HISTORY WHERE USER_ID IN (select ID FROM ESHOP_USER WHERE USERNAME = 'Agent-99420363')</v>
      </c>
    </row>
    <row r="1209" spans="1:31" ht="15.45" customHeight="1" x14ac:dyDescent="0.3">
      <c r="A1209" s="3" t="s">
        <v>6360</v>
      </c>
      <c r="B1209" s="3" t="s">
        <v>6361</v>
      </c>
      <c r="C1209" s="3" t="s">
        <v>19</v>
      </c>
      <c r="D1209" s="3" t="s">
        <v>20</v>
      </c>
      <c r="E1209" s="3" t="s">
        <v>6362</v>
      </c>
      <c r="F1209" s="3" t="s">
        <v>6363</v>
      </c>
      <c r="G1209" s="3" t="s">
        <v>6364</v>
      </c>
      <c r="H1209" s="3" t="s">
        <v>6345</v>
      </c>
      <c r="I1209" s="3" t="s">
        <v>6365</v>
      </c>
      <c r="J1209" s="5"/>
      <c r="K1209" s="4" t="str">
        <f t="shared" si="256"/>
        <v>"gf@amstetten.rlh.at",</v>
      </c>
      <c r="L1209" s="4" t="str">
        <f t="shared" si="257"/>
        <v>"07472 200303",</v>
      </c>
      <c r="M1209" s="4" t="str">
        <f t="shared" si="258"/>
        <v>"Molkereistraße 3",</v>
      </c>
      <c r="N1209" s="4" t="str">
        <f t="shared" si="259"/>
        <v>"3361",</v>
      </c>
      <c r="O1209" s="4" t="str">
        <f t="shared" si="260"/>
        <v>"Aschbach",</v>
      </c>
      <c r="P1209" t="str">
        <f t="shared" si="261"/>
        <v>,"Raiffeisen-Lagerhaus Amstetten Filiale Aschbach"</v>
      </c>
      <c r="Q1209" t="str">
        <f t="shared" si="262"/>
        <v>,"99420364"</v>
      </c>
      <c r="S1209" s="7" t="str">
        <f t="shared" si="263"/>
        <v>UPDATE ORGANISATION SET NAME = ,"Raiffeisen-Lagerhaus Amstetten Filiale Aschbach" WHERE ORG_CODE = ,"99420364"</v>
      </c>
      <c r="T1209" s="8" t="str">
        <f t="shared" si="264"/>
        <v>'Agent-99420364'</v>
      </c>
      <c r="U1209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'Agent-99420364'</v>
      </c>
      <c r="Y1209" s="8" t="str">
        <f t="shared" si="266"/>
        <v>UPDATE ESHOP_USER SET EMAIL = "gf@amstetten.rlh.at",, PHONE = "07472 200303", WHERE USERNAME = 'Agent-99420364'</v>
      </c>
      <c r="Z1209" s="8" t="str">
        <f t="shared" si="267"/>
        <v>UPDATE ADDRESS SET LINE1 = "Molkereistraße 3", ,CITY = "Aschbach",, ZIPCODE = "3361", WHERE ID = (SELECT ADDRESS_ID FROM ORGANISATION_ADDRESS WHERE ORGANISATION_ID =,"99420364")</v>
      </c>
      <c r="AD1209" s="8" t="str">
        <f t="shared" si="268"/>
        <v>DELETE FROM LOGIN WHERE USER_ID IN (select ID FROM ESHOP_USER WHERE USERNAME = 'Agent-99420364')</v>
      </c>
      <c r="AE1209" s="8" t="str">
        <f t="shared" si="269"/>
        <v>DELETE FROM ORDER_HISTORY WHERE USER_ID IN (select ID FROM ESHOP_USER WHERE USERNAME = 'Agent-99420364')</v>
      </c>
    </row>
    <row r="1210" spans="1:31" ht="15.45" customHeight="1" x14ac:dyDescent="0.3">
      <c r="A1210" s="3" t="s">
        <v>6366</v>
      </c>
      <c r="B1210" s="3" t="s">
        <v>2148</v>
      </c>
      <c r="C1210" s="3" t="s">
        <v>19</v>
      </c>
      <c r="D1210" s="3" t="s">
        <v>20</v>
      </c>
      <c r="E1210" s="3" t="s">
        <v>6367</v>
      </c>
      <c r="F1210" s="3" t="s">
        <v>6368</v>
      </c>
      <c r="G1210" s="3" t="s">
        <v>2151</v>
      </c>
      <c r="H1210" s="3"/>
      <c r="I1210" s="3"/>
      <c r="J1210" s="5"/>
      <c r="K1210" s="4" t="str">
        <f t="shared" si="256"/>
        <v>"",</v>
      </c>
      <c r="L1210" s="4" t="str">
        <f t="shared" si="257"/>
        <v>"",</v>
      </c>
      <c r="M1210" s="4" t="str">
        <f t="shared" si="258"/>
        <v>"Hirtenbergerstr. 47",</v>
      </c>
      <c r="N1210" s="4" t="str">
        <f t="shared" si="259"/>
        <v>"2544",</v>
      </c>
      <c r="O1210" s="4" t="str">
        <f t="shared" si="260"/>
        <v>"Leobersdorf",</v>
      </c>
      <c r="P1210" t="str">
        <f t="shared" si="261"/>
        <v>,"Helmut Radschek "</v>
      </c>
      <c r="Q1210" t="str">
        <f t="shared" si="262"/>
        <v>,"99420368"</v>
      </c>
      <c r="S1210" s="7" t="str">
        <f t="shared" si="263"/>
        <v>UPDATE ORGANISATION SET NAME = ,"Helmut Radschek " WHERE ORG_CODE = ,"99420368"</v>
      </c>
      <c r="T1210" s="8" t="str">
        <f t="shared" si="264"/>
        <v>'Agent-99420368'</v>
      </c>
      <c r="U1210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'Agent-99420368'</v>
      </c>
      <c r="Y1210" s="8" t="str">
        <f t="shared" si="266"/>
        <v>UPDATE ESHOP_USER SET EMAIL = "",, PHONE = "", WHERE USERNAME = 'Agent-99420368'</v>
      </c>
      <c r="Z1210" s="8" t="str">
        <f t="shared" si="267"/>
        <v>UPDATE ADDRESS SET LINE1 = "Hirtenbergerstr. 47", ,CITY = "Leobersdorf",, ZIPCODE = "2544", WHERE ID = (SELECT ADDRESS_ID FROM ORGANISATION_ADDRESS WHERE ORGANISATION_ID =,"99420368")</v>
      </c>
      <c r="AD1210" s="8" t="str">
        <f t="shared" si="268"/>
        <v>DELETE FROM LOGIN WHERE USER_ID IN (select ID FROM ESHOP_USER WHERE USERNAME = 'Agent-99420368')</v>
      </c>
      <c r="AE1210" s="8" t="str">
        <f t="shared" si="269"/>
        <v>DELETE FROM ORDER_HISTORY WHERE USER_ID IN (select ID FROM ESHOP_USER WHERE USERNAME = 'Agent-99420368')</v>
      </c>
    </row>
    <row r="1211" spans="1:31" ht="15.45" customHeight="1" x14ac:dyDescent="0.3">
      <c r="A1211" s="3" t="s">
        <v>6369</v>
      </c>
      <c r="B1211" s="3" t="s">
        <v>6370</v>
      </c>
      <c r="C1211" s="3" t="s">
        <v>19</v>
      </c>
      <c r="D1211" s="3" t="s">
        <v>20</v>
      </c>
      <c r="E1211" s="3" t="s">
        <v>6371</v>
      </c>
      <c r="F1211" s="3" t="s">
        <v>6372</v>
      </c>
      <c r="G1211" s="3" t="s">
        <v>6373</v>
      </c>
      <c r="H1211" s="3" t="s">
        <v>6374</v>
      </c>
      <c r="I1211" s="3" t="s">
        <v>6375</v>
      </c>
      <c r="J1211" s="5"/>
      <c r="K1211" s="4" t="str">
        <f t="shared" si="256"/>
        <v>"office@abbag.com",</v>
      </c>
      <c r="L1211" s="4" t="str">
        <f t="shared" si="257"/>
        <v>"0512 52094",</v>
      </c>
      <c r="M1211" s="4" t="str">
        <f t="shared" si="258"/>
        <v>"Kandaharweg 9",</v>
      </c>
      <c r="N1211" s="4" t="str">
        <f t="shared" si="259"/>
        <v>"6580",</v>
      </c>
      <c r="O1211" s="4" t="str">
        <f t="shared" si="260"/>
        <v>"St. Anton am Arlberg",</v>
      </c>
      <c r="P1211" t="str">
        <f t="shared" si="261"/>
        <v>,"Arlberger Bergbahnen AG "</v>
      </c>
      <c r="Q1211" t="str">
        <f t="shared" si="262"/>
        <v>,"99420369"</v>
      </c>
      <c r="S1211" s="7" t="str">
        <f t="shared" si="263"/>
        <v>UPDATE ORGANISATION SET NAME = ,"Arlberger Bergbahnen AG " WHERE ORG_CODE = ,"99420369"</v>
      </c>
      <c r="T1211" s="8" t="str">
        <f t="shared" si="264"/>
        <v>'Agent-99420369'</v>
      </c>
      <c r="U1211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'Agent-99420369'</v>
      </c>
      <c r="Y1211" s="8" t="str">
        <f t="shared" si="266"/>
        <v>UPDATE ESHOP_USER SET EMAIL = "office@abbag.com",, PHONE = "0512 52094", WHERE USERNAME = 'Agent-99420369'</v>
      </c>
      <c r="Z1211" s="8" t="str">
        <f t="shared" si="267"/>
        <v>UPDATE ADDRESS SET LINE1 = "Kandaharweg 9", ,CITY = "St. Anton am Arlberg",, ZIPCODE = "6580", WHERE ID = (SELECT ADDRESS_ID FROM ORGANISATION_ADDRESS WHERE ORGANISATION_ID =,"99420369")</v>
      </c>
      <c r="AD1211" s="8" t="str">
        <f t="shared" si="268"/>
        <v>DELETE FROM LOGIN WHERE USER_ID IN (select ID FROM ESHOP_USER WHERE USERNAME = 'Agent-99420369')</v>
      </c>
      <c r="AE1211" s="8" t="str">
        <f t="shared" si="269"/>
        <v>DELETE FROM ORDER_HISTORY WHERE USER_ID IN (select ID FROM ESHOP_USER WHERE USERNAME = 'Agent-99420369')</v>
      </c>
    </row>
    <row r="1212" spans="1:31" ht="15.45" customHeight="1" x14ac:dyDescent="0.3">
      <c r="A1212" s="3" t="s">
        <v>6376</v>
      </c>
      <c r="B1212" s="3" t="s">
        <v>122</v>
      </c>
      <c r="C1212" s="3" t="s">
        <v>19</v>
      </c>
      <c r="D1212" s="3" t="s">
        <v>20</v>
      </c>
      <c r="E1212" s="3" t="s">
        <v>6377</v>
      </c>
      <c r="F1212" s="3" t="s">
        <v>6378</v>
      </c>
      <c r="G1212" s="3" t="s">
        <v>125</v>
      </c>
      <c r="H1212" s="3" t="s">
        <v>6379</v>
      </c>
      <c r="I1212" s="3" t="s">
        <v>6380</v>
      </c>
      <c r="J1212" s="5"/>
      <c r="K1212" s="4" t="str">
        <f t="shared" si="256"/>
        <v>"mazda.verkauf@bws-autotreff.at",</v>
      </c>
      <c r="L1212" s="4" t="str">
        <f t="shared" si="257"/>
        <v>"07242 66081-0",</v>
      </c>
      <c r="M1212" s="4" t="str">
        <f t="shared" si="258"/>
        <v>"Linzer Straße 244",</v>
      </c>
      <c r="N1212" s="4" t="str">
        <f t="shared" si="259"/>
        <v>"4600",</v>
      </c>
      <c r="O1212" s="4" t="str">
        <f t="shared" si="260"/>
        <v>"Wels",</v>
      </c>
      <c r="P1212" t="str">
        <f t="shared" si="261"/>
        <v>,"BWS Autotreff "</v>
      </c>
      <c r="Q1212" t="str">
        <f t="shared" si="262"/>
        <v>,"99420374"</v>
      </c>
      <c r="S1212" s="7" t="str">
        <f t="shared" si="263"/>
        <v>UPDATE ORGANISATION SET NAME = ,"BWS Autotreff " WHERE ORG_CODE = ,"99420374"</v>
      </c>
      <c r="T1212" s="8" t="str">
        <f t="shared" si="264"/>
        <v>'Agent-99420374'</v>
      </c>
      <c r="U1212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'Agent-99420374'</v>
      </c>
      <c r="Y1212" s="8" t="str">
        <f t="shared" si="266"/>
        <v>UPDATE ESHOP_USER SET EMAIL = "mazda.verkauf@bws-autotreff.at",, PHONE = "07242 66081-0", WHERE USERNAME = 'Agent-99420374'</v>
      </c>
      <c r="Z1212" s="8" t="str">
        <f t="shared" si="267"/>
        <v>UPDATE ADDRESS SET LINE1 = "Linzer Straße 244", ,CITY = "Wels",, ZIPCODE = "4600", WHERE ID = (SELECT ADDRESS_ID FROM ORGANISATION_ADDRESS WHERE ORGANISATION_ID =,"99420374")</v>
      </c>
      <c r="AD1212" s="8" t="str">
        <f t="shared" si="268"/>
        <v>DELETE FROM LOGIN WHERE USER_ID IN (select ID FROM ESHOP_USER WHERE USERNAME = 'Agent-99420374')</v>
      </c>
      <c r="AE1212" s="8" t="str">
        <f t="shared" si="269"/>
        <v>DELETE FROM ORDER_HISTORY WHERE USER_ID IN (select ID FROM ESHOP_USER WHERE USERNAME = 'Agent-99420374')</v>
      </c>
    </row>
    <row r="1213" spans="1:31" ht="15.45" customHeight="1" x14ac:dyDescent="0.3">
      <c r="A1213" s="3" t="s">
        <v>6381</v>
      </c>
      <c r="B1213" s="3" t="s">
        <v>6382</v>
      </c>
      <c r="C1213" s="3" t="s">
        <v>19</v>
      </c>
      <c r="D1213" s="3" t="s">
        <v>20</v>
      </c>
      <c r="E1213" s="3" t="s">
        <v>6383</v>
      </c>
      <c r="F1213" s="3" t="s">
        <v>6384</v>
      </c>
      <c r="G1213" s="3" t="s">
        <v>6385</v>
      </c>
      <c r="H1213" s="3" t="s">
        <v>6386</v>
      </c>
      <c r="I1213" s="3" t="s">
        <v>6387</v>
      </c>
      <c r="J1213" s="5"/>
      <c r="K1213" s="4" t="str">
        <f t="shared" si="256"/>
        <v>"office@achleitner.com",</v>
      </c>
      <c r="L1213" s="4" t="str">
        <f t="shared" si="257"/>
        <v>"05332 7811-0",</v>
      </c>
      <c r="M1213" s="4" t="str">
        <f t="shared" si="258"/>
        <v>"Innsbrucker Straße 94",</v>
      </c>
      <c r="N1213" s="4" t="str">
        <f t="shared" si="259"/>
        <v>"6300",</v>
      </c>
      <c r="O1213" s="4" t="str">
        <f t="shared" si="260"/>
        <v>"Wörgl",</v>
      </c>
      <c r="P1213" t="str">
        <f t="shared" si="261"/>
        <v>,"Franz Achleitner GmbH Reifenzentrum und Fahrzeugbau"</v>
      </c>
      <c r="Q1213" t="str">
        <f t="shared" si="262"/>
        <v>,"99420383"</v>
      </c>
      <c r="S1213" s="7" t="str">
        <f t="shared" si="263"/>
        <v>UPDATE ORGANISATION SET NAME = ,"Franz Achleitner GmbH Reifenzentrum und Fahrzeugbau" WHERE ORG_CODE = ,"99420383"</v>
      </c>
      <c r="T1213" s="8" t="str">
        <f t="shared" si="264"/>
        <v>'Agent-99420383'</v>
      </c>
      <c r="U1213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'Agent-99420383'</v>
      </c>
      <c r="Y1213" s="8" t="str">
        <f t="shared" si="266"/>
        <v>UPDATE ESHOP_USER SET EMAIL = "office@achleitner.com",, PHONE = "05332 7811-0", WHERE USERNAME = 'Agent-99420383'</v>
      </c>
      <c r="Z1213" s="8" t="str">
        <f t="shared" si="267"/>
        <v>UPDATE ADDRESS SET LINE1 = "Innsbrucker Straße 94", ,CITY = "Wörgl",, ZIPCODE = "6300", WHERE ID = (SELECT ADDRESS_ID FROM ORGANISATION_ADDRESS WHERE ORGANISATION_ID =,"99420383")</v>
      </c>
      <c r="AD1213" s="8" t="str">
        <f t="shared" si="268"/>
        <v>DELETE FROM LOGIN WHERE USER_ID IN (select ID FROM ESHOP_USER WHERE USERNAME = 'Agent-99420383')</v>
      </c>
      <c r="AE1213" s="8" t="str">
        <f t="shared" si="269"/>
        <v>DELETE FROM ORDER_HISTORY WHERE USER_ID IN (select ID FROM ESHOP_USER WHERE USERNAME = 'Agent-99420383')</v>
      </c>
    </row>
    <row r="1214" spans="1:31" ht="15.45" customHeight="1" x14ac:dyDescent="0.3">
      <c r="A1214" s="3" t="s">
        <v>6388</v>
      </c>
      <c r="B1214" s="3" t="s">
        <v>6389</v>
      </c>
      <c r="C1214" s="3" t="s">
        <v>19</v>
      </c>
      <c r="D1214" s="3" t="s">
        <v>20</v>
      </c>
      <c r="E1214" s="3" t="s">
        <v>6390</v>
      </c>
      <c r="F1214" s="3" t="s">
        <v>6391</v>
      </c>
      <c r="G1214" s="3" t="s">
        <v>439</v>
      </c>
      <c r="H1214" s="3" t="s">
        <v>6392</v>
      </c>
      <c r="I1214" s="3" t="s">
        <v>6393</v>
      </c>
      <c r="J1214" s="5"/>
      <c r="K1214" s="4" t="str">
        <f t="shared" si="256"/>
        <v>"office@steffis-werkstatt.at",</v>
      </c>
      <c r="L1214" s="4" t="str">
        <f t="shared" si="257"/>
        <v>"0676 5332027",</v>
      </c>
      <c r="M1214" s="4" t="str">
        <f t="shared" si="258"/>
        <v>"Franzhausen 1",</v>
      </c>
      <c r="N1214" s="4" t="str">
        <f t="shared" si="259"/>
        <v>"3300",</v>
      </c>
      <c r="O1214" s="4" t="str">
        <f t="shared" si="260"/>
        <v>"Winklarn",</v>
      </c>
      <c r="P1214" t="str">
        <f t="shared" si="261"/>
        <v>,"Rafetzeder KFZ Technik GmbH "</v>
      </c>
      <c r="Q1214" t="str">
        <f t="shared" si="262"/>
        <v>,"99420392"</v>
      </c>
      <c r="S1214" s="7" t="str">
        <f t="shared" si="263"/>
        <v>UPDATE ORGANISATION SET NAME = ,"Rafetzeder KFZ Technik GmbH " WHERE ORG_CODE = ,"99420392"</v>
      </c>
      <c r="T1214" s="8" t="str">
        <f t="shared" si="264"/>
        <v>'Agent-99420392'</v>
      </c>
      <c r="U1214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'Agent-99420392'</v>
      </c>
      <c r="Y1214" s="8" t="str">
        <f t="shared" si="266"/>
        <v>UPDATE ESHOP_USER SET EMAIL = "office@steffis-werkstatt.at",, PHONE = "0676 5332027", WHERE USERNAME = 'Agent-99420392'</v>
      </c>
      <c r="Z1214" s="8" t="str">
        <f t="shared" si="267"/>
        <v>UPDATE ADDRESS SET LINE1 = "Franzhausen 1", ,CITY = "Winklarn",, ZIPCODE = "3300", WHERE ID = (SELECT ADDRESS_ID FROM ORGANISATION_ADDRESS WHERE ORGANISATION_ID =,"99420392")</v>
      </c>
      <c r="AD1214" s="8" t="str">
        <f t="shared" si="268"/>
        <v>DELETE FROM LOGIN WHERE USER_ID IN (select ID FROM ESHOP_USER WHERE USERNAME = 'Agent-99420392')</v>
      </c>
      <c r="AE1214" s="8" t="str">
        <f t="shared" si="269"/>
        <v>DELETE FROM ORDER_HISTORY WHERE USER_ID IN (select ID FROM ESHOP_USER WHERE USERNAME = 'Agent-99420392')</v>
      </c>
    </row>
    <row r="1215" spans="1:31" ht="15.45" customHeight="1" x14ac:dyDescent="0.3">
      <c r="A1215" s="3" t="s">
        <v>6394</v>
      </c>
      <c r="B1215" s="3" t="s">
        <v>6395</v>
      </c>
      <c r="C1215" s="3" t="s">
        <v>19</v>
      </c>
      <c r="D1215" s="3" t="s">
        <v>20</v>
      </c>
      <c r="E1215" s="3" t="s">
        <v>6396</v>
      </c>
      <c r="F1215" s="3" t="s">
        <v>6397</v>
      </c>
      <c r="G1215" s="3" t="s">
        <v>5541</v>
      </c>
      <c r="H1215" s="3" t="s">
        <v>6398</v>
      </c>
      <c r="I1215" s="3" t="s">
        <v>6399</v>
      </c>
      <c r="J1215" s="5"/>
      <c r="K1215" s="4" t="str">
        <f t="shared" si="256"/>
        <v>"kfz-kundegraber@aon.at",</v>
      </c>
      <c r="L1215" s="4" t="str">
        <f t="shared" si="257"/>
        <v>"03338 4162",</v>
      </c>
      <c r="M1215" s="4" t="str">
        <f t="shared" si="258"/>
        <v>"Kirchbergstraße 266",</v>
      </c>
      <c r="N1215" s="4" t="str">
        <f t="shared" si="259"/>
        <v>"8232",</v>
      </c>
      <c r="O1215" s="4" t="str">
        <f t="shared" si="260"/>
        <v>"Grafendorf b. Hartberg",</v>
      </c>
      <c r="P1215" t="str">
        <f t="shared" si="261"/>
        <v>,"Hermann Kundegraber Kfz - Meisterbetrieb"</v>
      </c>
      <c r="Q1215" t="str">
        <f t="shared" si="262"/>
        <v>,"99420393"</v>
      </c>
      <c r="S1215" s="7" t="str">
        <f t="shared" si="263"/>
        <v>UPDATE ORGANISATION SET NAME = ,"Hermann Kundegraber Kfz - Meisterbetrieb" WHERE ORG_CODE = ,"99420393"</v>
      </c>
      <c r="T1215" s="8" t="str">
        <f t="shared" si="264"/>
        <v>'Agent-99420393'</v>
      </c>
      <c r="U1215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'Agent-99420393'</v>
      </c>
      <c r="Y1215" s="8" t="str">
        <f t="shared" si="266"/>
        <v>UPDATE ESHOP_USER SET EMAIL = "kfz-kundegraber@aon.at",, PHONE = "03338 4162", WHERE USERNAME = 'Agent-99420393'</v>
      </c>
      <c r="Z1215" s="8" t="str">
        <f t="shared" si="267"/>
        <v>UPDATE ADDRESS SET LINE1 = "Kirchbergstraße 266", ,CITY = "Grafendorf b. Hartberg",, ZIPCODE = "8232", WHERE ID = (SELECT ADDRESS_ID FROM ORGANISATION_ADDRESS WHERE ORGANISATION_ID =,"99420393")</v>
      </c>
      <c r="AD1215" s="8" t="str">
        <f t="shared" si="268"/>
        <v>DELETE FROM LOGIN WHERE USER_ID IN (select ID FROM ESHOP_USER WHERE USERNAME = 'Agent-99420393')</v>
      </c>
      <c r="AE1215" s="8" t="str">
        <f t="shared" si="269"/>
        <v>DELETE FROM ORDER_HISTORY WHERE USER_ID IN (select ID FROM ESHOP_USER WHERE USERNAME = 'Agent-99420393')</v>
      </c>
    </row>
    <row r="1216" spans="1:31" ht="15.45" customHeight="1" x14ac:dyDescent="0.3">
      <c r="A1216" s="3" t="s">
        <v>6400</v>
      </c>
      <c r="B1216" s="3" t="s">
        <v>2765</v>
      </c>
      <c r="C1216" s="3" t="s">
        <v>19</v>
      </c>
      <c r="D1216" s="3" t="s">
        <v>20</v>
      </c>
      <c r="E1216" s="3" t="s">
        <v>6401</v>
      </c>
      <c r="F1216" s="3" t="s">
        <v>6402</v>
      </c>
      <c r="G1216" s="3" t="s">
        <v>2768</v>
      </c>
      <c r="H1216" s="3" t="s">
        <v>6403</v>
      </c>
      <c r="I1216" s="3" t="s">
        <v>6404</v>
      </c>
      <c r="J1216" s="5"/>
      <c r="K1216" s="4" t="str">
        <f t="shared" si="256"/>
        <v>"h.fleck@a1.net",</v>
      </c>
      <c r="L1216" s="4" t="str">
        <f t="shared" si="257"/>
        <v>"03136 62032",</v>
      </c>
      <c r="M1216" s="4" t="str">
        <f t="shared" si="258"/>
        <v>"Packerstrasse 165",</v>
      </c>
      <c r="N1216" s="4" t="str">
        <f t="shared" si="259"/>
        <v>"8501",</v>
      </c>
      <c r="O1216" s="4" t="str">
        <f t="shared" si="260"/>
        <v>"Lieboch",</v>
      </c>
      <c r="P1216" t="str">
        <f t="shared" si="261"/>
        <v>,"Fleck &amp; Flecker KFZ-Fachwerkstätte GmbH"</v>
      </c>
      <c r="Q1216" t="str">
        <f t="shared" si="262"/>
        <v>,"99420396"</v>
      </c>
      <c r="S1216" s="7" t="str">
        <f t="shared" si="263"/>
        <v>UPDATE ORGANISATION SET NAME = ,"Fleck &amp; Flecker KFZ-Fachwerkstätte GmbH" WHERE ORG_CODE = ,"99420396"</v>
      </c>
      <c r="T1216" s="8" t="str">
        <f t="shared" si="264"/>
        <v>'Agent-99420396'</v>
      </c>
      <c r="U1216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'Agent-99420396'</v>
      </c>
      <c r="Y1216" s="8" t="str">
        <f t="shared" si="266"/>
        <v>UPDATE ESHOP_USER SET EMAIL = "h.fleck@a1.net",, PHONE = "03136 62032", WHERE USERNAME = 'Agent-99420396'</v>
      </c>
      <c r="Z1216" s="8" t="str">
        <f t="shared" si="267"/>
        <v>UPDATE ADDRESS SET LINE1 = "Packerstrasse 165", ,CITY = "Lieboch",, ZIPCODE = "8501", WHERE ID = (SELECT ADDRESS_ID FROM ORGANISATION_ADDRESS WHERE ORGANISATION_ID =,"99420396")</v>
      </c>
      <c r="AD1216" s="8" t="str">
        <f t="shared" si="268"/>
        <v>DELETE FROM LOGIN WHERE USER_ID IN (select ID FROM ESHOP_USER WHERE USERNAME = 'Agent-99420396')</v>
      </c>
      <c r="AE1216" s="8" t="str">
        <f t="shared" si="269"/>
        <v>DELETE FROM ORDER_HISTORY WHERE USER_ID IN (select ID FROM ESHOP_USER WHERE USERNAME = 'Agent-99420396')</v>
      </c>
    </row>
    <row r="1217" spans="1:31" ht="15.45" customHeight="1" x14ac:dyDescent="0.3">
      <c r="A1217" s="3" t="s">
        <v>6405</v>
      </c>
      <c r="B1217" s="3" t="s">
        <v>112</v>
      </c>
      <c r="C1217" s="3" t="s">
        <v>19</v>
      </c>
      <c r="D1217" s="3" t="s">
        <v>20</v>
      </c>
      <c r="E1217" s="3" t="s">
        <v>6406</v>
      </c>
      <c r="F1217" s="3" t="s">
        <v>6407</v>
      </c>
      <c r="G1217" s="3" t="s">
        <v>115</v>
      </c>
      <c r="H1217" s="3"/>
      <c r="I1217" s="3" t="s">
        <v>6408</v>
      </c>
      <c r="J1217" s="5"/>
      <c r="K1217" s="4" t="str">
        <f t="shared" si="256"/>
        <v>"",</v>
      </c>
      <c r="L1217" s="4" t="str">
        <f t="shared" si="257"/>
        <v>"02742/9005-0",</v>
      </c>
      <c r="M1217" s="4" t="str">
        <f t="shared" si="258"/>
        <v>"Linzerstraße 106",</v>
      </c>
      <c r="N1217" s="4" t="str">
        <f t="shared" si="259"/>
        <v>"3100",</v>
      </c>
      <c r="O1217" s="4" t="str">
        <f t="shared" si="260"/>
        <v>"St. Pölten",</v>
      </c>
      <c r="P1217" t="str">
        <f t="shared" si="261"/>
        <v>,"Land NÖ p.A. Amt der NÖ Landesregierung"</v>
      </c>
      <c r="Q1217" t="str">
        <f t="shared" si="262"/>
        <v>,"99420402"</v>
      </c>
      <c r="S1217" s="7" t="str">
        <f t="shared" si="263"/>
        <v>UPDATE ORGANISATION SET NAME = ,"Land NÖ p.A. Amt der NÖ Landesregierung" WHERE ORG_CODE = ,"99420402"</v>
      </c>
      <c r="T1217" s="8" t="str">
        <f t="shared" si="264"/>
        <v>'Agent-99420402'</v>
      </c>
      <c r="U1217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'Agent-99420402'</v>
      </c>
      <c r="Y1217" s="8" t="str">
        <f t="shared" si="266"/>
        <v>UPDATE ESHOP_USER SET EMAIL = "",, PHONE = "02742/9005-0", WHERE USERNAME = 'Agent-99420402'</v>
      </c>
      <c r="Z1217" s="8" t="str">
        <f t="shared" si="267"/>
        <v>UPDATE ADDRESS SET LINE1 = "Linzerstraße 106", ,CITY = "St. Pölten",, ZIPCODE = "3100", WHERE ID = (SELECT ADDRESS_ID FROM ORGANISATION_ADDRESS WHERE ORGANISATION_ID =,"99420402")</v>
      </c>
      <c r="AD1217" s="8" t="str">
        <f t="shared" si="268"/>
        <v>DELETE FROM LOGIN WHERE USER_ID IN (select ID FROM ESHOP_USER WHERE USERNAME = 'Agent-99420402')</v>
      </c>
      <c r="AE1217" s="8" t="str">
        <f t="shared" si="269"/>
        <v>DELETE FROM ORDER_HISTORY WHERE USER_ID IN (select ID FROM ESHOP_USER WHERE USERNAME = 'Agent-99420402')</v>
      </c>
    </row>
    <row r="1218" spans="1:31" ht="15.45" customHeight="1" x14ac:dyDescent="0.3">
      <c r="A1218" s="3" t="s">
        <v>6409</v>
      </c>
      <c r="B1218" s="3" t="s">
        <v>6410</v>
      </c>
      <c r="C1218" s="3" t="s">
        <v>19</v>
      </c>
      <c r="D1218" s="3" t="s">
        <v>20</v>
      </c>
      <c r="E1218" s="3" t="s">
        <v>6411</v>
      </c>
      <c r="F1218" s="3" t="s">
        <v>6412</v>
      </c>
      <c r="G1218" s="3" t="s">
        <v>6413</v>
      </c>
      <c r="H1218" s="3" t="s">
        <v>6414</v>
      </c>
      <c r="I1218" s="3" t="s">
        <v>6415</v>
      </c>
      <c r="J1218" s="5"/>
      <c r="K1218" s="4" t="str">
        <f t="shared" si="256"/>
        <v>"ch.bergthaler@yahoo.de",</v>
      </c>
      <c r="L1218" s="4" t="str">
        <f t="shared" si="257"/>
        <v>"0650 7927722",</v>
      </c>
      <c r="M1218" s="4" t="str">
        <f t="shared" si="258"/>
        <v>"Schmidham 17",</v>
      </c>
      <c r="N1218" s="4" t="str">
        <f t="shared" si="259"/>
        <v>"4923",</v>
      </c>
      <c r="O1218" s="4" t="str">
        <f t="shared" si="260"/>
        <v>"Lohnsburg",</v>
      </c>
      <c r="P1218" t="str">
        <f t="shared" si="261"/>
        <v>,"Christian Bergthaler "</v>
      </c>
      <c r="Q1218" t="str">
        <f t="shared" si="262"/>
        <v>,"99420425"</v>
      </c>
      <c r="S1218" s="7" t="str">
        <f t="shared" si="263"/>
        <v>UPDATE ORGANISATION SET NAME = ,"Christian Bergthaler " WHERE ORG_CODE = ,"99420425"</v>
      </c>
      <c r="T1218" s="8" t="str">
        <f t="shared" si="264"/>
        <v>'Agent-99420425'</v>
      </c>
      <c r="U1218" s="8" t="str">
        <f t="shared" si="265"/>
        <v>INSERT INTO LOGIN (PASSWORD, USER_ID, IS_USER_ACTIVE, hash_type, LAST_ON_BEHALF_OF_DATE, FIRST_LOGIN_DATE, PASSWORD_HASH, PASSWORD_SALT) SELECT 'FdcFONWLNYYKY', ID , 1, 'BLCK_VAR', '', '', '', '' FROM ESHOP_USER WHERE USERNAME = 'Agent-99420425'</v>
      </c>
      <c r="Y1218" s="8" t="str">
        <f t="shared" si="266"/>
        <v>UPDATE ESHOP_USER SET EMAIL = "ch.bergthaler@yahoo.de",, PHONE = "0650 7927722", WHERE USERNAME = 'Agent-99420425'</v>
      </c>
      <c r="Z1218" s="8" t="str">
        <f t="shared" si="267"/>
        <v>UPDATE ADDRESS SET LINE1 = "Schmidham 17", ,CITY = "Lohnsburg",, ZIPCODE = "4923", WHERE ID = (SELECT ADDRESS_ID FROM ORGANISATION_ADDRESS WHERE ORGANISATION_ID =,"99420425")</v>
      </c>
      <c r="AD1218" s="8" t="str">
        <f t="shared" si="268"/>
        <v>DELETE FROM LOGIN WHERE USER_ID IN (select ID FROM ESHOP_USER WHERE USERNAME = 'Agent-99420425')</v>
      </c>
      <c r="AE1218" s="8" t="str">
        <f t="shared" si="269"/>
        <v>DELETE FROM ORDER_HISTORY WHERE USER_ID IN (select ID FROM ESHOP_USER WHERE USERNAME = 'Agent-99420425')</v>
      </c>
    </row>
    <row r="1219" spans="1:31" ht="15.45" customHeight="1" x14ac:dyDescent="0.3">
      <c r="A1219" s="3" t="s">
        <v>6416</v>
      </c>
      <c r="B1219" s="3" t="s">
        <v>6417</v>
      </c>
      <c r="C1219" s="3" t="s">
        <v>19</v>
      </c>
      <c r="D1219" s="3" t="s">
        <v>20</v>
      </c>
      <c r="E1219" s="3" t="s">
        <v>6418</v>
      </c>
      <c r="F1219" s="3" t="s">
        <v>6419</v>
      </c>
      <c r="G1219" s="3" t="s">
        <v>6420</v>
      </c>
      <c r="H1219" s="3"/>
      <c r="I1219" s="3"/>
      <c r="J1219" s="5"/>
      <c r="K1219" s="4" t="str">
        <f t="shared" ref="K1219:K1282" si="270">CONCATENATE(CHAR(34), H1219,CHAR(34),",")</f>
        <v>"",</v>
      </c>
      <c r="L1219" s="4" t="str">
        <f t="shared" ref="L1219:L1282" si="271">CONCATENATE(CHAR(34),I1219,CHAR(34),",")</f>
        <v>"",</v>
      </c>
      <c r="M1219" s="4" t="str">
        <f t="shared" ref="M1219:M1282" si="272">CONCATENATE(CHAR(34), F1219, CHAR(34), ",")</f>
        <v>"Industriestraße 8",</v>
      </c>
      <c r="N1219" s="4" t="str">
        <f t="shared" ref="N1219:N1282" si="273">CONCATENATE(CHAR(34), G1219,CHAR(34),",")</f>
        <v>"2542",</v>
      </c>
      <c r="O1219" s="4" t="str">
        <f t="shared" ref="O1219:O1282" si="274">CONCATENATE(CHAR(34), B1219, CHAR(34),",")</f>
        <v>"Kottingbrunn",</v>
      </c>
      <c r="P1219" t="str">
        <f t="shared" ref="P1219:P1282" si="275">CONCATENATE(",",CHAR(34),E1219,CHAR(34))</f>
        <v>,"Interclassic Automobilservice GmbH "</v>
      </c>
      <c r="Q1219" t="str">
        <f t="shared" ref="Q1219:Q1282" si="276">CONCATENATE(",",CHAR(34),A1219,CHAR(34))</f>
        <v>,"99420464"</v>
      </c>
      <c r="S1219" s="7" t="str">
        <f t="shared" ref="S1219:S1282" si="277">CONCATENATE("UPDATE ORGANISATION SET NAME = ", P1219, " WHERE ORG_CODE = ",Q1219)</f>
        <v>UPDATE ORGANISATION SET NAME = ,"Interclassic Automobilservice GmbH " WHERE ORG_CODE = ,"99420464"</v>
      </c>
      <c r="T1219" s="8" t="str">
        <f t="shared" ref="T1219:T1282" si="278">CONCATENATE("'Agent-",A1219, "'")</f>
        <v>'Agent-99420464'</v>
      </c>
      <c r="U1219" s="8" t="str">
        <f t="shared" ref="U1219:U1282" si="279">CONCATENATE("INSERT INTO LOGIN (PASSWORD, USER_ID, IS_USER_ACTIVE, hash_type, LAST_ON_BEHALF_OF_DATE, FIRST_LOGIN_DATE, PASSWORD_HASH, PASSWORD_SALT) SELECT 'FdcFONWLNYYKY', ID , 1, 'BLCK_VAR', '', '', '', '' FROM ESHOP_USER WHERE USERNAME = ",T1219)</f>
        <v>INSERT INTO LOGIN (PASSWORD, USER_ID, IS_USER_ACTIVE, hash_type, LAST_ON_BEHALF_OF_DATE, FIRST_LOGIN_DATE, PASSWORD_HASH, PASSWORD_SALT) SELECT 'FdcFONWLNYYKY', ID , 1, 'BLCK_VAR', '', '', '', '' FROM ESHOP_USER WHERE USERNAME = 'Agent-99420464'</v>
      </c>
      <c r="Y1219" s="8" t="str">
        <f t="shared" ref="Y1219:Y1282" si="280" xml:space="preserve"> CONCATENATE("UPDATE ESHOP_USER SET EMAIL = ",K1219,", PHONE = ",L1219," WHERE USERNAME = ",T1219)</f>
        <v>UPDATE ESHOP_USER SET EMAIL = "",, PHONE = "", WHERE USERNAME = 'Agent-99420464'</v>
      </c>
      <c r="Z1219" s="8" t="str">
        <f t="shared" ref="Z1219:Z1282" si="281" xml:space="preserve"> CONCATENATE("UPDATE ADDRESS SET LINE1 = ",M1219," ,CITY = ", O1219, ", ZIPCODE = ",N1219, " WHERE ID = (SELECT ADDRESS_ID FROM ORGANISATION_ADDRESS WHERE ORGANISATION_ID =", Q1219,")")</f>
        <v>UPDATE ADDRESS SET LINE1 = "Industriestraße 8", ,CITY = "Kottingbrunn",, ZIPCODE = "2542", WHERE ID = (SELECT ADDRESS_ID FROM ORGANISATION_ADDRESS WHERE ORGANISATION_ID =,"99420464")</v>
      </c>
      <c r="AD1219" s="8" t="str">
        <f t="shared" ref="AD1219:AD1282" si="282">CONCATENATE("DELETE FROM LOGIN WHERE USER_ID IN (select ID FROM ESHOP_USER WHERE USERNAME = ",T1219,")")</f>
        <v>DELETE FROM LOGIN WHERE USER_ID IN (select ID FROM ESHOP_USER WHERE USERNAME = 'Agent-99420464')</v>
      </c>
      <c r="AE1219" s="8" t="str">
        <f t="shared" ref="AE1219:AE1282" si="283">CONCATENATE("DELETE FROM ORDER_HISTORY WHERE USER_ID IN (select ID FROM ESHOP_USER WHERE USERNAME = ",T1219,")")</f>
        <v>DELETE FROM ORDER_HISTORY WHERE USER_ID IN (select ID FROM ESHOP_USER WHERE USERNAME = 'Agent-99420464')</v>
      </c>
    </row>
    <row r="1220" spans="1:31" ht="15.45" customHeight="1" x14ac:dyDescent="0.3">
      <c r="A1220" s="3" t="s">
        <v>6421</v>
      </c>
      <c r="B1220" s="3" t="s">
        <v>6422</v>
      </c>
      <c r="C1220" s="3" t="s">
        <v>19</v>
      </c>
      <c r="D1220" s="3" t="s">
        <v>20</v>
      </c>
      <c r="E1220" s="3" t="s">
        <v>6423</v>
      </c>
      <c r="F1220" s="3" t="s">
        <v>6424</v>
      </c>
      <c r="G1220" s="3" t="s">
        <v>6425</v>
      </c>
      <c r="H1220" s="3" t="s">
        <v>6426</v>
      </c>
      <c r="I1220" s="3" t="s">
        <v>6427</v>
      </c>
      <c r="J1220" s="5"/>
      <c r="K1220" s="4" t="str">
        <f t="shared" si="270"/>
        <v>"office@gloppergarage.at",</v>
      </c>
      <c r="L1220" s="4" t="str">
        <f t="shared" si="271"/>
        <v>"05576 73330",</v>
      </c>
      <c r="M1220" s="4" t="str">
        <f t="shared" si="272"/>
        <v>"Hellbrunnenstraße 42",</v>
      </c>
      <c r="N1220" s="4" t="str">
        <f t="shared" si="273"/>
        <v>"6845",</v>
      </c>
      <c r="O1220" s="4" t="str">
        <f t="shared" si="274"/>
        <v>"Hohenems",</v>
      </c>
      <c r="P1220" t="str">
        <f t="shared" si="275"/>
        <v>,"Glopper Garage Peter Sausenger"</v>
      </c>
      <c r="Q1220" t="str">
        <f t="shared" si="276"/>
        <v>,"99420465"</v>
      </c>
      <c r="S1220" s="7" t="str">
        <f t="shared" si="277"/>
        <v>UPDATE ORGANISATION SET NAME = ,"Glopper Garage Peter Sausenger" WHERE ORG_CODE = ,"99420465"</v>
      </c>
      <c r="T1220" s="8" t="str">
        <f t="shared" si="278"/>
        <v>'Agent-99420465'</v>
      </c>
      <c r="U1220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'Agent-99420465'</v>
      </c>
      <c r="Y1220" s="8" t="str">
        <f t="shared" si="280"/>
        <v>UPDATE ESHOP_USER SET EMAIL = "office@gloppergarage.at",, PHONE = "05576 73330", WHERE USERNAME = 'Agent-99420465'</v>
      </c>
      <c r="Z1220" s="8" t="str">
        <f t="shared" si="281"/>
        <v>UPDATE ADDRESS SET LINE1 = "Hellbrunnenstraße 42", ,CITY = "Hohenems",, ZIPCODE = "6845", WHERE ID = (SELECT ADDRESS_ID FROM ORGANISATION_ADDRESS WHERE ORGANISATION_ID =,"99420465")</v>
      </c>
      <c r="AD1220" s="8" t="str">
        <f t="shared" si="282"/>
        <v>DELETE FROM LOGIN WHERE USER_ID IN (select ID FROM ESHOP_USER WHERE USERNAME = 'Agent-99420465')</v>
      </c>
      <c r="AE1220" s="8" t="str">
        <f t="shared" si="283"/>
        <v>DELETE FROM ORDER_HISTORY WHERE USER_ID IN (select ID FROM ESHOP_USER WHERE USERNAME = 'Agent-99420465')</v>
      </c>
    </row>
    <row r="1221" spans="1:31" ht="15.45" customHeight="1" x14ac:dyDescent="0.3">
      <c r="A1221" s="3" t="s">
        <v>6428</v>
      </c>
      <c r="B1221" s="3" t="s">
        <v>1431</v>
      </c>
      <c r="C1221" s="3" t="s">
        <v>19</v>
      </c>
      <c r="D1221" s="3" t="s">
        <v>20</v>
      </c>
      <c r="E1221" s="3" t="s">
        <v>6429</v>
      </c>
      <c r="F1221" s="3" t="s">
        <v>6430</v>
      </c>
      <c r="G1221" s="3" t="s">
        <v>1434</v>
      </c>
      <c r="H1221" s="3" t="s">
        <v>6431</v>
      </c>
      <c r="I1221" s="3" t="s">
        <v>6432</v>
      </c>
      <c r="J1221" s="5"/>
      <c r="K1221" s="4" t="str">
        <f t="shared" si="270"/>
        <v>"office@kfzleitner.at",</v>
      </c>
      <c r="L1221" s="4" t="str">
        <f t="shared" si="271"/>
        <v>"03847 3733-0",</v>
      </c>
      <c r="M1221" s="4" t="str">
        <f t="shared" si="272"/>
        <v>"Hauptstraße 4",</v>
      </c>
      <c r="N1221" s="4" t="str">
        <f t="shared" si="273"/>
        <v>"8793",</v>
      </c>
      <c r="O1221" s="4" t="str">
        <f t="shared" si="274"/>
        <v>"Trofaiach",</v>
      </c>
      <c r="P1221" t="str">
        <f t="shared" si="275"/>
        <v>,"Franz Leitner GmbH Kfz-Werkstätte"</v>
      </c>
      <c r="Q1221" t="str">
        <f t="shared" si="276"/>
        <v>,"99420477"</v>
      </c>
      <c r="S1221" s="7" t="str">
        <f t="shared" si="277"/>
        <v>UPDATE ORGANISATION SET NAME = ,"Franz Leitner GmbH Kfz-Werkstätte" WHERE ORG_CODE = ,"99420477"</v>
      </c>
      <c r="T1221" s="8" t="str">
        <f t="shared" si="278"/>
        <v>'Agent-99420477'</v>
      </c>
      <c r="U1221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'Agent-99420477'</v>
      </c>
      <c r="Y1221" s="8" t="str">
        <f t="shared" si="280"/>
        <v>UPDATE ESHOP_USER SET EMAIL = "office@kfzleitner.at",, PHONE = "03847 3733-0", WHERE USERNAME = 'Agent-99420477'</v>
      </c>
      <c r="Z1221" s="8" t="str">
        <f t="shared" si="281"/>
        <v>UPDATE ADDRESS SET LINE1 = "Hauptstraße 4", ,CITY = "Trofaiach",, ZIPCODE = "8793", WHERE ID = (SELECT ADDRESS_ID FROM ORGANISATION_ADDRESS WHERE ORGANISATION_ID =,"99420477")</v>
      </c>
      <c r="AD1221" s="8" t="str">
        <f t="shared" si="282"/>
        <v>DELETE FROM LOGIN WHERE USER_ID IN (select ID FROM ESHOP_USER WHERE USERNAME = 'Agent-99420477')</v>
      </c>
      <c r="AE1221" s="8" t="str">
        <f t="shared" si="283"/>
        <v>DELETE FROM ORDER_HISTORY WHERE USER_ID IN (select ID FROM ESHOP_USER WHERE USERNAME = 'Agent-99420477')</v>
      </c>
    </row>
    <row r="1222" spans="1:31" ht="15.45" customHeight="1" x14ac:dyDescent="0.3">
      <c r="A1222" s="3" t="s">
        <v>6433</v>
      </c>
      <c r="B1222" s="3" t="s">
        <v>51</v>
      </c>
      <c r="C1222" s="3" t="s">
        <v>19</v>
      </c>
      <c r="D1222" s="3" t="s">
        <v>20</v>
      </c>
      <c r="E1222" s="3" t="s">
        <v>6434</v>
      </c>
      <c r="F1222" s="3" t="s">
        <v>6435</v>
      </c>
      <c r="G1222" s="3" t="s">
        <v>202</v>
      </c>
      <c r="H1222" s="3"/>
      <c r="I1222" s="3"/>
      <c r="J1222" s="5"/>
      <c r="K1222" s="4" t="str">
        <f t="shared" si="270"/>
        <v>"",</v>
      </c>
      <c r="L1222" s="4" t="str">
        <f t="shared" si="271"/>
        <v>"",</v>
      </c>
      <c r="M1222" s="4" t="str">
        <f t="shared" si="272"/>
        <v>"Jaquingasse 25",</v>
      </c>
      <c r="N1222" s="4" t="str">
        <f t="shared" si="273"/>
        <v>"1030",</v>
      </c>
      <c r="O1222" s="4" t="str">
        <f t="shared" si="274"/>
        <v>"Wien",</v>
      </c>
      <c r="P1222" t="str">
        <f t="shared" si="275"/>
        <v>,"Jacquingarage Kfz Oliva"</v>
      </c>
      <c r="Q1222" t="str">
        <f t="shared" si="276"/>
        <v>,"99420478"</v>
      </c>
      <c r="S1222" s="7" t="str">
        <f t="shared" si="277"/>
        <v>UPDATE ORGANISATION SET NAME = ,"Jacquingarage Kfz Oliva" WHERE ORG_CODE = ,"99420478"</v>
      </c>
      <c r="T1222" s="8" t="str">
        <f t="shared" si="278"/>
        <v>'Agent-99420478'</v>
      </c>
      <c r="U1222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'Agent-99420478'</v>
      </c>
      <c r="Y1222" s="8" t="str">
        <f t="shared" si="280"/>
        <v>UPDATE ESHOP_USER SET EMAIL = "",, PHONE = "", WHERE USERNAME = 'Agent-99420478'</v>
      </c>
      <c r="Z1222" s="8" t="str">
        <f t="shared" si="281"/>
        <v>UPDATE ADDRESS SET LINE1 = "Jaquingasse 25", ,CITY = "Wien",, ZIPCODE = "1030", WHERE ID = (SELECT ADDRESS_ID FROM ORGANISATION_ADDRESS WHERE ORGANISATION_ID =,"99420478")</v>
      </c>
      <c r="AD1222" s="8" t="str">
        <f t="shared" si="282"/>
        <v>DELETE FROM LOGIN WHERE USER_ID IN (select ID FROM ESHOP_USER WHERE USERNAME = 'Agent-99420478')</v>
      </c>
      <c r="AE1222" s="8" t="str">
        <f t="shared" si="283"/>
        <v>DELETE FROM ORDER_HISTORY WHERE USER_ID IN (select ID FROM ESHOP_USER WHERE USERNAME = 'Agent-99420478')</v>
      </c>
    </row>
    <row r="1223" spans="1:31" ht="15.45" customHeight="1" x14ac:dyDescent="0.3">
      <c r="A1223" s="3" t="s">
        <v>6436</v>
      </c>
      <c r="B1223" s="3" t="s">
        <v>4529</v>
      </c>
      <c r="C1223" s="3" t="s">
        <v>19</v>
      </c>
      <c r="D1223" s="3" t="s">
        <v>20</v>
      </c>
      <c r="E1223" s="3" t="s">
        <v>6437</v>
      </c>
      <c r="F1223" s="3" t="s">
        <v>4531</v>
      </c>
      <c r="G1223" s="3" t="s">
        <v>4532</v>
      </c>
      <c r="H1223" s="3" t="s">
        <v>6438</v>
      </c>
      <c r="I1223" s="3" t="s">
        <v>6439</v>
      </c>
      <c r="J1223" s="5"/>
      <c r="K1223" s="4" t="str">
        <f t="shared" si="270"/>
        <v>"office@kfzauer.at",</v>
      </c>
      <c r="L1223" s="4" t="str">
        <f t="shared" si="271"/>
        <v>"02258 20827",</v>
      </c>
      <c r="M1223" s="4" t="str">
        <f t="shared" si="272"/>
        <v>"Hauptstraße 172",</v>
      </c>
      <c r="N1223" s="4" t="str">
        <f t="shared" si="273"/>
        <v>"2534",</v>
      </c>
      <c r="O1223" s="4" t="str">
        <f t="shared" si="274"/>
        <v>"Alland",</v>
      </c>
      <c r="P1223" t="str">
        <f t="shared" si="275"/>
        <v>,"Kevin Auer "</v>
      </c>
      <c r="Q1223" t="str">
        <f t="shared" si="276"/>
        <v>,"99420494"</v>
      </c>
      <c r="S1223" s="7" t="str">
        <f t="shared" si="277"/>
        <v>UPDATE ORGANISATION SET NAME = ,"Kevin Auer " WHERE ORG_CODE = ,"99420494"</v>
      </c>
      <c r="T1223" s="8" t="str">
        <f t="shared" si="278"/>
        <v>'Agent-99420494'</v>
      </c>
      <c r="U1223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'Agent-99420494'</v>
      </c>
      <c r="Y1223" s="8" t="str">
        <f t="shared" si="280"/>
        <v>UPDATE ESHOP_USER SET EMAIL = "office@kfzauer.at",, PHONE = "02258 20827", WHERE USERNAME = 'Agent-99420494'</v>
      </c>
      <c r="Z1223" s="8" t="str">
        <f t="shared" si="281"/>
        <v>UPDATE ADDRESS SET LINE1 = "Hauptstraße 172", ,CITY = "Alland",, ZIPCODE = "2534", WHERE ID = (SELECT ADDRESS_ID FROM ORGANISATION_ADDRESS WHERE ORGANISATION_ID =,"99420494")</v>
      </c>
      <c r="AD1223" s="8" t="str">
        <f t="shared" si="282"/>
        <v>DELETE FROM LOGIN WHERE USER_ID IN (select ID FROM ESHOP_USER WHERE USERNAME = 'Agent-99420494')</v>
      </c>
      <c r="AE1223" s="8" t="str">
        <f t="shared" si="283"/>
        <v>DELETE FROM ORDER_HISTORY WHERE USER_ID IN (select ID FROM ESHOP_USER WHERE USERNAME = 'Agent-99420494')</v>
      </c>
    </row>
    <row r="1224" spans="1:31" ht="15.45" customHeight="1" x14ac:dyDescent="0.3">
      <c r="A1224" s="3" t="s">
        <v>6440</v>
      </c>
      <c r="B1224" s="3" t="s">
        <v>6441</v>
      </c>
      <c r="C1224" s="3" t="s">
        <v>44</v>
      </c>
      <c r="D1224" s="3" t="s">
        <v>45</v>
      </c>
      <c r="E1224" s="3" t="s">
        <v>6442</v>
      </c>
      <c r="F1224" s="3" t="s">
        <v>6443</v>
      </c>
      <c r="G1224" s="3" t="s">
        <v>6444</v>
      </c>
      <c r="H1224" s="3"/>
      <c r="I1224" s="3"/>
      <c r="J1224" s="5"/>
      <c r="K1224" s="4" t="str">
        <f t="shared" si="270"/>
        <v>"",</v>
      </c>
      <c r="L1224" s="4" t="str">
        <f t="shared" si="271"/>
        <v>"",</v>
      </c>
      <c r="M1224" s="4" t="str">
        <f t="shared" si="272"/>
        <v>"Breslauer Str. 49",</v>
      </c>
      <c r="N1224" s="4" t="str">
        <f t="shared" si="273"/>
        <v>"83395",</v>
      </c>
      <c r="O1224" s="4" t="str">
        <f t="shared" si="274"/>
        <v>"Freilassing",</v>
      </c>
      <c r="P1224" t="str">
        <f t="shared" si="275"/>
        <v>,"Bernd Baier "</v>
      </c>
      <c r="Q1224" t="str">
        <f t="shared" si="276"/>
        <v>,"99420506"</v>
      </c>
      <c r="S1224" s="7" t="str">
        <f t="shared" si="277"/>
        <v>UPDATE ORGANISATION SET NAME = ,"Bernd Baier " WHERE ORG_CODE = ,"99420506"</v>
      </c>
      <c r="T1224" s="8" t="str">
        <f t="shared" si="278"/>
        <v>'Agent-99420506'</v>
      </c>
      <c r="U1224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'Agent-99420506'</v>
      </c>
      <c r="Y1224" s="8" t="str">
        <f t="shared" si="280"/>
        <v>UPDATE ESHOP_USER SET EMAIL = "",, PHONE = "", WHERE USERNAME = 'Agent-99420506'</v>
      </c>
      <c r="Z1224" s="8" t="str">
        <f t="shared" si="281"/>
        <v>UPDATE ADDRESS SET LINE1 = "Breslauer Str. 49", ,CITY = "Freilassing",, ZIPCODE = "83395", WHERE ID = (SELECT ADDRESS_ID FROM ORGANISATION_ADDRESS WHERE ORGANISATION_ID =,"99420506")</v>
      </c>
      <c r="AD1224" s="8" t="str">
        <f t="shared" si="282"/>
        <v>DELETE FROM LOGIN WHERE USER_ID IN (select ID FROM ESHOP_USER WHERE USERNAME = 'Agent-99420506')</v>
      </c>
      <c r="AE1224" s="8" t="str">
        <f t="shared" si="283"/>
        <v>DELETE FROM ORDER_HISTORY WHERE USER_ID IN (select ID FROM ESHOP_USER WHERE USERNAME = 'Agent-99420506')</v>
      </c>
    </row>
    <row r="1225" spans="1:31" ht="15.45" customHeight="1" x14ac:dyDescent="0.3">
      <c r="A1225" s="3" t="s">
        <v>6445</v>
      </c>
      <c r="B1225" s="3" t="s">
        <v>462</v>
      </c>
      <c r="C1225" s="3" t="s">
        <v>19</v>
      </c>
      <c r="D1225" s="3" t="s">
        <v>20</v>
      </c>
      <c r="E1225" s="3" t="s">
        <v>6446</v>
      </c>
      <c r="F1225" s="3" t="s">
        <v>6447</v>
      </c>
      <c r="G1225" s="3" t="s">
        <v>464</v>
      </c>
      <c r="H1225" s="3" t="s">
        <v>6345</v>
      </c>
      <c r="I1225" s="3" t="s">
        <v>6346</v>
      </c>
      <c r="J1225" s="5"/>
      <c r="K1225" s="4" t="str">
        <f t="shared" si="270"/>
        <v>"gf@amstetten.rlh.at",</v>
      </c>
      <c r="L1225" s="4" t="str">
        <f t="shared" si="271"/>
        <v>"07472/200",</v>
      </c>
      <c r="M1225" s="4" t="str">
        <f t="shared" si="272"/>
        <v>"Ybbsitzerstraße 130",</v>
      </c>
      <c r="N1225" s="4" t="str">
        <f t="shared" si="273"/>
        <v>"3340",</v>
      </c>
      <c r="O1225" s="4" t="str">
        <f t="shared" si="274"/>
        <v>"Waidhofen",</v>
      </c>
      <c r="P1225" t="str">
        <f t="shared" si="275"/>
        <v>,"Raiffeisen-Lagerhaus Amstetten Filiale Waidhofen/Ybbs"</v>
      </c>
      <c r="Q1225" t="str">
        <f t="shared" si="276"/>
        <v>,"99420626"</v>
      </c>
      <c r="S1225" s="7" t="str">
        <f t="shared" si="277"/>
        <v>UPDATE ORGANISATION SET NAME = ,"Raiffeisen-Lagerhaus Amstetten Filiale Waidhofen/Ybbs" WHERE ORG_CODE = ,"99420626"</v>
      </c>
      <c r="T1225" s="8" t="str">
        <f t="shared" si="278"/>
        <v>'Agent-99420626'</v>
      </c>
      <c r="U1225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'Agent-99420626'</v>
      </c>
      <c r="Y1225" s="8" t="str">
        <f t="shared" si="280"/>
        <v>UPDATE ESHOP_USER SET EMAIL = "gf@amstetten.rlh.at",, PHONE = "07472/200", WHERE USERNAME = 'Agent-99420626'</v>
      </c>
      <c r="Z1225" s="8" t="str">
        <f t="shared" si="281"/>
        <v>UPDATE ADDRESS SET LINE1 = "Ybbsitzerstraße 130", ,CITY = "Waidhofen",, ZIPCODE = "3340", WHERE ID = (SELECT ADDRESS_ID FROM ORGANISATION_ADDRESS WHERE ORGANISATION_ID =,"99420626")</v>
      </c>
      <c r="AD1225" s="8" t="str">
        <f t="shared" si="282"/>
        <v>DELETE FROM LOGIN WHERE USER_ID IN (select ID FROM ESHOP_USER WHERE USERNAME = 'Agent-99420626')</v>
      </c>
      <c r="AE1225" s="8" t="str">
        <f t="shared" si="283"/>
        <v>DELETE FROM ORDER_HISTORY WHERE USER_ID IN (select ID FROM ESHOP_USER WHERE USERNAME = 'Agent-99420626')</v>
      </c>
    </row>
    <row r="1226" spans="1:31" ht="15.45" customHeight="1" x14ac:dyDescent="0.3">
      <c r="A1226" s="3" t="s">
        <v>6448</v>
      </c>
      <c r="B1226" s="3" t="s">
        <v>6449</v>
      </c>
      <c r="C1226" s="3" t="s">
        <v>19</v>
      </c>
      <c r="D1226" s="3" t="s">
        <v>20</v>
      </c>
      <c r="E1226" s="3" t="s">
        <v>6450</v>
      </c>
      <c r="F1226" s="3" t="s">
        <v>6451</v>
      </c>
      <c r="G1226" s="3" t="s">
        <v>6452</v>
      </c>
      <c r="H1226" s="3"/>
      <c r="I1226" s="3"/>
      <c r="J1226" s="5"/>
      <c r="K1226" s="4" t="str">
        <f t="shared" si="270"/>
        <v>"",</v>
      </c>
      <c r="L1226" s="4" t="str">
        <f t="shared" si="271"/>
        <v>"",</v>
      </c>
      <c r="M1226" s="4" t="str">
        <f t="shared" si="272"/>
        <v>"Michael Vogl Straße 8",</v>
      </c>
      <c r="N1226" s="4" t="str">
        <f t="shared" si="273"/>
        <v>"2232",</v>
      </c>
      <c r="O1226" s="4" t="str">
        <f t="shared" si="274"/>
        <v>"Deutsch-Wagram",</v>
      </c>
      <c r="P1226" t="str">
        <f t="shared" si="275"/>
        <v>,"Wilding Gesellschaft m.b.H. "</v>
      </c>
      <c r="Q1226" t="str">
        <f t="shared" si="276"/>
        <v>,"99420627"</v>
      </c>
      <c r="S1226" s="7" t="str">
        <f t="shared" si="277"/>
        <v>UPDATE ORGANISATION SET NAME = ,"Wilding Gesellschaft m.b.H. " WHERE ORG_CODE = ,"99420627"</v>
      </c>
      <c r="T1226" s="8" t="str">
        <f t="shared" si="278"/>
        <v>'Agent-99420627'</v>
      </c>
      <c r="U1226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'Agent-99420627'</v>
      </c>
      <c r="Y1226" s="8" t="str">
        <f t="shared" si="280"/>
        <v>UPDATE ESHOP_USER SET EMAIL = "",, PHONE = "", WHERE USERNAME = 'Agent-99420627'</v>
      </c>
      <c r="Z1226" s="8" t="str">
        <f t="shared" si="281"/>
        <v>UPDATE ADDRESS SET LINE1 = "Michael Vogl Straße 8", ,CITY = "Deutsch-Wagram",, ZIPCODE = "2232", WHERE ID = (SELECT ADDRESS_ID FROM ORGANISATION_ADDRESS WHERE ORGANISATION_ID =,"99420627")</v>
      </c>
      <c r="AD1226" s="8" t="str">
        <f t="shared" si="282"/>
        <v>DELETE FROM LOGIN WHERE USER_ID IN (select ID FROM ESHOP_USER WHERE USERNAME = 'Agent-99420627')</v>
      </c>
      <c r="AE1226" s="8" t="str">
        <f t="shared" si="283"/>
        <v>DELETE FROM ORDER_HISTORY WHERE USER_ID IN (select ID FROM ESHOP_USER WHERE USERNAME = 'Agent-99420627')</v>
      </c>
    </row>
    <row r="1227" spans="1:31" ht="15.45" customHeight="1" x14ac:dyDescent="0.3">
      <c r="A1227" s="3" t="s">
        <v>6453</v>
      </c>
      <c r="B1227" s="3" t="s">
        <v>3616</v>
      </c>
      <c r="C1227" s="3" t="s">
        <v>19</v>
      </c>
      <c r="D1227" s="3" t="s">
        <v>20</v>
      </c>
      <c r="E1227" s="3" t="s">
        <v>6454</v>
      </c>
      <c r="F1227" s="3" t="s">
        <v>6455</v>
      </c>
      <c r="G1227" s="3" t="s">
        <v>3619</v>
      </c>
      <c r="H1227" s="3" t="s">
        <v>6456</v>
      </c>
      <c r="I1227" s="3" t="s">
        <v>6457</v>
      </c>
      <c r="J1227" s="5"/>
      <c r="K1227" s="4" t="str">
        <f t="shared" si="270"/>
        <v>"office@petervanleur.com",</v>
      </c>
      <c r="L1227" s="4" t="str">
        <f t="shared" si="271"/>
        <v>"05332 88696",</v>
      </c>
      <c r="M1227" s="4" t="str">
        <f t="shared" si="272"/>
        <v>"Perlmooserstraße 22",</v>
      </c>
      <c r="N1227" s="4" t="str">
        <f t="shared" si="273"/>
        <v>"6322",</v>
      </c>
      <c r="O1227" s="4" t="str">
        <f t="shared" si="274"/>
        <v>"Kirchbichl",</v>
      </c>
      <c r="P1227" t="str">
        <f t="shared" si="275"/>
        <v>,"Peter van Leur Transportservice GmbH"</v>
      </c>
      <c r="Q1227" t="str">
        <f t="shared" si="276"/>
        <v>,"99420673"</v>
      </c>
      <c r="S1227" s="7" t="str">
        <f t="shared" si="277"/>
        <v>UPDATE ORGANISATION SET NAME = ,"Peter van Leur Transportservice GmbH" WHERE ORG_CODE = ,"99420673"</v>
      </c>
      <c r="T1227" s="8" t="str">
        <f t="shared" si="278"/>
        <v>'Agent-99420673'</v>
      </c>
      <c r="U1227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'Agent-99420673'</v>
      </c>
      <c r="Y1227" s="8" t="str">
        <f t="shared" si="280"/>
        <v>UPDATE ESHOP_USER SET EMAIL = "office@petervanleur.com",, PHONE = "05332 88696", WHERE USERNAME = 'Agent-99420673'</v>
      </c>
      <c r="Z1227" s="8" t="str">
        <f t="shared" si="281"/>
        <v>UPDATE ADDRESS SET LINE1 = "Perlmooserstraße 22", ,CITY = "Kirchbichl",, ZIPCODE = "6322", WHERE ID = (SELECT ADDRESS_ID FROM ORGANISATION_ADDRESS WHERE ORGANISATION_ID =,"99420673")</v>
      </c>
      <c r="AD1227" s="8" t="str">
        <f t="shared" si="282"/>
        <v>DELETE FROM LOGIN WHERE USER_ID IN (select ID FROM ESHOP_USER WHERE USERNAME = 'Agent-99420673')</v>
      </c>
      <c r="AE1227" s="8" t="str">
        <f t="shared" si="283"/>
        <v>DELETE FROM ORDER_HISTORY WHERE USER_ID IN (select ID FROM ESHOP_USER WHERE USERNAME = 'Agent-99420673')</v>
      </c>
    </row>
    <row r="1228" spans="1:31" ht="15.45" customHeight="1" x14ac:dyDescent="0.3">
      <c r="A1228" s="3" t="s">
        <v>6458</v>
      </c>
      <c r="B1228" s="3" t="s">
        <v>493</v>
      </c>
      <c r="C1228" s="3" t="s">
        <v>19</v>
      </c>
      <c r="D1228" s="3" t="s">
        <v>20</v>
      </c>
      <c r="E1228" s="3" t="s">
        <v>6459</v>
      </c>
      <c r="F1228" s="3" t="s">
        <v>6460</v>
      </c>
      <c r="G1228" s="3" t="s">
        <v>495</v>
      </c>
      <c r="H1228" s="3"/>
      <c r="I1228" s="3"/>
      <c r="J1228" s="5"/>
      <c r="K1228" s="4" t="str">
        <f t="shared" si="270"/>
        <v>"",</v>
      </c>
      <c r="L1228" s="4" t="str">
        <f t="shared" si="271"/>
        <v>"",</v>
      </c>
      <c r="M1228" s="4" t="str">
        <f t="shared" si="272"/>
        <v>"Martino Carlone Gasse 2",</v>
      </c>
      <c r="N1228" s="4" t="str">
        <f t="shared" si="273"/>
        <v>"7000",</v>
      </c>
      <c r="O1228" s="4" t="str">
        <f t="shared" si="274"/>
        <v>"Eisenstadt",</v>
      </c>
      <c r="P1228" t="str">
        <f t="shared" si="275"/>
        <v>,"Gernot Schrödl "</v>
      </c>
      <c r="Q1228" t="str">
        <f t="shared" si="276"/>
        <v>,"99420812"</v>
      </c>
      <c r="S1228" s="7" t="str">
        <f t="shared" si="277"/>
        <v>UPDATE ORGANISATION SET NAME = ,"Gernot Schrödl " WHERE ORG_CODE = ,"99420812"</v>
      </c>
      <c r="T1228" s="8" t="str">
        <f t="shared" si="278"/>
        <v>'Agent-99420812'</v>
      </c>
      <c r="U1228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'Agent-99420812'</v>
      </c>
      <c r="Y1228" s="8" t="str">
        <f t="shared" si="280"/>
        <v>UPDATE ESHOP_USER SET EMAIL = "",, PHONE = "", WHERE USERNAME = 'Agent-99420812'</v>
      </c>
      <c r="Z1228" s="8" t="str">
        <f t="shared" si="281"/>
        <v>UPDATE ADDRESS SET LINE1 = "Martino Carlone Gasse 2", ,CITY = "Eisenstadt",, ZIPCODE = "7000", WHERE ID = (SELECT ADDRESS_ID FROM ORGANISATION_ADDRESS WHERE ORGANISATION_ID =,"99420812")</v>
      </c>
      <c r="AD1228" s="8" t="str">
        <f t="shared" si="282"/>
        <v>DELETE FROM LOGIN WHERE USER_ID IN (select ID FROM ESHOP_USER WHERE USERNAME = 'Agent-99420812')</v>
      </c>
      <c r="AE1228" s="8" t="str">
        <f t="shared" si="283"/>
        <v>DELETE FROM ORDER_HISTORY WHERE USER_ID IN (select ID FROM ESHOP_USER WHERE USERNAME = 'Agent-99420812')</v>
      </c>
    </row>
    <row r="1229" spans="1:31" ht="15.45" customHeight="1" x14ac:dyDescent="0.3">
      <c r="A1229" s="3" t="s">
        <v>6461</v>
      </c>
      <c r="B1229" s="3" t="s">
        <v>6462</v>
      </c>
      <c r="C1229" s="3" t="s">
        <v>19</v>
      </c>
      <c r="D1229" s="3" t="s">
        <v>20</v>
      </c>
      <c r="E1229" s="3" t="s">
        <v>6463</v>
      </c>
      <c r="F1229" s="3" t="s">
        <v>6464</v>
      </c>
      <c r="G1229" s="3" t="s">
        <v>6465</v>
      </c>
      <c r="H1229" s="3"/>
      <c r="I1229" s="3" t="s">
        <v>6466</v>
      </c>
      <c r="J1229" s="5"/>
      <c r="K1229" s="4" t="str">
        <f t="shared" si="270"/>
        <v>"",</v>
      </c>
      <c r="L1229" s="4" t="str">
        <f t="shared" si="271"/>
        <v>"04350 2194",</v>
      </c>
      <c r="M1229" s="4" t="str">
        <f t="shared" si="272"/>
        <v>"Klagenfurter Straße 205",</v>
      </c>
      <c r="N1229" s="4" t="str">
        <f t="shared" si="273"/>
        <v>"9462",</v>
      </c>
      <c r="O1229" s="4" t="str">
        <f t="shared" si="274"/>
        <v>"Bad St. Leonhard",</v>
      </c>
      <c r="P1229" t="str">
        <f t="shared" si="275"/>
        <v>,"Hubert Jöbstl "</v>
      </c>
      <c r="Q1229" t="str">
        <f t="shared" si="276"/>
        <v>,"99420824"</v>
      </c>
      <c r="S1229" s="7" t="str">
        <f t="shared" si="277"/>
        <v>UPDATE ORGANISATION SET NAME = ,"Hubert Jöbstl " WHERE ORG_CODE = ,"99420824"</v>
      </c>
      <c r="T1229" s="8" t="str">
        <f t="shared" si="278"/>
        <v>'Agent-99420824'</v>
      </c>
      <c r="U1229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'Agent-99420824'</v>
      </c>
      <c r="Y1229" s="8" t="str">
        <f t="shared" si="280"/>
        <v>UPDATE ESHOP_USER SET EMAIL = "",, PHONE = "04350 2194", WHERE USERNAME = 'Agent-99420824'</v>
      </c>
      <c r="Z1229" s="8" t="str">
        <f t="shared" si="281"/>
        <v>UPDATE ADDRESS SET LINE1 = "Klagenfurter Straße 205", ,CITY = "Bad St. Leonhard",, ZIPCODE = "9462", WHERE ID = (SELECT ADDRESS_ID FROM ORGANISATION_ADDRESS WHERE ORGANISATION_ID =,"99420824")</v>
      </c>
      <c r="AD1229" s="8" t="str">
        <f t="shared" si="282"/>
        <v>DELETE FROM LOGIN WHERE USER_ID IN (select ID FROM ESHOP_USER WHERE USERNAME = 'Agent-99420824')</v>
      </c>
      <c r="AE1229" s="8" t="str">
        <f t="shared" si="283"/>
        <v>DELETE FROM ORDER_HISTORY WHERE USER_ID IN (select ID FROM ESHOP_USER WHERE USERNAME = 'Agent-99420824')</v>
      </c>
    </row>
    <row r="1230" spans="1:31" ht="15.45" customHeight="1" x14ac:dyDescent="0.3">
      <c r="A1230" s="3" t="s">
        <v>6467</v>
      </c>
      <c r="B1230" s="3" t="s">
        <v>436</v>
      </c>
      <c r="C1230" s="3" t="s">
        <v>19</v>
      </c>
      <c r="D1230" s="3" t="s">
        <v>20</v>
      </c>
      <c r="E1230" s="3" t="s">
        <v>6468</v>
      </c>
      <c r="F1230" s="3" t="s">
        <v>6469</v>
      </c>
      <c r="G1230" s="3" t="s">
        <v>439</v>
      </c>
      <c r="H1230" s="3"/>
      <c r="I1230" s="3"/>
      <c r="J1230" s="5"/>
      <c r="K1230" s="4" t="str">
        <f t="shared" si="270"/>
        <v>"",</v>
      </c>
      <c r="L1230" s="4" t="str">
        <f t="shared" si="271"/>
        <v>"",</v>
      </c>
      <c r="M1230" s="4" t="str">
        <f t="shared" si="272"/>
        <v>"Nikolaus Lenaustraße 2/18",</v>
      </c>
      <c r="N1230" s="4" t="str">
        <f t="shared" si="273"/>
        <v>"3300",</v>
      </c>
      <c r="O1230" s="4" t="str">
        <f t="shared" si="274"/>
        <v>"Amstetten",</v>
      </c>
      <c r="P1230" t="str">
        <f t="shared" si="275"/>
        <v>,"Markus Stadler "</v>
      </c>
      <c r="Q1230" t="str">
        <f t="shared" si="276"/>
        <v>,"99420827"</v>
      </c>
      <c r="S1230" s="7" t="str">
        <f t="shared" si="277"/>
        <v>UPDATE ORGANISATION SET NAME = ,"Markus Stadler " WHERE ORG_CODE = ,"99420827"</v>
      </c>
      <c r="T1230" s="8" t="str">
        <f t="shared" si="278"/>
        <v>'Agent-99420827'</v>
      </c>
      <c r="U1230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'Agent-99420827'</v>
      </c>
      <c r="Y1230" s="8" t="str">
        <f t="shared" si="280"/>
        <v>UPDATE ESHOP_USER SET EMAIL = "",, PHONE = "", WHERE USERNAME = 'Agent-99420827'</v>
      </c>
      <c r="Z1230" s="8" t="str">
        <f t="shared" si="281"/>
        <v>UPDATE ADDRESS SET LINE1 = "Nikolaus Lenaustraße 2/18", ,CITY = "Amstetten",, ZIPCODE = "3300", WHERE ID = (SELECT ADDRESS_ID FROM ORGANISATION_ADDRESS WHERE ORGANISATION_ID =,"99420827")</v>
      </c>
      <c r="AD1230" s="8" t="str">
        <f t="shared" si="282"/>
        <v>DELETE FROM LOGIN WHERE USER_ID IN (select ID FROM ESHOP_USER WHERE USERNAME = 'Agent-99420827')</v>
      </c>
      <c r="AE1230" s="8" t="str">
        <f t="shared" si="283"/>
        <v>DELETE FROM ORDER_HISTORY WHERE USER_ID IN (select ID FROM ESHOP_USER WHERE USERNAME = 'Agent-99420827')</v>
      </c>
    </row>
    <row r="1231" spans="1:31" ht="15.45" customHeight="1" x14ac:dyDescent="0.3">
      <c r="A1231" s="3" t="s">
        <v>6470</v>
      </c>
      <c r="B1231" s="3" t="s">
        <v>6471</v>
      </c>
      <c r="C1231" s="3" t="s">
        <v>19</v>
      </c>
      <c r="D1231" s="3" t="s">
        <v>20</v>
      </c>
      <c r="E1231" s="3" t="s">
        <v>6472</v>
      </c>
      <c r="F1231" s="3" t="s">
        <v>6473</v>
      </c>
      <c r="G1231" s="3" t="s">
        <v>6474</v>
      </c>
      <c r="H1231" s="3"/>
      <c r="I1231" s="3"/>
      <c r="J1231" s="5"/>
      <c r="K1231" s="4" t="str">
        <f t="shared" si="270"/>
        <v>"",</v>
      </c>
      <c r="L1231" s="4" t="str">
        <f t="shared" si="271"/>
        <v>"",</v>
      </c>
      <c r="M1231" s="4" t="str">
        <f t="shared" si="272"/>
        <v>"Rennweg 8",</v>
      </c>
      <c r="N1231" s="4" t="str">
        <f t="shared" si="273"/>
        <v>"4204",</v>
      </c>
      <c r="O1231" s="4" t="str">
        <f t="shared" si="274"/>
        <v>"Haibach",</v>
      </c>
      <c r="P1231" t="str">
        <f t="shared" si="275"/>
        <v>,"Ernst Reingruber "</v>
      </c>
      <c r="Q1231" t="str">
        <f t="shared" si="276"/>
        <v>,"99420828"</v>
      </c>
      <c r="S1231" s="7" t="str">
        <f t="shared" si="277"/>
        <v>UPDATE ORGANISATION SET NAME = ,"Ernst Reingruber " WHERE ORG_CODE = ,"99420828"</v>
      </c>
      <c r="T1231" s="8" t="str">
        <f t="shared" si="278"/>
        <v>'Agent-99420828'</v>
      </c>
      <c r="U1231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'Agent-99420828'</v>
      </c>
      <c r="Y1231" s="8" t="str">
        <f t="shared" si="280"/>
        <v>UPDATE ESHOP_USER SET EMAIL = "",, PHONE = "", WHERE USERNAME = 'Agent-99420828'</v>
      </c>
      <c r="Z1231" s="8" t="str">
        <f t="shared" si="281"/>
        <v>UPDATE ADDRESS SET LINE1 = "Rennweg 8", ,CITY = "Haibach",, ZIPCODE = "4204", WHERE ID = (SELECT ADDRESS_ID FROM ORGANISATION_ADDRESS WHERE ORGANISATION_ID =,"99420828")</v>
      </c>
      <c r="AD1231" s="8" t="str">
        <f t="shared" si="282"/>
        <v>DELETE FROM LOGIN WHERE USER_ID IN (select ID FROM ESHOP_USER WHERE USERNAME = 'Agent-99420828')</v>
      </c>
      <c r="AE1231" s="8" t="str">
        <f t="shared" si="283"/>
        <v>DELETE FROM ORDER_HISTORY WHERE USER_ID IN (select ID FROM ESHOP_USER WHERE USERNAME = 'Agent-99420828')</v>
      </c>
    </row>
    <row r="1232" spans="1:31" ht="15.45" customHeight="1" x14ac:dyDescent="0.3">
      <c r="A1232" s="3" t="s">
        <v>6475</v>
      </c>
      <c r="B1232" s="3" t="s">
        <v>1393</v>
      </c>
      <c r="C1232" s="3" t="s">
        <v>19</v>
      </c>
      <c r="D1232" s="3" t="s">
        <v>20</v>
      </c>
      <c r="E1232" s="3" t="s">
        <v>6476</v>
      </c>
      <c r="F1232" s="3" t="s">
        <v>6477</v>
      </c>
      <c r="G1232" s="3" t="s">
        <v>1396</v>
      </c>
      <c r="H1232" s="3"/>
      <c r="I1232" s="3" t="s">
        <v>6478</v>
      </c>
      <c r="J1232" s="5"/>
      <c r="K1232" s="4" t="str">
        <f t="shared" si="270"/>
        <v>"",</v>
      </c>
      <c r="L1232" s="4" t="str">
        <f t="shared" si="271"/>
        <v>"02629 51 00",</v>
      </c>
      <c r="M1232" s="4" t="str">
        <f t="shared" si="272"/>
        <v>"Thernbergerstraße 8",</v>
      </c>
      <c r="N1232" s="4" t="str">
        <f t="shared" si="273"/>
        <v>"2833",</v>
      </c>
      <c r="O1232" s="4" t="str">
        <f t="shared" si="274"/>
        <v>"Bromberg",</v>
      </c>
      <c r="P1232" t="str">
        <f t="shared" si="275"/>
        <v>,"Michael Czeitschner KFZ &amp; Technik e. U."</v>
      </c>
      <c r="Q1232" t="str">
        <f t="shared" si="276"/>
        <v>,"99420861"</v>
      </c>
      <c r="S1232" s="7" t="str">
        <f t="shared" si="277"/>
        <v>UPDATE ORGANISATION SET NAME = ,"Michael Czeitschner KFZ &amp; Technik e. U." WHERE ORG_CODE = ,"99420861"</v>
      </c>
      <c r="T1232" s="8" t="str">
        <f t="shared" si="278"/>
        <v>'Agent-99420861'</v>
      </c>
      <c r="U1232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'Agent-99420861'</v>
      </c>
      <c r="Y1232" s="8" t="str">
        <f t="shared" si="280"/>
        <v>UPDATE ESHOP_USER SET EMAIL = "",, PHONE = "02629 51 00", WHERE USERNAME = 'Agent-99420861'</v>
      </c>
      <c r="Z1232" s="8" t="str">
        <f t="shared" si="281"/>
        <v>UPDATE ADDRESS SET LINE1 = "Thernbergerstraße 8", ,CITY = "Bromberg",, ZIPCODE = "2833", WHERE ID = (SELECT ADDRESS_ID FROM ORGANISATION_ADDRESS WHERE ORGANISATION_ID =,"99420861")</v>
      </c>
      <c r="AD1232" s="8" t="str">
        <f t="shared" si="282"/>
        <v>DELETE FROM LOGIN WHERE USER_ID IN (select ID FROM ESHOP_USER WHERE USERNAME = 'Agent-99420861')</v>
      </c>
      <c r="AE1232" s="8" t="str">
        <f t="shared" si="283"/>
        <v>DELETE FROM ORDER_HISTORY WHERE USER_ID IN (select ID FROM ESHOP_USER WHERE USERNAME = 'Agent-99420861')</v>
      </c>
    </row>
    <row r="1233" spans="1:31" ht="15.45" customHeight="1" x14ac:dyDescent="0.3">
      <c r="A1233" s="3" t="s">
        <v>6479</v>
      </c>
      <c r="B1233" s="3" t="s">
        <v>117</v>
      </c>
      <c r="C1233" s="3" t="s">
        <v>19</v>
      </c>
      <c r="D1233" s="3" t="s">
        <v>20</v>
      </c>
      <c r="E1233" s="3" t="s">
        <v>6480</v>
      </c>
      <c r="F1233" s="3" t="s">
        <v>6481</v>
      </c>
      <c r="G1233" s="3" t="s">
        <v>120</v>
      </c>
      <c r="H1233" s="3" t="s">
        <v>6482</v>
      </c>
      <c r="I1233" s="3" t="s">
        <v>6483</v>
      </c>
      <c r="J1233" s="5"/>
      <c r="K1233" s="4" t="str">
        <f t="shared" si="270"/>
        <v>"service@villach.at",</v>
      </c>
      <c r="L1233" s="4" t="str">
        <f t="shared" si="271"/>
        <v>"04242 205-0",</v>
      </c>
      <c r="M1233" s="4" t="str">
        <f t="shared" si="272"/>
        <v>"St. Johanner Straße 20",</v>
      </c>
      <c r="N1233" s="4" t="str">
        <f t="shared" si="273"/>
        <v>"9500",</v>
      </c>
      <c r="O1233" s="4" t="str">
        <f t="shared" si="274"/>
        <v>"Villach",</v>
      </c>
      <c r="P1233" t="str">
        <f t="shared" si="275"/>
        <v>,"Stadt Villach - Wirtschaftshof "</v>
      </c>
      <c r="Q1233" t="str">
        <f t="shared" si="276"/>
        <v>,"99420862"</v>
      </c>
      <c r="S1233" s="7" t="str">
        <f t="shared" si="277"/>
        <v>UPDATE ORGANISATION SET NAME = ,"Stadt Villach - Wirtschaftshof " WHERE ORG_CODE = ,"99420862"</v>
      </c>
      <c r="T1233" s="8" t="str">
        <f t="shared" si="278"/>
        <v>'Agent-99420862'</v>
      </c>
      <c r="U1233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'Agent-99420862'</v>
      </c>
      <c r="Y1233" s="8" t="str">
        <f t="shared" si="280"/>
        <v>UPDATE ESHOP_USER SET EMAIL = "service@villach.at",, PHONE = "04242 205-0", WHERE USERNAME = 'Agent-99420862'</v>
      </c>
      <c r="Z1233" s="8" t="str">
        <f t="shared" si="281"/>
        <v>UPDATE ADDRESS SET LINE1 = "St. Johanner Straße 20", ,CITY = "Villach",, ZIPCODE = "9500", WHERE ID = (SELECT ADDRESS_ID FROM ORGANISATION_ADDRESS WHERE ORGANISATION_ID =,"99420862")</v>
      </c>
      <c r="AD1233" s="8" t="str">
        <f t="shared" si="282"/>
        <v>DELETE FROM LOGIN WHERE USER_ID IN (select ID FROM ESHOP_USER WHERE USERNAME = 'Agent-99420862')</v>
      </c>
      <c r="AE1233" s="8" t="str">
        <f t="shared" si="283"/>
        <v>DELETE FROM ORDER_HISTORY WHERE USER_ID IN (select ID FROM ESHOP_USER WHERE USERNAME = 'Agent-99420862')</v>
      </c>
    </row>
    <row r="1234" spans="1:31" ht="15.45" customHeight="1" x14ac:dyDescent="0.3">
      <c r="A1234" s="3" t="s">
        <v>6484</v>
      </c>
      <c r="B1234" s="3" t="s">
        <v>6485</v>
      </c>
      <c r="C1234" s="3" t="s">
        <v>19</v>
      </c>
      <c r="D1234" s="3" t="s">
        <v>20</v>
      </c>
      <c r="E1234" s="3" t="s">
        <v>6486</v>
      </c>
      <c r="F1234" s="3" t="s">
        <v>6487</v>
      </c>
      <c r="G1234" s="3" t="s">
        <v>6488</v>
      </c>
      <c r="H1234" s="3" t="s">
        <v>6489</v>
      </c>
      <c r="I1234" s="3" t="s">
        <v>6490</v>
      </c>
      <c r="J1234" s="5"/>
      <c r="K1234" s="4" t="str">
        <f t="shared" si="270"/>
        <v>"office@autohausergin.at",</v>
      </c>
      <c r="L1234" s="4" t="str">
        <f t="shared" si="271"/>
        <v>"02165 65300-0",</v>
      </c>
      <c r="M1234" s="4" t="str">
        <f t="shared" si="272"/>
        <v>"Betriebsstraße 6",</v>
      </c>
      <c r="N1234" s="4" t="str">
        <f t="shared" si="273"/>
        <v>"2412",</v>
      </c>
      <c r="O1234" s="4" t="str">
        <f t="shared" si="274"/>
        <v>"Wolfsthal",</v>
      </c>
      <c r="P1234" t="str">
        <f t="shared" si="275"/>
        <v>,"Autohaus Ergin OG "</v>
      </c>
      <c r="Q1234" t="str">
        <f t="shared" si="276"/>
        <v>,"99420865"</v>
      </c>
      <c r="S1234" s="7" t="str">
        <f t="shared" si="277"/>
        <v>UPDATE ORGANISATION SET NAME = ,"Autohaus Ergin OG " WHERE ORG_CODE = ,"99420865"</v>
      </c>
      <c r="T1234" s="8" t="str">
        <f t="shared" si="278"/>
        <v>'Agent-99420865'</v>
      </c>
      <c r="U1234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'Agent-99420865'</v>
      </c>
      <c r="Y1234" s="8" t="str">
        <f t="shared" si="280"/>
        <v>UPDATE ESHOP_USER SET EMAIL = "office@autohausergin.at",, PHONE = "02165 65300-0", WHERE USERNAME = 'Agent-99420865'</v>
      </c>
      <c r="Z1234" s="8" t="str">
        <f t="shared" si="281"/>
        <v>UPDATE ADDRESS SET LINE1 = "Betriebsstraße 6", ,CITY = "Wolfsthal",, ZIPCODE = "2412", WHERE ID = (SELECT ADDRESS_ID FROM ORGANISATION_ADDRESS WHERE ORGANISATION_ID =,"99420865")</v>
      </c>
      <c r="AD1234" s="8" t="str">
        <f t="shared" si="282"/>
        <v>DELETE FROM LOGIN WHERE USER_ID IN (select ID FROM ESHOP_USER WHERE USERNAME = 'Agent-99420865')</v>
      </c>
      <c r="AE1234" s="8" t="str">
        <f t="shared" si="283"/>
        <v>DELETE FROM ORDER_HISTORY WHERE USER_ID IN (select ID FROM ESHOP_USER WHERE USERNAME = 'Agent-99420865')</v>
      </c>
    </row>
    <row r="1235" spans="1:31" ht="15.45" customHeight="1" x14ac:dyDescent="0.3">
      <c r="A1235" s="3" t="s">
        <v>6491</v>
      </c>
      <c r="B1235" s="3" t="s">
        <v>6492</v>
      </c>
      <c r="C1235" s="3" t="s">
        <v>19</v>
      </c>
      <c r="D1235" s="3" t="s">
        <v>20</v>
      </c>
      <c r="E1235" s="3" t="s">
        <v>6493</v>
      </c>
      <c r="F1235" s="3" t="s">
        <v>6494</v>
      </c>
      <c r="G1235" s="3" t="s">
        <v>6495</v>
      </c>
      <c r="H1235" s="3" t="s">
        <v>6496</v>
      </c>
      <c r="I1235" s="3" t="s">
        <v>6497</v>
      </c>
      <c r="J1235" s="5"/>
      <c r="K1235" s="4" t="str">
        <f t="shared" si="270"/>
        <v>"hoffmann.ernst@aon.at",</v>
      </c>
      <c r="L1235" s="4" t="str">
        <f t="shared" si="271"/>
        <v>"02732 84830-0",</v>
      </c>
      <c r="M1235" s="4" t="str">
        <f t="shared" si="272"/>
        <v>"Altmannstraße 36",</v>
      </c>
      <c r="N1235" s="4" t="str">
        <f t="shared" si="273"/>
        <v>"3511",</v>
      </c>
      <c r="O1235" s="4" t="str">
        <f t="shared" si="274"/>
        <v>"Steinaweg",</v>
      </c>
      <c r="P1235" t="str">
        <f t="shared" si="275"/>
        <v>,"Hoffmann Ernst Ges.m.b.H "</v>
      </c>
      <c r="Q1235" t="str">
        <f t="shared" si="276"/>
        <v>,"99420867"</v>
      </c>
      <c r="S1235" s="7" t="str">
        <f t="shared" si="277"/>
        <v>UPDATE ORGANISATION SET NAME = ,"Hoffmann Ernst Ges.m.b.H " WHERE ORG_CODE = ,"99420867"</v>
      </c>
      <c r="T1235" s="8" t="str">
        <f t="shared" si="278"/>
        <v>'Agent-99420867'</v>
      </c>
      <c r="U1235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'Agent-99420867'</v>
      </c>
      <c r="Y1235" s="8" t="str">
        <f t="shared" si="280"/>
        <v>UPDATE ESHOP_USER SET EMAIL = "hoffmann.ernst@aon.at",, PHONE = "02732 84830-0", WHERE USERNAME = 'Agent-99420867'</v>
      </c>
      <c r="Z1235" s="8" t="str">
        <f t="shared" si="281"/>
        <v>UPDATE ADDRESS SET LINE1 = "Altmannstraße 36", ,CITY = "Steinaweg",, ZIPCODE = "3511", WHERE ID = (SELECT ADDRESS_ID FROM ORGANISATION_ADDRESS WHERE ORGANISATION_ID =,"99420867")</v>
      </c>
      <c r="AD1235" s="8" t="str">
        <f t="shared" si="282"/>
        <v>DELETE FROM LOGIN WHERE USER_ID IN (select ID FROM ESHOP_USER WHERE USERNAME = 'Agent-99420867')</v>
      </c>
      <c r="AE1235" s="8" t="str">
        <f t="shared" si="283"/>
        <v>DELETE FROM ORDER_HISTORY WHERE USER_ID IN (select ID FROM ESHOP_USER WHERE USERNAME = 'Agent-99420867')</v>
      </c>
    </row>
    <row r="1236" spans="1:31" ht="15.45" customHeight="1" x14ac:dyDescent="0.3">
      <c r="A1236" s="3" t="s">
        <v>6498</v>
      </c>
      <c r="B1236" s="3" t="s">
        <v>6499</v>
      </c>
      <c r="C1236" s="3" t="s">
        <v>224</v>
      </c>
      <c r="D1236" s="3" t="s">
        <v>225</v>
      </c>
      <c r="E1236" s="3" t="s">
        <v>6500</v>
      </c>
      <c r="F1236" s="3" t="s">
        <v>6501</v>
      </c>
      <c r="G1236" s="3" t="s">
        <v>6502</v>
      </c>
      <c r="H1236" s="3"/>
      <c r="I1236" s="3"/>
      <c r="J1236" s="5"/>
      <c r="K1236" s="4" t="str">
        <f t="shared" si="270"/>
        <v>"",</v>
      </c>
      <c r="L1236" s="4" t="str">
        <f t="shared" si="271"/>
        <v>"",</v>
      </c>
      <c r="M1236" s="4" t="str">
        <f t="shared" si="272"/>
        <v>"Cankova 53D",</v>
      </c>
      <c r="N1236" s="4" t="str">
        <f t="shared" si="273"/>
        <v>"9261",</v>
      </c>
      <c r="O1236" s="4" t="str">
        <f t="shared" si="274"/>
        <v>"Cankova",</v>
      </c>
      <c r="P1236" t="str">
        <f t="shared" si="275"/>
        <v>,"Avtoservis Ficko "</v>
      </c>
      <c r="Q1236" t="str">
        <f t="shared" si="276"/>
        <v>,"99420875"</v>
      </c>
      <c r="S1236" s="7" t="str">
        <f t="shared" si="277"/>
        <v>UPDATE ORGANISATION SET NAME = ,"Avtoservis Ficko " WHERE ORG_CODE = ,"99420875"</v>
      </c>
      <c r="T1236" s="8" t="str">
        <f t="shared" si="278"/>
        <v>'Agent-99420875'</v>
      </c>
      <c r="U1236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'Agent-99420875'</v>
      </c>
      <c r="Y1236" s="8" t="str">
        <f t="shared" si="280"/>
        <v>UPDATE ESHOP_USER SET EMAIL = "",, PHONE = "", WHERE USERNAME = 'Agent-99420875'</v>
      </c>
      <c r="Z1236" s="8" t="str">
        <f t="shared" si="281"/>
        <v>UPDATE ADDRESS SET LINE1 = "Cankova 53D", ,CITY = "Cankova",, ZIPCODE = "9261", WHERE ID = (SELECT ADDRESS_ID FROM ORGANISATION_ADDRESS WHERE ORGANISATION_ID =,"99420875")</v>
      </c>
      <c r="AD1236" s="8" t="str">
        <f t="shared" si="282"/>
        <v>DELETE FROM LOGIN WHERE USER_ID IN (select ID FROM ESHOP_USER WHERE USERNAME = 'Agent-99420875')</v>
      </c>
      <c r="AE1236" s="8" t="str">
        <f t="shared" si="283"/>
        <v>DELETE FROM ORDER_HISTORY WHERE USER_ID IN (select ID FROM ESHOP_USER WHERE USERNAME = 'Agent-99420875')</v>
      </c>
    </row>
    <row r="1237" spans="1:31" ht="15.45" customHeight="1" x14ac:dyDescent="0.3">
      <c r="A1237" s="3" t="s">
        <v>6503</v>
      </c>
      <c r="B1237" s="3" t="s">
        <v>6504</v>
      </c>
      <c r="C1237" s="3" t="s">
        <v>19</v>
      </c>
      <c r="D1237" s="3" t="s">
        <v>20</v>
      </c>
      <c r="E1237" s="3" t="s">
        <v>6505</v>
      </c>
      <c r="F1237" s="3" t="s">
        <v>6506</v>
      </c>
      <c r="G1237" s="3" t="s">
        <v>3027</v>
      </c>
      <c r="H1237" s="3"/>
      <c r="I1237" s="3"/>
      <c r="J1237" s="5"/>
      <c r="K1237" s="4" t="str">
        <f t="shared" si="270"/>
        <v>"",</v>
      </c>
      <c r="L1237" s="4" t="str">
        <f t="shared" si="271"/>
        <v>"",</v>
      </c>
      <c r="M1237" s="4" t="str">
        <f t="shared" si="272"/>
        <v>"Untere Maurerberggasse 3/3",</v>
      </c>
      <c r="N1237" s="4" t="str">
        <f t="shared" si="273"/>
        <v>"3382",</v>
      </c>
      <c r="O1237" s="4" t="str">
        <f t="shared" si="274"/>
        <v>"Dunkelsteinerwald",</v>
      </c>
      <c r="P1237" t="str">
        <f t="shared" si="275"/>
        <v>,"KFZ Bedarf Niederreiter Alfred "</v>
      </c>
      <c r="Q1237" t="str">
        <f t="shared" si="276"/>
        <v>,"99420885"</v>
      </c>
      <c r="S1237" s="7" t="str">
        <f t="shared" si="277"/>
        <v>UPDATE ORGANISATION SET NAME = ,"KFZ Bedarf Niederreiter Alfred " WHERE ORG_CODE = ,"99420885"</v>
      </c>
      <c r="T1237" s="8" t="str">
        <f t="shared" si="278"/>
        <v>'Agent-99420885'</v>
      </c>
      <c r="U1237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'Agent-99420885'</v>
      </c>
      <c r="Y1237" s="8" t="str">
        <f t="shared" si="280"/>
        <v>UPDATE ESHOP_USER SET EMAIL = "",, PHONE = "", WHERE USERNAME = 'Agent-99420885'</v>
      </c>
      <c r="Z1237" s="8" t="str">
        <f t="shared" si="281"/>
        <v>UPDATE ADDRESS SET LINE1 = "Untere Maurerberggasse 3/3", ,CITY = "Dunkelsteinerwald",, ZIPCODE = "3382", WHERE ID = (SELECT ADDRESS_ID FROM ORGANISATION_ADDRESS WHERE ORGANISATION_ID =,"99420885")</v>
      </c>
      <c r="AD1237" s="8" t="str">
        <f t="shared" si="282"/>
        <v>DELETE FROM LOGIN WHERE USER_ID IN (select ID FROM ESHOP_USER WHERE USERNAME = 'Agent-99420885')</v>
      </c>
      <c r="AE1237" s="8" t="str">
        <f t="shared" si="283"/>
        <v>DELETE FROM ORDER_HISTORY WHERE USER_ID IN (select ID FROM ESHOP_USER WHERE USERNAME = 'Agent-99420885')</v>
      </c>
    </row>
    <row r="1238" spans="1:31" ht="15.45" customHeight="1" x14ac:dyDescent="0.3">
      <c r="A1238" s="3" t="s">
        <v>6507</v>
      </c>
      <c r="B1238" s="3" t="s">
        <v>6508</v>
      </c>
      <c r="C1238" s="3" t="s">
        <v>19</v>
      </c>
      <c r="D1238" s="3" t="s">
        <v>20</v>
      </c>
      <c r="E1238" s="3" t="s">
        <v>6509</v>
      </c>
      <c r="F1238" s="3" t="s">
        <v>6510</v>
      </c>
      <c r="G1238" s="3" t="s">
        <v>392</v>
      </c>
      <c r="H1238" s="3"/>
      <c r="I1238" s="3" t="s">
        <v>6511</v>
      </c>
      <c r="J1238" s="5"/>
      <c r="K1238" s="4" t="str">
        <f t="shared" si="270"/>
        <v>"",</v>
      </c>
      <c r="L1238" s="4" t="str">
        <f t="shared" si="271"/>
        <v>"02662/43268",</v>
      </c>
      <c r="M1238" s="4" t="str">
        <f t="shared" si="272"/>
        <v>"Wörtherstraße 104",</v>
      </c>
      <c r="N1238" s="4" t="str">
        <f t="shared" si="273"/>
        <v>"2640",</v>
      </c>
      <c r="O1238" s="4" t="str">
        <f t="shared" si="274"/>
        <v>"Wörth",</v>
      </c>
      <c r="P1238" t="str">
        <f t="shared" si="275"/>
        <v>,"Mäx-Parts GmbH Die Ersatzteilprofis"</v>
      </c>
      <c r="Q1238" t="str">
        <f t="shared" si="276"/>
        <v>,"99420932"</v>
      </c>
      <c r="S1238" s="7" t="str">
        <f t="shared" si="277"/>
        <v>UPDATE ORGANISATION SET NAME = ,"Mäx-Parts GmbH Die Ersatzteilprofis" WHERE ORG_CODE = ,"99420932"</v>
      </c>
      <c r="T1238" s="8" t="str">
        <f t="shared" si="278"/>
        <v>'Agent-99420932'</v>
      </c>
      <c r="U1238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'Agent-99420932'</v>
      </c>
      <c r="Y1238" s="8" t="str">
        <f t="shared" si="280"/>
        <v>UPDATE ESHOP_USER SET EMAIL = "",, PHONE = "02662/43268", WHERE USERNAME = 'Agent-99420932'</v>
      </c>
      <c r="Z1238" s="8" t="str">
        <f t="shared" si="281"/>
        <v>UPDATE ADDRESS SET LINE1 = "Wörtherstraße 104", ,CITY = "Wörth",, ZIPCODE = "2640", WHERE ID = (SELECT ADDRESS_ID FROM ORGANISATION_ADDRESS WHERE ORGANISATION_ID =,"99420932")</v>
      </c>
      <c r="AD1238" s="8" t="str">
        <f t="shared" si="282"/>
        <v>DELETE FROM LOGIN WHERE USER_ID IN (select ID FROM ESHOP_USER WHERE USERNAME = 'Agent-99420932')</v>
      </c>
      <c r="AE1238" s="8" t="str">
        <f t="shared" si="283"/>
        <v>DELETE FROM ORDER_HISTORY WHERE USER_ID IN (select ID FROM ESHOP_USER WHERE USERNAME = 'Agent-99420932')</v>
      </c>
    </row>
    <row r="1239" spans="1:31" ht="15.45" customHeight="1" x14ac:dyDescent="0.3">
      <c r="A1239" s="3" t="s">
        <v>6512</v>
      </c>
      <c r="B1239" s="3" t="s">
        <v>5766</v>
      </c>
      <c r="C1239" s="3" t="s">
        <v>19</v>
      </c>
      <c r="D1239" s="3" t="s">
        <v>20</v>
      </c>
      <c r="E1239" s="3" t="s">
        <v>6513</v>
      </c>
      <c r="F1239" s="3" t="s">
        <v>6514</v>
      </c>
      <c r="G1239" s="3" t="s">
        <v>5769</v>
      </c>
      <c r="H1239" s="3" t="s">
        <v>6515</v>
      </c>
      <c r="I1239" s="3" t="s">
        <v>6516</v>
      </c>
      <c r="J1239" s="5"/>
      <c r="K1239" s="4" t="str">
        <f t="shared" si="270"/>
        <v>"info@akratec.com",</v>
      </c>
      <c r="L1239" s="4" t="str">
        <f t="shared" si="271"/>
        <v>"06645480554",</v>
      </c>
      <c r="M1239" s="4" t="str">
        <f t="shared" si="272"/>
        <v>"Audorfer Straße 19",</v>
      </c>
      <c r="N1239" s="4" t="str">
        <f t="shared" si="273"/>
        <v>"6342",</v>
      </c>
      <c r="O1239" s="4" t="str">
        <f t="shared" si="274"/>
        <v>"Niederndorf",</v>
      </c>
      <c r="P1239" t="str">
        <f t="shared" si="275"/>
        <v>,"Akratec "</v>
      </c>
      <c r="Q1239" t="str">
        <f t="shared" si="276"/>
        <v>,"99420969"</v>
      </c>
      <c r="S1239" s="7" t="str">
        <f t="shared" si="277"/>
        <v>UPDATE ORGANISATION SET NAME = ,"Akratec " WHERE ORG_CODE = ,"99420969"</v>
      </c>
      <c r="T1239" s="8" t="str">
        <f t="shared" si="278"/>
        <v>'Agent-99420969'</v>
      </c>
      <c r="U1239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'Agent-99420969'</v>
      </c>
      <c r="Y1239" s="8" t="str">
        <f t="shared" si="280"/>
        <v>UPDATE ESHOP_USER SET EMAIL = "info@akratec.com",, PHONE = "06645480554", WHERE USERNAME = 'Agent-99420969'</v>
      </c>
      <c r="Z1239" s="8" t="str">
        <f t="shared" si="281"/>
        <v>UPDATE ADDRESS SET LINE1 = "Audorfer Straße 19", ,CITY = "Niederndorf",, ZIPCODE = "6342", WHERE ID = (SELECT ADDRESS_ID FROM ORGANISATION_ADDRESS WHERE ORGANISATION_ID =,"99420969")</v>
      </c>
      <c r="AD1239" s="8" t="str">
        <f t="shared" si="282"/>
        <v>DELETE FROM LOGIN WHERE USER_ID IN (select ID FROM ESHOP_USER WHERE USERNAME = 'Agent-99420969')</v>
      </c>
      <c r="AE1239" s="8" t="str">
        <f t="shared" si="283"/>
        <v>DELETE FROM ORDER_HISTORY WHERE USER_ID IN (select ID FROM ESHOP_USER WHERE USERNAME = 'Agent-99420969')</v>
      </c>
    </row>
    <row r="1240" spans="1:31" ht="15.45" customHeight="1" x14ac:dyDescent="0.3">
      <c r="A1240" s="3" t="s">
        <v>6517</v>
      </c>
      <c r="B1240" s="3" t="s">
        <v>6518</v>
      </c>
      <c r="C1240" s="3" t="s">
        <v>19</v>
      </c>
      <c r="D1240" s="3" t="s">
        <v>20</v>
      </c>
      <c r="E1240" s="3" t="s">
        <v>6519</v>
      </c>
      <c r="F1240" s="3" t="s">
        <v>6520</v>
      </c>
      <c r="G1240" s="3" t="s">
        <v>6521</v>
      </c>
      <c r="H1240" s="3"/>
      <c r="I1240" s="3"/>
      <c r="J1240" s="5"/>
      <c r="K1240" s="4" t="str">
        <f t="shared" si="270"/>
        <v>"",</v>
      </c>
      <c r="L1240" s="4" t="str">
        <f t="shared" si="271"/>
        <v>"",</v>
      </c>
      <c r="M1240" s="4" t="str">
        <f t="shared" si="272"/>
        <v>"Schallenbergstraße 27",</v>
      </c>
      <c r="N1240" s="4" t="str">
        <f t="shared" si="273"/>
        <v>"4183",</v>
      </c>
      <c r="O1240" s="4" t="str">
        <f t="shared" si="274"/>
        <v>"Traberg",</v>
      </c>
      <c r="P1240" t="str">
        <f t="shared" si="275"/>
        <v>,"Wolfgang Hauzenberger "</v>
      </c>
      <c r="Q1240" t="str">
        <f t="shared" si="276"/>
        <v>,"99420995"</v>
      </c>
      <c r="S1240" s="7" t="str">
        <f t="shared" si="277"/>
        <v>UPDATE ORGANISATION SET NAME = ,"Wolfgang Hauzenberger " WHERE ORG_CODE = ,"99420995"</v>
      </c>
      <c r="T1240" s="8" t="str">
        <f t="shared" si="278"/>
        <v>'Agent-99420995'</v>
      </c>
      <c r="U1240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'Agent-99420995'</v>
      </c>
      <c r="Y1240" s="8" t="str">
        <f t="shared" si="280"/>
        <v>UPDATE ESHOP_USER SET EMAIL = "",, PHONE = "", WHERE USERNAME = 'Agent-99420995'</v>
      </c>
      <c r="Z1240" s="8" t="str">
        <f t="shared" si="281"/>
        <v>UPDATE ADDRESS SET LINE1 = "Schallenbergstraße 27", ,CITY = "Traberg",, ZIPCODE = "4183", WHERE ID = (SELECT ADDRESS_ID FROM ORGANISATION_ADDRESS WHERE ORGANISATION_ID =,"99420995")</v>
      </c>
      <c r="AD1240" s="8" t="str">
        <f t="shared" si="282"/>
        <v>DELETE FROM LOGIN WHERE USER_ID IN (select ID FROM ESHOP_USER WHERE USERNAME = 'Agent-99420995')</v>
      </c>
      <c r="AE1240" s="8" t="str">
        <f t="shared" si="283"/>
        <v>DELETE FROM ORDER_HISTORY WHERE USER_ID IN (select ID FROM ESHOP_USER WHERE USERNAME = 'Agent-99420995')</v>
      </c>
    </row>
    <row r="1241" spans="1:31" ht="15.45" customHeight="1" x14ac:dyDescent="0.3">
      <c r="A1241" s="3" t="s">
        <v>6522</v>
      </c>
      <c r="B1241" s="3" t="s">
        <v>6523</v>
      </c>
      <c r="C1241" s="3" t="s">
        <v>19</v>
      </c>
      <c r="D1241" s="3" t="s">
        <v>20</v>
      </c>
      <c r="E1241" s="3" t="s">
        <v>6524</v>
      </c>
      <c r="F1241" s="3" t="s">
        <v>6525</v>
      </c>
      <c r="G1241" s="3" t="s">
        <v>6526</v>
      </c>
      <c r="H1241" s="3" t="s">
        <v>6527</v>
      </c>
      <c r="I1241" s="3" t="s">
        <v>6528</v>
      </c>
      <c r="J1241" s="5"/>
      <c r="K1241" s="4" t="str">
        <f t="shared" si="270"/>
        <v>"office@kfz-technik-poetz.at",</v>
      </c>
      <c r="L1241" s="4" t="str">
        <f t="shared" si="271"/>
        <v>"03174 8374",</v>
      </c>
      <c r="M1241" s="4" t="str">
        <f t="shared" si="272"/>
        <v>"Berviertel 43",</v>
      </c>
      <c r="N1241" s="4" t="str">
        <f t="shared" si="273"/>
        <v>"8190",</v>
      </c>
      <c r="O1241" s="4" t="str">
        <f t="shared" si="274"/>
        <v>"Miesenbach b. Birkfeld",</v>
      </c>
      <c r="P1241" t="str">
        <f t="shared" si="275"/>
        <v>,"KFZ - Technik Pötz "</v>
      </c>
      <c r="Q1241" t="str">
        <f t="shared" si="276"/>
        <v>,"99420997"</v>
      </c>
      <c r="S1241" s="7" t="str">
        <f t="shared" si="277"/>
        <v>UPDATE ORGANISATION SET NAME = ,"KFZ - Technik Pötz " WHERE ORG_CODE = ,"99420997"</v>
      </c>
      <c r="T1241" s="8" t="str">
        <f t="shared" si="278"/>
        <v>'Agent-99420997'</v>
      </c>
      <c r="U1241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'Agent-99420997'</v>
      </c>
      <c r="Y1241" s="8" t="str">
        <f t="shared" si="280"/>
        <v>UPDATE ESHOP_USER SET EMAIL = "office@kfz-technik-poetz.at",, PHONE = "03174 8374", WHERE USERNAME = 'Agent-99420997'</v>
      </c>
      <c r="Z1241" s="8" t="str">
        <f t="shared" si="281"/>
        <v>UPDATE ADDRESS SET LINE1 = "Berviertel 43", ,CITY = "Miesenbach b. Birkfeld",, ZIPCODE = "8190", WHERE ID = (SELECT ADDRESS_ID FROM ORGANISATION_ADDRESS WHERE ORGANISATION_ID =,"99420997")</v>
      </c>
      <c r="AD1241" s="8" t="str">
        <f t="shared" si="282"/>
        <v>DELETE FROM LOGIN WHERE USER_ID IN (select ID FROM ESHOP_USER WHERE USERNAME = 'Agent-99420997')</v>
      </c>
      <c r="AE1241" s="8" t="str">
        <f t="shared" si="283"/>
        <v>DELETE FROM ORDER_HISTORY WHERE USER_ID IN (select ID FROM ESHOP_USER WHERE USERNAME = 'Agent-99420997')</v>
      </c>
    </row>
    <row r="1242" spans="1:31" ht="15.45" customHeight="1" x14ac:dyDescent="0.3">
      <c r="A1242" s="3" t="s">
        <v>6529</v>
      </c>
      <c r="B1242" s="3" t="s">
        <v>6530</v>
      </c>
      <c r="C1242" s="3" t="s">
        <v>19</v>
      </c>
      <c r="D1242" s="3" t="s">
        <v>20</v>
      </c>
      <c r="E1242" s="3" t="s">
        <v>6531</v>
      </c>
      <c r="F1242" s="3" t="s">
        <v>6532</v>
      </c>
      <c r="G1242" s="3" t="s">
        <v>6533</v>
      </c>
      <c r="H1242" s="3" t="s">
        <v>6534</v>
      </c>
      <c r="I1242" s="3" t="s">
        <v>6535</v>
      </c>
      <c r="J1242" s="5"/>
      <c r="K1242" s="4" t="str">
        <f t="shared" si="270"/>
        <v>"rlh_absdorf@absdorf.rlh.at",</v>
      </c>
      <c r="L1242" s="4" t="str">
        <f t="shared" si="271"/>
        <v>"02278 2291-0",</v>
      </c>
      <c r="M1242" s="4" t="str">
        <f t="shared" si="272"/>
        <v>"Bahnhofstraße 23",</v>
      </c>
      <c r="N1242" s="4" t="str">
        <f t="shared" si="273"/>
        <v>"3462",</v>
      </c>
      <c r="O1242" s="4" t="str">
        <f t="shared" si="274"/>
        <v>"Absdorf",</v>
      </c>
      <c r="P1242" t="str">
        <f t="shared" si="275"/>
        <v>,"Raiffeisen-Lagerhaus Absdorf Ziersdorf eGen"</v>
      </c>
      <c r="Q1242" t="str">
        <f t="shared" si="276"/>
        <v>,"99421000"</v>
      </c>
      <c r="S1242" s="7" t="str">
        <f t="shared" si="277"/>
        <v>UPDATE ORGANISATION SET NAME = ,"Raiffeisen-Lagerhaus Absdorf Ziersdorf eGen" WHERE ORG_CODE = ,"99421000"</v>
      </c>
      <c r="T1242" s="8" t="str">
        <f t="shared" si="278"/>
        <v>'Agent-99421000'</v>
      </c>
      <c r="U1242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'Agent-99421000'</v>
      </c>
      <c r="Y1242" s="8" t="str">
        <f t="shared" si="280"/>
        <v>UPDATE ESHOP_USER SET EMAIL = "rlh_absdorf@absdorf.rlh.at",, PHONE = "02278 2291-0", WHERE USERNAME = 'Agent-99421000'</v>
      </c>
      <c r="Z1242" s="8" t="str">
        <f t="shared" si="281"/>
        <v>UPDATE ADDRESS SET LINE1 = "Bahnhofstraße 23", ,CITY = "Absdorf",, ZIPCODE = "3462", WHERE ID = (SELECT ADDRESS_ID FROM ORGANISATION_ADDRESS WHERE ORGANISATION_ID =,"99421000")</v>
      </c>
      <c r="AD1242" s="8" t="str">
        <f t="shared" si="282"/>
        <v>DELETE FROM LOGIN WHERE USER_ID IN (select ID FROM ESHOP_USER WHERE USERNAME = 'Agent-99421000')</v>
      </c>
      <c r="AE1242" s="8" t="str">
        <f t="shared" si="283"/>
        <v>DELETE FROM ORDER_HISTORY WHERE USER_ID IN (select ID FROM ESHOP_USER WHERE USERNAME = 'Agent-99421000')</v>
      </c>
    </row>
    <row r="1243" spans="1:31" ht="15.45" customHeight="1" x14ac:dyDescent="0.3">
      <c r="A1243" s="3" t="s">
        <v>6536</v>
      </c>
      <c r="B1243" s="3" t="s">
        <v>1619</v>
      </c>
      <c r="C1243" s="3" t="s">
        <v>19</v>
      </c>
      <c r="D1243" s="3" t="s">
        <v>20</v>
      </c>
      <c r="E1243" s="3" t="s">
        <v>6537</v>
      </c>
      <c r="F1243" s="3" t="s">
        <v>6538</v>
      </c>
      <c r="G1243" s="3" t="s">
        <v>1622</v>
      </c>
      <c r="H1243" s="3"/>
      <c r="I1243" s="3" t="s">
        <v>6539</v>
      </c>
      <c r="J1243" s="5"/>
      <c r="K1243" s="4" t="str">
        <f t="shared" si="270"/>
        <v>"",</v>
      </c>
      <c r="L1243" s="4" t="str">
        <f t="shared" si="271"/>
        <v>"06764477990",</v>
      </c>
      <c r="M1243" s="4" t="str">
        <f t="shared" si="272"/>
        <v>"Austraße 59B",</v>
      </c>
      <c r="N1243" s="4" t="str">
        <f t="shared" si="273"/>
        <v>"6700",</v>
      </c>
      <c r="O1243" s="4" t="str">
        <f t="shared" si="274"/>
        <v>"Bludenz",</v>
      </c>
      <c r="P1243" t="str">
        <f t="shared" si="275"/>
        <v>,"S-TEC KFZ Technik Serhat Yasar Sahin"</v>
      </c>
      <c r="Q1243" t="str">
        <f t="shared" si="276"/>
        <v>,"99421022"</v>
      </c>
      <c r="S1243" s="7" t="str">
        <f t="shared" si="277"/>
        <v>UPDATE ORGANISATION SET NAME = ,"S-TEC KFZ Technik Serhat Yasar Sahin" WHERE ORG_CODE = ,"99421022"</v>
      </c>
      <c r="T1243" s="8" t="str">
        <f t="shared" si="278"/>
        <v>'Agent-99421022'</v>
      </c>
      <c r="U1243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'Agent-99421022'</v>
      </c>
      <c r="Y1243" s="8" t="str">
        <f t="shared" si="280"/>
        <v>UPDATE ESHOP_USER SET EMAIL = "",, PHONE = "06764477990", WHERE USERNAME = 'Agent-99421022'</v>
      </c>
      <c r="Z1243" s="8" t="str">
        <f t="shared" si="281"/>
        <v>UPDATE ADDRESS SET LINE1 = "Austraße 59B", ,CITY = "Bludenz",, ZIPCODE = "6700", WHERE ID = (SELECT ADDRESS_ID FROM ORGANISATION_ADDRESS WHERE ORGANISATION_ID =,"99421022")</v>
      </c>
      <c r="AD1243" s="8" t="str">
        <f t="shared" si="282"/>
        <v>DELETE FROM LOGIN WHERE USER_ID IN (select ID FROM ESHOP_USER WHERE USERNAME = 'Agent-99421022')</v>
      </c>
      <c r="AE1243" s="8" t="str">
        <f t="shared" si="283"/>
        <v>DELETE FROM ORDER_HISTORY WHERE USER_ID IN (select ID FROM ESHOP_USER WHERE USERNAME = 'Agent-99421022')</v>
      </c>
    </row>
    <row r="1244" spans="1:31" ht="15.45" customHeight="1" x14ac:dyDescent="0.3">
      <c r="A1244" s="3" t="s">
        <v>6540</v>
      </c>
      <c r="B1244" s="3" t="s">
        <v>3259</v>
      </c>
      <c r="C1244" s="3" t="s">
        <v>19</v>
      </c>
      <c r="D1244" s="3" t="s">
        <v>20</v>
      </c>
      <c r="E1244" s="3" t="s">
        <v>6541</v>
      </c>
      <c r="F1244" s="3" t="s">
        <v>6542</v>
      </c>
      <c r="G1244" s="3" t="s">
        <v>381</v>
      </c>
      <c r="H1244" s="3" t="s">
        <v>6543</v>
      </c>
      <c r="I1244" s="3" t="s">
        <v>6544</v>
      </c>
      <c r="J1244" s="5"/>
      <c r="K1244" s="4" t="str">
        <f t="shared" si="270"/>
        <v>"guenter.bauer@auto-bauer.at",</v>
      </c>
      <c r="L1244" s="4" t="str">
        <f t="shared" si="271"/>
        <v>"02162 67976",</v>
      </c>
      <c r="M1244" s="4" t="str">
        <f t="shared" si="272"/>
        <v>"Industriegelände West 12",</v>
      </c>
      <c r="N1244" s="4" t="str">
        <f t="shared" si="273"/>
        <v>"2460",</v>
      </c>
      <c r="O1244" s="4" t="str">
        <f t="shared" si="274"/>
        <v>"Bruck an der Leitha",</v>
      </c>
      <c r="P1244" t="str">
        <f t="shared" si="275"/>
        <v>,"Gerd Bauer Motor-Center GesmbH "</v>
      </c>
      <c r="Q1244" t="str">
        <f t="shared" si="276"/>
        <v>,"99421028"</v>
      </c>
      <c r="S1244" s="7" t="str">
        <f t="shared" si="277"/>
        <v>UPDATE ORGANISATION SET NAME = ,"Gerd Bauer Motor-Center GesmbH " WHERE ORG_CODE = ,"99421028"</v>
      </c>
      <c r="T1244" s="8" t="str">
        <f t="shared" si="278"/>
        <v>'Agent-99421028'</v>
      </c>
      <c r="U1244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'Agent-99421028'</v>
      </c>
      <c r="Y1244" s="8" t="str">
        <f t="shared" si="280"/>
        <v>UPDATE ESHOP_USER SET EMAIL = "guenter.bauer@auto-bauer.at",, PHONE = "02162 67976", WHERE USERNAME = 'Agent-99421028'</v>
      </c>
      <c r="Z1244" s="8" t="str">
        <f t="shared" si="281"/>
        <v>UPDATE ADDRESS SET LINE1 = "Industriegelände West 12", ,CITY = "Bruck an der Leitha",, ZIPCODE = "2460", WHERE ID = (SELECT ADDRESS_ID FROM ORGANISATION_ADDRESS WHERE ORGANISATION_ID =,"99421028")</v>
      </c>
      <c r="AD1244" s="8" t="str">
        <f t="shared" si="282"/>
        <v>DELETE FROM LOGIN WHERE USER_ID IN (select ID FROM ESHOP_USER WHERE USERNAME = 'Agent-99421028')</v>
      </c>
      <c r="AE1244" s="8" t="str">
        <f t="shared" si="283"/>
        <v>DELETE FROM ORDER_HISTORY WHERE USER_ID IN (select ID FROM ESHOP_USER WHERE USERNAME = 'Agent-99421028')</v>
      </c>
    </row>
    <row r="1245" spans="1:31" ht="15.45" customHeight="1" x14ac:dyDescent="0.3">
      <c r="A1245" s="3" t="s">
        <v>6545</v>
      </c>
      <c r="B1245" s="3" t="s">
        <v>1490</v>
      </c>
      <c r="C1245" s="3" t="s">
        <v>19</v>
      </c>
      <c r="D1245" s="3" t="s">
        <v>20</v>
      </c>
      <c r="E1245" s="3" t="s">
        <v>6546</v>
      </c>
      <c r="F1245" s="3" t="s">
        <v>6547</v>
      </c>
      <c r="G1245" s="3" t="s">
        <v>1493</v>
      </c>
      <c r="H1245" s="3" t="s">
        <v>6548</v>
      </c>
      <c r="I1245" s="3" t="s">
        <v>6549</v>
      </c>
      <c r="J1245" s="5"/>
      <c r="K1245" s="4" t="str">
        <f t="shared" si="270"/>
        <v>"office@wp-fahrzeugtechnik.at",</v>
      </c>
      <c r="L1245" s="4" t="str">
        <f t="shared" si="271"/>
        <v>"01 698 14 20",</v>
      </c>
      <c r="M1245" s="4" t="str">
        <f t="shared" si="272"/>
        <v>"Freiheitsstraße 13",</v>
      </c>
      <c r="N1245" s="4" t="str">
        <f t="shared" si="273"/>
        <v>"2331",</v>
      </c>
      <c r="O1245" s="4" t="str">
        <f t="shared" si="274"/>
        <v>"Vösendorf",</v>
      </c>
      <c r="P1245" t="str">
        <f t="shared" si="275"/>
        <v>,"w. p. - Fahrzeugtechnik "</v>
      </c>
      <c r="Q1245" t="str">
        <f t="shared" si="276"/>
        <v>,"99421069"</v>
      </c>
      <c r="S1245" s="7" t="str">
        <f t="shared" si="277"/>
        <v>UPDATE ORGANISATION SET NAME = ,"w. p. - Fahrzeugtechnik " WHERE ORG_CODE = ,"99421069"</v>
      </c>
      <c r="T1245" s="8" t="str">
        <f t="shared" si="278"/>
        <v>'Agent-99421069'</v>
      </c>
      <c r="U1245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'Agent-99421069'</v>
      </c>
      <c r="Y1245" s="8" t="str">
        <f t="shared" si="280"/>
        <v>UPDATE ESHOP_USER SET EMAIL = "office@wp-fahrzeugtechnik.at",, PHONE = "01 698 14 20", WHERE USERNAME = 'Agent-99421069'</v>
      </c>
      <c r="Z1245" s="8" t="str">
        <f t="shared" si="281"/>
        <v>UPDATE ADDRESS SET LINE1 = "Freiheitsstraße 13", ,CITY = "Vösendorf",, ZIPCODE = "2331", WHERE ID = (SELECT ADDRESS_ID FROM ORGANISATION_ADDRESS WHERE ORGANISATION_ID =,"99421069")</v>
      </c>
      <c r="AD1245" s="8" t="str">
        <f t="shared" si="282"/>
        <v>DELETE FROM LOGIN WHERE USER_ID IN (select ID FROM ESHOP_USER WHERE USERNAME = 'Agent-99421069')</v>
      </c>
      <c r="AE1245" s="8" t="str">
        <f t="shared" si="283"/>
        <v>DELETE FROM ORDER_HISTORY WHERE USER_ID IN (select ID FROM ESHOP_USER WHERE USERNAME = 'Agent-99421069')</v>
      </c>
    </row>
    <row r="1246" spans="1:31" ht="15.45" customHeight="1" x14ac:dyDescent="0.3">
      <c r="A1246" s="3" t="s">
        <v>6550</v>
      </c>
      <c r="B1246" s="3" t="s">
        <v>6551</v>
      </c>
      <c r="C1246" s="3" t="s">
        <v>19</v>
      </c>
      <c r="D1246" s="3" t="s">
        <v>20</v>
      </c>
      <c r="E1246" s="3" t="s">
        <v>6552</v>
      </c>
      <c r="F1246" s="3" t="s">
        <v>6553</v>
      </c>
      <c r="G1246" s="3" t="s">
        <v>6554</v>
      </c>
      <c r="H1246" s="3"/>
      <c r="I1246" s="3"/>
      <c r="J1246" s="5"/>
      <c r="K1246" s="4" t="str">
        <f t="shared" si="270"/>
        <v>"",</v>
      </c>
      <c r="L1246" s="4" t="str">
        <f t="shared" si="271"/>
        <v>"",</v>
      </c>
      <c r="M1246" s="4" t="str">
        <f t="shared" si="272"/>
        <v>"Eumigweg 10",</v>
      </c>
      <c r="N1246" s="4" t="str">
        <f t="shared" si="273"/>
        <v>"2351",</v>
      </c>
      <c r="O1246" s="4" t="str">
        <f t="shared" si="274"/>
        <v>"Wiener Neudorf",</v>
      </c>
      <c r="P1246" t="str">
        <f t="shared" si="275"/>
        <v>,"Auto Gratz "</v>
      </c>
      <c r="Q1246" t="str">
        <f t="shared" si="276"/>
        <v>,"99421077"</v>
      </c>
      <c r="S1246" s="7" t="str">
        <f t="shared" si="277"/>
        <v>UPDATE ORGANISATION SET NAME = ,"Auto Gratz " WHERE ORG_CODE = ,"99421077"</v>
      </c>
      <c r="T1246" s="8" t="str">
        <f t="shared" si="278"/>
        <v>'Agent-99421077'</v>
      </c>
      <c r="U1246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'Agent-99421077'</v>
      </c>
      <c r="Y1246" s="8" t="str">
        <f t="shared" si="280"/>
        <v>UPDATE ESHOP_USER SET EMAIL = "",, PHONE = "", WHERE USERNAME = 'Agent-99421077'</v>
      </c>
      <c r="Z1246" s="8" t="str">
        <f t="shared" si="281"/>
        <v>UPDATE ADDRESS SET LINE1 = "Eumigweg 10", ,CITY = "Wiener Neudorf",, ZIPCODE = "2351", WHERE ID = (SELECT ADDRESS_ID FROM ORGANISATION_ADDRESS WHERE ORGANISATION_ID =,"99421077")</v>
      </c>
      <c r="AD1246" s="8" t="str">
        <f t="shared" si="282"/>
        <v>DELETE FROM LOGIN WHERE USER_ID IN (select ID FROM ESHOP_USER WHERE USERNAME = 'Agent-99421077')</v>
      </c>
      <c r="AE1246" s="8" t="str">
        <f t="shared" si="283"/>
        <v>DELETE FROM ORDER_HISTORY WHERE USER_ID IN (select ID FROM ESHOP_USER WHERE USERNAME = 'Agent-99421077')</v>
      </c>
    </row>
    <row r="1247" spans="1:31" ht="15.45" customHeight="1" x14ac:dyDescent="0.3">
      <c r="A1247" s="3" t="s">
        <v>6555</v>
      </c>
      <c r="B1247" s="3" t="s">
        <v>6556</v>
      </c>
      <c r="C1247" s="3" t="s">
        <v>19</v>
      </c>
      <c r="D1247" s="3" t="s">
        <v>20</v>
      </c>
      <c r="E1247" s="3" t="s">
        <v>6557</v>
      </c>
      <c r="F1247" s="3" t="s">
        <v>6558</v>
      </c>
      <c r="G1247" s="3" t="s">
        <v>6559</v>
      </c>
      <c r="H1247" s="3" t="s">
        <v>6560</v>
      </c>
      <c r="I1247" s="3" t="s">
        <v>6561</v>
      </c>
      <c r="J1247" s="5"/>
      <c r="K1247" s="4" t="str">
        <f t="shared" si="270"/>
        <v>"office@furch-services.at",</v>
      </c>
      <c r="L1247" s="4" t="str">
        <f t="shared" si="271"/>
        <v>"02263 6873",</v>
      </c>
      <c r="M1247" s="4" t="str">
        <f t="shared" si="272"/>
        <v>"Gewerbepark 6",</v>
      </c>
      <c r="N1247" s="4" t="str">
        <f t="shared" si="273"/>
        <v>"2113",</v>
      </c>
      <c r="O1247" s="4" t="str">
        <f t="shared" si="274"/>
        <v>"Karnabrunn",</v>
      </c>
      <c r="P1247" t="str">
        <f t="shared" si="275"/>
        <v>,"Wolfgang Furch "</v>
      </c>
      <c r="Q1247" t="str">
        <f t="shared" si="276"/>
        <v>,"99421090"</v>
      </c>
      <c r="S1247" s="7" t="str">
        <f t="shared" si="277"/>
        <v>UPDATE ORGANISATION SET NAME = ,"Wolfgang Furch " WHERE ORG_CODE = ,"99421090"</v>
      </c>
      <c r="T1247" s="8" t="str">
        <f t="shared" si="278"/>
        <v>'Agent-99421090'</v>
      </c>
      <c r="U1247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'Agent-99421090'</v>
      </c>
      <c r="Y1247" s="8" t="str">
        <f t="shared" si="280"/>
        <v>UPDATE ESHOP_USER SET EMAIL = "office@furch-services.at",, PHONE = "02263 6873", WHERE USERNAME = 'Agent-99421090'</v>
      </c>
      <c r="Z1247" s="8" t="str">
        <f t="shared" si="281"/>
        <v>UPDATE ADDRESS SET LINE1 = "Gewerbepark 6", ,CITY = "Karnabrunn",, ZIPCODE = "2113", WHERE ID = (SELECT ADDRESS_ID FROM ORGANISATION_ADDRESS WHERE ORGANISATION_ID =,"99421090")</v>
      </c>
      <c r="AD1247" s="8" t="str">
        <f t="shared" si="282"/>
        <v>DELETE FROM LOGIN WHERE USER_ID IN (select ID FROM ESHOP_USER WHERE USERNAME = 'Agent-99421090')</v>
      </c>
      <c r="AE1247" s="8" t="str">
        <f t="shared" si="283"/>
        <v>DELETE FROM ORDER_HISTORY WHERE USER_ID IN (select ID FROM ESHOP_USER WHERE USERNAME = 'Agent-99421090')</v>
      </c>
    </row>
    <row r="1248" spans="1:31" ht="15.45" customHeight="1" x14ac:dyDescent="0.3">
      <c r="A1248" s="3" t="s">
        <v>6562</v>
      </c>
      <c r="B1248" s="3" t="s">
        <v>6563</v>
      </c>
      <c r="C1248" s="3" t="s">
        <v>19</v>
      </c>
      <c r="D1248" s="3" t="s">
        <v>20</v>
      </c>
      <c r="E1248" s="3" t="s">
        <v>6564</v>
      </c>
      <c r="F1248" s="3" t="s">
        <v>6565</v>
      </c>
      <c r="G1248" s="3" t="s">
        <v>6566</v>
      </c>
      <c r="H1248" s="3" t="s">
        <v>6567</v>
      </c>
      <c r="I1248" s="3" t="s">
        <v>6568</v>
      </c>
      <c r="J1248" s="5"/>
      <c r="K1248" s="4" t="str">
        <f t="shared" si="270"/>
        <v>"office@toyota-kraft.at",</v>
      </c>
      <c r="L1248" s="4" t="str">
        <f t="shared" si="271"/>
        <v>"02527 4040",</v>
      </c>
      <c r="M1248" s="4" t="str">
        <f t="shared" si="272"/>
        <v>"Wulzeshofen 159",</v>
      </c>
      <c r="N1248" s="4" t="str">
        <f t="shared" si="273"/>
        <v>"2064",</v>
      </c>
      <c r="O1248" s="4" t="str">
        <f t="shared" si="274"/>
        <v>"Wulzeshofen",</v>
      </c>
      <c r="P1248" t="str">
        <f t="shared" si="275"/>
        <v>,"Ing. Christian &amp; Georg Kraft GmbH "</v>
      </c>
      <c r="Q1248" t="str">
        <f t="shared" si="276"/>
        <v>,"99421091"</v>
      </c>
      <c r="S1248" s="7" t="str">
        <f t="shared" si="277"/>
        <v>UPDATE ORGANISATION SET NAME = ,"Ing. Christian &amp; Georg Kraft GmbH " WHERE ORG_CODE = ,"99421091"</v>
      </c>
      <c r="T1248" s="8" t="str">
        <f t="shared" si="278"/>
        <v>'Agent-99421091'</v>
      </c>
      <c r="U1248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'Agent-99421091'</v>
      </c>
      <c r="Y1248" s="8" t="str">
        <f t="shared" si="280"/>
        <v>UPDATE ESHOP_USER SET EMAIL = "office@toyota-kraft.at",, PHONE = "02527 4040", WHERE USERNAME = 'Agent-99421091'</v>
      </c>
      <c r="Z1248" s="8" t="str">
        <f t="shared" si="281"/>
        <v>UPDATE ADDRESS SET LINE1 = "Wulzeshofen 159", ,CITY = "Wulzeshofen",, ZIPCODE = "2064", WHERE ID = (SELECT ADDRESS_ID FROM ORGANISATION_ADDRESS WHERE ORGANISATION_ID =,"99421091")</v>
      </c>
      <c r="AD1248" s="8" t="str">
        <f t="shared" si="282"/>
        <v>DELETE FROM LOGIN WHERE USER_ID IN (select ID FROM ESHOP_USER WHERE USERNAME = 'Agent-99421091')</v>
      </c>
      <c r="AE1248" s="8" t="str">
        <f t="shared" si="283"/>
        <v>DELETE FROM ORDER_HISTORY WHERE USER_ID IN (select ID FROM ESHOP_USER WHERE USERNAME = 'Agent-99421091')</v>
      </c>
    </row>
    <row r="1249" spans="1:31" ht="15.45" customHeight="1" x14ac:dyDescent="0.3">
      <c r="A1249" s="3" t="s">
        <v>6569</v>
      </c>
      <c r="B1249" s="3" t="s">
        <v>6570</v>
      </c>
      <c r="C1249" s="3" t="s">
        <v>19</v>
      </c>
      <c r="D1249" s="3" t="s">
        <v>20</v>
      </c>
      <c r="E1249" s="3" t="s">
        <v>6571</v>
      </c>
      <c r="F1249" s="3" t="s">
        <v>6572</v>
      </c>
      <c r="G1249" s="3" t="s">
        <v>6573</v>
      </c>
      <c r="H1249" s="3" t="s">
        <v>6574</v>
      </c>
      <c r="I1249" s="3" t="s">
        <v>6575</v>
      </c>
      <c r="J1249" s="5"/>
      <c r="K1249" s="4" t="str">
        <f t="shared" si="270"/>
        <v>"mazda.stockinger@rainbach.net",</v>
      </c>
      <c r="L1249" s="4" t="str">
        <f t="shared" si="271"/>
        <v>"07949 6161",</v>
      </c>
      <c r="M1249" s="4" t="str">
        <f t="shared" si="272"/>
        <v>"Freistädter Straße 8",</v>
      </c>
      <c r="N1249" s="4" t="str">
        <f t="shared" si="273"/>
        <v>"4261",</v>
      </c>
      <c r="O1249" s="4" t="str">
        <f t="shared" si="274"/>
        <v>"Rainbach",</v>
      </c>
      <c r="P1249" t="str">
        <f t="shared" si="275"/>
        <v>,"Auto Stockinger GmbH "</v>
      </c>
      <c r="Q1249" t="str">
        <f t="shared" si="276"/>
        <v>,"99421095"</v>
      </c>
      <c r="S1249" s="7" t="str">
        <f t="shared" si="277"/>
        <v>UPDATE ORGANISATION SET NAME = ,"Auto Stockinger GmbH " WHERE ORG_CODE = ,"99421095"</v>
      </c>
      <c r="T1249" s="8" t="str">
        <f t="shared" si="278"/>
        <v>'Agent-99421095'</v>
      </c>
      <c r="U1249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'Agent-99421095'</v>
      </c>
      <c r="Y1249" s="8" t="str">
        <f t="shared" si="280"/>
        <v>UPDATE ESHOP_USER SET EMAIL = "mazda.stockinger@rainbach.net",, PHONE = "07949 6161", WHERE USERNAME = 'Agent-99421095'</v>
      </c>
      <c r="Z1249" s="8" t="str">
        <f t="shared" si="281"/>
        <v>UPDATE ADDRESS SET LINE1 = "Freistädter Straße 8", ,CITY = "Rainbach",, ZIPCODE = "4261", WHERE ID = (SELECT ADDRESS_ID FROM ORGANISATION_ADDRESS WHERE ORGANISATION_ID =,"99421095")</v>
      </c>
      <c r="AD1249" s="8" t="str">
        <f t="shared" si="282"/>
        <v>DELETE FROM LOGIN WHERE USER_ID IN (select ID FROM ESHOP_USER WHERE USERNAME = 'Agent-99421095')</v>
      </c>
      <c r="AE1249" s="8" t="str">
        <f t="shared" si="283"/>
        <v>DELETE FROM ORDER_HISTORY WHERE USER_ID IN (select ID FROM ESHOP_USER WHERE USERNAME = 'Agent-99421095')</v>
      </c>
    </row>
    <row r="1250" spans="1:31" ht="15.45" customHeight="1" x14ac:dyDescent="0.3">
      <c r="A1250" s="3" t="s">
        <v>6576</v>
      </c>
      <c r="B1250" s="3" t="s">
        <v>51</v>
      </c>
      <c r="C1250" s="3" t="s">
        <v>19</v>
      </c>
      <c r="D1250" s="3" t="s">
        <v>20</v>
      </c>
      <c r="E1250" s="3" t="s">
        <v>6577</v>
      </c>
      <c r="F1250" s="3" t="s">
        <v>6578</v>
      </c>
      <c r="G1250" s="3" t="s">
        <v>105</v>
      </c>
      <c r="H1250" s="3"/>
      <c r="I1250" s="3"/>
      <c r="J1250" s="5"/>
      <c r="K1250" s="4" t="str">
        <f t="shared" si="270"/>
        <v>"",</v>
      </c>
      <c r="L1250" s="4" t="str">
        <f t="shared" si="271"/>
        <v>"",</v>
      </c>
      <c r="M1250" s="4" t="str">
        <f t="shared" si="272"/>
        <v>"Simmeringer Hauptstraße 345",</v>
      </c>
      <c r="N1250" s="4" t="str">
        <f t="shared" si="273"/>
        <v>"1110",</v>
      </c>
      <c r="O1250" s="4" t="str">
        <f t="shared" si="274"/>
        <v>"Wien",</v>
      </c>
      <c r="P1250" t="str">
        <f t="shared" si="275"/>
        <v>,"Pala Ceyhan OG "</v>
      </c>
      <c r="Q1250" t="str">
        <f t="shared" si="276"/>
        <v>,"99421098"</v>
      </c>
      <c r="S1250" s="7" t="str">
        <f t="shared" si="277"/>
        <v>UPDATE ORGANISATION SET NAME = ,"Pala Ceyhan OG " WHERE ORG_CODE = ,"99421098"</v>
      </c>
      <c r="T1250" s="8" t="str">
        <f t="shared" si="278"/>
        <v>'Agent-99421098'</v>
      </c>
      <c r="U1250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'Agent-99421098'</v>
      </c>
      <c r="Y1250" s="8" t="str">
        <f t="shared" si="280"/>
        <v>UPDATE ESHOP_USER SET EMAIL = "",, PHONE = "", WHERE USERNAME = 'Agent-99421098'</v>
      </c>
      <c r="Z1250" s="8" t="str">
        <f t="shared" si="281"/>
        <v>UPDATE ADDRESS SET LINE1 = "Simmeringer Hauptstraße 345", ,CITY = "Wien",, ZIPCODE = "1110", WHERE ID = (SELECT ADDRESS_ID FROM ORGANISATION_ADDRESS WHERE ORGANISATION_ID =,"99421098")</v>
      </c>
      <c r="AD1250" s="8" t="str">
        <f t="shared" si="282"/>
        <v>DELETE FROM LOGIN WHERE USER_ID IN (select ID FROM ESHOP_USER WHERE USERNAME = 'Agent-99421098')</v>
      </c>
      <c r="AE1250" s="8" t="str">
        <f t="shared" si="283"/>
        <v>DELETE FROM ORDER_HISTORY WHERE USER_ID IN (select ID FROM ESHOP_USER WHERE USERNAME = 'Agent-99421098')</v>
      </c>
    </row>
    <row r="1251" spans="1:31" ht="15.45" customHeight="1" x14ac:dyDescent="0.3">
      <c r="A1251" s="3" t="s">
        <v>6579</v>
      </c>
      <c r="B1251" s="3" t="s">
        <v>6580</v>
      </c>
      <c r="C1251" s="3" t="s">
        <v>19</v>
      </c>
      <c r="D1251" s="3" t="s">
        <v>20</v>
      </c>
      <c r="E1251" s="3" t="s">
        <v>6581</v>
      </c>
      <c r="F1251" s="3" t="s">
        <v>6582</v>
      </c>
      <c r="G1251" s="3" t="s">
        <v>135</v>
      </c>
      <c r="H1251" s="3"/>
      <c r="I1251" s="3"/>
      <c r="J1251" s="5"/>
      <c r="K1251" s="4" t="str">
        <f t="shared" si="270"/>
        <v>"",</v>
      </c>
      <c r="L1251" s="4" t="str">
        <f t="shared" si="271"/>
        <v>"",</v>
      </c>
      <c r="M1251" s="4" t="str">
        <f t="shared" si="272"/>
        <v>"Schlarweg 10",</v>
      </c>
      <c r="N1251" s="4" t="str">
        <f t="shared" si="273"/>
        <v>"8055",</v>
      </c>
      <c r="O1251" s="4" t="str">
        <f t="shared" si="274"/>
        <v>"Seiersberg",</v>
      </c>
      <c r="P1251" t="str">
        <f t="shared" si="275"/>
        <v>,"Sabine Grebien "</v>
      </c>
      <c r="Q1251" t="str">
        <f t="shared" si="276"/>
        <v>,"99421104"</v>
      </c>
      <c r="S1251" s="7" t="str">
        <f t="shared" si="277"/>
        <v>UPDATE ORGANISATION SET NAME = ,"Sabine Grebien " WHERE ORG_CODE = ,"99421104"</v>
      </c>
      <c r="T1251" s="8" t="str">
        <f t="shared" si="278"/>
        <v>'Agent-99421104'</v>
      </c>
      <c r="U1251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'Agent-99421104'</v>
      </c>
      <c r="Y1251" s="8" t="str">
        <f t="shared" si="280"/>
        <v>UPDATE ESHOP_USER SET EMAIL = "",, PHONE = "", WHERE USERNAME = 'Agent-99421104'</v>
      </c>
      <c r="Z1251" s="8" t="str">
        <f t="shared" si="281"/>
        <v>UPDATE ADDRESS SET LINE1 = "Schlarweg 10", ,CITY = "Seiersberg",, ZIPCODE = "8055", WHERE ID = (SELECT ADDRESS_ID FROM ORGANISATION_ADDRESS WHERE ORGANISATION_ID =,"99421104")</v>
      </c>
      <c r="AD1251" s="8" t="str">
        <f t="shared" si="282"/>
        <v>DELETE FROM LOGIN WHERE USER_ID IN (select ID FROM ESHOP_USER WHERE USERNAME = 'Agent-99421104')</v>
      </c>
      <c r="AE1251" s="8" t="str">
        <f t="shared" si="283"/>
        <v>DELETE FROM ORDER_HISTORY WHERE USER_ID IN (select ID FROM ESHOP_USER WHERE USERNAME = 'Agent-99421104')</v>
      </c>
    </row>
    <row r="1252" spans="1:31" ht="15.45" customHeight="1" x14ac:dyDescent="0.3">
      <c r="A1252" s="3" t="s">
        <v>6583</v>
      </c>
      <c r="B1252" s="3" t="s">
        <v>762</v>
      </c>
      <c r="C1252" s="3" t="s">
        <v>19</v>
      </c>
      <c r="D1252" s="3" t="s">
        <v>20</v>
      </c>
      <c r="E1252" s="3" t="s">
        <v>6584</v>
      </c>
      <c r="F1252" s="3" t="s">
        <v>6585</v>
      </c>
      <c r="G1252" s="3" t="s">
        <v>765</v>
      </c>
      <c r="H1252" s="3"/>
      <c r="I1252" s="3"/>
      <c r="J1252" s="5"/>
      <c r="K1252" s="4" t="str">
        <f t="shared" si="270"/>
        <v>"",</v>
      </c>
      <c r="L1252" s="4" t="str">
        <f t="shared" si="271"/>
        <v>"",</v>
      </c>
      <c r="M1252" s="4" t="str">
        <f t="shared" si="272"/>
        <v>"Schwefel 54",</v>
      </c>
      <c r="N1252" s="4" t="str">
        <f t="shared" si="273"/>
        <v>"6850",</v>
      </c>
      <c r="O1252" s="4" t="str">
        <f t="shared" si="274"/>
        <v>"Dornbirn",</v>
      </c>
      <c r="P1252" t="str">
        <f t="shared" si="275"/>
        <v>,"T &amp; M Tement &amp; Moosmann "</v>
      </c>
      <c r="Q1252" t="str">
        <f t="shared" si="276"/>
        <v>,"99421107"</v>
      </c>
      <c r="S1252" s="7" t="str">
        <f t="shared" si="277"/>
        <v>UPDATE ORGANISATION SET NAME = ,"T &amp; M Tement &amp; Moosmann " WHERE ORG_CODE = ,"99421107"</v>
      </c>
      <c r="T1252" s="8" t="str">
        <f t="shared" si="278"/>
        <v>'Agent-99421107'</v>
      </c>
      <c r="U1252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'Agent-99421107'</v>
      </c>
      <c r="Y1252" s="8" t="str">
        <f t="shared" si="280"/>
        <v>UPDATE ESHOP_USER SET EMAIL = "",, PHONE = "", WHERE USERNAME = 'Agent-99421107'</v>
      </c>
      <c r="Z1252" s="8" t="str">
        <f t="shared" si="281"/>
        <v>UPDATE ADDRESS SET LINE1 = "Schwefel 54", ,CITY = "Dornbirn",, ZIPCODE = "6850", WHERE ID = (SELECT ADDRESS_ID FROM ORGANISATION_ADDRESS WHERE ORGANISATION_ID =,"99421107")</v>
      </c>
      <c r="AD1252" s="8" t="str">
        <f t="shared" si="282"/>
        <v>DELETE FROM LOGIN WHERE USER_ID IN (select ID FROM ESHOP_USER WHERE USERNAME = 'Agent-99421107')</v>
      </c>
      <c r="AE1252" s="8" t="str">
        <f t="shared" si="283"/>
        <v>DELETE FROM ORDER_HISTORY WHERE USER_ID IN (select ID FROM ESHOP_USER WHERE USERNAME = 'Agent-99421107')</v>
      </c>
    </row>
    <row r="1253" spans="1:31" ht="15.45" customHeight="1" x14ac:dyDescent="0.3">
      <c r="A1253" s="3" t="s">
        <v>6586</v>
      </c>
      <c r="B1253" s="3" t="s">
        <v>51</v>
      </c>
      <c r="C1253" s="3" t="s">
        <v>19</v>
      </c>
      <c r="D1253" s="3" t="s">
        <v>20</v>
      </c>
      <c r="E1253" s="3" t="s">
        <v>6587</v>
      </c>
      <c r="F1253" s="3" t="s">
        <v>6588</v>
      </c>
      <c r="G1253" s="3" t="s">
        <v>54</v>
      </c>
      <c r="H1253" s="3" t="s">
        <v>6589</v>
      </c>
      <c r="I1253" s="3" t="s">
        <v>6590</v>
      </c>
      <c r="J1253" s="5"/>
      <c r="K1253" s="4" t="str">
        <f t="shared" si="270"/>
        <v>"autograth@utanet.at",</v>
      </c>
      <c r="L1253" s="4" t="str">
        <f t="shared" si="271"/>
        <v>"01 8042156",</v>
      </c>
      <c r="M1253" s="4" t="str">
        <f t="shared" si="272"/>
        <v>"Breitenfurter Straße 201",</v>
      </c>
      <c r="N1253" s="4" t="str">
        <f t="shared" si="273"/>
        <v>"1230",</v>
      </c>
      <c r="O1253" s="4" t="str">
        <f t="shared" si="274"/>
        <v>"Wien",</v>
      </c>
      <c r="P1253" t="str">
        <f t="shared" si="275"/>
        <v>,"Auto - Grath "</v>
      </c>
      <c r="Q1253" t="str">
        <f t="shared" si="276"/>
        <v>,"99421125"</v>
      </c>
      <c r="S1253" s="7" t="str">
        <f t="shared" si="277"/>
        <v>UPDATE ORGANISATION SET NAME = ,"Auto - Grath " WHERE ORG_CODE = ,"99421125"</v>
      </c>
      <c r="T1253" s="8" t="str">
        <f t="shared" si="278"/>
        <v>'Agent-99421125'</v>
      </c>
      <c r="U1253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'Agent-99421125'</v>
      </c>
      <c r="Y1253" s="8" t="str">
        <f t="shared" si="280"/>
        <v>UPDATE ESHOP_USER SET EMAIL = "autograth@utanet.at",, PHONE = "01 8042156", WHERE USERNAME = 'Agent-99421125'</v>
      </c>
      <c r="Z1253" s="8" t="str">
        <f t="shared" si="281"/>
        <v>UPDATE ADDRESS SET LINE1 = "Breitenfurter Straße 201", ,CITY = "Wien",, ZIPCODE = "1230", WHERE ID = (SELECT ADDRESS_ID FROM ORGANISATION_ADDRESS WHERE ORGANISATION_ID =,"99421125")</v>
      </c>
      <c r="AD1253" s="8" t="str">
        <f t="shared" si="282"/>
        <v>DELETE FROM LOGIN WHERE USER_ID IN (select ID FROM ESHOP_USER WHERE USERNAME = 'Agent-99421125')</v>
      </c>
      <c r="AE1253" s="8" t="str">
        <f t="shared" si="283"/>
        <v>DELETE FROM ORDER_HISTORY WHERE USER_ID IN (select ID FROM ESHOP_USER WHERE USERNAME = 'Agent-99421125')</v>
      </c>
    </row>
    <row r="1254" spans="1:31" ht="15.45" customHeight="1" x14ac:dyDescent="0.3">
      <c r="A1254" s="3" t="s">
        <v>6591</v>
      </c>
      <c r="B1254" s="3" t="s">
        <v>4899</v>
      </c>
      <c r="C1254" s="3" t="s">
        <v>19</v>
      </c>
      <c r="D1254" s="3" t="s">
        <v>20</v>
      </c>
      <c r="E1254" s="3" t="s">
        <v>6592</v>
      </c>
      <c r="F1254" s="3" t="s">
        <v>6593</v>
      </c>
      <c r="G1254" s="3" t="s">
        <v>4902</v>
      </c>
      <c r="H1254" s="3" t="s">
        <v>6594</v>
      </c>
      <c r="I1254" s="3" t="s">
        <v>6595</v>
      </c>
      <c r="J1254" s="5"/>
      <c r="K1254" s="4" t="str">
        <f t="shared" si="270"/>
        <v>"kfz-aflenzer@utanet.at",</v>
      </c>
      <c r="L1254" s="4" t="str">
        <f t="shared" si="271"/>
        <v>"07484 2084",</v>
      </c>
      <c r="M1254" s="4" t="str">
        <f t="shared" si="272"/>
        <v>"Markt 132",</v>
      </c>
      <c r="N1254" s="4" t="str">
        <f t="shared" si="273"/>
        <v>"3345",</v>
      </c>
      <c r="O1254" s="4" t="str">
        <f t="shared" si="274"/>
        <v>"Göstling",</v>
      </c>
      <c r="P1254" t="str">
        <f t="shared" si="275"/>
        <v>,"Manfred Aflenzer "</v>
      </c>
      <c r="Q1254" t="str">
        <f t="shared" si="276"/>
        <v>,"99421163"</v>
      </c>
      <c r="S1254" s="7" t="str">
        <f t="shared" si="277"/>
        <v>UPDATE ORGANISATION SET NAME = ,"Manfred Aflenzer " WHERE ORG_CODE = ,"99421163"</v>
      </c>
      <c r="T1254" s="8" t="str">
        <f t="shared" si="278"/>
        <v>'Agent-99421163'</v>
      </c>
      <c r="U1254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'Agent-99421163'</v>
      </c>
      <c r="Y1254" s="8" t="str">
        <f t="shared" si="280"/>
        <v>UPDATE ESHOP_USER SET EMAIL = "kfz-aflenzer@utanet.at",, PHONE = "07484 2084", WHERE USERNAME = 'Agent-99421163'</v>
      </c>
      <c r="Z1254" s="8" t="str">
        <f t="shared" si="281"/>
        <v>UPDATE ADDRESS SET LINE1 = "Markt 132", ,CITY = "Göstling",, ZIPCODE = "3345", WHERE ID = (SELECT ADDRESS_ID FROM ORGANISATION_ADDRESS WHERE ORGANISATION_ID =,"99421163")</v>
      </c>
      <c r="AD1254" s="8" t="str">
        <f t="shared" si="282"/>
        <v>DELETE FROM LOGIN WHERE USER_ID IN (select ID FROM ESHOP_USER WHERE USERNAME = 'Agent-99421163')</v>
      </c>
      <c r="AE1254" s="8" t="str">
        <f t="shared" si="283"/>
        <v>DELETE FROM ORDER_HISTORY WHERE USER_ID IN (select ID FROM ESHOP_USER WHERE USERNAME = 'Agent-99421163')</v>
      </c>
    </row>
    <row r="1255" spans="1:31" ht="15.45" customHeight="1" x14ac:dyDescent="0.3">
      <c r="A1255" s="3" t="s">
        <v>6596</v>
      </c>
      <c r="B1255" s="3" t="s">
        <v>6597</v>
      </c>
      <c r="C1255" s="3" t="s">
        <v>19</v>
      </c>
      <c r="D1255" s="3" t="s">
        <v>20</v>
      </c>
      <c r="E1255" s="3" t="s">
        <v>6598</v>
      </c>
      <c r="F1255" s="3" t="s">
        <v>6599</v>
      </c>
      <c r="G1255" s="3" t="s">
        <v>6600</v>
      </c>
      <c r="H1255" s="3" t="s">
        <v>6601</v>
      </c>
      <c r="I1255" s="3" t="s">
        <v>6602</v>
      </c>
      <c r="J1255" s="5"/>
      <c r="K1255" s="4" t="str">
        <f t="shared" si="270"/>
        <v>"kfz@pernold.at",</v>
      </c>
      <c r="L1255" s="4" t="str">
        <f t="shared" si="271"/>
        <v>"02524 2939",</v>
      </c>
      <c r="M1255" s="4" t="str">
        <f t="shared" si="272"/>
        <v>"Gewerbepark 1",</v>
      </c>
      <c r="N1255" s="4" t="str">
        <f t="shared" si="273"/>
        <v>"2134",</v>
      </c>
      <c r="O1255" s="4" t="str">
        <f t="shared" si="274"/>
        <v>"Staatz",</v>
      </c>
      <c r="P1255" t="str">
        <f t="shared" si="275"/>
        <v>,"KFZ-Technik Pernold e.U. "</v>
      </c>
      <c r="Q1255" t="str">
        <f t="shared" si="276"/>
        <v>,"99421167"</v>
      </c>
      <c r="S1255" s="7" t="str">
        <f t="shared" si="277"/>
        <v>UPDATE ORGANISATION SET NAME = ,"KFZ-Technik Pernold e.U. " WHERE ORG_CODE = ,"99421167"</v>
      </c>
      <c r="T1255" s="8" t="str">
        <f t="shared" si="278"/>
        <v>'Agent-99421167'</v>
      </c>
      <c r="U1255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'Agent-99421167'</v>
      </c>
      <c r="Y1255" s="8" t="str">
        <f t="shared" si="280"/>
        <v>UPDATE ESHOP_USER SET EMAIL = "kfz@pernold.at",, PHONE = "02524 2939", WHERE USERNAME = 'Agent-99421167'</v>
      </c>
      <c r="Z1255" s="8" t="str">
        <f t="shared" si="281"/>
        <v>UPDATE ADDRESS SET LINE1 = "Gewerbepark 1", ,CITY = "Staatz",, ZIPCODE = "2134", WHERE ID = (SELECT ADDRESS_ID FROM ORGANISATION_ADDRESS WHERE ORGANISATION_ID =,"99421167")</v>
      </c>
      <c r="AD1255" s="8" t="str">
        <f t="shared" si="282"/>
        <v>DELETE FROM LOGIN WHERE USER_ID IN (select ID FROM ESHOP_USER WHERE USERNAME = 'Agent-99421167')</v>
      </c>
      <c r="AE1255" s="8" t="str">
        <f t="shared" si="283"/>
        <v>DELETE FROM ORDER_HISTORY WHERE USER_ID IN (select ID FROM ESHOP_USER WHERE USERNAME = 'Agent-99421167')</v>
      </c>
    </row>
    <row r="1256" spans="1:31" ht="15.45" customHeight="1" x14ac:dyDescent="0.3">
      <c r="A1256" s="3" t="s">
        <v>6603</v>
      </c>
      <c r="B1256" s="3" t="s">
        <v>6604</v>
      </c>
      <c r="C1256" s="3" t="s">
        <v>19</v>
      </c>
      <c r="D1256" s="3" t="s">
        <v>20</v>
      </c>
      <c r="E1256" s="3" t="s">
        <v>6605</v>
      </c>
      <c r="F1256" s="3" t="s">
        <v>6606</v>
      </c>
      <c r="G1256" s="3" t="s">
        <v>4835</v>
      </c>
      <c r="H1256" s="3" t="s">
        <v>6607</v>
      </c>
      <c r="I1256" s="3" t="s">
        <v>6608</v>
      </c>
      <c r="J1256" s="5"/>
      <c r="K1256" s="4" t="str">
        <f t="shared" si="270"/>
        <v>"office@moser-parts.com",</v>
      </c>
      <c r="L1256" s="4" t="str">
        <f t="shared" si="271"/>
        <v>"0676 5605484",</v>
      </c>
      <c r="M1256" s="4" t="str">
        <f t="shared" si="272"/>
        <v>"St. Margarethen 152h",</v>
      </c>
      <c r="N1256" s="4" t="str">
        <f t="shared" si="273"/>
        <v>"6220",</v>
      </c>
      <c r="O1256" s="4" t="str">
        <f t="shared" si="274"/>
        <v>"Buch",</v>
      </c>
      <c r="P1256" t="str">
        <f t="shared" si="275"/>
        <v>,"Christine Moser e. U. "</v>
      </c>
      <c r="Q1256" t="str">
        <f t="shared" si="276"/>
        <v>,"99421188"</v>
      </c>
      <c r="S1256" s="7" t="str">
        <f t="shared" si="277"/>
        <v>UPDATE ORGANISATION SET NAME = ,"Christine Moser e. U. " WHERE ORG_CODE = ,"99421188"</v>
      </c>
      <c r="T1256" s="8" t="str">
        <f t="shared" si="278"/>
        <v>'Agent-99421188'</v>
      </c>
      <c r="U1256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'Agent-99421188'</v>
      </c>
      <c r="Y1256" s="8" t="str">
        <f t="shared" si="280"/>
        <v>UPDATE ESHOP_USER SET EMAIL = "office@moser-parts.com",, PHONE = "0676 5605484", WHERE USERNAME = 'Agent-99421188'</v>
      </c>
      <c r="Z1256" s="8" t="str">
        <f t="shared" si="281"/>
        <v>UPDATE ADDRESS SET LINE1 = "St. Margarethen 152h", ,CITY = "Buch",, ZIPCODE = "6220", WHERE ID = (SELECT ADDRESS_ID FROM ORGANISATION_ADDRESS WHERE ORGANISATION_ID =,"99421188")</v>
      </c>
      <c r="AD1256" s="8" t="str">
        <f t="shared" si="282"/>
        <v>DELETE FROM LOGIN WHERE USER_ID IN (select ID FROM ESHOP_USER WHERE USERNAME = 'Agent-99421188')</v>
      </c>
      <c r="AE1256" s="8" t="str">
        <f t="shared" si="283"/>
        <v>DELETE FROM ORDER_HISTORY WHERE USER_ID IN (select ID FROM ESHOP_USER WHERE USERNAME = 'Agent-99421188')</v>
      </c>
    </row>
    <row r="1257" spans="1:31" ht="15.45" customHeight="1" x14ac:dyDescent="0.3">
      <c r="A1257" s="3" t="s">
        <v>6609</v>
      </c>
      <c r="B1257" s="3" t="s">
        <v>6610</v>
      </c>
      <c r="C1257" s="3" t="s">
        <v>19</v>
      </c>
      <c r="D1257" s="3" t="s">
        <v>20</v>
      </c>
      <c r="E1257" s="3" t="s">
        <v>6611</v>
      </c>
      <c r="F1257" s="3" t="s">
        <v>6612</v>
      </c>
      <c r="G1257" s="3" t="s">
        <v>6613</v>
      </c>
      <c r="H1257" s="3" t="s">
        <v>6614</v>
      </c>
      <c r="I1257" s="3" t="s">
        <v>6615</v>
      </c>
      <c r="J1257" s="5"/>
      <c r="K1257" s="4" t="str">
        <f t="shared" si="270"/>
        <v>"rlh_mostvmitte@mostvmitte.rlh.at",</v>
      </c>
      <c r="L1257" s="4" t="str">
        <f t="shared" si="271"/>
        <v>"02757 2201-0",</v>
      </c>
      <c r="M1257" s="4" t="str">
        <f t="shared" si="272"/>
        <v>"Bahnstraße 3-5",</v>
      </c>
      <c r="N1257" s="4" t="str">
        <f t="shared" si="273"/>
        <v>"3380",</v>
      </c>
      <c r="O1257" s="4" t="str">
        <f t="shared" si="274"/>
        <v>"Pöchlarn",</v>
      </c>
      <c r="P1257" t="str">
        <f t="shared" si="275"/>
        <v>,"Raiffeisen-Lagerhaus Mostviertel Mitte eGen"</v>
      </c>
      <c r="Q1257" t="str">
        <f t="shared" si="276"/>
        <v>,"99421205"</v>
      </c>
      <c r="S1257" s="7" t="str">
        <f t="shared" si="277"/>
        <v>UPDATE ORGANISATION SET NAME = ,"Raiffeisen-Lagerhaus Mostviertel Mitte eGen" WHERE ORG_CODE = ,"99421205"</v>
      </c>
      <c r="T1257" s="8" t="str">
        <f t="shared" si="278"/>
        <v>'Agent-99421205'</v>
      </c>
      <c r="U1257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'Agent-99421205'</v>
      </c>
      <c r="Y1257" s="8" t="str">
        <f t="shared" si="280"/>
        <v>UPDATE ESHOP_USER SET EMAIL = "rlh_mostvmitte@mostvmitte.rlh.at",, PHONE = "02757 2201-0", WHERE USERNAME = 'Agent-99421205'</v>
      </c>
      <c r="Z1257" s="8" t="str">
        <f t="shared" si="281"/>
        <v>UPDATE ADDRESS SET LINE1 = "Bahnstraße 3-5", ,CITY = "Pöchlarn",, ZIPCODE = "3380", WHERE ID = (SELECT ADDRESS_ID FROM ORGANISATION_ADDRESS WHERE ORGANISATION_ID =,"99421205")</v>
      </c>
      <c r="AD1257" s="8" t="str">
        <f t="shared" si="282"/>
        <v>DELETE FROM LOGIN WHERE USER_ID IN (select ID FROM ESHOP_USER WHERE USERNAME = 'Agent-99421205')</v>
      </c>
      <c r="AE1257" s="8" t="str">
        <f t="shared" si="283"/>
        <v>DELETE FROM ORDER_HISTORY WHERE USER_ID IN (select ID FROM ESHOP_USER WHERE USERNAME = 'Agent-99421205')</v>
      </c>
    </row>
    <row r="1258" spans="1:31" ht="15.45" customHeight="1" x14ac:dyDescent="0.3">
      <c r="A1258" s="3" t="s">
        <v>6616</v>
      </c>
      <c r="B1258" s="3" t="s">
        <v>127</v>
      </c>
      <c r="C1258" s="3" t="s">
        <v>19</v>
      </c>
      <c r="D1258" s="3" t="s">
        <v>20</v>
      </c>
      <c r="E1258" s="3" t="s">
        <v>6617</v>
      </c>
      <c r="F1258" s="3" t="s">
        <v>6618</v>
      </c>
      <c r="G1258" s="3" t="s">
        <v>130</v>
      </c>
      <c r="H1258" s="3" t="s">
        <v>6619</v>
      </c>
      <c r="I1258" s="3" t="s">
        <v>6620</v>
      </c>
      <c r="J1258" s="5"/>
      <c r="K1258" s="4" t="str">
        <f t="shared" si="270"/>
        <v>"office@bikestudio.net",</v>
      </c>
      <c r="L1258" s="4" t="str">
        <f t="shared" si="271"/>
        <v>"0463503736",</v>
      </c>
      <c r="M1258" s="4" t="str">
        <f t="shared" si="272"/>
        <v>"Rosentalerstraße 48",</v>
      </c>
      <c r="N1258" s="4" t="str">
        <f t="shared" si="273"/>
        <v>"9020",</v>
      </c>
      <c r="O1258" s="4" t="str">
        <f t="shared" si="274"/>
        <v>"Klagenfurt",</v>
      </c>
      <c r="P1258" t="str">
        <f t="shared" si="275"/>
        <v>,"David Aschmann KG Bikestudio"</v>
      </c>
      <c r="Q1258" t="str">
        <f t="shared" si="276"/>
        <v>,"99421212"</v>
      </c>
      <c r="S1258" s="7" t="str">
        <f t="shared" si="277"/>
        <v>UPDATE ORGANISATION SET NAME = ,"David Aschmann KG Bikestudio" WHERE ORG_CODE = ,"99421212"</v>
      </c>
      <c r="T1258" s="8" t="str">
        <f t="shared" si="278"/>
        <v>'Agent-99421212'</v>
      </c>
      <c r="U1258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'Agent-99421212'</v>
      </c>
      <c r="Y1258" s="8" t="str">
        <f t="shared" si="280"/>
        <v>UPDATE ESHOP_USER SET EMAIL = "office@bikestudio.net",, PHONE = "0463503736", WHERE USERNAME = 'Agent-99421212'</v>
      </c>
      <c r="Z1258" s="8" t="str">
        <f t="shared" si="281"/>
        <v>UPDATE ADDRESS SET LINE1 = "Rosentalerstraße 48", ,CITY = "Klagenfurt",, ZIPCODE = "9020", WHERE ID = (SELECT ADDRESS_ID FROM ORGANISATION_ADDRESS WHERE ORGANISATION_ID =,"99421212")</v>
      </c>
      <c r="AD1258" s="8" t="str">
        <f t="shared" si="282"/>
        <v>DELETE FROM LOGIN WHERE USER_ID IN (select ID FROM ESHOP_USER WHERE USERNAME = 'Agent-99421212')</v>
      </c>
      <c r="AE1258" s="8" t="str">
        <f t="shared" si="283"/>
        <v>DELETE FROM ORDER_HISTORY WHERE USER_ID IN (select ID FROM ESHOP_USER WHERE USERNAME = 'Agent-99421212')</v>
      </c>
    </row>
    <row r="1259" spans="1:31" ht="15.45" customHeight="1" x14ac:dyDescent="0.3">
      <c r="A1259" s="3" t="s">
        <v>6621</v>
      </c>
      <c r="B1259" s="3" t="s">
        <v>436</v>
      </c>
      <c r="C1259" s="3" t="s">
        <v>19</v>
      </c>
      <c r="D1259" s="3" t="s">
        <v>20</v>
      </c>
      <c r="E1259" s="3" t="s">
        <v>6622</v>
      </c>
      <c r="F1259" s="3" t="s">
        <v>6623</v>
      </c>
      <c r="G1259" s="3" t="s">
        <v>2832</v>
      </c>
      <c r="H1259" s="3" t="s">
        <v>6624</v>
      </c>
      <c r="I1259" s="3" t="s">
        <v>6625</v>
      </c>
      <c r="J1259" s="5"/>
      <c r="K1259" s="4" t="str">
        <f t="shared" si="270"/>
        <v>"office@gsb1.at",</v>
      </c>
      <c r="L1259" s="4" t="str">
        <f t="shared" si="271"/>
        <v>"07432 20076",</v>
      </c>
      <c r="M1259" s="4" t="str">
        <f t="shared" si="272"/>
        <v>"Bauwesenstraße 1",</v>
      </c>
      <c r="N1259" s="4" t="str">
        <f t="shared" si="273"/>
        <v>"3362",</v>
      </c>
      <c r="O1259" s="4" t="str">
        <f t="shared" si="274"/>
        <v>"Amstetten",</v>
      </c>
      <c r="P1259" t="str">
        <f t="shared" si="275"/>
        <v>,"Steinbichler GmbH Karosserie-Meisterbetrieb"</v>
      </c>
      <c r="Q1259" t="str">
        <f t="shared" si="276"/>
        <v>,"99421224"</v>
      </c>
      <c r="S1259" s="7" t="str">
        <f t="shared" si="277"/>
        <v>UPDATE ORGANISATION SET NAME = ,"Steinbichler GmbH Karosserie-Meisterbetrieb" WHERE ORG_CODE = ,"99421224"</v>
      </c>
      <c r="T1259" s="8" t="str">
        <f t="shared" si="278"/>
        <v>'Agent-99421224'</v>
      </c>
      <c r="U1259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'Agent-99421224'</v>
      </c>
      <c r="Y1259" s="8" t="str">
        <f t="shared" si="280"/>
        <v>UPDATE ESHOP_USER SET EMAIL = "office@gsb1.at",, PHONE = "07432 20076", WHERE USERNAME = 'Agent-99421224'</v>
      </c>
      <c r="Z1259" s="8" t="str">
        <f t="shared" si="281"/>
        <v>UPDATE ADDRESS SET LINE1 = "Bauwesenstraße 1", ,CITY = "Amstetten",, ZIPCODE = "3362", WHERE ID = (SELECT ADDRESS_ID FROM ORGANISATION_ADDRESS WHERE ORGANISATION_ID =,"99421224")</v>
      </c>
      <c r="AD1259" s="8" t="str">
        <f t="shared" si="282"/>
        <v>DELETE FROM LOGIN WHERE USER_ID IN (select ID FROM ESHOP_USER WHERE USERNAME = 'Agent-99421224')</v>
      </c>
      <c r="AE1259" s="8" t="str">
        <f t="shared" si="283"/>
        <v>DELETE FROM ORDER_HISTORY WHERE USER_ID IN (select ID FROM ESHOP_USER WHERE USERNAME = 'Agent-99421224')</v>
      </c>
    </row>
    <row r="1260" spans="1:31" ht="15.45" customHeight="1" x14ac:dyDescent="0.3">
      <c r="A1260" s="3" t="s">
        <v>6626</v>
      </c>
      <c r="B1260" s="3" t="s">
        <v>1640</v>
      </c>
      <c r="C1260" s="3" t="s">
        <v>19</v>
      </c>
      <c r="D1260" s="3" t="s">
        <v>20</v>
      </c>
      <c r="E1260" s="3" t="s">
        <v>6627</v>
      </c>
      <c r="F1260" s="3" t="s">
        <v>6628</v>
      </c>
      <c r="G1260" s="3" t="s">
        <v>1643</v>
      </c>
      <c r="H1260" s="3" t="s">
        <v>6629</v>
      </c>
      <c r="I1260" s="3" t="s">
        <v>6630</v>
      </c>
      <c r="J1260" s="5"/>
      <c r="K1260" s="4" t="str">
        <f t="shared" si="270"/>
        <v>"geschaeftsleitung@ford-kaefer.at",</v>
      </c>
      <c r="L1260" s="4" t="str">
        <f t="shared" si="271"/>
        <v>"03332 63160",</v>
      </c>
      <c r="M1260" s="4" t="str">
        <f t="shared" si="272"/>
        <v>"Schildbach 70",</v>
      </c>
      <c r="N1260" s="4" t="str">
        <f t="shared" si="273"/>
        <v>"8230",</v>
      </c>
      <c r="O1260" s="4" t="str">
        <f t="shared" si="274"/>
        <v>"Hartberg",</v>
      </c>
      <c r="P1260" t="str">
        <f t="shared" si="275"/>
        <v>,"Autohaus Käfer GmbH &amp; Co KG "</v>
      </c>
      <c r="Q1260" t="str">
        <f t="shared" si="276"/>
        <v>,"99421242"</v>
      </c>
      <c r="S1260" s="7" t="str">
        <f t="shared" si="277"/>
        <v>UPDATE ORGANISATION SET NAME = ,"Autohaus Käfer GmbH &amp; Co KG " WHERE ORG_CODE = ,"99421242"</v>
      </c>
      <c r="T1260" s="8" t="str">
        <f t="shared" si="278"/>
        <v>'Agent-99421242'</v>
      </c>
      <c r="U1260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'Agent-99421242'</v>
      </c>
      <c r="Y1260" s="8" t="str">
        <f t="shared" si="280"/>
        <v>UPDATE ESHOP_USER SET EMAIL = "geschaeftsleitung@ford-kaefer.at",, PHONE = "03332 63160", WHERE USERNAME = 'Agent-99421242'</v>
      </c>
      <c r="Z1260" s="8" t="str">
        <f t="shared" si="281"/>
        <v>UPDATE ADDRESS SET LINE1 = "Schildbach 70", ,CITY = "Hartberg",, ZIPCODE = "8230", WHERE ID = (SELECT ADDRESS_ID FROM ORGANISATION_ADDRESS WHERE ORGANISATION_ID =,"99421242")</v>
      </c>
      <c r="AD1260" s="8" t="str">
        <f t="shared" si="282"/>
        <v>DELETE FROM LOGIN WHERE USER_ID IN (select ID FROM ESHOP_USER WHERE USERNAME = 'Agent-99421242')</v>
      </c>
      <c r="AE1260" s="8" t="str">
        <f t="shared" si="283"/>
        <v>DELETE FROM ORDER_HISTORY WHERE USER_ID IN (select ID FROM ESHOP_USER WHERE USERNAME = 'Agent-99421242')</v>
      </c>
    </row>
    <row r="1261" spans="1:31" ht="15.45" customHeight="1" x14ac:dyDescent="0.3">
      <c r="A1261" s="3" t="s">
        <v>6631</v>
      </c>
      <c r="B1261" s="3" t="s">
        <v>781</v>
      </c>
      <c r="C1261" s="3" t="s">
        <v>19</v>
      </c>
      <c r="D1261" s="3" t="s">
        <v>20</v>
      </c>
      <c r="E1261" s="3" t="s">
        <v>6632</v>
      </c>
      <c r="F1261" s="3" t="s">
        <v>6633</v>
      </c>
      <c r="G1261" s="3" t="s">
        <v>784</v>
      </c>
      <c r="H1261" s="3"/>
      <c r="I1261" s="3"/>
      <c r="J1261" s="5"/>
      <c r="K1261" s="4" t="str">
        <f t="shared" si="270"/>
        <v>"",</v>
      </c>
      <c r="L1261" s="4" t="str">
        <f t="shared" si="271"/>
        <v>"",</v>
      </c>
      <c r="M1261" s="4" t="str">
        <f t="shared" si="272"/>
        <v>"Völserstraße 63",</v>
      </c>
      <c r="N1261" s="4" t="str">
        <f t="shared" si="273"/>
        <v>"6020",</v>
      </c>
      <c r="O1261" s="4" t="str">
        <f t="shared" si="274"/>
        <v>"Innsbruck",</v>
      </c>
      <c r="P1261" t="str">
        <f t="shared" si="275"/>
        <v>,"Justizanstalt Innsbruck "</v>
      </c>
      <c r="Q1261" t="str">
        <f t="shared" si="276"/>
        <v>,"99421246"</v>
      </c>
      <c r="S1261" s="7" t="str">
        <f t="shared" si="277"/>
        <v>UPDATE ORGANISATION SET NAME = ,"Justizanstalt Innsbruck " WHERE ORG_CODE = ,"99421246"</v>
      </c>
      <c r="T1261" s="8" t="str">
        <f t="shared" si="278"/>
        <v>'Agent-99421246'</v>
      </c>
      <c r="U1261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'Agent-99421246'</v>
      </c>
      <c r="Y1261" s="8" t="str">
        <f t="shared" si="280"/>
        <v>UPDATE ESHOP_USER SET EMAIL = "",, PHONE = "", WHERE USERNAME = 'Agent-99421246'</v>
      </c>
      <c r="Z1261" s="8" t="str">
        <f t="shared" si="281"/>
        <v>UPDATE ADDRESS SET LINE1 = "Völserstraße 63", ,CITY = "Innsbruck",, ZIPCODE = "6020", WHERE ID = (SELECT ADDRESS_ID FROM ORGANISATION_ADDRESS WHERE ORGANISATION_ID =,"99421246")</v>
      </c>
      <c r="AD1261" s="8" t="str">
        <f t="shared" si="282"/>
        <v>DELETE FROM LOGIN WHERE USER_ID IN (select ID FROM ESHOP_USER WHERE USERNAME = 'Agent-99421246')</v>
      </c>
      <c r="AE1261" s="8" t="str">
        <f t="shared" si="283"/>
        <v>DELETE FROM ORDER_HISTORY WHERE USER_ID IN (select ID FROM ESHOP_USER WHERE USERNAME = 'Agent-99421246')</v>
      </c>
    </row>
    <row r="1262" spans="1:31" ht="15.45" customHeight="1" x14ac:dyDescent="0.3">
      <c r="A1262" s="3" t="s">
        <v>6634</v>
      </c>
      <c r="B1262" s="3" t="s">
        <v>122</v>
      </c>
      <c r="C1262" s="3" t="s">
        <v>19</v>
      </c>
      <c r="D1262" s="3" t="s">
        <v>20</v>
      </c>
      <c r="E1262" s="3" t="s">
        <v>6635</v>
      </c>
      <c r="F1262" s="3" t="s">
        <v>6636</v>
      </c>
      <c r="G1262" s="3" t="s">
        <v>125</v>
      </c>
      <c r="H1262" s="3" t="s">
        <v>6637</v>
      </c>
      <c r="I1262" s="3" t="s">
        <v>6638</v>
      </c>
      <c r="J1262" s="5"/>
      <c r="K1262" s="4" t="str">
        <f t="shared" si="270"/>
        <v>"kfz-perl@aon.at",</v>
      </c>
      <c r="L1262" s="4" t="str">
        <f t="shared" si="271"/>
        <v>"0724246247",</v>
      </c>
      <c r="M1262" s="4" t="str">
        <f t="shared" si="272"/>
        <v>"Freiheitsstraße 14-16A",</v>
      </c>
      <c r="N1262" s="4" t="str">
        <f t="shared" si="273"/>
        <v>"4600",</v>
      </c>
      <c r="O1262" s="4" t="str">
        <f t="shared" si="274"/>
        <v>"Wels",</v>
      </c>
      <c r="P1262" t="str">
        <f t="shared" si="275"/>
        <v>,"Perl-Reinthaller Ges.m.b.H. "</v>
      </c>
      <c r="Q1262" t="str">
        <f t="shared" si="276"/>
        <v>,"99421250"</v>
      </c>
      <c r="S1262" s="7" t="str">
        <f t="shared" si="277"/>
        <v>UPDATE ORGANISATION SET NAME = ,"Perl-Reinthaller Ges.m.b.H. " WHERE ORG_CODE = ,"99421250"</v>
      </c>
      <c r="T1262" s="8" t="str">
        <f t="shared" si="278"/>
        <v>'Agent-99421250'</v>
      </c>
      <c r="U1262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'Agent-99421250'</v>
      </c>
      <c r="Y1262" s="8" t="str">
        <f t="shared" si="280"/>
        <v>UPDATE ESHOP_USER SET EMAIL = "kfz-perl@aon.at",, PHONE = "0724246247", WHERE USERNAME = 'Agent-99421250'</v>
      </c>
      <c r="Z1262" s="8" t="str">
        <f t="shared" si="281"/>
        <v>UPDATE ADDRESS SET LINE1 = "Freiheitsstraße 14-16A", ,CITY = "Wels",, ZIPCODE = "4600", WHERE ID = (SELECT ADDRESS_ID FROM ORGANISATION_ADDRESS WHERE ORGANISATION_ID =,"99421250")</v>
      </c>
      <c r="AD1262" s="8" t="str">
        <f t="shared" si="282"/>
        <v>DELETE FROM LOGIN WHERE USER_ID IN (select ID FROM ESHOP_USER WHERE USERNAME = 'Agent-99421250')</v>
      </c>
      <c r="AE1262" s="8" t="str">
        <f t="shared" si="283"/>
        <v>DELETE FROM ORDER_HISTORY WHERE USER_ID IN (select ID FROM ESHOP_USER WHERE USERNAME = 'Agent-99421250')</v>
      </c>
    </row>
    <row r="1263" spans="1:31" ht="15.45" customHeight="1" x14ac:dyDescent="0.3">
      <c r="A1263" s="3" t="s">
        <v>6639</v>
      </c>
      <c r="B1263" s="3" t="s">
        <v>51</v>
      </c>
      <c r="C1263" s="3" t="s">
        <v>19</v>
      </c>
      <c r="D1263" s="3" t="s">
        <v>20</v>
      </c>
      <c r="E1263" s="3" t="s">
        <v>6640</v>
      </c>
      <c r="F1263" s="3" t="s">
        <v>6641</v>
      </c>
      <c r="G1263" s="3" t="s">
        <v>105</v>
      </c>
      <c r="H1263" s="3"/>
      <c r="I1263" s="3"/>
      <c r="J1263" s="5"/>
      <c r="K1263" s="4" t="str">
        <f t="shared" si="270"/>
        <v>"",</v>
      </c>
      <c r="L1263" s="4" t="str">
        <f t="shared" si="271"/>
        <v>"",</v>
      </c>
      <c r="M1263" s="4" t="str">
        <f t="shared" si="272"/>
        <v>"Grillgasse 51",</v>
      </c>
      <c r="N1263" s="4" t="str">
        <f t="shared" si="273"/>
        <v>"1110",</v>
      </c>
      <c r="O1263" s="4" t="str">
        <f t="shared" si="274"/>
        <v>"Wien",</v>
      </c>
      <c r="P1263" t="str">
        <f t="shared" si="275"/>
        <v>,"ER &amp; YA "</v>
      </c>
      <c r="Q1263" t="str">
        <f t="shared" si="276"/>
        <v>,"99421267"</v>
      </c>
      <c r="S1263" s="7" t="str">
        <f t="shared" si="277"/>
        <v>UPDATE ORGANISATION SET NAME = ,"ER &amp; YA " WHERE ORG_CODE = ,"99421267"</v>
      </c>
      <c r="T1263" s="8" t="str">
        <f t="shared" si="278"/>
        <v>'Agent-99421267'</v>
      </c>
      <c r="U1263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'Agent-99421267'</v>
      </c>
      <c r="Y1263" s="8" t="str">
        <f t="shared" si="280"/>
        <v>UPDATE ESHOP_USER SET EMAIL = "",, PHONE = "", WHERE USERNAME = 'Agent-99421267'</v>
      </c>
      <c r="Z1263" s="8" t="str">
        <f t="shared" si="281"/>
        <v>UPDATE ADDRESS SET LINE1 = "Grillgasse 51", ,CITY = "Wien",, ZIPCODE = "1110", WHERE ID = (SELECT ADDRESS_ID FROM ORGANISATION_ADDRESS WHERE ORGANISATION_ID =,"99421267")</v>
      </c>
      <c r="AD1263" s="8" t="str">
        <f t="shared" si="282"/>
        <v>DELETE FROM LOGIN WHERE USER_ID IN (select ID FROM ESHOP_USER WHERE USERNAME = 'Agent-99421267')</v>
      </c>
      <c r="AE1263" s="8" t="str">
        <f t="shared" si="283"/>
        <v>DELETE FROM ORDER_HISTORY WHERE USER_ID IN (select ID FROM ESHOP_USER WHERE USERNAME = 'Agent-99421267')</v>
      </c>
    </row>
    <row r="1264" spans="1:31" ht="15.45" customHeight="1" x14ac:dyDescent="0.3">
      <c r="A1264" s="3" t="s">
        <v>6642</v>
      </c>
      <c r="B1264" s="3" t="s">
        <v>6643</v>
      </c>
      <c r="C1264" s="3" t="s">
        <v>44</v>
      </c>
      <c r="D1264" s="3" t="s">
        <v>45</v>
      </c>
      <c r="E1264" s="3" t="s">
        <v>6644</v>
      </c>
      <c r="F1264" s="3" t="s">
        <v>6645</v>
      </c>
      <c r="G1264" s="3" t="s">
        <v>6646</v>
      </c>
      <c r="H1264" s="3" t="s">
        <v>6647</v>
      </c>
      <c r="I1264" s="3" t="s">
        <v>6648</v>
      </c>
      <c r="J1264" s="5"/>
      <c r="K1264" s="4" t="str">
        <f t="shared" si="270"/>
        <v>"info@go-glas.de",</v>
      </c>
      <c r="L1264" s="4" t="str">
        <f t="shared" si="271"/>
        <v>"00498721 9622  0",</v>
      </c>
      <c r="M1264" s="4" t="str">
        <f t="shared" si="272"/>
        <v>"Schellenbruckstraße 7",</v>
      </c>
      <c r="N1264" s="4" t="str">
        <f t="shared" si="273"/>
        <v>"84307",</v>
      </c>
      <c r="O1264" s="4" t="str">
        <f t="shared" si="274"/>
        <v>"Eggenfelden",</v>
      </c>
      <c r="P1264" t="str">
        <f t="shared" si="275"/>
        <v>,"Otto Glas Handels-GmbH "</v>
      </c>
      <c r="Q1264" t="str">
        <f t="shared" si="276"/>
        <v>,"99421305"</v>
      </c>
      <c r="S1264" s="7" t="str">
        <f t="shared" si="277"/>
        <v>UPDATE ORGANISATION SET NAME = ,"Otto Glas Handels-GmbH " WHERE ORG_CODE = ,"99421305"</v>
      </c>
      <c r="T1264" s="8" t="str">
        <f t="shared" si="278"/>
        <v>'Agent-99421305'</v>
      </c>
      <c r="U1264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'Agent-99421305'</v>
      </c>
      <c r="Y1264" s="8" t="str">
        <f t="shared" si="280"/>
        <v>UPDATE ESHOP_USER SET EMAIL = "info@go-glas.de",, PHONE = "00498721 9622  0", WHERE USERNAME = 'Agent-99421305'</v>
      </c>
      <c r="Z1264" s="8" t="str">
        <f t="shared" si="281"/>
        <v>UPDATE ADDRESS SET LINE1 = "Schellenbruckstraße 7", ,CITY = "Eggenfelden",, ZIPCODE = "84307", WHERE ID = (SELECT ADDRESS_ID FROM ORGANISATION_ADDRESS WHERE ORGANISATION_ID =,"99421305")</v>
      </c>
      <c r="AD1264" s="8" t="str">
        <f t="shared" si="282"/>
        <v>DELETE FROM LOGIN WHERE USER_ID IN (select ID FROM ESHOP_USER WHERE USERNAME = 'Agent-99421305')</v>
      </c>
      <c r="AE1264" s="8" t="str">
        <f t="shared" si="283"/>
        <v>DELETE FROM ORDER_HISTORY WHERE USER_ID IN (select ID FROM ESHOP_USER WHERE USERNAME = 'Agent-99421305')</v>
      </c>
    </row>
    <row r="1265" spans="1:31" ht="15.45" customHeight="1" x14ac:dyDescent="0.3">
      <c r="A1265" s="3" t="s">
        <v>6649</v>
      </c>
      <c r="B1265" s="3" t="s">
        <v>1829</v>
      </c>
      <c r="C1265" s="3" t="s">
        <v>19</v>
      </c>
      <c r="D1265" s="3" t="s">
        <v>20</v>
      </c>
      <c r="E1265" s="3" t="s">
        <v>6650</v>
      </c>
      <c r="F1265" s="3" t="s">
        <v>6651</v>
      </c>
      <c r="G1265" s="3" t="s">
        <v>6652</v>
      </c>
      <c r="H1265" s="3" t="s">
        <v>6653</v>
      </c>
      <c r="I1265" s="3" t="s">
        <v>6654</v>
      </c>
      <c r="J1265" s="5"/>
      <c r="K1265" s="4" t="str">
        <f t="shared" si="270"/>
        <v>"office@auto-pfandleihhaus.at",</v>
      </c>
      <c r="L1265" s="4" t="str">
        <f t="shared" si="271"/>
        <v>"0664 4842880",</v>
      </c>
      <c r="M1265" s="4" t="str">
        <f t="shared" si="272"/>
        <v>"Güssinger Straße 1",</v>
      </c>
      <c r="N1265" s="4" t="str">
        <f t="shared" si="273"/>
        <v>"7561",</v>
      </c>
      <c r="O1265" s="4" t="str">
        <f t="shared" si="274"/>
        <v>"Heiligenkreuz",</v>
      </c>
      <c r="P1265" t="str">
        <f t="shared" si="275"/>
        <v>,"Mario Klein Auto-Elektrik-Service"</v>
      </c>
      <c r="Q1265" t="str">
        <f t="shared" si="276"/>
        <v>,"99421318"</v>
      </c>
      <c r="S1265" s="7" t="str">
        <f t="shared" si="277"/>
        <v>UPDATE ORGANISATION SET NAME = ,"Mario Klein Auto-Elektrik-Service" WHERE ORG_CODE = ,"99421318"</v>
      </c>
      <c r="T1265" s="8" t="str">
        <f t="shared" si="278"/>
        <v>'Agent-99421318'</v>
      </c>
      <c r="U1265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'Agent-99421318'</v>
      </c>
      <c r="Y1265" s="8" t="str">
        <f t="shared" si="280"/>
        <v>UPDATE ESHOP_USER SET EMAIL = "office@auto-pfandleihhaus.at",, PHONE = "0664 4842880", WHERE USERNAME = 'Agent-99421318'</v>
      </c>
      <c r="Z1265" s="8" t="str">
        <f t="shared" si="281"/>
        <v>UPDATE ADDRESS SET LINE1 = "Güssinger Straße 1", ,CITY = "Heiligenkreuz",, ZIPCODE = "7561", WHERE ID = (SELECT ADDRESS_ID FROM ORGANISATION_ADDRESS WHERE ORGANISATION_ID =,"99421318")</v>
      </c>
      <c r="AD1265" s="8" t="str">
        <f t="shared" si="282"/>
        <v>DELETE FROM LOGIN WHERE USER_ID IN (select ID FROM ESHOP_USER WHERE USERNAME = 'Agent-99421318')</v>
      </c>
      <c r="AE1265" s="8" t="str">
        <f t="shared" si="283"/>
        <v>DELETE FROM ORDER_HISTORY WHERE USER_ID IN (select ID FROM ESHOP_USER WHERE USERNAME = 'Agent-99421318')</v>
      </c>
    </row>
    <row r="1266" spans="1:31" ht="15.45" customHeight="1" x14ac:dyDescent="0.3">
      <c r="A1266" s="3" t="s">
        <v>6655</v>
      </c>
      <c r="B1266" s="3" t="s">
        <v>1424</v>
      </c>
      <c r="C1266" s="3" t="s">
        <v>19</v>
      </c>
      <c r="D1266" s="3" t="s">
        <v>20</v>
      </c>
      <c r="E1266" s="3" t="s">
        <v>6656</v>
      </c>
      <c r="F1266" s="3" t="s">
        <v>6657</v>
      </c>
      <c r="G1266" s="3" t="s">
        <v>1427</v>
      </c>
      <c r="H1266" s="3" t="s">
        <v>6658</v>
      </c>
      <c r="I1266" s="3" t="s">
        <v>6659</v>
      </c>
      <c r="J1266" s="5"/>
      <c r="K1266" s="4" t="str">
        <f t="shared" si="270"/>
        <v>"auto-neumann@a1.net",</v>
      </c>
      <c r="L1266" s="4" t="str">
        <f t="shared" si="271"/>
        <v>"0664 5230622",</v>
      </c>
      <c r="M1266" s="4" t="str">
        <f t="shared" si="272"/>
        <v>"Krumpentalerstr. 110",</v>
      </c>
      <c r="N1266" s="4" t="str">
        <f t="shared" si="273"/>
        <v>"8790",</v>
      </c>
      <c r="O1266" s="4" t="str">
        <f t="shared" si="274"/>
        <v>"Eisenerz",</v>
      </c>
      <c r="P1266" t="str">
        <f t="shared" si="275"/>
        <v>,"Jürgen Neumann "</v>
      </c>
      <c r="Q1266" t="str">
        <f t="shared" si="276"/>
        <v>,"99421376"</v>
      </c>
      <c r="S1266" s="7" t="str">
        <f t="shared" si="277"/>
        <v>UPDATE ORGANISATION SET NAME = ,"Jürgen Neumann " WHERE ORG_CODE = ,"99421376"</v>
      </c>
      <c r="T1266" s="8" t="str">
        <f t="shared" si="278"/>
        <v>'Agent-99421376'</v>
      </c>
      <c r="U1266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'Agent-99421376'</v>
      </c>
      <c r="Y1266" s="8" t="str">
        <f t="shared" si="280"/>
        <v>UPDATE ESHOP_USER SET EMAIL = "auto-neumann@a1.net",, PHONE = "0664 5230622", WHERE USERNAME = 'Agent-99421376'</v>
      </c>
      <c r="Z1266" s="8" t="str">
        <f t="shared" si="281"/>
        <v>UPDATE ADDRESS SET LINE1 = "Krumpentalerstr. 110", ,CITY = "Eisenerz",, ZIPCODE = "8790", WHERE ID = (SELECT ADDRESS_ID FROM ORGANISATION_ADDRESS WHERE ORGANISATION_ID =,"99421376")</v>
      </c>
      <c r="AD1266" s="8" t="str">
        <f t="shared" si="282"/>
        <v>DELETE FROM LOGIN WHERE USER_ID IN (select ID FROM ESHOP_USER WHERE USERNAME = 'Agent-99421376')</v>
      </c>
      <c r="AE1266" s="8" t="str">
        <f t="shared" si="283"/>
        <v>DELETE FROM ORDER_HISTORY WHERE USER_ID IN (select ID FROM ESHOP_USER WHERE USERNAME = 'Agent-99421376')</v>
      </c>
    </row>
    <row r="1267" spans="1:31" ht="15.45" customHeight="1" x14ac:dyDescent="0.3">
      <c r="A1267" s="3" t="s">
        <v>6660</v>
      </c>
      <c r="B1267" s="3" t="s">
        <v>51</v>
      </c>
      <c r="C1267" s="3" t="s">
        <v>19</v>
      </c>
      <c r="D1267" s="3" t="s">
        <v>20</v>
      </c>
      <c r="E1267" s="3" t="s">
        <v>6661</v>
      </c>
      <c r="F1267" s="3" t="s">
        <v>6662</v>
      </c>
      <c r="G1267" s="3" t="s">
        <v>105</v>
      </c>
      <c r="H1267" s="3"/>
      <c r="I1267" s="3"/>
      <c r="J1267" s="5"/>
      <c r="K1267" s="4" t="str">
        <f t="shared" si="270"/>
        <v>"",</v>
      </c>
      <c r="L1267" s="4" t="str">
        <f t="shared" si="271"/>
        <v>"",</v>
      </c>
      <c r="M1267" s="4" t="str">
        <f t="shared" si="272"/>
        <v>"Schneidergasse 10",</v>
      </c>
      <c r="N1267" s="4" t="str">
        <f t="shared" si="273"/>
        <v>"1110",</v>
      </c>
      <c r="O1267" s="4" t="str">
        <f t="shared" si="274"/>
        <v>"Wien",</v>
      </c>
      <c r="P1267" t="str">
        <f t="shared" si="275"/>
        <v>,"Sertac Özer KG "</v>
      </c>
      <c r="Q1267" t="str">
        <f t="shared" si="276"/>
        <v>,"99421393"</v>
      </c>
      <c r="S1267" s="7" t="str">
        <f t="shared" si="277"/>
        <v>UPDATE ORGANISATION SET NAME = ,"Sertac Özer KG " WHERE ORG_CODE = ,"99421393"</v>
      </c>
      <c r="T1267" s="8" t="str">
        <f t="shared" si="278"/>
        <v>'Agent-99421393'</v>
      </c>
      <c r="U1267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'Agent-99421393'</v>
      </c>
      <c r="Y1267" s="8" t="str">
        <f t="shared" si="280"/>
        <v>UPDATE ESHOP_USER SET EMAIL = "",, PHONE = "", WHERE USERNAME = 'Agent-99421393'</v>
      </c>
      <c r="Z1267" s="8" t="str">
        <f t="shared" si="281"/>
        <v>UPDATE ADDRESS SET LINE1 = "Schneidergasse 10", ,CITY = "Wien",, ZIPCODE = "1110", WHERE ID = (SELECT ADDRESS_ID FROM ORGANISATION_ADDRESS WHERE ORGANISATION_ID =,"99421393")</v>
      </c>
      <c r="AD1267" s="8" t="str">
        <f t="shared" si="282"/>
        <v>DELETE FROM LOGIN WHERE USER_ID IN (select ID FROM ESHOP_USER WHERE USERNAME = 'Agent-99421393')</v>
      </c>
      <c r="AE1267" s="8" t="str">
        <f t="shared" si="283"/>
        <v>DELETE FROM ORDER_HISTORY WHERE USER_ID IN (select ID FROM ESHOP_USER WHERE USERNAME = 'Agent-99421393')</v>
      </c>
    </row>
    <row r="1268" spans="1:31" ht="15.45" customHeight="1" x14ac:dyDescent="0.3">
      <c r="A1268" s="3" t="s">
        <v>6663</v>
      </c>
      <c r="B1268" s="3" t="s">
        <v>754</v>
      </c>
      <c r="C1268" s="3" t="s">
        <v>19</v>
      </c>
      <c r="D1268" s="3" t="s">
        <v>20</v>
      </c>
      <c r="E1268" s="3" t="s">
        <v>6664</v>
      </c>
      <c r="F1268" s="3" t="s">
        <v>6665</v>
      </c>
      <c r="G1268" s="3" t="s">
        <v>1050</v>
      </c>
      <c r="H1268" s="3"/>
      <c r="I1268" s="3"/>
      <c r="J1268" s="5"/>
      <c r="K1268" s="4" t="str">
        <f t="shared" si="270"/>
        <v>"",</v>
      </c>
      <c r="L1268" s="4" t="str">
        <f t="shared" si="271"/>
        <v>"",</v>
      </c>
      <c r="M1268" s="4" t="str">
        <f t="shared" si="272"/>
        <v>"Felfern 12",</v>
      </c>
      <c r="N1268" s="4" t="str">
        <f t="shared" si="273"/>
        <v>"9560",</v>
      </c>
      <c r="O1268" s="4" t="str">
        <f t="shared" si="274"/>
        <v>"Feldkirchen",</v>
      </c>
      <c r="P1268" t="str">
        <f t="shared" si="275"/>
        <v>,"Werner Glabatsch "</v>
      </c>
      <c r="Q1268" t="str">
        <f t="shared" si="276"/>
        <v>,"99421404"</v>
      </c>
      <c r="S1268" s="7" t="str">
        <f t="shared" si="277"/>
        <v>UPDATE ORGANISATION SET NAME = ,"Werner Glabatsch " WHERE ORG_CODE = ,"99421404"</v>
      </c>
      <c r="T1268" s="8" t="str">
        <f t="shared" si="278"/>
        <v>'Agent-99421404'</v>
      </c>
      <c r="U1268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'Agent-99421404'</v>
      </c>
      <c r="Y1268" s="8" t="str">
        <f t="shared" si="280"/>
        <v>UPDATE ESHOP_USER SET EMAIL = "",, PHONE = "", WHERE USERNAME = 'Agent-99421404'</v>
      </c>
      <c r="Z1268" s="8" t="str">
        <f t="shared" si="281"/>
        <v>UPDATE ADDRESS SET LINE1 = "Felfern 12", ,CITY = "Feldkirchen",, ZIPCODE = "9560", WHERE ID = (SELECT ADDRESS_ID FROM ORGANISATION_ADDRESS WHERE ORGANISATION_ID =,"99421404")</v>
      </c>
      <c r="AD1268" s="8" t="str">
        <f t="shared" si="282"/>
        <v>DELETE FROM LOGIN WHERE USER_ID IN (select ID FROM ESHOP_USER WHERE USERNAME = 'Agent-99421404')</v>
      </c>
      <c r="AE1268" s="8" t="str">
        <f t="shared" si="283"/>
        <v>DELETE FROM ORDER_HISTORY WHERE USER_ID IN (select ID FROM ESHOP_USER WHERE USERNAME = 'Agent-99421404')</v>
      </c>
    </row>
    <row r="1269" spans="1:31" ht="15.45" customHeight="1" x14ac:dyDescent="0.3">
      <c r="A1269" s="3" t="s">
        <v>6666</v>
      </c>
      <c r="B1269" s="3" t="s">
        <v>6667</v>
      </c>
      <c r="C1269" s="3" t="s">
        <v>19</v>
      </c>
      <c r="D1269" s="3" t="s">
        <v>20</v>
      </c>
      <c r="E1269" s="3" t="s">
        <v>6668</v>
      </c>
      <c r="F1269" s="3" t="s">
        <v>6669</v>
      </c>
      <c r="G1269" s="3" t="s">
        <v>6670</v>
      </c>
      <c r="H1269" s="3" t="s">
        <v>6671</v>
      </c>
      <c r="I1269" s="3" t="s">
        <v>6672</v>
      </c>
      <c r="J1269" s="5"/>
      <c r="K1269" s="4" t="str">
        <f t="shared" si="270"/>
        <v>"office@auto-marko.at",</v>
      </c>
      <c r="L1269" s="4" t="str">
        <f t="shared" si="271"/>
        <v>"04233 2306",</v>
      </c>
      <c r="M1269" s="4" t="str">
        <f t="shared" si="272"/>
        <v>"Völkermarkter Straße 15",</v>
      </c>
      <c r="N1269" s="4" t="str">
        <f t="shared" si="273"/>
        <v>"9112",</v>
      </c>
      <c r="O1269" s="4" t="str">
        <f t="shared" si="274"/>
        <v>"Griffen",</v>
      </c>
      <c r="P1269" t="str">
        <f t="shared" si="275"/>
        <v>,"Marko KFZ GmbH Mitsubishi-Werkstätte"</v>
      </c>
      <c r="Q1269" t="str">
        <f t="shared" si="276"/>
        <v>,"99421414"</v>
      </c>
      <c r="S1269" s="7" t="str">
        <f t="shared" si="277"/>
        <v>UPDATE ORGANISATION SET NAME = ,"Marko KFZ GmbH Mitsubishi-Werkstätte" WHERE ORG_CODE = ,"99421414"</v>
      </c>
      <c r="T1269" s="8" t="str">
        <f t="shared" si="278"/>
        <v>'Agent-99421414'</v>
      </c>
      <c r="U1269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'Agent-99421414'</v>
      </c>
      <c r="Y1269" s="8" t="str">
        <f t="shared" si="280"/>
        <v>UPDATE ESHOP_USER SET EMAIL = "office@auto-marko.at",, PHONE = "04233 2306", WHERE USERNAME = 'Agent-99421414'</v>
      </c>
      <c r="Z1269" s="8" t="str">
        <f t="shared" si="281"/>
        <v>UPDATE ADDRESS SET LINE1 = "Völkermarkter Straße 15", ,CITY = "Griffen",, ZIPCODE = "9112", WHERE ID = (SELECT ADDRESS_ID FROM ORGANISATION_ADDRESS WHERE ORGANISATION_ID =,"99421414")</v>
      </c>
      <c r="AD1269" s="8" t="str">
        <f t="shared" si="282"/>
        <v>DELETE FROM LOGIN WHERE USER_ID IN (select ID FROM ESHOP_USER WHERE USERNAME = 'Agent-99421414')</v>
      </c>
      <c r="AE1269" s="8" t="str">
        <f t="shared" si="283"/>
        <v>DELETE FROM ORDER_HISTORY WHERE USER_ID IN (select ID FROM ESHOP_USER WHERE USERNAME = 'Agent-99421414')</v>
      </c>
    </row>
    <row r="1270" spans="1:31" ht="15.45" customHeight="1" x14ac:dyDescent="0.3">
      <c r="A1270" s="3" t="s">
        <v>6673</v>
      </c>
      <c r="B1270" s="3" t="s">
        <v>6674</v>
      </c>
      <c r="C1270" s="3" t="s">
        <v>19</v>
      </c>
      <c r="D1270" s="3" t="s">
        <v>20</v>
      </c>
      <c r="E1270" s="3" t="s">
        <v>6675</v>
      </c>
      <c r="F1270" s="3" t="s">
        <v>6676</v>
      </c>
      <c r="G1270" s="3" t="s">
        <v>6677</v>
      </c>
      <c r="H1270" s="3"/>
      <c r="I1270" s="3"/>
      <c r="J1270" s="5"/>
      <c r="K1270" s="4" t="str">
        <f t="shared" si="270"/>
        <v>"",</v>
      </c>
      <c r="L1270" s="4" t="str">
        <f t="shared" si="271"/>
        <v>"",</v>
      </c>
      <c r="M1270" s="4" t="str">
        <f t="shared" si="272"/>
        <v>"Schlossplatz 35",</v>
      </c>
      <c r="N1270" s="4" t="str">
        <f t="shared" si="273"/>
        <v>"2731",</v>
      </c>
      <c r="O1270" s="4" t="str">
        <f t="shared" si="274"/>
        <v>"Urschendorf",</v>
      </c>
      <c r="P1270" t="str">
        <f t="shared" si="275"/>
        <v>,"Michäler Ges.m.b.H "</v>
      </c>
      <c r="Q1270" t="str">
        <f t="shared" si="276"/>
        <v>,"99421415"</v>
      </c>
      <c r="S1270" s="7" t="str">
        <f t="shared" si="277"/>
        <v>UPDATE ORGANISATION SET NAME = ,"Michäler Ges.m.b.H " WHERE ORG_CODE = ,"99421415"</v>
      </c>
      <c r="T1270" s="8" t="str">
        <f t="shared" si="278"/>
        <v>'Agent-99421415'</v>
      </c>
      <c r="U1270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'Agent-99421415'</v>
      </c>
      <c r="Y1270" s="8" t="str">
        <f t="shared" si="280"/>
        <v>UPDATE ESHOP_USER SET EMAIL = "",, PHONE = "", WHERE USERNAME = 'Agent-99421415'</v>
      </c>
      <c r="Z1270" s="8" t="str">
        <f t="shared" si="281"/>
        <v>UPDATE ADDRESS SET LINE1 = "Schlossplatz 35", ,CITY = "Urschendorf",, ZIPCODE = "2731", WHERE ID = (SELECT ADDRESS_ID FROM ORGANISATION_ADDRESS WHERE ORGANISATION_ID =,"99421415")</v>
      </c>
      <c r="AD1270" s="8" t="str">
        <f t="shared" si="282"/>
        <v>DELETE FROM LOGIN WHERE USER_ID IN (select ID FROM ESHOP_USER WHERE USERNAME = 'Agent-99421415')</v>
      </c>
      <c r="AE1270" s="8" t="str">
        <f t="shared" si="283"/>
        <v>DELETE FROM ORDER_HISTORY WHERE USER_ID IN (select ID FROM ESHOP_USER WHERE USERNAME = 'Agent-99421415')</v>
      </c>
    </row>
    <row r="1271" spans="1:31" ht="15.45" customHeight="1" x14ac:dyDescent="0.3">
      <c r="A1271" s="3" t="s">
        <v>6678</v>
      </c>
      <c r="B1271" s="3" t="s">
        <v>2539</v>
      </c>
      <c r="C1271" s="3" t="s">
        <v>19</v>
      </c>
      <c r="D1271" s="3" t="s">
        <v>20</v>
      </c>
      <c r="E1271" s="3" t="s">
        <v>6679</v>
      </c>
      <c r="F1271" s="3" t="s">
        <v>6680</v>
      </c>
      <c r="G1271" s="3" t="s">
        <v>2542</v>
      </c>
      <c r="H1271" s="3" t="s">
        <v>6681</v>
      </c>
      <c r="I1271" s="3" t="s">
        <v>6682</v>
      </c>
      <c r="J1271" s="5"/>
      <c r="K1271" s="4" t="str">
        <f t="shared" si="270"/>
        <v>"rlh_korneuburg@korneuburg.rlh.at",</v>
      </c>
      <c r="L1271" s="4" t="str">
        <f t="shared" si="271"/>
        <v>"02262 72516-0",</v>
      </c>
      <c r="M1271" s="4" t="str">
        <f t="shared" si="272"/>
        <v>"Kwizdastraße 15",</v>
      </c>
      <c r="N1271" s="4" t="str">
        <f t="shared" si="273"/>
        <v>"2100",</v>
      </c>
      <c r="O1271" s="4" t="str">
        <f t="shared" si="274"/>
        <v>"Korneuburg",</v>
      </c>
      <c r="P1271" t="str">
        <f t="shared" si="275"/>
        <v>,"Raiffeisenlagerhaus Korneuburg eGen"</v>
      </c>
      <c r="Q1271" t="str">
        <f t="shared" si="276"/>
        <v>,"99421419"</v>
      </c>
      <c r="S1271" s="7" t="str">
        <f t="shared" si="277"/>
        <v>UPDATE ORGANISATION SET NAME = ,"Raiffeisenlagerhaus Korneuburg eGen" WHERE ORG_CODE = ,"99421419"</v>
      </c>
      <c r="T1271" s="8" t="str">
        <f t="shared" si="278"/>
        <v>'Agent-99421419'</v>
      </c>
      <c r="U1271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'Agent-99421419'</v>
      </c>
      <c r="Y1271" s="8" t="str">
        <f t="shared" si="280"/>
        <v>UPDATE ESHOP_USER SET EMAIL = "rlh_korneuburg@korneuburg.rlh.at",, PHONE = "02262 72516-0", WHERE USERNAME = 'Agent-99421419'</v>
      </c>
      <c r="Z1271" s="8" t="str">
        <f t="shared" si="281"/>
        <v>UPDATE ADDRESS SET LINE1 = "Kwizdastraße 15", ,CITY = "Korneuburg",, ZIPCODE = "2100", WHERE ID = (SELECT ADDRESS_ID FROM ORGANISATION_ADDRESS WHERE ORGANISATION_ID =,"99421419")</v>
      </c>
      <c r="AD1271" s="8" t="str">
        <f t="shared" si="282"/>
        <v>DELETE FROM LOGIN WHERE USER_ID IN (select ID FROM ESHOP_USER WHERE USERNAME = 'Agent-99421419')</v>
      </c>
      <c r="AE1271" s="8" t="str">
        <f t="shared" si="283"/>
        <v>DELETE FROM ORDER_HISTORY WHERE USER_ID IN (select ID FROM ESHOP_USER WHERE USERNAME = 'Agent-99421419')</v>
      </c>
    </row>
    <row r="1272" spans="1:31" ht="15.45" customHeight="1" x14ac:dyDescent="0.3">
      <c r="A1272" s="3" t="s">
        <v>6683</v>
      </c>
      <c r="B1272" s="3" t="s">
        <v>1797</v>
      </c>
      <c r="C1272" s="3" t="s">
        <v>19</v>
      </c>
      <c r="D1272" s="3" t="s">
        <v>20</v>
      </c>
      <c r="E1272" s="3" t="s">
        <v>6684</v>
      </c>
      <c r="F1272" s="3" t="s">
        <v>6685</v>
      </c>
      <c r="G1272" s="3" t="s">
        <v>6686</v>
      </c>
      <c r="H1272" s="3" t="s">
        <v>6687</v>
      </c>
      <c r="I1272" s="3" t="s">
        <v>6688</v>
      </c>
      <c r="J1272" s="5"/>
      <c r="K1272" s="4" t="str">
        <f t="shared" si="270"/>
        <v>"office@wilfling.co.at",</v>
      </c>
      <c r="L1272" s="4" t="str">
        <f t="shared" si="271"/>
        <v>"03127 42540-0",</v>
      </c>
      <c r="M1272" s="4" t="str">
        <f t="shared" si="272"/>
        <v>"Hansbauerweg 3",</v>
      </c>
      <c r="N1272" s="4" t="str">
        <f t="shared" si="273"/>
        <v>"8114",</v>
      </c>
      <c r="O1272" s="4" t="str">
        <f t="shared" si="274"/>
        <v>"Friesach",</v>
      </c>
      <c r="P1272" t="str">
        <f t="shared" si="275"/>
        <v>,"Wilfling "</v>
      </c>
      <c r="Q1272" t="str">
        <f t="shared" si="276"/>
        <v>,"99421424"</v>
      </c>
      <c r="S1272" s="7" t="str">
        <f t="shared" si="277"/>
        <v>UPDATE ORGANISATION SET NAME = ,"Wilfling " WHERE ORG_CODE = ,"99421424"</v>
      </c>
      <c r="T1272" s="8" t="str">
        <f t="shared" si="278"/>
        <v>'Agent-99421424'</v>
      </c>
      <c r="U1272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'Agent-99421424'</v>
      </c>
      <c r="Y1272" s="8" t="str">
        <f t="shared" si="280"/>
        <v>UPDATE ESHOP_USER SET EMAIL = "office@wilfling.co.at",, PHONE = "03127 42540-0", WHERE USERNAME = 'Agent-99421424'</v>
      </c>
      <c r="Z1272" s="8" t="str">
        <f t="shared" si="281"/>
        <v>UPDATE ADDRESS SET LINE1 = "Hansbauerweg 3", ,CITY = "Friesach",, ZIPCODE = "8114", WHERE ID = (SELECT ADDRESS_ID FROM ORGANISATION_ADDRESS WHERE ORGANISATION_ID =,"99421424")</v>
      </c>
      <c r="AD1272" s="8" t="str">
        <f t="shared" si="282"/>
        <v>DELETE FROM LOGIN WHERE USER_ID IN (select ID FROM ESHOP_USER WHERE USERNAME = 'Agent-99421424')</v>
      </c>
      <c r="AE1272" s="8" t="str">
        <f t="shared" si="283"/>
        <v>DELETE FROM ORDER_HISTORY WHERE USER_ID IN (select ID FROM ESHOP_USER WHERE USERNAME = 'Agent-99421424')</v>
      </c>
    </row>
    <row r="1273" spans="1:31" ht="15.45" customHeight="1" x14ac:dyDescent="0.3">
      <c r="A1273" s="3" t="s">
        <v>6689</v>
      </c>
      <c r="B1273" s="3" t="s">
        <v>6690</v>
      </c>
      <c r="C1273" s="3" t="s">
        <v>19</v>
      </c>
      <c r="D1273" s="3" t="s">
        <v>20</v>
      </c>
      <c r="E1273" s="3" t="s">
        <v>6691</v>
      </c>
      <c r="F1273" s="3" t="s">
        <v>6692</v>
      </c>
      <c r="G1273" s="3" t="s">
        <v>6693</v>
      </c>
      <c r="H1273" s="3" t="s">
        <v>6694</v>
      </c>
      <c r="I1273" s="3" t="s">
        <v>6695</v>
      </c>
      <c r="J1273" s="5"/>
      <c r="K1273" s="4" t="str">
        <f t="shared" si="270"/>
        <v>"blechundlack@netcompany.at",</v>
      </c>
      <c r="L1273" s="4" t="str">
        <f t="shared" si="271"/>
        <v>"0664 5567347",</v>
      </c>
      <c r="M1273" s="4" t="str">
        <f t="shared" si="272"/>
        <v>"Simmerlach 163",</v>
      </c>
      <c r="N1273" s="4" t="str">
        <f t="shared" si="273"/>
        <v>"9773",</v>
      </c>
      <c r="O1273" s="4" t="str">
        <f t="shared" si="274"/>
        <v>"Irschen",</v>
      </c>
      <c r="P1273" t="str">
        <f t="shared" si="275"/>
        <v>,"Hans Winkler "</v>
      </c>
      <c r="Q1273" t="str">
        <f t="shared" si="276"/>
        <v>,"99421427"</v>
      </c>
      <c r="S1273" s="7" t="str">
        <f t="shared" si="277"/>
        <v>UPDATE ORGANISATION SET NAME = ,"Hans Winkler " WHERE ORG_CODE = ,"99421427"</v>
      </c>
      <c r="T1273" s="8" t="str">
        <f t="shared" si="278"/>
        <v>'Agent-99421427'</v>
      </c>
      <c r="U1273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'Agent-99421427'</v>
      </c>
      <c r="Y1273" s="8" t="str">
        <f t="shared" si="280"/>
        <v>UPDATE ESHOP_USER SET EMAIL = "blechundlack@netcompany.at",, PHONE = "0664 5567347", WHERE USERNAME = 'Agent-99421427'</v>
      </c>
      <c r="Z1273" s="8" t="str">
        <f t="shared" si="281"/>
        <v>UPDATE ADDRESS SET LINE1 = "Simmerlach 163", ,CITY = "Irschen",, ZIPCODE = "9773", WHERE ID = (SELECT ADDRESS_ID FROM ORGANISATION_ADDRESS WHERE ORGANISATION_ID =,"99421427")</v>
      </c>
      <c r="AD1273" s="8" t="str">
        <f t="shared" si="282"/>
        <v>DELETE FROM LOGIN WHERE USER_ID IN (select ID FROM ESHOP_USER WHERE USERNAME = 'Agent-99421427')</v>
      </c>
      <c r="AE1273" s="8" t="str">
        <f t="shared" si="283"/>
        <v>DELETE FROM ORDER_HISTORY WHERE USER_ID IN (select ID FROM ESHOP_USER WHERE USERNAME = 'Agent-99421427')</v>
      </c>
    </row>
    <row r="1274" spans="1:31" ht="15.45" customHeight="1" x14ac:dyDescent="0.3">
      <c r="A1274" s="3" t="s">
        <v>6696</v>
      </c>
      <c r="B1274" s="3" t="s">
        <v>6697</v>
      </c>
      <c r="C1274" s="3" t="s">
        <v>19</v>
      </c>
      <c r="D1274" s="3" t="s">
        <v>20</v>
      </c>
      <c r="E1274" s="3" t="s">
        <v>6698</v>
      </c>
      <c r="F1274" s="3" t="s">
        <v>6699</v>
      </c>
      <c r="G1274" s="3" t="s">
        <v>770</v>
      </c>
      <c r="H1274" s="3"/>
      <c r="I1274" s="3"/>
      <c r="J1274" s="5"/>
      <c r="K1274" s="4" t="str">
        <f t="shared" si="270"/>
        <v>"",</v>
      </c>
      <c r="L1274" s="4" t="str">
        <f t="shared" si="271"/>
        <v>"",</v>
      </c>
      <c r="M1274" s="4" t="str">
        <f t="shared" si="272"/>
        <v>"Traunweg 2",</v>
      </c>
      <c r="N1274" s="4" t="str">
        <f t="shared" si="273"/>
        <v>"4652",</v>
      </c>
      <c r="O1274" s="4" t="str">
        <f t="shared" si="274"/>
        <v>"Fischlham",</v>
      </c>
      <c r="P1274" t="str">
        <f t="shared" si="275"/>
        <v>,"Martin Schierlinger "</v>
      </c>
      <c r="Q1274" t="str">
        <f t="shared" si="276"/>
        <v>,"99421476"</v>
      </c>
      <c r="S1274" s="7" t="str">
        <f t="shared" si="277"/>
        <v>UPDATE ORGANISATION SET NAME = ,"Martin Schierlinger " WHERE ORG_CODE = ,"99421476"</v>
      </c>
      <c r="T1274" s="8" t="str">
        <f t="shared" si="278"/>
        <v>'Agent-99421476'</v>
      </c>
      <c r="U1274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'Agent-99421476'</v>
      </c>
      <c r="Y1274" s="8" t="str">
        <f t="shared" si="280"/>
        <v>UPDATE ESHOP_USER SET EMAIL = "",, PHONE = "", WHERE USERNAME = 'Agent-99421476'</v>
      </c>
      <c r="Z1274" s="8" t="str">
        <f t="shared" si="281"/>
        <v>UPDATE ADDRESS SET LINE1 = "Traunweg 2", ,CITY = "Fischlham",, ZIPCODE = "4652", WHERE ID = (SELECT ADDRESS_ID FROM ORGANISATION_ADDRESS WHERE ORGANISATION_ID =,"99421476")</v>
      </c>
      <c r="AD1274" s="8" t="str">
        <f t="shared" si="282"/>
        <v>DELETE FROM LOGIN WHERE USER_ID IN (select ID FROM ESHOP_USER WHERE USERNAME = 'Agent-99421476')</v>
      </c>
      <c r="AE1274" s="8" t="str">
        <f t="shared" si="283"/>
        <v>DELETE FROM ORDER_HISTORY WHERE USER_ID IN (select ID FROM ESHOP_USER WHERE USERNAME = 'Agent-99421476')</v>
      </c>
    </row>
    <row r="1275" spans="1:31" ht="15.45" customHeight="1" x14ac:dyDescent="0.3">
      <c r="A1275" s="3" t="s">
        <v>6700</v>
      </c>
      <c r="B1275" s="3" t="s">
        <v>5490</v>
      </c>
      <c r="C1275" s="3" t="s">
        <v>19</v>
      </c>
      <c r="D1275" s="3" t="s">
        <v>20</v>
      </c>
      <c r="E1275" s="3" t="s">
        <v>6701</v>
      </c>
      <c r="F1275" s="3" t="s">
        <v>6702</v>
      </c>
      <c r="G1275" s="3" t="s">
        <v>5493</v>
      </c>
      <c r="H1275" s="3" t="s">
        <v>6703</v>
      </c>
      <c r="I1275" s="3" t="s">
        <v>6704</v>
      </c>
      <c r="J1275" s="5"/>
      <c r="K1275" s="4" t="str">
        <f t="shared" si="270"/>
        <v>"haiden.keg@aon.at",</v>
      </c>
      <c r="L1275" s="4" t="str">
        <f t="shared" si="271"/>
        <v>"0664 3104165",</v>
      </c>
      <c r="M1275" s="4" t="str">
        <f t="shared" si="272"/>
        <v>"Forchackerweg 7B",</v>
      </c>
      <c r="N1275" s="4" t="str">
        <f t="shared" si="273"/>
        <v>"6425",</v>
      </c>
      <c r="O1275" s="4" t="str">
        <f t="shared" si="274"/>
        <v>"Haiming",</v>
      </c>
      <c r="P1275" t="str">
        <f t="shared" si="275"/>
        <v>,"Haiden Autozubehör "</v>
      </c>
      <c r="Q1275" t="str">
        <f t="shared" si="276"/>
        <v>,"99421519"</v>
      </c>
      <c r="S1275" s="7" t="str">
        <f t="shared" si="277"/>
        <v>UPDATE ORGANISATION SET NAME = ,"Haiden Autozubehör " WHERE ORG_CODE = ,"99421519"</v>
      </c>
      <c r="T1275" s="8" t="str">
        <f t="shared" si="278"/>
        <v>'Agent-99421519'</v>
      </c>
      <c r="U1275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'Agent-99421519'</v>
      </c>
      <c r="Y1275" s="8" t="str">
        <f t="shared" si="280"/>
        <v>UPDATE ESHOP_USER SET EMAIL = "haiden.keg@aon.at",, PHONE = "0664 3104165", WHERE USERNAME = 'Agent-99421519'</v>
      </c>
      <c r="Z1275" s="8" t="str">
        <f t="shared" si="281"/>
        <v>UPDATE ADDRESS SET LINE1 = "Forchackerweg 7B", ,CITY = "Haiming",, ZIPCODE = "6425", WHERE ID = (SELECT ADDRESS_ID FROM ORGANISATION_ADDRESS WHERE ORGANISATION_ID =,"99421519")</v>
      </c>
      <c r="AD1275" s="8" t="str">
        <f t="shared" si="282"/>
        <v>DELETE FROM LOGIN WHERE USER_ID IN (select ID FROM ESHOP_USER WHERE USERNAME = 'Agent-99421519')</v>
      </c>
      <c r="AE1275" s="8" t="str">
        <f t="shared" si="283"/>
        <v>DELETE FROM ORDER_HISTORY WHERE USER_ID IN (select ID FROM ESHOP_USER WHERE USERNAME = 'Agent-99421519')</v>
      </c>
    </row>
    <row r="1276" spans="1:31" ht="15.45" customHeight="1" x14ac:dyDescent="0.3">
      <c r="A1276" s="3" t="s">
        <v>6705</v>
      </c>
      <c r="B1276" s="3" t="s">
        <v>6706</v>
      </c>
      <c r="C1276" s="3" t="s">
        <v>19</v>
      </c>
      <c r="D1276" s="3" t="s">
        <v>20</v>
      </c>
      <c r="E1276" s="3" t="s">
        <v>6707</v>
      </c>
      <c r="F1276" s="3" t="s">
        <v>6708</v>
      </c>
      <c r="G1276" s="3" t="s">
        <v>6709</v>
      </c>
      <c r="H1276" s="3" t="s">
        <v>6710</v>
      </c>
      <c r="I1276" s="3" t="s">
        <v>6711</v>
      </c>
      <c r="J1276" s="5"/>
      <c r="K1276" s="4" t="str">
        <f t="shared" si="270"/>
        <v>"reutte@haiden-autoteile.at",</v>
      </c>
      <c r="L1276" s="4" t="str">
        <f t="shared" si="271"/>
        <v>"05672/72444",</v>
      </c>
      <c r="M1276" s="4" t="str">
        <f t="shared" si="272"/>
        <v>"Innsbruckerstraße 18",</v>
      </c>
      <c r="N1276" s="4" t="str">
        <f t="shared" si="273"/>
        <v>"6600",</v>
      </c>
      <c r="O1276" s="4" t="str">
        <f t="shared" si="274"/>
        <v>"Reutte",</v>
      </c>
      <c r="P1276" t="str">
        <f t="shared" si="275"/>
        <v>,"Haiden Lukas Autozubehör"</v>
      </c>
      <c r="Q1276" t="str">
        <f t="shared" si="276"/>
        <v>,"99421521"</v>
      </c>
      <c r="S1276" s="7" t="str">
        <f t="shared" si="277"/>
        <v>UPDATE ORGANISATION SET NAME = ,"Haiden Lukas Autozubehör" WHERE ORG_CODE = ,"99421521"</v>
      </c>
      <c r="T1276" s="8" t="str">
        <f t="shared" si="278"/>
        <v>'Agent-99421521'</v>
      </c>
      <c r="U1276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'Agent-99421521'</v>
      </c>
      <c r="Y1276" s="8" t="str">
        <f t="shared" si="280"/>
        <v>UPDATE ESHOP_USER SET EMAIL = "reutte@haiden-autoteile.at",, PHONE = "05672/72444", WHERE USERNAME = 'Agent-99421521'</v>
      </c>
      <c r="Z1276" s="8" t="str">
        <f t="shared" si="281"/>
        <v>UPDATE ADDRESS SET LINE1 = "Innsbruckerstraße 18", ,CITY = "Reutte",, ZIPCODE = "6600", WHERE ID = (SELECT ADDRESS_ID FROM ORGANISATION_ADDRESS WHERE ORGANISATION_ID =,"99421521")</v>
      </c>
      <c r="AD1276" s="8" t="str">
        <f t="shared" si="282"/>
        <v>DELETE FROM LOGIN WHERE USER_ID IN (select ID FROM ESHOP_USER WHERE USERNAME = 'Agent-99421521')</v>
      </c>
      <c r="AE1276" s="8" t="str">
        <f t="shared" si="283"/>
        <v>DELETE FROM ORDER_HISTORY WHERE USER_ID IN (select ID FROM ESHOP_USER WHERE USERNAME = 'Agent-99421521')</v>
      </c>
    </row>
    <row r="1277" spans="1:31" ht="15.45" customHeight="1" x14ac:dyDescent="0.3">
      <c r="A1277" s="3" t="s">
        <v>6712</v>
      </c>
      <c r="B1277" s="3" t="s">
        <v>6713</v>
      </c>
      <c r="C1277" s="3" t="s">
        <v>19</v>
      </c>
      <c r="D1277" s="3" t="s">
        <v>20</v>
      </c>
      <c r="E1277" s="3" t="s">
        <v>6714</v>
      </c>
      <c r="F1277" s="3" t="s">
        <v>6715</v>
      </c>
      <c r="G1277" s="3" t="s">
        <v>6716</v>
      </c>
      <c r="H1277" s="3"/>
      <c r="I1277" s="3" t="s">
        <v>6717</v>
      </c>
      <c r="J1277" s="5"/>
      <c r="K1277" s="4" t="str">
        <f t="shared" si="270"/>
        <v>"",</v>
      </c>
      <c r="L1277" s="4" t="str">
        <f t="shared" si="271"/>
        <v>"03453 20622",</v>
      </c>
      <c r="M1277" s="4" t="str">
        <f t="shared" si="272"/>
        <v>"Sternenweg 4",</v>
      </c>
      <c r="N1277" s="4" t="str">
        <f t="shared" si="273"/>
        <v>"8423",</v>
      </c>
      <c r="O1277" s="4" t="str">
        <f t="shared" si="274"/>
        <v>"Lind",</v>
      </c>
      <c r="P1277" t="str">
        <f t="shared" si="275"/>
        <v>,"T &amp; T Thierschädl &amp; Partner KEG "</v>
      </c>
      <c r="Q1277" t="str">
        <f t="shared" si="276"/>
        <v>,"99421564"</v>
      </c>
      <c r="S1277" s="7" t="str">
        <f t="shared" si="277"/>
        <v>UPDATE ORGANISATION SET NAME = ,"T &amp; T Thierschädl &amp; Partner KEG " WHERE ORG_CODE = ,"99421564"</v>
      </c>
      <c r="T1277" s="8" t="str">
        <f t="shared" si="278"/>
        <v>'Agent-99421564'</v>
      </c>
      <c r="U1277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'Agent-99421564'</v>
      </c>
      <c r="Y1277" s="8" t="str">
        <f t="shared" si="280"/>
        <v>UPDATE ESHOP_USER SET EMAIL = "",, PHONE = "03453 20622", WHERE USERNAME = 'Agent-99421564'</v>
      </c>
      <c r="Z1277" s="8" t="str">
        <f t="shared" si="281"/>
        <v>UPDATE ADDRESS SET LINE1 = "Sternenweg 4", ,CITY = "Lind",, ZIPCODE = "8423", WHERE ID = (SELECT ADDRESS_ID FROM ORGANISATION_ADDRESS WHERE ORGANISATION_ID =,"99421564")</v>
      </c>
      <c r="AD1277" s="8" t="str">
        <f t="shared" si="282"/>
        <v>DELETE FROM LOGIN WHERE USER_ID IN (select ID FROM ESHOP_USER WHERE USERNAME = 'Agent-99421564')</v>
      </c>
      <c r="AE1277" s="8" t="str">
        <f t="shared" si="283"/>
        <v>DELETE FROM ORDER_HISTORY WHERE USER_ID IN (select ID FROM ESHOP_USER WHERE USERNAME = 'Agent-99421564')</v>
      </c>
    </row>
    <row r="1278" spans="1:31" ht="15.45" customHeight="1" x14ac:dyDescent="0.3">
      <c r="A1278" s="3" t="s">
        <v>6718</v>
      </c>
      <c r="B1278" s="3" t="s">
        <v>1553</v>
      </c>
      <c r="C1278" s="3" t="s">
        <v>19</v>
      </c>
      <c r="D1278" s="3" t="s">
        <v>20</v>
      </c>
      <c r="E1278" s="3" t="s">
        <v>6719</v>
      </c>
      <c r="F1278" s="3" t="s">
        <v>6720</v>
      </c>
      <c r="G1278" s="3" t="s">
        <v>1556</v>
      </c>
      <c r="H1278" s="3"/>
      <c r="I1278" s="3"/>
      <c r="J1278" s="5"/>
      <c r="K1278" s="4" t="str">
        <f t="shared" si="270"/>
        <v>"",</v>
      </c>
      <c r="L1278" s="4" t="str">
        <f t="shared" si="271"/>
        <v>"",</v>
      </c>
      <c r="M1278" s="4" t="str">
        <f t="shared" si="272"/>
        <v>"Joseph Stiegler Gasse 4/1/18",</v>
      </c>
      <c r="N1278" s="4" t="str">
        <f t="shared" si="273"/>
        <v>"8430",</v>
      </c>
      <c r="O1278" s="4" t="str">
        <f t="shared" si="274"/>
        <v>"Leibnitz",</v>
      </c>
      <c r="P1278" t="str">
        <f t="shared" si="275"/>
        <v>,"Friedrich Brunner "</v>
      </c>
      <c r="Q1278" t="str">
        <f t="shared" si="276"/>
        <v>,"99421583"</v>
      </c>
      <c r="S1278" s="7" t="str">
        <f t="shared" si="277"/>
        <v>UPDATE ORGANISATION SET NAME = ,"Friedrich Brunner " WHERE ORG_CODE = ,"99421583"</v>
      </c>
      <c r="T1278" s="8" t="str">
        <f t="shared" si="278"/>
        <v>'Agent-99421583'</v>
      </c>
      <c r="U1278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'Agent-99421583'</v>
      </c>
      <c r="Y1278" s="8" t="str">
        <f t="shared" si="280"/>
        <v>UPDATE ESHOP_USER SET EMAIL = "",, PHONE = "", WHERE USERNAME = 'Agent-99421583'</v>
      </c>
      <c r="Z1278" s="8" t="str">
        <f t="shared" si="281"/>
        <v>UPDATE ADDRESS SET LINE1 = "Joseph Stiegler Gasse 4/1/18", ,CITY = "Leibnitz",, ZIPCODE = "8430", WHERE ID = (SELECT ADDRESS_ID FROM ORGANISATION_ADDRESS WHERE ORGANISATION_ID =,"99421583")</v>
      </c>
      <c r="AD1278" s="8" t="str">
        <f t="shared" si="282"/>
        <v>DELETE FROM LOGIN WHERE USER_ID IN (select ID FROM ESHOP_USER WHERE USERNAME = 'Agent-99421583')</v>
      </c>
      <c r="AE1278" s="8" t="str">
        <f t="shared" si="283"/>
        <v>DELETE FROM ORDER_HISTORY WHERE USER_ID IN (select ID FROM ESHOP_USER WHERE USERNAME = 'Agent-99421583')</v>
      </c>
    </row>
    <row r="1279" spans="1:31" ht="15.45" customHeight="1" x14ac:dyDescent="0.3">
      <c r="A1279" s="3" t="s">
        <v>6721</v>
      </c>
      <c r="B1279" s="3" t="s">
        <v>51</v>
      </c>
      <c r="C1279" s="3" t="s">
        <v>19</v>
      </c>
      <c r="D1279" s="3" t="s">
        <v>20</v>
      </c>
      <c r="E1279" s="3" t="s">
        <v>6722</v>
      </c>
      <c r="F1279" s="3" t="s">
        <v>6723</v>
      </c>
      <c r="G1279" s="3" t="s">
        <v>358</v>
      </c>
      <c r="H1279" s="3" t="s">
        <v>6724</v>
      </c>
      <c r="I1279" s="3" t="s">
        <v>6725</v>
      </c>
      <c r="J1279" s="5"/>
      <c r="K1279" s="4" t="str">
        <f t="shared" si="270"/>
        <v>"info@autohaus-munda.at",</v>
      </c>
      <c r="L1279" s="4" t="str">
        <f t="shared" si="271"/>
        <v>"0664 88716789",</v>
      </c>
      <c r="M1279" s="4" t="str">
        <f t="shared" si="272"/>
        <v>"Biberhaufenweg 19A",</v>
      </c>
      <c r="N1279" s="4" t="str">
        <f t="shared" si="273"/>
        <v>"1220",</v>
      </c>
      <c r="O1279" s="4" t="str">
        <f t="shared" si="274"/>
        <v>"Wien",</v>
      </c>
      <c r="P1279" t="str">
        <f t="shared" si="275"/>
        <v>,"Autohaus M &amp; A e. U. "</v>
      </c>
      <c r="Q1279" t="str">
        <f t="shared" si="276"/>
        <v>,"99421605"</v>
      </c>
      <c r="S1279" s="7" t="str">
        <f t="shared" si="277"/>
        <v>UPDATE ORGANISATION SET NAME = ,"Autohaus M &amp; A e. U. " WHERE ORG_CODE = ,"99421605"</v>
      </c>
      <c r="T1279" s="8" t="str">
        <f t="shared" si="278"/>
        <v>'Agent-99421605'</v>
      </c>
      <c r="U1279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'Agent-99421605'</v>
      </c>
      <c r="Y1279" s="8" t="str">
        <f t="shared" si="280"/>
        <v>UPDATE ESHOP_USER SET EMAIL = "info@autohaus-munda.at",, PHONE = "0664 88716789", WHERE USERNAME = 'Agent-99421605'</v>
      </c>
      <c r="Z1279" s="8" t="str">
        <f t="shared" si="281"/>
        <v>UPDATE ADDRESS SET LINE1 = "Biberhaufenweg 19A", ,CITY = "Wien",, ZIPCODE = "1220", WHERE ID = (SELECT ADDRESS_ID FROM ORGANISATION_ADDRESS WHERE ORGANISATION_ID =,"99421605")</v>
      </c>
      <c r="AD1279" s="8" t="str">
        <f t="shared" si="282"/>
        <v>DELETE FROM LOGIN WHERE USER_ID IN (select ID FROM ESHOP_USER WHERE USERNAME = 'Agent-99421605')</v>
      </c>
      <c r="AE1279" s="8" t="str">
        <f t="shared" si="283"/>
        <v>DELETE FROM ORDER_HISTORY WHERE USER_ID IN (select ID FROM ESHOP_USER WHERE USERNAME = 'Agent-99421605')</v>
      </c>
    </row>
    <row r="1280" spans="1:31" ht="15.45" customHeight="1" x14ac:dyDescent="0.3">
      <c r="A1280" s="3" t="s">
        <v>6726</v>
      </c>
      <c r="B1280" s="3" t="s">
        <v>1071</v>
      </c>
      <c r="C1280" s="3" t="s">
        <v>19</v>
      </c>
      <c r="D1280" s="3" t="s">
        <v>20</v>
      </c>
      <c r="E1280" s="3" t="s">
        <v>6727</v>
      </c>
      <c r="F1280" s="3" t="s">
        <v>6728</v>
      </c>
      <c r="G1280" s="3" t="s">
        <v>1073</v>
      </c>
      <c r="H1280" s="3" t="s">
        <v>6729</v>
      </c>
      <c r="I1280" s="3" t="s">
        <v>6730</v>
      </c>
      <c r="J1280" s="5"/>
      <c r="K1280" s="4" t="str">
        <f t="shared" si="270"/>
        <v>"grieskirchen@autohauslang.at",</v>
      </c>
      <c r="L1280" s="4" t="str">
        <f t="shared" si="271"/>
        <v>"07248 68089",</v>
      </c>
      <c r="M1280" s="4" t="str">
        <f t="shared" si="272"/>
        <v>"Wenger Straße 4",</v>
      </c>
      <c r="N1280" s="4" t="str">
        <f t="shared" si="273"/>
        <v>"4710",</v>
      </c>
      <c r="O1280" s="4" t="str">
        <f t="shared" si="274"/>
        <v>"Grieskirchen",</v>
      </c>
      <c r="P1280" t="str">
        <f t="shared" si="275"/>
        <v>,"Autohaus Günther Lang GmbH "</v>
      </c>
      <c r="Q1280" t="str">
        <f t="shared" si="276"/>
        <v>,"99421615"</v>
      </c>
      <c r="S1280" s="7" t="str">
        <f t="shared" si="277"/>
        <v>UPDATE ORGANISATION SET NAME = ,"Autohaus Günther Lang GmbH " WHERE ORG_CODE = ,"99421615"</v>
      </c>
      <c r="T1280" s="8" t="str">
        <f t="shared" si="278"/>
        <v>'Agent-99421615'</v>
      </c>
      <c r="U1280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'Agent-99421615'</v>
      </c>
      <c r="Y1280" s="8" t="str">
        <f t="shared" si="280"/>
        <v>UPDATE ESHOP_USER SET EMAIL = "grieskirchen@autohauslang.at",, PHONE = "07248 68089", WHERE USERNAME = 'Agent-99421615'</v>
      </c>
      <c r="Z1280" s="8" t="str">
        <f t="shared" si="281"/>
        <v>UPDATE ADDRESS SET LINE1 = "Wenger Straße 4", ,CITY = "Grieskirchen",, ZIPCODE = "4710", WHERE ID = (SELECT ADDRESS_ID FROM ORGANISATION_ADDRESS WHERE ORGANISATION_ID =,"99421615")</v>
      </c>
      <c r="AD1280" s="8" t="str">
        <f t="shared" si="282"/>
        <v>DELETE FROM LOGIN WHERE USER_ID IN (select ID FROM ESHOP_USER WHERE USERNAME = 'Agent-99421615')</v>
      </c>
      <c r="AE1280" s="8" t="str">
        <f t="shared" si="283"/>
        <v>DELETE FROM ORDER_HISTORY WHERE USER_ID IN (select ID FROM ESHOP_USER WHERE USERNAME = 'Agent-99421615')</v>
      </c>
    </row>
    <row r="1281" spans="1:31" ht="15.45" customHeight="1" x14ac:dyDescent="0.3">
      <c r="A1281" s="3" t="s">
        <v>6731</v>
      </c>
      <c r="B1281" s="3" t="s">
        <v>4313</v>
      </c>
      <c r="C1281" s="3" t="s">
        <v>19</v>
      </c>
      <c r="D1281" s="3" t="s">
        <v>20</v>
      </c>
      <c r="E1281" s="3" t="s">
        <v>6732</v>
      </c>
      <c r="F1281" s="3" t="s">
        <v>6733</v>
      </c>
      <c r="G1281" s="3" t="s">
        <v>4316</v>
      </c>
      <c r="H1281" s="3" t="s">
        <v>6734</v>
      </c>
      <c r="I1281" s="3" t="s">
        <v>6735</v>
      </c>
      <c r="J1281" s="5"/>
      <c r="K1281" s="4" t="str">
        <f t="shared" si="270"/>
        <v>"info@reifen-jais.at",</v>
      </c>
      <c r="L1281" s="4" t="str">
        <f t="shared" si="271"/>
        <v>"0522 32 21 22",</v>
      </c>
      <c r="M1281" s="4" t="str">
        <f t="shared" si="272"/>
        <v>"Schlöglstraße 59",</v>
      </c>
      <c r="N1281" s="4" t="str">
        <f t="shared" si="273"/>
        <v>"6060",</v>
      </c>
      <c r="O1281" s="4" t="str">
        <f t="shared" si="274"/>
        <v>"Hall in Tirol",</v>
      </c>
      <c r="P1281" t="str">
        <f t="shared" si="275"/>
        <v>,"Reifen Jais GmbH "</v>
      </c>
      <c r="Q1281" t="str">
        <f t="shared" si="276"/>
        <v>,"99421660"</v>
      </c>
      <c r="S1281" s="7" t="str">
        <f t="shared" si="277"/>
        <v>UPDATE ORGANISATION SET NAME = ,"Reifen Jais GmbH " WHERE ORG_CODE = ,"99421660"</v>
      </c>
      <c r="T1281" s="8" t="str">
        <f t="shared" si="278"/>
        <v>'Agent-99421660'</v>
      </c>
      <c r="U1281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'Agent-99421660'</v>
      </c>
      <c r="Y1281" s="8" t="str">
        <f t="shared" si="280"/>
        <v>UPDATE ESHOP_USER SET EMAIL = "info@reifen-jais.at",, PHONE = "0522 32 21 22", WHERE USERNAME = 'Agent-99421660'</v>
      </c>
      <c r="Z1281" s="8" t="str">
        <f t="shared" si="281"/>
        <v>UPDATE ADDRESS SET LINE1 = "Schlöglstraße 59", ,CITY = "Hall in Tirol",, ZIPCODE = "6060", WHERE ID = (SELECT ADDRESS_ID FROM ORGANISATION_ADDRESS WHERE ORGANISATION_ID =,"99421660")</v>
      </c>
      <c r="AD1281" s="8" t="str">
        <f t="shared" si="282"/>
        <v>DELETE FROM LOGIN WHERE USER_ID IN (select ID FROM ESHOP_USER WHERE USERNAME = 'Agent-99421660')</v>
      </c>
      <c r="AE1281" s="8" t="str">
        <f t="shared" si="283"/>
        <v>DELETE FROM ORDER_HISTORY WHERE USER_ID IN (select ID FROM ESHOP_USER WHERE USERNAME = 'Agent-99421660')</v>
      </c>
    </row>
    <row r="1282" spans="1:31" ht="15.45" customHeight="1" x14ac:dyDescent="0.3">
      <c r="A1282" s="3" t="s">
        <v>6736</v>
      </c>
      <c r="B1282" s="3" t="s">
        <v>6737</v>
      </c>
      <c r="C1282" s="3" t="s">
        <v>19</v>
      </c>
      <c r="D1282" s="3" t="s">
        <v>20</v>
      </c>
      <c r="E1282" s="3" t="s">
        <v>6738</v>
      </c>
      <c r="F1282" s="3" t="s">
        <v>6739</v>
      </c>
      <c r="G1282" s="3" t="s">
        <v>252</v>
      </c>
      <c r="H1282" s="3"/>
      <c r="I1282" s="3"/>
      <c r="J1282" s="5"/>
      <c r="K1282" s="4" t="str">
        <f t="shared" si="270"/>
        <v>"",</v>
      </c>
      <c r="L1282" s="4" t="str">
        <f t="shared" si="271"/>
        <v>"",</v>
      </c>
      <c r="M1282" s="4" t="str">
        <f t="shared" si="272"/>
        <v>"Wirtschaftspark 7",</v>
      </c>
      <c r="N1282" s="4" t="str">
        <f t="shared" si="273"/>
        <v>"9300",</v>
      </c>
      <c r="O1282" s="4" t="str">
        <f t="shared" si="274"/>
        <v>"St. Veit/ Glan",</v>
      </c>
      <c r="P1282" t="str">
        <f t="shared" si="275"/>
        <v>,"Wolfgang Truppe "</v>
      </c>
      <c r="Q1282" t="str">
        <f t="shared" si="276"/>
        <v>,"99421662"</v>
      </c>
      <c r="S1282" s="7" t="str">
        <f t="shared" si="277"/>
        <v>UPDATE ORGANISATION SET NAME = ,"Wolfgang Truppe " WHERE ORG_CODE = ,"99421662"</v>
      </c>
      <c r="T1282" s="8" t="str">
        <f t="shared" si="278"/>
        <v>'Agent-99421662'</v>
      </c>
      <c r="U1282" s="8" t="str">
        <f t="shared" si="279"/>
        <v>INSERT INTO LOGIN (PASSWORD, USER_ID, IS_USER_ACTIVE, hash_type, LAST_ON_BEHALF_OF_DATE, FIRST_LOGIN_DATE, PASSWORD_HASH, PASSWORD_SALT) SELECT 'FdcFONWLNYYKY', ID , 1, 'BLCK_VAR', '', '', '', '' FROM ESHOP_USER WHERE USERNAME = 'Agent-99421662'</v>
      </c>
      <c r="Y1282" s="8" t="str">
        <f t="shared" si="280"/>
        <v>UPDATE ESHOP_USER SET EMAIL = "",, PHONE = "", WHERE USERNAME = 'Agent-99421662'</v>
      </c>
      <c r="Z1282" s="8" t="str">
        <f t="shared" si="281"/>
        <v>UPDATE ADDRESS SET LINE1 = "Wirtschaftspark 7", ,CITY = "St. Veit/ Glan",, ZIPCODE = "9300", WHERE ID = (SELECT ADDRESS_ID FROM ORGANISATION_ADDRESS WHERE ORGANISATION_ID =,"99421662")</v>
      </c>
      <c r="AD1282" s="8" t="str">
        <f t="shared" si="282"/>
        <v>DELETE FROM LOGIN WHERE USER_ID IN (select ID FROM ESHOP_USER WHERE USERNAME = 'Agent-99421662')</v>
      </c>
      <c r="AE1282" s="8" t="str">
        <f t="shared" si="283"/>
        <v>DELETE FROM ORDER_HISTORY WHERE USER_ID IN (select ID FROM ESHOP_USER WHERE USERNAME = 'Agent-99421662')</v>
      </c>
    </row>
    <row r="1283" spans="1:31" ht="15.45" customHeight="1" x14ac:dyDescent="0.3">
      <c r="A1283" s="3" t="s">
        <v>6740</v>
      </c>
      <c r="B1283" s="3" t="s">
        <v>51</v>
      </c>
      <c r="C1283" s="3" t="s">
        <v>19</v>
      </c>
      <c r="D1283" s="3" t="s">
        <v>20</v>
      </c>
      <c r="E1283" s="3" t="s">
        <v>6741</v>
      </c>
      <c r="F1283" s="3" t="s">
        <v>6742</v>
      </c>
      <c r="G1283" s="3" t="s">
        <v>1535</v>
      </c>
      <c r="H1283" s="3" t="s">
        <v>6743</v>
      </c>
      <c r="I1283" s="3" t="s">
        <v>6744</v>
      </c>
      <c r="J1283" s="5"/>
      <c r="K1283" s="4" t="str">
        <f t="shared" ref="K1283:K1346" si="284">CONCATENATE(CHAR(34), H1283,CHAR(34),",")</f>
        <v>"steinhauer-car-bike@gmx.at",</v>
      </c>
      <c r="L1283" s="4" t="str">
        <f t="shared" ref="L1283:L1346" si="285">CONCATENATE(CHAR(34),I1283,CHAR(34),",")</f>
        <v>"0676 / 9046826",</v>
      </c>
      <c r="M1283" s="4" t="str">
        <f t="shared" ref="M1283:M1346" si="286">CONCATENATE(CHAR(34), F1283, CHAR(34), ",")</f>
        <v>"Antonigasse 37",</v>
      </c>
      <c r="N1283" s="4" t="str">
        <f t="shared" ref="N1283:N1346" si="287">CONCATENATE(CHAR(34), G1283,CHAR(34),",")</f>
        <v>"1180",</v>
      </c>
      <c r="O1283" s="4" t="str">
        <f t="shared" ref="O1283:O1346" si="288">CONCATENATE(CHAR(34), B1283, CHAR(34),",")</f>
        <v>"Wien",</v>
      </c>
      <c r="P1283" t="str">
        <f t="shared" ref="P1283:P1346" si="289">CONCATENATE(",",CHAR(34),E1283,CHAR(34))</f>
        <v>,"Steinhauer KFZ "</v>
      </c>
      <c r="Q1283" t="str">
        <f t="shared" ref="Q1283:Q1346" si="290">CONCATENATE(",",CHAR(34),A1283,CHAR(34))</f>
        <v>,"99421684"</v>
      </c>
      <c r="S1283" s="7" t="str">
        <f t="shared" ref="S1283:S1346" si="291">CONCATENATE("UPDATE ORGANISATION SET NAME = ", P1283, " WHERE ORG_CODE = ",Q1283)</f>
        <v>UPDATE ORGANISATION SET NAME = ,"Steinhauer KFZ " WHERE ORG_CODE = ,"99421684"</v>
      </c>
      <c r="T1283" s="8" t="str">
        <f t="shared" ref="T1283:T1346" si="292">CONCATENATE("'Agent-",A1283, "'")</f>
        <v>'Agent-99421684'</v>
      </c>
      <c r="U1283" s="8" t="str">
        <f t="shared" ref="U1283:U1346" si="293">CONCATENATE("INSERT INTO LOGIN (PASSWORD, USER_ID, IS_USER_ACTIVE, hash_type, LAST_ON_BEHALF_OF_DATE, FIRST_LOGIN_DATE, PASSWORD_HASH, PASSWORD_SALT) SELECT 'FdcFONWLNYYKY', ID , 1, 'BLCK_VAR', '', '', '', '' FROM ESHOP_USER WHERE USERNAME = ",T1283)</f>
        <v>INSERT INTO LOGIN (PASSWORD, USER_ID, IS_USER_ACTIVE, hash_type, LAST_ON_BEHALF_OF_DATE, FIRST_LOGIN_DATE, PASSWORD_HASH, PASSWORD_SALT) SELECT 'FdcFONWLNYYKY', ID , 1, 'BLCK_VAR', '', '', '', '' FROM ESHOP_USER WHERE USERNAME = 'Agent-99421684'</v>
      </c>
      <c r="Y1283" s="8" t="str">
        <f t="shared" ref="Y1283:Y1346" si="294" xml:space="preserve"> CONCATENATE("UPDATE ESHOP_USER SET EMAIL = ",K1283,", PHONE = ",L1283," WHERE USERNAME = ",T1283)</f>
        <v>UPDATE ESHOP_USER SET EMAIL = "steinhauer-car-bike@gmx.at",, PHONE = "0676 / 9046826", WHERE USERNAME = 'Agent-99421684'</v>
      </c>
      <c r="Z1283" s="8" t="str">
        <f t="shared" ref="Z1283:Z1346" si="295" xml:space="preserve"> CONCATENATE("UPDATE ADDRESS SET LINE1 = ",M1283," ,CITY = ", O1283, ", ZIPCODE = ",N1283, " WHERE ID = (SELECT ADDRESS_ID FROM ORGANISATION_ADDRESS WHERE ORGANISATION_ID =", Q1283,")")</f>
        <v>UPDATE ADDRESS SET LINE1 = "Antonigasse 37", ,CITY = "Wien",, ZIPCODE = "1180", WHERE ID = (SELECT ADDRESS_ID FROM ORGANISATION_ADDRESS WHERE ORGANISATION_ID =,"99421684")</v>
      </c>
      <c r="AD1283" s="8" t="str">
        <f t="shared" ref="AD1283:AD1346" si="296">CONCATENATE("DELETE FROM LOGIN WHERE USER_ID IN (select ID FROM ESHOP_USER WHERE USERNAME = ",T1283,")")</f>
        <v>DELETE FROM LOGIN WHERE USER_ID IN (select ID FROM ESHOP_USER WHERE USERNAME = 'Agent-99421684')</v>
      </c>
      <c r="AE1283" s="8" t="str">
        <f t="shared" ref="AE1283:AE1346" si="297">CONCATENATE("DELETE FROM ORDER_HISTORY WHERE USER_ID IN (select ID FROM ESHOP_USER WHERE USERNAME = ",T1283,")")</f>
        <v>DELETE FROM ORDER_HISTORY WHERE USER_ID IN (select ID FROM ESHOP_USER WHERE USERNAME = 'Agent-99421684')</v>
      </c>
    </row>
    <row r="1284" spans="1:31" ht="15.45" customHeight="1" x14ac:dyDescent="0.3">
      <c r="A1284" s="3" t="s">
        <v>6745</v>
      </c>
      <c r="B1284" s="3" t="s">
        <v>6746</v>
      </c>
      <c r="C1284" s="3" t="s">
        <v>19</v>
      </c>
      <c r="D1284" s="3" t="s">
        <v>20</v>
      </c>
      <c r="E1284" s="3" t="s">
        <v>6747</v>
      </c>
      <c r="F1284" s="3" t="s">
        <v>6748</v>
      </c>
      <c r="G1284" s="3" t="s">
        <v>6749</v>
      </c>
      <c r="H1284" s="3" t="s">
        <v>6750</v>
      </c>
      <c r="I1284" s="3" t="s">
        <v>6751</v>
      </c>
      <c r="J1284" s="5"/>
      <c r="K1284" s="4" t="str">
        <f t="shared" si="284"/>
        <v>"office@der-lackierer.at",</v>
      </c>
      <c r="L1284" s="4" t="str">
        <f t="shared" si="285"/>
        <v>"0664 6312814",</v>
      </c>
      <c r="M1284" s="4" t="str">
        <f t="shared" si="286"/>
        <v>"Sommersberg 1",</v>
      </c>
      <c r="N1284" s="4" t="str">
        <f t="shared" si="287"/>
        <v>"4076",</v>
      </c>
      <c r="O1284" s="4" t="str">
        <f t="shared" si="288"/>
        <v>"St. Marienkirchen",</v>
      </c>
      <c r="P1284" t="str">
        <f t="shared" si="289"/>
        <v>,"Franz Pollhammer jun. "</v>
      </c>
      <c r="Q1284" t="str">
        <f t="shared" si="290"/>
        <v>,"99421685"</v>
      </c>
      <c r="S1284" s="7" t="str">
        <f t="shared" si="291"/>
        <v>UPDATE ORGANISATION SET NAME = ,"Franz Pollhammer jun. " WHERE ORG_CODE = ,"99421685"</v>
      </c>
      <c r="T1284" s="8" t="str">
        <f t="shared" si="292"/>
        <v>'Agent-99421685'</v>
      </c>
      <c r="U1284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'Agent-99421685'</v>
      </c>
      <c r="Y1284" s="8" t="str">
        <f t="shared" si="294"/>
        <v>UPDATE ESHOP_USER SET EMAIL = "office@der-lackierer.at",, PHONE = "0664 6312814", WHERE USERNAME = 'Agent-99421685'</v>
      </c>
      <c r="Z1284" s="8" t="str">
        <f t="shared" si="295"/>
        <v>UPDATE ADDRESS SET LINE1 = "Sommersberg 1", ,CITY = "St. Marienkirchen",, ZIPCODE = "4076", WHERE ID = (SELECT ADDRESS_ID FROM ORGANISATION_ADDRESS WHERE ORGANISATION_ID =,"99421685")</v>
      </c>
      <c r="AD1284" s="8" t="str">
        <f t="shared" si="296"/>
        <v>DELETE FROM LOGIN WHERE USER_ID IN (select ID FROM ESHOP_USER WHERE USERNAME = 'Agent-99421685')</v>
      </c>
      <c r="AE1284" s="8" t="str">
        <f t="shared" si="297"/>
        <v>DELETE FROM ORDER_HISTORY WHERE USER_ID IN (select ID FROM ESHOP_USER WHERE USERNAME = 'Agent-99421685')</v>
      </c>
    </row>
    <row r="1285" spans="1:31" ht="15.45" customHeight="1" x14ac:dyDescent="0.3">
      <c r="A1285" s="3" t="s">
        <v>6752</v>
      </c>
      <c r="B1285" s="3" t="s">
        <v>6283</v>
      </c>
      <c r="C1285" s="3" t="s">
        <v>19</v>
      </c>
      <c r="D1285" s="3" t="s">
        <v>20</v>
      </c>
      <c r="E1285" s="3" t="s">
        <v>6753</v>
      </c>
      <c r="F1285" s="3" t="s">
        <v>6754</v>
      </c>
      <c r="G1285" s="3" t="s">
        <v>6286</v>
      </c>
      <c r="H1285" s="3"/>
      <c r="I1285" s="3"/>
      <c r="J1285" s="5"/>
      <c r="K1285" s="4" t="str">
        <f t="shared" si="284"/>
        <v>"",</v>
      </c>
      <c r="L1285" s="4" t="str">
        <f t="shared" si="285"/>
        <v>"",</v>
      </c>
      <c r="M1285" s="4" t="str">
        <f t="shared" si="286"/>
        <v>"Achauerstraße 14",</v>
      </c>
      <c r="N1285" s="4" t="str">
        <f t="shared" si="287"/>
        <v>"2333",</v>
      </c>
      <c r="O1285" s="4" t="str">
        <f t="shared" si="288"/>
        <v>"Leopoldsdorf",</v>
      </c>
      <c r="P1285" t="str">
        <f t="shared" si="289"/>
        <v>,"Kurt Dolinar Kfz-Werkstätte"</v>
      </c>
      <c r="Q1285" t="str">
        <f t="shared" si="290"/>
        <v>,"99421686"</v>
      </c>
      <c r="S1285" s="7" t="str">
        <f t="shared" si="291"/>
        <v>UPDATE ORGANISATION SET NAME = ,"Kurt Dolinar Kfz-Werkstätte" WHERE ORG_CODE = ,"99421686"</v>
      </c>
      <c r="T1285" s="8" t="str">
        <f t="shared" si="292"/>
        <v>'Agent-99421686'</v>
      </c>
      <c r="U1285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'Agent-99421686'</v>
      </c>
      <c r="Y1285" s="8" t="str">
        <f t="shared" si="294"/>
        <v>UPDATE ESHOP_USER SET EMAIL = "",, PHONE = "", WHERE USERNAME = 'Agent-99421686'</v>
      </c>
      <c r="Z1285" s="8" t="str">
        <f t="shared" si="295"/>
        <v>UPDATE ADDRESS SET LINE1 = "Achauerstraße 14", ,CITY = "Leopoldsdorf",, ZIPCODE = "2333", WHERE ID = (SELECT ADDRESS_ID FROM ORGANISATION_ADDRESS WHERE ORGANISATION_ID =,"99421686")</v>
      </c>
      <c r="AD1285" s="8" t="str">
        <f t="shared" si="296"/>
        <v>DELETE FROM LOGIN WHERE USER_ID IN (select ID FROM ESHOP_USER WHERE USERNAME = 'Agent-99421686')</v>
      </c>
      <c r="AE1285" s="8" t="str">
        <f t="shared" si="297"/>
        <v>DELETE FROM ORDER_HISTORY WHERE USER_ID IN (select ID FROM ESHOP_USER WHERE USERNAME = 'Agent-99421686')</v>
      </c>
    </row>
    <row r="1286" spans="1:31" ht="15.45" customHeight="1" x14ac:dyDescent="0.3">
      <c r="A1286" s="3" t="s">
        <v>6755</v>
      </c>
      <c r="B1286" s="3" t="s">
        <v>2507</v>
      </c>
      <c r="C1286" s="3" t="s">
        <v>19</v>
      </c>
      <c r="D1286" s="3" t="s">
        <v>20</v>
      </c>
      <c r="E1286" s="3" t="s">
        <v>6756</v>
      </c>
      <c r="F1286" s="3" t="s">
        <v>6757</v>
      </c>
      <c r="G1286" s="3" t="s">
        <v>2510</v>
      </c>
      <c r="H1286" s="3" t="s">
        <v>6758</v>
      </c>
      <c r="I1286" s="3" t="s">
        <v>6759</v>
      </c>
      <c r="J1286" s="5"/>
      <c r="K1286" s="4" t="str">
        <f t="shared" si="284"/>
        <v>"info@autogemo.at",</v>
      </c>
      <c r="L1286" s="4" t="str">
        <f t="shared" si="285"/>
        <v>"05512 2995-0",</v>
      </c>
      <c r="M1286" s="4" t="str">
        <f t="shared" si="286"/>
        <v>"Freien 592",</v>
      </c>
      <c r="N1286" s="4" t="str">
        <f t="shared" si="287"/>
        <v>"6867",</v>
      </c>
      <c r="O1286" s="4" t="str">
        <f t="shared" si="288"/>
        <v>"Schwarzenberg",</v>
      </c>
      <c r="P1286" t="str">
        <f t="shared" si="289"/>
        <v>,"Auto GEMO Greber &amp; Milanovic GmbH"</v>
      </c>
      <c r="Q1286" t="str">
        <f t="shared" si="290"/>
        <v>,"99421699"</v>
      </c>
      <c r="S1286" s="7" t="str">
        <f t="shared" si="291"/>
        <v>UPDATE ORGANISATION SET NAME = ,"Auto GEMO Greber &amp; Milanovic GmbH" WHERE ORG_CODE = ,"99421699"</v>
      </c>
      <c r="T1286" s="8" t="str">
        <f t="shared" si="292"/>
        <v>'Agent-99421699'</v>
      </c>
      <c r="U1286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'Agent-99421699'</v>
      </c>
      <c r="Y1286" s="8" t="str">
        <f t="shared" si="294"/>
        <v>UPDATE ESHOP_USER SET EMAIL = "info@autogemo.at",, PHONE = "05512 2995-0", WHERE USERNAME = 'Agent-99421699'</v>
      </c>
      <c r="Z1286" s="8" t="str">
        <f t="shared" si="295"/>
        <v>UPDATE ADDRESS SET LINE1 = "Freien 592", ,CITY = "Schwarzenberg",, ZIPCODE = "6867", WHERE ID = (SELECT ADDRESS_ID FROM ORGANISATION_ADDRESS WHERE ORGANISATION_ID =,"99421699")</v>
      </c>
      <c r="AD1286" s="8" t="str">
        <f t="shared" si="296"/>
        <v>DELETE FROM LOGIN WHERE USER_ID IN (select ID FROM ESHOP_USER WHERE USERNAME = 'Agent-99421699')</v>
      </c>
      <c r="AE1286" s="8" t="str">
        <f t="shared" si="297"/>
        <v>DELETE FROM ORDER_HISTORY WHERE USER_ID IN (select ID FROM ESHOP_USER WHERE USERNAME = 'Agent-99421699')</v>
      </c>
    </row>
    <row r="1287" spans="1:31" ht="15.45" customHeight="1" x14ac:dyDescent="0.3">
      <c r="A1287" s="3" t="s">
        <v>6760</v>
      </c>
      <c r="B1287" s="3" t="s">
        <v>18</v>
      </c>
      <c r="C1287" s="3" t="s">
        <v>19</v>
      </c>
      <c r="D1287" s="3" t="s">
        <v>20</v>
      </c>
      <c r="E1287" s="3" t="s">
        <v>6761</v>
      </c>
      <c r="F1287" s="3" t="s">
        <v>6762</v>
      </c>
      <c r="G1287" s="3" t="s">
        <v>23</v>
      </c>
      <c r="H1287" s="3" t="s">
        <v>6763</v>
      </c>
      <c r="I1287" s="3" t="s">
        <v>6764</v>
      </c>
      <c r="J1287" s="5"/>
      <c r="K1287" s="4" t="str">
        <f t="shared" si="284"/>
        <v>"info@lampelmaier.at",</v>
      </c>
      <c r="L1287" s="4" t="str">
        <f t="shared" si="285"/>
        <v>"06217 5221-0",</v>
      </c>
      <c r="M1287" s="4" t="str">
        <f t="shared" si="286"/>
        <v>"Salzburger Straße 33",</v>
      </c>
      <c r="N1287" s="4" t="str">
        <f t="shared" si="287"/>
        <v>"5163",</v>
      </c>
      <c r="O1287" s="4" t="str">
        <f t="shared" si="288"/>
        <v>"Mattsee",</v>
      </c>
      <c r="P1287" t="str">
        <f t="shared" si="289"/>
        <v>,"Max Lampelmaier GmbH "</v>
      </c>
      <c r="Q1287" t="str">
        <f t="shared" si="290"/>
        <v>,"99421702"</v>
      </c>
      <c r="S1287" s="7" t="str">
        <f t="shared" si="291"/>
        <v>UPDATE ORGANISATION SET NAME = ,"Max Lampelmaier GmbH " WHERE ORG_CODE = ,"99421702"</v>
      </c>
      <c r="T1287" s="8" t="str">
        <f t="shared" si="292"/>
        <v>'Agent-99421702'</v>
      </c>
      <c r="U1287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'Agent-99421702'</v>
      </c>
      <c r="Y1287" s="8" t="str">
        <f t="shared" si="294"/>
        <v>UPDATE ESHOP_USER SET EMAIL = "info@lampelmaier.at",, PHONE = "06217 5221-0", WHERE USERNAME = 'Agent-99421702'</v>
      </c>
      <c r="Z1287" s="8" t="str">
        <f t="shared" si="295"/>
        <v>UPDATE ADDRESS SET LINE1 = "Salzburger Straße 33", ,CITY = "Mattsee",, ZIPCODE = "5163", WHERE ID = (SELECT ADDRESS_ID FROM ORGANISATION_ADDRESS WHERE ORGANISATION_ID =,"99421702")</v>
      </c>
      <c r="AD1287" s="8" t="str">
        <f t="shared" si="296"/>
        <v>DELETE FROM LOGIN WHERE USER_ID IN (select ID FROM ESHOP_USER WHERE USERNAME = 'Agent-99421702')</v>
      </c>
      <c r="AE1287" s="8" t="str">
        <f t="shared" si="297"/>
        <v>DELETE FROM ORDER_HISTORY WHERE USER_ID IN (select ID FROM ESHOP_USER WHERE USERNAME = 'Agent-99421702')</v>
      </c>
    </row>
    <row r="1288" spans="1:31" ht="15.45" customHeight="1" x14ac:dyDescent="0.3">
      <c r="A1288" s="3" t="s">
        <v>6765</v>
      </c>
      <c r="B1288" s="3" t="s">
        <v>1093</v>
      </c>
      <c r="C1288" s="3" t="s">
        <v>19</v>
      </c>
      <c r="D1288" s="3" t="s">
        <v>20</v>
      </c>
      <c r="E1288" s="3" t="s">
        <v>6766</v>
      </c>
      <c r="F1288" s="3" t="s">
        <v>6767</v>
      </c>
      <c r="G1288" s="3" t="s">
        <v>1095</v>
      </c>
      <c r="H1288" s="3" t="s">
        <v>6768</v>
      </c>
      <c r="I1288" s="3" t="s">
        <v>6769</v>
      </c>
      <c r="J1288" s="5"/>
      <c r="K1288" s="4" t="str">
        <f t="shared" si="284"/>
        <v>"annemarie@kendlbacher.at",</v>
      </c>
      <c r="L1288" s="4" t="str">
        <f t="shared" si="285"/>
        <v>"06474 2525",</v>
      </c>
      <c r="M1288" s="4" t="str">
        <f t="shared" si="286"/>
        <v>"Gewerbepark 254",</v>
      </c>
      <c r="N1288" s="4" t="str">
        <f t="shared" si="287"/>
        <v>"5580",</v>
      </c>
      <c r="O1288" s="4" t="str">
        <f t="shared" si="288"/>
        <v>"Tamsweg",</v>
      </c>
      <c r="P1288" t="str">
        <f t="shared" si="289"/>
        <v>,"Kendlbacher KFZ-Technik GmbH"</v>
      </c>
      <c r="Q1288" t="str">
        <f t="shared" si="290"/>
        <v>,"99421703"</v>
      </c>
      <c r="S1288" s="7" t="str">
        <f t="shared" si="291"/>
        <v>UPDATE ORGANISATION SET NAME = ,"Kendlbacher KFZ-Technik GmbH" WHERE ORG_CODE = ,"99421703"</v>
      </c>
      <c r="T1288" s="8" t="str">
        <f t="shared" si="292"/>
        <v>'Agent-99421703'</v>
      </c>
      <c r="U1288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'Agent-99421703'</v>
      </c>
      <c r="Y1288" s="8" t="str">
        <f t="shared" si="294"/>
        <v>UPDATE ESHOP_USER SET EMAIL = "annemarie@kendlbacher.at",, PHONE = "06474 2525", WHERE USERNAME = 'Agent-99421703'</v>
      </c>
      <c r="Z1288" s="8" t="str">
        <f t="shared" si="295"/>
        <v>UPDATE ADDRESS SET LINE1 = "Gewerbepark 254", ,CITY = "Tamsweg",, ZIPCODE = "5580", WHERE ID = (SELECT ADDRESS_ID FROM ORGANISATION_ADDRESS WHERE ORGANISATION_ID =,"99421703")</v>
      </c>
      <c r="AD1288" s="8" t="str">
        <f t="shared" si="296"/>
        <v>DELETE FROM LOGIN WHERE USER_ID IN (select ID FROM ESHOP_USER WHERE USERNAME = 'Agent-99421703')</v>
      </c>
      <c r="AE1288" s="8" t="str">
        <f t="shared" si="297"/>
        <v>DELETE FROM ORDER_HISTORY WHERE USER_ID IN (select ID FROM ESHOP_USER WHERE USERNAME = 'Agent-99421703')</v>
      </c>
    </row>
    <row r="1289" spans="1:31" ht="15.45" customHeight="1" x14ac:dyDescent="0.3">
      <c r="A1289" s="3" t="s">
        <v>6770</v>
      </c>
      <c r="B1289" s="3" t="s">
        <v>51</v>
      </c>
      <c r="C1289" s="3" t="s">
        <v>19</v>
      </c>
      <c r="D1289" s="3" t="s">
        <v>20</v>
      </c>
      <c r="E1289" s="3" t="s">
        <v>6771</v>
      </c>
      <c r="F1289" s="3" t="s">
        <v>6772</v>
      </c>
      <c r="G1289" s="3" t="s">
        <v>316</v>
      </c>
      <c r="H1289" s="3"/>
      <c r="I1289" s="3"/>
      <c r="J1289" s="5"/>
      <c r="K1289" s="4" t="str">
        <f t="shared" si="284"/>
        <v>"",</v>
      </c>
      <c r="L1289" s="4" t="str">
        <f t="shared" si="285"/>
        <v>"",</v>
      </c>
      <c r="M1289" s="4" t="str">
        <f t="shared" si="286"/>
        <v>"Lützowgasse 12",</v>
      </c>
      <c r="N1289" s="4" t="str">
        <f t="shared" si="287"/>
        <v>"1140",</v>
      </c>
      <c r="O1289" s="4" t="str">
        <f t="shared" si="288"/>
        <v>"Wien",</v>
      </c>
      <c r="P1289" t="str">
        <f t="shared" si="289"/>
        <v>,"Ingeborg u. Otto Ebner GmbH "</v>
      </c>
      <c r="Q1289" t="str">
        <f t="shared" si="290"/>
        <v>,"99421753"</v>
      </c>
      <c r="S1289" s="7" t="str">
        <f t="shared" si="291"/>
        <v>UPDATE ORGANISATION SET NAME = ,"Ingeborg u. Otto Ebner GmbH " WHERE ORG_CODE = ,"99421753"</v>
      </c>
      <c r="T1289" s="8" t="str">
        <f t="shared" si="292"/>
        <v>'Agent-99421753'</v>
      </c>
      <c r="U1289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'Agent-99421753'</v>
      </c>
      <c r="Y1289" s="8" t="str">
        <f t="shared" si="294"/>
        <v>UPDATE ESHOP_USER SET EMAIL = "",, PHONE = "", WHERE USERNAME = 'Agent-99421753'</v>
      </c>
      <c r="Z1289" s="8" t="str">
        <f t="shared" si="295"/>
        <v>UPDATE ADDRESS SET LINE1 = "Lützowgasse 12", ,CITY = "Wien",, ZIPCODE = "1140", WHERE ID = (SELECT ADDRESS_ID FROM ORGANISATION_ADDRESS WHERE ORGANISATION_ID =,"99421753")</v>
      </c>
      <c r="AD1289" s="8" t="str">
        <f t="shared" si="296"/>
        <v>DELETE FROM LOGIN WHERE USER_ID IN (select ID FROM ESHOP_USER WHERE USERNAME = 'Agent-99421753')</v>
      </c>
      <c r="AE1289" s="8" t="str">
        <f t="shared" si="297"/>
        <v>DELETE FROM ORDER_HISTORY WHERE USER_ID IN (select ID FROM ESHOP_USER WHERE USERNAME = 'Agent-99421753')</v>
      </c>
    </row>
    <row r="1290" spans="1:31" ht="15.45" customHeight="1" x14ac:dyDescent="0.3">
      <c r="A1290" s="3" t="s">
        <v>6773</v>
      </c>
      <c r="B1290" s="3" t="s">
        <v>51</v>
      </c>
      <c r="C1290" s="3" t="s">
        <v>19</v>
      </c>
      <c r="D1290" s="3" t="s">
        <v>20</v>
      </c>
      <c r="E1290" s="3" t="s">
        <v>6774</v>
      </c>
      <c r="F1290" s="3" t="s">
        <v>6775</v>
      </c>
      <c r="G1290" s="3" t="s">
        <v>405</v>
      </c>
      <c r="H1290" s="3"/>
      <c r="I1290" s="3"/>
      <c r="J1290" s="5"/>
      <c r="K1290" s="4" t="str">
        <f t="shared" si="284"/>
        <v>"",</v>
      </c>
      <c r="L1290" s="4" t="str">
        <f t="shared" si="285"/>
        <v>"",</v>
      </c>
      <c r="M1290" s="4" t="str">
        <f t="shared" si="286"/>
        <v>"Buchengasse 58",</v>
      </c>
      <c r="N1290" s="4" t="str">
        <f t="shared" si="287"/>
        <v>"1100",</v>
      </c>
      <c r="O1290" s="4" t="str">
        <f t="shared" si="288"/>
        <v>"Wien",</v>
      </c>
      <c r="P1290" t="str">
        <f t="shared" si="289"/>
        <v>,"Autoklinik Favoriten "</v>
      </c>
      <c r="Q1290" t="str">
        <f t="shared" si="290"/>
        <v>,"99421758"</v>
      </c>
      <c r="S1290" s="7" t="str">
        <f t="shared" si="291"/>
        <v>UPDATE ORGANISATION SET NAME = ,"Autoklinik Favoriten " WHERE ORG_CODE = ,"99421758"</v>
      </c>
      <c r="T1290" s="8" t="str">
        <f t="shared" si="292"/>
        <v>'Agent-99421758'</v>
      </c>
      <c r="U1290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'Agent-99421758'</v>
      </c>
      <c r="Y1290" s="8" t="str">
        <f t="shared" si="294"/>
        <v>UPDATE ESHOP_USER SET EMAIL = "",, PHONE = "", WHERE USERNAME = 'Agent-99421758'</v>
      </c>
      <c r="Z1290" s="8" t="str">
        <f t="shared" si="295"/>
        <v>UPDATE ADDRESS SET LINE1 = "Buchengasse 58", ,CITY = "Wien",, ZIPCODE = "1100", WHERE ID = (SELECT ADDRESS_ID FROM ORGANISATION_ADDRESS WHERE ORGANISATION_ID =,"99421758")</v>
      </c>
      <c r="AD1290" s="8" t="str">
        <f t="shared" si="296"/>
        <v>DELETE FROM LOGIN WHERE USER_ID IN (select ID FROM ESHOP_USER WHERE USERNAME = 'Agent-99421758')</v>
      </c>
      <c r="AE1290" s="8" t="str">
        <f t="shared" si="297"/>
        <v>DELETE FROM ORDER_HISTORY WHERE USER_ID IN (select ID FROM ESHOP_USER WHERE USERNAME = 'Agent-99421758')</v>
      </c>
    </row>
    <row r="1291" spans="1:31" ht="15.45" customHeight="1" x14ac:dyDescent="0.3">
      <c r="A1291" s="3" t="s">
        <v>6776</v>
      </c>
      <c r="B1291" s="3" t="s">
        <v>51</v>
      </c>
      <c r="C1291" s="3" t="s">
        <v>19</v>
      </c>
      <c r="D1291" s="3" t="s">
        <v>20</v>
      </c>
      <c r="E1291" s="3" t="s">
        <v>6777</v>
      </c>
      <c r="F1291" s="3" t="s">
        <v>6778</v>
      </c>
      <c r="G1291" s="3" t="s">
        <v>2402</v>
      </c>
      <c r="H1291" s="3" t="s">
        <v>6779</v>
      </c>
      <c r="I1291" s="3" t="s">
        <v>6780</v>
      </c>
      <c r="J1291" s="5"/>
      <c r="K1291" s="4" t="str">
        <f t="shared" si="284"/>
        <v>"office@blecha.biz",</v>
      </c>
      <c r="L1291" s="4" t="str">
        <f t="shared" si="285"/>
        <v>"01 4861321",</v>
      </c>
      <c r="M1291" s="4" t="str">
        <f t="shared" si="286"/>
        <v>"Lienfeldergasse 37",</v>
      </c>
      <c r="N1291" s="4" t="str">
        <f t="shared" si="287"/>
        <v>"1160",</v>
      </c>
      <c r="O1291" s="4" t="str">
        <f t="shared" si="288"/>
        <v>"Wien",</v>
      </c>
      <c r="P1291" t="str">
        <f t="shared" si="289"/>
        <v>,"Ing. Peter Blecha e. U. Kfz-Werkstätte"</v>
      </c>
      <c r="Q1291" t="str">
        <f t="shared" si="290"/>
        <v>,"99421803"</v>
      </c>
      <c r="S1291" s="7" t="str">
        <f t="shared" si="291"/>
        <v>UPDATE ORGANISATION SET NAME = ,"Ing. Peter Blecha e. U. Kfz-Werkstätte" WHERE ORG_CODE = ,"99421803"</v>
      </c>
      <c r="T1291" s="8" t="str">
        <f t="shared" si="292"/>
        <v>'Agent-99421803'</v>
      </c>
      <c r="U1291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'Agent-99421803'</v>
      </c>
      <c r="Y1291" s="8" t="str">
        <f t="shared" si="294"/>
        <v>UPDATE ESHOP_USER SET EMAIL = "office@blecha.biz",, PHONE = "01 4861321", WHERE USERNAME = 'Agent-99421803'</v>
      </c>
      <c r="Z1291" s="8" t="str">
        <f t="shared" si="295"/>
        <v>UPDATE ADDRESS SET LINE1 = "Lienfeldergasse 37", ,CITY = "Wien",, ZIPCODE = "1160", WHERE ID = (SELECT ADDRESS_ID FROM ORGANISATION_ADDRESS WHERE ORGANISATION_ID =,"99421803")</v>
      </c>
      <c r="AD1291" s="8" t="str">
        <f t="shared" si="296"/>
        <v>DELETE FROM LOGIN WHERE USER_ID IN (select ID FROM ESHOP_USER WHERE USERNAME = 'Agent-99421803')</v>
      </c>
      <c r="AE1291" s="8" t="str">
        <f t="shared" si="297"/>
        <v>DELETE FROM ORDER_HISTORY WHERE USER_ID IN (select ID FROM ESHOP_USER WHERE USERNAME = 'Agent-99421803')</v>
      </c>
    </row>
    <row r="1292" spans="1:31" ht="15.45" customHeight="1" x14ac:dyDescent="0.3">
      <c r="A1292" s="3" t="s">
        <v>6781</v>
      </c>
      <c r="B1292" s="3" t="s">
        <v>6782</v>
      </c>
      <c r="C1292" s="3" t="s">
        <v>19</v>
      </c>
      <c r="D1292" s="3" t="s">
        <v>20</v>
      </c>
      <c r="E1292" s="3" t="s">
        <v>6783</v>
      </c>
      <c r="F1292" s="3" t="s">
        <v>6784</v>
      </c>
      <c r="G1292" s="3" t="s">
        <v>6785</v>
      </c>
      <c r="H1292" s="3" t="s">
        <v>6786</v>
      </c>
      <c r="I1292" s="3" t="s">
        <v>6787</v>
      </c>
      <c r="J1292" s="5"/>
      <c r="K1292" s="4" t="str">
        <f t="shared" si="284"/>
        <v>"kfz.eckenfellner@aon.at",</v>
      </c>
      <c r="L1292" s="4" t="str">
        <f t="shared" si="285"/>
        <v>"02738 8598",</v>
      </c>
      <c r="M1292" s="4" t="str">
        <f t="shared" si="286"/>
        <v>"Ziegelofengasse 3",</v>
      </c>
      <c r="N1292" s="4" t="str">
        <f t="shared" si="287"/>
        <v>"3483",</v>
      </c>
      <c r="O1292" s="4" t="str">
        <f t="shared" si="288"/>
        <v>"Feuersbrunn",</v>
      </c>
      <c r="P1292" t="str">
        <f t="shared" si="289"/>
        <v>,"Josef Eckenfellner "</v>
      </c>
      <c r="Q1292" t="str">
        <f t="shared" si="290"/>
        <v>,"99421813"</v>
      </c>
      <c r="S1292" s="7" t="str">
        <f t="shared" si="291"/>
        <v>UPDATE ORGANISATION SET NAME = ,"Josef Eckenfellner " WHERE ORG_CODE = ,"99421813"</v>
      </c>
      <c r="T1292" s="8" t="str">
        <f t="shared" si="292"/>
        <v>'Agent-99421813'</v>
      </c>
      <c r="U1292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'Agent-99421813'</v>
      </c>
      <c r="Y1292" s="8" t="str">
        <f t="shared" si="294"/>
        <v>UPDATE ESHOP_USER SET EMAIL = "kfz.eckenfellner@aon.at",, PHONE = "02738 8598", WHERE USERNAME = 'Agent-99421813'</v>
      </c>
      <c r="Z1292" s="8" t="str">
        <f t="shared" si="295"/>
        <v>UPDATE ADDRESS SET LINE1 = "Ziegelofengasse 3", ,CITY = "Feuersbrunn",, ZIPCODE = "3483", WHERE ID = (SELECT ADDRESS_ID FROM ORGANISATION_ADDRESS WHERE ORGANISATION_ID =,"99421813")</v>
      </c>
      <c r="AD1292" s="8" t="str">
        <f t="shared" si="296"/>
        <v>DELETE FROM LOGIN WHERE USER_ID IN (select ID FROM ESHOP_USER WHERE USERNAME = 'Agent-99421813')</v>
      </c>
      <c r="AE1292" s="8" t="str">
        <f t="shared" si="297"/>
        <v>DELETE FROM ORDER_HISTORY WHERE USER_ID IN (select ID FROM ESHOP_USER WHERE USERNAME = 'Agent-99421813')</v>
      </c>
    </row>
    <row r="1293" spans="1:31" ht="15.45" customHeight="1" x14ac:dyDescent="0.3">
      <c r="A1293" s="3" t="s">
        <v>6788</v>
      </c>
      <c r="B1293" s="3" t="s">
        <v>6789</v>
      </c>
      <c r="C1293" s="3" t="s">
        <v>19</v>
      </c>
      <c r="D1293" s="3" t="s">
        <v>20</v>
      </c>
      <c r="E1293" s="3" t="s">
        <v>6790</v>
      </c>
      <c r="F1293" s="3" t="s">
        <v>6791</v>
      </c>
      <c r="G1293" s="3" t="s">
        <v>6792</v>
      </c>
      <c r="H1293" s="3"/>
      <c r="I1293" s="3"/>
      <c r="J1293" s="5"/>
      <c r="K1293" s="4" t="str">
        <f t="shared" si="284"/>
        <v>"",</v>
      </c>
      <c r="L1293" s="4" t="str">
        <f t="shared" si="285"/>
        <v>"",</v>
      </c>
      <c r="M1293" s="4" t="str">
        <f t="shared" si="286"/>
        <v>"Althofen 26",</v>
      </c>
      <c r="N1293" s="4" t="str">
        <f t="shared" si="287"/>
        <v>"8842",</v>
      </c>
      <c r="O1293" s="4" t="str">
        <f t="shared" si="288"/>
        <v>"Katsch an der Mur",</v>
      </c>
      <c r="P1293" t="str">
        <f t="shared" si="289"/>
        <v>,"Eberhard Feichtner "</v>
      </c>
      <c r="Q1293" t="str">
        <f t="shared" si="290"/>
        <v>,"99421871"</v>
      </c>
      <c r="S1293" s="7" t="str">
        <f t="shared" si="291"/>
        <v>UPDATE ORGANISATION SET NAME = ,"Eberhard Feichtner " WHERE ORG_CODE = ,"99421871"</v>
      </c>
      <c r="T1293" s="8" t="str">
        <f t="shared" si="292"/>
        <v>'Agent-99421871'</v>
      </c>
      <c r="U1293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'Agent-99421871'</v>
      </c>
      <c r="Y1293" s="8" t="str">
        <f t="shared" si="294"/>
        <v>UPDATE ESHOP_USER SET EMAIL = "",, PHONE = "", WHERE USERNAME = 'Agent-99421871'</v>
      </c>
      <c r="Z1293" s="8" t="str">
        <f t="shared" si="295"/>
        <v>UPDATE ADDRESS SET LINE1 = "Althofen 26", ,CITY = "Katsch an der Mur",, ZIPCODE = "8842", WHERE ID = (SELECT ADDRESS_ID FROM ORGANISATION_ADDRESS WHERE ORGANISATION_ID =,"99421871")</v>
      </c>
      <c r="AD1293" s="8" t="str">
        <f t="shared" si="296"/>
        <v>DELETE FROM LOGIN WHERE USER_ID IN (select ID FROM ESHOP_USER WHERE USERNAME = 'Agent-99421871')</v>
      </c>
      <c r="AE1293" s="8" t="str">
        <f t="shared" si="297"/>
        <v>DELETE FROM ORDER_HISTORY WHERE USER_ID IN (select ID FROM ESHOP_USER WHERE USERNAME = 'Agent-99421871')</v>
      </c>
    </row>
    <row r="1294" spans="1:31" ht="15.45" customHeight="1" x14ac:dyDescent="0.3">
      <c r="A1294" s="3" t="s">
        <v>6793</v>
      </c>
      <c r="B1294" s="3" t="s">
        <v>781</v>
      </c>
      <c r="C1294" s="3" t="s">
        <v>19</v>
      </c>
      <c r="D1294" s="3" t="s">
        <v>20</v>
      </c>
      <c r="E1294" s="3" t="s">
        <v>6794</v>
      </c>
      <c r="F1294" s="3" t="s">
        <v>6795</v>
      </c>
      <c r="G1294" s="3" t="s">
        <v>784</v>
      </c>
      <c r="H1294" s="3"/>
      <c r="I1294" s="3"/>
      <c r="J1294" s="5"/>
      <c r="K1294" s="4" t="str">
        <f t="shared" si="284"/>
        <v>"",</v>
      </c>
      <c r="L1294" s="4" t="str">
        <f t="shared" si="285"/>
        <v>"",</v>
      </c>
      <c r="M1294" s="4" t="str">
        <f t="shared" si="286"/>
        <v>"Grabenweg 40",</v>
      </c>
      <c r="N1294" s="4" t="str">
        <f t="shared" si="287"/>
        <v>"6020",</v>
      </c>
      <c r="O1294" s="4" t="str">
        <f t="shared" si="288"/>
        <v>"Innsbruck",</v>
      </c>
      <c r="P1294" t="str">
        <f t="shared" si="289"/>
        <v>,"Achmed Maarabani "</v>
      </c>
      <c r="Q1294" t="str">
        <f t="shared" si="290"/>
        <v>,"99421938"</v>
      </c>
      <c r="S1294" s="7" t="str">
        <f t="shared" si="291"/>
        <v>UPDATE ORGANISATION SET NAME = ,"Achmed Maarabani " WHERE ORG_CODE = ,"99421938"</v>
      </c>
      <c r="T1294" s="8" t="str">
        <f t="shared" si="292"/>
        <v>'Agent-99421938'</v>
      </c>
      <c r="U1294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'Agent-99421938'</v>
      </c>
      <c r="Y1294" s="8" t="str">
        <f t="shared" si="294"/>
        <v>UPDATE ESHOP_USER SET EMAIL = "",, PHONE = "", WHERE USERNAME = 'Agent-99421938'</v>
      </c>
      <c r="Z1294" s="8" t="str">
        <f t="shared" si="295"/>
        <v>UPDATE ADDRESS SET LINE1 = "Grabenweg 40", ,CITY = "Innsbruck",, ZIPCODE = "6020", WHERE ID = (SELECT ADDRESS_ID FROM ORGANISATION_ADDRESS WHERE ORGANISATION_ID =,"99421938")</v>
      </c>
      <c r="AD1294" s="8" t="str">
        <f t="shared" si="296"/>
        <v>DELETE FROM LOGIN WHERE USER_ID IN (select ID FROM ESHOP_USER WHERE USERNAME = 'Agent-99421938')</v>
      </c>
      <c r="AE1294" s="8" t="str">
        <f t="shared" si="297"/>
        <v>DELETE FROM ORDER_HISTORY WHERE USER_ID IN (select ID FROM ESHOP_USER WHERE USERNAME = 'Agent-99421938')</v>
      </c>
    </row>
    <row r="1295" spans="1:31" ht="15.45" customHeight="1" x14ac:dyDescent="0.3">
      <c r="A1295" s="3" t="s">
        <v>6796</v>
      </c>
      <c r="B1295" s="3" t="s">
        <v>51</v>
      </c>
      <c r="C1295" s="3" t="s">
        <v>19</v>
      </c>
      <c r="D1295" s="3" t="s">
        <v>20</v>
      </c>
      <c r="E1295" s="3" t="s">
        <v>6797</v>
      </c>
      <c r="F1295" s="3" t="s">
        <v>6798</v>
      </c>
      <c r="G1295" s="3" t="s">
        <v>2402</v>
      </c>
      <c r="H1295" s="3"/>
      <c r="I1295" s="3"/>
      <c r="J1295" s="5"/>
      <c r="K1295" s="4" t="str">
        <f t="shared" si="284"/>
        <v>"",</v>
      </c>
      <c r="L1295" s="4" t="str">
        <f t="shared" si="285"/>
        <v>"",</v>
      </c>
      <c r="M1295" s="4" t="str">
        <f t="shared" si="286"/>
        <v>"Haberlgasse 80",</v>
      </c>
      <c r="N1295" s="4" t="str">
        <f t="shared" si="287"/>
        <v>"1160",</v>
      </c>
      <c r="O1295" s="4" t="str">
        <f t="shared" si="288"/>
        <v>"Wien",</v>
      </c>
      <c r="P1295" t="str">
        <f t="shared" si="289"/>
        <v>,"Open Car Service Box Metropoltaxi GmbH"</v>
      </c>
      <c r="Q1295" t="str">
        <f t="shared" si="290"/>
        <v>,"99421945"</v>
      </c>
      <c r="S1295" s="7" t="str">
        <f t="shared" si="291"/>
        <v>UPDATE ORGANISATION SET NAME = ,"Open Car Service Box Metropoltaxi GmbH" WHERE ORG_CODE = ,"99421945"</v>
      </c>
      <c r="T1295" s="8" t="str">
        <f t="shared" si="292"/>
        <v>'Agent-99421945'</v>
      </c>
      <c r="U1295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'Agent-99421945'</v>
      </c>
      <c r="Y1295" s="8" t="str">
        <f t="shared" si="294"/>
        <v>UPDATE ESHOP_USER SET EMAIL = "",, PHONE = "", WHERE USERNAME = 'Agent-99421945'</v>
      </c>
      <c r="Z1295" s="8" t="str">
        <f t="shared" si="295"/>
        <v>UPDATE ADDRESS SET LINE1 = "Haberlgasse 80", ,CITY = "Wien",, ZIPCODE = "1160", WHERE ID = (SELECT ADDRESS_ID FROM ORGANISATION_ADDRESS WHERE ORGANISATION_ID =,"99421945")</v>
      </c>
      <c r="AD1295" s="8" t="str">
        <f t="shared" si="296"/>
        <v>DELETE FROM LOGIN WHERE USER_ID IN (select ID FROM ESHOP_USER WHERE USERNAME = 'Agent-99421945')</v>
      </c>
      <c r="AE1295" s="8" t="str">
        <f t="shared" si="297"/>
        <v>DELETE FROM ORDER_HISTORY WHERE USER_ID IN (select ID FROM ESHOP_USER WHERE USERNAME = 'Agent-99421945')</v>
      </c>
    </row>
    <row r="1296" spans="1:31" ht="15.45" customHeight="1" x14ac:dyDescent="0.3">
      <c r="A1296" s="3" t="s">
        <v>6799</v>
      </c>
      <c r="B1296" s="3" t="s">
        <v>737</v>
      </c>
      <c r="C1296" s="3" t="s">
        <v>19</v>
      </c>
      <c r="D1296" s="3" t="s">
        <v>20</v>
      </c>
      <c r="E1296" s="3" t="s">
        <v>6800</v>
      </c>
      <c r="F1296" s="3" t="s">
        <v>6801</v>
      </c>
      <c r="G1296" s="3" t="s">
        <v>740</v>
      </c>
      <c r="H1296" s="3" t="s">
        <v>6802</v>
      </c>
      <c r="I1296" s="3" t="s">
        <v>6803</v>
      </c>
      <c r="J1296" s="5"/>
      <c r="K1296" s="4" t="str">
        <f t="shared" si="284"/>
        <v>"sms@flughafentransfer.at",</v>
      </c>
      <c r="L1296" s="4" t="str">
        <f t="shared" si="285"/>
        <v>"0662 8161-0",</v>
      </c>
      <c r="M1296" s="4" t="str">
        <f t="shared" si="286"/>
        <v>"Wasserfeldstraße 24a",</v>
      </c>
      <c r="N1296" s="4" t="str">
        <f t="shared" si="287"/>
        <v>"5020",</v>
      </c>
      <c r="O1296" s="4" t="str">
        <f t="shared" si="288"/>
        <v>"Salzburg",</v>
      </c>
      <c r="P1296" t="str">
        <f t="shared" si="289"/>
        <v>,"Salzburger Mietwagen- und Reiseservice GmbH"</v>
      </c>
      <c r="Q1296" t="str">
        <f t="shared" si="290"/>
        <v>,"99421950"</v>
      </c>
      <c r="S1296" s="7" t="str">
        <f t="shared" si="291"/>
        <v>UPDATE ORGANISATION SET NAME = ,"Salzburger Mietwagen- und Reiseservice GmbH" WHERE ORG_CODE = ,"99421950"</v>
      </c>
      <c r="T1296" s="8" t="str">
        <f t="shared" si="292"/>
        <v>'Agent-99421950'</v>
      </c>
      <c r="U1296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'Agent-99421950'</v>
      </c>
      <c r="Y1296" s="8" t="str">
        <f t="shared" si="294"/>
        <v>UPDATE ESHOP_USER SET EMAIL = "sms@flughafentransfer.at",, PHONE = "0662 8161-0", WHERE USERNAME = 'Agent-99421950'</v>
      </c>
      <c r="Z1296" s="8" t="str">
        <f t="shared" si="295"/>
        <v>UPDATE ADDRESS SET LINE1 = "Wasserfeldstraße 24a", ,CITY = "Salzburg",, ZIPCODE = "5020", WHERE ID = (SELECT ADDRESS_ID FROM ORGANISATION_ADDRESS WHERE ORGANISATION_ID =,"99421950")</v>
      </c>
      <c r="AD1296" s="8" t="str">
        <f t="shared" si="296"/>
        <v>DELETE FROM LOGIN WHERE USER_ID IN (select ID FROM ESHOP_USER WHERE USERNAME = 'Agent-99421950')</v>
      </c>
      <c r="AE1296" s="8" t="str">
        <f t="shared" si="297"/>
        <v>DELETE FROM ORDER_HISTORY WHERE USER_ID IN (select ID FROM ESHOP_USER WHERE USERNAME = 'Agent-99421950')</v>
      </c>
    </row>
    <row r="1297" spans="1:31" ht="15.45" customHeight="1" x14ac:dyDescent="0.3">
      <c r="A1297" s="3" t="s">
        <v>6804</v>
      </c>
      <c r="B1297" s="3" t="s">
        <v>781</v>
      </c>
      <c r="C1297" s="3" t="s">
        <v>19</v>
      </c>
      <c r="D1297" s="3" t="s">
        <v>20</v>
      </c>
      <c r="E1297" s="3" t="s">
        <v>6805</v>
      </c>
      <c r="F1297" s="3" t="s">
        <v>6806</v>
      </c>
      <c r="G1297" s="3" t="s">
        <v>784</v>
      </c>
      <c r="H1297" s="3" t="s">
        <v>6807</v>
      </c>
      <c r="I1297" s="3" t="s">
        <v>6808</v>
      </c>
      <c r="J1297" s="5"/>
      <c r="K1297" s="4" t="str">
        <f t="shared" si="284"/>
        <v>"office@auto-holzmann.at",</v>
      </c>
      <c r="L1297" s="4" t="str">
        <f t="shared" si="285"/>
        <v>"0512 20 10 10",</v>
      </c>
      <c r="M1297" s="4" t="str">
        <f t="shared" si="286"/>
        <v>"Hallerstraße 208",</v>
      </c>
      <c r="N1297" s="4" t="str">
        <f t="shared" si="287"/>
        <v>"6020",</v>
      </c>
      <c r="O1297" s="4" t="str">
        <f t="shared" si="288"/>
        <v>"Innsbruck",</v>
      </c>
      <c r="P1297" t="str">
        <f t="shared" si="289"/>
        <v>,"Karl Holzmann Ges.m.b.H. &amp; Co KG "</v>
      </c>
      <c r="Q1297" t="str">
        <f t="shared" si="290"/>
        <v>,"99421956"</v>
      </c>
      <c r="S1297" s="7" t="str">
        <f t="shared" si="291"/>
        <v>UPDATE ORGANISATION SET NAME = ,"Karl Holzmann Ges.m.b.H. &amp; Co KG " WHERE ORG_CODE = ,"99421956"</v>
      </c>
      <c r="T1297" s="8" t="str">
        <f t="shared" si="292"/>
        <v>'Agent-99421956'</v>
      </c>
      <c r="U1297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'Agent-99421956'</v>
      </c>
      <c r="Y1297" s="8" t="str">
        <f t="shared" si="294"/>
        <v>UPDATE ESHOP_USER SET EMAIL = "office@auto-holzmann.at",, PHONE = "0512 20 10 10", WHERE USERNAME = 'Agent-99421956'</v>
      </c>
      <c r="Z1297" s="8" t="str">
        <f t="shared" si="295"/>
        <v>UPDATE ADDRESS SET LINE1 = "Hallerstraße 208", ,CITY = "Innsbruck",, ZIPCODE = "6020", WHERE ID = (SELECT ADDRESS_ID FROM ORGANISATION_ADDRESS WHERE ORGANISATION_ID =,"99421956")</v>
      </c>
      <c r="AD1297" s="8" t="str">
        <f t="shared" si="296"/>
        <v>DELETE FROM LOGIN WHERE USER_ID IN (select ID FROM ESHOP_USER WHERE USERNAME = 'Agent-99421956')</v>
      </c>
      <c r="AE1297" s="8" t="str">
        <f t="shared" si="297"/>
        <v>DELETE FROM ORDER_HISTORY WHERE USER_ID IN (select ID FROM ESHOP_USER WHERE USERNAME = 'Agent-99421956')</v>
      </c>
    </row>
    <row r="1298" spans="1:31" ht="15.45" customHeight="1" x14ac:dyDescent="0.3">
      <c r="A1298" s="3" t="s">
        <v>6809</v>
      </c>
      <c r="B1298" s="3" t="s">
        <v>781</v>
      </c>
      <c r="C1298" s="3" t="s">
        <v>19</v>
      </c>
      <c r="D1298" s="3" t="s">
        <v>20</v>
      </c>
      <c r="E1298" s="3" t="s">
        <v>1033</v>
      </c>
      <c r="F1298" s="3" t="s">
        <v>6810</v>
      </c>
      <c r="G1298" s="3" t="s">
        <v>784</v>
      </c>
      <c r="H1298" s="3"/>
      <c r="I1298" s="3" t="s">
        <v>6811</v>
      </c>
      <c r="J1298" s="5"/>
      <c r="K1298" s="4" t="str">
        <f t="shared" si="284"/>
        <v>"",</v>
      </c>
      <c r="L1298" s="4" t="str">
        <f t="shared" si="285"/>
        <v>"0512394263-586",</v>
      </c>
      <c r="M1298" s="4" t="str">
        <f t="shared" si="286"/>
        <v>"Etrichgasse 19",</v>
      </c>
      <c r="N1298" s="4" t="str">
        <f t="shared" si="287"/>
        <v>"6020",</v>
      </c>
      <c r="O1298" s="4" t="str">
        <f t="shared" si="288"/>
        <v>"Innsbruck",</v>
      </c>
      <c r="P1298" t="str">
        <f t="shared" si="289"/>
        <v>,"WM Fahrzeugteile Austria GmbH "</v>
      </c>
      <c r="Q1298" t="str">
        <f t="shared" si="290"/>
        <v>,"99421957"</v>
      </c>
      <c r="S1298" s="7" t="str">
        <f t="shared" si="291"/>
        <v>UPDATE ORGANISATION SET NAME = ,"WM Fahrzeugteile Austria GmbH " WHERE ORG_CODE = ,"99421957"</v>
      </c>
      <c r="T1298" s="8" t="str">
        <f t="shared" si="292"/>
        <v>'Agent-99421957'</v>
      </c>
      <c r="U1298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'Agent-99421957'</v>
      </c>
      <c r="Y1298" s="8" t="str">
        <f t="shared" si="294"/>
        <v>UPDATE ESHOP_USER SET EMAIL = "",, PHONE = "0512394263-586", WHERE USERNAME = 'Agent-99421957'</v>
      </c>
      <c r="Z1298" s="8" t="str">
        <f t="shared" si="295"/>
        <v>UPDATE ADDRESS SET LINE1 = "Etrichgasse 19", ,CITY = "Innsbruck",, ZIPCODE = "6020", WHERE ID = (SELECT ADDRESS_ID FROM ORGANISATION_ADDRESS WHERE ORGANISATION_ID =,"99421957")</v>
      </c>
      <c r="AD1298" s="8" t="str">
        <f t="shared" si="296"/>
        <v>DELETE FROM LOGIN WHERE USER_ID IN (select ID FROM ESHOP_USER WHERE USERNAME = 'Agent-99421957')</v>
      </c>
      <c r="AE1298" s="8" t="str">
        <f t="shared" si="297"/>
        <v>DELETE FROM ORDER_HISTORY WHERE USER_ID IN (select ID FROM ESHOP_USER WHERE USERNAME = 'Agent-99421957')</v>
      </c>
    </row>
    <row r="1299" spans="1:31" ht="15.45" customHeight="1" x14ac:dyDescent="0.3">
      <c r="A1299" s="3" t="s">
        <v>6812</v>
      </c>
      <c r="B1299" s="3" t="s">
        <v>51</v>
      </c>
      <c r="C1299" s="3" t="s">
        <v>19</v>
      </c>
      <c r="D1299" s="3" t="s">
        <v>20</v>
      </c>
      <c r="E1299" s="3" t="s">
        <v>1033</v>
      </c>
      <c r="F1299" s="3" t="s">
        <v>6813</v>
      </c>
      <c r="G1299" s="3" t="s">
        <v>358</v>
      </c>
      <c r="H1299" s="3" t="s">
        <v>6814</v>
      </c>
      <c r="I1299" s="3" t="s">
        <v>6815</v>
      </c>
      <c r="J1299" s="5"/>
      <c r="K1299" s="4" t="str">
        <f t="shared" si="284"/>
        <v>"Austria.Rechnung@wm.de",</v>
      </c>
      <c r="L1299" s="4" t="str">
        <f t="shared" si="285"/>
        <v>"25033-0",</v>
      </c>
      <c r="M1299" s="4" t="str">
        <f t="shared" si="286"/>
        <v>"Wagramer Straße 171",</v>
      </c>
      <c r="N1299" s="4" t="str">
        <f t="shared" si="287"/>
        <v>"1220",</v>
      </c>
      <c r="O1299" s="4" t="str">
        <f t="shared" si="288"/>
        <v>"Wien",</v>
      </c>
      <c r="P1299" t="str">
        <f t="shared" si="289"/>
        <v>,"WM Fahrzeugteile Austria GmbH "</v>
      </c>
      <c r="Q1299" t="str">
        <f t="shared" si="290"/>
        <v>,"99421961"</v>
      </c>
      <c r="S1299" s="7" t="str">
        <f t="shared" si="291"/>
        <v>UPDATE ORGANISATION SET NAME = ,"WM Fahrzeugteile Austria GmbH " WHERE ORG_CODE = ,"99421961"</v>
      </c>
      <c r="T1299" s="8" t="str">
        <f t="shared" si="292"/>
        <v>'Agent-99421961'</v>
      </c>
      <c r="U1299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'Agent-99421961'</v>
      </c>
      <c r="Y1299" s="8" t="str">
        <f t="shared" si="294"/>
        <v>UPDATE ESHOP_USER SET EMAIL = "Austria.Rechnung@wm.de",, PHONE = "25033-0", WHERE USERNAME = 'Agent-99421961'</v>
      </c>
      <c r="Z1299" s="8" t="str">
        <f t="shared" si="295"/>
        <v>UPDATE ADDRESS SET LINE1 = "Wagramer Straße 171", ,CITY = "Wien",, ZIPCODE = "1220", WHERE ID = (SELECT ADDRESS_ID FROM ORGANISATION_ADDRESS WHERE ORGANISATION_ID =,"99421961")</v>
      </c>
      <c r="AD1299" s="8" t="str">
        <f t="shared" si="296"/>
        <v>DELETE FROM LOGIN WHERE USER_ID IN (select ID FROM ESHOP_USER WHERE USERNAME = 'Agent-99421961')</v>
      </c>
      <c r="AE1299" s="8" t="str">
        <f t="shared" si="297"/>
        <v>DELETE FROM ORDER_HISTORY WHERE USER_ID IN (select ID FROM ESHOP_USER WHERE USERNAME = 'Agent-99421961')</v>
      </c>
    </row>
    <row r="1300" spans="1:31" ht="15.45" customHeight="1" x14ac:dyDescent="0.3">
      <c r="A1300" s="3" t="s">
        <v>6816</v>
      </c>
      <c r="B1300" s="3" t="s">
        <v>1088</v>
      </c>
      <c r="C1300" s="3" t="s">
        <v>19</v>
      </c>
      <c r="D1300" s="3" t="s">
        <v>20</v>
      </c>
      <c r="E1300" s="3" t="s">
        <v>1033</v>
      </c>
      <c r="F1300" s="3" t="s">
        <v>1089</v>
      </c>
      <c r="G1300" s="3" t="s">
        <v>757</v>
      </c>
      <c r="H1300" s="3"/>
      <c r="I1300" s="3" t="s">
        <v>6817</v>
      </c>
      <c r="J1300" s="5"/>
      <c r="K1300" s="4" t="str">
        <f t="shared" si="284"/>
        <v>"",</v>
      </c>
      <c r="L1300" s="4" t="str">
        <f t="shared" si="285"/>
        <v>"0316711112",</v>
      </c>
      <c r="M1300" s="4" t="str">
        <f t="shared" si="286"/>
        <v>"Triester Straße 8",</v>
      </c>
      <c r="N1300" s="4" t="str">
        <f t="shared" si="287"/>
        <v>"8073",</v>
      </c>
      <c r="O1300" s="4" t="str">
        <f t="shared" si="288"/>
        <v>"Feldkirchen bei Graz",</v>
      </c>
      <c r="P1300" t="str">
        <f t="shared" si="289"/>
        <v>,"WM Fahrzeugteile Austria GmbH "</v>
      </c>
      <c r="Q1300" t="str">
        <f t="shared" si="290"/>
        <v>,"99421962"</v>
      </c>
      <c r="S1300" s="7" t="str">
        <f t="shared" si="291"/>
        <v>UPDATE ORGANISATION SET NAME = ,"WM Fahrzeugteile Austria GmbH " WHERE ORG_CODE = ,"99421962"</v>
      </c>
      <c r="T1300" s="8" t="str">
        <f t="shared" si="292"/>
        <v>'Agent-99421962'</v>
      </c>
      <c r="U1300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'Agent-99421962'</v>
      </c>
      <c r="Y1300" s="8" t="str">
        <f t="shared" si="294"/>
        <v>UPDATE ESHOP_USER SET EMAIL = "",, PHONE = "0316711112", WHERE USERNAME = 'Agent-99421962'</v>
      </c>
      <c r="Z1300" s="8" t="str">
        <f t="shared" si="295"/>
        <v>UPDATE ADDRESS SET LINE1 = "Triester Straße 8", ,CITY = "Feldkirchen bei Graz",, ZIPCODE = "8073", WHERE ID = (SELECT ADDRESS_ID FROM ORGANISATION_ADDRESS WHERE ORGANISATION_ID =,"99421962")</v>
      </c>
      <c r="AD1300" s="8" t="str">
        <f t="shared" si="296"/>
        <v>DELETE FROM LOGIN WHERE USER_ID IN (select ID FROM ESHOP_USER WHERE USERNAME = 'Agent-99421962')</v>
      </c>
      <c r="AE1300" s="8" t="str">
        <f t="shared" si="297"/>
        <v>DELETE FROM ORDER_HISTORY WHERE USER_ID IN (select ID FROM ESHOP_USER WHERE USERNAME = 'Agent-99421962')</v>
      </c>
    </row>
    <row r="1301" spans="1:31" ht="15.45" customHeight="1" x14ac:dyDescent="0.3">
      <c r="A1301" s="3" t="s">
        <v>6818</v>
      </c>
      <c r="B1301" s="3" t="s">
        <v>794</v>
      </c>
      <c r="C1301" s="3" t="s">
        <v>19</v>
      </c>
      <c r="D1301" s="3" t="s">
        <v>20</v>
      </c>
      <c r="E1301" s="3" t="s">
        <v>1033</v>
      </c>
      <c r="F1301" s="3" t="s">
        <v>6819</v>
      </c>
      <c r="G1301" s="3" t="s">
        <v>796</v>
      </c>
      <c r="H1301" s="3"/>
      <c r="I1301" s="3"/>
      <c r="J1301" s="5"/>
      <c r="K1301" s="4" t="str">
        <f t="shared" si="284"/>
        <v>"",</v>
      </c>
      <c r="L1301" s="4" t="str">
        <f t="shared" si="285"/>
        <v>"",</v>
      </c>
      <c r="M1301" s="4" t="str">
        <f t="shared" si="286"/>
        <v>"Industriezeile 58a",</v>
      </c>
      <c r="N1301" s="4" t="str">
        <f t="shared" si="287"/>
        <v>"4020",</v>
      </c>
      <c r="O1301" s="4" t="str">
        <f t="shared" si="288"/>
        <v>"Linz",</v>
      </c>
      <c r="P1301" t="str">
        <f t="shared" si="289"/>
        <v>,"WM Fahrzeugteile Austria GmbH "</v>
      </c>
      <c r="Q1301" t="str">
        <f t="shared" si="290"/>
        <v>,"99421965"</v>
      </c>
      <c r="S1301" s="7" t="str">
        <f t="shared" si="291"/>
        <v>UPDATE ORGANISATION SET NAME = ,"WM Fahrzeugteile Austria GmbH " WHERE ORG_CODE = ,"99421965"</v>
      </c>
      <c r="T1301" s="8" t="str">
        <f t="shared" si="292"/>
        <v>'Agent-99421965'</v>
      </c>
      <c r="U1301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'Agent-99421965'</v>
      </c>
      <c r="Y1301" s="8" t="str">
        <f t="shared" si="294"/>
        <v>UPDATE ESHOP_USER SET EMAIL = "",, PHONE = "", WHERE USERNAME = 'Agent-99421965'</v>
      </c>
      <c r="Z1301" s="8" t="str">
        <f t="shared" si="295"/>
        <v>UPDATE ADDRESS SET LINE1 = "Industriezeile 58a", ,CITY = "Linz",, ZIPCODE = "4020", WHERE ID = (SELECT ADDRESS_ID FROM ORGANISATION_ADDRESS WHERE ORGANISATION_ID =,"99421965")</v>
      </c>
      <c r="AD1301" s="8" t="str">
        <f t="shared" si="296"/>
        <v>DELETE FROM LOGIN WHERE USER_ID IN (select ID FROM ESHOP_USER WHERE USERNAME = 'Agent-99421965')</v>
      </c>
      <c r="AE1301" s="8" t="str">
        <f t="shared" si="297"/>
        <v>DELETE FROM ORDER_HISTORY WHERE USER_ID IN (select ID FROM ESHOP_USER WHERE USERNAME = 'Agent-99421965')</v>
      </c>
    </row>
    <row r="1302" spans="1:31" ht="15.45" customHeight="1" x14ac:dyDescent="0.3">
      <c r="A1302" s="3" t="s">
        <v>6820</v>
      </c>
      <c r="B1302" s="3" t="s">
        <v>6821</v>
      </c>
      <c r="C1302" s="3" t="s">
        <v>19</v>
      </c>
      <c r="D1302" s="3" t="s">
        <v>20</v>
      </c>
      <c r="E1302" s="3" t="s">
        <v>6822</v>
      </c>
      <c r="F1302" s="3" t="s">
        <v>6823</v>
      </c>
      <c r="G1302" s="3" t="s">
        <v>6824</v>
      </c>
      <c r="H1302" s="3" t="s">
        <v>6825</v>
      </c>
      <c r="I1302" s="3" t="s">
        <v>6826</v>
      </c>
      <c r="J1302" s="5"/>
      <c r="K1302" s="4" t="str">
        <f t="shared" si="284"/>
        <v>"kfz.wolfger@aon.at",</v>
      </c>
      <c r="L1302" s="4" t="str">
        <f t="shared" si="285"/>
        <v>"04267 84 23",</v>
      </c>
      <c r="M1302" s="4" t="str">
        <f t="shared" si="286"/>
        <v>"Oberhof 1",</v>
      </c>
      <c r="N1302" s="4" t="str">
        <f t="shared" si="287"/>
        <v>"9363",</v>
      </c>
      <c r="O1302" s="4" t="str">
        <f t="shared" si="288"/>
        <v>"Metnitz",</v>
      </c>
      <c r="P1302" t="str">
        <f t="shared" si="289"/>
        <v>,"Markus Wolfger "</v>
      </c>
      <c r="Q1302" t="str">
        <f t="shared" si="290"/>
        <v>,"99422010"</v>
      </c>
      <c r="S1302" s="7" t="str">
        <f t="shared" si="291"/>
        <v>UPDATE ORGANISATION SET NAME = ,"Markus Wolfger " WHERE ORG_CODE = ,"99422010"</v>
      </c>
      <c r="T1302" s="8" t="str">
        <f t="shared" si="292"/>
        <v>'Agent-99422010'</v>
      </c>
      <c r="U1302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'Agent-99422010'</v>
      </c>
      <c r="Y1302" s="8" t="str">
        <f t="shared" si="294"/>
        <v>UPDATE ESHOP_USER SET EMAIL = "kfz.wolfger@aon.at",, PHONE = "04267 84 23", WHERE USERNAME = 'Agent-99422010'</v>
      </c>
      <c r="Z1302" s="8" t="str">
        <f t="shared" si="295"/>
        <v>UPDATE ADDRESS SET LINE1 = "Oberhof 1", ,CITY = "Metnitz",, ZIPCODE = "9363", WHERE ID = (SELECT ADDRESS_ID FROM ORGANISATION_ADDRESS WHERE ORGANISATION_ID =,"99422010")</v>
      </c>
      <c r="AD1302" s="8" t="str">
        <f t="shared" si="296"/>
        <v>DELETE FROM LOGIN WHERE USER_ID IN (select ID FROM ESHOP_USER WHERE USERNAME = 'Agent-99422010')</v>
      </c>
      <c r="AE1302" s="8" t="str">
        <f t="shared" si="297"/>
        <v>DELETE FROM ORDER_HISTORY WHERE USER_ID IN (select ID FROM ESHOP_USER WHERE USERNAME = 'Agent-99422010')</v>
      </c>
    </row>
    <row r="1303" spans="1:31" ht="15.45" customHeight="1" x14ac:dyDescent="0.3">
      <c r="A1303" s="3" t="s">
        <v>6827</v>
      </c>
      <c r="B1303" s="3" t="s">
        <v>3198</v>
      </c>
      <c r="C1303" s="3" t="s">
        <v>19</v>
      </c>
      <c r="D1303" s="3" t="s">
        <v>20</v>
      </c>
      <c r="E1303" s="3" t="s">
        <v>6828</v>
      </c>
      <c r="F1303" s="3" t="s">
        <v>6829</v>
      </c>
      <c r="G1303" s="3" t="s">
        <v>3201</v>
      </c>
      <c r="H1303" s="3"/>
      <c r="I1303" s="3" t="s">
        <v>6830</v>
      </c>
      <c r="J1303" s="5"/>
      <c r="K1303" s="4" t="str">
        <f t="shared" si="284"/>
        <v>"",</v>
      </c>
      <c r="L1303" s="4" t="str">
        <f t="shared" si="285"/>
        <v>"0660 218 73 80",</v>
      </c>
      <c r="M1303" s="4" t="str">
        <f t="shared" si="286"/>
        <v>"Gewerbestr. 7/Halle1",</v>
      </c>
      <c r="N1303" s="4" t="str">
        <f t="shared" si="287"/>
        <v>"2201",</v>
      </c>
      <c r="O1303" s="4" t="str">
        <f t="shared" si="288"/>
        <v>"Hagenbrunn",</v>
      </c>
      <c r="P1303" t="str">
        <f t="shared" si="289"/>
        <v>,"Blitz "</v>
      </c>
      <c r="Q1303" t="str">
        <f t="shared" si="290"/>
        <v>,"99422020"</v>
      </c>
      <c r="S1303" s="7" t="str">
        <f t="shared" si="291"/>
        <v>UPDATE ORGANISATION SET NAME = ,"Blitz " WHERE ORG_CODE = ,"99422020"</v>
      </c>
      <c r="T1303" s="8" t="str">
        <f t="shared" si="292"/>
        <v>'Agent-99422020'</v>
      </c>
      <c r="U1303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'Agent-99422020'</v>
      </c>
      <c r="Y1303" s="8" t="str">
        <f t="shared" si="294"/>
        <v>UPDATE ESHOP_USER SET EMAIL = "",, PHONE = "0660 218 73 80", WHERE USERNAME = 'Agent-99422020'</v>
      </c>
      <c r="Z1303" s="8" t="str">
        <f t="shared" si="295"/>
        <v>UPDATE ADDRESS SET LINE1 = "Gewerbestr. 7/Halle1", ,CITY = "Hagenbrunn",, ZIPCODE = "2201", WHERE ID = (SELECT ADDRESS_ID FROM ORGANISATION_ADDRESS WHERE ORGANISATION_ID =,"99422020")</v>
      </c>
      <c r="AD1303" s="8" t="str">
        <f t="shared" si="296"/>
        <v>DELETE FROM LOGIN WHERE USER_ID IN (select ID FROM ESHOP_USER WHERE USERNAME = 'Agent-99422020')</v>
      </c>
      <c r="AE1303" s="8" t="str">
        <f t="shared" si="297"/>
        <v>DELETE FROM ORDER_HISTORY WHERE USER_ID IN (select ID FROM ESHOP_USER WHERE USERNAME = 'Agent-99422020')</v>
      </c>
    </row>
    <row r="1304" spans="1:31" ht="15.45" customHeight="1" x14ac:dyDescent="0.3">
      <c r="A1304" s="3" t="s">
        <v>6831</v>
      </c>
      <c r="B1304" s="3" t="s">
        <v>51</v>
      </c>
      <c r="C1304" s="3" t="s">
        <v>19</v>
      </c>
      <c r="D1304" s="3" t="s">
        <v>20</v>
      </c>
      <c r="E1304" s="3" t="s">
        <v>6832</v>
      </c>
      <c r="F1304" s="3" t="s">
        <v>6833</v>
      </c>
      <c r="G1304" s="3" t="s">
        <v>54</v>
      </c>
      <c r="H1304" s="3" t="s">
        <v>6834</v>
      </c>
      <c r="I1304" s="3" t="s">
        <v>6835</v>
      </c>
      <c r="J1304" s="5"/>
      <c r="K1304" s="4" t="str">
        <f t="shared" si="284"/>
        <v>"office@carbasics.at",</v>
      </c>
      <c r="L1304" s="4" t="str">
        <f t="shared" si="285"/>
        <v>"01 6621410-0",</v>
      </c>
      <c r="M1304" s="4" t="str">
        <f t="shared" si="286"/>
        <v>"Kolpingstraße 10",</v>
      </c>
      <c r="N1304" s="4" t="str">
        <f t="shared" si="287"/>
        <v>"1230",</v>
      </c>
      <c r="O1304" s="4" t="str">
        <f t="shared" si="288"/>
        <v>"Wien",</v>
      </c>
      <c r="P1304" t="str">
        <f t="shared" si="289"/>
        <v>,"CBM-carbasics &amp; more OG "</v>
      </c>
      <c r="Q1304" t="str">
        <f t="shared" si="290"/>
        <v>,"99422040"</v>
      </c>
      <c r="S1304" s="7" t="str">
        <f t="shared" si="291"/>
        <v>UPDATE ORGANISATION SET NAME = ,"CBM-carbasics &amp; more OG " WHERE ORG_CODE = ,"99422040"</v>
      </c>
      <c r="T1304" s="8" t="str">
        <f t="shared" si="292"/>
        <v>'Agent-99422040'</v>
      </c>
      <c r="U1304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'Agent-99422040'</v>
      </c>
      <c r="Y1304" s="8" t="str">
        <f t="shared" si="294"/>
        <v>UPDATE ESHOP_USER SET EMAIL = "office@carbasics.at",, PHONE = "01 6621410-0", WHERE USERNAME = 'Agent-99422040'</v>
      </c>
      <c r="Z1304" s="8" t="str">
        <f t="shared" si="295"/>
        <v>UPDATE ADDRESS SET LINE1 = "Kolpingstraße 10", ,CITY = "Wien",, ZIPCODE = "1230", WHERE ID = (SELECT ADDRESS_ID FROM ORGANISATION_ADDRESS WHERE ORGANISATION_ID =,"99422040")</v>
      </c>
      <c r="AD1304" s="8" t="str">
        <f t="shared" si="296"/>
        <v>DELETE FROM LOGIN WHERE USER_ID IN (select ID FROM ESHOP_USER WHERE USERNAME = 'Agent-99422040')</v>
      </c>
      <c r="AE1304" s="8" t="str">
        <f t="shared" si="297"/>
        <v>DELETE FROM ORDER_HISTORY WHERE USER_ID IN (select ID FROM ESHOP_USER WHERE USERNAME = 'Agent-99422040')</v>
      </c>
    </row>
    <row r="1305" spans="1:31" ht="15.45" customHeight="1" x14ac:dyDescent="0.3">
      <c r="A1305" s="3" t="s">
        <v>6836</v>
      </c>
      <c r="B1305" s="3" t="s">
        <v>6837</v>
      </c>
      <c r="C1305" s="3" t="s">
        <v>19</v>
      </c>
      <c r="D1305" s="3" t="s">
        <v>20</v>
      </c>
      <c r="E1305" s="3" t="s">
        <v>6838</v>
      </c>
      <c r="F1305" s="3" t="s">
        <v>6839</v>
      </c>
      <c r="G1305" s="3" t="s">
        <v>6840</v>
      </c>
      <c r="H1305" s="3"/>
      <c r="I1305" s="3"/>
      <c r="J1305" s="5"/>
      <c r="K1305" s="4" t="str">
        <f t="shared" si="284"/>
        <v>"",</v>
      </c>
      <c r="L1305" s="4" t="str">
        <f t="shared" si="285"/>
        <v>"",</v>
      </c>
      <c r="M1305" s="4" t="str">
        <f t="shared" si="286"/>
        <v>"Holzgasse 4",</v>
      </c>
      <c r="N1305" s="4" t="str">
        <f t="shared" si="287"/>
        <v>"3562",</v>
      </c>
      <c r="O1305" s="4" t="str">
        <f t="shared" si="288"/>
        <v>"Schönberg",</v>
      </c>
      <c r="P1305" t="str">
        <f t="shared" si="289"/>
        <v>,"Stefan Landstätter "</v>
      </c>
      <c r="Q1305" t="str">
        <f t="shared" si="290"/>
        <v>,"99422043"</v>
      </c>
      <c r="S1305" s="7" t="str">
        <f t="shared" si="291"/>
        <v>UPDATE ORGANISATION SET NAME = ,"Stefan Landstätter " WHERE ORG_CODE = ,"99422043"</v>
      </c>
      <c r="T1305" s="8" t="str">
        <f t="shared" si="292"/>
        <v>'Agent-99422043'</v>
      </c>
      <c r="U1305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'Agent-99422043'</v>
      </c>
      <c r="Y1305" s="8" t="str">
        <f t="shared" si="294"/>
        <v>UPDATE ESHOP_USER SET EMAIL = "",, PHONE = "", WHERE USERNAME = 'Agent-99422043'</v>
      </c>
      <c r="Z1305" s="8" t="str">
        <f t="shared" si="295"/>
        <v>UPDATE ADDRESS SET LINE1 = "Holzgasse 4", ,CITY = "Schönberg",, ZIPCODE = "3562", WHERE ID = (SELECT ADDRESS_ID FROM ORGANISATION_ADDRESS WHERE ORGANISATION_ID =,"99422043")</v>
      </c>
      <c r="AD1305" s="8" t="str">
        <f t="shared" si="296"/>
        <v>DELETE FROM LOGIN WHERE USER_ID IN (select ID FROM ESHOP_USER WHERE USERNAME = 'Agent-99422043')</v>
      </c>
      <c r="AE1305" s="8" t="str">
        <f t="shared" si="297"/>
        <v>DELETE FROM ORDER_HISTORY WHERE USER_ID IN (select ID FROM ESHOP_USER WHERE USERNAME = 'Agent-99422043')</v>
      </c>
    </row>
    <row r="1306" spans="1:31" ht="15.45" customHeight="1" x14ac:dyDescent="0.3">
      <c r="A1306" s="3" t="s">
        <v>6841</v>
      </c>
      <c r="B1306" s="3" t="s">
        <v>2539</v>
      </c>
      <c r="C1306" s="3" t="s">
        <v>19</v>
      </c>
      <c r="D1306" s="3" t="s">
        <v>20</v>
      </c>
      <c r="E1306" s="3" t="s">
        <v>6842</v>
      </c>
      <c r="F1306" s="3" t="s">
        <v>6843</v>
      </c>
      <c r="G1306" s="3" t="s">
        <v>2542</v>
      </c>
      <c r="H1306" s="3" t="s">
        <v>6844</v>
      </c>
      <c r="I1306" s="3" t="s">
        <v>6845</v>
      </c>
      <c r="J1306" s="5"/>
      <c r="K1306" s="4" t="str">
        <f t="shared" si="284"/>
        <v>"ringhofer.co@aon.at",</v>
      </c>
      <c r="L1306" s="4" t="str">
        <f t="shared" si="285"/>
        <v>"02262 72446-0",</v>
      </c>
      <c r="M1306" s="4" t="str">
        <f t="shared" si="286"/>
        <v>"Wienerstraße 26",</v>
      </c>
      <c r="N1306" s="4" t="str">
        <f t="shared" si="287"/>
        <v>"2100",</v>
      </c>
      <c r="O1306" s="4" t="str">
        <f t="shared" si="288"/>
        <v>"Korneuburg",</v>
      </c>
      <c r="P1306" t="str">
        <f t="shared" si="289"/>
        <v>,"Autohaus Ringhofer "</v>
      </c>
      <c r="Q1306" t="str">
        <f t="shared" si="290"/>
        <v>,"99422137"</v>
      </c>
      <c r="S1306" s="7" t="str">
        <f t="shared" si="291"/>
        <v>UPDATE ORGANISATION SET NAME = ,"Autohaus Ringhofer " WHERE ORG_CODE = ,"99422137"</v>
      </c>
      <c r="T1306" s="8" t="str">
        <f t="shared" si="292"/>
        <v>'Agent-99422137'</v>
      </c>
      <c r="U1306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'Agent-99422137'</v>
      </c>
      <c r="Y1306" s="8" t="str">
        <f t="shared" si="294"/>
        <v>UPDATE ESHOP_USER SET EMAIL = "ringhofer.co@aon.at",, PHONE = "02262 72446-0", WHERE USERNAME = 'Agent-99422137'</v>
      </c>
      <c r="Z1306" s="8" t="str">
        <f t="shared" si="295"/>
        <v>UPDATE ADDRESS SET LINE1 = "Wienerstraße 26", ,CITY = "Korneuburg",, ZIPCODE = "2100", WHERE ID = (SELECT ADDRESS_ID FROM ORGANISATION_ADDRESS WHERE ORGANISATION_ID =,"99422137")</v>
      </c>
      <c r="AD1306" s="8" t="str">
        <f t="shared" si="296"/>
        <v>DELETE FROM LOGIN WHERE USER_ID IN (select ID FROM ESHOP_USER WHERE USERNAME = 'Agent-99422137')</v>
      </c>
      <c r="AE1306" s="8" t="str">
        <f t="shared" si="297"/>
        <v>DELETE FROM ORDER_HISTORY WHERE USER_ID IN (select ID FROM ESHOP_USER WHERE USERNAME = 'Agent-99422137')</v>
      </c>
    </row>
    <row r="1307" spans="1:31" ht="15.45" customHeight="1" x14ac:dyDescent="0.3">
      <c r="A1307" s="3" t="s">
        <v>6846</v>
      </c>
      <c r="B1307" s="3" t="s">
        <v>2279</v>
      </c>
      <c r="C1307" s="3" t="s">
        <v>19</v>
      </c>
      <c r="D1307" s="3" t="s">
        <v>20</v>
      </c>
      <c r="E1307" s="3" t="s">
        <v>6847</v>
      </c>
      <c r="F1307" s="3" t="s">
        <v>6848</v>
      </c>
      <c r="G1307" s="3" t="s">
        <v>2282</v>
      </c>
      <c r="H1307" s="3" t="s">
        <v>6849</v>
      </c>
      <c r="I1307" s="3" t="s">
        <v>6850</v>
      </c>
      <c r="J1307" s="5"/>
      <c r="K1307" s="4" t="str">
        <f t="shared" si="284"/>
        <v>"bau@weixlbaum.at",</v>
      </c>
      <c r="L1307" s="4" t="str">
        <f t="shared" si="285"/>
        <v>"07435 8732",</v>
      </c>
      <c r="M1307" s="4" t="str">
        <f t="shared" si="286"/>
        <v>"Untersee 169",</v>
      </c>
      <c r="N1307" s="4" t="str">
        <f t="shared" si="287"/>
        <v>"4822",</v>
      </c>
      <c r="O1307" s="4" t="str">
        <f t="shared" si="288"/>
        <v>"Bad Goisern",</v>
      </c>
      <c r="P1307" t="str">
        <f t="shared" si="289"/>
        <v>,"Weix Spezial "</v>
      </c>
      <c r="Q1307" t="str">
        <f t="shared" si="290"/>
        <v>,"99422207"</v>
      </c>
      <c r="S1307" s="7" t="str">
        <f t="shared" si="291"/>
        <v>UPDATE ORGANISATION SET NAME = ,"Weix Spezial " WHERE ORG_CODE = ,"99422207"</v>
      </c>
      <c r="T1307" s="8" t="str">
        <f t="shared" si="292"/>
        <v>'Agent-99422207'</v>
      </c>
      <c r="U1307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'Agent-99422207'</v>
      </c>
      <c r="Y1307" s="8" t="str">
        <f t="shared" si="294"/>
        <v>UPDATE ESHOP_USER SET EMAIL = "bau@weixlbaum.at",, PHONE = "07435 8732", WHERE USERNAME = 'Agent-99422207'</v>
      </c>
      <c r="Z1307" s="8" t="str">
        <f t="shared" si="295"/>
        <v>UPDATE ADDRESS SET LINE1 = "Untersee 169", ,CITY = "Bad Goisern",, ZIPCODE = "4822", WHERE ID = (SELECT ADDRESS_ID FROM ORGANISATION_ADDRESS WHERE ORGANISATION_ID =,"99422207")</v>
      </c>
      <c r="AD1307" s="8" t="str">
        <f t="shared" si="296"/>
        <v>DELETE FROM LOGIN WHERE USER_ID IN (select ID FROM ESHOP_USER WHERE USERNAME = 'Agent-99422207')</v>
      </c>
      <c r="AE1307" s="8" t="str">
        <f t="shared" si="297"/>
        <v>DELETE FROM ORDER_HISTORY WHERE USER_ID IN (select ID FROM ESHOP_USER WHERE USERNAME = 'Agent-99422207')</v>
      </c>
    </row>
    <row r="1308" spans="1:31" ht="15.45" customHeight="1" x14ac:dyDescent="0.3">
      <c r="A1308" s="3" t="s">
        <v>6851</v>
      </c>
      <c r="B1308" s="3" t="s">
        <v>6852</v>
      </c>
      <c r="C1308" s="3" t="s">
        <v>19</v>
      </c>
      <c r="D1308" s="3" t="s">
        <v>20</v>
      </c>
      <c r="E1308" s="3" t="s">
        <v>6853</v>
      </c>
      <c r="F1308" s="3" t="s">
        <v>6854</v>
      </c>
      <c r="G1308" s="3" t="s">
        <v>6855</v>
      </c>
      <c r="H1308" s="3"/>
      <c r="I1308" s="3" t="s">
        <v>6856</v>
      </c>
      <c r="J1308" s="5"/>
      <c r="K1308" s="4" t="str">
        <f t="shared" si="284"/>
        <v>"",</v>
      </c>
      <c r="L1308" s="4" t="str">
        <f t="shared" si="285"/>
        <v>"02988/20078",</v>
      </c>
      <c r="M1308" s="4" t="str">
        <f t="shared" si="286"/>
        <v>"Neupölla 132",</v>
      </c>
      <c r="N1308" s="4" t="str">
        <f t="shared" si="287"/>
        <v>"3593",</v>
      </c>
      <c r="O1308" s="4" t="str">
        <f t="shared" si="288"/>
        <v>"Neupölla",</v>
      </c>
      <c r="P1308" t="str">
        <f t="shared" si="289"/>
        <v>,"Dangl Fahrzeugtechnik OG "</v>
      </c>
      <c r="Q1308" t="str">
        <f t="shared" si="290"/>
        <v>,"99422244"</v>
      </c>
      <c r="S1308" s="7" t="str">
        <f t="shared" si="291"/>
        <v>UPDATE ORGANISATION SET NAME = ,"Dangl Fahrzeugtechnik OG " WHERE ORG_CODE = ,"99422244"</v>
      </c>
      <c r="T1308" s="8" t="str">
        <f t="shared" si="292"/>
        <v>'Agent-99422244'</v>
      </c>
      <c r="U1308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'Agent-99422244'</v>
      </c>
      <c r="Y1308" s="8" t="str">
        <f t="shared" si="294"/>
        <v>UPDATE ESHOP_USER SET EMAIL = "",, PHONE = "02988/20078", WHERE USERNAME = 'Agent-99422244'</v>
      </c>
      <c r="Z1308" s="8" t="str">
        <f t="shared" si="295"/>
        <v>UPDATE ADDRESS SET LINE1 = "Neupölla 132", ,CITY = "Neupölla",, ZIPCODE = "3593", WHERE ID = (SELECT ADDRESS_ID FROM ORGANISATION_ADDRESS WHERE ORGANISATION_ID =,"99422244")</v>
      </c>
      <c r="AD1308" s="8" t="str">
        <f t="shared" si="296"/>
        <v>DELETE FROM LOGIN WHERE USER_ID IN (select ID FROM ESHOP_USER WHERE USERNAME = 'Agent-99422244')</v>
      </c>
      <c r="AE1308" s="8" t="str">
        <f t="shared" si="297"/>
        <v>DELETE FROM ORDER_HISTORY WHERE USER_ID IN (select ID FROM ESHOP_USER WHERE USERNAME = 'Agent-99422244')</v>
      </c>
    </row>
    <row r="1309" spans="1:31" ht="15.45" customHeight="1" x14ac:dyDescent="0.3">
      <c r="A1309" s="3" t="s">
        <v>6857</v>
      </c>
      <c r="B1309" s="3" t="s">
        <v>51</v>
      </c>
      <c r="C1309" s="3" t="s">
        <v>19</v>
      </c>
      <c r="D1309" s="3" t="s">
        <v>20</v>
      </c>
      <c r="E1309" s="3" t="s">
        <v>6858</v>
      </c>
      <c r="F1309" s="3" t="s">
        <v>6859</v>
      </c>
      <c r="G1309" s="3" t="s">
        <v>6860</v>
      </c>
      <c r="H1309" s="3" t="s">
        <v>6861</v>
      </c>
      <c r="I1309" s="3" t="s">
        <v>6862</v>
      </c>
      <c r="J1309" s="5"/>
      <c r="K1309" s="4" t="str">
        <f t="shared" si="284"/>
        <v>"rechnungen@merbag.at",</v>
      </c>
      <c r="L1309" s="4" t="str">
        <f t="shared" si="285"/>
        <v>"01 60176-0",</v>
      </c>
      <c r="M1309" s="4" t="str">
        <f t="shared" si="286"/>
        <v>"Troststraße 109-111",</v>
      </c>
      <c r="N1309" s="4" t="str">
        <f t="shared" si="287"/>
        <v>"1104",</v>
      </c>
      <c r="O1309" s="4" t="str">
        <f t="shared" si="288"/>
        <v>"Wien",</v>
      </c>
      <c r="P1309" t="str">
        <f t="shared" si="289"/>
        <v>,"Merbag GmbH "</v>
      </c>
      <c r="Q1309" t="str">
        <f t="shared" si="290"/>
        <v>,"99422252"</v>
      </c>
      <c r="S1309" s="7" t="str">
        <f t="shared" si="291"/>
        <v>UPDATE ORGANISATION SET NAME = ,"Merbag GmbH " WHERE ORG_CODE = ,"99422252"</v>
      </c>
      <c r="T1309" s="8" t="str">
        <f t="shared" si="292"/>
        <v>'Agent-99422252'</v>
      </c>
      <c r="U1309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'Agent-99422252'</v>
      </c>
      <c r="Y1309" s="8" t="str">
        <f t="shared" si="294"/>
        <v>UPDATE ESHOP_USER SET EMAIL = "rechnungen@merbag.at",, PHONE = "01 60176-0", WHERE USERNAME = 'Agent-99422252'</v>
      </c>
      <c r="Z1309" s="8" t="str">
        <f t="shared" si="295"/>
        <v>UPDATE ADDRESS SET LINE1 = "Troststraße 109-111", ,CITY = "Wien",, ZIPCODE = "1104", WHERE ID = (SELECT ADDRESS_ID FROM ORGANISATION_ADDRESS WHERE ORGANISATION_ID =,"99422252")</v>
      </c>
      <c r="AD1309" s="8" t="str">
        <f t="shared" si="296"/>
        <v>DELETE FROM LOGIN WHERE USER_ID IN (select ID FROM ESHOP_USER WHERE USERNAME = 'Agent-99422252')</v>
      </c>
      <c r="AE1309" s="8" t="str">
        <f t="shared" si="297"/>
        <v>DELETE FROM ORDER_HISTORY WHERE USER_ID IN (select ID FROM ESHOP_USER WHERE USERNAME = 'Agent-99422252')</v>
      </c>
    </row>
    <row r="1310" spans="1:31" ht="15.45" customHeight="1" x14ac:dyDescent="0.3">
      <c r="A1310" s="3" t="s">
        <v>6863</v>
      </c>
      <c r="B1310" s="3" t="s">
        <v>1465</v>
      </c>
      <c r="C1310" s="3" t="s">
        <v>19</v>
      </c>
      <c r="D1310" s="3" t="s">
        <v>20</v>
      </c>
      <c r="E1310" s="3" t="s">
        <v>6864</v>
      </c>
      <c r="F1310" s="3" t="s">
        <v>6865</v>
      </c>
      <c r="G1310" s="3" t="s">
        <v>1468</v>
      </c>
      <c r="H1310" s="3" t="s">
        <v>6866</v>
      </c>
      <c r="I1310" s="3" t="s">
        <v>6867</v>
      </c>
      <c r="J1310" s="5"/>
      <c r="K1310" s="4" t="str">
        <f t="shared" si="284"/>
        <v>"kfzwiesler@aon.at",</v>
      </c>
      <c r="L1310" s="4" t="str">
        <f t="shared" si="285"/>
        <v>"03155 3364",</v>
      </c>
      <c r="M1310" s="4" t="str">
        <f t="shared" si="286"/>
        <v>"Sinzingergasse 2",</v>
      </c>
      <c r="N1310" s="4" t="str">
        <f t="shared" si="287"/>
        <v>"8350",</v>
      </c>
      <c r="O1310" s="4" t="str">
        <f t="shared" si="288"/>
        <v>"Fehring",</v>
      </c>
      <c r="P1310" t="str">
        <f t="shared" si="289"/>
        <v>,"Karl Wiesler "</v>
      </c>
      <c r="Q1310" t="str">
        <f t="shared" si="290"/>
        <v>,"99422264"</v>
      </c>
      <c r="S1310" s="7" t="str">
        <f t="shared" si="291"/>
        <v>UPDATE ORGANISATION SET NAME = ,"Karl Wiesler " WHERE ORG_CODE = ,"99422264"</v>
      </c>
      <c r="T1310" s="8" t="str">
        <f t="shared" si="292"/>
        <v>'Agent-99422264'</v>
      </c>
      <c r="U1310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'Agent-99422264'</v>
      </c>
      <c r="Y1310" s="8" t="str">
        <f t="shared" si="294"/>
        <v>UPDATE ESHOP_USER SET EMAIL = "kfzwiesler@aon.at",, PHONE = "03155 3364", WHERE USERNAME = 'Agent-99422264'</v>
      </c>
      <c r="Z1310" s="8" t="str">
        <f t="shared" si="295"/>
        <v>UPDATE ADDRESS SET LINE1 = "Sinzingergasse 2", ,CITY = "Fehring",, ZIPCODE = "8350", WHERE ID = (SELECT ADDRESS_ID FROM ORGANISATION_ADDRESS WHERE ORGANISATION_ID =,"99422264")</v>
      </c>
      <c r="AD1310" s="8" t="str">
        <f t="shared" si="296"/>
        <v>DELETE FROM LOGIN WHERE USER_ID IN (select ID FROM ESHOP_USER WHERE USERNAME = 'Agent-99422264')</v>
      </c>
      <c r="AE1310" s="8" t="str">
        <f t="shared" si="297"/>
        <v>DELETE FROM ORDER_HISTORY WHERE USER_ID IN (select ID FROM ESHOP_USER WHERE USERNAME = 'Agent-99422264')</v>
      </c>
    </row>
    <row r="1311" spans="1:31" ht="15.45" customHeight="1" x14ac:dyDescent="0.3">
      <c r="A1311" s="3" t="s">
        <v>6868</v>
      </c>
      <c r="B1311" s="3" t="s">
        <v>51</v>
      </c>
      <c r="C1311" s="3" t="s">
        <v>19</v>
      </c>
      <c r="D1311" s="3" t="s">
        <v>20</v>
      </c>
      <c r="E1311" s="3" t="s">
        <v>6869</v>
      </c>
      <c r="F1311" s="3" t="s">
        <v>6870</v>
      </c>
      <c r="G1311" s="3" t="s">
        <v>405</v>
      </c>
      <c r="H1311" s="3" t="s">
        <v>6871</v>
      </c>
      <c r="I1311" s="3" t="s">
        <v>6872</v>
      </c>
      <c r="J1311" s="5"/>
      <c r="K1311" s="4" t="str">
        <f t="shared" si="284"/>
        <v>"baz@bfi.wien",</v>
      </c>
      <c r="L1311" s="4" t="str">
        <f t="shared" si="285"/>
        <v>"01/33113 - 20112",</v>
      </c>
      <c r="M1311" s="4" t="str">
        <f t="shared" si="286"/>
        <v>"Gutheil-Schoder-Gasse 8-12",</v>
      </c>
      <c r="N1311" s="4" t="str">
        <f t="shared" si="287"/>
        <v>"1100",</v>
      </c>
      <c r="O1311" s="4" t="str">
        <f t="shared" si="288"/>
        <v>"Wien",</v>
      </c>
      <c r="P1311" t="str">
        <f t="shared" si="289"/>
        <v>,"BFI Wien "</v>
      </c>
      <c r="Q1311" t="str">
        <f t="shared" si="290"/>
        <v>,"99422272"</v>
      </c>
      <c r="S1311" s="7" t="str">
        <f t="shared" si="291"/>
        <v>UPDATE ORGANISATION SET NAME = ,"BFI Wien " WHERE ORG_CODE = ,"99422272"</v>
      </c>
      <c r="T1311" s="8" t="str">
        <f t="shared" si="292"/>
        <v>'Agent-99422272'</v>
      </c>
      <c r="U1311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'Agent-99422272'</v>
      </c>
      <c r="Y1311" s="8" t="str">
        <f t="shared" si="294"/>
        <v>UPDATE ESHOP_USER SET EMAIL = "baz@bfi.wien",, PHONE = "01/33113 - 20112", WHERE USERNAME = 'Agent-99422272'</v>
      </c>
      <c r="Z1311" s="8" t="str">
        <f t="shared" si="295"/>
        <v>UPDATE ADDRESS SET LINE1 = "Gutheil-Schoder-Gasse 8-12", ,CITY = "Wien",, ZIPCODE = "1100", WHERE ID = (SELECT ADDRESS_ID FROM ORGANISATION_ADDRESS WHERE ORGANISATION_ID =,"99422272")</v>
      </c>
      <c r="AD1311" s="8" t="str">
        <f t="shared" si="296"/>
        <v>DELETE FROM LOGIN WHERE USER_ID IN (select ID FROM ESHOP_USER WHERE USERNAME = 'Agent-99422272')</v>
      </c>
      <c r="AE1311" s="8" t="str">
        <f t="shared" si="297"/>
        <v>DELETE FROM ORDER_HISTORY WHERE USER_ID IN (select ID FROM ESHOP_USER WHERE USERNAME = 'Agent-99422272')</v>
      </c>
    </row>
    <row r="1312" spans="1:31" ht="15.45" customHeight="1" x14ac:dyDescent="0.3">
      <c r="A1312" s="3" t="s">
        <v>6873</v>
      </c>
      <c r="B1312" s="3" t="s">
        <v>6874</v>
      </c>
      <c r="C1312" s="3" t="s">
        <v>19</v>
      </c>
      <c r="D1312" s="3" t="s">
        <v>20</v>
      </c>
      <c r="E1312" s="3" t="s">
        <v>6875</v>
      </c>
      <c r="F1312" s="3" t="s">
        <v>6876</v>
      </c>
      <c r="G1312" s="3" t="s">
        <v>6877</v>
      </c>
      <c r="H1312" s="3" t="s">
        <v>6878</v>
      </c>
      <c r="I1312" s="3" t="s">
        <v>6879</v>
      </c>
      <c r="J1312" s="5"/>
      <c r="K1312" s="4" t="str">
        <f t="shared" si="284"/>
        <v>"rainerkunst@gmx.at",</v>
      </c>
      <c r="L1312" s="4" t="str">
        <f t="shared" si="285"/>
        <v>"0660 5299538",</v>
      </c>
      <c r="M1312" s="4" t="str">
        <f t="shared" si="286"/>
        <v>"Am Bach 8a",</v>
      </c>
      <c r="N1312" s="4" t="str">
        <f t="shared" si="287"/>
        <v>"2244",</v>
      </c>
      <c r="O1312" s="4" t="str">
        <f t="shared" si="288"/>
        <v>"Spannberg",</v>
      </c>
      <c r="P1312" t="str">
        <f t="shared" si="289"/>
        <v>,"Rainer Kunst e.U. "</v>
      </c>
      <c r="Q1312" t="str">
        <f t="shared" si="290"/>
        <v>,"99422281"</v>
      </c>
      <c r="S1312" s="7" t="str">
        <f t="shared" si="291"/>
        <v>UPDATE ORGANISATION SET NAME = ,"Rainer Kunst e.U. " WHERE ORG_CODE = ,"99422281"</v>
      </c>
      <c r="T1312" s="8" t="str">
        <f t="shared" si="292"/>
        <v>'Agent-99422281'</v>
      </c>
      <c r="U1312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'Agent-99422281'</v>
      </c>
      <c r="Y1312" s="8" t="str">
        <f t="shared" si="294"/>
        <v>UPDATE ESHOP_USER SET EMAIL = "rainerkunst@gmx.at",, PHONE = "0660 5299538", WHERE USERNAME = 'Agent-99422281'</v>
      </c>
      <c r="Z1312" s="8" t="str">
        <f t="shared" si="295"/>
        <v>UPDATE ADDRESS SET LINE1 = "Am Bach 8a", ,CITY = "Spannberg",, ZIPCODE = "2244", WHERE ID = (SELECT ADDRESS_ID FROM ORGANISATION_ADDRESS WHERE ORGANISATION_ID =,"99422281")</v>
      </c>
      <c r="AD1312" s="8" t="str">
        <f t="shared" si="296"/>
        <v>DELETE FROM LOGIN WHERE USER_ID IN (select ID FROM ESHOP_USER WHERE USERNAME = 'Agent-99422281')</v>
      </c>
      <c r="AE1312" s="8" t="str">
        <f t="shared" si="297"/>
        <v>DELETE FROM ORDER_HISTORY WHERE USER_ID IN (select ID FROM ESHOP_USER WHERE USERNAME = 'Agent-99422281')</v>
      </c>
    </row>
    <row r="1313" spans="1:31" ht="15.45" customHeight="1" x14ac:dyDescent="0.3">
      <c r="A1313" s="3" t="s">
        <v>6880</v>
      </c>
      <c r="B1313" s="3" t="s">
        <v>6881</v>
      </c>
      <c r="C1313" s="3" t="s">
        <v>19</v>
      </c>
      <c r="D1313" s="3" t="s">
        <v>20</v>
      </c>
      <c r="E1313" s="3" t="s">
        <v>6882</v>
      </c>
      <c r="F1313" s="3" t="s">
        <v>6883</v>
      </c>
      <c r="G1313" s="3" t="s">
        <v>6884</v>
      </c>
      <c r="H1313" s="3" t="s">
        <v>6885</v>
      </c>
      <c r="I1313" s="3" t="s">
        <v>6886</v>
      </c>
      <c r="J1313" s="5"/>
      <c r="K1313" s="4" t="str">
        <f t="shared" si="284"/>
        <v>"office@auto-luger.at",</v>
      </c>
      <c r="L1313" s="4" t="str">
        <f t="shared" si="285"/>
        <v>"07278 3560",</v>
      </c>
      <c r="M1313" s="4" t="str">
        <f t="shared" si="286"/>
        <v>"Obergermating 12",</v>
      </c>
      <c r="N1313" s="4" t="str">
        <f t="shared" si="287"/>
        <v>"4724",</v>
      </c>
      <c r="O1313" s="4" t="str">
        <f t="shared" si="288"/>
        <v>"Neukirchen",</v>
      </c>
      <c r="P1313" t="str">
        <f t="shared" si="289"/>
        <v>,"Auto Luger e.U. "</v>
      </c>
      <c r="Q1313" t="str">
        <f t="shared" si="290"/>
        <v>,"99422302"</v>
      </c>
      <c r="S1313" s="7" t="str">
        <f t="shared" si="291"/>
        <v>UPDATE ORGANISATION SET NAME = ,"Auto Luger e.U. " WHERE ORG_CODE = ,"99422302"</v>
      </c>
      <c r="T1313" s="8" t="str">
        <f t="shared" si="292"/>
        <v>'Agent-99422302'</v>
      </c>
      <c r="U1313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'Agent-99422302'</v>
      </c>
      <c r="Y1313" s="8" t="str">
        <f t="shared" si="294"/>
        <v>UPDATE ESHOP_USER SET EMAIL = "office@auto-luger.at",, PHONE = "07278 3560", WHERE USERNAME = 'Agent-99422302'</v>
      </c>
      <c r="Z1313" s="8" t="str">
        <f t="shared" si="295"/>
        <v>UPDATE ADDRESS SET LINE1 = "Obergermating 12", ,CITY = "Neukirchen",, ZIPCODE = "4724", WHERE ID = (SELECT ADDRESS_ID FROM ORGANISATION_ADDRESS WHERE ORGANISATION_ID =,"99422302")</v>
      </c>
      <c r="AD1313" s="8" t="str">
        <f t="shared" si="296"/>
        <v>DELETE FROM LOGIN WHERE USER_ID IN (select ID FROM ESHOP_USER WHERE USERNAME = 'Agent-99422302')</v>
      </c>
      <c r="AE1313" s="8" t="str">
        <f t="shared" si="297"/>
        <v>DELETE FROM ORDER_HISTORY WHERE USER_ID IN (select ID FROM ESHOP_USER WHERE USERNAME = 'Agent-99422302')</v>
      </c>
    </row>
    <row r="1314" spans="1:31" ht="15.45" customHeight="1" x14ac:dyDescent="0.3">
      <c r="A1314" s="3" t="s">
        <v>6887</v>
      </c>
      <c r="B1314" s="3" t="s">
        <v>5072</v>
      </c>
      <c r="C1314" s="3" t="s">
        <v>19</v>
      </c>
      <c r="D1314" s="3" t="s">
        <v>20</v>
      </c>
      <c r="E1314" s="3" t="s">
        <v>6888</v>
      </c>
      <c r="F1314" s="3" t="s">
        <v>6889</v>
      </c>
      <c r="G1314" s="3" t="s">
        <v>5075</v>
      </c>
      <c r="H1314" s="3" t="s">
        <v>6890</v>
      </c>
      <c r="I1314" s="3" t="s">
        <v>6891</v>
      </c>
      <c r="J1314" s="5"/>
      <c r="K1314" s="4" t="str">
        <f t="shared" si="284"/>
        <v>"office@jm-anhaenger.at",</v>
      </c>
      <c r="L1314" s="4" t="str">
        <f t="shared" si="285"/>
        <v>"0664 86 76 126",</v>
      </c>
      <c r="M1314" s="4" t="str">
        <f t="shared" si="286"/>
        <v>"Nestelbach 163",</v>
      </c>
      <c r="N1314" s="4" t="str">
        <f t="shared" si="287"/>
        <v>"8262",</v>
      </c>
      <c r="O1314" s="4" t="str">
        <f t="shared" si="288"/>
        <v>"Ilz",</v>
      </c>
      <c r="P1314" t="str">
        <f t="shared" si="289"/>
        <v>,"Automobile Mittendrein "</v>
      </c>
      <c r="Q1314" t="str">
        <f t="shared" si="290"/>
        <v>,"99422323"</v>
      </c>
      <c r="S1314" s="7" t="str">
        <f t="shared" si="291"/>
        <v>UPDATE ORGANISATION SET NAME = ,"Automobile Mittendrein " WHERE ORG_CODE = ,"99422323"</v>
      </c>
      <c r="T1314" s="8" t="str">
        <f t="shared" si="292"/>
        <v>'Agent-99422323'</v>
      </c>
      <c r="U1314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'Agent-99422323'</v>
      </c>
      <c r="Y1314" s="8" t="str">
        <f t="shared" si="294"/>
        <v>UPDATE ESHOP_USER SET EMAIL = "office@jm-anhaenger.at",, PHONE = "0664 86 76 126", WHERE USERNAME = 'Agent-99422323'</v>
      </c>
      <c r="Z1314" s="8" t="str">
        <f t="shared" si="295"/>
        <v>UPDATE ADDRESS SET LINE1 = "Nestelbach 163", ,CITY = "Ilz",, ZIPCODE = "8262", WHERE ID = (SELECT ADDRESS_ID FROM ORGANISATION_ADDRESS WHERE ORGANISATION_ID =,"99422323")</v>
      </c>
      <c r="AD1314" s="8" t="str">
        <f t="shared" si="296"/>
        <v>DELETE FROM LOGIN WHERE USER_ID IN (select ID FROM ESHOP_USER WHERE USERNAME = 'Agent-99422323')</v>
      </c>
      <c r="AE1314" s="8" t="str">
        <f t="shared" si="297"/>
        <v>DELETE FROM ORDER_HISTORY WHERE USER_ID IN (select ID FROM ESHOP_USER WHERE USERNAME = 'Agent-99422323')</v>
      </c>
    </row>
    <row r="1315" spans="1:31" ht="15.45" customHeight="1" x14ac:dyDescent="0.3">
      <c r="A1315" s="3" t="s">
        <v>6892</v>
      </c>
      <c r="B1315" s="3" t="s">
        <v>6893</v>
      </c>
      <c r="C1315" s="3" t="s">
        <v>19</v>
      </c>
      <c r="D1315" s="3" t="s">
        <v>20</v>
      </c>
      <c r="E1315" s="3" t="s">
        <v>6894</v>
      </c>
      <c r="F1315" s="3" t="s">
        <v>6895</v>
      </c>
      <c r="G1315" s="3" t="s">
        <v>238</v>
      </c>
      <c r="H1315" s="3" t="s">
        <v>6896</v>
      </c>
      <c r="I1315" s="3" t="s">
        <v>6897</v>
      </c>
      <c r="J1315" s="5"/>
      <c r="K1315" s="4" t="str">
        <f t="shared" si="284"/>
        <v>"office@pichler-kfztechnik.at",</v>
      </c>
      <c r="L1315" s="4" t="str">
        <f t="shared" si="285"/>
        <v>"02828 8622",</v>
      </c>
      <c r="M1315" s="4" t="str">
        <f t="shared" si="286"/>
        <v>"Kleinmarbach 49",</v>
      </c>
      <c r="N1315" s="4" t="str">
        <f t="shared" si="287"/>
        <v>"3911",</v>
      </c>
      <c r="O1315" s="4" t="str">
        <f t="shared" si="288"/>
        <v>"Rappottenstein",</v>
      </c>
      <c r="P1315" t="str">
        <f t="shared" si="289"/>
        <v>,"Stefan Pichler "</v>
      </c>
      <c r="Q1315" t="str">
        <f t="shared" si="290"/>
        <v>,"99422326"</v>
      </c>
      <c r="S1315" s="7" t="str">
        <f t="shared" si="291"/>
        <v>UPDATE ORGANISATION SET NAME = ,"Stefan Pichler " WHERE ORG_CODE = ,"99422326"</v>
      </c>
      <c r="T1315" s="8" t="str">
        <f t="shared" si="292"/>
        <v>'Agent-99422326'</v>
      </c>
      <c r="U1315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'Agent-99422326'</v>
      </c>
      <c r="Y1315" s="8" t="str">
        <f t="shared" si="294"/>
        <v>UPDATE ESHOP_USER SET EMAIL = "office@pichler-kfztechnik.at",, PHONE = "02828 8622", WHERE USERNAME = 'Agent-99422326'</v>
      </c>
      <c r="Z1315" s="8" t="str">
        <f t="shared" si="295"/>
        <v>UPDATE ADDRESS SET LINE1 = "Kleinmarbach 49", ,CITY = "Rappottenstein",, ZIPCODE = "3911", WHERE ID = (SELECT ADDRESS_ID FROM ORGANISATION_ADDRESS WHERE ORGANISATION_ID =,"99422326")</v>
      </c>
      <c r="AD1315" s="8" t="str">
        <f t="shared" si="296"/>
        <v>DELETE FROM LOGIN WHERE USER_ID IN (select ID FROM ESHOP_USER WHERE USERNAME = 'Agent-99422326')</v>
      </c>
      <c r="AE1315" s="8" t="str">
        <f t="shared" si="297"/>
        <v>DELETE FROM ORDER_HISTORY WHERE USER_ID IN (select ID FROM ESHOP_USER WHERE USERNAME = 'Agent-99422326')</v>
      </c>
    </row>
    <row r="1316" spans="1:31" ht="15.45" customHeight="1" x14ac:dyDescent="0.3">
      <c r="A1316" s="3" t="s">
        <v>6898</v>
      </c>
      <c r="B1316" s="3" t="s">
        <v>1704</v>
      </c>
      <c r="C1316" s="3" t="s">
        <v>19</v>
      </c>
      <c r="D1316" s="3" t="s">
        <v>20</v>
      </c>
      <c r="E1316" s="3" t="s">
        <v>6899</v>
      </c>
      <c r="F1316" s="3" t="s">
        <v>6900</v>
      </c>
      <c r="G1316" s="3" t="s">
        <v>1707</v>
      </c>
      <c r="H1316" s="3" t="s">
        <v>6901</v>
      </c>
      <c r="I1316" s="3" t="s">
        <v>6902</v>
      </c>
      <c r="J1316" s="5"/>
      <c r="K1316" s="4" t="str">
        <f t="shared" si="284"/>
        <v>"bukovec@aon.at",</v>
      </c>
      <c r="L1316" s="4" t="str">
        <f t="shared" si="285"/>
        <v>"02252 52275",</v>
      </c>
      <c r="M1316" s="4" t="str">
        <f t="shared" si="286"/>
        <v>"Pfaffstättner Straße 26",</v>
      </c>
      <c r="N1316" s="4" t="str">
        <f t="shared" si="287"/>
        <v>"2514",</v>
      </c>
      <c r="O1316" s="4" t="str">
        <f t="shared" si="288"/>
        <v>"Traiskirchen",</v>
      </c>
      <c r="P1316" t="str">
        <f t="shared" si="289"/>
        <v>,"Bukovec &amp; Co GmbH "</v>
      </c>
      <c r="Q1316" t="str">
        <f t="shared" si="290"/>
        <v>,"99422327"</v>
      </c>
      <c r="S1316" s="7" t="str">
        <f t="shared" si="291"/>
        <v>UPDATE ORGANISATION SET NAME = ,"Bukovec &amp; Co GmbH " WHERE ORG_CODE = ,"99422327"</v>
      </c>
      <c r="T1316" s="8" t="str">
        <f t="shared" si="292"/>
        <v>'Agent-99422327'</v>
      </c>
      <c r="U1316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'Agent-99422327'</v>
      </c>
      <c r="Y1316" s="8" t="str">
        <f t="shared" si="294"/>
        <v>UPDATE ESHOP_USER SET EMAIL = "bukovec@aon.at",, PHONE = "02252 52275", WHERE USERNAME = 'Agent-99422327'</v>
      </c>
      <c r="Z1316" s="8" t="str">
        <f t="shared" si="295"/>
        <v>UPDATE ADDRESS SET LINE1 = "Pfaffstättner Straße 26", ,CITY = "Traiskirchen",, ZIPCODE = "2514", WHERE ID = (SELECT ADDRESS_ID FROM ORGANISATION_ADDRESS WHERE ORGANISATION_ID =,"99422327")</v>
      </c>
      <c r="AD1316" s="8" t="str">
        <f t="shared" si="296"/>
        <v>DELETE FROM LOGIN WHERE USER_ID IN (select ID FROM ESHOP_USER WHERE USERNAME = 'Agent-99422327')</v>
      </c>
      <c r="AE1316" s="8" t="str">
        <f t="shared" si="297"/>
        <v>DELETE FROM ORDER_HISTORY WHERE USER_ID IN (select ID FROM ESHOP_USER WHERE USERNAME = 'Agent-99422327')</v>
      </c>
    </row>
    <row r="1317" spans="1:31" ht="15.45" customHeight="1" x14ac:dyDescent="0.3">
      <c r="A1317" s="3" t="s">
        <v>6903</v>
      </c>
      <c r="B1317" s="3" t="s">
        <v>122</v>
      </c>
      <c r="C1317" s="3" t="s">
        <v>19</v>
      </c>
      <c r="D1317" s="3" t="s">
        <v>20</v>
      </c>
      <c r="E1317" s="3" t="s">
        <v>6904</v>
      </c>
      <c r="F1317" s="3" t="s">
        <v>6905</v>
      </c>
      <c r="G1317" s="3" t="s">
        <v>125</v>
      </c>
      <c r="H1317" s="3" t="s">
        <v>6906</v>
      </c>
      <c r="I1317" s="3" t="s">
        <v>6907</v>
      </c>
      <c r="J1317" s="5"/>
      <c r="K1317" s="4" t="str">
        <f t="shared" si="284"/>
        <v>"office@ksh.co.at",</v>
      </c>
      <c r="L1317" s="4" t="str">
        <f t="shared" si="285"/>
        <v>"07242 63336",</v>
      </c>
      <c r="M1317" s="4" t="str">
        <f t="shared" si="286"/>
        <v>"Magazinstraße 14",</v>
      </c>
      <c r="N1317" s="4" t="str">
        <f t="shared" si="287"/>
        <v>"4600",</v>
      </c>
      <c r="O1317" s="4" t="str">
        <f t="shared" si="288"/>
        <v>"Wels",</v>
      </c>
      <c r="P1317" t="str">
        <f t="shared" si="289"/>
        <v>,"KSH Kfz Service und Handel GmbH "</v>
      </c>
      <c r="Q1317" t="str">
        <f t="shared" si="290"/>
        <v>,"99422339"</v>
      </c>
      <c r="S1317" s="7" t="str">
        <f t="shared" si="291"/>
        <v>UPDATE ORGANISATION SET NAME = ,"KSH Kfz Service und Handel GmbH " WHERE ORG_CODE = ,"99422339"</v>
      </c>
      <c r="T1317" s="8" t="str">
        <f t="shared" si="292"/>
        <v>'Agent-99422339'</v>
      </c>
      <c r="U1317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'Agent-99422339'</v>
      </c>
      <c r="Y1317" s="8" t="str">
        <f t="shared" si="294"/>
        <v>UPDATE ESHOP_USER SET EMAIL = "office@ksh.co.at",, PHONE = "07242 63336", WHERE USERNAME = 'Agent-99422339'</v>
      </c>
      <c r="Z1317" s="8" t="str">
        <f t="shared" si="295"/>
        <v>UPDATE ADDRESS SET LINE1 = "Magazinstraße 14", ,CITY = "Wels",, ZIPCODE = "4600", WHERE ID = (SELECT ADDRESS_ID FROM ORGANISATION_ADDRESS WHERE ORGANISATION_ID =,"99422339")</v>
      </c>
      <c r="AD1317" s="8" t="str">
        <f t="shared" si="296"/>
        <v>DELETE FROM LOGIN WHERE USER_ID IN (select ID FROM ESHOP_USER WHERE USERNAME = 'Agent-99422339')</v>
      </c>
      <c r="AE1317" s="8" t="str">
        <f t="shared" si="297"/>
        <v>DELETE FROM ORDER_HISTORY WHERE USER_ID IN (select ID FROM ESHOP_USER WHERE USERNAME = 'Agent-99422339')</v>
      </c>
    </row>
    <row r="1318" spans="1:31" ht="15.45" customHeight="1" x14ac:dyDescent="0.3">
      <c r="A1318" s="3" t="s">
        <v>6908</v>
      </c>
      <c r="B1318" s="3" t="s">
        <v>1480</v>
      </c>
      <c r="C1318" s="3" t="s">
        <v>19</v>
      </c>
      <c r="D1318" s="3" t="s">
        <v>20</v>
      </c>
      <c r="E1318" s="3" t="s">
        <v>6909</v>
      </c>
      <c r="F1318" s="3" t="s">
        <v>6910</v>
      </c>
      <c r="G1318" s="3" t="s">
        <v>1483</v>
      </c>
      <c r="H1318" s="3"/>
      <c r="I1318" s="3"/>
      <c r="J1318" s="5"/>
      <c r="K1318" s="4" t="str">
        <f t="shared" si="284"/>
        <v>"",</v>
      </c>
      <c r="L1318" s="4" t="str">
        <f t="shared" si="285"/>
        <v>"",</v>
      </c>
      <c r="M1318" s="4" t="str">
        <f t="shared" si="286"/>
        <v>"Meilstraße 23",</v>
      </c>
      <c r="N1318" s="4" t="str">
        <f t="shared" si="287"/>
        <v>"6170",</v>
      </c>
      <c r="O1318" s="4" t="str">
        <f t="shared" si="288"/>
        <v>"Zirl",</v>
      </c>
      <c r="P1318" t="str">
        <f t="shared" si="289"/>
        <v>,"Manfred Fuchs "</v>
      </c>
      <c r="Q1318" t="str">
        <f t="shared" si="290"/>
        <v>,"99422345"</v>
      </c>
      <c r="S1318" s="7" t="str">
        <f t="shared" si="291"/>
        <v>UPDATE ORGANISATION SET NAME = ,"Manfred Fuchs " WHERE ORG_CODE = ,"99422345"</v>
      </c>
      <c r="T1318" s="8" t="str">
        <f t="shared" si="292"/>
        <v>'Agent-99422345'</v>
      </c>
      <c r="U1318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'Agent-99422345'</v>
      </c>
      <c r="Y1318" s="8" t="str">
        <f t="shared" si="294"/>
        <v>UPDATE ESHOP_USER SET EMAIL = "",, PHONE = "", WHERE USERNAME = 'Agent-99422345'</v>
      </c>
      <c r="Z1318" s="8" t="str">
        <f t="shared" si="295"/>
        <v>UPDATE ADDRESS SET LINE1 = "Meilstraße 23", ,CITY = "Zirl",, ZIPCODE = "6170", WHERE ID = (SELECT ADDRESS_ID FROM ORGANISATION_ADDRESS WHERE ORGANISATION_ID =,"99422345")</v>
      </c>
      <c r="AD1318" s="8" t="str">
        <f t="shared" si="296"/>
        <v>DELETE FROM LOGIN WHERE USER_ID IN (select ID FROM ESHOP_USER WHERE USERNAME = 'Agent-99422345')</v>
      </c>
      <c r="AE1318" s="8" t="str">
        <f t="shared" si="297"/>
        <v>DELETE FROM ORDER_HISTORY WHERE USER_ID IN (select ID FROM ESHOP_USER WHERE USERNAME = 'Agent-99422345')</v>
      </c>
    </row>
    <row r="1319" spans="1:31" ht="15.45" customHeight="1" x14ac:dyDescent="0.3">
      <c r="A1319" s="3" t="s">
        <v>6911</v>
      </c>
      <c r="B1319" s="3" t="s">
        <v>51</v>
      </c>
      <c r="C1319" s="3" t="s">
        <v>19</v>
      </c>
      <c r="D1319" s="3" t="s">
        <v>20</v>
      </c>
      <c r="E1319" s="3" t="s">
        <v>6912</v>
      </c>
      <c r="F1319" s="3" t="s">
        <v>6913</v>
      </c>
      <c r="G1319" s="3" t="s">
        <v>747</v>
      </c>
      <c r="H1319" s="3" t="s">
        <v>6914</v>
      </c>
      <c r="I1319" s="3" t="s">
        <v>6915</v>
      </c>
      <c r="J1319" s="5"/>
      <c r="K1319" s="4" t="str">
        <f t="shared" si="284"/>
        <v>"tischler.wenger@aon.at",</v>
      </c>
      <c r="L1319" s="4" t="str">
        <f t="shared" si="285"/>
        <v>"01 2921275",</v>
      </c>
      <c r="M1319" s="4" t="str">
        <f t="shared" si="286"/>
        <v>"Rußbergstraße 51",</v>
      </c>
      <c r="N1319" s="4" t="str">
        <f t="shared" si="287"/>
        <v>"1210",</v>
      </c>
      <c r="O1319" s="4" t="str">
        <f t="shared" si="288"/>
        <v>"Wien",</v>
      </c>
      <c r="P1319" t="str">
        <f t="shared" si="289"/>
        <v>,"Tischler &amp; Wenger OG "</v>
      </c>
      <c r="Q1319" t="str">
        <f t="shared" si="290"/>
        <v>,"99422477"</v>
      </c>
      <c r="S1319" s="7" t="str">
        <f t="shared" si="291"/>
        <v>UPDATE ORGANISATION SET NAME = ,"Tischler &amp; Wenger OG " WHERE ORG_CODE = ,"99422477"</v>
      </c>
      <c r="T1319" s="8" t="str">
        <f t="shared" si="292"/>
        <v>'Agent-99422477'</v>
      </c>
      <c r="U1319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'Agent-99422477'</v>
      </c>
      <c r="Y1319" s="8" t="str">
        <f t="shared" si="294"/>
        <v>UPDATE ESHOP_USER SET EMAIL = "tischler.wenger@aon.at",, PHONE = "01 2921275", WHERE USERNAME = 'Agent-99422477'</v>
      </c>
      <c r="Z1319" s="8" t="str">
        <f t="shared" si="295"/>
        <v>UPDATE ADDRESS SET LINE1 = "Rußbergstraße 51", ,CITY = "Wien",, ZIPCODE = "1210", WHERE ID = (SELECT ADDRESS_ID FROM ORGANISATION_ADDRESS WHERE ORGANISATION_ID =,"99422477")</v>
      </c>
      <c r="AD1319" s="8" t="str">
        <f t="shared" si="296"/>
        <v>DELETE FROM LOGIN WHERE USER_ID IN (select ID FROM ESHOP_USER WHERE USERNAME = 'Agent-99422477')</v>
      </c>
      <c r="AE1319" s="8" t="str">
        <f t="shared" si="297"/>
        <v>DELETE FROM ORDER_HISTORY WHERE USER_ID IN (select ID FROM ESHOP_USER WHERE USERNAME = 'Agent-99422477')</v>
      </c>
    </row>
    <row r="1320" spans="1:31" ht="15.45" customHeight="1" x14ac:dyDescent="0.3">
      <c r="A1320" s="3" t="s">
        <v>6916</v>
      </c>
      <c r="B1320" s="3" t="s">
        <v>6917</v>
      </c>
      <c r="C1320" s="3" t="s">
        <v>19</v>
      </c>
      <c r="D1320" s="3" t="s">
        <v>20</v>
      </c>
      <c r="E1320" s="3" t="s">
        <v>6918</v>
      </c>
      <c r="F1320" s="3" t="s">
        <v>6919</v>
      </c>
      <c r="G1320" s="3" t="s">
        <v>6920</v>
      </c>
      <c r="H1320" s="3" t="s">
        <v>6921</v>
      </c>
      <c r="I1320" s="3" t="s">
        <v>6922</v>
      </c>
      <c r="J1320" s="5"/>
      <c r="K1320" s="4" t="str">
        <f t="shared" si="284"/>
        <v>"office@neffe.at",</v>
      </c>
      <c r="L1320" s="4" t="str">
        <f t="shared" si="285"/>
        <v>"03112 2313-0",</v>
      </c>
      <c r="M1320" s="4" t="str">
        <f t="shared" si="286"/>
        <v>"Grazerstraße 3",</v>
      </c>
      <c r="N1320" s="4" t="str">
        <f t="shared" si="287"/>
        <v>"8200",</v>
      </c>
      <c r="O1320" s="4" t="str">
        <f t="shared" si="288"/>
        <v>"Gleisdorf",</v>
      </c>
      <c r="P1320" t="str">
        <f t="shared" si="289"/>
        <v>,"Neffe GmbH "</v>
      </c>
      <c r="Q1320" t="str">
        <f t="shared" si="290"/>
        <v>,"99422565"</v>
      </c>
      <c r="S1320" s="7" t="str">
        <f t="shared" si="291"/>
        <v>UPDATE ORGANISATION SET NAME = ,"Neffe GmbH " WHERE ORG_CODE = ,"99422565"</v>
      </c>
      <c r="T1320" s="8" t="str">
        <f t="shared" si="292"/>
        <v>'Agent-99422565'</v>
      </c>
      <c r="U1320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'Agent-99422565'</v>
      </c>
      <c r="Y1320" s="8" t="str">
        <f t="shared" si="294"/>
        <v>UPDATE ESHOP_USER SET EMAIL = "office@neffe.at",, PHONE = "03112 2313-0", WHERE USERNAME = 'Agent-99422565'</v>
      </c>
      <c r="Z1320" s="8" t="str">
        <f t="shared" si="295"/>
        <v>UPDATE ADDRESS SET LINE1 = "Grazerstraße 3", ,CITY = "Gleisdorf",, ZIPCODE = "8200", WHERE ID = (SELECT ADDRESS_ID FROM ORGANISATION_ADDRESS WHERE ORGANISATION_ID =,"99422565")</v>
      </c>
      <c r="AD1320" s="8" t="str">
        <f t="shared" si="296"/>
        <v>DELETE FROM LOGIN WHERE USER_ID IN (select ID FROM ESHOP_USER WHERE USERNAME = 'Agent-99422565')</v>
      </c>
      <c r="AE1320" s="8" t="str">
        <f t="shared" si="297"/>
        <v>DELETE FROM ORDER_HISTORY WHERE USER_ID IN (select ID FROM ESHOP_USER WHERE USERNAME = 'Agent-99422565')</v>
      </c>
    </row>
    <row r="1321" spans="1:31" ht="15.45" customHeight="1" x14ac:dyDescent="0.3">
      <c r="A1321" s="3" t="s">
        <v>6923</v>
      </c>
      <c r="B1321" s="3" t="s">
        <v>855</v>
      </c>
      <c r="C1321" s="3" t="s">
        <v>19</v>
      </c>
      <c r="D1321" s="3" t="s">
        <v>20</v>
      </c>
      <c r="E1321" s="3" t="s">
        <v>6924</v>
      </c>
      <c r="F1321" s="3" t="s">
        <v>6925</v>
      </c>
      <c r="G1321" s="3" t="s">
        <v>858</v>
      </c>
      <c r="H1321" s="3" t="s">
        <v>6926</v>
      </c>
      <c r="I1321" s="3" t="s">
        <v>6927</v>
      </c>
      <c r="J1321" s="5"/>
      <c r="K1321" s="4" t="str">
        <f t="shared" si="284"/>
        <v>"anton.chladek@utanet.at",</v>
      </c>
      <c r="L1321" s="4" t="str">
        <f t="shared" si="285"/>
        <v>"02236 47959",</v>
      </c>
      <c r="M1321" s="4" t="str">
        <f t="shared" si="286"/>
        <v>"Wiener Straße 10",</v>
      </c>
      <c r="N1321" s="4" t="str">
        <f t="shared" si="287"/>
        <v>"2340",</v>
      </c>
      <c r="O1321" s="4" t="str">
        <f t="shared" si="288"/>
        <v>"Mödling",</v>
      </c>
      <c r="P1321" t="str">
        <f t="shared" si="289"/>
        <v>,"2rad Chladek "</v>
      </c>
      <c r="Q1321" t="str">
        <f t="shared" si="290"/>
        <v>,"99422566"</v>
      </c>
      <c r="S1321" s="7" t="str">
        <f t="shared" si="291"/>
        <v>UPDATE ORGANISATION SET NAME = ,"2rad Chladek " WHERE ORG_CODE = ,"99422566"</v>
      </c>
      <c r="T1321" s="8" t="str">
        <f t="shared" si="292"/>
        <v>'Agent-99422566'</v>
      </c>
      <c r="U1321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'Agent-99422566'</v>
      </c>
      <c r="Y1321" s="8" t="str">
        <f t="shared" si="294"/>
        <v>UPDATE ESHOP_USER SET EMAIL = "anton.chladek@utanet.at",, PHONE = "02236 47959", WHERE USERNAME = 'Agent-99422566'</v>
      </c>
      <c r="Z1321" s="8" t="str">
        <f t="shared" si="295"/>
        <v>UPDATE ADDRESS SET LINE1 = "Wiener Straße 10", ,CITY = "Mödling",, ZIPCODE = "2340", WHERE ID = (SELECT ADDRESS_ID FROM ORGANISATION_ADDRESS WHERE ORGANISATION_ID =,"99422566")</v>
      </c>
      <c r="AD1321" s="8" t="str">
        <f t="shared" si="296"/>
        <v>DELETE FROM LOGIN WHERE USER_ID IN (select ID FROM ESHOP_USER WHERE USERNAME = 'Agent-99422566')</v>
      </c>
      <c r="AE1321" s="8" t="str">
        <f t="shared" si="297"/>
        <v>DELETE FROM ORDER_HISTORY WHERE USER_ID IN (select ID FROM ESHOP_USER WHERE USERNAME = 'Agent-99422566')</v>
      </c>
    </row>
    <row r="1322" spans="1:31" ht="15.45" customHeight="1" x14ac:dyDescent="0.3">
      <c r="A1322" s="3" t="s">
        <v>6928</v>
      </c>
      <c r="B1322" s="3" t="s">
        <v>51</v>
      </c>
      <c r="C1322" s="3" t="s">
        <v>19</v>
      </c>
      <c r="D1322" s="3" t="s">
        <v>20</v>
      </c>
      <c r="E1322" s="3" t="s">
        <v>564</v>
      </c>
      <c r="F1322" s="3" t="s">
        <v>4767</v>
      </c>
      <c r="G1322" s="3" t="s">
        <v>54</v>
      </c>
      <c r="H1322" s="3"/>
      <c r="I1322" s="3"/>
      <c r="J1322" s="5"/>
      <c r="K1322" s="4" t="str">
        <f t="shared" si="284"/>
        <v>"",</v>
      </c>
      <c r="L1322" s="4" t="str">
        <f t="shared" si="285"/>
        <v>"",</v>
      </c>
      <c r="M1322" s="4" t="str">
        <f t="shared" si="286"/>
        <v>"Deutschstraße 6",</v>
      </c>
      <c r="N1322" s="4" t="str">
        <f t="shared" si="287"/>
        <v>"1230",</v>
      </c>
      <c r="O1322" s="4" t="str">
        <f t="shared" si="288"/>
        <v>"Wien",</v>
      </c>
      <c r="P1322" t="str">
        <f t="shared" si="289"/>
        <v>,"Hella Ersatzteilhandel GmbH "</v>
      </c>
      <c r="Q1322" t="str">
        <f t="shared" si="290"/>
        <v>,"99422615"</v>
      </c>
      <c r="S1322" s="7" t="str">
        <f t="shared" si="291"/>
        <v>UPDATE ORGANISATION SET NAME = ,"Hella Ersatzteilhandel GmbH " WHERE ORG_CODE = ,"99422615"</v>
      </c>
      <c r="T1322" s="8" t="str">
        <f t="shared" si="292"/>
        <v>'Agent-99422615'</v>
      </c>
      <c r="U1322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'Agent-99422615'</v>
      </c>
      <c r="Y1322" s="8" t="str">
        <f t="shared" si="294"/>
        <v>UPDATE ESHOP_USER SET EMAIL = "",, PHONE = "", WHERE USERNAME = 'Agent-99422615'</v>
      </c>
      <c r="Z1322" s="8" t="str">
        <f t="shared" si="295"/>
        <v>UPDATE ADDRESS SET LINE1 = "Deutschstraße 6", ,CITY = "Wien",, ZIPCODE = "1230", WHERE ID = (SELECT ADDRESS_ID FROM ORGANISATION_ADDRESS WHERE ORGANISATION_ID =,"99422615")</v>
      </c>
      <c r="AD1322" s="8" t="str">
        <f t="shared" si="296"/>
        <v>DELETE FROM LOGIN WHERE USER_ID IN (select ID FROM ESHOP_USER WHERE USERNAME = 'Agent-99422615')</v>
      </c>
      <c r="AE1322" s="8" t="str">
        <f t="shared" si="297"/>
        <v>DELETE FROM ORDER_HISTORY WHERE USER_ID IN (select ID FROM ESHOP_USER WHERE USERNAME = 'Agent-99422615')</v>
      </c>
    </row>
    <row r="1323" spans="1:31" ht="15.45" customHeight="1" x14ac:dyDescent="0.3">
      <c r="A1323" s="3" t="s">
        <v>6929</v>
      </c>
      <c r="B1323" s="3" t="s">
        <v>32</v>
      </c>
      <c r="C1323" s="3" t="s">
        <v>19</v>
      </c>
      <c r="D1323" s="3" t="s">
        <v>20</v>
      </c>
      <c r="E1323" s="3" t="s">
        <v>564</v>
      </c>
      <c r="F1323" s="3" t="s">
        <v>565</v>
      </c>
      <c r="G1323" s="3" t="s">
        <v>35</v>
      </c>
      <c r="H1323" s="3" t="s">
        <v>6930</v>
      </c>
      <c r="I1323" s="3" t="s">
        <v>6931</v>
      </c>
      <c r="J1323" s="5"/>
      <c r="K1323" s="4" t="str">
        <f t="shared" si="284"/>
        <v>"verkauf.linz@hella-austria.at",</v>
      </c>
      <c r="L1323" s="4" t="str">
        <f t="shared" si="285"/>
        <v>"0732/99 58 74-0",</v>
      </c>
      <c r="M1323" s="4" t="str">
        <f t="shared" si="286"/>
        <v>"Edtstrasse 13",</v>
      </c>
      <c r="N1323" s="4" t="str">
        <f t="shared" si="287"/>
        <v>"4060",</v>
      </c>
      <c r="O1323" s="4" t="str">
        <f t="shared" si="288"/>
        <v>"Leonding",</v>
      </c>
      <c r="P1323" t="str">
        <f t="shared" si="289"/>
        <v>,"Hella Ersatzteilhandel GmbH "</v>
      </c>
      <c r="Q1323" t="str">
        <f t="shared" si="290"/>
        <v>,"99422616"</v>
      </c>
      <c r="S1323" s="7" t="str">
        <f t="shared" si="291"/>
        <v>UPDATE ORGANISATION SET NAME = ,"Hella Ersatzteilhandel GmbH " WHERE ORG_CODE = ,"99422616"</v>
      </c>
      <c r="T1323" s="8" t="str">
        <f t="shared" si="292"/>
        <v>'Agent-99422616'</v>
      </c>
      <c r="U1323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'Agent-99422616'</v>
      </c>
      <c r="Y1323" s="8" t="str">
        <f t="shared" si="294"/>
        <v>UPDATE ESHOP_USER SET EMAIL = "verkauf.linz@hella-austria.at",, PHONE = "0732/99 58 74-0", WHERE USERNAME = 'Agent-99422616'</v>
      </c>
      <c r="Z1323" s="8" t="str">
        <f t="shared" si="295"/>
        <v>UPDATE ADDRESS SET LINE1 = "Edtstrasse 13", ,CITY = "Leonding",, ZIPCODE = "4060", WHERE ID = (SELECT ADDRESS_ID FROM ORGANISATION_ADDRESS WHERE ORGANISATION_ID =,"99422616")</v>
      </c>
      <c r="AD1323" s="8" t="str">
        <f t="shared" si="296"/>
        <v>DELETE FROM LOGIN WHERE USER_ID IN (select ID FROM ESHOP_USER WHERE USERNAME = 'Agent-99422616')</v>
      </c>
      <c r="AE1323" s="8" t="str">
        <f t="shared" si="297"/>
        <v>DELETE FROM ORDER_HISTORY WHERE USER_ID IN (select ID FROM ESHOP_USER WHERE USERNAME = 'Agent-99422616')</v>
      </c>
    </row>
    <row r="1324" spans="1:31" ht="15.45" customHeight="1" x14ac:dyDescent="0.3">
      <c r="A1324" s="3" t="s">
        <v>6932</v>
      </c>
      <c r="B1324" s="3" t="s">
        <v>6933</v>
      </c>
      <c r="C1324" s="3" t="s">
        <v>19</v>
      </c>
      <c r="D1324" s="3" t="s">
        <v>20</v>
      </c>
      <c r="E1324" s="3" t="s">
        <v>6934</v>
      </c>
      <c r="F1324" s="3" t="s">
        <v>6935</v>
      </c>
      <c r="G1324" s="3" t="s">
        <v>2118</v>
      </c>
      <c r="H1324" s="3"/>
      <c r="I1324" s="3"/>
      <c r="J1324" s="5"/>
      <c r="K1324" s="4" t="str">
        <f t="shared" si="284"/>
        <v>"",</v>
      </c>
      <c r="L1324" s="4" t="str">
        <f t="shared" si="285"/>
        <v>"",</v>
      </c>
      <c r="M1324" s="4" t="str">
        <f t="shared" si="286"/>
        <v>"Rosengasse 21a",</v>
      </c>
      <c r="N1324" s="4" t="str">
        <f t="shared" si="287"/>
        <v>"2301",</v>
      </c>
      <c r="O1324" s="4" t="str">
        <f t="shared" si="288"/>
        <v>"Groß Enzersdorf",</v>
      </c>
      <c r="P1324" t="str">
        <f t="shared" si="289"/>
        <v>,"Manfred Eiselt "</v>
      </c>
      <c r="Q1324" t="str">
        <f t="shared" si="290"/>
        <v>,"99422643"</v>
      </c>
      <c r="S1324" s="7" t="str">
        <f t="shared" si="291"/>
        <v>UPDATE ORGANISATION SET NAME = ,"Manfred Eiselt " WHERE ORG_CODE = ,"99422643"</v>
      </c>
      <c r="T1324" s="8" t="str">
        <f t="shared" si="292"/>
        <v>'Agent-99422643'</v>
      </c>
      <c r="U1324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'Agent-99422643'</v>
      </c>
      <c r="Y1324" s="8" t="str">
        <f t="shared" si="294"/>
        <v>UPDATE ESHOP_USER SET EMAIL = "",, PHONE = "", WHERE USERNAME = 'Agent-99422643'</v>
      </c>
      <c r="Z1324" s="8" t="str">
        <f t="shared" si="295"/>
        <v>UPDATE ADDRESS SET LINE1 = "Rosengasse 21a", ,CITY = "Groß Enzersdorf",, ZIPCODE = "2301", WHERE ID = (SELECT ADDRESS_ID FROM ORGANISATION_ADDRESS WHERE ORGANISATION_ID =,"99422643")</v>
      </c>
      <c r="AD1324" s="8" t="str">
        <f t="shared" si="296"/>
        <v>DELETE FROM LOGIN WHERE USER_ID IN (select ID FROM ESHOP_USER WHERE USERNAME = 'Agent-99422643')</v>
      </c>
      <c r="AE1324" s="8" t="str">
        <f t="shared" si="297"/>
        <v>DELETE FROM ORDER_HISTORY WHERE USER_ID IN (select ID FROM ESHOP_USER WHERE USERNAME = 'Agent-99422643')</v>
      </c>
    </row>
    <row r="1325" spans="1:31" ht="15.45" customHeight="1" x14ac:dyDescent="0.3">
      <c r="A1325" s="3" t="s">
        <v>6936</v>
      </c>
      <c r="B1325" s="3" t="s">
        <v>6382</v>
      </c>
      <c r="C1325" s="3" t="s">
        <v>19</v>
      </c>
      <c r="D1325" s="3" t="s">
        <v>20</v>
      </c>
      <c r="E1325" s="3" t="s">
        <v>6937</v>
      </c>
      <c r="F1325" s="3" t="s">
        <v>6938</v>
      </c>
      <c r="G1325" s="3" t="s">
        <v>6385</v>
      </c>
      <c r="H1325" s="3" t="s">
        <v>6939</v>
      </c>
      <c r="I1325" s="3" t="s">
        <v>6940</v>
      </c>
      <c r="J1325" s="5"/>
      <c r="K1325" s="4" t="str">
        <f t="shared" si="284"/>
        <v>"woergl@autopark.at",</v>
      </c>
      <c r="L1325" s="4" t="str">
        <f t="shared" si="285"/>
        <v>"05332/73711-0",</v>
      </c>
      <c r="M1325" s="4" t="str">
        <f t="shared" si="286"/>
        <v>"Innsbruckerstr. 105",</v>
      </c>
      <c r="N1325" s="4" t="str">
        <f t="shared" si="287"/>
        <v>"6300",</v>
      </c>
      <c r="O1325" s="4" t="str">
        <f t="shared" si="288"/>
        <v>"Wörgl",</v>
      </c>
      <c r="P1325" t="str">
        <f t="shared" si="289"/>
        <v>,"Autopark Wörgl GmbH "</v>
      </c>
      <c r="Q1325" t="str">
        <f t="shared" si="290"/>
        <v>,"99422652"</v>
      </c>
      <c r="S1325" s="7" t="str">
        <f t="shared" si="291"/>
        <v>UPDATE ORGANISATION SET NAME = ,"Autopark Wörgl GmbH " WHERE ORG_CODE = ,"99422652"</v>
      </c>
      <c r="T1325" s="8" t="str">
        <f t="shared" si="292"/>
        <v>'Agent-99422652'</v>
      </c>
      <c r="U1325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'Agent-99422652'</v>
      </c>
      <c r="Y1325" s="8" t="str">
        <f t="shared" si="294"/>
        <v>UPDATE ESHOP_USER SET EMAIL = "woergl@autopark.at",, PHONE = "05332/73711-0", WHERE USERNAME = 'Agent-99422652'</v>
      </c>
      <c r="Z1325" s="8" t="str">
        <f t="shared" si="295"/>
        <v>UPDATE ADDRESS SET LINE1 = "Innsbruckerstr. 105", ,CITY = "Wörgl",, ZIPCODE = "6300", WHERE ID = (SELECT ADDRESS_ID FROM ORGANISATION_ADDRESS WHERE ORGANISATION_ID =,"99422652")</v>
      </c>
      <c r="AD1325" s="8" t="str">
        <f t="shared" si="296"/>
        <v>DELETE FROM LOGIN WHERE USER_ID IN (select ID FROM ESHOP_USER WHERE USERNAME = 'Agent-99422652')</v>
      </c>
      <c r="AE1325" s="8" t="str">
        <f t="shared" si="297"/>
        <v>DELETE FROM ORDER_HISTORY WHERE USER_ID IN (select ID FROM ESHOP_USER WHERE USERNAME = 'Agent-99422652')</v>
      </c>
    </row>
    <row r="1326" spans="1:31" ht="15.45" customHeight="1" x14ac:dyDescent="0.3">
      <c r="A1326" s="3" t="s">
        <v>6941</v>
      </c>
      <c r="B1326" s="3" t="s">
        <v>6942</v>
      </c>
      <c r="C1326" s="3" t="s">
        <v>19</v>
      </c>
      <c r="D1326" s="3" t="s">
        <v>20</v>
      </c>
      <c r="E1326" s="3" t="s">
        <v>6943</v>
      </c>
      <c r="F1326" s="3" t="s">
        <v>6944</v>
      </c>
      <c r="G1326" s="3" t="s">
        <v>1198</v>
      </c>
      <c r="H1326" s="3"/>
      <c r="I1326" s="3"/>
      <c r="J1326" s="5"/>
      <c r="K1326" s="4" t="str">
        <f t="shared" si="284"/>
        <v>"",</v>
      </c>
      <c r="L1326" s="4" t="str">
        <f t="shared" si="285"/>
        <v>"",</v>
      </c>
      <c r="M1326" s="4" t="str">
        <f t="shared" si="286"/>
        <v>"Altmelon 63",</v>
      </c>
      <c r="N1326" s="4" t="str">
        <f t="shared" si="287"/>
        <v>"3925",</v>
      </c>
      <c r="O1326" s="4" t="str">
        <f t="shared" si="288"/>
        <v>"Altmelon",</v>
      </c>
      <c r="P1326" t="str">
        <f t="shared" si="289"/>
        <v>,"Manfred Steinbauer "</v>
      </c>
      <c r="Q1326" t="str">
        <f t="shared" si="290"/>
        <v>,"99422658"</v>
      </c>
      <c r="S1326" s="7" t="str">
        <f t="shared" si="291"/>
        <v>UPDATE ORGANISATION SET NAME = ,"Manfred Steinbauer " WHERE ORG_CODE = ,"99422658"</v>
      </c>
      <c r="T1326" s="8" t="str">
        <f t="shared" si="292"/>
        <v>'Agent-99422658'</v>
      </c>
      <c r="U1326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'Agent-99422658'</v>
      </c>
      <c r="Y1326" s="8" t="str">
        <f t="shared" si="294"/>
        <v>UPDATE ESHOP_USER SET EMAIL = "",, PHONE = "", WHERE USERNAME = 'Agent-99422658'</v>
      </c>
      <c r="Z1326" s="8" t="str">
        <f t="shared" si="295"/>
        <v>UPDATE ADDRESS SET LINE1 = "Altmelon 63", ,CITY = "Altmelon",, ZIPCODE = "3925", WHERE ID = (SELECT ADDRESS_ID FROM ORGANISATION_ADDRESS WHERE ORGANISATION_ID =,"99422658")</v>
      </c>
      <c r="AD1326" s="8" t="str">
        <f t="shared" si="296"/>
        <v>DELETE FROM LOGIN WHERE USER_ID IN (select ID FROM ESHOP_USER WHERE USERNAME = 'Agent-99422658')</v>
      </c>
      <c r="AE1326" s="8" t="str">
        <f t="shared" si="297"/>
        <v>DELETE FROM ORDER_HISTORY WHERE USER_ID IN (select ID FROM ESHOP_USER WHERE USERNAME = 'Agent-99422658')</v>
      </c>
    </row>
    <row r="1327" spans="1:31" ht="15.45" customHeight="1" x14ac:dyDescent="0.3">
      <c r="A1327" s="3" t="s">
        <v>6945</v>
      </c>
      <c r="B1327" s="3" t="s">
        <v>6946</v>
      </c>
      <c r="C1327" s="3" t="s">
        <v>19</v>
      </c>
      <c r="D1327" s="3" t="s">
        <v>20</v>
      </c>
      <c r="E1327" s="3" t="s">
        <v>6947</v>
      </c>
      <c r="F1327" s="3" t="s">
        <v>6948</v>
      </c>
      <c r="G1327" s="3" t="s">
        <v>1439</v>
      </c>
      <c r="H1327" s="3" t="s">
        <v>6949</v>
      </c>
      <c r="I1327" s="3" t="s">
        <v>6950</v>
      </c>
      <c r="J1327" s="5"/>
      <c r="K1327" s="4" t="str">
        <f t="shared" si="284"/>
        <v>"taxi.kirchhamer@sbg.at",</v>
      </c>
      <c r="L1327" s="4" t="str">
        <f t="shared" si="285"/>
        <v>"06274/7100",</v>
      </c>
      <c r="M1327" s="4" t="str">
        <f t="shared" si="286"/>
        <v>"Bleimühlweg 1",</v>
      </c>
      <c r="N1327" s="4" t="str">
        <f t="shared" si="287"/>
        <v>"5120",</v>
      </c>
      <c r="O1327" s="4" t="str">
        <f t="shared" si="288"/>
        <v>"St. Pantaleon",</v>
      </c>
      <c r="P1327" t="str">
        <f t="shared" si="289"/>
        <v>,"Brigitte Kirchhamer "</v>
      </c>
      <c r="Q1327" t="str">
        <f t="shared" si="290"/>
        <v>,"99422699"</v>
      </c>
      <c r="S1327" s="7" t="str">
        <f t="shared" si="291"/>
        <v>UPDATE ORGANISATION SET NAME = ,"Brigitte Kirchhamer " WHERE ORG_CODE = ,"99422699"</v>
      </c>
      <c r="T1327" s="8" t="str">
        <f t="shared" si="292"/>
        <v>'Agent-99422699'</v>
      </c>
      <c r="U1327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'Agent-99422699'</v>
      </c>
      <c r="Y1327" s="8" t="str">
        <f t="shared" si="294"/>
        <v>UPDATE ESHOP_USER SET EMAIL = "taxi.kirchhamer@sbg.at",, PHONE = "06274/7100", WHERE USERNAME = 'Agent-99422699'</v>
      </c>
      <c r="Z1327" s="8" t="str">
        <f t="shared" si="295"/>
        <v>UPDATE ADDRESS SET LINE1 = "Bleimühlweg 1", ,CITY = "St. Pantaleon",, ZIPCODE = "5120", WHERE ID = (SELECT ADDRESS_ID FROM ORGANISATION_ADDRESS WHERE ORGANISATION_ID =,"99422699")</v>
      </c>
      <c r="AD1327" s="8" t="str">
        <f t="shared" si="296"/>
        <v>DELETE FROM LOGIN WHERE USER_ID IN (select ID FROM ESHOP_USER WHERE USERNAME = 'Agent-99422699')</v>
      </c>
      <c r="AE1327" s="8" t="str">
        <f t="shared" si="297"/>
        <v>DELETE FROM ORDER_HISTORY WHERE USER_ID IN (select ID FROM ESHOP_USER WHERE USERNAME = 'Agent-99422699')</v>
      </c>
    </row>
    <row r="1328" spans="1:31" ht="15.45" customHeight="1" x14ac:dyDescent="0.3">
      <c r="A1328" s="3" t="s">
        <v>6951</v>
      </c>
      <c r="B1328" s="3" t="s">
        <v>6952</v>
      </c>
      <c r="C1328" s="3" t="s">
        <v>19</v>
      </c>
      <c r="D1328" s="3" t="s">
        <v>20</v>
      </c>
      <c r="E1328" s="3" t="s">
        <v>6953</v>
      </c>
      <c r="F1328" s="3" t="s">
        <v>6954</v>
      </c>
      <c r="G1328" s="3" t="s">
        <v>6955</v>
      </c>
      <c r="H1328" s="3"/>
      <c r="I1328" s="3" t="s">
        <v>6956</v>
      </c>
      <c r="J1328" s="5"/>
      <c r="K1328" s="4" t="str">
        <f t="shared" si="284"/>
        <v>"",</v>
      </c>
      <c r="L1328" s="4" t="str">
        <f t="shared" si="285"/>
        <v>"03535 7158",</v>
      </c>
      <c r="M1328" s="4" t="str">
        <f t="shared" si="286"/>
        <v>"Krakauhintermühlen 16b",</v>
      </c>
      <c r="N1328" s="4" t="str">
        <f t="shared" si="287"/>
        <v>"8854",</v>
      </c>
      <c r="O1328" s="4" t="str">
        <f t="shared" si="288"/>
        <v>"Krakaudorf",</v>
      </c>
      <c r="P1328" t="str">
        <f t="shared" si="289"/>
        <v>,"Christian Weber "</v>
      </c>
      <c r="Q1328" t="str">
        <f t="shared" si="290"/>
        <v>,"99422720"</v>
      </c>
      <c r="S1328" s="7" t="str">
        <f t="shared" si="291"/>
        <v>UPDATE ORGANISATION SET NAME = ,"Christian Weber " WHERE ORG_CODE = ,"99422720"</v>
      </c>
      <c r="T1328" s="8" t="str">
        <f t="shared" si="292"/>
        <v>'Agent-99422720'</v>
      </c>
      <c r="U1328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'Agent-99422720'</v>
      </c>
      <c r="Y1328" s="8" t="str">
        <f t="shared" si="294"/>
        <v>UPDATE ESHOP_USER SET EMAIL = "",, PHONE = "03535 7158", WHERE USERNAME = 'Agent-99422720'</v>
      </c>
      <c r="Z1328" s="8" t="str">
        <f t="shared" si="295"/>
        <v>UPDATE ADDRESS SET LINE1 = "Krakauhintermühlen 16b", ,CITY = "Krakaudorf",, ZIPCODE = "8854", WHERE ID = (SELECT ADDRESS_ID FROM ORGANISATION_ADDRESS WHERE ORGANISATION_ID =,"99422720")</v>
      </c>
      <c r="AD1328" s="8" t="str">
        <f t="shared" si="296"/>
        <v>DELETE FROM LOGIN WHERE USER_ID IN (select ID FROM ESHOP_USER WHERE USERNAME = 'Agent-99422720')</v>
      </c>
      <c r="AE1328" s="8" t="str">
        <f t="shared" si="297"/>
        <v>DELETE FROM ORDER_HISTORY WHERE USER_ID IN (select ID FROM ESHOP_USER WHERE USERNAME = 'Agent-99422720')</v>
      </c>
    </row>
    <row r="1329" spans="1:31" ht="15.45" customHeight="1" x14ac:dyDescent="0.3">
      <c r="A1329" s="3" t="s">
        <v>6957</v>
      </c>
      <c r="B1329" s="3" t="s">
        <v>862</v>
      </c>
      <c r="C1329" s="3" t="s">
        <v>19</v>
      </c>
      <c r="D1329" s="3" t="s">
        <v>20</v>
      </c>
      <c r="E1329" s="3" t="s">
        <v>6958</v>
      </c>
      <c r="F1329" s="3" t="s">
        <v>6959</v>
      </c>
      <c r="G1329" s="3" t="s">
        <v>865</v>
      </c>
      <c r="H1329" s="3" t="s">
        <v>6960</v>
      </c>
      <c r="I1329" s="3" t="s">
        <v>6961</v>
      </c>
      <c r="J1329" s="5"/>
      <c r="K1329" s="4" t="str">
        <f t="shared" si="284"/>
        <v>"info@autohaus-dablander.at",</v>
      </c>
      <c r="L1329" s="4" t="str">
        <f t="shared" si="285"/>
        <v>"052645757",</v>
      </c>
      <c r="M1329" s="4" t="str">
        <f t="shared" si="286"/>
        <v>"Sportplatzweg 10",</v>
      </c>
      <c r="N1329" s="4" t="str">
        <f t="shared" si="287"/>
        <v>"6414",</v>
      </c>
      <c r="O1329" s="4" t="str">
        <f t="shared" si="288"/>
        <v>"Mieming",</v>
      </c>
      <c r="P1329" t="str">
        <f t="shared" si="289"/>
        <v>,"Andreas Dablander KFZ-Reparaturwerkstätte GmbH"</v>
      </c>
      <c r="Q1329" t="str">
        <f t="shared" si="290"/>
        <v>,"99422728"</v>
      </c>
      <c r="S1329" s="7" t="str">
        <f t="shared" si="291"/>
        <v>UPDATE ORGANISATION SET NAME = ,"Andreas Dablander KFZ-Reparaturwerkstätte GmbH" WHERE ORG_CODE = ,"99422728"</v>
      </c>
      <c r="T1329" s="8" t="str">
        <f t="shared" si="292"/>
        <v>'Agent-99422728'</v>
      </c>
      <c r="U1329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'Agent-99422728'</v>
      </c>
      <c r="Y1329" s="8" t="str">
        <f t="shared" si="294"/>
        <v>UPDATE ESHOP_USER SET EMAIL = "info@autohaus-dablander.at",, PHONE = "052645757", WHERE USERNAME = 'Agent-99422728'</v>
      </c>
      <c r="Z1329" s="8" t="str">
        <f t="shared" si="295"/>
        <v>UPDATE ADDRESS SET LINE1 = "Sportplatzweg 10", ,CITY = "Mieming",, ZIPCODE = "6414", WHERE ID = (SELECT ADDRESS_ID FROM ORGANISATION_ADDRESS WHERE ORGANISATION_ID =,"99422728")</v>
      </c>
      <c r="AD1329" s="8" t="str">
        <f t="shared" si="296"/>
        <v>DELETE FROM LOGIN WHERE USER_ID IN (select ID FROM ESHOP_USER WHERE USERNAME = 'Agent-99422728')</v>
      </c>
      <c r="AE1329" s="8" t="str">
        <f t="shared" si="297"/>
        <v>DELETE FROM ORDER_HISTORY WHERE USER_ID IN (select ID FROM ESHOP_USER WHERE USERNAME = 'Agent-99422728')</v>
      </c>
    </row>
    <row r="1330" spans="1:31" ht="15.45" customHeight="1" x14ac:dyDescent="0.3">
      <c r="A1330" s="3" t="s">
        <v>6962</v>
      </c>
      <c r="B1330" s="3" t="s">
        <v>6082</v>
      </c>
      <c r="C1330" s="3" t="s">
        <v>19</v>
      </c>
      <c r="D1330" s="3" t="s">
        <v>20</v>
      </c>
      <c r="E1330" s="3" t="s">
        <v>6963</v>
      </c>
      <c r="F1330" s="3" t="s">
        <v>6964</v>
      </c>
      <c r="G1330" s="3" t="s">
        <v>6085</v>
      </c>
      <c r="H1330" s="3" t="s">
        <v>6965</v>
      </c>
      <c r="I1330" s="3" t="s">
        <v>6966</v>
      </c>
      <c r="J1330" s="5"/>
      <c r="K1330" s="4" t="str">
        <f t="shared" si="284"/>
        <v>"kfz-dorninger@aon.at",</v>
      </c>
      <c r="L1330" s="4" t="str">
        <f t="shared" si="285"/>
        <v>"(02630) 325 00",</v>
      </c>
      <c r="M1330" s="4" t="str">
        <f t="shared" si="286"/>
        <v>"Triesterstr. 33",</v>
      </c>
      <c r="N1330" s="4" t="str">
        <f t="shared" si="287"/>
        <v>"2630",</v>
      </c>
      <c r="O1330" s="4" t="str">
        <f t="shared" si="288"/>
        <v>"Ternitz",</v>
      </c>
      <c r="P1330" t="str">
        <f t="shared" si="289"/>
        <v>,"Robert Dorninger "</v>
      </c>
      <c r="Q1330" t="str">
        <f t="shared" si="290"/>
        <v>,"99422739"</v>
      </c>
      <c r="S1330" s="7" t="str">
        <f t="shared" si="291"/>
        <v>UPDATE ORGANISATION SET NAME = ,"Robert Dorninger " WHERE ORG_CODE = ,"99422739"</v>
      </c>
      <c r="T1330" s="8" t="str">
        <f t="shared" si="292"/>
        <v>'Agent-99422739'</v>
      </c>
      <c r="U1330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'Agent-99422739'</v>
      </c>
      <c r="Y1330" s="8" t="str">
        <f t="shared" si="294"/>
        <v>UPDATE ESHOP_USER SET EMAIL = "kfz-dorninger@aon.at",, PHONE = "(02630) 325 00", WHERE USERNAME = 'Agent-99422739'</v>
      </c>
      <c r="Z1330" s="8" t="str">
        <f t="shared" si="295"/>
        <v>UPDATE ADDRESS SET LINE1 = "Triesterstr. 33", ,CITY = "Ternitz",, ZIPCODE = "2630", WHERE ID = (SELECT ADDRESS_ID FROM ORGANISATION_ADDRESS WHERE ORGANISATION_ID =,"99422739")</v>
      </c>
      <c r="AD1330" s="8" t="str">
        <f t="shared" si="296"/>
        <v>DELETE FROM LOGIN WHERE USER_ID IN (select ID FROM ESHOP_USER WHERE USERNAME = 'Agent-99422739')</v>
      </c>
      <c r="AE1330" s="8" t="str">
        <f t="shared" si="297"/>
        <v>DELETE FROM ORDER_HISTORY WHERE USER_ID IN (select ID FROM ESHOP_USER WHERE USERNAME = 'Agent-99422739')</v>
      </c>
    </row>
    <row r="1331" spans="1:31" ht="15.45" customHeight="1" x14ac:dyDescent="0.3">
      <c r="A1331" s="3" t="s">
        <v>6967</v>
      </c>
      <c r="B1331" s="3" t="s">
        <v>117</v>
      </c>
      <c r="C1331" s="3" t="s">
        <v>19</v>
      </c>
      <c r="D1331" s="3" t="s">
        <v>20</v>
      </c>
      <c r="E1331" s="3" t="s">
        <v>6968</v>
      </c>
      <c r="F1331" s="3" t="s">
        <v>6969</v>
      </c>
      <c r="G1331" s="3" t="s">
        <v>120</v>
      </c>
      <c r="H1331" s="3"/>
      <c r="I1331" s="3"/>
      <c r="J1331" s="5"/>
      <c r="K1331" s="4" t="str">
        <f t="shared" si="284"/>
        <v>"",</v>
      </c>
      <c r="L1331" s="4" t="str">
        <f t="shared" si="285"/>
        <v>"",</v>
      </c>
      <c r="M1331" s="4" t="str">
        <f t="shared" si="286"/>
        <v>"Tiroler Straße 23",</v>
      </c>
      <c r="N1331" s="4" t="str">
        <f t="shared" si="287"/>
        <v>"9500",</v>
      </c>
      <c r="O1331" s="4" t="str">
        <f t="shared" si="288"/>
        <v>"Villach",</v>
      </c>
      <c r="P1331" t="str">
        <f t="shared" si="289"/>
        <v>,"Fachberufsschule Villach 2 "</v>
      </c>
      <c r="Q1331" t="str">
        <f t="shared" si="290"/>
        <v>,"99422740"</v>
      </c>
      <c r="S1331" s="7" t="str">
        <f t="shared" si="291"/>
        <v>UPDATE ORGANISATION SET NAME = ,"Fachberufsschule Villach 2 " WHERE ORG_CODE = ,"99422740"</v>
      </c>
      <c r="T1331" s="8" t="str">
        <f t="shared" si="292"/>
        <v>'Agent-99422740'</v>
      </c>
      <c r="U1331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'Agent-99422740'</v>
      </c>
      <c r="Y1331" s="8" t="str">
        <f t="shared" si="294"/>
        <v>UPDATE ESHOP_USER SET EMAIL = "",, PHONE = "", WHERE USERNAME = 'Agent-99422740'</v>
      </c>
      <c r="Z1331" s="8" t="str">
        <f t="shared" si="295"/>
        <v>UPDATE ADDRESS SET LINE1 = "Tiroler Straße 23", ,CITY = "Villach",, ZIPCODE = "9500", WHERE ID = (SELECT ADDRESS_ID FROM ORGANISATION_ADDRESS WHERE ORGANISATION_ID =,"99422740")</v>
      </c>
      <c r="AD1331" s="8" t="str">
        <f t="shared" si="296"/>
        <v>DELETE FROM LOGIN WHERE USER_ID IN (select ID FROM ESHOP_USER WHERE USERNAME = 'Agent-99422740')</v>
      </c>
      <c r="AE1331" s="8" t="str">
        <f t="shared" si="297"/>
        <v>DELETE FROM ORDER_HISTORY WHERE USER_ID IN (select ID FROM ESHOP_USER WHERE USERNAME = 'Agent-99422740')</v>
      </c>
    </row>
    <row r="1332" spans="1:31" ht="15.45" customHeight="1" x14ac:dyDescent="0.3">
      <c r="A1332" s="3" t="s">
        <v>6970</v>
      </c>
      <c r="B1332" s="3" t="s">
        <v>6971</v>
      </c>
      <c r="C1332" s="3" t="s">
        <v>19</v>
      </c>
      <c r="D1332" s="3" t="s">
        <v>20</v>
      </c>
      <c r="E1332" s="3" t="s">
        <v>6972</v>
      </c>
      <c r="F1332" s="3" t="s">
        <v>6973</v>
      </c>
      <c r="G1332" s="3" t="s">
        <v>6974</v>
      </c>
      <c r="H1332" s="3" t="s">
        <v>6975</v>
      </c>
      <c r="I1332" s="3" t="s">
        <v>6976</v>
      </c>
      <c r="J1332" s="5"/>
      <c r="K1332" s="4" t="str">
        <f t="shared" si="284"/>
        <v>"johann.schausberger@aon.at",</v>
      </c>
      <c r="L1332" s="4" t="str">
        <f t="shared" si="285"/>
        <v>"07487 20243",</v>
      </c>
      <c r="M1332" s="4" t="str">
        <f t="shared" si="286"/>
        <v>"Oberamt 102",</v>
      </c>
      <c r="N1332" s="4" t="str">
        <f t="shared" si="287"/>
        <v>"3264",</v>
      </c>
      <c r="O1332" s="4" t="str">
        <f t="shared" si="288"/>
        <v>"Gresten",</v>
      </c>
      <c r="P1332" t="str">
        <f t="shared" si="289"/>
        <v>,"Johann Schausberger "</v>
      </c>
      <c r="Q1332" t="str">
        <f t="shared" si="290"/>
        <v>,"99422757"</v>
      </c>
      <c r="S1332" s="7" t="str">
        <f t="shared" si="291"/>
        <v>UPDATE ORGANISATION SET NAME = ,"Johann Schausberger " WHERE ORG_CODE = ,"99422757"</v>
      </c>
      <c r="T1332" s="8" t="str">
        <f t="shared" si="292"/>
        <v>'Agent-99422757'</v>
      </c>
      <c r="U1332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'Agent-99422757'</v>
      </c>
      <c r="Y1332" s="8" t="str">
        <f t="shared" si="294"/>
        <v>UPDATE ESHOP_USER SET EMAIL = "johann.schausberger@aon.at",, PHONE = "07487 20243", WHERE USERNAME = 'Agent-99422757'</v>
      </c>
      <c r="Z1332" s="8" t="str">
        <f t="shared" si="295"/>
        <v>UPDATE ADDRESS SET LINE1 = "Oberamt 102", ,CITY = "Gresten",, ZIPCODE = "3264", WHERE ID = (SELECT ADDRESS_ID FROM ORGANISATION_ADDRESS WHERE ORGANISATION_ID =,"99422757")</v>
      </c>
      <c r="AD1332" s="8" t="str">
        <f t="shared" si="296"/>
        <v>DELETE FROM LOGIN WHERE USER_ID IN (select ID FROM ESHOP_USER WHERE USERNAME = 'Agent-99422757')</v>
      </c>
      <c r="AE1332" s="8" t="str">
        <f t="shared" si="297"/>
        <v>DELETE FROM ORDER_HISTORY WHERE USER_ID IN (select ID FROM ESHOP_USER WHERE USERNAME = 'Agent-99422757')</v>
      </c>
    </row>
    <row r="1333" spans="1:31" ht="15.45" customHeight="1" x14ac:dyDescent="0.3">
      <c r="A1333" s="3" t="s">
        <v>6977</v>
      </c>
      <c r="B1333" s="3" t="s">
        <v>6933</v>
      </c>
      <c r="C1333" s="3" t="s">
        <v>19</v>
      </c>
      <c r="D1333" s="3" t="s">
        <v>20</v>
      </c>
      <c r="E1333" s="3" t="s">
        <v>6978</v>
      </c>
      <c r="F1333" s="3" t="s">
        <v>6935</v>
      </c>
      <c r="G1333" s="3" t="s">
        <v>2118</v>
      </c>
      <c r="H1333" s="3" t="s">
        <v>6979</v>
      </c>
      <c r="I1333" s="3" t="s">
        <v>6980</v>
      </c>
      <c r="J1333" s="5"/>
      <c r="K1333" s="4" t="str">
        <f t="shared" si="284"/>
        <v>"kfz-kren@gmx.at",</v>
      </c>
      <c r="L1333" s="4" t="str">
        <f t="shared" si="285"/>
        <v>"0650 71 14 224",</v>
      </c>
      <c r="M1333" s="4" t="str">
        <f t="shared" si="286"/>
        <v>"Rosengasse 21a",</v>
      </c>
      <c r="N1333" s="4" t="str">
        <f t="shared" si="287"/>
        <v>"2301",</v>
      </c>
      <c r="O1333" s="4" t="str">
        <f t="shared" si="288"/>
        <v>"Groß Enzersdorf",</v>
      </c>
      <c r="P1333" t="str">
        <f t="shared" si="289"/>
        <v>,"KFZ - Kren "</v>
      </c>
      <c r="Q1333" t="str">
        <f t="shared" si="290"/>
        <v>,"99422774"</v>
      </c>
      <c r="S1333" s="7" t="str">
        <f t="shared" si="291"/>
        <v>UPDATE ORGANISATION SET NAME = ,"KFZ - Kren " WHERE ORG_CODE = ,"99422774"</v>
      </c>
      <c r="T1333" s="8" t="str">
        <f t="shared" si="292"/>
        <v>'Agent-99422774'</v>
      </c>
      <c r="U1333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'Agent-99422774'</v>
      </c>
      <c r="Y1333" s="8" t="str">
        <f t="shared" si="294"/>
        <v>UPDATE ESHOP_USER SET EMAIL = "kfz-kren@gmx.at",, PHONE = "0650 71 14 224", WHERE USERNAME = 'Agent-99422774'</v>
      </c>
      <c r="Z1333" s="8" t="str">
        <f t="shared" si="295"/>
        <v>UPDATE ADDRESS SET LINE1 = "Rosengasse 21a", ,CITY = "Groß Enzersdorf",, ZIPCODE = "2301", WHERE ID = (SELECT ADDRESS_ID FROM ORGANISATION_ADDRESS WHERE ORGANISATION_ID =,"99422774")</v>
      </c>
      <c r="AD1333" s="8" t="str">
        <f t="shared" si="296"/>
        <v>DELETE FROM LOGIN WHERE USER_ID IN (select ID FROM ESHOP_USER WHERE USERNAME = 'Agent-99422774')</v>
      </c>
      <c r="AE1333" s="8" t="str">
        <f t="shared" si="297"/>
        <v>DELETE FROM ORDER_HISTORY WHERE USER_ID IN (select ID FROM ESHOP_USER WHERE USERNAME = 'Agent-99422774')</v>
      </c>
    </row>
    <row r="1334" spans="1:31" ht="15.45" customHeight="1" x14ac:dyDescent="0.3">
      <c r="A1334" s="3" t="s">
        <v>6981</v>
      </c>
      <c r="B1334" s="3" t="s">
        <v>6982</v>
      </c>
      <c r="C1334" s="3" t="s">
        <v>19</v>
      </c>
      <c r="D1334" s="3" t="s">
        <v>20</v>
      </c>
      <c r="E1334" s="3" t="s">
        <v>6983</v>
      </c>
      <c r="F1334" s="3" t="s">
        <v>6984</v>
      </c>
      <c r="G1334" s="3" t="s">
        <v>6985</v>
      </c>
      <c r="H1334" s="3" t="s">
        <v>6986</v>
      </c>
      <c r="I1334" s="3" t="s">
        <v>6987</v>
      </c>
      <c r="J1334" s="5"/>
      <c r="K1334" s="4" t="str">
        <f t="shared" si="284"/>
        <v>"reifen-nemetz@aon.at",</v>
      </c>
      <c r="L1334" s="4" t="str">
        <f t="shared" si="285"/>
        <v>"07412 52309-0",</v>
      </c>
      <c r="M1334" s="4" t="str">
        <f t="shared" si="286"/>
        <v>"Oberegging 14",</v>
      </c>
      <c r="N1334" s="4" t="str">
        <f t="shared" si="287"/>
        <v>"3254",</v>
      </c>
      <c r="O1334" s="4" t="str">
        <f t="shared" si="288"/>
        <v>"Bergland",</v>
      </c>
      <c r="P1334" t="str">
        <f t="shared" si="289"/>
        <v>,"Reifen Nemetz GmbH "</v>
      </c>
      <c r="Q1334" t="str">
        <f t="shared" si="290"/>
        <v>,"99422776"</v>
      </c>
      <c r="S1334" s="7" t="str">
        <f t="shared" si="291"/>
        <v>UPDATE ORGANISATION SET NAME = ,"Reifen Nemetz GmbH " WHERE ORG_CODE = ,"99422776"</v>
      </c>
      <c r="T1334" s="8" t="str">
        <f t="shared" si="292"/>
        <v>'Agent-99422776'</v>
      </c>
      <c r="U1334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'Agent-99422776'</v>
      </c>
      <c r="Y1334" s="8" t="str">
        <f t="shared" si="294"/>
        <v>UPDATE ESHOP_USER SET EMAIL = "reifen-nemetz@aon.at",, PHONE = "07412 52309-0", WHERE USERNAME = 'Agent-99422776'</v>
      </c>
      <c r="Z1334" s="8" t="str">
        <f t="shared" si="295"/>
        <v>UPDATE ADDRESS SET LINE1 = "Oberegging 14", ,CITY = "Bergland",, ZIPCODE = "3254", WHERE ID = (SELECT ADDRESS_ID FROM ORGANISATION_ADDRESS WHERE ORGANISATION_ID =,"99422776")</v>
      </c>
      <c r="AD1334" s="8" t="str">
        <f t="shared" si="296"/>
        <v>DELETE FROM LOGIN WHERE USER_ID IN (select ID FROM ESHOP_USER WHERE USERNAME = 'Agent-99422776')</v>
      </c>
      <c r="AE1334" s="8" t="str">
        <f t="shared" si="297"/>
        <v>DELETE FROM ORDER_HISTORY WHERE USER_ID IN (select ID FROM ESHOP_USER WHERE USERNAME = 'Agent-99422776')</v>
      </c>
    </row>
    <row r="1335" spans="1:31" ht="15.45" customHeight="1" x14ac:dyDescent="0.3">
      <c r="A1335" s="3" t="s">
        <v>6988</v>
      </c>
      <c r="B1335" s="3" t="s">
        <v>754</v>
      </c>
      <c r="C1335" s="3" t="s">
        <v>19</v>
      </c>
      <c r="D1335" s="3" t="s">
        <v>20</v>
      </c>
      <c r="E1335" s="3" t="s">
        <v>6989</v>
      </c>
      <c r="F1335" s="3" t="s">
        <v>6990</v>
      </c>
      <c r="G1335" s="3" t="s">
        <v>1050</v>
      </c>
      <c r="H1335" s="3" t="s">
        <v>6991</v>
      </c>
      <c r="I1335" s="3" t="s">
        <v>6992</v>
      </c>
      <c r="J1335" s="5"/>
      <c r="K1335" s="4" t="str">
        <f t="shared" si="284"/>
        <v>"office@kfz-duller.at",</v>
      </c>
      <c r="L1335" s="4" t="str">
        <f t="shared" si="285"/>
        <v>"04276 29411",</v>
      </c>
      <c r="M1335" s="4" t="str">
        <f t="shared" si="286"/>
        <v>"Josefine Gaskin Straße 12",</v>
      </c>
      <c r="N1335" s="4" t="str">
        <f t="shared" si="287"/>
        <v>"9560",</v>
      </c>
      <c r="O1335" s="4" t="str">
        <f t="shared" si="288"/>
        <v>"Feldkirchen",</v>
      </c>
      <c r="P1335" t="str">
        <f t="shared" si="289"/>
        <v>,"KFZ- Duller "</v>
      </c>
      <c r="Q1335" t="str">
        <f t="shared" si="290"/>
        <v>,"99422777"</v>
      </c>
      <c r="S1335" s="7" t="str">
        <f t="shared" si="291"/>
        <v>UPDATE ORGANISATION SET NAME = ,"KFZ- Duller " WHERE ORG_CODE = ,"99422777"</v>
      </c>
      <c r="T1335" s="8" t="str">
        <f t="shared" si="292"/>
        <v>'Agent-99422777'</v>
      </c>
      <c r="U1335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'Agent-99422777'</v>
      </c>
      <c r="Y1335" s="8" t="str">
        <f t="shared" si="294"/>
        <v>UPDATE ESHOP_USER SET EMAIL = "office@kfz-duller.at",, PHONE = "04276 29411", WHERE USERNAME = 'Agent-99422777'</v>
      </c>
      <c r="Z1335" s="8" t="str">
        <f t="shared" si="295"/>
        <v>UPDATE ADDRESS SET LINE1 = "Josefine Gaskin Straße 12", ,CITY = "Feldkirchen",, ZIPCODE = "9560", WHERE ID = (SELECT ADDRESS_ID FROM ORGANISATION_ADDRESS WHERE ORGANISATION_ID =,"99422777")</v>
      </c>
      <c r="AD1335" s="8" t="str">
        <f t="shared" si="296"/>
        <v>DELETE FROM LOGIN WHERE USER_ID IN (select ID FROM ESHOP_USER WHERE USERNAME = 'Agent-99422777')</v>
      </c>
      <c r="AE1335" s="8" t="str">
        <f t="shared" si="297"/>
        <v>DELETE FROM ORDER_HISTORY WHERE USER_ID IN (select ID FROM ESHOP_USER WHERE USERNAME = 'Agent-99422777')</v>
      </c>
    </row>
    <row r="1336" spans="1:31" ht="15.45" customHeight="1" x14ac:dyDescent="0.3">
      <c r="A1336" s="3" t="s">
        <v>6993</v>
      </c>
      <c r="B1336" s="3" t="s">
        <v>737</v>
      </c>
      <c r="C1336" s="3" t="s">
        <v>19</v>
      </c>
      <c r="D1336" s="3" t="s">
        <v>20</v>
      </c>
      <c r="E1336" s="3" t="s">
        <v>6994</v>
      </c>
      <c r="F1336" s="3" t="s">
        <v>786</v>
      </c>
      <c r="G1336" s="3" t="s">
        <v>740</v>
      </c>
      <c r="H1336" s="3" t="s">
        <v>787</v>
      </c>
      <c r="I1336" s="3" t="s">
        <v>6995</v>
      </c>
      <c r="J1336" s="5"/>
      <c r="K1336" s="4" t="str">
        <f t="shared" si="284"/>
        <v>"salzburg@oeamtc.at",</v>
      </c>
      <c r="L1336" s="4" t="str">
        <f t="shared" si="285"/>
        <v>"0662 63999-0",</v>
      </c>
      <c r="M1336" s="4" t="str">
        <f t="shared" si="286"/>
        <v>"Alpenstraße 102-104",</v>
      </c>
      <c r="N1336" s="4" t="str">
        <f t="shared" si="287"/>
        <v>"5020",</v>
      </c>
      <c r="O1336" s="4" t="str">
        <f t="shared" si="288"/>
        <v>"Salzburg",</v>
      </c>
      <c r="P1336" t="str">
        <f t="shared" si="289"/>
        <v>,"Salzburger Automobil-, Motorrad- und Touring Club (SAMTC)"</v>
      </c>
      <c r="Q1336" t="str">
        <f t="shared" si="290"/>
        <v>,"99422778"</v>
      </c>
      <c r="S1336" s="7" t="str">
        <f t="shared" si="291"/>
        <v>UPDATE ORGANISATION SET NAME = ,"Salzburger Automobil-, Motorrad- und Touring Club (SAMTC)" WHERE ORG_CODE = ,"99422778"</v>
      </c>
      <c r="T1336" s="8" t="str">
        <f t="shared" si="292"/>
        <v>'Agent-99422778'</v>
      </c>
      <c r="U1336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'Agent-99422778'</v>
      </c>
      <c r="Y1336" s="8" t="str">
        <f t="shared" si="294"/>
        <v>UPDATE ESHOP_USER SET EMAIL = "salzburg@oeamtc.at",, PHONE = "0662 63999-0", WHERE USERNAME = 'Agent-99422778'</v>
      </c>
      <c r="Z1336" s="8" t="str">
        <f t="shared" si="295"/>
        <v>UPDATE ADDRESS SET LINE1 = "Alpenstraße 102-104", ,CITY = "Salzburg",, ZIPCODE = "5020", WHERE ID = (SELECT ADDRESS_ID FROM ORGANISATION_ADDRESS WHERE ORGANISATION_ID =,"99422778")</v>
      </c>
      <c r="AD1336" s="8" t="str">
        <f t="shared" si="296"/>
        <v>DELETE FROM LOGIN WHERE USER_ID IN (select ID FROM ESHOP_USER WHERE USERNAME = 'Agent-99422778')</v>
      </c>
      <c r="AE1336" s="8" t="str">
        <f t="shared" si="297"/>
        <v>DELETE FROM ORDER_HISTORY WHERE USER_ID IN (select ID FROM ESHOP_USER WHERE USERNAME = 'Agent-99422778')</v>
      </c>
    </row>
    <row r="1337" spans="1:31" ht="15.45" customHeight="1" x14ac:dyDescent="0.3">
      <c r="A1337" s="3" t="s">
        <v>6996</v>
      </c>
      <c r="B1337" s="3" t="s">
        <v>509</v>
      </c>
      <c r="C1337" s="3" t="s">
        <v>19</v>
      </c>
      <c r="D1337" s="3" t="s">
        <v>20</v>
      </c>
      <c r="E1337" s="3" t="s">
        <v>6997</v>
      </c>
      <c r="F1337" s="3" t="s">
        <v>6998</v>
      </c>
      <c r="G1337" s="3" t="s">
        <v>511</v>
      </c>
      <c r="H1337" s="3" t="s">
        <v>6999</v>
      </c>
      <c r="I1337" s="3" t="s">
        <v>7000</v>
      </c>
      <c r="J1337" s="5"/>
      <c r="K1337" s="4" t="str">
        <f t="shared" si="284"/>
        <v>"office@werkstatt-hochwarter.at",</v>
      </c>
      <c r="L1337" s="4" t="str">
        <f t="shared" si="285"/>
        <v>"0699/17501010",</v>
      </c>
      <c r="M1337" s="4" t="str">
        <f t="shared" si="286"/>
        <v>"Flurgasse 22",</v>
      </c>
      <c r="N1337" s="4" t="str">
        <f t="shared" si="287"/>
        <v>"7540",</v>
      </c>
      <c r="O1337" s="4" t="str">
        <f t="shared" si="288"/>
        <v>"Güssing",</v>
      </c>
      <c r="P1337" t="str">
        <f t="shared" si="289"/>
        <v>,"Elektronik Hochwarter Erwin "</v>
      </c>
      <c r="Q1337" t="str">
        <f t="shared" si="290"/>
        <v>,"99422779"</v>
      </c>
      <c r="S1337" s="7" t="str">
        <f t="shared" si="291"/>
        <v>UPDATE ORGANISATION SET NAME = ,"Elektronik Hochwarter Erwin " WHERE ORG_CODE = ,"99422779"</v>
      </c>
      <c r="T1337" s="8" t="str">
        <f t="shared" si="292"/>
        <v>'Agent-99422779'</v>
      </c>
      <c r="U1337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'Agent-99422779'</v>
      </c>
      <c r="Y1337" s="8" t="str">
        <f t="shared" si="294"/>
        <v>UPDATE ESHOP_USER SET EMAIL = "office@werkstatt-hochwarter.at",, PHONE = "0699/17501010", WHERE USERNAME = 'Agent-99422779'</v>
      </c>
      <c r="Z1337" s="8" t="str">
        <f t="shared" si="295"/>
        <v>UPDATE ADDRESS SET LINE1 = "Flurgasse 22", ,CITY = "Güssing",, ZIPCODE = "7540", WHERE ID = (SELECT ADDRESS_ID FROM ORGANISATION_ADDRESS WHERE ORGANISATION_ID =,"99422779")</v>
      </c>
      <c r="AD1337" s="8" t="str">
        <f t="shared" si="296"/>
        <v>DELETE FROM LOGIN WHERE USER_ID IN (select ID FROM ESHOP_USER WHERE USERNAME = 'Agent-99422779')</v>
      </c>
      <c r="AE1337" s="8" t="str">
        <f t="shared" si="297"/>
        <v>DELETE FROM ORDER_HISTORY WHERE USER_ID IN (select ID FROM ESHOP_USER WHERE USERNAME = 'Agent-99422779')</v>
      </c>
    </row>
    <row r="1338" spans="1:31" ht="15.45" customHeight="1" x14ac:dyDescent="0.3">
      <c r="A1338" s="3" t="s">
        <v>7001</v>
      </c>
      <c r="B1338" s="3" t="s">
        <v>117</v>
      </c>
      <c r="C1338" s="3" t="s">
        <v>19</v>
      </c>
      <c r="D1338" s="3" t="s">
        <v>20</v>
      </c>
      <c r="E1338" s="3" t="s">
        <v>7002</v>
      </c>
      <c r="F1338" s="3" t="s">
        <v>7003</v>
      </c>
      <c r="G1338" s="3" t="s">
        <v>120</v>
      </c>
      <c r="H1338" s="3" t="s">
        <v>7004</v>
      </c>
      <c r="I1338" s="3" t="s">
        <v>7005</v>
      </c>
      <c r="J1338" s="5"/>
      <c r="K1338" s="4" t="str">
        <f t="shared" si="284"/>
        <v>"karosserie.kenzian@aon.at",</v>
      </c>
      <c r="L1338" s="4" t="str">
        <f t="shared" si="285"/>
        <v>"04242 33533",</v>
      </c>
      <c r="M1338" s="4" t="str">
        <f t="shared" si="286"/>
        <v>"Handwerkstraße 3",</v>
      </c>
      <c r="N1338" s="4" t="str">
        <f t="shared" si="287"/>
        <v>"9500",</v>
      </c>
      <c r="O1338" s="4" t="str">
        <f t="shared" si="288"/>
        <v>"Villach",</v>
      </c>
      <c r="P1338" t="str">
        <f t="shared" si="289"/>
        <v>,"Karosseriewerkstätte Kenzian "</v>
      </c>
      <c r="Q1338" t="str">
        <f t="shared" si="290"/>
        <v>,"99422805"</v>
      </c>
      <c r="S1338" s="7" t="str">
        <f t="shared" si="291"/>
        <v>UPDATE ORGANISATION SET NAME = ,"Karosseriewerkstätte Kenzian " WHERE ORG_CODE = ,"99422805"</v>
      </c>
      <c r="T1338" s="8" t="str">
        <f t="shared" si="292"/>
        <v>'Agent-99422805'</v>
      </c>
      <c r="U1338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'Agent-99422805'</v>
      </c>
      <c r="Y1338" s="8" t="str">
        <f t="shared" si="294"/>
        <v>UPDATE ESHOP_USER SET EMAIL = "karosserie.kenzian@aon.at",, PHONE = "04242 33533", WHERE USERNAME = 'Agent-99422805'</v>
      </c>
      <c r="Z1338" s="8" t="str">
        <f t="shared" si="295"/>
        <v>UPDATE ADDRESS SET LINE1 = "Handwerkstraße 3", ,CITY = "Villach",, ZIPCODE = "9500", WHERE ID = (SELECT ADDRESS_ID FROM ORGANISATION_ADDRESS WHERE ORGANISATION_ID =,"99422805")</v>
      </c>
      <c r="AD1338" s="8" t="str">
        <f t="shared" si="296"/>
        <v>DELETE FROM LOGIN WHERE USER_ID IN (select ID FROM ESHOP_USER WHERE USERNAME = 'Agent-99422805')</v>
      </c>
      <c r="AE1338" s="8" t="str">
        <f t="shared" si="297"/>
        <v>DELETE FROM ORDER_HISTORY WHERE USER_ID IN (select ID FROM ESHOP_USER WHERE USERNAME = 'Agent-99422805')</v>
      </c>
    </row>
    <row r="1339" spans="1:31" ht="15.45" customHeight="1" x14ac:dyDescent="0.3">
      <c r="A1339" s="3" t="s">
        <v>7006</v>
      </c>
      <c r="B1339" s="3" t="s">
        <v>7007</v>
      </c>
      <c r="C1339" s="3" t="s">
        <v>19</v>
      </c>
      <c r="D1339" s="3" t="s">
        <v>20</v>
      </c>
      <c r="E1339" s="3" t="s">
        <v>7008</v>
      </c>
      <c r="F1339" s="3" t="s">
        <v>7009</v>
      </c>
      <c r="G1339" s="3" t="s">
        <v>7010</v>
      </c>
      <c r="H1339" s="3"/>
      <c r="I1339" s="3"/>
      <c r="J1339" s="5"/>
      <c r="K1339" s="4" t="str">
        <f t="shared" si="284"/>
        <v>"",</v>
      </c>
      <c r="L1339" s="4" t="str">
        <f t="shared" si="285"/>
        <v>"",</v>
      </c>
      <c r="M1339" s="4" t="str">
        <f t="shared" si="286"/>
        <v>"Hauptstraße 128-130",</v>
      </c>
      <c r="N1339" s="4" t="str">
        <f t="shared" si="287"/>
        <v>"2822",</v>
      </c>
      <c r="O1339" s="4" t="str">
        <f t="shared" si="288"/>
        <v>"Föhrenau",</v>
      </c>
      <c r="P1339" t="str">
        <f t="shared" si="289"/>
        <v>,"Martin Heinrich "</v>
      </c>
      <c r="Q1339" t="str">
        <f t="shared" si="290"/>
        <v>,"99422816"</v>
      </c>
      <c r="S1339" s="7" t="str">
        <f t="shared" si="291"/>
        <v>UPDATE ORGANISATION SET NAME = ,"Martin Heinrich " WHERE ORG_CODE = ,"99422816"</v>
      </c>
      <c r="T1339" s="8" t="str">
        <f t="shared" si="292"/>
        <v>'Agent-99422816'</v>
      </c>
      <c r="U1339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'Agent-99422816'</v>
      </c>
      <c r="Y1339" s="8" t="str">
        <f t="shared" si="294"/>
        <v>UPDATE ESHOP_USER SET EMAIL = "",, PHONE = "", WHERE USERNAME = 'Agent-99422816'</v>
      </c>
      <c r="Z1339" s="8" t="str">
        <f t="shared" si="295"/>
        <v>UPDATE ADDRESS SET LINE1 = "Hauptstraße 128-130", ,CITY = "Föhrenau",, ZIPCODE = "2822", WHERE ID = (SELECT ADDRESS_ID FROM ORGANISATION_ADDRESS WHERE ORGANISATION_ID =,"99422816")</v>
      </c>
      <c r="AD1339" s="8" t="str">
        <f t="shared" si="296"/>
        <v>DELETE FROM LOGIN WHERE USER_ID IN (select ID FROM ESHOP_USER WHERE USERNAME = 'Agent-99422816')</v>
      </c>
      <c r="AE1339" s="8" t="str">
        <f t="shared" si="297"/>
        <v>DELETE FROM ORDER_HISTORY WHERE USER_ID IN (select ID FROM ESHOP_USER WHERE USERNAME = 'Agent-99422816')</v>
      </c>
    </row>
    <row r="1340" spans="1:31" ht="15.45" customHeight="1" x14ac:dyDescent="0.3">
      <c r="A1340" s="3" t="s">
        <v>7011</v>
      </c>
      <c r="B1340" s="3" t="s">
        <v>737</v>
      </c>
      <c r="C1340" s="3" t="s">
        <v>19</v>
      </c>
      <c r="D1340" s="3" t="s">
        <v>20</v>
      </c>
      <c r="E1340" s="3" t="s">
        <v>7012</v>
      </c>
      <c r="F1340" s="3" t="s">
        <v>7013</v>
      </c>
      <c r="G1340" s="3" t="s">
        <v>740</v>
      </c>
      <c r="H1340" s="3" t="s">
        <v>7014</v>
      </c>
      <c r="I1340" s="3" t="s">
        <v>7015</v>
      </c>
      <c r="J1340" s="5"/>
      <c r="K1340" s="4" t="str">
        <f t="shared" si="284"/>
        <v>"office@kuehleitner.at",</v>
      </c>
      <c r="L1340" s="4" t="str">
        <f t="shared" si="285"/>
        <v>"0662/874377",</v>
      </c>
      <c r="M1340" s="4" t="str">
        <f t="shared" si="286"/>
        <v>"Samergasse 23",</v>
      </c>
      <c r="N1340" s="4" t="str">
        <f t="shared" si="287"/>
        <v>"5020",</v>
      </c>
      <c r="O1340" s="4" t="str">
        <f t="shared" si="288"/>
        <v>"Salzburg",</v>
      </c>
      <c r="P1340" t="str">
        <f t="shared" si="289"/>
        <v>,"Karosserie Kühleitner GmbH "</v>
      </c>
      <c r="Q1340" t="str">
        <f t="shared" si="290"/>
        <v>,"99422888"</v>
      </c>
      <c r="S1340" s="7" t="str">
        <f t="shared" si="291"/>
        <v>UPDATE ORGANISATION SET NAME = ,"Karosserie Kühleitner GmbH " WHERE ORG_CODE = ,"99422888"</v>
      </c>
      <c r="T1340" s="8" t="str">
        <f t="shared" si="292"/>
        <v>'Agent-99422888'</v>
      </c>
      <c r="U1340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'Agent-99422888'</v>
      </c>
      <c r="Y1340" s="8" t="str">
        <f t="shared" si="294"/>
        <v>UPDATE ESHOP_USER SET EMAIL = "office@kuehleitner.at",, PHONE = "0662/874377", WHERE USERNAME = 'Agent-99422888'</v>
      </c>
      <c r="Z1340" s="8" t="str">
        <f t="shared" si="295"/>
        <v>UPDATE ADDRESS SET LINE1 = "Samergasse 23", ,CITY = "Salzburg",, ZIPCODE = "5020", WHERE ID = (SELECT ADDRESS_ID FROM ORGANISATION_ADDRESS WHERE ORGANISATION_ID =,"99422888")</v>
      </c>
      <c r="AD1340" s="8" t="str">
        <f t="shared" si="296"/>
        <v>DELETE FROM LOGIN WHERE USER_ID IN (select ID FROM ESHOP_USER WHERE USERNAME = 'Agent-99422888')</v>
      </c>
      <c r="AE1340" s="8" t="str">
        <f t="shared" si="297"/>
        <v>DELETE FROM ORDER_HISTORY WHERE USER_ID IN (select ID FROM ESHOP_USER WHERE USERNAME = 'Agent-99422888')</v>
      </c>
    </row>
    <row r="1341" spans="1:31" ht="15.45" customHeight="1" x14ac:dyDescent="0.3">
      <c r="A1341" s="3" t="s">
        <v>7016</v>
      </c>
      <c r="B1341" s="3" t="s">
        <v>7017</v>
      </c>
      <c r="C1341" s="3" t="s">
        <v>19</v>
      </c>
      <c r="D1341" s="3" t="s">
        <v>20</v>
      </c>
      <c r="E1341" s="3" t="s">
        <v>7018</v>
      </c>
      <c r="F1341" s="3" t="s">
        <v>7019</v>
      </c>
      <c r="G1341" s="3" t="s">
        <v>7020</v>
      </c>
      <c r="H1341" s="3" t="s">
        <v>7021</v>
      </c>
      <c r="I1341" s="3" t="s">
        <v>7022</v>
      </c>
      <c r="J1341" s="5"/>
      <c r="K1341" s="4" t="str">
        <f t="shared" si="284"/>
        <v>"kfz.napetschnig@aon.at",</v>
      </c>
      <c r="L1341" s="4" t="str">
        <f t="shared" si="285"/>
        <v>"04357 288 55",</v>
      </c>
      <c r="M1341" s="4" t="str">
        <f t="shared" si="286"/>
        <v>"Bahnhofstraße 27",</v>
      </c>
      <c r="N1341" s="4" t="str">
        <f t="shared" si="287"/>
        <v>"9470",</v>
      </c>
      <c r="O1341" s="4" t="str">
        <f t="shared" si="288"/>
        <v>"St. Paul",</v>
      </c>
      <c r="P1341" t="str">
        <f t="shared" si="289"/>
        <v>,"MN KFZ TECHNIK GesmbH "</v>
      </c>
      <c r="Q1341" t="str">
        <f t="shared" si="290"/>
        <v>,"99422910"</v>
      </c>
      <c r="S1341" s="7" t="str">
        <f t="shared" si="291"/>
        <v>UPDATE ORGANISATION SET NAME = ,"MN KFZ TECHNIK GesmbH " WHERE ORG_CODE = ,"99422910"</v>
      </c>
      <c r="T1341" s="8" t="str">
        <f t="shared" si="292"/>
        <v>'Agent-99422910'</v>
      </c>
      <c r="U1341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'Agent-99422910'</v>
      </c>
      <c r="Y1341" s="8" t="str">
        <f t="shared" si="294"/>
        <v>UPDATE ESHOP_USER SET EMAIL = "kfz.napetschnig@aon.at",, PHONE = "04357 288 55", WHERE USERNAME = 'Agent-99422910'</v>
      </c>
      <c r="Z1341" s="8" t="str">
        <f t="shared" si="295"/>
        <v>UPDATE ADDRESS SET LINE1 = "Bahnhofstraße 27", ,CITY = "St. Paul",, ZIPCODE = "9470", WHERE ID = (SELECT ADDRESS_ID FROM ORGANISATION_ADDRESS WHERE ORGANISATION_ID =,"99422910")</v>
      </c>
      <c r="AD1341" s="8" t="str">
        <f t="shared" si="296"/>
        <v>DELETE FROM LOGIN WHERE USER_ID IN (select ID FROM ESHOP_USER WHERE USERNAME = 'Agent-99422910')</v>
      </c>
      <c r="AE1341" s="8" t="str">
        <f t="shared" si="297"/>
        <v>DELETE FROM ORDER_HISTORY WHERE USER_ID IN (select ID FROM ESHOP_USER WHERE USERNAME = 'Agent-99422910')</v>
      </c>
    </row>
    <row r="1342" spans="1:31" ht="15.45" customHeight="1" x14ac:dyDescent="0.3">
      <c r="A1342" s="3" t="s">
        <v>7023</v>
      </c>
      <c r="B1342" s="3" t="s">
        <v>51</v>
      </c>
      <c r="C1342" s="3" t="s">
        <v>19</v>
      </c>
      <c r="D1342" s="3" t="s">
        <v>20</v>
      </c>
      <c r="E1342" s="3" t="s">
        <v>7024</v>
      </c>
      <c r="F1342" s="3" t="s">
        <v>7025</v>
      </c>
      <c r="G1342" s="3" t="s">
        <v>54</v>
      </c>
      <c r="H1342" s="3"/>
      <c r="I1342" s="3"/>
      <c r="J1342" s="5"/>
      <c r="K1342" s="4" t="str">
        <f t="shared" si="284"/>
        <v>"",</v>
      </c>
      <c r="L1342" s="4" t="str">
        <f t="shared" si="285"/>
        <v>"",</v>
      </c>
      <c r="M1342" s="4" t="str">
        <f t="shared" si="286"/>
        <v>"Leopoldigasse 8-10A",</v>
      </c>
      <c r="N1342" s="4" t="str">
        <f t="shared" si="287"/>
        <v>"1230",</v>
      </c>
      <c r="O1342" s="4" t="str">
        <f t="shared" si="288"/>
        <v>"Wien",</v>
      </c>
      <c r="P1342" t="str">
        <f t="shared" si="289"/>
        <v>,"R. Zajicek GmbH "</v>
      </c>
      <c r="Q1342" t="str">
        <f t="shared" si="290"/>
        <v>,"99422912"</v>
      </c>
      <c r="S1342" s="7" t="str">
        <f t="shared" si="291"/>
        <v>UPDATE ORGANISATION SET NAME = ,"R. Zajicek GmbH " WHERE ORG_CODE = ,"99422912"</v>
      </c>
      <c r="T1342" s="8" t="str">
        <f t="shared" si="292"/>
        <v>'Agent-99422912'</v>
      </c>
      <c r="U1342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'Agent-99422912'</v>
      </c>
      <c r="Y1342" s="8" t="str">
        <f t="shared" si="294"/>
        <v>UPDATE ESHOP_USER SET EMAIL = "",, PHONE = "", WHERE USERNAME = 'Agent-99422912'</v>
      </c>
      <c r="Z1342" s="8" t="str">
        <f t="shared" si="295"/>
        <v>UPDATE ADDRESS SET LINE1 = "Leopoldigasse 8-10A", ,CITY = "Wien",, ZIPCODE = "1230", WHERE ID = (SELECT ADDRESS_ID FROM ORGANISATION_ADDRESS WHERE ORGANISATION_ID =,"99422912")</v>
      </c>
      <c r="AD1342" s="8" t="str">
        <f t="shared" si="296"/>
        <v>DELETE FROM LOGIN WHERE USER_ID IN (select ID FROM ESHOP_USER WHERE USERNAME = 'Agent-99422912')</v>
      </c>
      <c r="AE1342" s="8" t="str">
        <f t="shared" si="297"/>
        <v>DELETE FROM ORDER_HISTORY WHERE USER_ID IN (select ID FROM ESHOP_USER WHERE USERNAME = 'Agent-99422912')</v>
      </c>
    </row>
    <row r="1343" spans="1:31" ht="15.45" customHeight="1" x14ac:dyDescent="0.3">
      <c r="A1343" s="3" t="s">
        <v>7026</v>
      </c>
      <c r="B1343" s="3" t="s">
        <v>6610</v>
      </c>
      <c r="C1343" s="3" t="s">
        <v>19</v>
      </c>
      <c r="D1343" s="3" t="s">
        <v>20</v>
      </c>
      <c r="E1343" s="3" t="s">
        <v>7027</v>
      </c>
      <c r="F1343" s="3" t="s">
        <v>7028</v>
      </c>
      <c r="G1343" s="3" t="s">
        <v>6613</v>
      </c>
      <c r="H1343" s="3"/>
      <c r="I1343" s="3"/>
      <c r="J1343" s="5"/>
      <c r="K1343" s="4" t="str">
        <f t="shared" si="284"/>
        <v>"",</v>
      </c>
      <c r="L1343" s="4" t="str">
        <f t="shared" si="285"/>
        <v>"",</v>
      </c>
      <c r="M1343" s="4" t="str">
        <f t="shared" si="286"/>
        <v>"Gernotstraße 48",</v>
      </c>
      <c r="N1343" s="4" t="str">
        <f t="shared" si="287"/>
        <v>"3380",</v>
      </c>
      <c r="O1343" s="4" t="str">
        <f t="shared" si="288"/>
        <v>"Pöchlarn",</v>
      </c>
      <c r="P1343" t="str">
        <f t="shared" si="289"/>
        <v>,"Ingrid Holy "</v>
      </c>
      <c r="Q1343" t="str">
        <f t="shared" si="290"/>
        <v>,"99422921"</v>
      </c>
      <c r="S1343" s="7" t="str">
        <f t="shared" si="291"/>
        <v>UPDATE ORGANISATION SET NAME = ,"Ingrid Holy " WHERE ORG_CODE = ,"99422921"</v>
      </c>
      <c r="T1343" s="8" t="str">
        <f t="shared" si="292"/>
        <v>'Agent-99422921'</v>
      </c>
      <c r="U1343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'Agent-99422921'</v>
      </c>
      <c r="Y1343" s="8" t="str">
        <f t="shared" si="294"/>
        <v>UPDATE ESHOP_USER SET EMAIL = "",, PHONE = "", WHERE USERNAME = 'Agent-99422921'</v>
      </c>
      <c r="Z1343" s="8" t="str">
        <f t="shared" si="295"/>
        <v>UPDATE ADDRESS SET LINE1 = "Gernotstraße 48", ,CITY = "Pöchlarn",, ZIPCODE = "3380", WHERE ID = (SELECT ADDRESS_ID FROM ORGANISATION_ADDRESS WHERE ORGANISATION_ID =,"99422921")</v>
      </c>
      <c r="AD1343" s="8" t="str">
        <f t="shared" si="296"/>
        <v>DELETE FROM LOGIN WHERE USER_ID IN (select ID FROM ESHOP_USER WHERE USERNAME = 'Agent-99422921')</v>
      </c>
      <c r="AE1343" s="8" t="str">
        <f t="shared" si="297"/>
        <v>DELETE FROM ORDER_HISTORY WHERE USER_ID IN (select ID FROM ESHOP_USER WHERE USERNAME = 'Agent-99422921')</v>
      </c>
    </row>
    <row r="1344" spans="1:31" ht="15.45" customHeight="1" x14ac:dyDescent="0.3">
      <c r="A1344" s="3" t="s">
        <v>7029</v>
      </c>
      <c r="B1344" s="3" t="s">
        <v>127</v>
      </c>
      <c r="C1344" s="3" t="s">
        <v>19</v>
      </c>
      <c r="D1344" s="3" t="s">
        <v>20</v>
      </c>
      <c r="E1344" s="3" t="s">
        <v>7030</v>
      </c>
      <c r="F1344" s="3" t="s">
        <v>7031</v>
      </c>
      <c r="G1344" s="3" t="s">
        <v>130</v>
      </c>
      <c r="H1344" s="3" t="s">
        <v>7032</v>
      </c>
      <c r="I1344" s="3" t="s">
        <v>7033</v>
      </c>
      <c r="J1344" s="5"/>
      <c r="K1344" s="4" t="str">
        <f t="shared" si="284"/>
        <v>"kfz-saliger@outlook.at",</v>
      </c>
      <c r="L1344" s="4" t="str">
        <f t="shared" si="285"/>
        <v>"06764165221",</v>
      </c>
      <c r="M1344" s="4" t="str">
        <f t="shared" si="286"/>
        <v>"Heinrich-Heine-Gasse 15",</v>
      </c>
      <c r="N1344" s="4" t="str">
        <f t="shared" si="287"/>
        <v>"9020",</v>
      </c>
      <c r="O1344" s="4" t="str">
        <f t="shared" si="288"/>
        <v>"Klagenfurt",</v>
      </c>
      <c r="P1344" t="str">
        <f t="shared" si="289"/>
        <v>,"Michael Saliger "</v>
      </c>
      <c r="Q1344" t="str">
        <f t="shared" si="290"/>
        <v>,"99422925"</v>
      </c>
      <c r="S1344" s="7" t="str">
        <f t="shared" si="291"/>
        <v>UPDATE ORGANISATION SET NAME = ,"Michael Saliger " WHERE ORG_CODE = ,"99422925"</v>
      </c>
      <c r="T1344" s="8" t="str">
        <f t="shared" si="292"/>
        <v>'Agent-99422925'</v>
      </c>
      <c r="U1344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'Agent-99422925'</v>
      </c>
      <c r="Y1344" s="8" t="str">
        <f t="shared" si="294"/>
        <v>UPDATE ESHOP_USER SET EMAIL = "kfz-saliger@outlook.at",, PHONE = "06764165221", WHERE USERNAME = 'Agent-99422925'</v>
      </c>
      <c r="Z1344" s="8" t="str">
        <f t="shared" si="295"/>
        <v>UPDATE ADDRESS SET LINE1 = "Heinrich-Heine-Gasse 15", ,CITY = "Klagenfurt",, ZIPCODE = "9020", WHERE ID = (SELECT ADDRESS_ID FROM ORGANISATION_ADDRESS WHERE ORGANISATION_ID =,"99422925")</v>
      </c>
      <c r="AD1344" s="8" t="str">
        <f t="shared" si="296"/>
        <v>DELETE FROM LOGIN WHERE USER_ID IN (select ID FROM ESHOP_USER WHERE USERNAME = 'Agent-99422925')</v>
      </c>
      <c r="AE1344" s="8" t="str">
        <f t="shared" si="297"/>
        <v>DELETE FROM ORDER_HISTORY WHERE USER_ID IN (select ID FROM ESHOP_USER WHERE USERNAME = 'Agent-99422925')</v>
      </c>
    </row>
    <row r="1345" spans="1:31" ht="15.45" customHeight="1" x14ac:dyDescent="0.3">
      <c r="A1345" s="3" t="s">
        <v>7034</v>
      </c>
      <c r="B1345" s="3" t="s">
        <v>472</v>
      </c>
      <c r="C1345" s="3" t="s">
        <v>19</v>
      </c>
      <c r="D1345" s="3" t="s">
        <v>20</v>
      </c>
      <c r="E1345" s="3" t="s">
        <v>2135</v>
      </c>
      <c r="F1345" s="3" t="s">
        <v>7035</v>
      </c>
      <c r="G1345" s="3" t="s">
        <v>475</v>
      </c>
      <c r="H1345" s="3"/>
      <c r="I1345" s="3"/>
      <c r="J1345" s="5"/>
      <c r="K1345" s="4" t="str">
        <f t="shared" si="284"/>
        <v>"",</v>
      </c>
      <c r="L1345" s="4" t="str">
        <f t="shared" si="285"/>
        <v>"",</v>
      </c>
      <c r="M1345" s="4" t="str">
        <f t="shared" si="286"/>
        <v>"Pater-Werner-Deibl-Str. 7",</v>
      </c>
      <c r="N1345" s="4" t="str">
        <f t="shared" si="287"/>
        <v>"3910",</v>
      </c>
      <c r="O1345" s="4" t="str">
        <f t="shared" si="288"/>
        <v>"Zwettl",</v>
      </c>
      <c r="P1345" t="str">
        <f t="shared" si="289"/>
        <v>,"Raiffeisen-Lagerhaus Zwettl eGen "</v>
      </c>
      <c r="Q1345" t="str">
        <f t="shared" si="290"/>
        <v>,"99423021"</v>
      </c>
      <c r="S1345" s="7" t="str">
        <f t="shared" si="291"/>
        <v>UPDATE ORGANISATION SET NAME = ,"Raiffeisen-Lagerhaus Zwettl eGen " WHERE ORG_CODE = ,"99423021"</v>
      </c>
      <c r="T1345" s="8" t="str">
        <f t="shared" si="292"/>
        <v>'Agent-99423021'</v>
      </c>
      <c r="U1345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'Agent-99423021'</v>
      </c>
      <c r="Y1345" s="8" t="str">
        <f t="shared" si="294"/>
        <v>UPDATE ESHOP_USER SET EMAIL = "",, PHONE = "", WHERE USERNAME = 'Agent-99423021'</v>
      </c>
      <c r="Z1345" s="8" t="str">
        <f t="shared" si="295"/>
        <v>UPDATE ADDRESS SET LINE1 = "Pater-Werner-Deibl-Str. 7", ,CITY = "Zwettl",, ZIPCODE = "3910", WHERE ID = (SELECT ADDRESS_ID FROM ORGANISATION_ADDRESS WHERE ORGANISATION_ID =,"99423021")</v>
      </c>
      <c r="AD1345" s="8" t="str">
        <f t="shared" si="296"/>
        <v>DELETE FROM LOGIN WHERE USER_ID IN (select ID FROM ESHOP_USER WHERE USERNAME = 'Agent-99423021')</v>
      </c>
      <c r="AE1345" s="8" t="str">
        <f t="shared" si="297"/>
        <v>DELETE FROM ORDER_HISTORY WHERE USER_ID IN (select ID FROM ESHOP_USER WHERE USERNAME = 'Agent-99423021')</v>
      </c>
    </row>
    <row r="1346" spans="1:31" ht="15.45" customHeight="1" x14ac:dyDescent="0.3">
      <c r="A1346" s="3" t="s">
        <v>7036</v>
      </c>
      <c r="B1346" s="3" t="s">
        <v>3198</v>
      </c>
      <c r="C1346" s="3" t="s">
        <v>19</v>
      </c>
      <c r="D1346" s="3" t="s">
        <v>20</v>
      </c>
      <c r="E1346" s="3" t="s">
        <v>7037</v>
      </c>
      <c r="F1346" s="3" t="s">
        <v>7038</v>
      </c>
      <c r="G1346" s="3" t="s">
        <v>3201</v>
      </c>
      <c r="H1346" s="3"/>
      <c r="I1346" s="3"/>
      <c r="J1346" s="5"/>
      <c r="K1346" s="4" t="str">
        <f t="shared" si="284"/>
        <v>"",</v>
      </c>
      <c r="L1346" s="4" t="str">
        <f t="shared" si="285"/>
        <v>"",</v>
      </c>
      <c r="M1346" s="4" t="str">
        <f t="shared" si="286"/>
        <v>"Industriestraße 21",</v>
      </c>
      <c r="N1346" s="4" t="str">
        <f t="shared" si="287"/>
        <v>"2201",</v>
      </c>
      <c r="O1346" s="4" t="str">
        <f t="shared" si="288"/>
        <v>"Hagenbrunn",</v>
      </c>
      <c r="P1346" t="str">
        <f t="shared" si="289"/>
        <v>,"Beniamin Turus "</v>
      </c>
      <c r="Q1346" t="str">
        <f t="shared" si="290"/>
        <v>,"99423022"</v>
      </c>
      <c r="S1346" s="7" t="str">
        <f t="shared" si="291"/>
        <v>UPDATE ORGANISATION SET NAME = ,"Beniamin Turus " WHERE ORG_CODE = ,"99423022"</v>
      </c>
      <c r="T1346" s="8" t="str">
        <f t="shared" si="292"/>
        <v>'Agent-99423022'</v>
      </c>
      <c r="U1346" s="8" t="str">
        <f t="shared" si="293"/>
        <v>INSERT INTO LOGIN (PASSWORD, USER_ID, IS_USER_ACTIVE, hash_type, LAST_ON_BEHALF_OF_DATE, FIRST_LOGIN_DATE, PASSWORD_HASH, PASSWORD_SALT) SELECT 'FdcFONWLNYYKY', ID , 1, 'BLCK_VAR', '', '', '', '' FROM ESHOP_USER WHERE USERNAME = 'Agent-99423022'</v>
      </c>
      <c r="Y1346" s="8" t="str">
        <f t="shared" si="294"/>
        <v>UPDATE ESHOP_USER SET EMAIL = "",, PHONE = "", WHERE USERNAME = 'Agent-99423022'</v>
      </c>
      <c r="Z1346" s="8" t="str">
        <f t="shared" si="295"/>
        <v>UPDATE ADDRESS SET LINE1 = "Industriestraße 21", ,CITY = "Hagenbrunn",, ZIPCODE = "2201", WHERE ID = (SELECT ADDRESS_ID FROM ORGANISATION_ADDRESS WHERE ORGANISATION_ID =,"99423022")</v>
      </c>
      <c r="AD1346" s="8" t="str">
        <f t="shared" si="296"/>
        <v>DELETE FROM LOGIN WHERE USER_ID IN (select ID FROM ESHOP_USER WHERE USERNAME = 'Agent-99423022')</v>
      </c>
      <c r="AE1346" s="8" t="str">
        <f t="shared" si="297"/>
        <v>DELETE FROM ORDER_HISTORY WHERE USER_ID IN (select ID FROM ESHOP_USER WHERE USERNAME = 'Agent-99423022')</v>
      </c>
    </row>
    <row r="1347" spans="1:31" ht="15.45" customHeight="1" x14ac:dyDescent="0.3">
      <c r="A1347" s="3" t="s">
        <v>7039</v>
      </c>
      <c r="B1347" s="3" t="s">
        <v>6417</v>
      </c>
      <c r="C1347" s="3" t="s">
        <v>19</v>
      </c>
      <c r="D1347" s="3" t="s">
        <v>20</v>
      </c>
      <c r="E1347" s="3" t="s">
        <v>7040</v>
      </c>
      <c r="F1347" s="3" t="s">
        <v>7041</v>
      </c>
      <c r="G1347" s="3" t="s">
        <v>6420</v>
      </c>
      <c r="H1347" s="3"/>
      <c r="I1347" s="3" t="s">
        <v>7042</v>
      </c>
      <c r="J1347" s="5"/>
      <c r="K1347" s="4" t="str">
        <f t="shared" ref="K1347:K1410" si="298">CONCATENATE(CHAR(34), H1347,CHAR(34),",")</f>
        <v>"",</v>
      </c>
      <c r="L1347" s="4" t="str">
        <f t="shared" ref="L1347:L1410" si="299">CONCATENATE(CHAR(34),I1347,CHAR(34),",")</f>
        <v>"02252 700610",</v>
      </c>
      <c r="M1347" s="4" t="str">
        <f t="shared" ref="M1347:M1410" si="300">CONCATENATE(CHAR(34), F1347, CHAR(34), ",")</f>
        <v>"Kurzegasse 1-3",</v>
      </c>
      <c r="N1347" s="4" t="str">
        <f t="shared" ref="N1347:N1410" si="301">CONCATENATE(CHAR(34), G1347,CHAR(34),",")</f>
        <v>"2542",</v>
      </c>
      <c r="O1347" s="4" t="str">
        <f t="shared" ref="O1347:O1410" si="302">CONCATENATE(CHAR(34), B1347, CHAR(34),",")</f>
        <v>"Kottingbrunn",</v>
      </c>
      <c r="P1347" t="str">
        <f t="shared" ref="P1347:P1410" si="303">CONCATENATE(",",CHAR(34),E1347,CHAR(34))</f>
        <v>,"Autoservice Point GmbH "</v>
      </c>
      <c r="Q1347" t="str">
        <f t="shared" ref="Q1347:Q1410" si="304">CONCATENATE(",",CHAR(34),A1347,CHAR(34))</f>
        <v>,"99423097"</v>
      </c>
      <c r="S1347" s="7" t="str">
        <f t="shared" ref="S1347:S1410" si="305">CONCATENATE("UPDATE ORGANISATION SET NAME = ", P1347, " WHERE ORG_CODE = ",Q1347)</f>
        <v>UPDATE ORGANISATION SET NAME = ,"Autoservice Point GmbH " WHERE ORG_CODE = ,"99423097"</v>
      </c>
      <c r="T1347" s="8" t="str">
        <f t="shared" ref="T1347:T1410" si="306">CONCATENATE("'Agent-",A1347, "'")</f>
        <v>'Agent-99423097'</v>
      </c>
      <c r="U1347" s="8" t="str">
        <f t="shared" ref="U1347:U1410" si="307">CONCATENATE("INSERT INTO LOGIN (PASSWORD, USER_ID, IS_USER_ACTIVE, hash_type, LAST_ON_BEHALF_OF_DATE, FIRST_LOGIN_DATE, PASSWORD_HASH, PASSWORD_SALT) SELECT 'FdcFONWLNYYKY', ID , 1, 'BLCK_VAR', '', '', '', '' FROM ESHOP_USER WHERE USERNAME = ",T1347)</f>
        <v>INSERT INTO LOGIN (PASSWORD, USER_ID, IS_USER_ACTIVE, hash_type, LAST_ON_BEHALF_OF_DATE, FIRST_LOGIN_DATE, PASSWORD_HASH, PASSWORD_SALT) SELECT 'FdcFONWLNYYKY', ID , 1, 'BLCK_VAR', '', '', '', '' FROM ESHOP_USER WHERE USERNAME = 'Agent-99423097'</v>
      </c>
      <c r="Y1347" s="8" t="str">
        <f t="shared" ref="Y1347:Y1410" si="308" xml:space="preserve"> CONCATENATE("UPDATE ESHOP_USER SET EMAIL = ",K1347,", PHONE = ",L1347," WHERE USERNAME = ",T1347)</f>
        <v>UPDATE ESHOP_USER SET EMAIL = "",, PHONE = "02252 700610", WHERE USERNAME = 'Agent-99423097'</v>
      </c>
      <c r="Z1347" s="8" t="str">
        <f t="shared" ref="Z1347:Z1410" si="309" xml:space="preserve"> CONCATENATE("UPDATE ADDRESS SET LINE1 = ",M1347," ,CITY = ", O1347, ", ZIPCODE = ",N1347, " WHERE ID = (SELECT ADDRESS_ID FROM ORGANISATION_ADDRESS WHERE ORGANISATION_ID =", Q1347,")")</f>
        <v>UPDATE ADDRESS SET LINE1 = "Kurzegasse 1-3", ,CITY = "Kottingbrunn",, ZIPCODE = "2542", WHERE ID = (SELECT ADDRESS_ID FROM ORGANISATION_ADDRESS WHERE ORGANISATION_ID =,"99423097")</v>
      </c>
      <c r="AD1347" s="8" t="str">
        <f t="shared" ref="AD1347:AD1410" si="310">CONCATENATE("DELETE FROM LOGIN WHERE USER_ID IN (select ID FROM ESHOP_USER WHERE USERNAME = ",T1347,")")</f>
        <v>DELETE FROM LOGIN WHERE USER_ID IN (select ID FROM ESHOP_USER WHERE USERNAME = 'Agent-99423097')</v>
      </c>
      <c r="AE1347" s="8" t="str">
        <f t="shared" ref="AE1347:AE1410" si="311">CONCATENATE("DELETE FROM ORDER_HISTORY WHERE USER_ID IN (select ID FROM ESHOP_USER WHERE USERNAME = ",T1347,")")</f>
        <v>DELETE FROM ORDER_HISTORY WHERE USER_ID IN (select ID FROM ESHOP_USER WHERE USERNAME = 'Agent-99423097')</v>
      </c>
    </row>
    <row r="1348" spans="1:31" ht="15.45" customHeight="1" x14ac:dyDescent="0.3">
      <c r="A1348" s="3" t="s">
        <v>7043</v>
      </c>
      <c r="B1348" s="3" t="s">
        <v>7044</v>
      </c>
      <c r="C1348" s="3" t="s">
        <v>19</v>
      </c>
      <c r="D1348" s="3" t="s">
        <v>20</v>
      </c>
      <c r="E1348" s="3" t="s">
        <v>99</v>
      </c>
      <c r="F1348" s="3" t="s">
        <v>7045</v>
      </c>
      <c r="G1348" s="3" t="s">
        <v>7046</v>
      </c>
      <c r="H1348" s="3" t="s">
        <v>955</v>
      </c>
      <c r="I1348" s="3" t="s">
        <v>956</v>
      </c>
      <c r="J1348" s="5"/>
      <c r="K1348" s="4" t="str">
        <f t="shared" si="298"/>
        <v>"ried@oeamtc.at",</v>
      </c>
      <c r="L1348" s="4" t="str">
        <f t="shared" si="299"/>
        <v>"07752 834 43",</v>
      </c>
      <c r="M1348" s="4" t="str">
        <f t="shared" si="300"/>
        <v>"Fuchsleiten 1",</v>
      </c>
      <c r="N1348" s="4" t="str">
        <f t="shared" si="301"/>
        <v>"4911",</v>
      </c>
      <c r="O1348" s="4" t="str">
        <f t="shared" si="302"/>
        <v>"Tumeltsham",</v>
      </c>
      <c r="P1348" t="str">
        <f t="shared" si="303"/>
        <v>,"ÖAMTC - Oberösterreich "</v>
      </c>
      <c r="Q1348" t="str">
        <f t="shared" si="304"/>
        <v>,"99423121"</v>
      </c>
      <c r="S1348" s="7" t="str">
        <f t="shared" si="305"/>
        <v>UPDATE ORGANISATION SET NAME = ,"ÖAMTC - Oberösterreich " WHERE ORG_CODE = ,"99423121"</v>
      </c>
      <c r="T1348" s="8" t="str">
        <f t="shared" si="306"/>
        <v>'Agent-99423121'</v>
      </c>
      <c r="U1348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'Agent-99423121'</v>
      </c>
      <c r="Y1348" s="8" t="str">
        <f t="shared" si="308"/>
        <v>UPDATE ESHOP_USER SET EMAIL = "ried@oeamtc.at",, PHONE = "07752 834 43", WHERE USERNAME = 'Agent-99423121'</v>
      </c>
      <c r="Z1348" s="8" t="str">
        <f t="shared" si="309"/>
        <v>UPDATE ADDRESS SET LINE1 = "Fuchsleiten 1", ,CITY = "Tumeltsham",, ZIPCODE = "4911", WHERE ID = (SELECT ADDRESS_ID FROM ORGANISATION_ADDRESS WHERE ORGANISATION_ID =,"99423121")</v>
      </c>
      <c r="AD1348" s="8" t="str">
        <f t="shared" si="310"/>
        <v>DELETE FROM LOGIN WHERE USER_ID IN (select ID FROM ESHOP_USER WHERE USERNAME = 'Agent-99423121')</v>
      </c>
      <c r="AE1348" s="8" t="str">
        <f t="shared" si="311"/>
        <v>DELETE FROM ORDER_HISTORY WHERE USER_ID IN (select ID FROM ESHOP_USER WHERE USERNAME = 'Agent-99423121')</v>
      </c>
    </row>
    <row r="1349" spans="1:31" ht="15.45" customHeight="1" x14ac:dyDescent="0.3">
      <c r="A1349" s="3" t="s">
        <v>7047</v>
      </c>
      <c r="B1349" s="3" t="s">
        <v>51</v>
      </c>
      <c r="C1349" s="3" t="s">
        <v>19</v>
      </c>
      <c r="D1349" s="3" t="s">
        <v>20</v>
      </c>
      <c r="E1349" s="3" t="s">
        <v>7048</v>
      </c>
      <c r="F1349" s="3" t="s">
        <v>7049</v>
      </c>
      <c r="G1349" s="3" t="s">
        <v>54</v>
      </c>
      <c r="H1349" s="3" t="s">
        <v>7050</v>
      </c>
      <c r="I1349" s="3" t="s">
        <v>7051</v>
      </c>
      <c r="J1349" s="5"/>
      <c r="K1349" s="4" t="str">
        <f t="shared" si="298"/>
        <v>"office@toman.co.at",</v>
      </c>
      <c r="L1349" s="4" t="str">
        <f t="shared" si="299"/>
        <v>"01/614 14-0",</v>
      </c>
      <c r="M1349" s="4" t="str">
        <f t="shared" si="300"/>
        <v>"Tenschertstr. 5",</v>
      </c>
      <c r="N1349" s="4" t="str">
        <f t="shared" si="301"/>
        <v>"1230",</v>
      </c>
      <c r="O1349" s="4" t="str">
        <f t="shared" si="302"/>
        <v>"Wien",</v>
      </c>
      <c r="P1349" t="str">
        <f t="shared" si="303"/>
        <v>,"Abschleppdienst Toman GmbH "</v>
      </c>
      <c r="Q1349" t="str">
        <f t="shared" si="304"/>
        <v>,"99423136"</v>
      </c>
      <c r="S1349" s="7" t="str">
        <f t="shared" si="305"/>
        <v>UPDATE ORGANISATION SET NAME = ,"Abschleppdienst Toman GmbH " WHERE ORG_CODE = ,"99423136"</v>
      </c>
      <c r="T1349" s="8" t="str">
        <f t="shared" si="306"/>
        <v>'Agent-99423136'</v>
      </c>
      <c r="U1349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'Agent-99423136'</v>
      </c>
      <c r="Y1349" s="8" t="str">
        <f t="shared" si="308"/>
        <v>UPDATE ESHOP_USER SET EMAIL = "office@toman.co.at",, PHONE = "01/614 14-0", WHERE USERNAME = 'Agent-99423136'</v>
      </c>
      <c r="Z1349" s="8" t="str">
        <f t="shared" si="309"/>
        <v>UPDATE ADDRESS SET LINE1 = "Tenschertstr. 5", ,CITY = "Wien",, ZIPCODE = "1230", WHERE ID = (SELECT ADDRESS_ID FROM ORGANISATION_ADDRESS WHERE ORGANISATION_ID =,"99423136")</v>
      </c>
      <c r="AD1349" s="8" t="str">
        <f t="shared" si="310"/>
        <v>DELETE FROM LOGIN WHERE USER_ID IN (select ID FROM ESHOP_USER WHERE USERNAME = 'Agent-99423136')</v>
      </c>
      <c r="AE1349" s="8" t="str">
        <f t="shared" si="311"/>
        <v>DELETE FROM ORDER_HISTORY WHERE USER_ID IN (select ID FROM ESHOP_USER WHERE USERNAME = 'Agent-99423136')</v>
      </c>
    </row>
    <row r="1350" spans="1:31" ht="15.45" customHeight="1" x14ac:dyDescent="0.3">
      <c r="A1350" s="3" t="s">
        <v>7052</v>
      </c>
      <c r="B1350" s="3" t="s">
        <v>2321</v>
      </c>
      <c r="C1350" s="3" t="s">
        <v>19</v>
      </c>
      <c r="D1350" s="3" t="s">
        <v>20</v>
      </c>
      <c r="E1350" s="3" t="s">
        <v>7053</v>
      </c>
      <c r="F1350" s="3" t="s">
        <v>7054</v>
      </c>
      <c r="G1350" s="3" t="s">
        <v>2324</v>
      </c>
      <c r="H1350" s="3"/>
      <c r="I1350" s="3"/>
      <c r="J1350" s="5"/>
      <c r="K1350" s="4" t="str">
        <f t="shared" si="298"/>
        <v>"",</v>
      </c>
      <c r="L1350" s="4" t="str">
        <f t="shared" si="299"/>
        <v>"",</v>
      </c>
      <c r="M1350" s="4" t="str">
        <f t="shared" si="300"/>
        <v>"Sandberg 5",</v>
      </c>
      <c r="N1350" s="4" t="str">
        <f t="shared" si="301"/>
        <v>"4121",</v>
      </c>
      <c r="O1350" s="4" t="str">
        <f t="shared" si="302"/>
        <v>"Altenfelden",</v>
      </c>
      <c r="P1350" t="str">
        <f t="shared" si="303"/>
        <v>,"Auto Jäger GmbH "</v>
      </c>
      <c r="Q1350" t="str">
        <f t="shared" si="304"/>
        <v>,"99423158"</v>
      </c>
      <c r="S1350" s="7" t="str">
        <f t="shared" si="305"/>
        <v>UPDATE ORGANISATION SET NAME = ,"Auto Jäger GmbH " WHERE ORG_CODE = ,"99423158"</v>
      </c>
      <c r="T1350" s="8" t="str">
        <f t="shared" si="306"/>
        <v>'Agent-99423158'</v>
      </c>
      <c r="U1350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'Agent-99423158'</v>
      </c>
      <c r="Y1350" s="8" t="str">
        <f t="shared" si="308"/>
        <v>UPDATE ESHOP_USER SET EMAIL = "",, PHONE = "", WHERE USERNAME = 'Agent-99423158'</v>
      </c>
      <c r="Z1350" s="8" t="str">
        <f t="shared" si="309"/>
        <v>UPDATE ADDRESS SET LINE1 = "Sandberg 5", ,CITY = "Altenfelden",, ZIPCODE = "4121", WHERE ID = (SELECT ADDRESS_ID FROM ORGANISATION_ADDRESS WHERE ORGANISATION_ID =,"99423158")</v>
      </c>
      <c r="AD1350" s="8" t="str">
        <f t="shared" si="310"/>
        <v>DELETE FROM LOGIN WHERE USER_ID IN (select ID FROM ESHOP_USER WHERE USERNAME = 'Agent-99423158')</v>
      </c>
      <c r="AE1350" s="8" t="str">
        <f t="shared" si="311"/>
        <v>DELETE FROM ORDER_HISTORY WHERE USER_ID IN (select ID FROM ESHOP_USER WHERE USERNAME = 'Agent-99423158')</v>
      </c>
    </row>
    <row r="1351" spans="1:31" ht="15.45" customHeight="1" x14ac:dyDescent="0.3">
      <c r="A1351" s="3" t="s">
        <v>7055</v>
      </c>
      <c r="B1351" s="3" t="s">
        <v>51</v>
      </c>
      <c r="C1351" s="3" t="s">
        <v>19</v>
      </c>
      <c r="D1351" s="3" t="s">
        <v>20</v>
      </c>
      <c r="E1351" s="3" t="s">
        <v>7056</v>
      </c>
      <c r="F1351" s="3" t="s">
        <v>7057</v>
      </c>
      <c r="G1351" s="3" t="s">
        <v>54</v>
      </c>
      <c r="H1351" s="3" t="s">
        <v>7058</v>
      </c>
      <c r="I1351" s="3" t="s">
        <v>7059</v>
      </c>
      <c r="J1351" s="5"/>
      <c r="K1351" s="4" t="str">
        <f t="shared" si="298"/>
        <v>"info@ginner.at",</v>
      </c>
      <c r="L1351" s="4" t="str">
        <f t="shared" si="299"/>
        <v>"01 8131596-0",</v>
      </c>
      <c r="M1351" s="4" t="str">
        <f t="shared" si="300"/>
        <v>"Walter Jurmann-Gasse 11",</v>
      </c>
      <c r="N1351" s="4" t="str">
        <f t="shared" si="301"/>
        <v>"1230",</v>
      </c>
      <c r="O1351" s="4" t="str">
        <f t="shared" si="302"/>
        <v>"Wien",</v>
      </c>
      <c r="P1351" t="str">
        <f t="shared" si="303"/>
        <v>,"Ginner GmbH Kfz-Fachbetrieb"</v>
      </c>
      <c r="Q1351" t="str">
        <f t="shared" si="304"/>
        <v>,"99423190"</v>
      </c>
      <c r="S1351" s="7" t="str">
        <f t="shared" si="305"/>
        <v>UPDATE ORGANISATION SET NAME = ,"Ginner GmbH Kfz-Fachbetrieb" WHERE ORG_CODE = ,"99423190"</v>
      </c>
      <c r="T1351" s="8" t="str">
        <f t="shared" si="306"/>
        <v>'Agent-99423190'</v>
      </c>
      <c r="U1351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'Agent-99423190'</v>
      </c>
      <c r="Y1351" s="8" t="str">
        <f t="shared" si="308"/>
        <v>UPDATE ESHOP_USER SET EMAIL = "info@ginner.at",, PHONE = "01 8131596-0", WHERE USERNAME = 'Agent-99423190'</v>
      </c>
      <c r="Z1351" s="8" t="str">
        <f t="shared" si="309"/>
        <v>UPDATE ADDRESS SET LINE1 = "Walter Jurmann-Gasse 11", ,CITY = "Wien",, ZIPCODE = "1230", WHERE ID = (SELECT ADDRESS_ID FROM ORGANISATION_ADDRESS WHERE ORGANISATION_ID =,"99423190")</v>
      </c>
      <c r="AD1351" s="8" t="str">
        <f t="shared" si="310"/>
        <v>DELETE FROM LOGIN WHERE USER_ID IN (select ID FROM ESHOP_USER WHERE USERNAME = 'Agent-99423190')</v>
      </c>
      <c r="AE1351" s="8" t="str">
        <f t="shared" si="311"/>
        <v>DELETE FROM ORDER_HISTORY WHERE USER_ID IN (select ID FROM ESHOP_USER WHERE USERNAME = 'Agent-99423190')</v>
      </c>
    </row>
    <row r="1352" spans="1:31" ht="15.45" customHeight="1" x14ac:dyDescent="0.3">
      <c r="A1352" s="3" t="s">
        <v>7060</v>
      </c>
      <c r="B1352" s="3" t="s">
        <v>132</v>
      </c>
      <c r="C1352" s="3" t="s">
        <v>19</v>
      </c>
      <c r="D1352" s="3" t="s">
        <v>20</v>
      </c>
      <c r="E1352" s="3" t="s">
        <v>7061</v>
      </c>
      <c r="F1352" s="3" t="s">
        <v>7062</v>
      </c>
      <c r="G1352" s="3" t="s">
        <v>7063</v>
      </c>
      <c r="H1352" s="3" t="s">
        <v>7064</v>
      </c>
      <c r="I1352" s="3" t="s">
        <v>7065</v>
      </c>
      <c r="J1352" s="5"/>
      <c r="K1352" s="4" t="str">
        <f t="shared" si="298"/>
        <v>"office@kfz-kuss.at",</v>
      </c>
      <c r="L1352" s="4" t="str">
        <f t="shared" si="299"/>
        <v>"0316 322595-0",</v>
      </c>
      <c r="M1352" s="4" t="str">
        <f t="shared" si="300"/>
        <v>"Mariatroster-Strasse 25",</v>
      </c>
      <c r="N1352" s="4" t="str">
        <f t="shared" si="301"/>
        <v>"8043",</v>
      </c>
      <c r="O1352" s="4" t="str">
        <f t="shared" si="302"/>
        <v>"Graz",</v>
      </c>
      <c r="P1352" t="str">
        <f t="shared" si="303"/>
        <v>,"DI Günter Kuss GmbH &amp; Co KG "</v>
      </c>
      <c r="Q1352" t="str">
        <f t="shared" si="304"/>
        <v>,"99423201"</v>
      </c>
      <c r="S1352" s="7" t="str">
        <f t="shared" si="305"/>
        <v>UPDATE ORGANISATION SET NAME = ,"DI Günter Kuss GmbH &amp; Co KG " WHERE ORG_CODE = ,"99423201"</v>
      </c>
      <c r="T1352" s="8" t="str">
        <f t="shared" si="306"/>
        <v>'Agent-99423201'</v>
      </c>
      <c r="U1352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'Agent-99423201'</v>
      </c>
      <c r="Y1352" s="8" t="str">
        <f t="shared" si="308"/>
        <v>UPDATE ESHOP_USER SET EMAIL = "office@kfz-kuss.at",, PHONE = "0316 322595-0", WHERE USERNAME = 'Agent-99423201'</v>
      </c>
      <c r="Z1352" s="8" t="str">
        <f t="shared" si="309"/>
        <v>UPDATE ADDRESS SET LINE1 = "Mariatroster-Strasse 25", ,CITY = "Graz",, ZIPCODE = "8043", WHERE ID = (SELECT ADDRESS_ID FROM ORGANISATION_ADDRESS WHERE ORGANISATION_ID =,"99423201")</v>
      </c>
      <c r="AD1352" s="8" t="str">
        <f t="shared" si="310"/>
        <v>DELETE FROM LOGIN WHERE USER_ID IN (select ID FROM ESHOP_USER WHERE USERNAME = 'Agent-99423201')</v>
      </c>
      <c r="AE1352" s="8" t="str">
        <f t="shared" si="311"/>
        <v>DELETE FROM ORDER_HISTORY WHERE USER_ID IN (select ID FROM ESHOP_USER WHERE USERNAME = 'Agent-99423201')</v>
      </c>
    </row>
    <row r="1353" spans="1:31" ht="15.45" customHeight="1" x14ac:dyDescent="0.3">
      <c r="A1353" s="3" t="s">
        <v>7066</v>
      </c>
      <c r="B1353" s="3" t="s">
        <v>1431</v>
      </c>
      <c r="C1353" s="3" t="s">
        <v>19</v>
      </c>
      <c r="D1353" s="3" t="s">
        <v>20</v>
      </c>
      <c r="E1353" s="3" t="s">
        <v>7067</v>
      </c>
      <c r="F1353" s="3" t="s">
        <v>7068</v>
      </c>
      <c r="G1353" s="3" t="s">
        <v>1434</v>
      </c>
      <c r="H1353" s="3"/>
      <c r="I1353" s="3" t="s">
        <v>7069</v>
      </c>
      <c r="J1353" s="5"/>
      <c r="K1353" s="4" t="str">
        <f t="shared" si="298"/>
        <v>"",</v>
      </c>
      <c r="L1353" s="4" t="str">
        <f t="shared" si="299"/>
        <v>"03847 6317",</v>
      </c>
      <c r="M1353" s="4" t="str">
        <f t="shared" si="300"/>
        <v>"Gausendorf 2",</v>
      </c>
      <c r="N1353" s="4" t="str">
        <f t="shared" si="301"/>
        <v>"8793",</v>
      </c>
      <c r="O1353" s="4" t="str">
        <f t="shared" si="302"/>
        <v>"Trofaiach",</v>
      </c>
      <c r="P1353" t="str">
        <f t="shared" si="303"/>
        <v>,"Josef Duller "</v>
      </c>
      <c r="Q1353" t="str">
        <f t="shared" si="304"/>
        <v>,"99423202"</v>
      </c>
      <c r="S1353" s="7" t="str">
        <f t="shared" si="305"/>
        <v>UPDATE ORGANISATION SET NAME = ,"Josef Duller " WHERE ORG_CODE = ,"99423202"</v>
      </c>
      <c r="T1353" s="8" t="str">
        <f t="shared" si="306"/>
        <v>'Agent-99423202'</v>
      </c>
      <c r="U1353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'Agent-99423202'</v>
      </c>
      <c r="Y1353" s="8" t="str">
        <f t="shared" si="308"/>
        <v>UPDATE ESHOP_USER SET EMAIL = "",, PHONE = "03847 6317", WHERE USERNAME = 'Agent-99423202'</v>
      </c>
      <c r="Z1353" s="8" t="str">
        <f t="shared" si="309"/>
        <v>UPDATE ADDRESS SET LINE1 = "Gausendorf 2", ,CITY = "Trofaiach",, ZIPCODE = "8793", WHERE ID = (SELECT ADDRESS_ID FROM ORGANISATION_ADDRESS WHERE ORGANISATION_ID =,"99423202")</v>
      </c>
      <c r="AD1353" s="8" t="str">
        <f t="shared" si="310"/>
        <v>DELETE FROM LOGIN WHERE USER_ID IN (select ID FROM ESHOP_USER WHERE USERNAME = 'Agent-99423202')</v>
      </c>
      <c r="AE1353" s="8" t="str">
        <f t="shared" si="311"/>
        <v>DELETE FROM ORDER_HISTORY WHERE USER_ID IN (select ID FROM ESHOP_USER WHERE USERNAME = 'Agent-99423202')</v>
      </c>
    </row>
    <row r="1354" spans="1:31" ht="15.45" customHeight="1" x14ac:dyDescent="0.3">
      <c r="A1354" s="3" t="s">
        <v>7070</v>
      </c>
      <c r="B1354" s="3" t="s">
        <v>2716</v>
      </c>
      <c r="C1354" s="3" t="s">
        <v>19</v>
      </c>
      <c r="D1354" s="3" t="s">
        <v>20</v>
      </c>
      <c r="E1354" s="3" t="s">
        <v>7071</v>
      </c>
      <c r="F1354" s="3" t="s">
        <v>7072</v>
      </c>
      <c r="G1354" s="3" t="s">
        <v>2719</v>
      </c>
      <c r="H1354" s="3"/>
      <c r="I1354" s="3" t="s">
        <v>7073</v>
      </c>
      <c r="J1354" s="5"/>
      <c r="K1354" s="4" t="str">
        <f t="shared" si="298"/>
        <v>"",</v>
      </c>
      <c r="L1354" s="4" t="str">
        <f t="shared" si="299"/>
        <v>"05338 21138",</v>
      </c>
      <c r="M1354" s="4" t="str">
        <f t="shared" si="300"/>
        <v>"Schmelzerweg 1",</v>
      </c>
      <c r="N1354" s="4" t="str">
        <f t="shared" si="301"/>
        <v>"6250",</v>
      </c>
      <c r="O1354" s="4" t="str">
        <f t="shared" si="302"/>
        <v>"Kundl",</v>
      </c>
      <c r="P1354" t="str">
        <f t="shared" si="303"/>
        <v>,"ATM KFZ Service &amp; Handel Miroslav Juric"</v>
      </c>
      <c r="Q1354" t="str">
        <f t="shared" si="304"/>
        <v>,"99423297"</v>
      </c>
      <c r="S1354" s="7" t="str">
        <f t="shared" si="305"/>
        <v>UPDATE ORGANISATION SET NAME = ,"ATM KFZ Service &amp; Handel Miroslav Juric" WHERE ORG_CODE = ,"99423297"</v>
      </c>
      <c r="T1354" s="8" t="str">
        <f t="shared" si="306"/>
        <v>'Agent-99423297'</v>
      </c>
      <c r="U1354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'Agent-99423297'</v>
      </c>
      <c r="Y1354" s="8" t="str">
        <f t="shared" si="308"/>
        <v>UPDATE ESHOP_USER SET EMAIL = "",, PHONE = "05338 21138", WHERE USERNAME = 'Agent-99423297'</v>
      </c>
      <c r="Z1354" s="8" t="str">
        <f t="shared" si="309"/>
        <v>UPDATE ADDRESS SET LINE1 = "Schmelzerweg 1", ,CITY = "Kundl",, ZIPCODE = "6250", WHERE ID = (SELECT ADDRESS_ID FROM ORGANISATION_ADDRESS WHERE ORGANISATION_ID =,"99423297")</v>
      </c>
      <c r="AD1354" s="8" t="str">
        <f t="shared" si="310"/>
        <v>DELETE FROM LOGIN WHERE USER_ID IN (select ID FROM ESHOP_USER WHERE USERNAME = 'Agent-99423297')</v>
      </c>
      <c r="AE1354" s="8" t="str">
        <f t="shared" si="311"/>
        <v>DELETE FROM ORDER_HISTORY WHERE USER_ID IN (select ID FROM ESHOP_USER WHERE USERNAME = 'Agent-99423297')</v>
      </c>
    </row>
    <row r="1355" spans="1:31" ht="15.45" customHeight="1" x14ac:dyDescent="0.3">
      <c r="A1355" s="3" t="s">
        <v>7074</v>
      </c>
      <c r="B1355" s="3" t="s">
        <v>7075</v>
      </c>
      <c r="C1355" s="3" t="s">
        <v>19</v>
      </c>
      <c r="D1355" s="3" t="s">
        <v>20</v>
      </c>
      <c r="E1355" s="3" t="s">
        <v>7076</v>
      </c>
      <c r="F1355" s="3" t="s">
        <v>7077</v>
      </c>
      <c r="G1355" s="3" t="s">
        <v>7078</v>
      </c>
      <c r="H1355" s="3"/>
      <c r="I1355" s="3"/>
      <c r="J1355" s="5"/>
      <c r="K1355" s="4" t="str">
        <f t="shared" si="298"/>
        <v>"",</v>
      </c>
      <c r="L1355" s="4" t="str">
        <f t="shared" si="299"/>
        <v>"",</v>
      </c>
      <c r="M1355" s="4" t="str">
        <f t="shared" si="300"/>
        <v>"Dr. Niederdorfer Str. 24",</v>
      </c>
      <c r="N1355" s="4" t="str">
        <f t="shared" si="301"/>
        <v>"8572",</v>
      </c>
      <c r="O1355" s="4" t="str">
        <f t="shared" si="302"/>
        <v>"Bärnbach",</v>
      </c>
      <c r="P1355" t="str">
        <f t="shared" si="303"/>
        <v>,"Gerhard Krammer "</v>
      </c>
      <c r="Q1355" t="str">
        <f t="shared" si="304"/>
        <v>,"99423304"</v>
      </c>
      <c r="S1355" s="7" t="str">
        <f t="shared" si="305"/>
        <v>UPDATE ORGANISATION SET NAME = ,"Gerhard Krammer " WHERE ORG_CODE = ,"99423304"</v>
      </c>
      <c r="T1355" s="8" t="str">
        <f t="shared" si="306"/>
        <v>'Agent-99423304'</v>
      </c>
      <c r="U1355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'Agent-99423304'</v>
      </c>
      <c r="Y1355" s="8" t="str">
        <f t="shared" si="308"/>
        <v>UPDATE ESHOP_USER SET EMAIL = "",, PHONE = "", WHERE USERNAME = 'Agent-99423304'</v>
      </c>
      <c r="Z1355" s="8" t="str">
        <f t="shared" si="309"/>
        <v>UPDATE ADDRESS SET LINE1 = "Dr. Niederdorfer Str. 24", ,CITY = "Bärnbach",, ZIPCODE = "8572", WHERE ID = (SELECT ADDRESS_ID FROM ORGANISATION_ADDRESS WHERE ORGANISATION_ID =,"99423304")</v>
      </c>
      <c r="AD1355" s="8" t="str">
        <f t="shared" si="310"/>
        <v>DELETE FROM LOGIN WHERE USER_ID IN (select ID FROM ESHOP_USER WHERE USERNAME = 'Agent-99423304')</v>
      </c>
      <c r="AE1355" s="8" t="str">
        <f t="shared" si="311"/>
        <v>DELETE FROM ORDER_HISTORY WHERE USER_ID IN (select ID FROM ESHOP_USER WHERE USERNAME = 'Agent-99423304')</v>
      </c>
    </row>
    <row r="1356" spans="1:31" ht="15.45" customHeight="1" x14ac:dyDescent="0.3">
      <c r="A1356" s="3" t="s">
        <v>7079</v>
      </c>
      <c r="B1356" s="3" t="s">
        <v>390</v>
      </c>
      <c r="C1356" s="3" t="s">
        <v>19</v>
      </c>
      <c r="D1356" s="3" t="s">
        <v>20</v>
      </c>
      <c r="E1356" s="3" t="s">
        <v>7080</v>
      </c>
      <c r="F1356" s="3" t="s">
        <v>7081</v>
      </c>
      <c r="G1356" s="3" t="s">
        <v>392</v>
      </c>
      <c r="H1356" s="3" t="s">
        <v>7082</v>
      </c>
      <c r="I1356" s="3" t="s">
        <v>7083</v>
      </c>
      <c r="J1356" s="5"/>
      <c r="K1356" s="4" t="str">
        <f t="shared" si="298"/>
        <v>"office@kfz-atik.at",</v>
      </c>
      <c r="L1356" s="4" t="str">
        <f t="shared" si="299"/>
        <v>"02662 43214",</v>
      </c>
      <c r="M1356" s="4" t="str">
        <f t="shared" si="300"/>
        <v>"Triester Bundesstraße 79",</v>
      </c>
      <c r="N1356" s="4" t="str">
        <f t="shared" si="301"/>
        <v>"2640",</v>
      </c>
      <c r="O1356" s="4" t="str">
        <f t="shared" si="302"/>
        <v>"Gloggnitz",</v>
      </c>
      <c r="P1356" t="str">
        <f t="shared" si="303"/>
        <v>,"Ahmet ATIK Kfz - Fachwerkstatt"</v>
      </c>
      <c r="Q1356" t="str">
        <f t="shared" si="304"/>
        <v>,"99423321"</v>
      </c>
      <c r="S1356" s="7" t="str">
        <f t="shared" si="305"/>
        <v>UPDATE ORGANISATION SET NAME = ,"Ahmet ATIK Kfz - Fachwerkstatt" WHERE ORG_CODE = ,"99423321"</v>
      </c>
      <c r="T1356" s="8" t="str">
        <f t="shared" si="306"/>
        <v>'Agent-99423321'</v>
      </c>
      <c r="U1356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'Agent-99423321'</v>
      </c>
      <c r="Y1356" s="8" t="str">
        <f t="shared" si="308"/>
        <v>UPDATE ESHOP_USER SET EMAIL = "office@kfz-atik.at",, PHONE = "02662 43214", WHERE USERNAME = 'Agent-99423321'</v>
      </c>
      <c r="Z1356" s="8" t="str">
        <f t="shared" si="309"/>
        <v>UPDATE ADDRESS SET LINE1 = "Triester Bundesstraße 79", ,CITY = "Gloggnitz",, ZIPCODE = "2640", WHERE ID = (SELECT ADDRESS_ID FROM ORGANISATION_ADDRESS WHERE ORGANISATION_ID =,"99423321")</v>
      </c>
      <c r="AD1356" s="8" t="str">
        <f t="shared" si="310"/>
        <v>DELETE FROM LOGIN WHERE USER_ID IN (select ID FROM ESHOP_USER WHERE USERNAME = 'Agent-99423321')</v>
      </c>
      <c r="AE1356" s="8" t="str">
        <f t="shared" si="311"/>
        <v>DELETE FROM ORDER_HISTORY WHERE USER_ID IN (select ID FROM ESHOP_USER WHERE USERNAME = 'Agent-99423321')</v>
      </c>
    </row>
    <row r="1357" spans="1:31" ht="15.45" customHeight="1" x14ac:dyDescent="0.3">
      <c r="A1357" s="3" t="s">
        <v>7084</v>
      </c>
      <c r="B1357" s="3" t="s">
        <v>7085</v>
      </c>
      <c r="C1357" s="3" t="s">
        <v>19</v>
      </c>
      <c r="D1357" s="3" t="s">
        <v>20</v>
      </c>
      <c r="E1357" s="3" t="s">
        <v>7086</v>
      </c>
      <c r="F1357" s="3" t="s">
        <v>7087</v>
      </c>
      <c r="G1357" s="3" t="s">
        <v>7088</v>
      </c>
      <c r="H1357" s="3" t="s">
        <v>7089</v>
      </c>
      <c r="I1357" s="3" t="s">
        <v>7090</v>
      </c>
      <c r="J1357" s="5"/>
      <c r="K1357" s="4" t="str">
        <f t="shared" si="298"/>
        <v>"office@vonblon.cc",</v>
      </c>
      <c r="L1357" s="4" t="str">
        <f t="shared" si="299"/>
        <v>"05552 63868",</v>
      </c>
      <c r="M1357" s="4" t="str">
        <f t="shared" si="300"/>
        <v>"Landtraße 28",</v>
      </c>
      <c r="N1357" s="4" t="str">
        <f t="shared" si="301"/>
        <v>"6714",</v>
      </c>
      <c r="O1357" s="4" t="str">
        <f t="shared" si="302"/>
        <v>"Nüziders",</v>
      </c>
      <c r="P1357" t="str">
        <f t="shared" si="303"/>
        <v>,"Vonblon Maschinen GmbH "</v>
      </c>
      <c r="Q1357" t="str">
        <f t="shared" si="304"/>
        <v>,"99423412"</v>
      </c>
      <c r="S1357" s="7" t="str">
        <f t="shared" si="305"/>
        <v>UPDATE ORGANISATION SET NAME = ,"Vonblon Maschinen GmbH " WHERE ORG_CODE = ,"99423412"</v>
      </c>
      <c r="T1357" s="8" t="str">
        <f t="shared" si="306"/>
        <v>'Agent-99423412'</v>
      </c>
      <c r="U1357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'Agent-99423412'</v>
      </c>
      <c r="Y1357" s="8" t="str">
        <f t="shared" si="308"/>
        <v>UPDATE ESHOP_USER SET EMAIL = "office@vonblon.cc",, PHONE = "05552 63868", WHERE USERNAME = 'Agent-99423412'</v>
      </c>
      <c r="Z1357" s="8" t="str">
        <f t="shared" si="309"/>
        <v>UPDATE ADDRESS SET LINE1 = "Landtraße 28", ,CITY = "Nüziders",, ZIPCODE = "6714", WHERE ID = (SELECT ADDRESS_ID FROM ORGANISATION_ADDRESS WHERE ORGANISATION_ID =,"99423412")</v>
      </c>
      <c r="AD1357" s="8" t="str">
        <f t="shared" si="310"/>
        <v>DELETE FROM LOGIN WHERE USER_ID IN (select ID FROM ESHOP_USER WHERE USERNAME = 'Agent-99423412')</v>
      </c>
      <c r="AE1357" s="8" t="str">
        <f t="shared" si="311"/>
        <v>DELETE FROM ORDER_HISTORY WHERE USER_ID IN (select ID FROM ESHOP_USER WHERE USERNAME = 'Agent-99423412')</v>
      </c>
    </row>
    <row r="1358" spans="1:31" ht="15.45" customHeight="1" x14ac:dyDescent="0.3">
      <c r="A1358" s="3" t="s">
        <v>7091</v>
      </c>
      <c r="B1358" s="3" t="s">
        <v>7092</v>
      </c>
      <c r="C1358" s="3" t="s">
        <v>19</v>
      </c>
      <c r="D1358" s="3" t="s">
        <v>20</v>
      </c>
      <c r="E1358" s="3" t="s">
        <v>7093</v>
      </c>
      <c r="F1358" s="3" t="s">
        <v>7094</v>
      </c>
      <c r="G1358" s="3" t="s">
        <v>417</v>
      </c>
      <c r="H1358" s="3" t="s">
        <v>7095</v>
      </c>
      <c r="I1358" s="3" t="s">
        <v>7096</v>
      </c>
      <c r="J1358" s="5"/>
      <c r="K1358" s="4" t="str">
        <f t="shared" si="298"/>
        <v>"office@lackierzentrum-klosterneuburg.at",</v>
      </c>
      <c r="L1358" s="4" t="str">
        <f t="shared" si="299"/>
        <v>"02243 25743",</v>
      </c>
      <c r="M1358" s="4" t="str">
        <f t="shared" si="300"/>
        <v>"Aufeldgasse 68",</v>
      </c>
      <c r="N1358" s="4" t="str">
        <f t="shared" si="301"/>
        <v>"3400",</v>
      </c>
      <c r="O1358" s="4" t="str">
        <f t="shared" si="302"/>
        <v>"Klosterneubrug",</v>
      </c>
      <c r="P1358" t="str">
        <f t="shared" si="303"/>
        <v>,"Kaltenbrunner GmbH &amp; Co. KG Lackierzentrum"</v>
      </c>
      <c r="Q1358" t="str">
        <f t="shared" si="304"/>
        <v>,"99423418"</v>
      </c>
      <c r="S1358" s="7" t="str">
        <f t="shared" si="305"/>
        <v>UPDATE ORGANISATION SET NAME = ,"Kaltenbrunner GmbH &amp; Co. KG Lackierzentrum" WHERE ORG_CODE = ,"99423418"</v>
      </c>
      <c r="T1358" s="8" t="str">
        <f t="shared" si="306"/>
        <v>'Agent-99423418'</v>
      </c>
      <c r="U1358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'Agent-99423418'</v>
      </c>
      <c r="Y1358" s="8" t="str">
        <f t="shared" si="308"/>
        <v>UPDATE ESHOP_USER SET EMAIL = "office@lackierzentrum-klosterneuburg.at",, PHONE = "02243 25743", WHERE USERNAME = 'Agent-99423418'</v>
      </c>
      <c r="Z1358" s="8" t="str">
        <f t="shared" si="309"/>
        <v>UPDATE ADDRESS SET LINE1 = "Aufeldgasse 68", ,CITY = "Klosterneubrug",, ZIPCODE = "3400", WHERE ID = (SELECT ADDRESS_ID FROM ORGANISATION_ADDRESS WHERE ORGANISATION_ID =,"99423418")</v>
      </c>
      <c r="AD1358" s="8" t="str">
        <f t="shared" si="310"/>
        <v>DELETE FROM LOGIN WHERE USER_ID IN (select ID FROM ESHOP_USER WHERE USERNAME = 'Agent-99423418')</v>
      </c>
      <c r="AE1358" s="8" t="str">
        <f t="shared" si="311"/>
        <v>DELETE FROM ORDER_HISTORY WHERE USER_ID IN (select ID FROM ESHOP_USER WHERE USERNAME = 'Agent-99423418')</v>
      </c>
    </row>
    <row r="1359" spans="1:31" ht="15.45" customHeight="1" x14ac:dyDescent="0.3">
      <c r="A1359" s="3" t="s">
        <v>7097</v>
      </c>
      <c r="B1359" s="3" t="s">
        <v>1406</v>
      </c>
      <c r="C1359" s="3" t="s">
        <v>19</v>
      </c>
      <c r="D1359" s="3" t="s">
        <v>20</v>
      </c>
      <c r="E1359" s="3" t="s">
        <v>7098</v>
      </c>
      <c r="F1359" s="3" t="s">
        <v>7099</v>
      </c>
      <c r="G1359" s="3" t="s">
        <v>7100</v>
      </c>
      <c r="H1359" s="3" t="s">
        <v>7101</v>
      </c>
      <c r="I1359" s="3" t="s">
        <v>7102</v>
      </c>
      <c r="J1359" s="5"/>
      <c r="K1359" s="4" t="str">
        <f t="shared" si="298"/>
        <v>"kfz-tausch@gmx.at",</v>
      </c>
      <c r="L1359" s="4" t="str">
        <f t="shared" si="299"/>
        <v>"0664/5130908",</v>
      </c>
      <c r="M1359" s="4" t="str">
        <f t="shared" si="300"/>
        <v>"Michael-Hainisch-Str. 57",</v>
      </c>
      <c r="N1359" s="4" t="str">
        <f t="shared" si="301"/>
        <v>"2493",</v>
      </c>
      <c r="O1359" s="4" t="str">
        <f t="shared" si="302"/>
        <v>"Lichtenwörth",</v>
      </c>
      <c r="P1359" t="str">
        <f t="shared" si="303"/>
        <v>,"KFZ Tausch "</v>
      </c>
      <c r="Q1359" t="str">
        <f t="shared" si="304"/>
        <v>,"99423440"</v>
      </c>
      <c r="S1359" s="7" t="str">
        <f t="shared" si="305"/>
        <v>UPDATE ORGANISATION SET NAME = ,"KFZ Tausch " WHERE ORG_CODE = ,"99423440"</v>
      </c>
      <c r="T1359" s="8" t="str">
        <f t="shared" si="306"/>
        <v>'Agent-99423440'</v>
      </c>
      <c r="U1359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'Agent-99423440'</v>
      </c>
      <c r="Y1359" s="8" t="str">
        <f t="shared" si="308"/>
        <v>UPDATE ESHOP_USER SET EMAIL = "kfz-tausch@gmx.at",, PHONE = "0664/5130908", WHERE USERNAME = 'Agent-99423440'</v>
      </c>
      <c r="Z1359" s="8" t="str">
        <f t="shared" si="309"/>
        <v>UPDATE ADDRESS SET LINE1 = "Michael-Hainisch-Str. 57", ,CITY = "Lichtenwörth",, ZIPCODE = "2493", WHERE ID = (SELECT ADDRESS_ID FROM ORGANISATION_ADDRESS WHERE ORGANISATION_ID =,"99423440")</v>
      </c>
      <c r="AD1359" s="8" t="str">
        <f t="shared" si="310"/>
        <v>DELETE FROM LOGIN WHERE USER_ID IN (select ID FROM ESHOP_USER WHERE USERNAME = 'Agent-99423440')</v>
      </c>
      <c r="AE1359" s="8" t="str">
        <f t="shared" si="311"/>
        <v>DELETE FROM ORDER_HISTORY WHERE USER_ID IN (select ID FROM ESHOP_USER WHERE USERNAME = 'Agent-99423440')</v>
      </c>
    </row>
    <row r="1360" spans="1:31" ht="15.45" customHeight="1" x14ac:dyDescent="0.3">
      <c r="A1360" s="3" t="s">
        <v>7103</v>
      </c>
      <c r="B1360" s="3" t="s">
        <v>497</v>
      </c>
      <c r="C1360" s="3" t="s">
        <v>19</v>
      </c>
      <c r="D1360" s="3" t="s">
        <v>20</v>
      </c>
      <c r="E1360" s="3" t="s">
        <v>7104</v>
      </c>
      <c r="F1360" s="3" t="s">
        <v>7105</v>
      </c>
      <c r="G1360" s="3" t="s">
        <v>499</v>
      </c>
      <c r="H1360" s="3" t="s">
        <v>7106</v>
      </c>
      <c r="I1360" s="3" t="s">
        <v>7107</v>
      </c>
      <c r="J1360" s="5"/>
      <c r="K1360" s="4" t="str">
        <f t="shared" si="298"/>
        <v>"office@autoteile-weber.at",</v>
      </c>
      <c r="L1360" s="4" t="str">
        <f t="shared" si="299"/>
        <v>"02626/62242",</v>
      </c>
      <c r="M1360" s="4" t="str">
        <f t="shared" si="300"/>
        <v>"Fachmarktzentrum 4, Top 5",</v>
      </c>
      <c r="N1360" s="4" t="str">
        <f t="shared" si="301"/>
        <v>"7210",</v>
      </c>
      <c r="O1360" s="4" t="str">
        <f t="shared" si="302"/>
        <v>"Mattersburg",</v>
      </c>
      <c r="P1360" t="str">
        <f t="shared" si="303"/>
        <v>,"Weber Georg Autozubehörhandel"</v>
      </c>
      <c r="Q1360" t="str">
        <f t="shared" si="304"/>
        <v>,"99423443"</v>
      </c>
      <c r="S1360" s="7" t="str">
        <f t="shared" si="305"/>
        <v>UPDATE ORGANISATION SET NAME = ,"Weber Georg Autozubehörhandel" WHERE ORG_CODE = ,"99423443"</v>
      </c>
      <c r="T1360" s="8" t="str">
        <f t="shared" si="306"/>
        <v>'Agent-99423443'</v>
      </c>
      <c r="U1360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'Agent-99423443'</v>
      </c>
      <c r="Y1360" s="8" t="str">
        <f t="shared" si="308"/>
        <v>UPDATE ESHOP_USER SET EMAIL = "office@autoteile-weber.at",, PHONE = "02626/62242", WHERE USERNAME = 'Agent-99423443'</v>
      </c>
      <c r="Z1360" s="8" t="str">
        <f t="shared" si="309"/>
        <v>UPDATE ADDRESS SET LINE1 = "Fachmarktzentrum 4, Top 5", ,CITY = "Mattersburg",, ZIPCODE = "7210", WHERE ID = (SELECT ADDRESS_ID FROM ORGANISATION_ADDRESS WHERE ORGANISATION_ID =,"99423443")</v>
      </c>
      <c r="AD1360" s="8" t="str">
        <f t="shared" si="310"/>
        <v>DELETE FROM LOGIN WHERE USER_ID IN (select ID FROM ESHOP_USER WHERE USERNAME = 'Agent-99423443')</v>
      </c>
      <c r="AE1360" s="8" t="str">
        <f t="shared" si="311"/>
        <v>DELETE FROM ORDER_HISTORY WHERE USER_ID IN (select ID FROM ESHOP_USER WHERE USERNAME = 'Agent-99423443')</v>
      </c>
    </row>
    <row r="1361" spans="1:31" ht="15.45" customHeight="1" x14ac:dyDescent="0.3">
      <c r="A1361" s="3" t="s">
        <v>7108</v>
      </c>
      <c r="B1361" s="3" t="s">
        <v>3708</v>
      </c>
      <c r="C1361" s="3" t="s">
        <v>19</v>
      </c>
      <c r="D1361" s="3" t="s">
        <v>20</v>
      </c>
      <c r="E1361" s="3" t="s">
        <v>7109</v>
      </c>
      <c r="F1361" s="3" t="s">
        <v>7110</v>
      </c>
      <c r="G1361" s="3" t="s">
        <v>3711</v>
      </c>
      <c r="H1361" s="3" t="s">
        <v>7111</v>
      </c>
      <c r="I1361" s="3" t="s">
        <v>7112</v>
      </c>
      <c r="J1361" s="5"/>
      <c r="K1361" s="4" t="str">
        <f t="shared" si="298"/>
        <v>"office@derfeser.at",</v>
      </c>
      <c r="L1361" s="4" t="str">
        <f t="shared" si="299"/>
        <v>"05242 6989-0",</v>
      </c>
      <c r="M1361" s="4" t="str">
        <f t="shared" si="300"/>
        <v>"Industriestr. 2",</v>
      </c>
      <c r="N1361" s="4" t="str">
        <f t="shared" si="301"/>
        <v>"6134",</v>
      </c>
      <c r="O1361" s="4" t="str">
        <f t="shared" si="302"/>
        <v>"Vomp",</v>
      </c>
      <c r="P1361" t="str">
        <f t="shared" si="303"/>
        <v>,"Ernst Derfeser GmbH "</v>
      </c>
      <c r="Q1361" t="str">
        <f t="shared" si="304"/>
        <v>,"99423461"</v>
      </c>
      <c r="S1361" s="7" t="str">
        <f t="shared" si="305"/>
        <v>UPDATE ORGANISATION SET NAME = ,"Ernst Derfeser GmbH " WHERE ORG_CODE = ,"99423461"</v>
      </c>
      <c r="T1361" s="8" t="str">
        <f t="shared" si="306"/>
        <v>'Agent-99423461'</v>
      </c>
      <c r="U1361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'Agent-99423461'</v>
      </c>
      <c r="Y1361" s="8" t="str">
        <f t="shared" si="308"/>
        <v>UPDATE ESHOP_USER SET EMAIL = "office@derfeser.at",, PHONE = "05242 6989-0", WHERE USERNAME = 'Agent-99423461'</v>
      </c>
      <c r="Z1361" s="8" t="str">
        <f t="shared" si="309"/>
        <v>UPDATE ADDRESS SET LINE1 = "Industriestr. 2", ,CITY = "Vomp",, ZIPCODE = "6134", WHERE ID = (SELECT ADDRESS_ID FROM ORGANISATION_ADDRESS WHERE ORGANISATION_ID =,"99423461")</v>
      </c>
      <c r="AD1361" s="8" t="str">
        <f t="shared" si="310"/>
        <v>DELETE FROM LOGIN WHERE USER_ID IN (select ID FROM ESHOP_USER WHERE USERNAME = 'Agent-99423461')</v>
      </c>
      <c r="AE1361" s="8" t="str">
        <f t="shared" si="311"/>
        <v>DELETE FROM ORDER_HISTORY WHERE USER_ID IN (select ID FROM ESHOP_USER WHERE USERNAME = 'Agent-99423461')</v>
      </c>
    </row>
    <row r="1362" spans="1:31" ht="15.45" customHeight="1" x14ac:dyDescent="0.3">
      <c r="A1362" s="3" t="s">
        <v>7113</v>
      </c>
      <c r="B1362" s="3" t="s">
        <v>7114</v>
      </c>
      <c r="C1362" s="3" t="s">
        <v>19</v>
      </c>
      <c r="D1362" s="3" t="s">
        <v>20</v>
      </c>
      <c r="E1362" s="3" t="s">
        <v>7115</v>
      </c>
      <c r="F1362" s="3" t="s">
        <v>7116</v>
      </c>
      <c r="G1362" s="3" t="s">
        <v>7117</v>
      </c>
      <c r="H1362" s="3"/>
      <c r="I1362" s="3"/>
      <c r="J1362" s="5"/>
      <c r="K1362" s="4" t="str">
        <f t="shared" si="298"/>
        <v>"",</v>
      </c>
      <c r="L1362" s="4" t="str">
        <f t="shared" si="299"/>
        <v>"",</v>
      </c>
      <c r="M1362" s="4" t="str">
        <f t="shared" si="300"/>
        <v>"Bahnstraße 15",</v>
      </c>
      <c r="N1362" s="4" t="str">
        <f t="shared" si="301"/>
        <v>"2265",</v>
      </c>
      <c r="O1362" s="4" t="str">
        <f t="shared" si="302"/>
        <v>"Drösing",</v>
      </c>
      <c r="P1362" t="str">
        <f t="shared" si="303"/>
        <v>,"Erwin Schmid "</v>
      </c>
      <c r="Q1362" t="str">
        <f t="shared" si="304"/>
        <v>,"99423463"</v>
      </c>
      <c r="S1362" s="7" t="str">
        <f t="shared" si="305"/>
        <v>UPDATE ORGANISATION SET NAME = ,"Erwin Schmid " WHERE ORG_CODE = ,"99423463"</v>
      </c>
      <c r="T1362" s="8" t="str">
        <f t="shared" si="306"/>
        <v>'Agent-99423463'</v>
      </c>
      <c r="U1362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'Agent-99423463'</v>
      </c>
      <c r="Y1362" s="8" t="str">
        <f t="shared" si="308"/>
        <v>UPDATE ESHOP_USER SET EMAIL = "",, PHONE = "", WHERE USERNAME = 'Agent-99423463'</v>
      </c>
      <c r="Z1362" s="8" t="str">
        <f t="shared" si="309"/>
        <v>UPDATE ADDRESS SET LINE1 = "Bahnstraße 15", ,CITY = "Drösing",, ZIPCODE = "2265", WHERE ID = (SELECT ADDRESS_ID FROM ORGANISATION_ADDRESS WHERE ORGANISATION_ID =,"99423463")</v>
      </c>
      <c r="AD1362" s="8" t="str">
        <f t="shared" si="310"/>
        <v>DELETE FROM LOGIN WHERE USER_ID IN (select ID FROM ESHOP_USER WHERE USERNAME = 'Agent-99423463')</v>
      </c>
      <c r="AE1362" s="8" t="str">
        <f t="shared" si="311"/>
        <v>DELETE FROM ORDER_HISTORY WHERE USER_ID IN (select ID FROM ESHOP_USER WHERE USERNAME = 'Agent-99423463')</v>
      </c>
    </row>
    <row r="1363" spans="1:31" ht="15.45" customHeight="1" x14ac:dyDescent="0.3">
      <c r="A1363" s="3" t="s">
        <v>7118</v>
      </c>
      <c r="B1363" s="3" t="s">
        <v>51</v>
      </c>
      <c r="C1363" s="3" t="s">
        <v>19</v>
      </c>
      <c r="D1363" s="3" t="s">
        <v>20</v>
      </c>
      <c r="E1363" s="3" t="s">
        <v>7119</v>
      </c>
      <c r="F1363" s="3" t="s">
        <v>7120</v>
      </c>
      <c r="G1363" s="3" t="s">
        <v>2402</v>
      </c>
      <c r="H1363" s="3" t="s">
        <v>7121</v>
      </c>
      <c r="I1363" s="3" t="s">
        <v>7122</v>
      </c>
      <c r="J1363" s="5"/>
      <c r="K1363" s="4" t="str">
        <f t="shared" si="298"/>
        <v>"office@maroltingergarage.at",</v>
      </c>
      <c r="L1363" s="4" t="str">
        <f t="shared" si="299"/>
        <v>"01 4947901",</v>
      </c>
      <c r="M1363" s="4" t="str">
        <f t="shared" si="300"/>
        <v>"Maroltingergasse 66",</v>
      </c>
      <c r="N1363" s="4" t="str">
        <f t="shared" si="301"/>
        <v>"1160",</v>
      </c>
      <c r="O1363" s="4" t="str">
        <f t="shared" si="302"/>
        <v>"Wien",</v>
      </c>
      <c r="P1363" t="str">
        <f t="shared" si="303"/>
        <v>,"Murat KFZ-Meisterbetrieb GmbH Maroltingergarage"</v>
      </c>
      <c r="Q1363" t="str">
        <f t="shared" si="304"/>
        <v>,"99423526"</v>
      </c>
      <c r="S1363" s="7" t="str">
        <f t="shared" si="305"/>
        <v>UPDATE ORGANISATION SET NAME = ,"Murat KFZ-Meisterbetrieb GmbH Maroltingergarage" WHERE ORG_CODE = ,"99423526"</v>
      </c>
      <c r="T1363" s="8" t="str">
        <f t="shared" si="306"/>
        <v>'Agent-99423526'</v>
      </c>
      <c r="U1363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'Agent-99423526'</v>
      </c>
      <c r="Y1363" s="8" t="str">
        <f t="shared" si="308"/>
        <v>UPDATE ESHOP_USER SET EMAIL = "office@maroltingergarage.at",, PHONE = "01 4947901", WHERE USERNAME = 'Agent-99423526'</v>
      </c>
      <c r="Z1363" s="8" t="str">
        <f t="shared" si="309"/>
        <v>UPDATE ADDRESS SET LINE1 = "Maroltingergasse 66", ,CITY = "Wien",, ZIPCODE = "1160", WHERE ID = (SELECT ADDRESS_ID FROM ORGANISATION_ADDRESS WHERE ORGANISATION_ID =,"99423526")</v>
      </c>
      <c r="AD1363" s="8" t="str">
        <f t="shared" si="310"/>
        <v>DELETE FROM LOGIN WHERE USER_ID IN (select ID FROM ESHOP_USER WHERE USERNAME = 'Agent-99423526')</v>
      </c>
      <c r="AE1363" s="8" t="str">
        <f t="shared" si="311"/>
        <v>DELETE FROM ORDER_HISTORY WHERE USER_ID IN (select ID FROM ESHOP_USER WHERE USERNAME = 'Agent-99423526')</v>
      </c>
    </row>
    <row r="1364" spans="1:31" ht="15.45" customHeight="1" x14ac:dyDescent="0.3">
      <c r="A1364" s="3" t="s">
        <v>7123</v>
      </c>
      <c r="B1364" s="3" t="s">
        <v>4952</v>
      </c>
      <c r="C1364" s="3" t="s">
        <v>19</v>
      </c>
      <c r="D1364" s="3" t="s">
        <v>20</v>
      </c>
      <c r="E1364" s="3" t="s">
        <v>7124</v>
      </c>
      <c r="F1364" s="3" t="s">
        <v>7125</v>
      </c>
      <c r="G1364" s="3" t="s">
        <v>4955</v>
      </c>
      <c r="H1364" s="3" t="s">
        <v>7126</v>
      </c>
      <c r="I1364" s="3" t="s">
        <v>7127</v>
      </c>
      <c r="J1364" s="5"/>
      <c r="K1364" s="4" t="str">
        <f t="shared" si="298"/>
        <v>"info@laendlegarage.at",</v>
      </c>
      <c r="L1364" s="4" t="str">
        <f t="shared" si="299"/>
        <v>"05578 72468",</v>
      </c>
      <c r="M1364" s="4" t="str">
        <f t="shared" si="300"/>
        <v>"Rheinstraße 93",</v>
      </c>
      <c r="N1364" s="4" t="str">
        <f t="shared" si="301"/>
        <v>"6972",</v>
      </c>
      <c r="O1364" s="4" t="str">
        <f t="shared" si="302"/>
        <v>"Fußach",</v>
      </c>
      <c r="P1364" t="str">
        <f t="shared" si="303"/>
        <v>,"Ländlegarage P &amp; E GmbH "</v>
      </c>
      <c r="Q1364" t="str">
        <f t="shared" si="304"/>
        <v>,"99423528"</v>
      </c>
      <c r="S1364" s="7" t="str">
        <f t="shared" si="305"/>
        <v>UPDATE ORGANISATION SET NAME = ,"Ländlegarage P &amp; E GmbH " WHERE ORG_CODE = ,"99423528"</v>
      </c>
      <c r="T1364" s="8" t="str">
        <f t="shared" si="306"/>
        <v>'Agent-99423528'</v>
      </c>
      <c r="U1364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'Agent-99423528'</v>
      </c>
      <c r="Y1364" s="8" t="str">
        <f t="shared" si="308"/>
        <v>UPDATE ESHOP_USER SET EMAIL = "info@laendlegarage.at",, PHONE = "05578 72468", WHERE USERNAME = 'Agent-99423528'</v>
      </c>
      <c r="Z1364" s="8" t="str">
        <f t="shared" si="309"/>
        <v>UPDATE ADDRESS SET LINE1 = "Rheinstraße 93", ,CITY = "Fußach",, ZIPCODE = "6972", WHERE ID = (SELECT ADDRESS_ID FROM ORGANISATION_ADDRESS WHERE ORGANISATION_ID =,"99423528")</v>
      </c>
      <c r="AD1364" s="8" t="str">
        <f t="shared" si="310"/>
        <v>DELETE FROM LOGIN WHERE USER_ID IN (select ID FROM ESHOP_USER WHERE USERNAME = 'Agent-99423528')</v>
      </c>
      <c r="AE1364" s="8" t="str">
        <f t="shared" si="311"/>
        <v>DELETE FROM ORDER_HISTORY WHERE USER_ID IN (select ID FROM ESHOP_USER WHERE USERNAME = 'Agent-99423528')</v>
      </c>
    </row>
    <row r="1365" spans="1:31" ht="15.45" customHeight="1" x14ac:dyDescent="0.3">
      <c r="A1365" s="3" t="s">
        <v>7128</v>
      </c>
      <c r="B1365" s="3" t="s">
        <v>781</v>
      </c>
      <c r="C1365" s="3" t="s">
        <v>19</v>
      </c>
      <c r="D1365" s="3" t="s">
        <v>20</v>
      </c>
      <c r="E1365" s="3" t="s">
        <v>7129</v>
      </c>
      <c r="F1365" s="3" t="s">
        <v>7130</v>
      </c>
      <c r="G1365" s="3" t="s">
        <v>784</v>
      </c>
      <c r="H1365" s="3" t="s">
        <v>7131</v>
      </c>
      <c r="I1365" s="3" t="s">
        <v>7132</v>
      </c>
      <c r="J1365" s="5"/>
      <c r="K1365" s="4" t="str">
        <f t="shared" si="298"/>
        <v>"info.ibk@falch.co.at",</v>
      </c>
      <c r="L1365" s="4" t="str">
        <f t="shared" si="299"/>
        <v>"0512 346208-0",</v>
      </c>
      <c r="M1365" s="4" t="str">
        <f t="shared" si="300"/>
        <v>"Etrichgasse 40",</v>
      </c>
      <c r="N1365" s="4" t="str">
        <f t="shared" si="301"/>
        <v>"6020",</v>
      </c>
      <c r="O1365" s="4" t="str">
        <f t="shared" si="302"/>
        <v>"Innsbruck",</v>
      </c>
      <c r="P1365" t="str">
        <f t="shared" si="303"/>
        <v>,"Falch Car Service GmbH "</v>
      </c>
      <c r="Q1365" t="str">
        <f t="shared" si="304"/>
        <v>,"99423607"</v>
      </c>
      <c r="S1365" s="7" t="str">
        <f t="shared" si="305"/>
        <v>UPDATE ORGANISATION SET NAME = ,"Falch Car Service GmbH " WHERE ORG_CODE = ,"99423607"</v>
      </c>
      <c r="T1365" s="8" t="str">
        <f t="shared" si="306"/>
        <v>'Agent-99423607'</v>
      </c>
      <c r="U1365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'Agent-99423607'</v>
      </c>
      <c r="Y1365" s="8" t="str">
        <f t="shared" si="308"/>
        <v>UPDATE ESHOP_USER SET EMAIL = "info.ibk@falch.co.at",, PHONE = "0512 346208-0", WHERE USERNAME = 'Agent-99423607'</v>
      </c>
      <c r="Z1365" s="8" t="str">
        <f t="shared" si="309"/>
        <v>UPDATE ADDRESS SET LINE1 = "Etrichgasse 40", ,CITY = "Innsbruck",, ZIPCODE = "6020", WHERE ID = (SELECT ADDRESS_ID FROM ORGANISATION_ADDRESS WHERE ORGANISATION_ID =,"99423607")</v>
      </c>
      <c r="AD1365" s="8" t="str">
        <f t="shared" si="310"/>
        <v>DELETE FROM LOGIN WHERE USER_ID IN (select ID FROM ESHOP_USER WHERE USERNAME = 'Agent-99423607')</v>
      </c>
      <c r="AE1365" s="8" t="str">
        <f t="shared" si="311"/>
        <v>DELETE FROM ORDER_HISTORY WHERE USER_ID IN (select ID FROM ESHOP_USER WHERE USERNAME = 'Agent-99423607')</v>
      </c>
    </row>
    <row r="1366" spans="1:31" ht="15.45" customHeight="1" x14ac:dyDescent="0.3">
      <c r="A1366" s="3" t="s">
        <v>7133</v>
      </c>
      <c r="B1366" s="3" t="s">
        <v>7134</v>
      </c>
      <c r="C1366" s="3" t="s">
        <v>19</v>
      </c>
      <c r="D1366" s="3" t="s">
        <v>20</v>
      </c>
      <c r="E1366" s="3" t="s">
        <v>7135</v>
      </c>
      <c r="F1366" s="3" t="s">
        <v>7136</v>
      </c>
      <c r="G1366" s="3" t="s">
        <v>5581</v>
      </c>
      <c r="H1366" s="3" t="s">
        <v>7137</v>
      </c>
      <c r="I1366" s="3" t="s">
        <v>7138</v>
      </c>
      <c r="J1366" s="5"/>
      <c r="K1366" s="4" t="str">
        <f t="shared" si="298"/>
        <v>"office@autohandel-tatar.at",</v>
      </c>
      <c r="L1366" s="4" t="str">
        <f t="shared" si="299"/>
        <v>"02234/72738",</v>
      </c>
      <c r="M1366" s="4" t="str">
        <f t="shared" si="300"/>
        <v>"Franzensthalstraße 1",</v>
      </c>
      <c r="N1366" s="4" t="str">
        <f t="shared" si="301"/>
        <v>"2435",</v>
      </c>
      <c r="O1366" s="4" t="str">
        <f t="shared" si="302"/>
        <v>"Ebergassing",</v>
      </c>
      <c r="P1366" t="str">
        <f t="shared" si="303"/>
        <v>,"Auto Tatar GmbH "</v>
      </c>
      <c r="Q1366" t="str">
        <f t="shared" si="304"/>
        <v>,"99423608"</v>
      </c>
      <c r="S1366" s="7" t="str">
        <f t="shared" si="305"/>
        <v>UPDATE ORGANISATION SET NAME = ,"Auto Tatar GmbH " WHERE ORG_CODE = ,"99423608"</v>
      </c>
      <c r="T1366" s="8" t="str">
        <f t="shared" si="306"/>
        <v>'Agent-99423608'</v>
      </c>
      <c r="U1366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'Agent-99423608'</v>
      </c>
      <c r="Y1366" s="8" t="str">
        <f t="shared" si="308"/>
        <v>UPDATE ESHOP_USER SET EMAIL = "office@autohandel-tatar.at",, PHONE = "02234/72738", WHERE USERNAME = 'Agent-99423608'</v>
      </c>
      <c r="Z1366" s="8" t="str">
        <f t="shared" si="309"/>
        <v>UPDATE ADDRESS SET LINE1 = "Franzensthalstraße 1", ,CITY = "Ebergassing",, ZIPCODE = "2435", WHERE ID = (SELECT ADDRESS_ID FROM ORGANISATION_ADDRESS WHERE ORGANISATION_ID =,"99423608")</v>
      </c>
      <c r="AD1366" s="8" t="str">
        <f t="shared" si="310"/>
        <v>DELETE FROM LOGIN WHERE USER_ID IN (select ID FROM ESHOP_USER WHERE USERNAME = 'Agent-99423608')</v>
      </c>
      <c r="AE1366" s="8" t="str">
        <f t="shared" si="311"/>
        <v>DELETE FROM ORDER_HISTORY WHERE USER_ID IN (select ID FROM ESHOP_USER WHERE USERNAME = 'Agent-99423608')</v>
      </c>
    </row>
    <row r="1367" spans="1:31" ht="15.45" customHeight="1" x14ac:dyDescent="0.3">
      <c r="A1367" s="3" t="s">
        <v>7139</v>
      </c>
      <c r="B1367" s="3" t="s">
        <v>5793</v>
      </c>
      <c r="C1367" s="3" t="s">
        <v>19</v>
      </c>
      <c r="D1367" s="3" t="s">
        <v>20</v>
      </c>
      <c r="E1367" s="3" t="s">
        <v>7140</v>
      </c>
      <c r="F1367" s="3" t="s">
        <v>7141</v>
      </c>
      <c r="G1367" s="3" t="s">
        <v>5796</v>
      </c>
      <c r="H1367" s="3"/>
      <c r="I1367" s="3"/>
      <c r="J1367" s="5"/>
      <c r="K1367" s="4" t="str">
        <f t="shared" si="298"/>
        <v>"",</v>
      </c>
      <c r="L1367" s="4" t="str">
        <f t="shared" si="299"/>
        <v>"",</v>
      </c>
      <c r="M1367" s="4" t="str">
        <f t="shared" si="300"/>
        <v>"Ossarner Ortsstr. 37",</v>
      </c>
      <c r="N1367" s="4" t="str">
        <f t="shared" si="301"/>
        <v>"3130",</v>
      </c>
      <c r="O1367" s="4" t="str">
        <f t="shared" si="302"/>
        <v>"Herzogenburg",</v>
      </c>
      <c r="P1367" t="str">
        <f t="shared" si="303"/>
        <v>,"Johann Denk "</v>
      </c>
      <c r="Q1367" t="str">
        <f t="shared" si="304"/>
        <v>,"99423652"</v>
      </c>
      <c r="S1367" s="7" t="str">
        <f t="shared" si="305"/>
        <v>UPDATE ORGANISATION SET NAME = ,"Johann Denk " WHERE ORG_CODE = ,"99423652"</v>
      </c>
      <c r="T1367" s="8" t="str">
        <f t="shared" si="306"/>
        <v>'Agent-99423652'</v>
      </c>
      <c r="U1367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'Agent-99423652'</v>
      </c>
      <c r="Y1367" s="8" t="str">
        <f t="shared" si="308"/>
        <v>UPDATE ESHOP_USER SET EMAIL = "",, PHONE = "", WHERE USERNAME = 'Agent-99423652'</v>
      </c>
      <c r="Z1367" s="8" t="str">
        <f t="shared" si="309"/>
        <v>UPDATE ADDRESS SET LINE1 = "Ossarner Ortsstr. 37", ,CITY = "Herzogenburg",, ZIPCODE = "3130", WHERE ID = (SELECT ADDRESS_ID FROM ORGANISATION_ADDRESS WHERE ORGANISATION_ID =,"99423652")</v>
      </c>
      <c r="AD1367" s="8" t="str">
        <f t="shared" si="310"/>
        <v>DELETE FROM LOGIN WHERE USER_ID IN (select ID FROM ESHOP_USER WHERE USERNAME = 'Agent-99423652')</v>
      </c>
      <c r="AE1367" s="8" t="str">
        <f t="shared" si="311"/>
        <v>DELETE FROM ORDER_HISTORY WHERE USER_ID IN (select ID FROM ESHOP_USER WHERE USERNAME = 'Agent-99423652')</v>
      </c>
    </row>
    <row r="1368" spans="1:31" ht="15.45" customHeight="1" x14ac:dyDescent="0.3">
      <c r="A1368" s="3" t="s">
        <v>7142</v>
      </c>
      <c r="B1368" s="3" t="s">
        <v>7143</v>
      </c>
      <c r="C1368" s="3" t="s">
        <v>19</v>
      </c>
      <c r="D1368" s="3" t="s">
        <v>20</v>
      </c>
      <c r="E1368" s="3" t="s">
        <v>7144</v>
      </c>
      <c r="F1368" s="3" t="s">
        <v>7145</v>
      </c>
      <c r="G1368" s="3" t="s">
        <v>7146</v>
      </c>
      <c r="H1368" s="3" t="s">
        <v>7147</v>
      </c>
      <c r="I1368" s="3" t="s">
        <v>7148</v>
      </c>
      <c r="J1368" s="5"/>
      <c r="K1368" s="4" t="str">
        <f t="shared" si="298"/>
        <v>"info@rauchenecker.at",</v>
      </c>
      <c r="L1368" s="4" t="str">
        <f t="shared" si="299"/>
        <v>"07751 20078",</v>
      </c>
      <c r="M1368" s="4" t="str">
        <f t="shared" si="300"/>
        <v>"Schärdinger Straße 53",</v>
      </c>
      <c r="N1368" s="4" t="str">
        <f t="shared" si="301"/>
        <v>"4971",</v>
      </c>
      <c r="O1368" s="4" t="str">
        <f t="shared" si="302"/>
        <v>"Aurolzmünster",</v>
      </c>
      <c r="P1368" t="str">
        <f t="shared" si="303"/>
        <v>,"Rauchenecker Kfz GmbH "</v>
      </c>
      <c r="Q1368" t="str">
        <f t="shared" si="304"/>
        <v>,"99423686"</v>
      </c>
      <c r="S1368" s="7" t="str">
        <f t="shared" si="305"/>
        <v>UPDATE ORGANISATION SET NAME = ,"Rauchenecker Kfz GmbH " WHERE ORG_CODE = ,"99423686"</v>
      </c>
      <c r="T1368" s="8" t="str">
        <f t="shared" si="306"/>
        <v>'Agent-99423686'</v>
      </c>
      <c r="U1368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'Agent-99423686'</v>
      </c>
      <c r="Y1368" s="8" t="str">
        <f t="shared" si="308"/>
        <v>UPDATE ESHOP_USER SET EMAIL = "info@rauchenecker.at",, PHONE = "07751 20078", WHERE USERNAME = 'Agent-99423686'</v>
      </c>
      <c r="Z1368" s="8" t="str">
        <f t="shared" si="309"/>
        <v>UPDATE ADDRESS SET LINE1 = "Schärdinger Straße 53", ,CITY = "Aurolzmünster",, ZIPCODE = "4971", WHERE ID = (SELECT ADDRESS_ID FROM ORGANISATION_ADDRESS WHERE ORGANISATION_ID =,"99423686")</v>
      </c>
      <c r="AD1368" s="8" t="str">
        <f t="shared" si="310"/>
        <v>DELETE FROM LOGIN WHERE USER_ID IN (select ID FROM ESHOP_USER WHERE USERNAME = 'Agent-99423686')</v>
      </c>
      <c r="AE1368" s="8" t="str">
        <f t="shared" si="311"/>
        <v>DELETE FROM ORDER_HISTORY WHERE USER_ID IN (select ID FROM ESHOP_USER WHERE USERNAME = 'Agent-99423686')</v>
      </c>
    </row>
    <row r="1369" spans="1:31" ht="15.45" customHeight="1" x14ac:dyDescent="0.3">
      <c r="A1369" s="3" t="s">
        <v>7149</v>
      </c>
      <c r="B1369" s="3" t="s">
        <v>7150</v>
      </c>
      <c r="C1369" s="3" t="s">
        <v>19</v>
      </c>
      <c r="D1369" s="3" t="s">
        <v>20</v>
      </c>
      <c r="E1369" s="3" t="s">
        <v>7151</v>
      </c>
      <c r="F1369" s="3" t="s">
        <v>7152</v>
      </c>
      <c r="G1369" s="3" t="s">
        <v>7153</v>
      </c>
      <c r="H1369" s="3"/>
      <c r="I1369" s="3" t="s">
        <v>7154</v>
      </c>
      <c r="J1369" s="5"/>
      <c r="K1369" s="4" t="str">
        <f t="shared" si="298"/>
        <v>"",</v>
      </c>
      <c r="L1369" s="4" t="str">
        <f t="shared" si="299"/>
        <v>"03364 2156-4",</v>
      </c>
      <c r="M1369" s="4" t="str">
        <f t="shared" si="300"/>
        <v>"Dürnbach 143",</v>
      </c>
      <c r="N1369" s="4" t="str">
        <f t="shared" si="301"/>
        <v>"7472",</v>
      </c>
      <c r="O1369" s="4" t="str">
        <f t="shared" si="302"/>
        <v>"Dürnbach",</v>
      </c>
      <c r="P1369" t="str">
        <f t="shared" si="303"/>
        <v>,"Autohaus Dorner GmbH "</v>
      </c>
      <c r="Q1369" t="str">
        <f t="shared" si="304"/>
        <v>,"99423699"</v>
      </c>
      <c r="S1369" s="7" t="str">
        <f t="shared" si="305"/>
        <v>UPDATE ORGANISATION SET NAME = ,"Autohaus Dorner GmbH " WHERE ORG_CODE = ,"99423699"</v>
      </c>
      <c r="T1369" s="8" t="str">
        <f t="shared" si="306"/>
        <v>'Agent-99423699'</v>
      </c>
      <c r="U1369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'Agent-99423699'</v>
      </c>
      <c r="Y1369" s="8" t="str">
        <f t="shared" si="308"/>
        <v>UPDATE ESHOP_USER SET EMAIL = "",, PHONE = "03364 2156-4", WHERE USERNAME = 'Agent-99423699'</v>
      </c>
      <c r="Z1369" s="8" t="str">
        <f t="shared" si="309"/>
        <v>UPDATE ADDRESS SET LINE1 = "Dürnbach 143", ,CITY = "Dürnbach",, ZIPCODE = "7472", WHERE ID = (SELECT ADDRESS_ID FROM ORGANISATION_ADDRESS WHERE ORGANISATION_ID =,"99423699")</v>
      </c>
      <c r="AD1369" s="8" t="str">
        <f t="shared" si="310"/>
        <v>DELETE FROM LOGIN WHERE USER_ID IN (select ID FROM ESHOP_USER WHERE USERNAME = 'Agent-99423699')</v>
      </c>
      <c r="AE1369" s="8" t="str">
        <f t="shared" si="311"/>
        <v>DELETE FROM ORDER_HISTORY WHERE USER_ID IN (select ID FROM ESHOP_USER WHERE USERNAME = 'Agent-99423699')</v>
      </c>
    </row>
    <row r="1370" spans="1:31" ht="15.45" customHeight="1" x14ac:dyDescent="0.3">
      <c r="A1370" s="3" t="s">
        <v>7155</v>
      </c>
      <c r="B1370" s="3" t="s">
        <v>117</v>
      </c>
      <c r="C1370" s="3" t="s">
        <v>19</v>
      </c>
      <c r="D1370" s="3" t="s">
        <v>20</v>
      </c>
      <c r="E1370" s="3" t="s">
        <v>7156</v>
      </c>
      <c r="F1370" s="3" t="s">
        <v>7157</v>
      </c>
      <c r="G1370" s="3" t="s">
        <v>120</v>
      </c>
      <c r="H1370" s="3" t="s">
        <v>7158</v>
      </c>
      <c r="I1370" s="3" t="s">
        <v>7159</v>
      </c>
      <c r="J1370" s="5"/>
      <c r="K1370" s="4" t="str">
        <f t="shared" si="298"/>
        <v>"office@campingmobile.at",</v>
      </c>
      <c r="L1370" s="4" t="str">
        <f t="shared" si="299"/>
        <v>"04242 51114",</v>
      </c>
      <c r="M1370" s="4" t="str">
        <f t="shared" si="300"/>
        <v>"Badstubenweg 62",</v>
      </c>
      <c r="N1370" s="4" t="str">
        <f t="shared" si="301"/>
        <v>"9500",</v>
      </c>
      <c r="O1370" s="4" t="str">
        <f t="shared" si="302"/>
        <v>"Villach",</v>
      </c>
      <c r="P1370" t="str">
        <f t="shared" si="303"/>
        <v>,"AHA Autohaus GmbH "</v>
      </c>
      <c r="Q1370" t="str">
        <f t="shared" si="304"/>
        <v>,"99423779"</v>
      </c>
      <c r="S1370" s="7" t="str">
        <f t="shared" si="305"/>
        <v>UPDATE ORGANISATION SET NAME = ,"AHA Autohaus GmbH " WHERE ORG_CODE = ,"99423779"</v>
      </c>
      <c r="T1370" s="8" t="str">
        <f t="shared" si="306"/>
        <v>'Agent-99423779'</v>
      </c>
      <c r="U1370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'Agent-99423779'</v>
      </c>
      <c r="Y1370" s="8" t="str">
        <f t="shared" si="308"/>
        <v>UPDATE ESHOP_USER SET EMAIL = "office@campingmobile.at",, PHONE = "04242 51114", WHERE USERNAME = 'Agent-99423779'</v>
      </c>
      <c r="Z1370" s="8" t="str">
        <f t="shared" si="309"/>
        <v>UPDATE ADDRESS SET LINE1 = "Badstubenweg 62", ,CITY = "Villach",, ZIPCODE = "9500", WHERE ID = (SELECT ADDRESS_ID FROM ORGANISATION_ADDRESS WHERE ORGANISATION_ID =,"99423779")</v>
      </c>
      <c r="AD1370" s="8" t="str">
        <f t="shared" si="310"/>
        <v>DELETE FROM LOGIN WHERE USER_ID IN (select ID FROM ESHOP_USER WHERE USERNAME = 'Agent-99423779')</v>
      </c>
      <c r="AE1370" s="8" t="str">
        <f t="shared" si="311"/>
        <v>DELETE FROM ORDER_HISTORY WHERE USER_ID IN (select ID FROM ESHOP_USER WHERE USERNAME = 'Agent-99423779')</v>
      </c>
    </row>
    <row r="1371" spans="1:31" ht="15.45" customHeight="1" x14ac:dyDescent="0.3">
      <c r="A1371" s="3" t="s">
        <v>7160</v>
      </c>
      <c r="B1371" s="3" t="s">
        <v>7161</v>
      </c>
      <c r="C1371" s="3" t="s">
        <v>19</v>
      </c>
      <c r="D1371" s="3" t="s">
        <v>20</v>
      </c>
      <c r="E1371" s="3" t="s">
        <v>7162</v>
      </c>
      <c r="F1371" s="3" t="s">
        <v>7163</v>
      </c>
      <c r="G1371" s="3" t="s">
        <v>7164</v>
      </c>
      <c r="H1371" s="3"/>
      <c r="I1371" s="3"/>
      <c r="J1371" s="5"/>
      <c r="K1371" s="4" t="str">
        <f t="shared" si="298"/>
        <v>"",</v>
      </c>
      <c r="L1371" s="4" t="str">
        <f t="shared" si="299"/>
        <v>"",</v>
      </c>
      <c r="M1371" s="4" t="str">
        <f t="shared" si="300"/>
        <v>"Steinamangerstraße 88",</v>
      </c>
      <c r="N1371" s="4" t="str">
        <f t="shared" si="301"/>
        <v>"7471",</v>
      </c>
      <c r="O1371" s="4" t="str">
        <f t="shared" si="302"/>
        <v>"Rechnitz",</v>
      </c>
      <c r="P1371" t="str">
        <f t="shared" si="303"/>
        <v>,"Gerhard Saly "</v>
      </c>
      <c r="Q1371" t="str">
        <f t="shared" si="304"/>
        <v>,"99423783"</v>
      </c>
      <c r="S1371" s="7" t="str">
        <f t="shared" si="305"/>
        <v>UPDATE ORGANISATION SET NAME = ,"Gerhard Saly " WHERE ORG_CODE = ,"99423783"</v>
      </c>
      <c r="T1371" s="8" t="str">
        <f t="shared" si="306"/>
        <v>'Agent-99423783'</v>
      </c>
      <c r="U1371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'Agent-99423783'</v>
      </c>
      <c r="Y1371" s="8" t="str">
        <f t="shared" si="308"/>
        <v>UPDATE ESHOP_USER SET EMAIL = "",, PHONE = "", WHERE USERNAME = 'Agent-99423783'</v>
      </c>
      <c r="Z1371" s="8" t="str">
        <f t="shared" si="309"/>
        <v>UPDATE ADDRESS SET LINE1 = "Steinamangerstraße 88", ,CITY = "Rechnitz",, ZIPCODE = "7471", WHERE ID = (SELECT ADDRESS_ID FROM ORGANISATION_ADDRESS WHERE ORGANISATION_ID =,"99423783")</v>
      </c>
      <c r="AD1371" s="8" t="str">
        <f t="shared" si="310"/>
        <v>DELETE FROM LOGIN WHERE USER_ID IN (select ID FROM ESHOP_USER WHERE USERNAME = 'Agent-99423783')</v>
      </c>
      <c r="AE1371" s="8" t="str">
        <f t="shared" si="311"/>
        <v>DELETE FROM ORDER_HISTORY WHERE USER_ID IN (select ID FROM ESHOP_USER WHERE USERNAME = 'Agent-99423783')</v>
      </c>
    </row>
    <row r="1372" spans="1:31" ht="15.45" customHeight="1" x14ac:dyDescent="0.3">
      <c r="A1372" s="3" t="s">
        <v>7165</v>
      </c>
      <c r="B1372" s="3" t="s">
        <v>2620</v>
      </c>
      <c r="C1372" s="3" t="s">
        <v>19</v>
      </c>
      <c r="D1372" s="3" t="s">
        <v>20</v>
      </c>
      <c r="E1372" s="3" t="s">
        <v>7166</v>
      </c>
      <c r="F1372" s="3" t="s">
        <v>7167</v>
      </c>
      <c r="G1372" s="3" t="s">
        <v>7168</v>
      </c>
      <c r="H1372" s="3" t="s">
        <v>7169</v>
      </c>
      <c r="I1372" s="3" t="s">
        <v>7170</v>
      </c>
      <c r="J1372" s="5"/>
      <c r="K1372" s="4" t="str">
        <f t="shared" si="298"/>
        <v>"simon@eggerforst.at",</v>
      </c>
      <c r="L1372" s="4" t="str">
        <f t="shared" si="299"/>
        <v>"06416 7445",</v>
      </c>
      <c r="M1372" s="4" t="str">
        <f t="shared" si="300"/>
        <v>"Eschenau 76",</v>
      </c>
      <c r="N1372" s="4" t="str">
        <f t="shared" si="301"/>
        <v>"5660",</v>
      </c>
      <c r="O1372" s="4" t="str">
        <f t="shared" si="302"/>
        <v>"Taxenbach",</v>
      </c>
      <c r="P1372" t="str">
        <f t="shared" si="303"/>
        <v>,"Simon Egger Forst GmbH "</v>
      </c>
      <c r="Q1372" t="str">
        <f t="shared" si="304"/>
        <v>,"99423845"</v>
      </c>
      <c r="S1372" s="7" t="str">
        <f t="shared" si="305"/>
        <v>UPDATE ORGANISATION SET NAME = ,"Simon Egger Forst GmbH " WHERE ORG_CODE = ,"99423845"</v>
      </c>
      <c r="T1372" s="8" t="str">
        <f t="shared" si="306"/>
        <v>'Agent-99423845'</v>
      </c>
      <c r="U1372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'Agent-99423845'</v>
      </c>
      <c r="Y1372" s="8" t="str">
        <f t="shared" si="308"/>
        <v>UPDATE ESHOP_USER SET EMAIL = "simon@eggerforst.at",, PHONE = "06416 7445", WHERE USERNAME = 'Agent-99423845'</v>
      </c>
      <c r="Z1372" s="8" t="str">
        <f t="shared" si="309"/>
        <v>UPDATE ADDRESS SET LINE1 = "Eschenau 76", ,CITY = "Taxenbach",, ZIPCODE = "5660", WHERE ID = (SELECT ADDRESS_ID FROM ORGANISATION_ADDRESS WHERE ORGANISATION_ID =,"99423845")</v>
      </c>
      <c r="AD1372" s="8" t="str">
        <f t="shared" si="310"/>
        <v>DELETE FROM LOGIN WHERE USER_ID IN (select ID FROM ESHOP_USER WHERE USERNAME = 'Agent-99423845')</v>
      </c>
      <c r="AE1372" s="8" t="str">
        <f t="shared" si="311"/>
        <v>DELETE FROM ORDER_HISTORY WHERE USER_ID IN (select ID FROM ESHOP_USER WHERE USERNAME = 'Agent-99423845')</v>
      </c>
    </row>
    <row r="1373" spans="1:31" ht="15.45" customHeight="1" x14ac:dyDescent="0.3">
      <c r="A1373" s="3" t="s">
        <v>7171</v>
      </c>
      <c r="B1373" s="3" t="s">
        <v>83</v>
      </c>
      <c r="C1373" s="3" t="s">
        <v>19</v>
      </c>
      <c r="D1373" s="3" t="s">
        <v>20</v>
      </c>
      <c r="E1373" s="3" t="s">
        <v>7172</v>
      </c>
      <c r="F1373" s="3" t="s">
        <v>7173</v>
      </c>
      <c r="G1373" s="3" t="s">
        <v>388</v>
      </c>
      <c r="H1373" s="3" t="s">
        <v>7174</v>
      </c>
      <c r="I1373" s="3" t="s">
        <v>7175</v>
      </c>
      <c r="J1373" s="5"/>
      <c r="K1373" s="4" t="str">
        <f t="shared" si="298"/>
        <v>"office@contitrade.at",</v>
      </c>
      <c r="L1373" s="4" t="str">
        <f t="shared" si="299"/>
        <v>"02236 / 9009 - 0",</v>
      </c>
      <c r="M1373" s="4" t="str">
        <f t="shared" si="300"/>
        <v>"Leobersdorfer Str. 52",</v>
      </c>
      <c r="N1373" s="4" t="str">
        <f t="shared" si="301"/>
        <v>"2560",</v>
      </c>
      <c r="O1373" s="4" t="str">
        <f t="shared" si="302"/>
        <v>"Berndorf",</v>
      </c>
      <c r="P1373" t="str">
        <f t="shared" si="303"/>
        <v>,"Auto u. Reifenservice "</v>
      </c>
      <c r="Q1373" t="str">
        <f t="shared" si="304"/>
        <v>,"99423846"</v>
      </c>
      <c r="S1373" s="7" t="str">
        <f t="shared" si="305"/>
        <v>UPDATE ORGANISATION SET NAME = ,"Auto u. Reifenservice " WHERE ORG_CODE = ,"99423846"</v>
      </c>
      <c r="T1373" s="8" t="str">
        <f t="shared" si="306"/>
        <v>'Agent-99423846'</v>
      </c>
      <c r="U1373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'Agent-99423846'</v>
      </c>
      <c r="Y1373" s="8" t="str">
        <f t="shared" si="308"/>
        <v>UPDATE ESHOP_USER SET EMAIL = "office@contitrade.at",, PHONE = "02236 / 9009 - 0", WHERE USERNAME = 'Agent-99423846'</v>
      </c>
      <c r="Z1373" s="8" t="str">
        <f t="shared" si="309"/>
        <v>UPDATE ADDRESS SET LINE1 = "Leobersdorfer Str. 52", ,CITY = "Berndorf",, ZIPCODE = "2560", WHERE ID = (SELECT ADDRESS_ID FROM ORGANISATION_ADDRESS WHERE ORGANISATION_ID =,"99423846")</v>
      </c>
      <c r="AD1373" s="8" t="str">
        <f t="shared" si="310"/>
        <v>DELETE FROM LOGIN WHERE USER_ID IN (select ID FROM ESHOP_USER WHERE USERNAME = 'Agent-99423846')</v>
      </c>
      <c r="AE1373" s="8" t="str">
        <f t="shared" si="311"/>
        <v>DELETE FROM ORDER_HISTORY WHERE USER_ID IN (select ID FROM ESHOP_USER WHERE USERNAME = 'Agent-99423846')</v>
      </c>
    </row>
    <row r="1374" spans="1:31" ht="15.45" customHeight="1" x14ac:dyDescent="0.3">
      <c r="A1374" s="3" t="s">
        <v>7176</v>
      </c>
      <c r="B1374" s="3" t="s">
        <v>7177</v>
      </c>
      <c r="C1374" s="3" t="s">
        <v>19</v>
      </c>
      <c r="D1374" s="3" t="s">
        <v>20</v>
      </c>
      <c r="E1374" s="3" t="s">
        <v>7178</v>
      </c>
      <c r="F1374" s="3" t="s">
        <v>7179</v>
      </c>
      <c r="G1374" s="3" t="s">
        <v>6677</v>
      </c>
      <c r="H1374" s="3"/>
      <c r="I1374" s="3"/>
      <c r="J1374" s="5"/>
      <c r="K1374" s="4" t="str">
        <f t="shared" si="298"/>
        <v>"",</v>
      </c>
      <c r="L1374" s="4" t="str">
        <f t="shared" si="299"/>
        <v>"",</v>
      </c>
      <c r="M1374" s="4" t="str">
        <f t="shared" si="300"/>
        <v>"Puchbergerstraße 1-2",</v>
      </c>
      <c r="N1374" s="4" t="str">
        <f t="shared" si="301"/>
        <v>"2731",</v>
      </c>
      <c r="O1374" s="4" t="str">
        <f t="shared" si="302"/>
        <v>"Gerarsdorf",</v>
      </c>
      <c r="P1374" t="str">
        <f t="shared" si="303"/>
        <v>,"Justizanstalt für Jugendliche Gerarsdorf"</v>
      </c>
      <c r="Q1374" t="str">
        <f t="shared" si="304"/>
        <v>,"99423847"</v>
      </c>
      <c r="S1374" s="7" t="str">
        <f t="shared" si="305"/>
        <v>UPDATE ORGANISATION SET NAME = ,"Justizanstalt für Jugendliche Gerarsdorf" WHERE ORG_CODE = ,"99423847"</v>
      </c>
      <c r="T1374" s="8" t="str">
        <f t="shared" si="306"/>
        <v>'Agent-99423847'</v>
      </c>
      <c r="U1374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'Agent-99423847'</v>
      </c>
      <c r="Y1374" s="8" t="str">
        <f t="shared" si="308"/>
        <v>UPDATE ESHOP_USER SET EMAIL = "",, PHONE = "", WHERE USERNAME = 'Agent-99423847'</v>
      </c>
      <c r="Z1374" s="8" t="str">
        <f t="shared" si="309"/>
        <v>UPDATE ADDRESS SET LINE1 = "Puchbergerstraße 1-2", ,CITY = "Gerarsdorf",, ZIPCODE = "2731", WHERE ID = (SELECT ADDRESS_ID FROM ORGANISATION_ADDRESS WHERE ORGANISATION_ID =,"99423847")</v>
      </c>
      <c r="AD1374" s="8" t="str">
        <f t="shared" si="310"/>
        <v>DELETE FROM LOGIN WHERE USER_ID IN (select ID FROM ESHOP_USER WHERE USERNAME = 'Agent-99423847')</v>
      </c>
      <c r="AE1374" s="8" t="str">
        <f t="shared" si="311"/>
        <v>DELETE FROM ORDER_HISTORY WHERE USER_ID IN (select ID FROM ESHOP_USER WHERE USERNAME = 'Agent-99423847')</v>
      </c>
    </row>
    <row r="1375" spans="1:31" ht="15.45" customHeight="1" x14ac:dyDescent="0.3">
      <c r="A1375" s="3" t="s">
        <v>7180</v>
      </c>
      <c r="B1375" s="3" t="s">
        <v>7181</v>
      </c>
      <c r="C1375" s="3" t="s">
        <v>19</v>
      </c>
      <c r="D1375" s="3" t="s">
        <v>20</v>
      </c>
      <c r="E1375" s="3" t="s">
        <v>7182</v>
      </c>
      <c r="F1375" s="3" t="s">
        <v>7183</v>
      </c>
      <c r="G1375" s="3" t="s">
        <v>7184</v>
      </c>
      <c r="H1375" s="3"/>
      <c r="I1375" s="3"/>
      <c r="J1375" s="5"/>
      <c r="K1375" s="4" t="str">
        <f t="shared" si="298"/>
        <v>"",</v>
      </c>
      <c r="L1375" s="4" t="str">
        <f t="shared" si="299"/>
        <v>"",</v>
      </c>
      <c r="M1375" s="4" t="str">
        <f t="shared" si="300"/>
        <v>"Grazerstr. 11",</v>
      </c>
      <c r="N1375" s="4" t="str">
        <f t="shared" si="301"/>
        <v>"8662",</v>
      </c>
      <c r="O1375" s="4" t="str">
        <f t="shared" si="302"/>
        <v>"Mitterdorf",</v>
      </c>
      <c r="P1375" t="str">
        <f t="shared" si="303"/>
        <v>,"Koubek GesmbH &amp; Co KG "</v>
      </c>
      <c r="Q1375" t="str">
        <f t="shared" si="304"/>
        <v>,"99423848"</v>
      </c>
      <c r="S1375" s="7" t="str">
        <f t="shared" si="305"/>
        <v>UPDATE ORGANISATION SET NAME = ,"Koubek GesmbH &amp; Co KG " WHERE ORG_CODE = ,"99423848"</v>
      </c>
      <c r="T1375" s="8" t="str">
        <f t="shared" si="306"/>
        <v>'Agent-99423848'</v>
      </c>
      <c r="U1375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'Agent-99423848'</v>
      </c>
      <c r="Y1375" s="8" t="str">
        <f t="shared" si="308"/>
        <v>UPDATE ESHOP_USER SET EMAIL = "",, PHONE = "", WHERE USERNAME = 'Agent-99423848'</v>
      </c>
      <c r="Z1375" s="8" t="str">
        <f t="shared" si="309"/>
        <v>UPDATE ADDRESS SET LINE1 = "Grazerstr. 11", ,CITY = "Mitterdorf",, ZIPCODE = "8662", WHERE ID = (SELECT ADDRESS_ID FROM ORGANISATION_ADDRESS WHERE ORGANISATION_ID =,"99423848")</v>
      </c>
      <c r="AD1375" s="8" t="str">
        <f t="shared" si="310"/>
        <v>DELETE FROM LOGIN WHERE USER_ID IN (select ID FROM ESHOP_USER WHERE USERNAME = 'Agent-99423848')</v>
      </c>
      <c r="AE1375" s="8" t="str">
        <f t="shared" si="311"/>
        <v>DELETE FROM ORDER_HISTORY WHERE USER_ID IN (select ID FROM ESHOP_USER WHERE USERNAME = 'Agent-99423848')</v>
      </c>
    </row>
    <row r="1376" spans="1:31" ht="15.45" customHeight="1" x14ac:dyDescent="0.3">
      <c r="A1376" s="3" t="s">
        <v>7185</v>
      </c>
      <c r="B1376" s="3" t="s">
        <v>51</v>
      </c>
      <c r="C1376" s="3" t="s">
        <v>19</v>
      </c>
      <c r="D1376" s="3" t="s">
        <v>20</v>
      </c>
      <c r="E1376" s="3" t="s">
        <v>7186</v>
      </c>
      <c r="F1376" s="3" t="s">
        <v>7187</v>
      </c>
      <c r="G1376" s="3" t="s">
        <v>747</v>
      </c>
      <c r="H1376" s="3"/>
      <c r="I1376" s="3"/>
      <c r="J1376" s="5"/>
      <c r="K1376" s="4" t="str">
        <f t="shared" si="298"/>
        <v>"",</v>
      </c>
      <c r="L1376" s="4" t="str">
        <f t="shared" si="299"/>
        <v>"",</v>
      </c>
      <c r="M1376" s="4" t="str">
        <f t="shared" si="300"/>
        <v>"Schenkendorfergasse 8",</v>
      </c>
      <c r="N1376" s="4" t="str">
        <f t="shared" si="301"/>
        <v>"1210",</v>
      </c>
      <c r="O1376" s="4" t="str">
        <f t="shared" si="302"/>
        <v>"Wien",</v>
      </c>
      <c r="P1376" t="str">
        <f t="shared" si="303"/>
        <v>,"Bayern Center GmbH "</v>
      </c>
      <c r="Q1376" t="str">
        <f t="shared" si="304"/>
        <v>,"99423849"</v>
      </c>
      <c r="S1376" s="7" t="str">
        <f t="shared" si="305"/>
        <v>UPDATE ORGANISATION SET NAME = ,"Bayern Center GmbH " WHERE ORG_CODE = ,"99423849"</v>
      </c>
      <c r="T1376" s="8" t="str">
        <f t="shared" si="306"/>
        <v>'Agent-99423849'</v>
      </c>
      <c r="U1376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'Agent-99423849'</v>
      </c>
      <c r="Y1376" s="8" t="str">
        <f t="shared" si="308"/>
        <v>UPDATE ESHOP_USER SET EMAIL = "",, PHONE = "", WHERE USERNAME = 'Agent-99423849'</v>
      </c>
      <c r="Z1376" s="8" t="str">
        <f t="shared" si="309"/>
        <v>UPDATE ADDRESS SET LINE1 = "Schenkendorfergasse 8", ,CITY = "Wien",, ZIPCODE = "1210", WHERE ID = (SELECT ADDRESS_ID FROM ORGANISATION_ADDRESS WHERE ORGANISATION_ID =,"99423849")</v>
      </c>
      <c r="AD1376" s="8" t="str">
        <f t="shared" si="310"/>
        <v>DELETE FROM LOGIN WHERE USER_ID IN (select ID FROM ESHOP_USER WHERE USERNAME = 'Agent-99423849')</v>
      </c>
      <c r="AE1376" s="8" t="str">
        <f t="shared" si="311"/>
        <v>DELETE FROM ORDER_HISTORY WHERE USER_ID IN (select ID FROM ESHOP_USER WHERE USERNAME = 'Agent-99423849')</v>
      </c>
    </row>
    <row r="1377" spans="1:31" ht="15.45" customHeight="1" x14ac:dyDescent="0.3">
      <c r="A1377" s="3" t="s">
        <v>7188</v>
      </c>
      <c r="B1377" s="3" t="s">
        <v>51</v>
      </c>
      <c r="C1377" s="3" t="s">
        <v>19</v>
      </c>
      <c r="D1377" s="3" t="s">
        <v>20</v>
      </c>
      <c r="E1377" s="3" t="s">
        <v>7189</v>
      </c>
      <c r="F1377" s="3" t="s">
        <v>7190</v>
      </c>
      <c r="G1377" s="3" t="s">
        <v>54</v>
      </c>
      <c r="H1377" s="3"/>
      <c r="I1377" s="3"/>
      <c r="J1377" s="5"/>
      <c r="K1377" s="4" t="str">
        <f t="shared" si="298"/>
        <v>"",</v>
      </c>
      <c r="L1377" s="4" t="str">
        <f t="shared" si="299"/>
        <v>"",</v>
      </c>
      <c r="M1377" s="4" t="str">
        <f t="shared" si="300"/>
        <v>"Harböckgasse 1",</v>
      </c>
      <c r="N1377" s="4" t="str">
        <f t="shared" si="301"/>
        <v>"1230",</v>
      </c>
      <c r="O1377" s="4" t="str">
        <f t="shared" si="302"/>
        <v>"Wien",</v>
      </c>
      <c r="P1377" t="str">
        <f t="shared" si="303"/>
        <v>,"MT Profi KFZ - Mechaniker KG "</v>
      </c>
      <c r="Q1377" t="str">
        <f t="shared" si="304"/>
        <v>,"99423855"</v>
      </c>
      <c r="S1377" s="7" t="str">
        <f t="shared" si="305"/>
        <v>UPDATE ORGANISATION SET NAME = ,"MT Profi KFZ - Mechaniker KG " WHERE ORG_CODE = ,"99423855"</v>
      </c>
      <c r="T1377" s="8" t="str">
        <f t="shared" si="306"/>
        <v>'Agent-99423855'</v>
      </c>
      <c r="U1377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'Agent-99423855'</v>
      </c>
      <c r="Y1377" s="8" t="str">
        <f t="shared" si="308"/>
        <v>UPDATE ESHOP_USER SET EMAIL = "",, PHONE = "", WHERE USERNAME = 'Agent-99423855'</v>
      </c>
      <c r="Z1377" s="8" t="str">
        <f t="shared" si="309"/>
        <v>UPDATE ADDRESS SET LINE1 = "Harböckgasse 1", ,CITY = "Wien",, ZIPCODE = "1230", WHERE ID = (SELECT ADDRESS_ID FROM ORGANISATION_ADDRESS WHERE ORGANISATION_ID =,"99423855")</v>
      </c>
      <c r="AD1377" s="8" t="str">
        <f t="shared" si="310"/>
        <v>DELETE FROM LOGIN WHERE USER_ID IN (select ID FROM ESHOP_USER WHERE USERNAME = 'Agent-99423855')</v>
      </c>
      <c r="AE1377" s="8" t="str">
        <f t="shared" si="311"/>
        <v>DELETE FROM ORDER_HISTORY WHERE USER_ID IN (select ID FROM ESHOP_USER WHERE USERNAME = 'Agent-99423855')</v>
      </c>
    </row>
    <row r="1378" spans="1:31" ht="15.45" customHeight="1" x14ac:dyDescent="0.3">
      <c r="A1378" s="3" t="s">
        <v>7191</v>
      </c>
      <c r="B1378" s="3" t="s">
        <v>51</v>
      </c>
      <c r="C1378" s="3" t="s">
        <v>19</v>
      </c>
      <c r="D1378" s="3" t="s">
        <v>20</v>
      </c>
      <c r="E1378" s="3" t="s">
        <v>7192</v>
      </c>
      <c r="F1378" s="3" t="s">
        <v>7187</v>
      </c>
      <c r="G1378" s="3" t="s">
        <v>747</v>
      </c>
      <c r="H1378" s="3"/>
      <c r="I1378" s="3"/>
      <c r="J1378" s="5"/>
      <c r="K1378" s="4" t="str">
        <f t="shared" si="298"/>
        <v>"",</v>
      </c>
      <c r="L1378" s="4" t="str">
        <f t="shared" si="299"/>
        <v>"",</v>
      </c>
      <c r="M1378" s="4" t="str">
        <f t="shared" si="300"/>
        <v>"Schenkendorfergasse 8",</v>
      </c>
      <c r="N1378" s="4" t="str">
        <f t="shared" si="301"/>
        <v>"1210",</v>
      </c>
      <c r="O1378" s="4" t="str">
        <f t="shared" si="302"/>
        <v>"Wien",</v>
      </c>
      <c r="P1378" t="str">
        <f t="shared" si="303"/>
        <v>,"AIXAM Wien 21 "</v>
      </c>
      <c r="Q1378" t="str">
        <f t="shared" si="304"/>
        <v>,"99423873"</v>
      </c>
      <c r="S1378" s="7" t="str">
        <f t="shared" si="305"/>
        <v>UPDATE ORGANISATION SET NAME = ,"AIXAM Wien 21 " WHERE ORG_CODE = ,"99423873"</v>
      </c>
      <c r="T1378" s="8" t="str">
        <f t="shared" si="306"/>
        <v>'Agent-99423873'</v>
      </c>
      <c r="U1378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'Agent-99423873'</v>
      </c>
      <c r="Y1378" s="8" t="str">
        <f t="shared" si="308"/>
        <v>UPDATE ESHOP_USER SET EMAIL = "",, PHONE = "", WHERE USERNAME = 'Agent-99423873'</v>
      </c>
      <c r="Z1378" s="8" t="str">
        <f t="shared" si="309"/>
        <v>UPDATE ADDRESS SET LINE1 = "Schenkendorfergasse 8", ,CITY = "Wien",, ZIPCODE = "1210", WHERE ID = (SELECT ADDRESS_ID FROM ORGANISATION_ADDRESS WHERE ORGANISATION_ID =,"99423873")</v>
      </c>
      <c r="AD1378" s="8" t="str">
        <f t="shared" si="310"/>
        <v>DELETE FROM LOGIN WHERE USER_ID IN (select ID FROM ESHOP_USER WHERE USERNAME = 'Agent-99423873')</v>
      </c>
      <c r="AE1378" s="8" t="str">
        <f t="shared" si="311"/>
        <v>DELETE FROM ORDER_HISTORY WHERE USER_ID IN (select ID FROM ESHOP_USER WHERE USERNAME = 'Agent-99423873')</v>
      </c>
    </row>
    <row r="1379" spans="1:31" ht="15.45" customHeight="1" x14ac:dyDescent="0.3">
      <c r="A1379" s="3" t="s">
        <v>7193</v>
      </c>
      <c r="B1379" s="3" t="s">
        <v>51</v>
      </c>
      <c r="C1379" s="3" t="s">
        <v>19</v>
      </c>
      <c r="D1379" s="3" t="s">
        <v>20</v>
      </c>
      <c r="E1379" s="3" t="s">
        <v>7194</v>
      </c>
      <c r="F1379" s="3" t="s">
        <v>7195</v>
      </c>
      <c r="G1379" s="3" t="s">
        <v>202</v>
      </c>
      <c r="H1379" s="3" t="s">
        <v>7196</v>
      </c>
      <c r="I1379" s="3" t="s">
        <v>7197</v>
      </c>
      <c r="J1379" s="5"/>
      <c r="K1379" s="4" t="str">
        <f t="shared" si="298"/>
        <v>"post@wienerlinien.at",</v>
      </c>
      <c r="L1379" s="4" t="str">
        <f t="shared" si="299"/>
        <v>"01 7909-0",</v>
      </c>
      <c r="M1379" s="4" t="str">
        <f t="shared" si="300"/>
        <v>"Erdbergstraße 202",</v>
      </c>
      <c r="N1379" s="4" t="str">
        <f t="shared" si="301"/>
        <v>"1030",</v>
      </c>
      <c r="O1379" s="4" t="str">
        <f t="shared" si="302"/>
        <v>"Wien",</v>
      </c>
      <c r="P1379" t="str">
        <f t="shared" si="303"/>
        <v>,"Wiener Linien GmbH &amp; Co KG "</v>
      </c>
      <c r="Q1379" t="str">
        <f t="shared" si="304"/>
        <v>,"99423874"</v>
      </c>
      <c r="S1379" s="7" t="str">
        <f t="shared" si="305"/>
        <v>UPDATE ORGANISATION SET NAME = ,"Wiener Linien GmbH &amp; Co KG " WHERE ORG_CODE = ,"99423874"</v>
      </c>
      <c r="T1379" s="8" t="str">
        <f t="shared" si="306"/>
        <v>'Agent-99423874'</v>
      </c>
      <c r="U1379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'Agent-99423874'</v>
      </c>
      <c r="Y1379" s="8" t="str">
        <f t="shared" si="308"/>
        <v>UPDATE ESHOP_USER SET EMAIL = "post@wienerlinien.at",, PHONE = "01 7909-0", WHERE USERNAME = 'Agent-99423874'</v>
      </c>
      <c r="Z1379" s="8" t="str">
        <f t="shared" si="309"/>
        <v>UPDATE ADDRESS SET LINE1 = "Erdbergstraße 202", ,CITY = "Wien",, ZIPCODE = "1030", WHERE ID = (SELECT ADDRESS_ID FROM ORGANISATION_ADDRESS WHERE ORGANISATION_ID =,"99423874")</v>
      </c>
      <c r="AD1379" s="8" t="str">
        <f t="shared" si="310"/>
        <v>DELETE FROM LOGIN WHERE USER_ID IN (select ID FROM ESHOP_USER WHERE USERNAME = 'Agent-99423874')</v>
      </c>
      <c r="AE1379" s="8" t="str">
        <f t="shared" si="311"/>
        <v>DELETE FROM ORDER_HISTORY WHERE USER_ID IN (select ID FROM ESHOP_USER WHERE USERNAME = 'Agent-99423874')</v>
      </c>
    </row>
    <row r="1380" spans="1:31" ht="15.45" customHeight="1" x14ac:dyDescent="0.3">
      <c r="A1380" s="3" t="s">
        <v>7198</v>
      </c>
      <c r="B1380" s="3" t="s">
        <v>6580</v>
      </c>
      <c r="C1380" s="3" t="s">
        <v>19</v>
      </c>
      <c r="D1380" s="3" t="s">
        <v>20</v>
      </c>
      <c r="E1380" s="3" t="s">
        <v>7199</v>
      </c>
      <c r="F1380" s="3" t="s">
        <v>6582</v>
      </c>
      <c r="G1380" s="3" t="s">
        <v>135</v>
      </c>
      <c r="H1380" s="3"/>
      <c r="I1380" s="3"/>
      <c r="J1380" s="5"/>
      <c r="K1380" s="4" t="str">
        <f t="shared" si="298"/>
        <v>"",</v>
      </c>
      <c r="L1380" s="4" t="str">
        <f t="shared" si="299"/>
        <v>"",</v>
      </c>
      <c r="M1380" s="4" t="str">
        <f t="shared" si="300"/>
        <v>"Schlarweg 10",</v>
      </c>
      <c r="N1380" s="4" t="str">
        <f t="shared" si="301"/>
        <v>"8055",</v>
      </c>
      <c r="O1380" s="4" t="str">
        <f t="shared" si="302"/>
        <v>"Seiersberg",</v>
      </c>
      <c r="P1380" t="str">
        <f t="shared" si="303"/>
        <v>,"VHV Maurer International "</v>
      </c>
      <c r="Q1380" t="str">
        <f t="shared" si="304"/>
        <v>,"99423880"</v>
      </c>
      <c r="S1380" s="7" t="str">
        <f t="shared" si="305"/>
        <v>UPDATE ORGANISATION SET NAME = ,"VHV Maurer International " WHERE ORG_CODE = ,"99423880"</v>
      </c>
      <c r="T1380" s="8" t="str">
        <f t="shared" si="306"/>
        <v>'Agent-99423880'</v>
      </c>
      <c r="U1380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'Agent-99423880'</v>
      </c>
      <c r="Y1380" s="8" t="str">
        <f t="shared" si="308"/>
        <v>UPDATE ESHOP_USER SET EMAIL = "",, PHONE = "", WHERE USERNAME = 'Agent-99423880'</v>
      </c>
      <c r="Z1380" s="8" t="str">
        <f t="shared" si="309"/>
        <v>UPDATE ADDRESS SET LINE1 = "Schlarweg 10", ,CITY = "Seiersberg",, ZIPCODE = "8055", WHERE ID = (SELECT ADDRESS_ID FROM ORGANISATION_ADDRESS WHERE ORGANISATION_ID =,"99423880")</v>
      </c>
      <c r="AD1380" s="8" t="str">
        <f t="shared" si="310"/>
        <v>DELETE FROM LOGIN WHERE USER_ID IN (select ID FROM ESHOP_USER WHERE USERNAME = 'Agent-99423880')</v>
      </c>
      <c r="AE1380" s="8" t="str">
        <f t="shared" si="311"/>
        <v>DELETE FROM ORDER_HISTORY WHERE USER_ID IN (select ID FROM ESHOP_USER WHERE USERNAME = 'Agent-99423880')</v>
      </c>
    </row>
    <row r="1381" spans="1:31" ht="15.45" customHeight="1" x14ac:dyDescent="0.3">
      <c r="A1381" s="3" t="s">
        <v>7200</v>
      </c>
      <c r="B1381" s="3" t="s">
        <v>7201</v>
      </c>
      <c r="C1381" s="3" t="s">
        <v>19</v>
      </c>
      <c r="D1381" s="3" t="s">
        <v>20</v>
      </c>
      <c r="E1381" s="3" t="s">
        <v>7202</v>
      </c>
      <c r="F1381" s="3" t="s">
        <v>7203</v>
      </c>
      <c r="G1381" s="3" t="s">
        <v>7204</v>
      </c>
      <c r="H1381" s="3" t="s">
        <v>7205</v>
      </c>
      <c r="I1381" s="3" t="s">
        <v>7206</v>
      </c>
      <c r="J1381" s="5"/>
      <c r="K1381" s="4" t="str">
        <f t="shared" si="298"/>
        <v>"kfz@moto-clemens.at",</v>
      </c>
      <c r="L1381" s="4" t="str">
        <f t="shared" si="299"/>
        <v>"0664 1015311",</v>
      </c>
      <c r="M1381" s="4" t="str">
        <f t="shared" si="300"/>
        <v>"Römerstraße 275",</v>
      </c>
      <c r="N1381" s="4" t="str">
        <f t="shared" si="301"/>
        <v>"6072",</v>
      </c>
      <c r="O1381" s="4" t="str">
        <f t="shared" si="302"/>
        <v>"Lans",</v>
      </c>
      <c r="P1381" t="str">
        <f t="shared" si="303"/>
        <v>,"Clemens Mayr "</v>
      </c>
      <c r="Q1381" t="str">
        <f t="shared" si="304"/>
        <v>,"99423890"</v>
      </c>
      <c r="S1381" s="7" t="str">
        <f t="shared" si="305"/>
        <v>UPDATE ORGANISATION SET NAME = ,"Clemens Mayr " WHERE ORG_CODE = ,"99423890"</v>
      </c>
      <c r="T1381" s="8" t="str">
        <f t="shared" si="306"/>
        <v>'Agent-99423890'</v>
      </c>
      <c r="U1381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'Agent-99423890'</v>
      </c>
      <c r="Y1381" s="8" t="str">
        <f t="shared" si="308"/>
        <v>UPDATE ESHOP_USER SET EMAIL = "kfz@moto-clemens.at",, PHONE = "0664 1015311", WHERE USERNAME = 'Agent-99423890'</v>
      </c>
      <c r="Z1381" s="8" t="str">
        <f t="shared" si="309"/>
        <v>UPDATE ADDRESS SET LINE1 = "Römerstraße 275", ,CITY = "Lans",, ZIPCODE = "6072", WHERE ID = (SELECT ADDRESS_ID FROM ORGANISATION_ADDRESS WHERE ORGANISATION_ID =,"99423890")</v>
      </c>
      <c r="AD1381" s="8" t="str">
        <f t="shared" si="310"/>
        <v>DELETE FROM LOGIN WHERE USER_ID IN (select ID FROM ESHOP_USER WHERE USERNAME = 'Agent-99423890')</v>
      </c>
      <c r="AE1381" s="8" t="str">
        <f t="shared" si="311"/>
        <v>DELETE FROM ORDER_HISTORY WHERE USER_ID IN (select ID FROM ESHOP_USER WHERE USERNAME = 'Agent-99423890')</v>
      </c>
    </row>
    <row r="1382" spans="1:31" ht="15.45" customHeight="1" x14ac:dyDescent="0.3">
      <c r="A1382" s="3" t="s">
        <v>7207</v>
      </c>
      <c r="B1382" s="3" t="s">
        <v>25</v>
      </c>
      <c r="C1382" s="3" t="s">
        <v>19</v>
      </c>
      <c r="D1382" s="3" t="s">
        <v>20</v>
      </c>
      <c r="E1382" s="3" t="s">
        <v>7208</v>
      </c>
      <c r="F1382" s="3" t="s">
        <v>7209</v>
      </c>
      <c r="G1382" s="3" t="s">
        <v>28</v>
      </c>
      <c r="H1382" s="3"/>
      <c r="I1382" s="3"/>
      <c r="J1382" s="5"/>
      <c r="K1382" s="4" t="str">
        <f t="shared" si="298"/>
        <v>"",</v>
      </c>
      <c r="L1382" s="4" t="str">
        <f t="shared" si="299"/>
        <v>"",</v>
      </c>
      <c r="M1382" s="4" t="str">
        <f t="shared" si="300"/>
        <v>"Zellerstraße 43/2",</v>
      </c>
      <c r="N1382" s="4" t="str">
        <f t="shared" si="301"/>
        <v>"5760",</v>
      </c>
      <c r="O1382" s="4" t="str">
        <f t="shared" si="302"/>
        <v>"Saalfelden",</v>
      </c>
      <c r="P1382" t="str">
        <f t="shared" si="303"/>
        <v>,"Autoaufbereitung Berger "</v>
      </c>
      <c r="Q1382" t="str">
        <f t="shared" si="304"/>
        <v>,"99423902"</v>
      </c>
      <c r="S1382" s="7" t="str">
        <f t="shared" si="305"/>
        <v>UPDATE ORGANISATION SET NAME = ,"Autoaufbereitung Berger " WHERE ORG_CODE = ,"99423902"</v>
      </c>
      <c r="T1382" s="8" t="str">
        <f t="shared" si="306"/>
        <v>'Agent-99423902'</v>
      </c>
      <c r="U1382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'Agent-99423902'</v>
      </c>
      <c r="Y1382" s="8" t="str">
        <f t="shared" si="308"/>
        <v>UPDATE ESHOP_USER SET EMAIL = "",, PHONE = "", WHERE USERNAME = 'Agent-99423902'</v>
      </c>
      <c r="Z1382" s="8" t="str">
        <f t="shared" si="309"/>
        <v>UPDATE ADDRESS SET LINE1 = "Zellerstraße 43/2", ,CITY = "Saalfelden",, ZIPCODE = "5760", WHERE ID = (SELECT ADDRESS_ID FROM ORGANISATION_ADDRESS WHERE ORGANISATION_ID =,"99423902")</v>
      </c>
      <c r="AD1382" s="8" t="str">
        <f t="shared" si="310"/>
        <v>DELETE FROM LOGIN WHERE USER_ID IN (select ID FROM ESHOP_USER WHERE USERNAME = 'Agent-99423902')</v>
      </c>
      <c r="AE1382" s="8" t="str">
        <f t="shared" si="311"/>
        <v>DELETE FROM ORDER_HISTORY WHERE USER_ID IN (select ID FROM ESHOP_USER WHERE USERNAME = 'Agent-99423902')</v>
      </c>
    </row>
    <row r="1383" spans="1:31" ht="15.45" customHeight="1" x14ac:dyDescent="0.3">
      <c r="A1383" s="3" t="s">
        <v>7210</v>
      </c>
      <c r="B1383" s="3" t="s">
        <v>25</v>
      </c>
      <c r="C1383" s="3" t="s">
        <v>19</v>
      </c>
      <c r="D1383" s="3" t="s">
        <v>20</v>
      </c>
      <c r="E1383" s="3" t="s">
        <v>7211</v>
      </c>
      <c r="F1383" s="3" t="s">
        <v>7212</v>
      </c>
      <c r="G1383" s="3" t="s">
        <v>28</v>
      </c>
      <c r="H1383" s="3" t="s">
        <v>7213</v>
      </c>
      <c r="I1383" s="3" t="s">
        <v>7214</v>
      </c>
      <c r="J1383" s="5"/>
      <c r="K1383" s="4" t="str">
        <f t="shared" si="298"/>
        <v>"fiat-machreich@aon.at",</v>
      </c>
      <c r="L1383" s="4" t="str">
        <f t="shared" si="299"/>
        <v>"06582 74656",</v>
      </c>
      <c r="M1383" s="4" t="str">
        <f t="shared" si="300"/>
        <v>"Zeller Bundesstr. 10",</v>
      </c>
      <c r="N1383" s="4" t="str">
        <f t="shared" si="301"/>
        <v>"5760",</v>
      </c>
      <c r="O1383" s="4" t="str">
        <f t="shared" si="302"/>
        <v>"Saalfelden",</v>
      </c>
      <c r="P1383" t="str">
        <f t="shared" si="303"/>
        <v>,"Auto Machreich GmbH &amp; Co KG "</v>
      </c>
      <c r="Q1383" t="str">
        <f t="shared" si="304"/>
        <v>,"99423904"</v>
      </c>
      <c r="S1383" s="7" t="str">
        <f t="shared" si="305"/>
        <v>UPDATE ORGANISATION SET NAME = ,"Auto Machreich GmbH &amp; Co KG " WHERE ORG_CODE = ,"99423904"</v>
      </c>
      <c r="T1383" s="8" t="str">
        <f t="shared" si="306"/>
        <v>'Agent-99423904'</v>
      </c>
      <c r="U1383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'Agent-99423904'</v>
      </c>
      <c r="Y1383" s="8" t="str">
        <f t="shared" si="308"/>
        <v>UPDATE ESHOP_USER SET EMAIL = "fiat-machreich@aon.at",, PHONE = "06582 74656", WHERE USERNAME = 'Agent-99423904'</v>
      </c>
      <c r="Z1383" s="8" t="str">
        <f t="shared" si="309"/>
        <v>UPDATE ADDRESS SET LINE1 = "Zeller Bundesstr. 10", ,CITY = "Saalfelden",, ZIPCODE = "5760", WHERE ID = (SELECT ADDRESS_ID FROM ORGANISATION_ADDRESS WHERE ORGANISATION_ID =,"99423904")</v>
      </c>
      <c r="AD1383" s="8" t="str">
        <f t="shared" si="310"/>
        <v>DELETE FROM LOGIN WHERE USER_ID IN (select ID FROM ESHOP_USER WHERE USERNAME = 'Agent-99423904')</v>
      </c>
      <c r="AE1383" s="8" t="str">
        <f t="shared" si="311"/>
        <v>DELETE FROM ORDER_HISTORY WHERE USER_ID IN (select ID FROM ESHOP_USER WHERE USERNAME = 'Agent-99423904')</v>
      </c>
    </row>
    <row r="1384" spans="1:31" ht="15.45" customHeight="1" x14ac:dyDescent="0.3">
      <c r="A1384" s="3" t="s">
        <v>7215</v>
      </c>
      <c r="B1384" s="3" t="s">
        <v>4131</v>
      </c>
      <c r="C1384" s="3" t="s">
        <v>19</v>
      </c>
      <c r="D1384" s="3" t="s">
        <v>20</v>
      </c>
      <c r="E1384" s="3" t="s">
        <v>7216</v>
      </c>
      <c r="F1384" s="3" t="s">
        <v>7217</v>
      </c>
      <c r="G1384" s="3" t="s">
        <v>4230</v>
      </c>
      <c r="H1384" s="3" t="s">
        <v>7218</v>
      </c>
      <c r="I1384" s="3" t="s">
        <v>7219</v>
      </c>
      <c r="J1384" s="5"/>
      <c r="K1384" s="4" t="str">
        <f t="shared" si="298"/>
        <v>"steiner.christian1@gmx.at",</v>
      </c>
      <c r="L1384" s="4" t="str">
        <f t="shared" si="299"/>
        <v>"06244 20484",</v>
      </c>
      <c r="M1384" s="4" t="str">
        <f t="shared" si="300"/>
        <v>"Voregg 41",</v>
      </c>
      <c r="N1384" s="4" t="str">
        <f t="shared" si="301"/>
        <v>"5440",</v>
      </c>
      <c r="O1384" s="4" t="str">
        <f t="shared" si="302"/>
        <v>"Scheffau",</v>
      </c>
      <c r="P1384" t="str">
        <f t="shared" si="303"/>
        <v>,"Christian Steiner "</v>
      </c>
      <c r="Q1384" t="str">
        <f t="shared" si="304"/>
        <v>,"99423914"</v>
      </c>
      <c r="S1384" s="7" t="str">
        <f t="shared" si="305"/>
        <v>UPDATE ORGANISATION SET NAME = ,"Christian Steiner " WHERE ORG_CODE = ,"99423914"</v>
      </c>
      <c r="T1384" s="8" t="str">
        <f t="shared" si="306"/>
        <v>'Agent-99423914'</v>
      </c>
      <c r="U1384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'Agent-99423914'</v>
      </c>
      <c r="Y1384" s="8" t="str">
        <f t="shared" si="308"/>
        <v>UPDATE ESHOP_USER SET EMAIL = "steiner.christian1@gmx.at",, PHONE = "06244 20484", WHERE USERNAME = 'Agent-99423914'</v>
      </c>
      <c r="Z1384" s="8" t="str">
        <f t="shared" si="309"/>
        <v>UPDATE ADDRESS SET LINE1 = "Voregg 41", ,CITY = "Scheffau",, ZIPCODE = "5440", WHERE ID = (SELECT ADDRESS_ID FROM ORGANISATION_ADDRESS WHERE ORGANISATION_ID =,"99423914")</v>
      </c>
      <c r="AD1384" s="8" t="str">
        <f t="shared" si="310"/>
        <v>DELETE FROM LOGIN WHERE USER_ID IN (select ID FROM ESHOP_USER WHERE USERNAME = 'Agent-99423914')</v>
      </c>
      <c r="AE1384" s="8" t="str">
        <f t="shared" si="311"/>
        <v>DELETE FROM ORDER_HISTORY WHERE USER_ID IN (select ID FROM ESHOP_USER WHERE USERNAME = 'Agent-99423914')</v>
      </c>
    </row>
    <row r="1385" spans="1:31" ht="15.45" customHeight="1" x14ac:dyDescent="0.3">
      <c r="A1385" s="3" t="s">
        <v>7220</v>
      </c>
      <c r="B1385" s="3" t="s">
        <v>7221</v>
      </c>
      <c r="C1385" s="3" t="s">
        <v>19</v>
      </c>
      <c r="D1385" s="3" t="s">
        <v>20</v>
      </c>
      <c r="E1385" s="3" t="s">
        <v>7222</v>
      </c>
      <c r="F1385" s="3" t="s">
        <v>7223</v>
      </c>
      <c r="G1385" s="3" t="s">
        <v>7224</v>
      </c>
      <c r="H1385" s="3" t="s">
        <v>7225</v>
      </c>
      <c r="I1385" s="3" t="s">
        <v>7226</v>
      </c>
      <c r="J1385" s="5"/>
      <c r="K1385" s="4" t="str">
        <f t="shared" si="298"/>
        <v>"r.ehn@live.at",</v>
      </c>
      <c r="L1385" s="4" t="str">
        <f t="shared" si="299"/>
        <v>"0650 8611960",</v>
      </c>
      <c r="M1385" s="4" t="str">
        <f t="shared" si="300"/>
        <v>"Industriegelände 9",</v>
      </c>
      <c r="N1385" s="4" t="str">
        <f t="shared" si="301"/>
        <v>"7082",</v>
      </c>
      <c r="O1385" s="4" t="str">
        <f t="shared" si="302"/>
        <v>"Donnerskirchen",</v>
      </c>
      <c r="P1385" t="str">
        <f t="shared" si="303"/>
        <v>,"Ehn Kfz GmbH "</v>
      </c>
      <c r="Q1385" t="str">
        <f t="shared" si="304"/>
        <v>,"99423919"</v>
      </c>
      <c r="S1385" s="7" t="str">
        <f t="shared" si="305"/>
        <v>UPDATE ORGANISATION SET NAME = ,"Ehn Kfz GmbH " WHERE ORG_CODE = ,"99423919"</v>
      </c>
      <c r="T1385" s="8" t="str">
        <f t="shared" si="306"/>
        <v>'Agent-99423919'</v>
      </c>
      <c r="U1385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'Agent-99423919'</v>
      </c>
      <c r="Y1385" s="8" t="str">
        <f t="shared" si="308"/>
        <v>UPDATE ESHOP_USER SET EMAIL = "r.ehn@live.at",, PHONE = "0650 8611960", WHERE USERNAME = 'Agent-99423919'</v>
      </c>
      <c r="Z1385" s="8" t="str">
        <f t="shared" si="309"/>
        <v>UPDATE ADDRESS SET LINE1 = "Industriegelände 9", ,CITY = "Donnerskirchen",, ZIPCODE = "7082", WHERE ID = (SELECT ADDRESS_ID FROM ORGANISATION_ADDRESS WHERE ORGANISATION_ID =,"99423919")</v>
      </c>
      <c r="AD1385" s="8" t="str">
        <f t="shared" si="310"/>
        <v>DELETE FROM LOGIN WHERE USER_ID IN (select ID FROM ESHOP_USER WHERE USERNAME = 'Agent-99423919')</v>
      </c>
      <c r="AE1385" s="8" t="str">
        <f t="shared" si="311"/>
        <v>DELETE FROM ORDER_HISTORY WHERE USER_ID IN (select ID FROM ESHOP_USER WHERE USERNAME = 'Agent-99423919')</v>
      </c>
    </row>
    <row r="1386" spans="1:31" ht="15.45" customHeight="1" x14ac:dyDescent="0.3">
      <c r="A1386" s="3" t="s">
        <v>7227</v>
      </c>
      <c r="B1386" s="3" t="s">
        <v>132</v>
      </c>
      <c r="C1386" s="3" t="s">
        <v>19</v>
      </c>
      <c r="D1386" s="3" t="s">
        <v>20</v>
      </c>
      <c r="E1386" s="3" t="s">
        <v>7228</v>
      </c>
      <c r="F1386" s="3" t="s">
        <v>7229</v>
      </c>
      <c r="G1386" s="3" t="s">
        <v>1295</v>
      </c>
      <c r="H1386" s="3"/>
      <c r="I1386" s="3"/>
      <c r="J1386" s="5"/>
      <c r="K1386" s="4" t="str">
        <f t="shared" si="298"/>
        <v>"",</v>
      </c>
      <c r="L1386" s="4" t="str">
        <f t="shared" si="299"/>
        <v>"",</v>
      </c>
      <c r="M1386" s="4" t="str">
        <f t="shared" si="300"/>
        <v>"Pirchäckerstraße 40",</v>
      </c>
      <c r="N1386" s="4" t="str">
        <f t="shared" si="301"/>
        <v>"8053",</v>
      </c>
      <c r="O1386" s="4" t="str">
        <f t="shared" si="302"/>
        <v>"Graz",</v>
      </c>
      <c r="P1386" t="str">
        <f t="shared" si="303"/>
        <v>,"Herbert Mauko "</v>
      </c>
      <c r="Q1386" t="str">
        <f t="shared" si="304"/>
        <v>,"99423927"</v>
      </c>
      <c r="S1386" s="7" t="str">
        <f t="shared" si="305"/>
        <v>UPDATE ORGANISATION SET NAME = ,"Herbert Mauko " WHERE ORG_CODE = ,"99423927"</v>
      </c>
      <c r="T1386" s="8" t="str">
        <f t="shared" si="306"/>
        <v>'Agent-99423927'</v>
      </c>
      <c r="U1386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'Agent-99423927'</v>
      </c>
      <c r="Y1386" s="8" t="str">
        <f t="shared" si="308"/>
        <v>UPDATE ESHOP_USER SET EMAIL = "",, PHONE = "", WHERE USERNAME = 'Agent-99423927'</v>
      </c>
      <c r="Z1386" s="8" t="str">
        <f t="shared" si="309"/>
        <v>UPDATE ADDRESS SET LINE1 = "Pirchäckerstraße 40", ,CITY = "Graz",, ZIPCODE = "8053", WHERE ID = (SELECT ADDRESS_ID FROM ORGANISATION_ADDRESS WHERE ORGANISATION_ID =,"99423927")</v>
      </c>
      <c r="AD1386" s="8" t="str">
        <f t="shared" si="310"/>
        <v>DELETE FROM LOGIN WHERE USER_ID IN (select ID FROM ESHOP_USER WHERE USERNAME = 'Agent-99423927')</v>
      </c>
      <c r="AE1386" s="8" t="str">
        <f t="shared" si="311"/>
        <v>DELETE FROM ORDER_HISTORY WHERE USER_ID IN (select ID FROM ESHOP_USER WHERE USERNAME = 'Agent-99423927')</v>
      </c>
    </row>
    <row r="1387" spans="1:31" ht="15.45" customHeight="1" x14ac:dyDescent="0.3">
      <c r="A1387" s="3" t="s">
        <v>7230</v>
      </c>
      <c r="B1387" s="3" t="s">
        <v>285</v>
      </c>
      <c r="C1387" s="3" t="s">
        <v>19</v>
      </c>
      <c r="D1387" s="3" t="s">
        <v>20</v>
      </c>
      <c r="E1387" s="3" t="s">
        <v>7231</v>
      </c>
      <c r="F1387" s="3" t="s">
        <v>7232</v>
      </c>
      <c r="G1387" s="3" t="s">
        <v>288</v>
      </c>
      <c r="H1387" s="3"/>
      <c r="I1387" s="3"/>
      <c r="J1387" s="5"/>
      <c r="K1387" s="4" t="str">
        <f t="shared" si="298"/>
        <v>"",</v>
      </c>
      <c r="L1387" s="4" t="str">
        <f t="shared" si="299"/>
        <v>"",</v>
      </c>
      <c r="M1387" s="4" t="str">
        <f t="shared" si="300"/>
        <v>"Salumerstraße 57",</v>
      </c>
      <c r="N1387" s="4" t="str">
        <f t="shared" si="301"/>
        <v>"6330",</v>
      </c>
      <c r="O1387" s="4" t="str">
        <f t="shared" si="302"/>
        <v>"Kufstein",</v>
      </c>
      <c r="P1387" t="str">
        <f t="shared" si="303"/>
        <v>,"Ing. Hans Bodner Bau-GesmbH &amp; Co KG "</v>
      </c>
      <c r="Q1387" t="str">
        <f t="shared" si="304"/>
        <v>,"99423934"</v>
      </c>
      <c r="S1387" s="7" t="str">
        <f t="shared" si="305"/>
        <v>UPDATE ORGANISATION SET NAME = ,"Ing. Hans Bodner Bau-GesmbH &amp; Co KG " WHERE ORG_CODE = ,"99423934"</v>
      </c>
      <c r="T1387" s="8" t="str">
        <f t="shared" si="306"/>
        <v>'Agent-99423934'</v>
      </c>
      <c r="U1387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'Agent-99423934'</v>
      </c>
      <c r="Y1387" s="8" t="str">
        <f t="shared" si="308"/>
        <v>UPDATE ESHOP_USER SET EMAIL = "",, PHONE = "", WHERE USERNAME = 'Agent-99423934'</v>
      </c>
      <c r="Z1387" s="8" t="str">
        <f t="shared" si="309"/>
        <v>UPDATE ADDRESS SET LINE1 = "Salumerstraße 57", ,CITY = "Kufstein",, ZIPCODE = "6330", WHERE ID = (SELECT ADDRESS_ID FROM ORGANISATION_ADDRESS WHERE ORGANISATION_ID =,"99423934")</v>
      </c>
      <c r="AD1387" s="8" t="str">
        <f t="shared" si="310"/>
        <v>DELETE FROM LOGIN WHERE USER_ID IN (select ID FROM ESHOP_USER WHERE USERNAME = 'Agent-99423934')</v>
      </c>
      <c r="AE1387" s="8" t="str">
        <f t="shared" si="311"/>
        <v>DELETE FROM ORDER_HISTORY WHERE USER_ID IN (select ID FROM ESHOP_USER WHERE USERNAME = 'Agent-99423934')</v>
      </c>
    </row>
    <row r="1388" spans="1:31" ht="15.45" customHeight="1" x14ac:dyDescent="0.3">
      <c r="A1388" s="3" t="s">
        <v>7233</v>
      </c>
      <c r="B1388" s="3" t="s">
        <v>7234</v>
      </c>
      <c r="C1388" s="3" t="s">
        <v>19</v>
      </c>
      <c r="D1388" s="3" t="s">
        <v>20</v>
      </c>
      <c r="E1388" s="3" t="s">
        <v>7235</v>
      </c>
      <c r="F1388" s="3" t="s">
        <v>7236</v>
      </c>
      <c r="G1388" s="3" t="s">
        <v>7237</v>
      </c>
      <c r="H1388" s="3"/>
      <c r="I1388" s="3" t="s">
        <v>7238</v>
      </c>
      <c r="J1388" s="5"/>
      <c r="K1388" s="4" t="str">
        <f t="shared" si="298"/>
        <v>"",</v>
      </c>
      <c r="L1388" s="4" t="str">
        <f t="shared" si="299"/>
        <v>"0676 71 65 102",</v>
      </c>
      <c r="M1388" s="4" t="str">
        <f t="shared" si="300"/>
        <v>"Hauptstraße 6",</v>
      </c>
      <c r="N1388" s="4" t="str">
        <f t="shared" si="301"/>
        <v>"2763",</v>
      </c>
      <c r="O1388" s="4" t="str">
        <f t="shared" si="302"/>
        <v>"Pernitz",</v>
      </c>
      <c r="P1388" t="str">
        <f t="shared" si="303"/>
        <v>,"H-MAX Autohaus Pernitz GmbH "</v>
      </c>
      <c r="Q1388" t="str">
        <f t="shared" si="304"/>
        <v>,"99423935"</v>
      </c>
      <c r="S1388" s="7" t="str">
        <f t="shared" si="305"/>
        <v>UPDATE ORGANISATION SET NAME = ,"H-MAX Autohaus Pernitz GmbH " WHERE ORG_CODE = ,"99423935"</v>
      </c>
      <c r="T1388" s="8" t="str">
        <f t="shared" si="306"/>
        <v>'Agent-99423935'</v>
      </c>
      <c r="U1388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'Agent-99423935'</v>
      </c>
      <c r="Y1388" s="8" t="str">
        <f t="shared" si="308"/>
        <v>UPDATE ESHOP_USER SET EMAIL = "",, PHONE = "0676 71 65 102", WHERE USERNAME = 'Agent-99423935'</v>
      </c>
      <c r="Z1388" s="8" t="str">
        <f t="shared" si="309"/>
        <v>UPDATE ADDRESS SET LINE1 = "Hauptstraße 6", ,CITY = "Pernitz",, ZIPCODE = "2763", WHERE ID = (SELECT ADDRESS_ID FROM ORGANISATION_ADDRESS WHERE ORGANISATION_ID =,"99423935")</v>
      </c>
      <c r="AD1388" s="8" t="str">
        <f t="shared" si="310"/>
        <v>DELETE FROM LOGIN WHERE USER_ID IN (select ID FROM ESHOP_USER WHERE USERNAME = 'Agent-99423935')</v>
      </c>
      <c r="AE1388" s="8" t="str">
        <f t="shared" si="311"/>
        <v>DELETE FROM ORDER_HISTORY WHERE USER_ID IN (select ID FROM ESHOP_USER WHERE USERNAME = 'Agent-99423935')</v>
      </c>
    </row>
    <row r="1389" spans="1:31" ht="15.45" customHeight="1" x14ac:dyDescent="0.3">
      <c r="A1389" s="3" t="s">
        <v>7239</v>
      </c>
      <c r="B1389" s="3" t="s">
        <v>7240</v>
      </c>
      <c r="C1389" s="3" t="s">
        <v>19</v>
      </c>
      <c r="D1389" s="3" t="s">
        <v>20</v>
      </c>
      <c r="E1389" s="3" t="s">
        <v>7241</v>
      </c>
      <c r="F1389" s="3" t="s">
        <v>7242</v>
      </c>
      <c r="G1389" s="3" t="s">
        <v>7243</v>
      </c>
      <c r="H1389" s="3" t="s">
        <v>7244</v>
      </c>
      <c r="I1389" s="3" t="s">
        <v>7245</v>
      </c>
      <c r="J1389" s="5"/>
      <c r="K1389" s="4" t="str">
        <f t="shared" si="298"/>
        <v>"office@autohaus-polster.at",</v>
      </c>
      <c r="L1389" s="4" t="str">
        <f t="shared" si="299"/>
        <v>"03354 6932",</v>
      </c>
      <c r="M1389" s="4" t="str">
        <f t="shared" si="300"/>
        <v>"Buchengasse 2",</v>
      </c>
      <c r="N1389" s="4" t="str">
        <f t="shared" si="301"/>
        <v>"7434",</v>
      </c>
      <c r="O1389" s="4" t="str">
        <f t="shared" si="302"/>
        <v>"Bernstein/Dreihütten",</v>
      </c>
      <c r="P1389" t="str">
        <f t="shared" si="303"/>
        <v>,"Autohaus-Polster "</v>
      </c>
      <c r="Q1389" t="str">
        <f t="shared" si="304"/>
        <v>,"99423945"</v>
      </c>
      <c r="S1389" s="7" t="str">
        <f t="shared" si="305"/>
        <v>UPDATE ORGANISATION SET NAME = ,"Autohaus-Polster " WHERE ORG_CODE = ,"99423945"</v>
      </c>
      <c r="T1389" s="8" t="str">
        <f t="shared" si="306"/>
        <v>'Agent-99423945'</v>
      </c>
      <c r="U1389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'Agent-99423945'</v>
      </c>
      <c r="Y1389" s="8" t="str">
        <f t="shared" si="308"/>
        <v>UPDATE ESHOP_USER SET EMAIL = "office@autohaus-polster.at",, PHONE = "03354 6932", WHERE USERNAME = 'Agent-99423945'</v>
      </c>
      <c r="Z1389" s="8" t="str">
        <f t="shared" si="309"/>
        <v>UPDATE ADDRESS SET LINE1 = "Buchengasse 2", ,CITY = "Bernstein/Dreihütten",, ZIPCODE = "7434", WHERE ID = (SELECT ADDRESS_ID FROM ORGANISATION_ADDRESS WHERE ORGANISATION_ID =,"99423945")</v>
      </c>
      <c r="AD1389" s="8" t="str">
        <f t="shared" si="310"/>
        <v>DELETE FROM LOGIN WHERE USER_ID IN (select ID FROM ESHOP_USER WHERE USERNAME = 'Agent-99423945')</v>
      </c>
      <c r="AE1389" s="8" t="str">
        <f t="shared" si="311"/>
        <v>DELETE FROM ORDER_HISTORY WHERE USER_ID IN (select ID FROM ESHOP_USER WHERE USERNAME = 'Agent-99423945')</v>
      </c>
    </row>
    <row r="1390" spans="1:31" ht="15.45" customHeight="1" x14ac:dyDescent="0.3">
      <c r="A1390" s="3" t="s">
        <v>7246</v>
      </c>
      <c r="B1390" s="3" t="s">
        <v>2935</v>
      </c>
      <c r="C1390" s="3" t="s">
        <v>19</v>
      </c>
      <c r="D1390" s="3" t="s">
        <v>20</v>
      </c>
      <c r="E1390" s="3" t="s">
        <v>7247</v>
      </c>
      <c r="F1390" s="3" t="s">
        <v>7248</v>
      </c>
      <c r="G1390" s="3" t="s">
        <v>1142</v>
      </c>
      <c r="H1390" s="3"/>
      <c r="I1390" s="3"/>
      <c r="J1390" s="5"/>
      <c r="K1390" s="4" t="str">
        <f t="shared" si="298"/>
        <v>"",</v>
      </c>
      <c r="L1390" s="4" t="str">
        <f t="shared" si="299"/>
        <v>"",</v>
      </c>
      <c r="M1390" s="4" t="str">
        <f t="shared" si="300"/>
        <v>"Lagerhausstraße 24",</v>
      </c>
      <c r="N1390" s="4" t="str">
        <f t="shared" si="301"/>
        <v>"5071",</v>
      </c>
      <c r="O1390" s="4" t="str">
        <f t="shared" si="302"/>
        <v>"Wals",</v>
      </c>
      <c r="P1390" t="str">
        <f t="shared" si="303"/>
        <v>,"Reischl KFZ-Technik GmbH "</v>
      </c>
      <c r="Q1390" t="str">
        <f t="shared" si="304"/>
        <v>,"99423985"</v>
      </c>
      <c r="S1390" s="7" t="str">
        <f t="shared" si="305"/>
        <v>UPDATE ORGANISATION SET NAME = ,"Reischl KFZ-Technik GmbH " WHERE ORG_CODE = ,"99423985"</v>
      </c>
      <c r="T1390" s="8" t="str">
        <f t="shared" si="306"/>
        <v>'Agent-99423985'</v>
      </c>
      <c r="U1390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'Agent-99423985'</v>
      </c>
      <c r="Y1390" s="8" t="str">
        <f t="shared" si="308"/>
        <v>UPDATE ESHOP_USER SET EMAIL = "",, PHONE = "", WHERE USERNAME = 'Agent-99423985'</v>
      </c>
      <c r="Z1390" s="8" t="str">
        <f t="shared" si="309"/>
        <v>UPDATE ADDRESS SET LINE1 = "Lagerhausstraße 24", ,CITY = "Wals",, ZIPCODE = "5071", WHERE ID = (SELECT ADDRESS_ID FROM ORGANISATION_ADDRESS WHERE ORGANISATION_ID =,"99423985")</v>
      </c>
      <c r="AD1390" s="8" t="str">
        <f t="shared" si="310"/>
        <v>DELETE FROM LOGIN WHERE USER_ID IN (select ID FROM ESHOP_USER WHERE USERNAME = 'Agent-99423985')</v>
      </c>
      <c r="AE1390" s="8" t="str">
        <f t="shared" si="311"/>
        <v>DELETE FROM ORDER_HISTORY WHERE USER_ID IN (select ID FROM ESHOP_USER WHERE USERNAME = 'Agent-99423985')</v>
      </c>
    </row>
    <row r="1391" spans="1:31" ht="15.45" customHeight="1" x14ac:dyDescent="0.3">
      <c r="A1391" s="3" t="s">
        <v>7249</v>
      </c>
      <c r="B1391" s="3" t="s">
        <v>3739</v>
      </c>
      <c r="C1391" s="3" t="s">
        <v>19</v>
      </c>
      <c r="D1391" s="3" t="s">
        <v>20</v>
      </c>
      <c r="E1391" s="3" t="s">
        <v>7250</v>
      </c>
      <c r="F1391" s="3" t="s">
        <v>7251</v>
      </c>
      <c r="G1391" s="3" t="s">
        <v>3742</v>
      </c>
      <c r="H1391" s="3"/>
      <c r="I1391" s="3"/>
      <c r="J1391" s="5"/>
      <c r="K1391" s="4" t="str">
        <f t="shared" si="298"/>
        <v>"",</v>
      </c>
      <c r="L1391" s="4" t="str">
        <f t="shared" si="299"/>
        <v>"",</v>
      </c>
      <c r="M1391" s="4" t="str">
        <f t="shared" si="300"/>
        <v>"Messerschmittweg 13",</v>
      </c>
      <c r="N1391" s="4" t="str">
        <f t="shared" si="301"/>
        <v>"6175",</v>
      </c>
      <c r="O1391" s="4" t="str">
        <f t="shared" si="302"/>
        <v>"Kematen in Tirol",</v>
      </c>
      <c r="P1391" t="str">
        <f t="shared" si="303"/>
        <v>,"Ing. Hans Bodner Bau- GesmbH &amp; Co KG"</v>
      </c>
      <c r="Q1391" t="str">
        <f t="shared" si="304"/>
        <v>,"99423989"</v>
      </c>
      <c r="S1391" s="7" t="str">
        <f t="shared" si="305"/>
        <v>UPDATE ORGANISATION SET NAME = ,"Ing. Hans Bodner Bau- GesmbH &amp; Co KG" WHERE ORG_CODE = ,"99423989"</v>
      </c>
      <c r="T1391" s="8" t="str">
        <f t="shared" si="306"/>
        <v>'Agent-99423989'</v>
      </c>
      <c r="U1391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'Agent-99423989'</v>
      </c>
      <c r="Y1391" s="8" t="str">
        <f t="shared" si="308"/>
        <v>UPDATE ESHOP_USER SET EMAIL = "",, PHONE = "", WHERE USERNAME = 'Agent-99423989'</v>
      </c>
      <c r="Z1391" s="8" t="str">
        <f t="shared" si="309"/>
        <v>UPDATE ADDRESS SET LINE1 = "Messerschmittweg 13", ,CITY = "Kematen in Tirol",, ZIPCODE = "6175", WHERE ID = (SELECT ADDRESS_ID FROM ORGANISATION_ADDRESS WHERE ORGANISATION_ID =,"99423989")</v>
      </c>
      <c r="AD1391" s="8" t="str">
        <f t="shared" si="310"/>
        <v>DELETE FROM LOGIN WHERE USER_ID IN (select ID FROM ESHOP_USER WHERE USERNAME = 'Agent-99423989')</v>
      </c>
      <c r="AE1391" s="8" t="str">
        <f t="shared" si="311"/>
        <v>DELETE FROM ORDER_HISTORY WHERE USER_ID IN (select ID FROM ESHOP_USER WHERE USERNAME = 'Agent-99423989')</v>
      </c>
    </row>
    <row r="1392" spans="1:31" ht="15.45" customHeight="1" x14ac:dyDescent="0.3">
      <c r="A1392" s="3" t="s">
        <v>7252</v>
      </c>
      <c r="B1392" s="3" t="s">
        <v>7253</v>
      </c>
      <c r="C1392" s="3" t="s">
        <v>19</v>
      </c>
      <c r="D1392" s="3" t="s">
        <v>20</v>
      </c>
      <c r="E1392" s="3" t="s">
        <v>7254</v>
      </c>
      <c r="F1392" s="3" t="s">
        <v>7255</v>
      </c>
      <c r="G1392" s="3" t="s">
        <v>7256</v>
      </c>
      <c r="H1392" s="3"/>
      <c r="I1392" s="3" t="s">
        <v>7257</v>
      </c>
      <c r="J1392" s="5"/>
      <c r="K1392" s="4" t="str">
        <f t="shared" si="298"/>
        <v>"",</v>
      </c>
      <c r="L1392" s="4" t="str">
        <f t="shared" si="299"/>
        <v>"03613 20556",</v>
      </c>
      <c r="M1392" s="4" t="str">
        <f t="shared" si="300"/>
        <v>"Bahnhofstraße 231",</v>
      </c>
      <c r="N1392" s="4" t="str">
        <f t="shared" si="301"/>
        <v>"8911",</v>
      </c>
      <c r="O1392" s="4" t="str">
        <f t="shared" si="302"/>
        <v>"Admont",</v>
      </c>
      <c r="P1392" t="str">
        <f t="shared" si="303"/>
        <v>,"Josef Weissensteiner "</v>
      </c>
      <c r="Q1392" t="str">
        <f t="shared" si="304"/>
        <v>,"99423992"</v>
      </c>
      <c r="S1392" s="7" t="str">
        <f t="shared" si="305"/>
        <v>UPDATE ORGANISATION SET NAME = ,"Josef Weissensteiner " WHERE ORG_CODE = ,"99423992"</v>
      </c>
      <c r="T1392" s="8" t="str">
        <f t="shared" si="306"/>
        <v>'Agent-99423992'</v>
      </c>
      <c r="U1392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'Agent-99423992'</v>
      </c>
      <c r="Y1392" s="8" t="str">
        <f t="shared" si="308"/>
        <v>UPDATE ESHOP_USER SET EMAIL = "",, PHONE = "03613 20556", WHERE USERNAME = 'Agent-99423992'</v>
      </c>
      <c r="Z1392" s="8" t="str">
        <f t="shared" si="309"/>
        <v>UPDATE ADDRESS SET LINE1 = "Bahnhofstraße 231", ,CITY = "Admont",, ZIPCODE = "8911", WHERE ID = (SELECT ADDRESS_ID FROM ORGANISATION_ADDRESS WHERE ORGANISATION_ID =,"99423992")</v>
      </c>
      <c r="AD1392" s="8" t="str">
        <f t="shared" si="310"/>
        <v>DELETE FROM LOGIN WHERE USER_ID IN (select ID FROM ESHOP_USER WHERE USERNAME = 'Agent-99423992')</v>
      </c>
      <c r="AE1392" s="8" t="str">
        <f t="shared" si="311"/>
        <v>DELETE FROM ORDER_HISTORY WHERE USER_ID IN (select ID FROM ESHOP_USER WHERE USERNAME = 'Agent-99423992')</v>
      </c>
    </row>
    <row r="1393" spans="1:31" ht="15.45" customHeight="1" x14ac:dyDescent="0.3">
      <c r="A1393" s="3" t="s">
        <v>7258</v>
      </c>
      <c r="B1393" s="3" t="s">
        <v>7259</v>
      </c>
      <c r="C1393" s="3" t="s">
        <v>19</v>
      </c>
      <c r="D1393" s="3" t="s">
        <v>20</v>
      </c>
      <c r="E1393" s="3" t="s">
        <v>7260</v>
      </c>
      <c r="F1393" s="3" t="s">
        <v>7261</v>
      </c>
      <c r="G1393" s="3" t="s">
        <v>7262</v>
      </c>
      <c r="H1393" s="3"/>
      <c r="I1393" s="3"/>
      <c r="J1393" s="5"/>
      <c r="K1393" s="4" t="str">
        <f t="shared" si="298"/>
        <v>"",</v>
      </c>
      <c r="L1393" s="4" t="str">
        <f t="shared" si="299"/>
        <v>"",</v>
      </c>
      <c r="M1393" s="4" t="str">
        <f t="shared" si="300"/>
        <v>"Kienach 32",</v>
      </c>
      <c r="N1393" s="4" t="str">
        <f t="shared" si="301"/>
        <v>"8952",</v>
      </c>
      <c r="O1393" s="4" t="str">
        <f t="shared" si="302"/>
        <v>"Irdning",</v>
      </c>
      <c r="P1393" t="str">
        <f t="shared" si="303"/>
        <v>,"Martin Schiefer "</v>
      </c>
      <c r="Q1393" t="str">
        <f t="shared" si="304"/>
        <v>,"99424070"</v>
      </c>
      <c r="S1393" s="7" t="str">
        <f t="shared" si="305"/>
        <v>UPDATE ORGANISATION SET NAME = ,"Martin Schiefer " WHERE ORG_CODE = ,"99424070"</v>
      </c>
      <c r="T1393" s="8" t="str">
        <f t="shared" si="306"/>
        <v>'Agent-99424070'</v>
      </c>
      <c r="U1393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'Agent-99424070'</v>
      </c>
      <c r="Y1393" s="8" t="str">
        <f t="shared" si="308"/>
        <v>UPDATE ESHOP_USER SET EMAIL = "",, PHONE = "", WHERE USERNAME = 'Agent-99424070'</v>
      </c>
      <c r="Z1393" s="8" t="str">
        <f t="shared" si="309"/>
        <v>UPDATE ADDRESS SET LINE1 = "Kienach 32", ,CITY = "Irdning",, ZIPCODE = "8952", WHERE ID = (SELECT ADDRESS_ID FROM ORGANISATION_ADDRESS WHERE ORGANISATION_ID =,"99424070")</v>
      </c>
      <c r="AD1393" s="8" t="str">
        <f t="shared" si="310"/>
        <v>DELETE FROM LOGIN WHERE USER_ID IN (select ID FROM ESHOP_USER WHERE USERNAME = 'Agent-99424070')</v>
      </c>
      <c r="AE1393" s="8" t="str">
        <f t="shared" si="311"/>
        <v>DELETE FROM ORDER_HISTORY WHERE USER_ID IN (select ID FROM ESHOP_USER WHERE USERNAME = 'Agent-99424070')</v>
      </c>
    </row>
    <row r="1394" spans="1:31" ht="15.45" customHeight="1" x14ac:dyDescent="0.3">
      <c r="A1394" s="3" t="s">
        <v>7263</v>
      </c>
      <c r="B1394" s="3" t="s">
        <v>107</v>
      </c>
      <c r="C1394" s="3" t="s">
        <v>19</v>
      </c>
      <c r="D1394" s="3" t="s">
        <v>20</v>
      </c>
      <c r="E1394" s="3" t="s">
        <v>7264</v>
      </c>
      <c r="F1394" s="3" t="s">
        <v>7265</v>
      </c>
      <c r="G1394" s="3" t="s">
        <v>110</v>
      </c>
      <c r="H1394" s="3"/>
      <c r="I1394" s="3"/>
      <c r="J1394" s="5"/>
      <c r="K1394" s="4" t="str">
        <f t="shared" si="298"/>
        <v>"",</v>
      </c>
      <c r="L1394" s="4" t="str">
        <f t="shared" si="299"/>
        <v>"",</v>
      </c>
      <c r="M1394" s="4" t="str">
        <f t="shared" si="300"/>
        <v>"Proleber Straße 24",</v>
      </c>
      <c r="N1394" s="4" t="str">
        <f t="shared" si="301"/>
        <v>"8700",</v>
      </c>
      <c r="O1394" s="4" t="str">
        <f t="shared" si="302"/>
        <v>"Leoben",</v>
      </c>
      <c r="P1394" t="str">
        <f t="shared" si="303"/>
        <v>,"Natascha Berger "</v>
      </c>
      <c r="Q1394" t="str">
        <f t="shared" si="304"/>
        <v>,"99424088"</v>
      </c>
      <c r="S1394" s="7" t="str">
        <f t="shared" si="305"/>
        <v>UPDATE ORGANISATION SET NAME = ,"Natascha Berger " WHERE ORG_CODE = ,"99424088"</v>
      </c>
      <c r="T1394" s="8" t="str">
        <f t="shared" si="306"/>
        <v>'Agent-99424088'</v>
      </c>
      <c r="U1394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'Agent-99424088'</v>
      </c>
      <c r="Y1394" s="8" t="str">
        <f t="shared" si="308"/>
        <v>UPDATE ESHOP_USER SET EMAIL = "",, PHONE = "", WHERE USERNAME = 'Agent-99424088'</v>
      </c>
      <c r="Z1394" s="8" t="str">
        <f t="shared" si="309"/>
        <v>UPDATE ADDRESS SET LINE1 = "Proleber Straße 24", ,CITY = "Leoben",, ZIPCODE = "8700", WHERE ID = (SELECT ADDRESS_ID FROM ORGANISATION_ADDRESS WHERE ORGANISATION_ID =,"99424088")</v>
      </c>
      <c r="AD1394" s="8" t="str">
        <f t="shared" si="310"/>
        <v>DELETE FROM LOGIN WHERE USER_ID IN (select ID FROM ESHOP_USER WHERE USERNAME = 'Agent-99424088')</v>
      </c>
      <c r="AE1394" s="8" t="str">
        <f t="shared" si="311"/>
        <v>DELETE FROM ORDER_HISTORY WHERE USER_ID IN (select ID FROM ESHOP_USER WHERE USERNAME = 'Agent-99424088')</v>
      </c>
    </row>
    <row r="1395" spans="1:31" ht="15.45" customHeight="1" x14ac:dyDescent="0.3">
      <c r="A1395" s="3" t="s">
        <v>7266</v>
      </c>
      <c r="B1395" s="3" t="s">
        <v>7267</v>
      </c>
      <c r="C1395" s="3" t="s">
        <v>19</v>
      </c>
      <c r="D1395" s="3" t="s">
        <v>20</v>
      </c>
      <c r="E1395" s="3" t="s">
        <v>7268</v>
      </c>
      <c r="F1395" s="3" t="s">
        <v>7269</v>
      </c>
      <c r="G1395" s="3" t="s">
        <v>7270</v>
      </c>
      <c r="H1395" s="3"/>
      <c r="I1395" s="3"/>
      <c r="J1395" s="5"/>
      <c r="K1395" s="4" t="str">
        <f t="shared" si="298"/>
        <v>"",</v>
      </c>
      <c r="L1395" s="4" t="str">
        <f t="shared" si="299"/>
        <v>"",</v>
      </c>
      <c r="M1395" s="4" t="str">
        <f t="shared" si="300"/>
        <v>"Bachweg 84",</v>
      </c>
      <c r="N1395" s="4" t="str">
        <f t="shared" si="301"/>
        <v>"8124",</v>
      </c>
      <c r="O1395" s="4" t="str">
        <f t="shared" si="302"/>
        <v>"Übelbach",</v>
      </c>
      <c r="P1395" t="str">
        <f t="shared" si="303"/>
        <v>,"Wolfgang Hasler "</v>
      </c>
      <c r="Q1395" t="str">
        <f t="shared" si="304"/>
        <v>,"99424100"</v>
      </c>
      <c r="S1395" s="7" t="str">
        <f t="shared" si="305"/>
        <v>UPDATE ORGANISATION SET NAME = ,"Wolfgang Hasler " WHERE ORG_CODE = ,"99424100"</v>
      </c>
      <c r="T1395" s="8" t="str">
        <f t="shared" si="306"/>
        <v>'Agent-99424100'</v>
      </c>
      <c r="U1395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'Agent-99424100'</v>
      </c>
      <c r="Y1395" s="8" t="str">
        <f t="shared" si="308"/>
        <v>UPDATE ESHOP_USER SET EMAIL = "",, PHONE = "", WHERE USERNAME = 'Agent-99424100'</v>
      </c>
      <c r="Z1395" s="8" t="str">
        <f t="shared" si="309"/>
        <v>UPDATE ADDRESS SET LINE1 = "Bachweg 84", ,CITY = "Übelbach",, ZIPCODE = "8124", WHERE ID = (SELECT ADDRESS_ID FROM ORGANISATION_ADDRESS WHERE ORGANISATION_ID =,"99424100")</v>
      </c>
      <c r="AD1395" s="8" t="str">
        <f t="shared" si="310"/>
        <v>DELETE FROM LOGIN WHERE USER_ID IN (select ID FROM ESHOP_USER WHERE USERNAME = 'Agent-99424100')</v>
      </c>
      <c r="AE1395" s="8" t="str">
        <f t="shared" si="311"/>
        <v>DELETE FROM ORDER_HISTORY WHERE USER_ID IN (select ID FROM ESHOP_USER WHERE USERNAME = 'Agent-99424100')</v>
      </c>
    </row>
    <row r="1396" spans="1:31" ht="15.45" customHeight="1" x14ac:dyDescent="0.3">
      <c r="A1396" s="3" t="s">
        <v>7271</v>
      </c>
      <c r="B1396" s="3" t="s">
        <v>7272</v>
      </c>
      <c r="C1396" s="3" t="s">
        <v>19</v>
      </c>
      <c r="D1396" s="3" t="s">
        <v>20</v>
      </c>
      <c r="E1396" s="3" t="s">
        <v>7273</v>
      </c>
      <c r="F1396" s="3" t="s">
        <v>7274</v>
      </c>
      <c r="G1396" s="3" t="s">
        <v>7275</v>
      </c>
      <c r="H1396" s="3"/>
      <c r="I1396" s="3"/>
      <c r="J1396" s="5"/>
      <c r="K1396" s="4" t="str">
        <f t="shared" si="298"/>
        <v>"",</v>
      </c>
      <c r="L1396" s="4" t="str">
        <f t="shared" si="299"/>
        <v>"",</v>
      </c>
      <c r="M1396" s="4" t="str">
        <f t="shared" si="300"/>
        <v>"Hauptstraße 31",</v>
      </c>
      <c r="N1396" s="4" t="str">
        <f t="shared" si="301"/>
        <v>"5082",</v>
      </c>
      <c r="O1396" s="4" t="str">
        <f t="shared" si="302"/>
        <v>"Gröding",</v>
      </c>
      <c r="P1396" t="str">
        <f t="shared" si="303"/>
        <v>,"Smart-In "</v>
      </c>
      <c r="Q1396" t="str">
        <f t="shared" si="304"/>
        <v>,"99424158"</v>
      </c>
      <c r="S1396" s="7" t="str">
        <f t="shared" si="305"/>
        <v>UPDATE ORGANISATION SET NAME = ,"Smart-In " WHERE ORG_CODE = ,"99424158"</v>
      </c>
      <c r="T1396" s="8" t="str">
        <f t="shared" si="306"/>
        <v>'Agent-99424158'</v>
      </c>
      <c r="U1396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'Agent-99424158'</v>
      </c>
      <c r="Y1396" s="8" t="str">
        <f t="shared" si="308"/>
        <v>UPDATE ESHOP_USER SET EMAIL = "",, PHONE = "", WHERE USERNAME = 'Agent-99424158'</v>
      </c>
      <c r="Z1396" s="8" t="str">
        <f t="shared" si="309"/>
        <v>UPDATE ADDRESS SET LINE1 = "Hauptstraße 31", ,CITY = "Gröding",, ZIPCODE = "5082", WHERE ID = (SELECT ADDRESS_ID FROM ORGANISATION_ADDRESS WHERE ORGANISATION_ID =,"99424158")</v>
      </c>
      <c r="AD1396" s="8" t="str">
        <f t="shared" si="310"/>
        <v>DELETE FROM LOGIN WHERE USER_ID IN (select ID FROM ESHOP_USER WHERE USERNAME = 'Agent-99424158')</v>
      </c>
      <c r="AE1396" s="8" t="str">
        <f t="shared" si="311"/>
        <v>DELETE FROM ORDER_HISTORY WHERE USER_ID IN (select ID FROM ESHOP_USER WHERE USERNAME = 'Agent-99424158')</v>
      </c>
    </row>
    <row r="1397" spans="1:31" ht="15.45" customHeight="1" x14ac:dyDescent="0.3">
      <c r="A1397" s="3" t="s">
        <v>7276</v>
      </c>
      <c r="B1397" s="3" t="s">
        <v>7277</v>
      </c>
      <c r="C1397" s="3" t="s">
        <v>19</v>
      </c>
      <c r="D1397" s="3" t="s">
        <v>20</v>
      </c>
      <c r="E1397" s="3" t="s">
        <v>7278</v>
      </c>
      <c r="F1397" s="3" t="s">
        <v>7279</v>
      </c>
      <c r="G1397" s="3" t="s">
        <v>7280</v>
      </c>
      <c r="H1397" s="3" t="s">
        <v>7281</v>
      </c>
      <c r="I1397" s="3"/>
      <c r="J1397" s="5"/>
      <c r="K1397" s="4" t="str">
        <f t="shared" si="298"/>
        <v>"j.aichriedler@gmx.at",</v>
      </c>
      <c r="L1397" s="4" t="str">
        <f t="shared" si="299"/>
        <v>"",</v>
      </c>
      <c r="M1397" s="4" t="str">
        <f t="shared" si="300"/>
        <v>"Waidachstraße 14",</v>
      </c>
      <c r="N1397" s="4" t="str">
        <f t="shared" si="301"/>
        <v>"5303",</v>
      </c>
      <c r="O1397" s="4" t="str">
        <f t="shared" si="302"/>
        <v>"Thalgau",</v>
      </c>
      <c r="P1397" t="str">
        <f t="shared" si="303"/>
        <v>,"Josef Aichriedler "</v>
      </c>
      <c r="Q1397" t="str">
        <f t="shared" si="304"/>
        <v>,"99424243"</v>
      </c>
      <c r="S1397" s="7" t="str">
        <f t="shared" si="305"/>
        <v>UPDATE ORGANISATION SET NAME = ,"Josef Aichriedler " WHERE ORG_CODE = ,"99424243"</v>
      </c>
      <c r="T1397" s="8" t="str">
        <f t="shared" si="306"/>
        <v>'Agent-99424243'</v>
      </c>
      <c r="U1397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'Agent-99424243'</v>
      </c>
      <c r="Y1397" s="8" t="str">
        <f t="shared" si="308"/>
        <v>UPDATE ESHOP_USER SET EMAIL = "j.aichriedler@gmx.at",, PHONE = "", WHERE USERNAME = 'Agent-99424243'</v>
      </c>
      <c r="Z1397" s="8" t="str">
        <f t="shared" si="309"/>
        <v>UPDATE ADDRESS SET LINE1 = "Waidachstraße 14", ,CITY = "Thalgau",, ZIPCODE = "5303", WHERE ID = (SELECT ADDRESS_ID FROM ORGANISATION_ADDRESS WHERE ORGANISATION_ID =,"99424243")</v>
      </c>
      <c r="AD1397" s="8" t="str">
        <f t="shared" si="310"/>
        <v>DELETE FROM LOGIN WHERE USER_ID IN (select ID FROM ESHOP_USER WHERE USERNAME = 'Agent-99424243')</v>
      </c>
      <c r="AE1397" s="8" t="str">
        <f t="shared" si="311"/>
        <v>DELETE FROM ORDER_HISTORY WHERE USER_ID IN (select ID FROM ESHOP_USER WHERE USERNAME = 'Agent-99424243')</v>
      </c>
    </row>
    <row r="1398" spans="1:31" ht="15.45" customHeight="1" x14ac:dyDescent="0.3">
      <c r="A1398" s="3" t="s">
        <v>7282</v>
      </c>
      <c r="B1398" s="3" t="s">
        <v>7283</v>
      </c>
      <c r="C1398" s="3" t="s">
        <v>19</v>
      </c>
      <c r="D1398" s="3" t="s">
        <v>20</v>
      </c>
      <c r="E1398" s="3" t="s">
        <v>7284</v>
      </c>
      <c r="F1398" s="3" t="s">
        <v>7285</v>
      </c>
      <c r="G1398" s="3" t="s">
        <v>596</v>
      </c>
      <c r="H1398" s="3" t="s">
        <v>7286</v>
      </c>
      <c r="I1398" s="3" t="s">
        <v>7287</v>
      </c>
      <c r="J1398" s="5"/>
      <c r="K1398" s="4" t="str">
        <f t="shared" si="298"/>
        <v>"office@auto-dichtl.at",</v>
      </c>
      <c r="L1398" s="4" t="str">
        <f t="shared" si="299"/>
        <v>"07277 2458",</v>
      </c>
      <c r="M1398" s="4" t="str">
        <f t="shared" si="300"/>
        <v>"Hueberstraße 28",</v>
      </c>
      <c r="N1398" s="4" t="str">
        <f t="shared" si="301"/>
        <v>"4730",</v>
      </c>
      <c r="O1398" s="4" t="str">
        <f t="shared" si="302"/>
        <v>"Waizenkirchen",</v>
      </c>
      <c r="P1398" t="str">
        <f t="shared" si="303"/>
        <v>,"Auto Dichtl e. U. "</v>
      </c>
      <c r="Q1398" t="str">
        <f t="shared" si="304"/>
        <v>,"99424257"</v>
      </c>
      <c r="S1398" s="7" t="str">
        <f t="shared" si="305"/>
        <v>UPDATE ORGANISATION SET NAME = ,"Auto Dichtl e. U. " WHERE ORG_CODE = ,"99424257"</v>
      </c>
      <c r="T1398" s="8" t="str">
        <f t="shared" si="306"/>
        <v>'Agent-99424257'</v>
      </c>
      <c r="U1398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'Agent-99424257'</v>
      </c>
      <c r="Y1398" s="8" t="str">
        <f t="shared" si="308"/>
        <v>UPDATE ESHOP_USER SET EMAIL = "office@auto-dichtl.at",, PHONE = "07277 2458", WHERE USERNAME = 'Agent-99424257'</v>
      </c>
      <c r="Z1398" s="8" t="str">
        <f t="shared" si="309"/>
        <v>UPDATE ADDRESS SET LINE1 = "Hueberstraße 28", ,CITY = "Waizenkirchen",, ZIPCODE = "4730", WHERE ID = (SELECT ADDRESS_ID FROM ORGANISATION_ADDRESS WHERE ORGANISATION_ID =,"99424257")</v>
      </c>
      <c r="AD1398" s="8" t="str">
        <f t="shared" si="310"/>
        <v>DELETE FROM LOGIN WHERE USER_ID IN (select ID FROM ESHOP_USER WHERE USERNAME = 'Agent-99424257')</v>
      </c>
      <c r="AE1398" s="8" t="str">
        <f t="shared" si="311"/>
        <v>DELETE FROM ORDER_HISTORY WHERE USER_ID IN (select ID FROM ESHOP_USER WHERE USERNAME = 'Agent-99424257')</v>
      </c>
    </row>
    <row r="1399" spans="1:31" ht="15.45" customHeight="1" x14ac:dyDescent="0.3">
      <c r="A1399" s="3" t="s">
        <v>7288</v>
      </c>
      <c r="B1399" s="3" t="s">
        <v>7289</v>
      </c>
      <c r="C1399" s="3" t="s">
        <v>19</v>
      </c>
      <c r="D1399" s="3" t="s">
        <v>20</v>
      </c>
      <c r="E1399" s="3" t="s">
        <v>7290</v>
      </c>
      <c r="F1399" s="3" t="s">
        <v>7291</v>
      </c>
      <c r="G1399" s="3" t="s">
        <v>1832</v>
      </c>
      <c r="H1399" s="3"/>
      <c r="I1399" s="3"/>
      <c r="J1399" s="5"/>
      <c r="K1399" s="4" t="str">
        <f t="shared" si="298"/>
        <v>"",</v>
      </c>
      <c r="L1399" s="4" t="str">
        <f t="shared" si="299"/>
        <v>"",</v>
      </c>
      <c r="M1399" s="4" t="str">
        <f t="shared" si="300"/>
        <v>"Liebensdorf 289",</v>
      </c>
      <c r="N1399" s="4" t="str">
        <f t="shared" si="301"/>
        <v>"8081",</v>
      </c>
      <c r="O1399" s="4" t="str">
        <f t="shared" si="302"/>
        <v>"Empersdorf",</v>
      </c>
      <c r="P1399" t="str">
        <f t="shared" si="303"/>
        <v>,"Josef Hirschmann "</v>
      </c>
      <c r="Q1399" t="str">
        <f t="shared" si="304"/>
        <v>,"99424294"</v>
      </c>
      <c r="S1399" s="7" t="str">
        <f t="shared" si="305"/>
        <v>UPDATE ORGANISATION SET NAME = ,"Josef Hirschmann " WHERE ORG_CODE = ,"99424294"</v>
      </c>
      <c r="T1399" s="8" t="str">
        <f t="shared" si="306"/>
        <v>'Agent-99424294'</v>
      </c>
      <c r="U1399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'Agent-99424294'</v>
      </c>
      <c r="Y1399" s="8" t="str">
        <f t="shared" si="308"/>
        <v>UPDATE ESHOP_USER SET EMAIL = "",, PHONE = "", WHERE USERNAME = 'Agent-99424294'</v>
      </c>
      <c r="Z1399" s="8" t="str">
        <f t="shared" si="309"/>
        <v>UPDATE ADDRESS SET LINE1 = "Liebensdorf 289", ,CITY = "Empersdorf",, ZIPCODE = "8081", WHERE ID = (SELECT ADDRESS_ID FROM ORGANISATION_ADDRESS WHERE ORGANISATION_ID =,"99424294")</v>
      </c>
      <c r="AD1399" s="8" t="str">
        <f t="shared" si="310"/>
        <v>DELETE FROM LOGIN WHERE USER_ID IN (select ID FROM ESHOP_USER WHERE USERNAME = 'Agent-99424294')</v>
      </c>
      <c r="AE1399" s="8" t="str">
        <f t="shared" si="311"/>
        <v>DELETE FROM ORDER_HISTORY WHERE USER_ID IN (select ID FROM ESHOP_USER WHERE USERNAME = 'Agent-99424294')</v>
      </c>
    </row>
    <row r="1400" spans="1:31" ht="15.45" customHeight="1" x14ac:dyDescent="0.3">
      <c r="A1400" s="3" t="s">
        <v>7292</v>
      </c>
      <c r="B1400" s="3" t="s">
        <v>2449</v>
      </c>
      <c r="C1400" s="3" t="s">
        <v>19</v>
      </c>
      <c r="D1400" s="3" t="s">
        <v>20</v>
      </c>
      <c r="E1400" s="3" t="s">
        <v>7293</v>
      </c>
      <c r="F1400" s="3" t="s">
        <v>7294</v>
      </c>
      <c r="G1400" s="3" t="s">
        <v>1379</v>
      </c>
      <c r="H1400" s="3" t="s">
        <v>7295</v>
      </c>
      <c r="I1400" s="3" t="s">
        <v>7296</v>
      </c>
      <c r="J1400" s="5"/>
      <c r="K1400" s="4" t="str">
        <f t="shared" si="298"/>
        <v>"stadtgemeinde@feldbach.gv.at",</v>
      </c>
      <c r="L1400" s="4" t="str">
        <f t="shared" si="299"/>
        <v>"3152 2202",</v>
      </c>
      <c r="M1400" s="4" t="str">
        <f t="shared" si="300"/>
        <v>"Gleichenbergerstr. 79",</v>
      </c>
      <c r="N1400" s="4" t="str">
        <f t="shared" si="301"/>
        <v>"8330",</v>
      </c>
      <c r="O1400" s="4" t="str">
        <f t="shared" si="302"/>
        <v>"Feldbach",</v>
      </c>
      <c r="P1400" t="str">
        <f t="shared" si="303"/>
        <v>,"Stadtgemeinde Feldbach "</v>
      </c>
      <c r="Q1400" t="str">
        <f t="shared" si="304"/>
        <v>,"99424323"</v>
      </c>
      <c r="S1400" s="7" t="str">
        <f t="shared" si="305"/>
        <v>UPDATE ORGANISATION SET NAME = ,"Stadtgemeinde Feldbach " WHERE ORG_CODE = ,"99424323"</v>
      </c>
      <c r="T1400" s="8" t="str">
        <f t="shared" si="306"/>
        <v>'Agent-99424323'</v>
      </c>
      <c r="U1400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'Agent-99424323'</v>
      </c>
      <c r="Y1400" s="8" t="str">
        <f t="shared" si="308"/>
        <v>UPDATE ESHOP_USER SET EMAIL = "stadtgemeinde@feldbach.gv.at",, PHONE = "3152 2202", WHERE USERNAME = 'Agent-99424323'</v>
      </c>
      <c r="Z1400" s="8" t="str">
        <f t="shared" si="309"/>
        <v>UPDATE ADDRESS SET LINE1 = "Gleichenbergerstr. 79", ,CITY = "Feldbach",, ZIPCODE = "8330", WHERE ID = (SELECT ADDRESS_ID FROM ORGANISATION_ADDRESS WHERE ORGANISATION_ID =,"99424323")</v>
      </c>
      <c r="AD1400" s="8" t="str">
        <f t="shared" si="310"/>
        <v>DELETE FROM LOGIN WHERE USER_ID IN (select ID FROM ESHOP_USER WHERE USERNAME = 'Agent-99424323')</v>
      </c>
      <c r="AE1400" s="8" t="str">
        <f t="shared" si="311"/>
        <v>DELETE FROM ORDER_HISTORY WHERE USER_ID IN (select ID FROM ESHOP_USER WHERE USERNAME = 'Agent-99424323')</v>
      </c>
    </row>
    <row r="1401" spans="1:31" ht="15.45" customHeight="1" x14ac:dyDescent="0.3">
      <c r="A1401" s="3" t="s">
        <v>7297</v>
      </c>
      <c r="B1401" s="3" t="s">
        <v>7298</v>
      </c>
      <c r="C1401" s="3" t="s">
        <v>19</v>
      </c>
      <c r="D1401" s="3" t="s">
        <v>20</v>
      </c>
      <c r="E1401" s="3" t="s">
        <v>7299</v>
      </c>
      <c r="F1401" s="3" t="s">
        <v>7300</v>
      </c>
      <c r="G1401" s="3" t="s">
        <v>7301</v>
      </c>
      <c r="H1401" s="3" t="s">
        <v>7302</v>
      </c>
      <c r="I1401" s="3" t="s">
        <v>7303</v>
      </c>
      <c r="J1401" s="5"/>
      <c r="K1401" s="4" t="str">
        <f t="shared" si="298"/>
        <v>"office@autofetz.at",</v>
      </c>
      <c r="L1401" s="4" t="str">
        <f t="shared" si="299"/>
        <v>"05574/44162",</v>
      </c>
      <c r="M1401" s="4" t="str">
        <f t="shared" si="300"/>
        <v>"Dorf 9",</v>
      </c>
      <c r="N1401" s="4" t="str">
        <f t="shared" si="301"/>
        <v>"6911",</v>
      </c>
      <c r="O1401" s="4" t="str">
        <f t="shared" si="302"/>
        <v>"Eichenberg",</v>
      </c>
      <c r="P1401" t="str">
        <f t="shared" si="303"/>
        <v>,"Auto Fetz "</v>
      </c>
      <c r="Q1401" t="str">
        <f t="shared" si="304"/>
        <v>,"99424340"</v>
      </c>
      <c r="S1401" s="7" t="str">
        <f t="shared" si="305"/>
        <v>UPDATE ORGANISATION SET NAME = ,"Auto Fetz " WHERE ORG_CODE = ,"99424340"</v>
      </c>
      <c r="T1401" s="8" t="str">
        <f t="shared" si="306"/>
        <v>'Agent-99424340'</v>
      </c>
      <c r="U1401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'Agent-99424340'</v>
      </c>
      <c r="Y1401" s="8" t="str">
        <f t="shared" si="308"/>
        <v>UPDATE ESHOP_USER SET EMAIL = "office@autofetz.at",, PHONE = "05574/44162", WHERE USERNAME = 'Agent-99424340'</v>
      </c>
      <c r="Z1401" s="8" t="str">
        <f t="shared" si="309"/>
        <v>UPDATE ADDRESS SET LINE1 = "Dorf 9", ,CITY = "Eichenberg",, ZIPCODE = "6911", WHERE ID = (SELECT ADDRESS_ID FROM ORGANISATION_ADDRESS WHERE ORGANISATION_ID =,"99424340")</v>
      </c>
      <c r="AD1401" s="8" t="str">
        <f t="shared" si="310"/>
        <v>DELETE FROM LOGIN WHERE USER_ID IN (select ID FROM ESHOP_USER WHERE USERNAME = 'Agent-99424340')</v>
      </c>
      <c r="AE1401" s="8" t="str">
        <f t="shared" si="311"/>
        <v>DELETE FROM ORDER_HISTORY WHERE USER_ID IN (select ID FROM ESHOP_USER WHERE USERNAME = 'Agent-99424340')</v>
      </c>
    </row>
    <row r="1402" spans="1:31" ht="15.45" customHeight="1" x14ac:dyDescent="0.3">
      <c r="A1402" s="3" t="s">
        <v>7304</v>
      </c>
      <c r="B1402" s="3" t="s">
        <v>7305</v>
      </c>
      <c r="C1402" s="3" t="s">
        <v>19</v>
      </c>
      <c r="D1402" s="3" t="s">
        <v>20</v>
      </c>
      <c r="E1402" s="3" t="s">
        <v>7306</v>
      </c>
      <c r="F1402" s="3" t="s">
        <v>7307</v>
      </c>
      <c r="G1402" s="3" t="s">
        <v>7308</v>
      </c>
      <c r="H1402" s="3" t="s">
        <v>7309</v>
      </c>
      <c r="I1402" s="3" t="s">
        <v>7310</v>
      </c>
      <c r="J1402" s="5"/>
      <c r="K1402" s="4" t="str">
        <f t="shared" si="298"/>
        <v>"office@ernstschmiderer.at",</v>
      </c>
      <c r="L1402" s="4" t="str">
        <f t="shared" si="299"/>
        <v>"06588 8252-0",</v>
      </c>
      <c r="M1402" s="4" t="str">
        <f t="shared" si="300"/>
        <v>"Lofer 285",</v>
      </c>
      <c r="N1402" s="4" t="str">
        <f t="shared" si="301"/>
        <v>"5090",</v>
      </c>
      <c r="O1402" s="4" t="str">
        <f t="shared" si="302"/>
        <v>"Lofer",</v>
      </c>
      <c r="P1402" t="str">
        <f t="shared" si="303"/>
        <v>,"Autohaus Ernst Schmiderer KG "</v>
      </c>
      <c r="Q1402" t="str">
        <f t="shared" si="304"/>
        <v>,"99424342"</v>
      </c>
      <c r="S1402" s="7" t="str">
        <f t="shared" si="305"/>
        <v>UPDATE ORGANISATION SET NAME = ,"Autohaus Ernst Schmiderer KG " WHERE ORG_CODE = ,"99424342"</v>
      </c>
      <c r="T1402" s="8" t="str">
        <f t="shared" si="306"/>
        <v>'Agent-99424342'</v>
      </c>
      <c r="U1402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'Agent-99424342'</v>
      </c>
      <c r="Y1402" s="8" t="str">
        <f t="shared" si="308"/>
        <v>UPDATE ESHOP_USER SET EMAIL = "office@ernstschmiderer.at",, PHONE = "06588 8252-0", WHERE USERNAME = 'Agent-99424342'</v>
      </c>
      <c r="Z1402" s="8" t="str">
        <f t="shared" si="309"/>
        <v>UPDATE ADDRESS SET LINE1 = "Lofer 285", ,CITY = "Lofer",, ZIPCODE = "5090", WHERE ID = (SELECT ADDRESS_ID FROM ORGANISATION_ADDRESS WHERE ORGANISATION_ID =,"99424342")</v>
      </c>
      <c r="AD1402" s="8" t="str">
        <f t="shared" si="310"/>
        <v>DELETE FROM LOGIN WHERE USER_ID IN (select ID FROM ESHOP_USER WHERE USERNAME = 'Agent-99424342')</v>
      </c>
      <c r="AE1402" s="8" t="str">
        <f t="shared" si="311"/>
        <v>DELETE FROM ORDER_HISTORY WHERE USER_ID IN (select ID FROM ESHOP_USER WHERE USERNAME = 'Agent-99424342')</v>
      </c>
    </row>
    <row r="1403" spans="1:31" ht="15.45" customHeight="1" x14ac:dyDescent="0.3">
      <c r="A1403" s="3" t="s">
        <v>7311</v>
      </c>
      <c r="B1403" s="3" t="s">
        <v>183</v>
      </c>
      <c r="C1403" s="3" t="s">
        <v>19</v>
      </c>
      <c r="D1403" s="3" t="s">
        <v>20</v>
      </c>
      <c r="E1403" s="3" t="s">
        <v>7312</v>
      </c>
      <c r="F1403" s="3" t="s">
        <v>7313</v>
      </c>
      <c r="G1403" s="3" t="s">
        <v>186</v>
      </c>
      <c r="H1403" s="3" t="s">
        <v>7314</v>
      </c>
      <c r="I1403" s="3" t="s">
        <v>7315</v>
      </c>
      <c r="J1403" s="5"/>
      <c r="K1403" s="4" t="str">
        <f t="shared" si="298"/>
        <v>"info@hoval.at",</v>
      </c>
      <c r="L1403" s="4" t="str">
        <f t="shared" si="299"/>
        <v>"050 365",</v>
      </c>
      <c r="M1403" s="4" t="str">
        <f t="shared" si="300"/>
        <v>"hovalstraße 11",</v>
      </c>
      <c r="N1403" s="4" t="str">
        <f t="shared" si="301"/>
        <v>"4614",</v>
      </c>
      <c r="O1403" s="4" t="str">
        <f t="shared" si="302"/>
        <v>"Marchtrenk",</v>
      </c>
      <c r="P1403" t="str">
        <f t="shared" si="303"/>
        <v>,"Hoval "</v>
      </c>
      <c r="Q1403" t="str">
        <f t="shared" si="304"/>
        <v>,"99424357"</v>
      </c>
      <c r="S1403" s="7" t="str">
        <f t="shared" si="305"/>
        <v>UPDATE ORGANISATION SET NAME = ,"Hoval " WHERE ORG_CODE = ,"99424357"</v>
      </c>
      <c r="T1403" s="8" t="str">
        <f t="shared" si="306"/>
        <v>'Agent-99424357'</v>
      </c>
      <c r="U1403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'Agent-99424357'</v>
      </c>
      <c r="Y1403" s="8" t="str">
        <f t="shared" si="308"/>
        <v>UPDATE ESHOP_USER SET EMAIL = "info@hoval.at",, PHONE = "050 365", WHERE USERNAME = 'Agent-99424357'</v>
      </c>
      <c r="Z1403" s="8" t="str">
        <f t="shared" si="309"/>
        <v>UPDATE ADDRESS SET LINE1 = "hovalstraße 11", ,CITY = "Marchtrenk",, ZIPCODE = "4614", WHERE ID = (SELECT ADDRESS_ID FROM ORGANISATION_ADDRESS WHERE ORGANISATION_ID =,"99424357")</v>
      </c>
      <c r="AD1403" s="8" t="str">
        <f t="shared" si="310"/>
        <v>DELETE FROM LOGIN WHERE USER_ID IN (select ID FROM ESHOP_USER WHERE USERNAME = 'Agent-99424357')</v>
      </c>
      <c r="AE1403" s="8" t="str">
        <f t="shared" si="311"/>
        <v>DELETE FROM ORDER_HISTORY WHERE USER_ID IN (select ID FROM ESHOP_USER WHERE USERNAME = 'Agent-99424357')</v>
      </c>
    </row>
    <row r="1404" spans="1:31" ht="15.45" customHeight="1" x14ac:dyDescent="0.3">
      <c r="A1404" s="3" t="s">
        <v>7316</v>
      </c>
      <c r="B1404" s="3" t="s">
        <v>7317</v>
      </c>
      <c r="C1404" s="3" t="s">
        <v>19</v>
      </c>
      <c r="D1404" s="3" t="s">
        <v>20</v>
      </c>
      <c r="E1404" s="3" t="s">
        <v>7318</v>
      </c>
      <c r="F1404" s="3" t="s">
        <v>7319</v>
      </c>
      <c r="G1404" s="3" t="s">
        <v>7320</v>
      </c>
      <c r="H1404" s="3"/>
      <c r="I1404" s="3" t="s">
        <v>7321</v>
      </c>
      <c r="J1404" s="5"/>
      <c r="K1404" s="4" t="str">
        <f t="shared" si="298"/>
        <v>"",</v>
      </c>
      <c r="L1404" s="4" t="str">
        <f t="shared" si="299"/>
        <v>"02738 77131",</v>
      </c>
      <c r="M1404" s="4" t="str">
        <f t="shared" si="300"/>
        <v>"Am Gassl 10",</v>
      </c>
      <c r="N1404" s="4" t="str">
        <f t="shared" si="301"/>
        <v>"3482",</v>
      </c>
      <c r="O1404" s="4" t="str">
        <f t="shared" si="302"/>
        <v>"Gösing",</v>
      </c>
      <c r="P1404" t="str">
        <f t="shared" si="303"/>
        <v>,"Peter Gangelmayer "</v>
      </c>
      <c r="Q1404" t="str">
        <f t="shared" si="304"/>
        <v>,"99424409"</v>
      </c>
      <c r="S1404" s="7" t="str">
        <f t="shared" si="305"/>
        <v>UPDATE ORGANISATION SET NAME = ,"Peter Gangelmayer " WHERE ORG_CODE = ,"99424409"</v>
      </c>
      <c r="T1404" s="8" t="str">
        <f t="shared" si="306"/>
        <v>'Agent-99424409'</v>
      </c>
      <c r="U1404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'Agent-99424409'</v>
      </c>
      <c r="Y1404" s="8" t="str">
        <f t="shared" si="308"/>
        <v>UPDATE ESHOP_USER SET EMAIL = "",, PHONE = "02738 77131", WHERE USERNAME = 'Agent-99424409'</v>
      </c>
      <c r="Z1404" s="8" t="str">
        <f t="shared" si="309"/>
        <v>UPDATE ADDRESS SET LINE1 = "Am Gassl 10", ,CITY = "Gösing",, ZIPCODE = "3482", WHERE ID = (SELECT ADDRESS_ID FROM ORGANISATION_ADDRESS WHERE ORGANISATION_ID =,"99424409")</v>
      </c>
      <c r="AD1404" s="8" t="str">
        <f t="shared" si="310"/>
        <v>DELETE FROM LOGIN WHERE USER_ID IN (select ID FROM ESHOP_USER WHERE USERNAME = 'Agent-99424409')</v>
      </c>
      <c r="AE1404" s="8" t="str">
        <f t="shared" si="311"/>
        <v>DELETE FROM ORDER_HISTORY WHERE USER_ID IN (select ID FROM ESHOP_USER WHERE USERNAME = 'Agent-99424409')</v>
      </c>
    </row>
    <row r="1405" spans="1:31" ht="15.45" customHeight="1" x14ac:dyDescent="0.3">
      <c r="A1405" s="3" t="s">
        <v>7322</v>
      </c>
      <c r="B1405" s="3" t="s">
        <v>1036</v>
      </c>
      <c r="C1405" s="3" t="s">
        <v>19</v>
      </c>
      <c r="D1405" s="3" t="s">
        <v>20</v>
      </c>
      <c r="E1405" s="3" t="s">
        <v>7323</v>
      </c>
      <c r="F1405" s="3" t="s">
        <v>7324</v>
      </c>
      <c r="G1405" s="3" t="s">
        <v>1038</v>
      </c>
      <c r="H1405" s="3" t="s">
        <v>7325</v>
      </c>
      <c r="I1405" s="3" t="s">
        <v>7326</v>
      </c>
      <c r="J1405" s="5"/>
      <c r="K1405" s="4" t="str">
        <f t="shared" si="298"/>
        <v>"USCars@friends-garage.at",</v>
      </c>
      <c r="L1405" s="4" t="str">
        <f t="shared" si="299"/>
        <v>"0664 135 63 69",</v>
      </c>
      <c r="M1405" s="4" t="str">
        <f t="shared" si="300"/>
        <v>"Salzachuferstraße 39",</v>
      </c>
      <c r="N1405" s="4" t="str">
        <f t="shared" si="301"/>
        <v>"5700",</v>
      </c>
      <c r="O1405" s="4" t="str">
        <f t="shared" si="302"/>
        <v>"Zell am See",</v>
      </c>
      <c r="P1405" t="str">
        <f t="shared" si="303"/>
        <v>,"Friends Werkstatt OG "</v>
      </c>
      <c r="Q1405" t="str">
        <f t="shared" si="304"/>
        <v>,"99424422"</v>
      </c>
      <c r="S1405" s="7" t="str">
        <f t="shared" si="305"/>
        <v>UPDATE ORGANISATION SET NAME = ,"Friends Werkstatt OG " WHERE ORG_CODE = ,"99424422"</v>
      </c>
      <c r="T1405" s="8" t="str">
        <f t="shared" si="306"/>
        <v>'Agent-99424422'</v>
      </c>
      <c r="U1405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'Agent-99424422'</v>
      </c>
      <c r="Y1405" s="8" t="str">
        <f t="shared" si="308"/>
        <v>UPDATE ESHOP_USER SET EMAIL = "USCars@friends-garage.at",, PHONE = "0664 135 63 69", WHERE USERNAME = 'Agent-99424422'</v>
      </c>
      <c r="Z1405" s="8" t="str">
        <f t="shared" si="309"/>
        <v>UPDATE ADDRESS SET LINE1 = "Salzachuferstraße 39", ,CITY = "Zell am See",, ZIPCODE = "5700", WHERE ID = (SELECT ADDRESS_ID FROM ORGANISATION_ADDRESS WHERE ORGANISATION_ID =,"99424422")</v>
      </c>
      <c r="AD1405" s="8" t="str">
        <f t="shared" si="310"/>
        <v>DELETE FROM LOGIN WHERE USER_ID IN (select ID FROM ESHOP_USER WHERE USERNAME = 'Agent-99424422')</v>
      </c>
      <c r="AE1405" s="8" t="str">
        <f t="shared" si="311"/>
        <v>DELETE FROM ORDER_HISTORY WHERE USER_ID IN (select ID FROM ESHOP_USER WHERE USERNAME = 'Agent-99424422')</v>
      </c>
    </row>
    <row r="1406" spans="1:31" ht="15.45" customHeight="1" x14ac:dyDescent="0.3">
      <c r="A1406" s="3" t="s">
        <v>7327</v>
      </c>
      <c r="B1406" s="3" t="s">
        <v>51</v>
      </c>
      <c r="C1406" s="3" t="s">
        <v>19</v>
      </c>
      <c r="D1406" s="3" t="s">
        <v>20</v>
      </c>
      <c r="E1406" s="3" t="s">
        <v>7328</v>
      </c>
      <c r="F1406" s="3" t="s">
        <v>7329</v>
      </c>
      <c r="G1406" s="3" t="s">
        <v>7330</v>
      </c>
      <c r="H1406" s="3" t="s">
        <v>7331</v>
      </c>
      <c r="I1406" s="3" t="s">
        <v>7332</v>
      </c>
      <c r="J1406" s="5"/>
      <c r="K1406" s="4" t="str">
        <f t="shared" si="298"/>
        <v>"werkstatt@peter-droessler.at",</v>
      </c>
      <c r="L1406" s="4" t="str">
        <f t="shared" si="299"/>
        <v>"01/406 42 10",</v>
      </c>
      <c r="M1406" s="4" t="str">
        <f t="shared" si="300"/>
        <v>"Stadtbahnbogen 54-55",</v>
      </c>
      <c r="N1406" s="4" t="str">
        <f t="shared" si="301"/>
        <v>"1080",</v>
      </c>
      <c r="O1406" s="4" t="str">
        <f t="shared" si="302"/>
        <v>"Wien",</v>
      </c>
      <c r="P1406" t="str">
        <f t="shared" si="303"/>
        <v>,"Peter Drößler "</v>
      </c>
      <c r="Q1406" t="str">
        <f t="shared" si="304"/>
        <v>,"99424436"</v>
      </c>
      <c r="S1406" s="7" t="str">
        <f t="shared" si="305"/>
        <v>UPDATE ORGANISATION SET NAME = ,"Peter Drößler " WHERE ORG_CODE = ,"99424436"</v>
      </c>
      <c r="T1406" s="8" t="str">
        <f t="shared" si="306"/>
        <v>'Agent-99424436'</v>
      </c>
      <c r="U1406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'Agent-99424436'</v>
      </c>
      <c r="Y1406" s="8" t="str">
        <f t="shared" si="308"/>
        <v>UPDATE ESHOP_USER SET EMAIL = "werkstatt@peter-droessler.at",, PHONE = "01/406 42 10", WHERE USERNAME = 'Agent-99424436'</v>
      </c>
      <c r="Z1406" s="8" t="str">
        <f t="shared" si="309"/>
        <v>UPDATE ADDRESS SET LINE1 = "Stadtbahnbogen 54-55", ,CITY = "Wien",, ZIPCODE = "1080", WHERE ID = (SELECT ADDRESS_ID FROM ORGANISATION_ADDRESS WHERE ORGANISATION_ID =,"99424436")</v>
      </c>
      <c r="AD1406" s="8" t="str">
        <f t="shared" si="310"/>
        <v>DELETE FROM LOGIN WHERE USER_ID IN (select ID FROM ESHOP_USER WHERE USERNAME = 'Agent-99424436')</v>
      </c>
      <c r="AE1406" s="8" t="str">
        <f t="shared" si="311"/>
        <v>DELETE FROM ORDER_HISTORY WHERE USER_ID IN (select ID FROM ESHOP_USER WHERE USERNAME = 'Agent-99424436')</v>
      </c>
    </row>
    <row r="1407" spans="1:31" ht="15.45" customHeight="1" x14ac:dyDescent="0.3">
      <c r="A1407" s="3" t="s">
        <v>7333</v>
      </c>
      <c r="B1407" s="3" t="s">
        <v>3187</v>
      </c>
      <c r="C1407" s="3" t="s">
        <v>19</v>
      </c>
      <c r="D1407" s="3" t="s">
        <v>20</v>
      </c>
      <c r="E1407" s="3" t="s">
        <v>7334</v>
      </c>
      <c r="F1407" s="3" t="s">
        <v>7335</v>
      </c>
      <c r="G1407" s="3" t="s">
        <v>3189</v>
      </c>
      <c r="H1407" s="3"/>
      <c r="I1407" s="3"/>
      <c r="J1407" s="5"/>
      <c r="K1407" s="4" t="str">
        <f t="shared" si="298"/>
        <v>"",</v>
      </c>
      <c r="L1407" s="4" t="str">
        <f t="shared" si="299"/>
        <v>"",</v>
      </c>
      <c r="M1407" s="4" t="str">
        <f t="shared" si="300"/>
        <v>"Gewerbestr. 15",</v>
      </c>
      <c r="N1407" s="4" t="str">
        <f t="shared" si="301"/>
        <v>"5325",</v>
      </c>
      <c r="O1407" s="4" t="str">
        <f t="shared" si="302"/>
        <v>"Plainfeld",</v>
      </c>
      <c r="P1407" t="str">
        <f t="shared" si="303"/>
        <v>,"Herbert Rossmann "</v>
      </c>
      <c r="Q1407" t="str">
        <f t="shared" si="304"/>
        <v>,"99424440"</v>
      </c>
      <c r="S1407" s="7" t="str">
        <f t="shared" si="305"/>
        <v>UPDATE ORGANISATION SET NAME = ,"Herbert Rossmann " WHERE ORG_CODE = ,"99424440"</v>
      </c>
      <c r="T1407" s="8" t="str">
        <f t="shared" si="306"/>
        <v>'Agent-99424440'</v>
      </c>
      <c r="U1407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'Agent-99424440'</v>
      </c>
      <c r="Y1407" s="8" t="str">
        <f t="shared" si="308"/>
        <v>UPDATE ESHOP_USER SET EMAIL = "",, PHONE = "", WHERE USERNAME = 'Agent-99424440'</v>
      </c>
      <c r="Z1407" s="8" t="str">
        <f t="shared" si="309"/>
        <v>UPDATE ADDRESS SET LINE1 = "Gewerbestr. 15", ,CITY = "Plainfeld",, ZIPCODE = "5325", WHERE ID = (SELECT ADDRESS_ID FROM ORGANISATION_ADDRESS WHERE ORGANISATION_ID =,"99424440")</v>
      </c>
      <c r="AD1407" s="8" t="str">
        <f t="shared" si="310"/>
        <v>DELETE FROM LOGIN WHERE USER_ID IN (select ID FROM ESHOP_USER WHERE USERNAME = 'Agent-99424440')</v>
      </c>
      <c r="AE1407" s="8" t="str">
        <f t="shared" si="311"/>
        <v>DELETE FROM ORDER_HISTORY WHERE USER_ID IN (select ID FROM ESHOP_USER WHERE USERNAME = 'Agent-99424440')</v>
      </c>
    </row>
    <row r="1408" spans="1:31" ht="15.45" customHeight="1" x14ac:dyDescent="0.3">
      <c r="A1408" s="3" t="s">
        <v>7336</v>
      </c>
      <c r="B1408" s="3" t="s">
        <v>737</v>
      </c>
      <c r="C1408" s="3" t="s">
        <v>19</v>
      </c>
      <c r="D1408" s="3" t="s">
        <v>20</v>
      </c>
      <c r="E1408" s="3" t="s">
        <v>7337</v>
      </c>
      <c r="F1408" s="3" t="s">
        <v>7338</v>
      </c>
      <c r="G1408" s="3" t="s">
        <v>740</v>
      </c>
      <c r="H1408" s="3"/>
      <c r="I1408" s="3"/>
      <c r="J1408" s="5"/>
      <c r="K1408" s="4" t="str">
        <f t="shared" si="298"/>
        <v>"",</v>
      </c>
      <c r="L1408" s="4" t="str">
        <f t="shared" si="299"/>
        <v>"",</v>
      </c>
      <c r="M1408" s="4" t="str">
        <f t="shared" si="300"/>
        <v>"Breitenfelderstr. 28",</v>
      </c>
      <c r="N1408" s="4" t="str">
        <f t="shared" si="301"/>
        <v>"5020",</v>
      </c>
      <c r="O1408" s="4" t="str">
        <f t="shared" si="302"/>
        <v>"Salzburg",</v>
      </c>
      <c r="P1408" t="str">
        <f t="shared" si="303"/>
        <v>,"Car Klinik GmbH Kfz-Fachbetrieb"</v>
      </c>
      <c r="Q1408" t="str">
        <f t="shared" si="304"/>
        <v>,"99424456"</v>
      </c>
      <c r="S1408" s="7" t="str">
        <f t="shared" si="305"/>
        <v>UPDATE ORGANISATION SET NAME = ,"Car Klinik GmbH Kfz-Fachbetrieb" WHERE ORG_CODE = ,"99424456"</v>
      </c>
      <c r="T1408" s="8" t="str">
        <f t="shared" si="306"/>
        <v>'Agent-99424456'</v>
      </c>
      <c r="U1408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'Agent-99424456'</v>
      </c>
      <c r="Y1408" s="8" t="str">
        <f t="shared" si="308"/>
        <v>UPDATE ESHOP_USER SET EMAIL = "",, PHONE = "", WHERE USERNAME = 'Agent-99424456'</v>
      </c>
      <c r="Z1408" s="8" t="str">
        <f t="shared" si="309"/>
        <v>UPDATE ADDRESS SET LINE1 = "Breitenfelderstr. 28", ,CITY = "Salzburg",, ZIPCODE = "5020", WHERE ID = (SELECT ADDRESS_ID FROM ORGANISATION_ADDRESS WHERE ORGANISATION_ID =,"99424456")</v>
      </c>
      <c r="AD1408" s="8" t="str">
        <f t="shared" si="310"/>
        <v>DELETE FROM LOGIN WHERE USER_ID IN (select ID FROM ESHOP_USER WHERE USERNAME = 'Agent-99424456')</v>
      </c>
      <c r="AE1408" s="8" t="str">
        <f t="shared" si="311"/>
        <v>DELETE FROM ORDER_HISTORY WHERE USER_ID IN (select ID FROM ESHOP_USER WHERE USERNAME = 'Agent-99424456')</v>
      </c>
    </row>
    <row r="1409" spans="1:31" ht="15.45" customHeight="1" x14ac:dyDescent="0.3">
      <c r="A1409" s="3" t="s">
        <v>7339</v>
      </c>
      <c r="B1409" s="3" t="s">
        <v>7340</v>
      </c>
      <c r="C1409" s="3" t="s">
        <v>19</v>
      </c>
      <c r="D1409" s="3" t="s">
        <v>20</v>
      </c>
      <c r="E1409" s="3" t="s">
        <v>7341</v>
      </c>
      <c r="F1409" s="3" t="s">
        <v>7342</v>
      </c>
      <c r="G1409" s="3" t="s">
        <v>7343</v>
      </c>
      <c r="H1409" s="3"/>
      <c r="I1409" s="3"/>
      <c r="J1409" s="5"/>
      <c r="K1409" s="4" t="str">
        <f t="shared" si="298"/>
        <v>"",</v>
      </c>
      <c r="L1409" s="4" t="str">
        <f t="shared" si="299"/>
        <v>"",</v>
      </c>
      <c r="M1409" s="4" t="str">
        <f t="shared" si="300"/>
        <v>"Gundertshausen 5",</v>
      </c>
      <c r="N1409" s="4" t="str">
        <f t="shared" si="301"/>
        <v>"5142",</v>
      </c>
      <c r="O1409" s="4" t="str">
        <f t="shared" si="302"/>
        <v>"Eggelsberg",</v>
      </c>
      <c r="P1409" t="str">
        <f t="shared" si="303"/>
        <v>,"Stefan Lichtenstrasser Lichtenstrasser Tuning"</v>
      </c>
      <c r="Q1409" t="str">
        <f t="shared" si="304"/>
        <v>,"99424464"</v>
      </c>
      <c r="S1409" s="7" t="str">
        <f t="shared" si="305"/>
        <v>UPDATE ORGANISATION SET NAME = ,"Stefan Lichtenstrasser Lichtenstrasser Tuning" WHERE ORG_CODE = ,"99424464"</v>
      </c>
      <c r="T1409" s="8" t="str">
        <f t="shared" si="306"/>
        <v>'Agent-99424464'</v>
      </c>
      <c r="U1409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'Agent-99424464'</v>
      </c>
      <c r="Y1409" s="8" t="str">
        <f t="shared" si="308"/>
        <v>UPDATE ESHOP_USER SET EMAIL = "",, PHONE = "", WHERE USERNAME = 'Agent-99424464'</v>
      </c>
      <c r="Z1409" s="8" t="str">
        <f t="shared" si="309"/>
        <v>UPDATE ADDRESS SET LINE1 = "Gundertshausen 5", ,CITY = "Eggelsberg",, ZIPCODE = "5142", WHERE ID = (SELECT ADDRESS_ID FROM ORGANISATION_ADDRESS WHERE ORGANISATION_ID =,"99424464")</v>
      </c>
      <c r="AD1409" s="8" t="str">
        <f t="shared" si="310"/>
        <v>DELETE FROM LOGIN WHERE USER_ID IN (select ID FROM ESHOP_USER WHERE USERNAME = 'Agent-99424464')</v>
      </c>
      <c r="AE1409" s="8" t="str">
        <f t="shared" si="311"/>
        <v>DELETE FROM ORDER_HISTORY WHERE USER_ID IN (select ID FROM ESHOP_USER WHERE USERNAME = 'Agent-99424464')</v>
      </c>
    </row>
    <row r="1410" spans="1:31" ht="15.45" customHeight="1" x14ac:dyDescent="0.3">
      <c r="A1410" s="3" t="s">
        <v>7344</v>
      </c>
      <c r="B1410" s="3" t="s">
        <v>7345</v>
      </c>
      <c r="C1410" s="3" t="s">
        <v>19</v>
      </c>
      <c r="D1410" s="3" t="s">
        <v>20</v>
      </c>
      <c r="E1410" s="3" t="s">
        <v>7346</v>
      </c>
      <c r="F1410" s="3" t="s">
        <v>7347</v>
      </c>
      <c r="G1410" s="3" t="s">
        <v>7348</v>
      </c>
      <c r="H1410" s="3"/>
      <c r="I1410" s="3" t="s">
        <v>7349</v>
      </c>
      <c r="J1410" s="5"/>
      <c r="K1410" s="4" t="str">
        <f t="shared" si="298"/>
        <v>"",</v>
      </c>
      <c r="L1410" s="4" t="str">
        <f t="shared" si="299"/>
        <v>"+436644506861",</v>
      </c>
      <c r="M1410" s="4" t="str">
        <f t="shared" si="300"/>
        <v>"Faggen 68",</v>
      </c>
      <c r="N1410" s="4" t="str">
        <f t="shared" si="301"/>
        <v>"6525",</v>
      </c>
      <c r="O1410" s="4" t="str">
        <f t="shared" si="302"/>
        <v>"Faggen",</v>
      </c>
      <c r="P1410" t="str">
        <f t="shared" si="303"/>
        <v>,"Car Racing GmbH Andreas Knauseder"</v>
      </c>
      <c r="Q1410" t="str">
        <f t="shared" si="304"/>
        <v>,"99424465"</v>
      </c>
      <c r="S1410" s="7" t="str">
        <f t="shared" si="305"/>
        <v>UPDATE ORGANISATION SET NAME = ,"Car Racing GmbH Andreas Knauseder" WHERE ORG_CODE = ,"99424465"</v>
      </c>
      <c r="T1410" s="8" t="str">
        <f t="shared" si="306"/>
        <v>'Agent-99424465'</v>
      </c>
      <c r="U1410" s="8" t="str">
        <f t="shared" si="307"/>
        <v>INSERT INTO LOGIN (PASSWORD, USER_ID, IS_USER_ACTIVE, hash_type, LAST_ON_BEHALF_OF_DATE, FIRST_LOGIN_DATE, PASSWORD_HASH, PASSWORD_SALT) SELECT 'FdcFONWLNYYKY', ID , 1, 'BLCK_VAR', '', '', '', '' FROM ESHOP_USER WHERE USERNAME = 'Agent-99424465'</v>
      </c>
      <c r="Y1410" s="8" t="str">
        <f t="shared" si="308"/>
        <v>UPDATE ESHOP_USER SET EMAIL = "",, PHONE = "+436644506861", WHERE USERNAME = 'Agent-99424465'</v>
      </c>
      <c r="Z1410" s="8" t="str">
        <f t="shared" si="309"/>
        <v>UPDATE ADDRESS SET LINE1 = "Faggen 68", ,CITY = "Faggen",, ZIPCODE = "6525", WHERE ID = (SELECT ADDRESS_ID FROM ORGANISATION_ADDRESS WHERE ORGANISATION_ID =,"99424465")</v>
      </c>
      <c r="AD1410" s="8" t="str">
        <f t="shared" si="310"/>
        <v>DELETE FROM LOGIN WHERE USER_ID IN (select ID FROM ESHOP_USER WHERE USERNAME = 'Agent-99424465')</v>
      </c>
      <c r="AE1410" s="8" t="str">
        <f t="shared" si="311"/>
        <v>DELETE FROM ORDER_HISTORY WHERE USER_ID IN (select ID FROM ESHOP_USER WHERE USERNAME = 'Agent-99424465')</v>
      </c>
    </row>
    <row r="1411" spans="1:31" ht="15.45" customHeight="1" x14ac:dyDescent="0.3">
      <c r="A1411" s="3" t="s">
        <v>7350</v>
      </c>
      <c r="B1411" s="3" t="s">
        <v>7351</v>
      </c>
      <c r="C1411" s="3" t="s">
        <v>19</v>
      </c>
      <c r="D1411" s="3" t="s">
        <v>20</v>
      </c>
      <c r="E1411" s="3" t="s">
        <v>7352</v>
      </c>
      <c r="F1411" s="3" t="s">
        <v>7353</v>
      </c>
      <c r="G1411" s="3" t="s">
        <v>7354</v>
      </c>
      <c r="H1411" s="3"/>
      <c r="I1411" s="3"/>
      <c r="J1411" s="5"/>
      <c r="K1411" s="4" t="str">
        <f t="shared" ref="K1411:K1474" si="312">CONCATENATE(CHAR(34), H1411,CHAR(34),",")</f>
        <v>"",</v>
      </c>
      <c r="L1411" s="4" t="str">
        <f t="shared" ref="L1411:L1474" si="313">CONCATENATE(CHAR(34),I1411,CHAR(34),",")</f>
        <v>"",</v>
      </c>
      <c r="M1411" s="4" t="str">
        <f t="shared" ref="M1411:M1474" si="314">CONCATENATE(CHAR(34), F1411, CHAR(34), ",")</f>
        <v>"Hainstetten 55",</v>
      </c>
      <c r="N1411" s="4" t="str">
        <f t="shared" ref="N1411:N1474" si="315">CONCATENATE(CHAR(34), G1411,CHAR(34),",")</f>
        <v>"3322",</v>
      </c>
      <c r="O1411" s="4" t="str">
        <f t="shared" ref="O1411:O1474" si="316">CONCATENATE(CHAR(34), B1411, CHAR(34),",")</f>
        <v>"Viehdorf",</v>
      </c>
      <c r="P1411" t="str">
        <f t="shared" ref="P1411:P1474" si="317">CONCATENATE(",",CHAR(34),E1411,CHAR(34))</f>
        <v>,"Feigl-Heihs Ges.m.b.H. Kfz-Werkstätte"</v>
      </c>
      <c r="Q1411" t="str">
        <f t="shared" ref="Q1411:Q1474" si="318">CONCATENATE(",",CHAR(34),A1411,CHAR(34))</f>
        <v>,"99424471"</v>
      </c>
      <c r="S1411" s="7" t="str">
        <f t="shared" ref="S1411:S1474" si="319">CONCATENATE("UPDATE ORGANISATION SET NAME = ", P1411, " WHERE ORG_CODE = ",Q1411)</f>
        <v>UPDATE ORGANISATION SET NAME = ,"Feigl-Heihs Ges.m.b.H. Kfz-Werkstätte" WHERE ORG_CODE = ,"99424471"</v>
      </c>
      <c r="T1411" s="8" t="str">
        <f t="shared" ref="T1411:T1474" si="320">CONCATENATE("'Agent-",A1411, "'")</f>
        <v>'Agent-99424471'</v>
      </c>
      <c r="U1411" s="8" t="str">
        <f t="shared" ref="U1411:U1474" si="321">CONCATENATE("INSERT INTO LOGIN (PASSWORD, USER_ID, IS_USER_ACTIVE, hash_type, LAST_ON_BEHALF_OF_DATE, FIRST_LOGIN_DATE, PASSWORD_HASH, PASSWORD_SALT) SELECT 'FdcFONWLNYYKY', ID , 1, 'BLCK_VAR', '', '', '', '' FROM ESHOP_USER WHERE USERNAME = ",T1411)</f>
        <v>INSERT INTO LOGIN (PASSWORD, USER_ID, IS_USER_ACTIVE, hash_type, LAST_ON_BEHALF_OF_DATE, FIRST_LOGIN_DATE, PASSWORD_HASH, PASSWORD_SALT) SELECT 'FdcFONWLNYYKY', ID , 1, 'BLCK_VAR', '', '', '', '' FROM ESHOP_USER WHERE USERNAME = 'Agent-99424471'</v>
      </c>
      <c r="Y1411" s="8" t="str">
        <f t="shared" ref="Y1411:Y1474" si="322" xml:space="preserve"> CONCATENATE("UPDATE ESHOP_USER SET EMAIL = ",K1411,", PHONE = ",L1411," WHERE USERNAME = ",T1411)</f>
        <v>UPDATE ESHOP_USER SET EMAIL = "",, PHONE = "", WHERE USERNAME = 'Agent-99424471'</v>
      </c>
      <c r="Z1411" s="8" t="str">
        <f t="shared" ref="Z1411:Z1474" si="323" xml:space="preserve"> CONCATENATE("UPDATE ADDRESS SET LINE1 = ",M1411," ,CITY = ", O1411, ", ZIPCODE = ",N1411, " WHERE ID = (SELECT ADDRESS_ID FROM ORGANISATION_ADDRESS WHERE ORGANISATION_ID =", Q1411,")")</f>
        <v>UPDATE ADDRESS SET LINE1 = "Hainstetten 55", ,CITY = "Viehdorf",, ZIPCODE = "3322", WHERE ID = (SELECT ADDRESS_ID FROM ORGANISATION_ADDRESS WHERE ORGANISATION_ID =,"99424471")</v>
      </c>
      <c r="AD1411" s="8" t="str">
        <f t="shared" ref="AD1411:AD1474" si="324">CONCATENATE("DELETE FROM LOGIN WHERE USER_ID IN (select ID FROM ESHOP_USER WHERE USERNAME = ",T1411,")")</f>
        <v>DELETE FROM LOGIN WHERE USER_ID IN (select ID FROM ESHOP_USER WHERE USERNAME = 'Agent-99424471')</v>
      </c>
      <c r="AE1411" s="8" t="str">
        <f t="shared" ref="AE1411:AE1474" si="325">CONCATENATE("DELETE FROM ORDER_HISTORY WHERE USER_ID IN (select ID FROM ESHOP_USER WHERE USERNAME = ",T1411,")")</f>
        <v>DELETE FROM ORDER_HISTORY WHERE USER_ID IN (select ID FROM ESHOP_USER WHERE USERNAME = 'Agent-99424471')</v>
      </c>
    </row>
    <row r="1412" spans="1:31" ht="15.45" customHeight="1" x14ac:dyDescent="0.3">
      <c r="A1412" s="3" t="s">
        <v>7355</v>
      </c>
      <c r="B1412" s="3" t="s">
        <v>1568</v>
      </c>
      <c r="C1412" s="3" t="s">
        <v>19</v>
      </c>
      <c r="D1412" s="3" t="s">
        <v>20</v>
      </c>
      <c r="E1412" s="3" t="s">
        <v>7356</v>
      </c>
      <c r="F1412" s="3" t="s">
        <v>7357</v>
      </c>
      <c r="G1412" s="3" t="s">
        <v>1571</v>
      </c>
      <c r="H1412" s="3" t="s">
        <v>7358</v>
      </c>
      <c r="I1412" s="3" t="s">
        <v>7359</v>
      </c>
      <c r="J1412" s="5"/>
      <c r="K1412" s="4" t="str">
        <f t="shared" si="312"/>
        <v>"sackl.karl@aon.at",</v>
      </c>
      <c r="L1412" s="4" t="str">
        <f t="shared" si="313"/>
        <v>"0664 1946412",</v>
      </c>
      <c r="M1412" s="4" t="str">
        <f t="shared" si="314"/>
        <v>"Maierhof 13",</v>
      </c>
      <c r="N1412" s="4" t="str">
        <f t="shared" si="315"/>
        <v>"8443",</v>
      </c>
      <c r="O1412" s="4" t="str">
        <f t="shared" si="316"/>
        <v>"Gleinstätten",</v>
      </c>
      <c r="P1412" t="str">
        <f t="shared" si="317"/>
        <v>,"Karl Sackl "</v>
      </c>
      <c r="Q1412" t="str">
        <f t="shared" si="318"/>
        <v>,"99424472"</v>
      </c>
      <c r="S1412" s="7" t="str">
        <f t="shared" si="319"/>
        <v>UPDATE ORGANISATION SET NAME = ,"Karl Sackl " WHERE ORG_CODE = ,"99424472"</v>
      </c>
      <c r="T1412" s="8" t="str">
        <f t="shared" si="320"/>
        <v>'Agent-99424472'</v>
      </c>
      <c r="U1412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'Agent-99424472'</v>
      </c>
      <c r="Y1412" s="8" t="str">
        <f t="shared" si="322"/>
        <v>UPDATE ESHOP_USER SET EMAIL = "sackl.karl@aon.at",, PHONE = "0664 1946412", WHERE USERNAME = 'Agent-99424472'</v>
      </c>
      <c r="Z1412" s="8" t="str">
        <f t="shared" si="323"/>
        <v>UPDATE ADDRESS SET LINE1 = "Maierhof 13", ,CITY = "Gleinstätten",, ZIPCODE = "8443", WHERE ID = (SELECT ADDRESS_ID FROM ORGANISATION_ADDRESS WHERE ORGANISATION_ID =,"99424472")</v>
      </c>
      <c r="AD1412" s="8" t="str">
        <f t="shared" si="324"/>
        <v>DELETE FROM LOGIN WHERE USER_ID IN (select ID FROM ESHOP_USER WHERE USERNAME = 'Agent-99424472')</v>
      </c>
      <c r="AE1412" s="8" t="str">
        <f t="shared" si="325"/>
        <v>DELETE FROM ORDER_HISTORY WHERE USER_ID IN (select ID FROM ESHOP_USER WHERE USERNAME = 'Agent-99424472')</v>
      </c>
    </row>
    <row r="1413" spans="1:31" ht="15.45" customHeight="1" x14ac:dyDescent="0.3">
      <c r="A1413" s="3" t="s">
        <v>7360</v>
      </c>
      <c r="B1413" s="3" t="s">
        <v>7361</v>
      </c>
      <c r="C1413" s="3" t="s">
        <v>19</v>
      </c>
      <c r="D1413" s="3" t="s">
        <v>20</v>
      </c>
      <c r="E1413" s="3" t="s">
        <v>7362</v>
      </c>
      <c r="F1413" s="3" t="s">
        <v>7363</v>
      </c>
      <c r="G1413" s="3" t="s">
        <v>479</v>
      </c>
      <c r="H1413" s="3" t="s">
        <v>7364</v>
      </c>
      <c r="I1413" s="3" t="s">
        <v>7365</v>
      </c>
      <c r="J1413" s="5"/>
      <c r="K1413" s="4" t="str">
        <f t="shared" si="312"/>
        <v>"dominic.tuechler@gmx.at",</v>
      </c>
      <c r="L1413" s="4" t="str">
        <f t="shared" si="313"/>
        <v>"06643788688",</v>
      </c>
      <c r="M1413" s="4" t="str">
        <f t="shared" si="314"/>
        <v>"Hörmannserstr. 73",</v>
      </c>
      <c r="N1413" s="4" t="str">
        <f t="shared" si="315"/>
        <v>"3950",</v>
      </c>
      <c r="O1413" s="4" t="str">
        <f t="shared" si="316"/>
        <v>"Dietmanns",</v>
      </c>
      <c r="P1413" t="str">
        <f t="shared" si="317"/>
        <v>,"KFZ Dominic Tüchler "</v>
      </c>
      <c r="Q1413" t="str">
        <f t="shared" si="318"/>
        <v>,"99424474"</v>
      </c>
      <c r="S1413" s="7" t="str">
        <f t="shared" si="319"/>
        <v>UPDATE ORGANISATION SET NAME = ,"KFZ Dominic Tüchler " WHERE ORG_CODE = ,"99424474"</v>
      </c>
      <c r="T1413" s="8" t="str">
        <f t="shared" si="320"/>
        <v>'Agent-99424474'</v>
      </c>
      <c r="U1413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'Agent-99424474'</v>
      </c>
      <c r="Y1413" s="8" t="str">
        <f t="shared" si="322"/>
        <v>UPDATE ESHOP_USER SET EMAIL = "dominic.tuechler@gmx.at",, PHONE = "06643788688", WHERE USERNAME = 'Agent-99424474'</v>
      </c>
      <c r="Z1413" s="8" t="str">
        <f t="shared" si="323"/>
        <v>UPDATE ADDRESS SET LINE1 = "Hörmannserstr. 73", ,CITY = "Dietmanns",, ZIPCODE = "3950", WHERE ID = (SELECT ADDRESS_ID FROM ORGANISATION_ADDRESS WHERE ORGANISATION_ID =,"99424474")</v>
      </c>
      <c r="AD1413" s="8" t="str">
        <f t="shared" si="324"/>
        <v>DELETE FROM LOGIN WHERE USER_ID IN (select ID FROM ESHOP_USER WHERE USERNAME = 'Agent-99424474')</v>
      </c>
      <c r="AE1413" s="8" t="str">
        <f t="shared" si="325"/>
        <v>DELETE FROM ORDER_HISTORY WHERE USER_ID IN (select ID FROM ESHOP_USER WHERE USERNAME = 'Agent-99424474')</v>
      </c>
    </row>
    <row r="1414" spans="1:31" ht="15.45" customHeight="1" x14ac:dyDescent="0.3">
      <c r="A1414" s="3" t="s">
        <v>7366</v>
      </c>
      <c r="B1414" s="3" t="s">
        <v>7367</v>
      </c>
      <c r="C1414" s="3" t="s">
        <v>19</v>
      </c>
      <c r="D1414" s="3" t="s">
        <v>20</v>
      </c>
      <c r="E1414" s="3" t="s">
        <v>7368</v>
      </c>
      <c r="F1414" s="3" t="s">
        <v>7369</v>
      </c>
      <c r="G1414" s="3" t="s">
        <v>7370</v>
      </c>
      <c r="H1414" s="3"/>
      <c r="I1414" s="3"/>
      <c r="J1414" s="5"/>
      <c r="K1414" s="4" t="str">
        <f t="shared" si="312"/>
        <v>"",</v>
      </c>
      <c r="L1414" s="4" t="str">
        <f t="shared" si="313"/>
        <v>"",</v>
      </c>
      <c r="M1414" s="4" t="str">
        <f t="shared" si="314"/>
        <v>"Weignersdorf 7",</v>
      </c>
      <c r="N1414" s="4" t="str">
        <f t="shared" si="315"/>
        <v>"4202",</v>
      </c>
      <c r="O1414" s="4" t="str">
        <f t="shared" si="316"/>
        <v>"Hellmonsödt",</v>
      </c>
      <c r="P1414" t="str">
        <f t="shared" si="317"/>
        <v>,"KFZ Martin Krenn GmbH "</v>
      </c>
      <c r="Q1414" t="str">
        <f t="shared" si="318"/>
        <v>,"99424491"</v>
      </c>
      <c r="S1414" s="7" t="str">
        <f t="shared" si="319"/>
        <v>UPDATE ORGANISATION SET NAME = ,"KFZ Martin Krenn GmbH " WHERE ORG_CODE = ,"99424491"</v>
      </c>
      <c r="T1414" s="8" t="str">
        <f t="shared" si="320"/>
        <v>'Agent-99424491'</v>
      </c>
      <c r="U1414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'Agent-99424491'</v>
      </c>
      <c r="Y1414" s="8" t="str">
        <f t="shared" si="322"/>
        <v>UPDATE ESHOP_USER SET EMAIL = "",, PHONE = "", WHERE USERNAME = 'Agent-99424491'</v>
      </c>
      <c r="Z1414" s="8" t="str">
        <f t="shared" si="323"/>
        <v>UPDATE ADDRESS SET LINE1 = "Weignersdorf 7", ,CITY = "Hellmonsödt",, ZIPCODE = "4202", WHERE ID = (SELECT ADDRESS_ID FROM ORGANISATION_ADDRESS WHERE ORGANISATION_ID =,"99424491")</v>
      </c>
      <c r="AD1414" s="8" t="str">
        <f t="shared" si="324"/>
        <v>DELETE FROM LOGIN WHERE USER_ID IN (select ID FROM ESHOP_USER WHERE USERNAME = 'Agent-99424491')</v>
      </c>
      <c r="AE1414" s="8" t="str">
        <f t="shared" si="325"/>
        <v>DELETE FROM ORDER_HISTORY WHERE USER_ID IN (select ID FROM ESHOP_USER WHERE USERNAME = 'Agent-99424491')</v>
      </c>
    </row>
    <row r="1415" spans="1:31" ht="15.45" customHeight="1" x14ac:dyDescent="0.3">
      <c r="A1415" s="3" t="s">
        <v>7371</v>
      </c>
      <c r="B1415" s="3" t="s">
        <v>51</v>
      </c>
      <c r="C1415" s="3" t="s">
        <v>19</v>
      </c>
      <c r="D1415" s="3" t="s">
        <v>20</v>
      </c>
      <c r="E1415" s="3" t="s">
        <v>7372</v>
      </c>
      <c r="F1415" s="3" t="s">
        <v>7373</v>
      </c>
      <c r="G1415" s="3" t="s">
        <v>358</v>
      </c>
      <c r="H1415" s="3"/>
      <c r="I1415" s="3"/>
      <c r="J1415" s="5"/>
      <c r="K1415" s="4" t="str">
        <f t="shared" si="312"/>
        <v>"",</v>
      </c>
      <c r="L1415" s="4" t="str">
        <f t="shared" si="313"/>
        <v>"",</v>
      </c>
      <c r="M1415" s="4" t="str">
        <f t="shared" si="314"/>
        <v>"Schillingstraße 14",</v>
      </c>
      <c r="N1415" s="4" t="str">
        <f t="shared" si="315"/>
        <v>"1220",</v>
      </c>
      <c r="O1415" s="4" t="str">
        <f t="shared" si="316"/>
        <v>"Wien",</v>
      </c>
      <c r="P1415" t="str">
        <f t="shared" si="317"/>
        <v>,"KFZ-Zeiler GesmbH "</v>
      </c>
      <c r="Q1415" t="str">
        <f t="shared" si="318"/>
        <v>,"99424520"</v>
      </c>
      <c r="S1415" s="7" t="str">
        <f t="shared" si="319"/>
        <v>UPDATE ORGANISATION SET NAME = ,"KFZ-Zeiler GesmbH " WHERE ORG_CODE = ,"99424520"</v>
      </c>
      <c r="T1415" s="8" t="str">
        <f t="shared" si="320"/>
        <v>'Agent-99424520'</v>
      </c>
      <c r="U1415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'Agent-99424520'</v>
      </c>
      <c r="Y1415" s="8" t="str">
        <f t="shared" si="322"/>
        <v>UPDATE ESHOP_USER SET EMAIL = "",, PHONE = "", WHERE USERNAME = 'Agent-99424520'</v>
      </c>
      <c r="Z1415" s="8" t="str">
        <f t="shared" si="323"/>
        <v>UPDATE ADDRESS SET LINE1 = "Schillingstraße 14", ,CITY = "Wien",, ZIPCODE = "1220", WHERE ID = (SELECT ADDRESS_ID FROM ORGANISATION_ADDRESS WHERE ORGANISATION_ID =,"99424520")</v>
      </c>
      <c r="AD1415" s="8" t="str">
        <f t="shared" si="324"/>
        <v>DELETE FROM LOGIN WHERE USER_ID IN (select ID FROM ESHOP_USER WHERE USERNAME = 'Agent-99424520')</v>
      </c>
      <c r="AE1415" s="8" t="str">
        <f t="shared" si="325"/>
        <v>DELETE FROM ORDER_HISTORY WHERE USER_ID IN (select ID FROM ESHOP_USER WHERE USERNAME = 'Agent-99424520')</v>
      </c>
    </row>
    <row r="1416" spans="1:31" ht="15.45" customHeight="1" x14ac:dyDescent="0.3">
      <c r="A1416" s="3" t="s">
        <v>7374</v>
      </c>
      <c r="B1416" s="3" t="s">
        <v>1955</v>
      </c>
      <c r="C1416" s="3" t="s">
        <v>19</v>
      </c>
      <c r="D1416" s="3" t="s">
        <v>20</v>
      </c>
      <c r="E1416" s="3" t="s">
        <v>7375</v>
      </c>
      <c r="F1416" s="3" t="s">
        <v>7376</v>
      </c>
      <c r="G1416" s="3" t="s">
        <v>892</v>
      </c>
      <c r="H1416" s="3" t="s">
        <v>7377</v>
      </c>
      <c r="I1416" s="3" t="s">
        <v>7378</v>
      </c>
      <c r="J1416" s="5"/>
      <c r="K1416" s="4" t="str">
        <f t="shared" si="312"/>
        <v>"reisinger@jrcs.at",</v>
      </c>
      <c r="L1416" s="4" t="str">
        <f t="shared" si="313"/>
        <v>"0676 83464300",</v>
      </c>
      <c r="M1416" s="4" t="str">
        <f t="shared" si="314"/>
        <v>"Hauptstraße 267a",</v>
      </c>
      <c r="N1416" s="4" t="str">
        <f t="shared" si="315"/>
        <v>"8401",</v>
      </c>
      <c r="O1416" s="4" t="str">
        <f t="shared" si="316"/>
        <v>"Kalsdorf bei Graz",</v>
      </c>
      <c r="P1416" t="str">
        <f t="shared" si="317"/>
        <v>,"J. R. Company GmbH "</v>
      </c>
      <c r="Q1416" t="str">
        <f t="shared" si="318"/>
        <v>,"99424521"</v>
      </c>
      <c r="S1416" s="7" t="str">
        <f t="shared" si="319"/>
        <v>UPDATE ORGANISATION SET NAME = ,"J. R. Company GmbH " WHERE ORG_CODE = ,"99424521"</v>
      </c>
      <c r="T1416" s="8" t="str">
        <f t="shared" si="320"/>
        <v>'Agent-99424521'</v>
      </c>
      <c r="U1416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'Agent-99424521'</v>
      </c>
      <c r="Y1416" s="8" t="str">
        <f t="shared" si="322"/>
        <v>UPDATE ESHOP_USER SET EMAIL = "reisinger@jrcs.at",, PHONE = "0676 83464300", WHERE USERNAME = 'Agent-99424521'</v>
      </c>
      <c r="Z1416" s="8" t="str">
        <f t="shared" si="323"/>
        <v>UPDATE ADDRESS SET LINE1 = "Hauptstraße 267a", ,CITY = "Kalsdorf bei Graz",, ZIPCODE = "8401", WHERE ID = (SELECT ADDRESS_ID FROM ORGANISATION_ADDRESS WHERE ORGANISATION_ID =,"99424521")</v>
      </c>
      <c r="AD1416" s="8" t="str">
        <f t="shared" si="324"/>
        <v>DELETE FROM LOGIN WHERE USER_ID IN (select ID FROM ESHOP_USER WHERE USERNAME = 'Agent-99424521')</v>
      </c>
      <c r="AE1416" s="8" t="str">
        <f t="shared" si="325"/>
        <v>DELETE FROM ORDER_HISTORY WHERE USER_ID IN (select ID FROM ESHOP_USER WHERE USERNAME = 'Agent-99424521')</v>
      </c>
    </row>
    <row r="1417" spans="1:31" ht="15.45" customHeight="1" x14ac:dyDescent="0.3">
      <c r="A1417" s="3" t="s">
        <v>7379</v>
      </c>
      <c r="B1417" s="3" t="s">
        <v>429</v>
      </c>
      <c r="C1417" s="3" t="s">
        <v>19</v>
      </c>
      <c r="D1417" s="3" t="s">
        <v>20</v>
      </c>
      <c r="E1417" s="3" t="s">
        <v>7380</v>
      </c>
      <c r="F1417" s="3" t="s">
        <v>7381</v>
      </c>
      <c r="G1417" s="3" t="s">
        <v>431</v>
      </c>
      <c r="H1417" s="3"/>
      <c r="I1417" s="3"/>
      <c r="J1417" s="5"/>
      <c r="K1417" s="4" t="str">
        <f t="shared" si="312"/>
        <v>"",</v>
      </c>
      <c r="L1417" s="4" t="str">
        <f t="shared" si="313"/>
        <v>"",</v>
      </c>
      <c r="M1417" s="4" t="str">
        <f t="shared" si="314"/>
        <v>"Gutenbergstraße 29",</v>
      </c>
      <c r="N1417" s="4" t="str">
        <f t="shared" si="315"/>
        <v>"3430",</v>
      </c>
      <c r="O1417" s="4" t="str">
        <f t="shared" si="316"/>
        <v>"Tulln",</v>
      </c>
      <c r="P1417" t="str">
        <f t="shared" si="317"/>
        <v>,"Autohaus Schüller GmbH "</v>
      </c>
      <c r="Q1417" t="str">
        <f t="shared" si="318"/>
        <v>,"99424551"</v>
      </c>
      <c r="S1417" s="7" t="str">
        <f t="shared" si="319"/>
        <v>UPDATE ORGANISATION SET NAME = ,"Autohaus Schüller GmbH " WHERE ORG_CODE = ,"99424551"</v>
      </c>
      <c r="T1417" s="8" t="str">
        <f t="shared" si="320"/>
        <v>'Agent-99424551'</v>
      </c>
      <c r="U1417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'Agent-99424551'</v>
      </c>
      <c r="Y1417" s="8" t="str">
        <f t="shared" si="322"/>
        <v>UPDATE ESHOP_USER SET EMAIL = "",, PHONE = "", WHERE USERNAME = 'Agent-99424551'</v>
      </c>
      <c r="Z1417" s="8" t="str">
        <f t="shared" si="323"/>
        <v>UPDATE ADDRESS SET LINE1 = "Gutenbergstraße 29", ,CITY = "Tulln",, ZIPCODE = "3430", WHERE ID = (SELECT ADDRESS_ID FROM ORGANISATION_ADDRESS WHERE ORGANISATION_ID =,"99424551")</v>
      </c>
      <c r="AD1417" s="8" t="str">
        <f t="shared" si="324"/>
        <v>DELETE FROM LOGIN WHERE USER_ID IN (select ID FROM ESHOP_USER WHERE USERNAME = 'Agent-99424551')</v>
      </c>
      <c r="AE1417" s="8" t="str">
        <f t="shared" si="325"/>
        <v>DELETE FROM ORDER_HISTORY WHERE USER_ID IN (select ID FROM ESHOP_USER WHERE USERNAME = 'Agent-99424551')</v>
      </c>
    </row>
    <row r="1418" spans="1:31" ht="15.45" customHeight="1" x14ac:dyDescent="0.3">
      <c r="A1418" s="3" t="s">
        <v>7382</v>
      </c>
      <c r="B1418" s="3" t="s">
        <v>117</v>
      </c>
      <c r="C1418" s="3" t="s">
        <v>19</v>
      </c>
      <c r="D1418" s="3" t="s">
        <v>20</v>
      </c>
      <c r="E1418" s="3" t="s">
        <v>1140</v>
      </c>
      <c r="F1418" s="3" t="s">
        <v>7383</v>
      </c>
      <c r="G1418" s="3" t="s">
        <v>120</v>
      </c>
      <c r="H1418" s="3" t="s">
        <v>5575</v>
      </c>
      <c r="I1418" s="3" t="s">
        <v>5576</v>
      </c>
      <c r="J1418" s="5"/>
      <c r="K1418" s="4" t="str">
        <f t="shared" si="312"/>
        <v>"office@stahlgruber.at",</v>
      </c>
      <c r="L1418" s="4" t="str">
        <f t="shared" si="313"/>
        <v>"0662 856666",</v>
      </c>
      <c r="M1418" s="4" t="str">
        <f t="shared" si="314"/>
        <v>"Auenweg 12",</v>
      </c>
      <c r="N1418" s="4" t="str">
        <f t="shared" si="315"/>
        <v>"9500",</v>
      </c>
      <c r="O1418" s="4" t="str">
        <f t="shared" si="316"/>
        <v>"Villach",</v>
      </c>
      <c r="P1418" t="str">
        <f t="shared" si="317"/>
        <v>,"Stahlgruber Ges.m.b.H. "</v>
      </c>
      <c r="Q1418" t="str">
        <f t="shared" si="318"/>
        <v>,"99424592"</v>
      </c>
      <c r="S1418" s="7" t="str">
        <f t="shared" si="319"/>
        <v>UPDATE ORGANISATION SET NAME = ,"Stahlgruber Ges.m.b.H. " WHERE ORG_CODE = ,"99424592"</v>
      </c>
      <c r="T1418" s="8" t="str">
        <f t="shared" si="320"/>
        <v>'Agent-99424592'</v>
      </c>
      <c r="U1418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'Agent-99424592'</v>
      </c>
      <c r="Y1418" s="8" t="str">
        <f t="shared" si="322"/>
        <v>UPDATE ESHOP_USER SET EMAIL = "office@stahlgruber.at",, PHONE = "0662 856666", WHERE USERNAME = 'Agent-99424592'</v>
      </c>
      <c r="Z1418" s="8" t="str">
        <f t="shared" si="323"/>
        <v>UPDATE ADDRESS SET LINE1 = "Auenweg 12", ,CITY = "Villach",, ZIPCODE = "9500", WHERE ID = (SELECT ADDRESS_ID FROM ORGANISATION_ADDRESS WHERE ORGANISATION_ID =,"99424592")</v>
      </c>
      <c r="AD1418" s="8" t="str">
        <f t="shared" si="324"/>
        <v>DELETE FROM LOGIN WHERE USER_ID IN (select ID FROM ESHOP_USER WHERE USERNAME = 'Agent-99424592')</v>
      </c>
      <c r="AE1418" s="8" t="str">
        <f t="shared" si="325"/>
        <v>DELETE FROM ORDER_HISTORY WHERE USER_ID IN (select ID FROM ESHOP_USER WHERE USERNAME = 'Agent-99424592')</v>
      </c>
    </row>
    <row r="1419" spans="1:31" ht="15.45" customHeight="1" x14ac:dyDescent="0.3">
      <c r="A1419" s="3" t="s">
        <v>7384</v>
      </c>
      <c r="B1419" s="3" t="s">
        <v>977</v>
      </c>
      <c r="C1419" s="3" t="s">
        <v>19</v>
      </c>
      <c r="D1419" s="3" t="s">
        <v>20</v>
      </c>
      <c r="E1419" s="3" t="s">
        <v>7385</v>
      </c>
      <c r="F1419" s="3" t="s">
        <v>7386</v>
      </c>
      <c r="G1419" s="3" t="s">
        <v>980</v>
      </c>
      <c r="H1419" s="3" t="s">
        <v>7387</v>
      </c>
      <c r="I1419" s="3" t="s">
        <v>7388</v>
      </c>
      <c r="J1419" s="5"/>
      <c r="K1419" s="4" t="str">
        <f t="shared" si="312"/>
        <v>"office@autohausdoerfler.at",</v>
      </c>
      <c r="L1419" s="4" t="str">
        <f t="shared" si="313"/>
        <v>"04762 3997",</v>
      </c>
      <c r="M1419" s="4" t="str">
        <f t="shared" si="314"/>
        <v>"Khevenhüllerstr. 5",</v>
      </c>
      <c r="N1419" s="4" t="str">
        <f t="shared" si="315"/>
        <v>"9800",</v>
      </c>
      <c r="O1419" s="4" t="str">
        <f t="shared" si="316"/>
        <v>"Spittal an der Drau",</v>
      </c>
      <c r="P1419" t="str">
        <f t="shared" si="317"/>
        <v>,"Autohaus Oskar Dörfler "</v>
      </c>
      <c r="Q1419" t="str">
        <f t="shared" si="318"/>
        <v>,"99424599"</v>
      </c>
      <c r="S1419" s="7" t="str">
        <f t="shared" si="319"/>
        <v>UPDATE ORGANISATION SET NAME = ,"Autohaus Oskar Dörfler " WHERE ORG_CODE = ,"99424599"</v>
      </c>
      <c r="T1419" s="8" t="str">
        <f t="shared" si="320"/>
        <v>'Agent-99424599'</v>
      </c>
      <c r="U1419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'Agent-99424599'</v>
      </c>
      <c r="Y1419" s="8" t="str">
        <f t="shared" si="322"/>
        <v>UPDATE ESHOP_USER SET EMAIL = "office@autohausdoerfler.at",, PHONE = "04762 3997", WHERE USERNAME = 'Agent-99424599'</v>
      </c>
      <c r="Z1419" s="8" t="str">
        <f t="shared" si="323"/>
        <v>UPDATE ADDRESS SET LINE1 = "Khevenhüllerstr. 5", ,CITY = "Spittal an der Drau",, ZIPCODE = "9800", WHERE ID = (SELECT ADDRESS_ID FROM ORGANISATION_ADDRESS WHERE ORGANISATION_ID =,"99424599")</v>
      </c>
      <c r="AD1419" s="8" t="str">
        <f t="shared" si="324"/>
        <v>DELETE FROM LOGIN WHERE USER_ID IN (select ID FROM ESHOP_USER WHERE USERNAME = 'Agent-99424599')</v>
      </c>
      <c r="AE1419" s="8" t="str">
        <f t="shared" si="325"/>
        <v>DELETE FROM ORDER_HISTORY WHERE USER_ID IN (select ID FROM ESHOP_USER WHERE USERNAME = 'Agent-99424599')</v>
      </c>
    </row>
    <row r="1420" spans="1:31" ht="15.45" customHeight="1" x14ac:dyDescent="0.3">
      <c r="A1420" s="3" t="s">
        <v>7389</v>
      </c>
      <c r="B1420" s="3" t="s">
        <v>436</v>
      </c>
      <c r="C1420" s="3" t="s">
        <v>19</v>
      </c>
      <c r="D1420" s="3" t="s">
        <v>20</v>
      </c>
      <c r="E1420" s="3" t="s">
        <v>7390</v>
      </c>
      <c r="F1420" s="3" t="s">
        <v>7391</v>
      </c>
      <c r="G1420" s="3" t="s">
        <v>439</v>
      </c>
      <c r="H1420" s="3" t="s">
        <v>7392</v>
      </c>
      <c r="I1420" s="3" t="s">
        <v>6125</v>
      </c>
      <c r="J1420" s="5"/>
      <c r="K1420" s="4" t="str">
        <f t="shared" si="312"/>
        <v>"g.stegmaier@wuetschner.com",</v>
      </c>
      <c r="L1420" s="4" t="str">
        <f t="shared" si="313"/>
        <v>"07472 222-2000",</v>
      </c>
      <c r="M1420" s="4" t="str">
        <f t="shared" si="314"/>
        <v>"Mitterfeldstraße 1",</v>
      </c>
      <c r="N1420" s="4" t="str">
        <f t="shared" si="315"/>
        <v>"3300",</v>
      </c>
      <c r="O1420" s="4" t="str">
        <f t="shared" si="316"/>
        <v>"Amstetten",</v>
      </c>
      <c r="P1420" t="str">
        <f t="shared" si="317"/>
        <v>,"Wütschner GmbH "</v>
      </c>
      <c r="Q1420" t="str">
        <f t="shared" si="318"/>
        <v>,"99424614"</v>
      </c>
      <c r="S1420" s="7" t="str">
        <f t="shared" si="319"/>
        <v>UPDATE ORGANISATION SET NAME = ,"Wütschner GmbH " WHERE ORG_CODE = ,"99424614"</v>
      </c>
      <c r="T1420" s="8" t="str">
        <f t="shared" si="320"/>
        <v>'Agent-99424614'</v>
      </c>
      <c r="U1420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'Agent-99424614'</v>
      </c>
      <c r="Y1420" s="8" t="str">
        <f t="shared" si="322"/>
        <v>UPDATE ESHOP_USER SET EMAIL = "g.stegmaier@wuetschner.com",, PHONE = "07472 222-2000", WHERE USERNAME = 'Agent-99424614'</v>
      </c>
      <c r="Z1420" s="8" t="str">
        <f t="shared" si="323"/>
        <v>UPDATE ADDRESS SET LINE1 = "Mitterfeldstraße 1", ,CITY = "Amstetten",, ZIPCODE = "3300", WHERE ID = (SELECT ADDRESS_ID FROM ORGANISATION_ADDRESS WHERE ORGANISATION_ID =,"99424614")</v>
      </c>
      <c r="AD1420" s="8" t="str">
        <f t="shared" si="324"/>
        <v>DELETE FROM LOGIN WHERE USER_ID IN (select ID FROM ESHOP_USER WHERE USERNAME = 'Agent-99424614')</v>
      </c>
      <c r="AE1420" s="8" t="str">
        <f t="shared" si="325"/>
        <v>DELETE FROM ORDER_HISTORY WHERE USER_ID IN (select ID FROM ESHOP_USER WHERE USERNAME = 'Agent-99424614')</v>
      </c>
    </row>
    <row r="1421" spans="1:31" ht="15.45" customHeight="1" x14ac:dyDescent="0.3">
      <c r="A1421" s="3" t="s">
        <v>7393</v>
      </c>
      <c r="B1421" s="3" t="s">
        <v>51</v>
      </c>
      <c r="C1421" s="3" t="s">
        <v>19</v>
      </c>
      <c r="D1421" s="3" t="s">
        <v>20</v>
      </c>
      <c r="E1421" s="3" t="s">
        <v>7394</v>
      </c>
      <c r="F1421" s="3" t="s">
        <v>7395</v>
      </c>
      <c r="G1421" s="3" t="s">
        <v>54</v>
      </c>
      <c r="H1421" s="3" t="s">
        <v>7396</v>
      </c>
      <c r="I1421" s="3" t="s">
        <v>7397</v>
      </c>
      <c r="J1421" s="5"/>
      <c r="K1421" s="4" t="str">
        <f t="shared" si="312"/>
        <v>"office@kfzriedl.at",</v>
      </c>
      <c r="L1421" s="4" t="str">
        <f t="shared" si="313"/>
        <v>"01 8694585",</v>
      </c>
      <c r="M1421" s="4" t="str">
        <f t="shared" si="314"/>
        <v>"Rudolf Waisenhorngasse 16",</v>
      </c>
      <c r="N1421" s="4" t="str">
        <f t="shared" si="315"/>
        <v>"1230",</v>
      </c>
      <c r="O1421" s="4" t="str">
        <f t="shared" si="316"/>
        <v>"Wien",</v>
      </c>
      <c r="P1421" t="str">
        <f t="shared" si="317"/>
        <v>,"Friedrich Riedl e.U. "</v>
      </c>
      <c r="Q1421" t="str">
        <f t="shared" si="318"/>
        <v>,"99424617"</v>
      </c>
      <c r="S1421" s="7" t="str">
        <f t="shared" si="319"/>
        <v>UPDATE ORGANISATION SET NAME = ,"Friedrich Riedl e.U. " WHERE ORG_CODE = ,"99424617"</v>
      </c>
      <c r="T1421" s="8" t="str">
        <f t="shared" si="320"/>
        <v>'Agent-99424617'</v>
      </c>
      <c r="U1421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'Agent-99424617'</v>
      </c>
      <c r="Y1421" s="8" t="str">
        <f t="shared" si="322"/>
        <v>UPDATE ESHOP_USER SET EMAIL = "office@kfzriedl.at",, PHONE = "01 8694585", WHERE USERNAME = 'Agent-99424617'</v>
      </c>
      <c r="Z1421" s="8" t="str">
        <f t="shared" si="323"/>
        <v>UPDATE ADDRESS SET LINE1 = "Rudolf Waisenhorngasse 16", ,CITY = "Wien",, ZIPCODE = "1230", WHERE ID = (SELECT ADDRESS_ID FROM ORGANISATION_ADDRESS WHERE ORGANISATION_ID =,"99424617")</v>
      </c>
      <c r="AD1421" s="8" t="str">
        <f t="shared" si="324"/>
        <v>DELETE FROM LOGIN WHERE USER_ID IN (select ID FROM ESHOP_USER WHERE USERNAME = 'Agent-99424617')</v>
      </c>
      <c r="AE1421" s="8" t="str">
        <f t="shared" si="325"/>
        <v>DELETE FROM ORDER_HISTORY WHERE USER_ID IN (select ID FROM ESHOP_USER WHERE USERNAME = 'Agent-99424617')</v>
      </c>
    </row>
    <row r="1422" spans="1:31" ht="15.45" customHeight="1" x14ac:dyDescent="0.3">
      <c r="A1422" s="3" t="s">
        <v>7398</v>
      </c>
      <c r="B1422" s="3" t="s">
        <v>906</v>
      </c>
      <c r="C1422" s="3" t="s">
        <v>19</v>
      </c>
      <c r="D1422" s="3" t="s">
        <v>20</v>
      </c>
      <c r="E1422" s="3" t="s">
        <v>7399</v>
      </c>
      <c r="F1422" s="3" t="s">
        <v>908</v>
      </c>
      <c r="G1422" s="3" t="s">
        <v>909</v>
      </c>
      <c r="H1422" s="3"/>
      <c r="I1422" s="3" t="s">
        <v>911</v>
      </c>
      <c r="J1422" s="5"/>
      <c r="K1422" s="4" t="str">
        <f t="shared" si="312"/>
        <v>"",</v>
      </c>
      <c r="L1422" s="4" t="str">
        <f t="shared" si="313"/>
        <v>"02252 75241",</v>
      </c>
      <c r="M1422" s="4" t="str">
        <f t="shared" si="314"/>
        <v>"Gewerbegasse 3a",</v>
      </c>
      <c r="N1422" s="4" t="str">
        <f t="shared" si="315"/>
        <v>"2540",</v>
      </c>
      <c r="O1422" s="4" t="str">
        <f t="shared" si="316"/>
        <v>"Bad Vöslau",</v>
      </c>
      <c r="P1422" t="str">
        <f t="shared" si="317"/>
        <v>,"Walter Tretthann e. U. "</v>
      </c>
      <c r="Q1422" t="str">
        <f t="shared" si="318"/>
        <v>,"99424623"</v>
      </c>
      <c r="S1422" s="7" t="str">
        <f t="shared" si="319"/>
        <v>UPDATE ORGANISATION SET NAME = ,"Walter Tretthann e. U. " WHERE ORG_CODE = ,"99424623"</v>
      </c>
      <c r="T1422" s="8" t="str">
        <f t="shared" si="320"/>
        <v>'Agent-99424623'</v>
      </c>
      <c r="U1422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'Agent-99424623'</v>
      </c>
      <c r="Y1422" s="8" t="str">
        <f t="shared" si="322"/>
        <v>UPDATE ESHOP_USER SET EMAIL = "",, PHONE = "02252 75241", WHERE USERNAME = 'Agent-99424623'</v>
      </c>
      <c r="Z1422" s="8" t="str">
        <f t="shared" si="323"/>
        <v>UPDATE ADDRESS SET LINE1 = "Gewerbegasse 3a", ,CITY = "Bad Vöslau",, ZIPCODE = "2540", WHERE ID = (SELECT ADDRESS_ID FROM ORGANISATION_ADDRESS WHERE ORGANISATION_ID =,"99424623")</v>
      </c>
      <c r="AD1422" s="8" t="str">
        <f t="shared" si="324"/>
        <v>DELETE FROM LOGIN WHERE USER_ID IN (select ID FROM ESHOP_USER WHERE USERNAME = 'Agent-99424623')</v>
      </c>
      <c r="AE1422" s="8" t="str">
        <f t="shared" si="325"/>
        <v>DELETE FROM ORDER_HISTORY WHERE USER_ID IN (select ID FROM ESHOP_USER WHERE USERNAME = 'Agent-99424623')</v>
      </c>
    </row>
    <row r="1423" spans="1:31" ht="15.45" customHeight="1" x14ac:dyDescent="0.3">
      <c r="A1423" s="3" t="s">
        <v>7400</v>
      </c>
      <c r="B1423" s="3" t="s">
        <v>51</v>
      </c>
      <c r="C1423" s="3" t="s">
        <v>19</v>
      </c>
      <c r="D1423" s="3" t="s">
        <v>20</v>
      </c>
      <c r="E1423" s="3" t="s">
        <v>7401</v>
      </c>
      <c r="F1423" s="3" t="s">
        <v>7402</v>
      </c>
      <c r="G1423" s="3" t="s">
        <v>405</v>
      </c>
      <c r="H1423" s="3"/>
      <c r="I1423" s="3"/>
      <c r="J1423" s="5"/>
      <c r="K1423" s="4" t="str">
        <f t="shared" si="312"/>
        <v>"",</v>
      </c>
      <c r="L1423" s="4" t="str">
        <f t="shared" si="313"/>
        <v>"",</v>
      </c>
      <c r="M1423" s="4" t="str">
        <f t="shared" si="314"/>
        <v>"Rotenhofgasse 59",</v>
      </c>
      <c r="N1423" s="4" t="str">
        <f t="shared" si="315"/>
        <v>"1100",</v>
      </c>
      <c r="O1423" s="4" t="str">
        <f t="shared" si="316"/>
        <v>"Wien",</v>
      </c>
      <c r="P1423" t="str">
        <f t="shared" si="317"/>
        <v>,"Hans Dieter Höchsmann Ges.m.b.H. Kfz-Technik u. Handel"</v>
      </c>
      <c r="Q1423" t="str">
        <f t="shared" si="318"/>
        <v>,"99424629"</v>
      </c>
      <c r="S1423" s="7" t="str">
        <f t="shared" si="319"/>
        <v>UPDATE ORGANISATION SET NAME = ,"Hans Dieter Höchsmann Ges.m.b.H. Kfz-Technik u. Handel" WHERE ORG_CODE = ,"99424629"</v>
      </c>
      <c r="T1423" s="8" t="str">
        <f t="shared" si="320"/>
        <v>'Agent-99424629'</v>
      </c>
      <c r="U1423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'Agent-99424629'</v>
      </c>
      <c r="Y1423" s="8" t="str">
        <f t="shared" si="322"/>
        <v>UPDATE ESHOP_USER SET EMAIL = "",, PHONE = "", WHERE USERNAME = 'Agent-99424629'</v>
      </c>
      <c r="Z1423" s="8" t="str">
        <f t="shared" si="323"/>
        <v>UPDATE ADDRESS SET LINE1 = "Rotenhofgasse 59", ,CITY = "Wien",, ZIPCODE = "1100", WHERE ID = (SELECT ADDRESS_ID FROM ORGANISATION_ADDRESS WHERE ORGANISATION_ID =,"99424629")</v>
      </c>
      <c r="AD1423" s="8" t="str">
        <f t="shared" si="324"/>
        <v>DELETE FROM LOGIN WHERE USER_ID IN (select ID FROM ESHOP_USER WHERE USERNAME = 'Agent-99424629')</v>
      </c>
      <c r="AE1423" s="8" t="str">
        <f t="shared" si="325"/>
        <v>DELETE FROM ORDER_HISTORY WHERE USER_ID IN (select ID FROM ESHOP_USER WHERE USERNAME = 'Agent-99424629')</v>
      </c>
    </row>
    <row r="1424" spans="1:31" ht="15.45" customHeight="1" x14ac:dyDescent="0.3">
      <c r="A1424" s="3" t="s">
        <v>7403</v>
      </c>
      <c r="B1424" s="3" t="s">
        <v>5888</v>
      </c>
      <c r="C1424" s="3" t="s">
        <v>19</v>
      </c>
      <c r="D1424" s="3" t="s">
        <v>20</v>
      </c>
      <c r="E1424" s="3" t="s">
        <v>7404</v>
      </c>
      <c r="F1424" s="3" t="s">
        <v>7405</v>
      </c>
      <c r="G1424" s="3" t="s">
        <v>5891</v>
      </c>
      <c r="H1424" s="3"/>
      <c r="I1424" s="3"/>
      <c r="J1424" s="5"/>
      <c r="K1424" s="4" t="str">
        <f t="shared" si="312"/>
        <v>"",</v>
      </c>
      <c r="L1424" s="4" t="str">
        <f t="shared" si="313"/>
        <v>"",</v>
      </c>
      <c r="M1424" s="4" t="str">
        <f t="shared" si="314"/>
        <v>"Alte Mattseer Str. 27",</v>
      </c>
      <c r="N1424" s="4" t="str">
        <f t="shared" si="315"/>
        <v>"5101",</v>
      </c>
      <c r="O1424" s="4" t="str">
        <f t="shared" si="316"/>
        <v>"Bergheim",</v>
      </c>
      <c r="P1424" t="str">
        <f t="shared" si="317"/>
        <v>,"AB-Autoservice e.U. "</v>
      </c>
      <c r="Q1424" t="str">
        <f t="shared" si="318"/>
        <v>,"99424687"</v>
      </c>
      <c r="S1424" s="7" t="str">
        <f t="shared" si="319"/>
        <v>UPDATE ORGANISATION SET NAME = ,"AB-Autoservice e.U. " WHERE ORG_CODE = ,"99424687"</v>
      </c>
      <c r="T1424" s="8" t="str">
        <f t="shared" si="320"/>
        <v>'Agent-99424687'</v>
      </c>
      <c r="U1424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'Agent-99424687'</v>
      </c>
      <c r="Y1424" s="8" t="str">
        <f t="shared" si="322"/>
        <v>UPDATE ESHOP_USER SET EMAIL = "",, PHONE = "", WHERE USERNAME = 'Agent-99424687'</v>
      </c>
      <c r="Z1424" s="8" t="str">
        <f t="shared" si="323"/>
        <v>UPDATE ADDRESS SET LINE1 = "Alte Mattseer Str. 27", ,CITY = "Bergheim",, ZIPCODE = "5101", WHERE ID = (SELECT ADDRESS_ID FROM ORGANISATION_ADDRESS WHERE ORGANISATION_ID =,"99424687")</v>
      </c>
      <c r="AD1424" s="8" t="str">
        <f t="shared" si="324"/>
        <v>DELETE FROM LOGIN WHERE USER_ID IN (select ID FROM ESHOP_USER WHERE USERNAME = 'Agent-99424687')</v>
      </c>
      <c r="AE1424" s="8" t="str">
        <f t="shared" si="325"/>
        <v>DELETE FROM ORDER_HISTORY WHERE USER_ID IN (select ID FROM ESHOP_USER WHERE USERNAME = 'Agent-99424687')</v>
      </c>
    </row>
    <row r="1425" spans="1:31" ht="15.45" customHeight="1" x14ac:dyDescent="0.3">
      <c r="A1425" s="3" t="s">
        <v>7406</v>
      </c>
      <c r="B1425" s="3" t="s">
        <v>77</v>
      </c>
      <c r="C1425" s="3" t="s">
        <v>19</v>
      </c>
      <c r="D1425" s="3" t="s">
        <v>20</v>
      </c>
      <c r="E1425" s="3" t="s">
        <v>7407</v>
      </c>
      <c r="F1425" s="3" t="s">
        <v>7408</v>
      </c>
      <c r="G1425" s="3" t="s">
        <v>5354</v>
      </c>
      <c r="H1425" s="3" t="s">
        <v>7409</v>
      </c>
      <c r="I1425" s="3" t="s">
        <v>7410</v>
      </c>
      <c r="J1425" s="5"/>
      <c r="K1425" s="4" t="str">
        <f t="shared" si="312"/>
        <v>"office@kfz-autohit.at",</v>
      </c>
      <c r="L1425" s="4" t="str">
        <f t="shared" si="313"/>
        <v>"07472 65 881",</v>
      </c>
      <c r="M1425" s="4" t="str">
        <f t="shared" si="314"/>
        <v>"Gewerbestr. 17",</v>
      </c>
      <c r="N1425" s="4" t="str">
        <f t="shared" si="315"/>
        <v>"3304",</v>
      </c>
      <c r="O1425" s="4" t="str">
        <f t="shared" si="316"/>
        <v>"St. Georgen",</v>
      </c>
      <c r="P1425" t="str">
        <f t="shared" si="317"/>
        <v>,"Auto HIT KFZ GmbH "</v>
      </c>
      <c r="Q1425" t="str">
        <f t="shared" si="318"/>
        <v>,"99424692"</v>
      </c>
      <c r="S1425" s="7" t="str">
        <f t="shared" si="319"/>
        <v>UPDATE ORGANISATION SET NAME = ,"Auto HIT KFZ GmbH " WHERE ORG_CODE = ,"99424692"</v>
      </c>
      <c r="T1425" s="8" t="str">
        <f t="shared" si="320"/>
        <v>'Agent-99424692'</v>
      </c>
      <c r="U1425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'Agent-99424692'</v>
      </c>
      <c r="Y1425" s="8" t="str">
        <f t="shared" si="322"/>
        <v>UPDATE ESHOP_USER SET EMAIL = "office@kfz-autohit.at",, PHONE = "07472 65 881", WHERE USERNAME = 'Agent-99424692'</v>
      </c>
      <c r="Z1425" s="8" t="str">
        <f t="shared" si="323"/>
        <v>UPDATE ADDRESS SET LINE1 = "Gewerbestr. 17", ,CITY = "St. Georgen",, ZIPCODE = "3304", WHERE ID = (SELECT ADDRESS_ID FROM ORGANISATION_ADDRESS WHERE ORGANISATION_ID =,"99424692")</v>
      </c>
      <c r="AD1425" s="8" t="str">
        <f t="shared" si="324"/>
        <v>DELETE FROM LOGIN WHERE USER_ID IN (select ID FROM ESHOP_USER WHERE USERNAME = 'Agent-99424692')</v>
      </c>
      <c r="AE1425" s="8" t="str">
        <f t="shared" si="325"/>
        <v>DELETE FROM ORDER_HISTORY WHERE USER_ID IN (select ID FROM ESHOP_USER WHERE USERNAME = 'Agent-99424692')</v>
      </c>
    </row>
    <row r="1426" spans="1:31" ht="15.45" customHeight="1" x14ac:dyDescent="0.3">
      <c r="A1426" s="3" t="s">
        <v>7411</v>
      </c>
      <c r="B1426" s="3" t="s">
        <v>7277</v>
      </c>
      <c r="C1426" s="3" t="s">
        <v>19</v>
      </c>
      <c r="D1426" s="3" t="s">
        <v>20</v>
      </c>
      <c r="E1426" s="3" t="s">
        <v>7412</v>
      </c>
      <c r="F1426" s="3" t="s">
        <v>7413</v>
      </c>
      <c r="G1426" s="3" t="s">
        <v>7280</v>
      </c>
      <c r="H1426" s="3" t="s">
        <v>7414</v>
      </c>
      <c r="I1426" s="3" t="s">
        <v>7415</v>
      </c>
      <c r="J1426" s="5"/>
      <c r="K1426" s="4" t="str">
        <f t="shared" si="312"/>
        <v>"info@carservice-salzburg.at",</v>
      </c>
      <c r="L1426" s="4" t="str">
        <f t="shared" si="313"/>
        <v>"06235 / 20015",</v>
      </c>
      <c r="M1426" s="4" t="str">
        <f t="shared" si="314"/>
        <v>"Salzburgerstr. 54",</v>
      </c>
      <c r="N1426" s="4" t="str">
        <f t="shared" si="315"/>
        <v>"5303",</v>
      </c>
      <c r="O1426" s="4" t="str">
        <f t="shared" si="316"/>
        <v>"Thalgau",</v>
      </c>
      <c r="P1426" t="str">
        <f t="shared" si="317"/>
        <v>,"Car Service GmbH "</v>
      </c>
      <c r="Q1426" t="str">
        <f t="shared" si="318"/>
        <v>,"99424703"</v>
      </c>
      <c r="S1426" s="7" t="str">
        <f t="shared" si="319"/>
        <v>UPDATE ORGANISATION SET NAME = ,"Car Service GmbH " WHERE ORG_CODE = ,"99424703"</v>
      </c>
      <c r="T1426" s="8" t="str">
        <f t="shared" si="320"/>
        <v>'Agent-99424703'</v>
      </c>
      <c r="U1426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'Agent-99424703'</v>
      </c>
      <c r="Y1426" s="8" t="str">
        <f t="shared" si="322"/>
        <v>UPDATE ESHOP_USER SET EMAIL = "info@carservice-salzburg.at",, PHONE = "06235 / 20015", WHERE USERNAME = 'Agent-99424703'</v>
      </c>
      <c r="Z1426" s="8" t="str">
        <f t="shared" si="323"/>
        <v>UPDATE ADDRESS SET LINE1 = "Salzburgerstr. 54", ,CITY = "Thalgau",, ZIPCODE = "5303", WHERE ID = (SELECT ADDRESS_ID FROM ORGANISATION_ADDRESS WHERE ORGANISATION_ID =,"99424703")</v>
      </c>
      <c r="AD1426" s="8" t="str">
        <f t="shared" si="324"/>
        <v>DELETE FROM LOGIN WHERE USER_ID IN (select ID FROM ESHOP_USER WHERE USERNAME = 'Agent-99424703')</v>
      </c>
      <c r="AE1426" s="8" t="str">
        <f t="shared" si="325"/>
        <v>DELETE FROM ORDER_HISTORY WHERE USER_ID IN (select ID FROM ESHOP_USER WHERE USERNAME = 'Agent-99424703')</v>
      </c>
    </row>
    <row r="1427" spans="1:31" ht="15.45" customHeight="1" x14ac:dyDescent="0.3">
      <c r="A1427" s="3" t="s">
        <v>7416</v>
      </c>
      <c r="B1427" s="3" t="s">
        <v>7417</v>
      </c>
      <c r="C1427" s="3" t="s">
        <v>224</v>
      </c>
      <c r="D1427" s="3" t="s">
        <v>225</v>
      </c>
      <c r="E1427" s="3" t="s">
        <v>226</v>
      </c>
      <c r="F1427" s="3" t="s">
        <v>7418</v>
      </c>
      <c r="G1427" s="3" t="s">
        <v>724</v>
      </c>
      <c r="H1427" s="3"/>
      <c r="I1427" s="3" t="s">
        <v>7419</v>
      </c>
      <c r="J1427" s="5"/>
      <c r="K1427" s="4" t="str">
        <f t="shared" si="312"/>
        <v>"",</v>
      </c>
      <c r="L1427" s="4" t="str">
        <f t="shared" si="313"/>
        <v>"00386 828 04850",</v>
      </c>
      <c r="M1427" s="4" t="str">
        <f t="shared" si="314"/>
        <v>"Ptujska cesta 178",</v>
      </c>
      <c r="N1427" s="4" t="str">
        <f t="shared" si="315"/>
        <v>"2000",</v>
      </c>
      <c r="O1427" s="4" t="str">
        <f t="shared" si="316"/>
        <v>"Maribor",</v>
      </c>
      <c r="P1427" t="str">
        <f t="shared" si="317"/>
        <v>,"Avtosteklo d.o.o. "</v>
      </c>
      <c r="Q1427" t="str">
        <f t="shared" si="318"/>
        <v>,"99424727"</v>
      </c>
      <c r="S1427" s="7" t="str">
        <f t="shared" si="319"/>
        <v>UPDATE ORGANISATION SET NAME = ,"Avtosteklo d.o.o. " WHERE ORG_CODE = ,"99424727"</v>
      </c>
      <c r="T1427" s="8" t="str">
        <f t="shared" si="320"/>
        <v>'Agent-99424727'</v>
      </c>
      <c r="U1427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'Agent-99424727'</v>
      </c>
      <c r="Y1427" s="8" t="str">
        <f t="shared" si="322"/>
        <v>UPDATE ESHOP_USER SET EMAIL = "",, PHONE = "00386 828 04850", WHERE USERNAME = 'Agent-99424727'</v>
      </c>
      <c r="Z1427" s="8" t="str">
        <f t="shared" si="323"/>
        <v>UPDATE ADDRESS SET LINE1 = "Ptujska cesta 178", ,CITY = "Maribor",, ZIPCODE = "2000", WHERE ID = (SELECT ADDRESS_ID FROM ORGANISATION_ADDRESS WHERE ORGANISATION_ID =,"99424727")</v>
      </c>
      <c r="AD1427" s="8" t="str">
        <f t="shared" si="324"/>
        <v>DELETE FROM LOGIN WHERE USER_ID IN (select ID FROM ESHOP_USER WHERE USERNAME = 'Agent-99424727')</v>
      </c>
      <c r="AE1427" s="8" t="str">
        <f t="shared" si="325"/>
        <v>DELETE FROM ORDER_HISTORY WHERE USER_ID IN (select ID FROM ESHOP_USER WHERE USERNAME = 'Agent-99424727')</v>
      </c>
    </row>
    <row r="1428" spans="1:31" ht="15.45" customHeight="1" x14ac:dyDescent="0.3">
      <c r="A1428" s="3" t="s">
        <v>7420</v>
      </c>
      <c r="B1428" s="3" t="s">
        <v>51</v>
      </c>
      <c r="C1428" s="3" t="s">
        <v>19</v>
      </c>
      <c r="D1428" s="3" t="s">
        <v>20</v>
      </c>
      <c r="E1428" s="3" t="s">
        <v>7421</v>
      </c>
      <c r="F1428" s="3" t="s">
        <v>7422</v>
      </c>
      <c r="G1428" s="3" t="s">
        <v>747</v>
      </c>
      <c r="H1428" s="3"/>
      <c r="I1428" s="3"/>
      <c r="J1428" s="5"/>
      <c r="K1428" s="4" t="str">
        <f t="shared" si="312"/>
        <v>"",</v>
      </c>
      <c r="L1428" s="4" t="str">
        <f t="shared" si="313"/>
        <v>"",</v>
      </c>
      <c r="M1428" s="4" t="str">
        <f t="shared" si="314"/>
        <v>"Winkeläckerstr. 4",</v>
      </c>
      <c r="N1428" s="4" t="str">
        <f t="shared" si="315"/>
        <v>"1210",</v>
      </c>
      <c r="O1428" s="4" t="str">
        <f t="shared" si="316"/>
        <v>"Wien",</v>
      </c>
      <c r="P1428" t="str">
        <f t="shared" si="317"/>
        <v>,"MK-KFZ GmbH "</v>
      </c>
      <c r="Q1428" t="str">
        <f t="shared" si="318"/>
        <v>,"99424786"</v>
      </c>
      <c r="S1428" s="7" t="str">
        <f t="shared" si="319"/>
        <v>UPDATE ORGANISATION SET NAME = ,"MK-KFZ GmbH " WHERE ORG_CODE = ,"99424786"</v>
      </c>
      <c r="T1428" s="8" t="str">
        <f t="shared" si="320"/>
        <v>'Agent-99424786'</v>
      </c>
      <c r="U1428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'Agent-99424786'</v>
      </c>
      <c r="Y1428" s="8" t="str">
        <f t="shared" si="322"/>
        <v>UPDATE ESHOP_USER SET EMAIL = "",, PHONE = "", WHERE USERNAME = 'Agent-99424786'</v>
      </c>
      <c r="Z1428" s="8" t="str">
        <f t="shared" si="323"/>
        <v>UPDATE ADDRESS SET LINE1 = "Winkeläckerstr. 4", ,CITY = "Wien",, ZIPCODE = "1210", WHERE ID = (SELECT ADDRESS_ID FROM ORGANISATION_ADDRESS WHERE ORGANISATION_ID =,"99424786")</v>
      </c>
      <c r="AD1428" s="8" t="str">
        <f t="shared" si="324"/>
        <v>DELETE FROM LOGIN WHERE USER_ID IN (select ID FROM ESHOP_USER WHERE USERNAME = 'Agent-99424786')</v>
      </c>
      <c r="AE1428" s="8" t="str">
        <f t="shared" si="325"/>
        <v>DELETE FROM ORDER_HISTORY WHERE USER_ID IN (select ID FROM ESHOP_USER WHERE USERNAME = 'Agent-99424786')</v>
      </c>
    </row>
    <row r="1429" spans="1:31" ht="15.45" customHeight="1" x14ac:dyDescent="0.3">
      <c r="A1429" s="3" t="s">
        <v>7423</v>
      </c>
      <c r="B1429" s="3" t="s">
        <v>1101</v>
      </c>
      <c r="C1429" s="3" t="s">
        <v>19</v>
      </c>
      <c r="D1429" s="3" t="s">
        <v>20</v>
      </c>
      <c r="E1429" s="3" t="s">
        <v>7424</v>
      </c>
      <c r="F1429" s="3" t="s">
        <v>7425</v>
      </c>
      <c r="G1429" s="3" t="s">
        <v>1103</v>
      </c>
      <c r="H1429" s="3"/>
      <c r="I1429" s="3"/>
      <c r="J1429" s="5"/>
      <c r="K1429" s="4" t="str">
        <f t="shared" si="312"/>
        <v>"",</v>
      </c>
      <c r="L1429" s="4" t="str">
        <f t="shared" si="313"/>
        <v>"",</v>
      </c>
      <c r="M1429" s="4" t="str">
        <f t="shared" si="314"/>
        <v>"Nordstraße 2",</v>
      </c>
      <c r="N1429" s="4" t="str">
        <f t="shared" si="315"/>
        <v>"5301",</v>
      </c>
      <c r="O1429" s="4" t="str">
        <f t="shared" si="316"/>
        <v>"Eugendorf",</v>
      </c>
      <c r="P1429" t="str">
        <f t="shared" si="317"/>
        <v>,"Auto Robert Kühleitner "</v>
      </c>
      <c r="Q1429" t="str">
        <f t="shared" si="318"/>
        <v>,"99424820"</v>
      </c>
      <c r="S1429" s="7" t="str">
        <f t="shared" si="319"/>
        <v>UPDATE ORGANISATION SET NAME = ,"Auto Robert Kühleitner " WHERE ORG_CODE = ,"99424820"</v>
      </c>
      <c r="T1429" s="8" t="str">
        <f t="shared" si="320"/>
        <v>'Agent-99424820'</v>
      </c>
      <c r="U1429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'Agent-99424820'</v>
      </c>
      <c r="Y1429" s="8" t="str">
        <f t="shared" si="322"/>
        <v>UPDATE ESHOP_USER SET EMAIL = "",, PHONE = "", WHERE USERNAME = 'Agent-99424820'</v>
      </c>
      <c r="Z1429" s="8" t="str">
        <f t="shared" si="323"/>
        <v>UPDATE ADDRESS SET LINE1 = "Nordstraße 2", ,CITY = "Eugendorf",, ZIPCODE = "5301", WHERE ID = (SELECT ADDRESS_ID FROM ORGANISATION_ADDRESS WHERE ORGANISATION_ID =,"99424820")</v>
      </c>
      <c r="AD1429" s="8" t="str">
        <f t="shared" si="324"/>
        <v>DELETE FROM LOGIN WHERE USER_ID IN (select ID FROM ESHOP_USER WHERE USERNAME = 'Agent-99424820')</v>
      </c>
      <c r="AE1429" s="8" t="str">
        <f t="shared" si="325"/>
        <v>DELETE FROM ORDER_HISTORY WHERE USER_ID IN (select ID FROM ESHOP_USER WHERE USERNAME = 'Agent-99424820')</v>
      </c>
    </row>
    <row r="1430" spans="1:31" ht="15.45" customHeight="1" x14ac:dyDescent="0.3">
      <c r="A1430" s="3" t="s">
        <v>7426</v>
      </c>
      <c r="B1430" s="3" t="s">
        <v>436</v>
      </c>
      <c r="C1430" s="3" t="s">
        <v>19</v>
      </c>
      <c r="D1430" s="3" t="s">
        <v>20</v>
      </c>
      <c r="E1430" s="3" t="s">
        <v>7427</v>
      </c>
      <c r="F1430" s="3" t="s">
        <v>7428</v>
      </c>
      <c r="G1430" s="3" t="s">
        <v>439</v>
      </c>
      <c r="H1430" s="3" t="s">
        <v>7429</v>
      </c>
      <c r="I1430" s="3" t="s">
        <v>7430</v>
      </c>
      <c r="J1430" s="5"/>
      <c r="K1430" s="4" t="str">
        <f t="shared" si="312"/>
        <v>"office@peugeot-laumer.at",</v>
      </c>
      <c r="L1430" s="4" t="str">
        <f t="shared" si="313"/>
        <v>"07472/62525-0",</v>
      </c>
      <c r="M1430" s="4" t="str">
        <f t="shared" si="314"/>
        <v>"Linzerstraße 22",</v>
      </c>
      <c r="N1430" s="4" t="str">
        <f t="shared" si="315"/>
        <v>"3300",</v>
      </c>
      <c r="O1430" s="4" t="str">
        <f t="shared" si="316"/>
        <v>"Amstetten",</v>
      </c>
      <c r="P1430" t="str">
        <f t="shared" si="317"/>
        <v>,"Autohaus Laumer GmbH "</v>
      </c>
      <c r="Q1430" t="str">
        <f t="shared" si="318"/>
        <v>,"99424835"</v>
      </c>
      <c r="S1430" s="7" t="str">
        <f t="shared" si="319"/>
        <v>UPDATE ORGANISATION SET NAME = ,"Autohaus Laumer GmbH " WHERE ORG_CODE = ,"99424835"</v>
      </c>
      <c r="T1430" s="8" t="str">
        <f t="shared" si="320"/>
        <v>'Agent-99424835'</v>
      </c>
      <c r="U1430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'Agent-99424835'</v>
      </c>
      <c r="Y1430" s="8" t="str">
        <f t="shared" si="322"/>
        <v>UPDATE ESHOP_USER SET EMAIL = "office@peugeot-laumer.at",, PHONE = "07472/62525-0", WHERE USERNAME = 'Agent-99424835'</v>
      </c>
      <c r="Z1430" s="8" t="str">
        <f t="shared" si="323"/>
        <v>UPDATE ADDRESS SET LINE1 = "Linzerstraße 22", ,CITY = "Amstetten",, ZIPCODE = "3300", WHERE ID = (SELECT ADDRESS_ID FROM ORGANISATION_ADDRESS WHERE ORGANISATION_ID =,"99424835")</v>
      </c>
      <c r="AD1430" s="8" t="str">
        <f t="shared" si="324"/>
        <v>DELETE FROM LOGIN WHERE USER_ID IN (select ID FROM ESHOP_USER WHERE USERNAME = 'Agent-99424835')</v>
      </c>
      <c r="AE1430" s="8" t="str">
        <f t="shared" si="325"/>
        <v>DELETE FROM ORDER_HISTORY WHERE USER_ID IN (select ID FROM ESHOP_USER WHERE USERNAME = 'Agent-99424835')</v>
      </c>
    </row>
    <row r="1431" spans="1:31" ht="15.45" customHeight="1" x14ac:dyDescent="0.3">
      <c r="A1431" s="3" t="s">
        <v>7431</v>
      </c>
      <c r="B1431" s="3" t="s">
        <v>7432</v>
      </c>
      <c r="C1431" s="3" t="s">
        <v>19</v>
      </c>
      <c r="D1431" s="3" t="s">
        <v>20</v>
      </c>
      <c r="E1431" s="3" t="s">
        <v>7433</v>
      </c>
      <c r="F1431" s="3" t="s">
        <v>7434</v>
      </c>
      <c r="G1431" s="3" t="s">
        <v>7435</v>
      </c>
      <c r="H1431" s="3" t="s">
        <v>7436</v>
      </c>
      <c r="I1431" s="3" t="s">
        <v>7437</v>
      </c>
      <c r="J1431" s="5"/>
      <c r="K1431" s="4" t="str">
        <f t="shared" si="312"/>
        <v>"office@franye.at",</v>
      </c>
      <c r="L1431" s="4" t="str">
        <f t="shared" si="313"/>
        <v>"02625 32387",</v>
      </c>
      <c r="M1431" s="4" t="str">
        <f t="shared" si="314"/>
        <v>"Hubertusweg 8",</v>
      </c>
      <c r="N1431" s="4" t="str">
        <f t="shared" si="315"/>
        <v>"7202",</v>
      </c>
      <c r="O1431" s="4" t="str">
        <f t="shared" si="316"/>
        <v>"Bad Sauerbrunn",</v>
      </c>
      <c r="P1431" t="str">
        <f t="shared" si="317"/>
        <v>,"FRANYE GmbH "</v>
      </c>
      <c r="Q1431" t="str">
        <f t="shared" si="318"/>
        <v>,"99424836"</v>
      </c>
      <c r="S1431" s="7" t="str">
        <f t="shared" si="319"/>
        <v>UPDATE ORGANISATION SET NAME = ,"FRANYE GmbH " WHERE ORG_CODE = ,"99424836"</v>
      </c>
      <c r="T1431" s="8" t="str">
        <f t="shared" si="320"/>
        <v>'Agent-99424836'</v>
      </c>
      <c r="U1431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'Agent-99424836'</v>
      </c>
      <c r="Y1431" s="8" t="str">
        <f t="shared" si="322"/>
        <v>UPDATE ESHOP_USER SET EMAIL = "office@franye.at",, PHONE = "02625 32387", WHERE USERNAME = 'Agent-99424836'</v>
      </c>
      <c r="Z1431" s="8" t="str">
        <f t="shared" si="323"/>
        <v>UPDATE ADDRESS SET LINE1 = "Hubertusweg 8", ,CITY = "Bad Sauerbrunn",, ZIPCODE = "7202", WHERE ID = (SELECT ADDRESS_ID FROM ORGANISATION_ADDRESS WHERE ORGANISATION_ID =,"99424836")</v>
      </c>
      <c r="AD1431" s="8" t="str">
        <f t="shared" si="324"/>
        <v>DELETE FROM LOGIN WHERE USER_ID IN (select ID FROM ESHOP_USER WHERE USERNAME = 'Agent-99424836')</v>
      </c>
      <c r="AE1431" s="8" t="str">
        <f t="shared" si="325"/>
        <v>DELETE FROM ORDER_HISTORY WHERE USER_ID IN (select ID FROM ESHOP_USER WHERE USERNAME = 'Agent-99424836')</v>
      </c>
    </row>
    <row r="1432" spans="1:31" ht="15.45" customHeight="1" x14ac:dyDescent="0.3">
      <c r="A1432" s="3" t="s">
        <v>7438</v>
      </c>
      <c r="B1432" s="3" t="s">
        <v>7439</v>
      </c>
      <c r="C1432" s="3" t="s">
        <v>19</v>
      </c>
      <c r="D1432" s="3" t="s">
        <v>20</v>
      </c>
      <c r="E1432" s="3" t="s">
        <v>7440</v>
      </c>
      <c r="F1432" s="3" t="s">
        <v>7441</v>
      </c>
      <c r="G1432" s="3" t="s">
        <v>1556</v>
      </c>
      <c r="H1432" s="3"/>
      <c r="I1432" s="3" t="s">
        <v>7442</v>
      </c>
      <c r="J1432" s="5"/>
      <c r="K1432" s="4" t="str">
        <f t="shared" si="312"/>
        <v>"",</v>
      </c>
      <c r="L1432" s="4" t="str">
        <f t="shared" si="313"/>
        <v>"0664 2196034",</v>
      </c>
      <c r="M1432" s="4" t="str">
        <f t="shared" si="314"/>
        <v>"Dorfstraße 118",</v>
      </c>
      <c r="N1432" s="4" t="str">
        <f t="shared" si="315"/>
        <v>"8430",</v>
      </c>
      <c r="O1432" s="4" t="str">
        <f t="shared" si="316"/>
        <v>"Tillmitsch",</v>
      </c>
      <c r="P1432" t="str">
        <f t="shared" si="317"/>
        <v>,"KFZ-Nestl "</v>
      </c>
      <c r="Q1432" t="str">
        <f t="shared" si="318"/>
        <v>,"99424839"</v>
      </c>
      <c r="S1432" s="7" t="str">
        <f t="shared" si="319"/>
        <v>UPDATE ORGANISATION SET NAME = ,"KFZ-Nestl " WHERE ORG_CODE = ,"99424839"</v>
      </c>
      <c r="T1432" s="8" t="str">
        <f t="shared" si="320"/>
        <v>'Agent-99424839'</v>
      </c>
      <c r="U1432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'Agent-99424839'</v>
      </c>
      <c r="Y1432" s="8" t="str">
        <f t="shared" si="322"/>
        <v>UPDATE ESHOP_USER SET EMAIL = "",, PHONE = "0664 2196034", WHERE USERNAME = 'Agent-99424839'</v>
      </c>
      <c r="Z1432" s="8" t="str">
        <f t="shared" si="323"/>
        <v>UPDATE ADDRESS SET LINE1 = "Dorfstraße 118", ,CITY = "Tillmitsch",, ZIPCODE = "8430", WHERE ID = (SELECT ADDRESS_ID FROM ORGANISATION_ADDRESS WHERE ORGANISATION_ID =,"99424839")</v>
      </c>
      <c r="AD1432" s="8" t="str">
        <f t="shared" si="324"/>
        <v>DELETE FROM LOGIN WHERE USER_ID IN (select ID FROM ESHOP_USER WHERE USERNAME = 'Agent-99424839')</v>
      </c>
      <c r="AE1432" s="8" t="str">
        <f t="shared" si="325"/>
        <v>DELETE FROM ORDER_HISTORY WHERE USER_ID IN (select ID FROM ESHOP_USER WHERE USERNAME = 'Agent-99424839')</v>
      </c>
    </row>
    <row r="1433" spans="1:31" ht="15.45" customHeight="1" x14ac:dyDescent="0.3">
      <c r="A1433" s="3" t="s">
        <v>7443</v>
      </c>
      <c r="B1433" s="3" t="s">
        <v>51</v>
      </c>
      <c r="C1433" s="3" t="s">
        <v>19</v>
      </c>
      <c r="D1433" s="3" t="s">
        <v>20</v>
      </c>
      <c r="E1433" s="3" t="s">
        <v>7444</v>
      </c>
      <c r="F1433" s="3" t="s">
        <v>7445</v>
      </c>
      <c r="G1433" s="3" t="s">
        <v>358</v>
      </c>
      <c r="H1433" s="3" t="s">
        <v>7446</v>
      </c>
      <c r="I1433" s="3" t="s">
        <v>7447</v>
      </c>
      <c r="J1433" s="5"/>
      <c r="K1433" s="4" t="str">
        <f t="shared" si="312"/>
        <v>"office@vaduva.at",</v>
      </c>
      <c r="L1433" s="4" t="str">
        <f t="shared" si="313"/>
        <v>"0676/888 888-205",</v>
      </c>
      <c r="M1433" s="4" t="str">
        <f t="shared" si="314"/>
        <v>"Zwerchäckerweg 23",</v>
      </c>
      <c r="N1433" s="4" t="str">
        <f t="shared" si="315"/>
        <v>"1220",</v>
      </c>
      <c r="O1433" s="4" t="str">
        <f t="shared" si="316"/>
        <v>"Wien",</v>
      </c>
      <c r="P1433" t="str">
        <f t="shared" si="317"/>
        <v>,"AS Autoplatz Stadlau GmbH "</v>
      </c>
      <c r="Q1433" t="str">
        <f t="shared" si="318"/>
        <v>,"99424860"</v>
      </c>
      <c r="S1433" s="7" t="str">
        <f t="shared" si="319"/>
        <v>UPDATE ORGANISATION SET NAME = ,"AS Autoplatz Stadlau GmbH " WHERE ORG_CODE = ,"99424860"</v>
      </c>
      <c r="T1433" s="8" t="str">
        <f t="shared" si="320"/>
        <v>'Agent-99424860'</v>
      </c>
      <c r="U1433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'Agent-99424860'</v>
      </c>
      <c r="Y1433" s="8" t="str">
        <f t="shared" si="322"/>
        <v>UPDATE ESHOP_USER SET EMAIL = "office@vaduva.at",, PHONE = "0676/888 888-205", WHERE USERNAME = 'Agent-99424860'</v>
      </c>
      <c r="Z1433" s="8" t="str">
        <f t="shared" si="323"/>
        <v>UPDATE ADDRESS SET LINE1 = "Zwerchäckerweg 23", ,CITY = "Wien",, ZIPCODE = "1220", WHERE ID = (SELECT ADDRESS_ID FROM ORGANISATION_ADDRESS WHERE ORGANISATION_ID =,"99424860")</v>
      </c>
      <c r="AD1433" s="8" t="str">
        <f t="shared" si="324"/>
        <v>DELETE FROM LOGIN WHERE USER_ID IN (select ID FROM ESHOP_USER WHERE USERNAME = 'Agent-99424860')</v>
      </c>
      <c r="AE1433" s="8" t="str">
        <f t="shared" si="325"/>
        <v>DELETE FROM ORDER_HISTORY WHERE USER_ID IN (select ID FROM ESHOP_USER WHERE USERNAME = 'Agent-99424860')</v>
      </c>
    </row>
    <row r="1434" spans="1:31" ht="15.45" customHeight="1" x14ac:dyDescent="0.3">
      <c r="A1434" s="3" t="s">
        <v>7448</v>
      </c>
      <c r="B1434" s="3" t="s">
        <v>371</v>
      </c>
      <c r="C1434" s="3" t="s">
        <v>19</v>
      </c>
      <c r="D1434" s="3" t="s">
        <v>20</v>
      </c>
      <c r="E1434" s="3" t="s">
        <v>7449</v>
      </c>
      <c r="F1434" s="3" t="s">
        <v>7450</v>
      </c>
      <c r="G1434" s="3" t="s">
        <v>373</v>
      </c>
      <c r="H1434" s="3" t="s">
        <v>7451</v>
      </c>
      <c r="I1434" s="3" t="s">
        <v>7452</v>
      </c>
      <c r="J1434" s="5"/>
      <c r="K1434" s="4" t="str">
        <f t="shared" si="312"/>
        <v>"office@landtechnik-schuster.at",</v>
      </c>
      <c r="L1434" s="4" t="str">
        <f t="shared" si="313"/>
        <v>"02951/8446",</v>
      </c>
      <c r="M1434" s="4" t="str">
        <f t="shared" si="314"/>
        <v>"Industrieparkstraße 13",</v>
      </c>
      <c r="N1434" s="4" t="str">
        <f t="shared" si="315"/>
        <v>"2130",</v>
      </c>
      <c r="O1434" s="4" t="str">
        <f t="shared" si="316"/>
        <v>"Mistelbach",</v>
      </c>
      <c r="P1434" t="str">
        <f t="shared" si="317"/>
        <v>,"Schuster Premium GmbH "</v>
      </c>
      <c r="Q1434" t="str">
        <f t="shared" si="318"/>
        <v>,"99424871"</v>
      </c>
      <c r="S1434" s="7" t="str">
        <f t="shared" si="319"/>
        <v>UPDATE ORGANISATION SET NAME = ,"Schuster Premium GmbH " WHERE ORG_CODE = ,"99424871"</v>
      </c>
      <c r="T1434" s="8" t="str">
        <f t="shared" si="320"/>
        <v>'Agent-99424871'</v>
      </c>
      <c r="U1434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'Agent-99424871'</v>
      </c>
      <c r="Y1434" s="8" t="str">
        <f t="shared" si="322"/>
        <v>UPDATE ESHOP_USER SET EMAIL = "office@landtechnik-schuster.at",, PHONE = "02951/8446", WHERE USERNAME = 'Agent-99424871'</v>
      </c>
      <c r="Z1434" s="8" t="str">
        <f t="shared" si="323"/>
        <v>UPDATE ADDRESS SET LINE1 = "Industrieparkstraße 13", ,CITY = "Mistelbach",, ZIPCODE = "2130", WHERE ID = (SELECT ADDRESS_ID FROM ORGANISATION_ADDRESS WHERE ORGANISATION_ID =,"99424871")</v>
      </c>
      <c r="AD1434" s="8" t="str">
        <f t="shared" si="324"/>
        <v>DELETE FROM LOGIN WHERE USER_ID IN (select ID FROM ESHOP_USER WHERE USERNAME = 'Agent-99424871')</v>
      </c>
      <c r="AE1434" s="8" t="str">
        <f t="shared" si="325"/>
        <v>DELETE FROM ORDER_HISTORY WHERE USER_ID IN (select ID FROM ESHOP_USER WHERE USERNAME = 'Agent-99424871')</v>
      </c>
    </row>
    <row r="1435" spans="1:31" ht="15.45" customHeight="1" x14ac:dyDescent="0.3">
      <c r="A1435" s="3" t="s">
        <v>7453</v>
      </c>
      <c r="B1435" s="3" t="s">
        <v>7454</v>
      </c>
      <c r="C1435" s="3" t="s">
        <v>19</v>
      </c>
      <c r="D1435" s="3" t="s">
        <v>20</v>
      </c>
      <c r="E1435" s="3" t="s">
        <v>7455</v>
      </c>
      <c r="F1435" s="3" t="s">
        <v>7456</v>
      </c>
      <c r="G1435" s="3" t="s">
        <v>7457</v>
      </c>
      <c r="H1435" s="3"/>
      <c r="I1435" s="3"/>
      <c r="J1435" s="5"/>
      <c r="K1435" s="4" t="str">
        <f t="shared" si="312"/>
        <v>"",</v>
      </c>
      <c r="L1435" s="4" t="str">
        <f t="shared" si="313"/>
        <v>"",</v>
      </c>
      <c r="M1435" s="4" t="str">
        <f t="shared" si="314"/>
        <v>"Gewerbestraße 308",</v>
      </c>
      <c r="N1435" s="4" t="str">
        <f t="shared" si="315"/>
        <v>"5733",</v>
      </c>
      <c r="O1435" s="4" t="str">
        <f t="shared" si="316"/>
        <v>"Bramberg",</v>
      </c>
      <c r="P1435" t="str">
        <f t="shared" si="317"/>
        <v>,"Autocenter Goller "</v>
      </c>
      <c r="Q1435" t="str">
        <f t="shared" si="318"/>
        <v>,"99424874"</v>
      </c>
      <c r="S1435" s="7" t="str">
        <f t="shared" si="319"/>
        <v>UPDATE ORGANISATION SET NAME = ,"Autocenter Goller " WHERE ORG_CODE = ,"99424874"</v>
      </c>
      <c r="T1435" s="8" t="str">
        <f t="shared" si="320"/>
        <v>'Agent-99424874'</v>
      </c>
      <c r="U1435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'Agent-99424874'</v>
      </c>
      <c r="Y1435" s="8" t="str">
        <f t="shared" si="322"/>
        <v>UPDATE ESHOP_USER SET EMAIL = "",, PHONE = "", WHERE USERNAME = 'Agent-99424874'</v>
      </c>
      <c r="Z1435" s="8" t="str">
        <f t="shared" si="323"/>
        <v>UPDATE ADDRESS SET LINE1 = "Gewerbestraße 308", ,CITY = "Bramberg",, ZIPCODE = "5733", WHERE ID = (SELECT ADDRESS_ID FROM ORGANISATION_ADDRESS WHERE ORGANISATION_ID =,"99424874")</v>
      </c>
      <c r="AD1435" s="8" t="str">
        <f t="shared" si="324"/>
        <v>DELETE FROM LOGIN WHERE USER_ID IN (select ID FROM ESHOP_USER WHERE USERNAME = 'Agent-99424874')</v>
      </c>
      <c r="AE1435" s="8" t="str">
        <f t="shared" si="325"/>
        <v>DELETE FROM ORDER_HISTORY WHERE USER_ID IN (select ID FROM ESHOP_USER WHERE USERNAME = 'Agent-99424874')</v>
      </c>
    </row>
    <row r="1436" spans="1:31" ht="15.45" customHeight="1" x14ac:dyDescent="0.3">
      <c r="A1436" s="3" t="s">
        <v>7458</v>
      </c>
      <c r="B1436" s="3" t="s">
        <v>7459</v>
      </c>
      <c r="C1436" s="3" t="s">
        <v>19</v>
      </c>
      <c r="D1436" s="3" t="s">
        <v>20</v>
      </c>
      <c r="E1436" s="3" t="s">
        <v>7460</v>
      </c>
      <c r="F1436" s="3" t="s">
        <v>7461</v>
      </c>
      <c r="G1436" s="3" t="s">
        <v>7462</v>
      </c>
      <c r="H1436" s="3" t="s">
        <v>7463</v>
      </c>
      <c r="I1436" s="3" t="s">
        <v>7464</v>
      </c>
      <c r="J1436" s="5"/>
      <c r="K1436" s="4" t="str">
        <f t="shared" si="312"/>
        <v>"info@seelos.net",</v>
      </c>
      <c r="L1436" s="4" t="str">
        <f t="shared" si="313"/>
        <v>"05224/54321",</v>
      </c>
      <c r="M1436" s="4" t="str">
        <f t="shared" si="314"/>
        <v>"Innstraße 3",</v>
      </c>
      <c r="N1436" s="4" t="str">
        <f t="shared" si="315"/>
        <v>"6122",</v>
      </c>
      <c r="O1436" s="4" t="str">
        <f t="shared" si="316"/>
        <v>"Fritzens",</v>
      </c>
      <c r="P1436" t="str">
        <f t="shared" si="317"/>
        <v>,"Seelos Design GmbH "</v>
      </c>
      <c r="Q1436" t="str">
        <f t="shared" si="318"/>
        <v>,"99424919"</v>
      </c>
      <c r="S1436" s="7" t="str">
        <f t="shared" si="319"/>
        <v>UPDATE ORGANISATION SET NAME = ,"Seelos Design GmbH " WHERE ORG_CODE = ,"99424919"</v>
      </c>
      <c r="T1436" s="8" t="str">
        <f t="shared" si="320"/>
        <v>'Agent-99424919'</v>
      </c>
      <c r="U1436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'Agent-99424919'</v>
      </c>
      <c r="Y1436" s="8" t="str">
        <f t="shared" si="322"/>
        <v>UPDATE ESHOP_USER SET EMAIL = "info@seelos.net",, PHONE = "05224/54321", WHERE USERNAME = 'Agent-99424919'</v>
      </c>
      <c r="Z1436" s="8" t="str">
        <f t="shared" si="323"/>
        <v>UPDATE ADDRESS SET LINE1 = "Innstraße 3", ,CITY = "Fritzens",, ZIPCODE = "6122", WHERE ID = (SELECT ADDRESS_ID FROM ORGANISATION_ADDRESS WHERE ORGANISATION_ID =,"99424919")</v>
      </c>
      <c r="AD1436" s="8" t="str">
        <f t="shared" si="324"/>
        <v>DELETE FROM LOGIN WHERE USER_ID IN (select ID FROM ESHOP_USER WHERE USERNAME = 'Agent-99424919')</v>
      </c>
      <c r="AE1436" s="8" t="str">
        <f t="shared" si="325"/>
        <v>DELETE FROM ORDER_HISTORY WHERE USER_ID IN (select ID FROM ESHOP_USER WHERE USERNAME = 'Agent-99424919')</v>
      </c>
    </row>
    <row r="1437" spans="1:31" ht="15.45" customHeight="1" x14ac:dyDescent="0.3">
      <c r="A1437" s="3" t="s">
        <v>7465</v>
      </c>
      <c r="B1437" s="3" t="s">
        <v>7466</v>
      </c>
      <c r="C1437" s="3" t="s">
        <v>19</v>
      </c>
      <c r="D1437" s="3" t="s">
        <v>20</v>
      </c>
      <c r="E1437" s="3" t="s">
        <v>7467</v>
      </c>
      <c r="F1437" s="3" t="s">
        <v>7468</v>
      </c>
      <c r="G1437" s="3" t="s">
        <v>7469</v>
      </c>
      <c r="H1437" s="3" t="s">
        <v>7470</v>
      </c>
      <c r="I1437" s="3" t="s">
        <v>7471</v>
      </c>
      <c r="J1437" s="5"/>
      <c r="K1437" s="4" t="str">
        <f t="shared" si="312"/>
        <v>"info.auto@wallner.seat.co.at",</v>
      </c>
      <c r="L1437" s="4" t="str">
        <f t="shared" si="313"/>
        <v>"03386 8285",</v>
      </c>
      <c r="M1437" s="4" t="str">
        <f t="shared" si="314"/>
        <v>"Großhartmannsdorf 68",</v>
      </c>
      <c r="N1437" s="4" t="str">
        <f t="shared" si="315"/>
        <v>"8264",</v>
      </c>
      <c r="O1437" s="4" t="str">
        <f t="shared" si="316"/>
        <v>"Großsteinbach",</v>
      </c>
      <c r="P1437" t="str">
        <f t="shared" si="317"/>
        <v>,"Autohaus Wallner "</v>
      </c>
      <c r="Q1437" t="str">
        <f t="shared" si="318"/>
        <v>,"99424994"</v>
      </c>
      <c r="S1437" s="7" t="str">
        <f t="shared" si="319"/>
        <v>UPDATE ORGANISATION SET NAME = ,"Autohaus Wallner " WHERE ORG_CODE = ,"99424994"</v>
      </c>
      <c r="T1437" s="8" t="str">
        <f t="shared" si="320"/>
        <v>'Agent-99424994'</v>
      </c>
      <c r="U1437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'Agent-99424994'</v>
      </c>
      <c r="Y1437" s="8" t="str">
        <f t="shared" si="322"/>
        <v>UPDATE ESHOP_USER SET EMAIL = "info.auto@wallner.seat.co.at",, PHONE = "03386 8285", WHERE USERNAME = 'Agent-99424994'</v>
      </c>
      <c r="Z1437" s="8" t="str">
        <f t="shared" si="323"/>
        <v>UPDATE ADDRESS SET LINE1 = "Großhartmannsdorf 68", ,CITY = "Großsteinbach",, ZIPCODE = "8264", WHERE ID = (SELECT ADDRESS_ID FROM ORGANISATION_ADDRESS WHERE ORGANISATION_ID =,"99424994")</v>
      </c>
      <c r="AD1437" s="8" t="str">
        <f t="shared" si="324"/>
        <v>DELETE FROM LOGIN WHERE USER_ID IN (select ID FROM ESHOP_USER WHERE USERNAME = 'Agent-99424994')</v>
      </c>
      <c r="AE1437" s="8" t="str">
        <f t="shared" si="325"/>
        <v>DELETE FROM ORDER_HISTORY WHERE USER_ID IN (select ID FROM ESHOP_USER WHERE USERNAME = 'Agent-99424994')</v>
      </c>
    </row>
    <row r="1438" spans="1:31" ht="15.45" customHeight="1" x14ac:dyDescent="0.3">
      <c r="A1438" s="3" t="s">
        <v>7472</v>
      </c>
      <c r="B1438" s="3" t="s">
        <v>7473</v>
      </c>
      <c r="C1438" s="3" t="s">
        <v>19</v>
      </c>
      <c r="D1438" s="3" t="s">
        <v>20</v>
      </c>
      <c r="E1438" s="3" t="s">
        <v>7474</v>
      </c>
      <c r="F1438" s="3" t="s">
        <v>7475</v>
      </c>
      <c r="G1438" s="3" t="s">
        <v>7476</v>
      </c>
      <c r="H1438" s="3" t="s">
        <v>7477</v>
      </c>
      <c r="I1438" s="3" t="s">
        <v>7478</v>
      </c>
      <c r="J1438" s="5"/>
      <c r="K1438" s="4" t="str">
        <f t="shared" si="312"/>
        <v>"office@kfz-hainzl.at",</v>
      </c>
      <c r="L1438" s="4" t="str">
        <f t="shared" si="313"/>
        <v>"03174 20500",</v>
      </c>
      <c r="M1438" s="4" t="str">
        <f t="shared" si="314"/>
        <v>"Strallegg 119",</v>
      </c>
      <c r="N1438" s="4" t="str">
        <f t="shared" si="315"/>
        <v>"8192",</v>
      </c>
      <c r="O1438" s="4" t="str">
        <f t="shared" si="316"/>
        <v>"Strallegg",</v>
      </c>
      <c r="P1438" t="str">
        <f t="shared" si="317"/>
        <v>,"KFZ Hainzl Meisterwerkstatt "</v>
      </c>
      <c r="Q1438" t="str">
        <f t="shared" si="318"/>
        <v>,"99424996"</v>
      </c>
      <c r="S1438" s="7" t="str">
        <f t="shared" si="319"/>
        <v>UPDATE ORGANISATION SET NAME = ,"KFZ Hainzl Meisterwerkstatt " WHERE ORG_CODE = ,"99424996"</v>
      </c>
      <c r="T1438" s="8" t="str">
        <f t="shared" si="320"/>
        <v>'Agent-99424996'</v>
      </c>
      <c r="U1438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'Agent-99424996'</v>
      </c>
      <c r="Y1438" s="8" t="str">
        <f t="shared" si="322"/>
        <v>UPDATE ESHOP_USER SET EMAIL = "office@kfz-hainzl.at",, PHONE = "03174 20500", WHERE USERNAME = 'Agent-99424996'</v>
      </c>
      <c r="Z1438" s="8" t="str">
        <f t="shared" si="323"/>
        <v>UPDATE ADDRESS SET LINE1 = "Strallegg 119", ,CITY = "Strallegg",, ZIPCODE = "8192", WHERE ID = (SELECT ADDRESS_ID FROM ORGANISATION_ADDRESS WHERE ORGANISATION_ID =,"99424996")</v>
      </c>
      <c r="AD1438" s="8" t="str">
        <f t="shared" si="324"/>
        <v>DELETE FROM LOGIN WHERE USER_ID IN (select ID FROM ESHOP_USER WHERE USERNAME = 'Agent-99424996')</v>
      </c>
      <c r="AE1438" s="8" t="str">
        <f t="shared" si="325"/>
        <v>DELETE FROM ORDER_HISTORY WHERE USER_ID IN (select ID FROM ESHOP_USER WHERE USERNAME = 'Agent-99424996')</v>
      </c>
    </row>
    <row r="1439" spans="1:31" ht="15.45" customHeight="1" x14ac:dyDescent="0.3">
      <c r="A1439" s="3" t="s">
        <v>7479</v>
      </c>
      <c r="B1439" s="3" t="s">
        <v>749</v>
      </c>
      <c r="C1439" s="3" t="s">
        <v>19</v>
      </c>
      <c r="D1439" s="3" t="s">
        <v>20</v>
      </c>
      <c r="E1439" s="3" t="s">
        <v>7480</v>
      </c>
      <c r="F1439" s="3" t="s">
        <v>7481</v>
      </c>
      <c r="G1439" s="3" t="s">
        <v>752</v>
      </c>
      <c r="H1439" s="3" t="s">
        <v>7482</v>
      </c>
      <c r="I1439" s="3" t="s">
        <v>7483</v>
      </c>
      <c r="J1439" s="5"/>
      <c r="K1439" s="4" t="str">
        <f t="shared" si="312"/>
        <v>"christiannoggler1978@gmail.com",</v>
      </c>
      <c r="L1439" s="4" t="str">
        <f t="shared" si="313"/>
        <v>"0676/3655988",</v>
      </c>
      <c r="M1439" s="4" t="str">
        <f t="shared" si="314"/>
        <v>"Dörferstraße 26B",</v>
      </c>
      <c r="N1439" s="4" t="str">
        <f t="shared" si="315"/>
        <v>"6063",</v>
      </c>
      <c r="O1439" s="4" t="str">
        <f t="shared" si="316"/>
        <v>"Rum",</v>
      </c>
      <c r="P1439" t="str">
        <f t="shared" si="317"/>
        <v>,"Christian Alexander Noggler Servicestation"</v>
      </c>
      <c r="Q1439" t="str">
        <f t="shared" si="318"/>
        <v>,"99425013"</v>
      </c>
      <c r="S1439" s="7" t="str">
        <f t="shared" si="319"/>
        <v>UPDATE ORGANISATION SET NAME = ,"Christian Alexander Noggler Servicestation" WHERE ORG_CODE = ,"99425013"</v>
      </c>
      <c r="T1439" s="8" t="str">
        <f t="shared" si="320"/>
        <v>'Agent-99425013'</v>
      </c>
      <c r="U1439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'Agent-99425013'</v>
      </c>
      <c r="Y1439" s="8" t="str">
        <f t="shared" si="322"/>
        <v>UPDATE ESHOP_USER SET EMAIL = "christiannoggler1978@gmail.com",, PHONE = "0676/3655988", WHERE USERNAME = 'Agent-99425013'</v>
      </c>
      <c r="Z1439" s="8" t="str">
        <f t="shared" si="323"/>
        <v>UPDATE ADDRESS SET LINE1 = "Dörferstraße 26B", ,CITY = "Rum",, ZIPCODE = "6063", WHERE ID = (SELECT ADDRESS_ID FROM ORGANISATION_ADDRESS WHERE ORGANISATION_ID =,"99425013")</v>
      </c>
      <c r="AD1439" s="8" t="str">
        <f t="shared" si="324"/>
        <v>DELETE FROM LOGIN WHERE USER_ID IN (select ID FROM ESHOP_USER WHERE USERNAME = 'Agent-99425013')</v>
      </c>
      <c r="AE1439" s="8" t="str">
        <f t="shared" si="325"/>
        <v>DELETE FROM ORDER_HISTORY WHERE USER_ID IN (select ID FROM ESHOP_USER WHERE USERNAME = 'Agent-99425013')</v>
      </c>
    </row>
    <row r="1440" spans="1:31" ht="15.45" customHeight="1" x14ac:dyDescent="0.3">
      <c r="A1440" s="3" t="s">
        <v>7484</v>
      </c>
      <c r="B1440" s="3" t="s">
        <v>2266</v>
      </c>
      <c r="C1440" s="3" t="s">
        <v>19</v>
      </c>
      <c r="D1440" s="3" t="s">
        <v>20</v>
      </c>
      <c r="E1440" s="3" t="s">
        <v>7485</v>
      </c>
      <c r="F1440" s="3" t="s">
        <v>7486</v>
      </c>
      <c r="G1440" s="3" t="s">
        <v>2269</v>
      </c>
      <c r="H1440" s="3" t="s">
        <v>7487</v>
      </c>
      <c r="I1440" s="3" t="s">
        <v>7488</v>
      </c>
      <c r="J1440" s="5"/>
      <c r="K1440" s="4" t="str">
        <f t="shared" si="312"/>
        <v>"office@karosserie-lack-zellan.at",</v>
      </c>
      <c r="L1440" s="4" t="str">
        <f t="shared" si="313"/>
        <v>"07258 7453",</v>
      </c>
      <c r="M1440" s="4" t="str">
        <f t="shared" si="314"/>
        <v>"Gewerbestraße 51",</v>
      </c>
      <c r="N1440" s="4" t="str">
        <f t="shared" si="315"/>
        <v>"4540",</v>
      </c>
      <c r="O1440" s="4" t="str">
        <f t="shared" si="316"/>
        <v>"Bad Hall",</v>
      </c>
      <c r="P1440" t="str">
        <f t="shared" si="317"/>
        <v>,"Zellan Karosserie &amp; Lack GmbH "</v>
      </c>
      <c r="Q1440" t="str">
        <f t="shared" si="318"/>
        <v>,"99425039"</v>
      </c>
      <c r="S1440" s="7" t="str">
        <f t="shared" si="319"/>
        <v>UPDATE ORGANISATION SET NAME = ,"Zellan Karosserie &amp; Lack GmbH " WHERE ORG_CODE = ,"99425039"</v>
      </c>
      <c r="T1440" s="8" t="str">
        <f t="shared" si="320"/>
        <v>'Agent-99425039'</v>
      </c>
      <c r="U1440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'Agent-99425039'</v>
      </c>
      <c r="Y1440" s="8" t="str">
        <f t="shared" si="322"/>
        <v>UPDATE ESHOP_USER SET EMAIL = "office@karosserie-lack-zellan.at",, PHONE = "07258 7453", WHERE USERNAME = 'Agent-99425039'</v>
      </c>
      <c r="Z1440" s="8" t="str">
        <f t="shared" si="323"/>
        <v>UPDATE ADDRESS SET LINE1 = "Gewerbestraße 51", ,CITY = "Bad Hall",, ZIPCODE = "4540", WHERE ID = (SELECT ADDRESS_ID FROM ORGANISATION_ADDRESS WHERE ORGANISATION_ID =,"99425039")</v>
      </c>
      <c r="AD1440" s="8" t="str">
        <f t="shared" si="324"/>
        <v>DELETE FROM LOGIN WHERE USER_ID IN (select ID FROM ESHOP_USER WHERE USERNAME = 'Agent-99425039')</v>
      </c>
      <c r="AE1440" s="8" t="str">
        <f t="shared" si="325"/>
        <v>DELETE FROM ORDER_HISTORY WHERE USER_ID IN (select ID FROM ESHOP_USER WHERE USERNAME = 'Agent-99425039')</v>
      </c>
    </row>
    <row r="1441" spans="1:31" ht="15.45" customHeight="1" x14ac:dyDescent="0.3">
      <c r="A1441" s="3" t="s">
        <v>7489</v>
      </c>
      <c r="B1441" s="3" t="s">
        <v>7490</v>
      </c>
      <c r="C1441" s="3" t="s">
        <v>19</v>
      </c>
      <c r="D1441" s="3" t="s">
        <v>20</v>
      </c>
      <c r="E1441" s="3" t="s">
        <v>7491</v>
      </c>
      <c r="F1441" s="3" t="s">
        <v>7492</v>
      </c>
      <c r="G1441" s="3" t="s">
        <v>7493</v>
      </c>
      <c r="H1441" s="3" t="s">
        <v>7494</v>
      </c>
      <c r="I1441" s="3" t="s">
        <v>7495</v>
      </c>
      <c r="J1441" s="5"/>
      <c r="K1441" s="4" t="str">
        <f t="shared" si="312"/>
        <v>"hs-technik@a1.net",</v>
      </c>
      <c r="L1441" s="4" t="str">
        <f t="shared" si="313"/>
        <v>"02738 22182",</v>
      </c>
      <c r="M1441" s="4" t="str">
        <f t="shared" si="314"/>
        <v>"Hauptstraße 23",</v>
      </c>
      <c r="N1441" s="4" t="str">
        <f t="shared" si="315"/>
        <v>"3484",</v>
      </c>
      <c r="O1441" s="4" t="str">
        <f t="shared" si="316"/>
        <v>"Seebarn",</v>
      </c>
      <c r="P1441" t="str">
        <f t="shared" si="317"/>
        <v>,"Hösele &amp; Sagmüllner GmbH "</v>
      </c>
      <c r="Q1441" t="str">
        <f t="shared" si="318"/>
        <v>,"99425045"</v>
      </c>
      <c r="S1441" s="7" t="str">
        <f t="shared" si="319"/>
        <v>UPDATE ORGANISATION SET NAME = ,"Hösele &amp; Sagmüllner GmbH " WHERE ORG_CODE = ,"99425045"</v>
      </c>
      <c r="T1441" s="8" t="str">
        <f t="shared" si="320"/>
        <v>'Agent-99425045'</v>
      </c>
      <c r="U1441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'Agent-99425045'</v>
      </c>
      <c r="Y1441" s="8" t="str">
        <f t="shared" si="322"/>
        <v>UPDATE ESHOP_USER SET EMAIL = "hs-technik@a1.net",, PHONE = "02738 22182", WHERE USERNAME = 'Agent-99425045'</v>
      </c>
      <c r="Z1441" s="8" t="str">
        <f t="shared" si="323"/>
        <v>UPDATE ADDRESS SET LINE1 = "Hauptstraße 23", ,CITY = "Seebarn",, ZIPCODE = "3484", WHERE ID = (SELECT ADDRESS_ID FROM ORGANISATION_ADDRESS WHERE ORGANISATION_ID =,"99425045")</v>
      </c>
      <c r="AD1441" s="8" t="str">
        <f t="shared" si="324"/>
        <v>DELETE FROM LOGIN WHERE USER_ID IN (select ID FROM ESHOP_USER WHERE USERNAME = 'Agent-99425045')</v>
      </c>
      <c r="AE1441" s="8" t="str">
        <f t="shared" si="325"/>
        <v>DELETE FROM ORDER_HISTORY WHERE USER_ID IN (select ID FROM ESHOP_USER WHERE USERNAME = 'Agent-99425045')</v>
      </c>
    </row>
    <row r="1442" spans="1:31" ht="15.45" customHeight="1" x14ac:dyDescent="0.3">
      <c r="A1442" s="3" t="s">
        <v>7496</v>
      </c>
      <c r="B1442" s="3" t="s">
        <v>5133</v>
      </c>
      <c r="C1442" s="3" t="s">
        <v>19</v>
      </c>
      <c r="D1442" s="3" t="s">
        <v>20</v>
      </c>
      <c r="E1442" s="3" t="s">
        <v>1196</v>
      </c>
      <c r="F1442" s="3" t="s">
        <v>7497</v>
      </c>
      <c r="G1442" s="3" t="s">
        <v>5135</v>
      </c>
      <c r="H1442" s="3"/>
      <c r="I1442" s="3" t="s">
        <v>7498</v>
      </c>
      <c r="J1442" s="5"/>
      <c r="K1442" s="4" t="str">
        <f t="shared" si="312"/>
        <v>"",</v>
      </c>
      <c r="L1442" s="4" t="str">
        <f t="shared" si="313"/>
        <v>"0662 640078",</v>
      </c>
      <c r="M1442" s="4" t="str">
        <f t="shared" si="314"/>
        <v>"Wiener Bundesstraße 44",</v>
      </c>
      <c r="N1442" s="4" t="str">
        <f t="shared" si="315"/>
        <v>"5300",</v>
      </c>
      <c r="O1442" s="4" t="str">
        <f t="shared" si="316"/>
        <v>"Hallwang",</v>
      </c>
      <c r="P1442" t="str">
        <f t="shared" si="317"/>
        <v>,"Thomas Wallner "</v>
      </c>
      <c r="Q1442" t="str">
        <f t="shared" si="318"/>
        <v>,"99425057"</v>
      </c>
      <c r="S1442" s="7" t="str">
        <f t="shared" si="319"/>
        <v>UPDATE ORGANISATION SET NAME = ,"Thomas Wallner " WHERE ORG_CODE = ,"99425057"</v>
      </c>
      <c r="T1442" s="8" t="str">
        <f t="shared" si="320"/>
        <v>'Agent-99425057'</v>
      </c>
      <c r="U1442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'Agent-99425057'</v>
      </c>
      <c r="Y1442" s="8" t="str">
        <f t="shared" si="322"/>
        <v>UPDATE ESHOP_USER SET EMAIL = "",, PHONE = "0662 640078", WHERE USERNAME = 'Agent-99425057'</v>
      </c>
      <c r="Z1442" s="8" t="str">
        <f t="shared" si="323"/>
        <v>UPDATE ADDRESS SET LINE1 = "Wiener Bundesstraße 44", ,CITY = "Hallwang",, ZIPCODE = "5300", WHERE ID = (SELECT ADDRESS_ID FROM ORGANISATION_ADDRESS WHERE ORGANISATION_ID =,"99425057")</v>
      </c>
      <c r="AD1442" s="8" t="str">
        <f t="shared" si="324"/>
        <v>DELETE FROM LOGIN WHERE USER_ID IN (select ID FROM ESHOP_USER WHERE USERNAME = 'Agent-99425057')</v>
      </c>
      <c r="AE1442" s="8" t="str">
        <f t="shared" si="325"/>
        <v>DELETE FROM ORDER_HISTORY WHERE USER_ID IN (select ID FROM ESHOP_USER WHERE USERNAME = 'Agent-99425057')</v>
      </c>
    </row>
    <row r="1443" spans="1:31" ht="15.45" customHeight="1" x14ac:dyDescent="0.3">
      <c r="A1443" s="3" t="s">
        <v>7499</v>
      </c>
      <c r="B1443" s="3" t="s">
        <v>5275</v>
      </c>
      <c r="C1443" s="3" t="s">
        <v>19</v>
      </c>
      <c r="D1443" s="3" t="s">
        <v>20</v>
      </c>
      <c r="E1443" s="3" t="s">
        <v>7500</v>
      </c>
      <c r="F1443" s="3" t="s">
        <v>7501</v>
      </c>
      <c r="G1443" s="3" t="s">
        <v>7502</v>
      </c>
      <c r="H1443" s="3" t="s">
        <v>7503</v>
      </c>
      <c r="I1443" s="3" t="s">
        <v>7504</v>
      </c>
      <c r="J1443" s="5"/>
      <c r="K1443" s="4" t="str">
        <f t="shared" si="312"/>
        <v>"kfz-grassauer@aon.at",</v>
      </c>
      <c r="L1443" s="4" t="str">
        <f t="shared" si="313"/>
        <v>"07227 60433",</v>
      </c>
      <c r="M1443" s="4" t="str">
        <f t="shared" si="314"/>
        <v>"Linzerstr. 46",</v>
      </c>
      <c r="N1443" s="4" t="str">
        <f t="shared" si="315"/>
        <v>"4501",</v>
      </c>
      <c r="O1443" s="4" t="str">
        <f t="shared" si="316"/>
        <v>"Neuhofen",</v>
      </c>
      <c r="P1443" t="str">
        <f t="shared" si="317"/>
        <v>,"Thomas Graßauer KG "</v>
      </c>
      <c r="Q1443" t="str">
        <f t="shared" si="318"/>
        <v>,"99425157"</v>
      </c>
      <c r="S1443" s="7" t="str">
        <f t="shared" si="319"/>
        <v>UPDATE ORGANISATION SET NAME = ,"Thomas Graßauer KG " WHERE ORG_CODE = ,"99425157"</v>
      </c>
      <c r="T1443" s="8" t="str">
        <f t="shared" si="320"/>
        <v>'Agent-99425157'</v>
      </c>
      <c r="U1443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'Agent-99425157'</v>
      </c>
      <c r="Y1443" s="8" t="str">
        <f t="shared" si="322"/>
        <v>UPDATE ESHOP_USER SET EMAIL = "kfz-grassauer@aon.at",, PHONE = "07227 60433", WHERE USERNAME = 'Agent-99425157'</v>
      </c>
      <c r="Z1443" s="8" t="str">
        <f t="shared" si="323"/>
        <v>UPDATE ADDRESS SET LINE1 = "Linzerstr. 46", ,CITY = "Neuhofen",, ZIPCODE = "4501", WHERE ID = (SELECT ADDRESS_ID FROM ORGANISATION_ADDRESS WHERE ORGANISATION_ID =,"99425157")</v>
      </c>
      <c r="AD1443" s="8" t="str">
        <f t="shared" si="324"/>
        <v>DELETE FROM LOGIN WHERE USER_ID IN (select ID FROM ESHOP_USER WHERE USERNAME = 'Agent-99425157')</v>
      </c>
      <c r="AE1443" s="8" t="str">
        <f t="shared" si="325"/>
        <v>DELETE FROM ORDER_HISTORY WHERE USER_ID IN (select ID FROM ESHOP_USER WHERE USERNAME = 'Agent-99425157')</v>
      </c>
    </row>
    <row r="1444" spans="1:31" ht="15.45" customHeight="1" x14ac:dyDescent="0.3">
      <c r="A1444" s="3" t="s">
        <v>7505</v>
      </c>
      <c r="B1444" s="3" t="s">
        <v>1097</v>
      </c>
      <c r="C1444" s="3" t="s">
        <v>19</v>
      </c>
      <c r="D1444" s="3" t="s">
        <v>20</v>
      </c>
      <c r="E1444" s="3" t="s">
        <v>7506</v>
      </c>
      <c r="F1444" s="3" t="s">
        <v>7507</v>
      </c>
      <c r="G1444" s="3" t="s">
        <v>1099</v>
      </c>
      <c r="H1444" s="3" t="s">
        <v>7508</v>
      </c>
      <c r="I1444" s="3"/>
      <c r="J1444" s="5"/>
      <c r="K1444" s="4" t="str">
        <f t="shared" si="312"/>
        <v>"info@fahrzeugdoc.at",</v>
      </c>
      <c r="L1444" s="4" t="str">
        <f t="shared" si="313"/>
        <v>"",</v>
      </c>
      <c r="M1444" s="4" t="str">
        <f t="shared" si="314"/>
        <v>"Lichtensteinklammstr. 17",</v>
      </c>
      <c r="N1444" s="4" t="str">
        <f t="shared" si="315"/>
        <v>"5600",</v>
      </c>
      <c r="O1444" s="4" t="str">
        <f t="shared" si="316"/>
        <v>"St. Johann im Pongau",</v>
      </c>
      <c r="P1444" t="str">
        <f t="shared" si="317"/>
        <v>,"Josef Strobl Der Fahrzeug Doc"</v>
      </c>
      <c r="Q1444" t="str">
        <f t="shared" si="318"/>
        <v>,"99425179"</v>
      </c>
      <c r="S1444" s="7" t="str">
        <f t="shared" si="319"/>
        <v>UPDATE ORGANISATION SET NAME = ,"Josef Strobl Der Fahrzeug Doc" WHERE ORG_CODE = ,"99425179"</v>
      </c>
      <c r="T1444" s="8" t="str">
        <f t="shared" si="320"/>
        <v>'Agent-99425179'</v>
      </c>
      <c r="U1444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'Agent-99425179'</v>
      </c>
      <c r="Y1444" s="8" t="str">
        <f t="shared" si="322"/>
        <v>UPDATE ESHOP_USER SET EMAIL = "info@fahrzeugdoc.at",, PHONE = "", WHERE USERNAME = 'Agent-99425179'</v>
      </c>
      <c r="Z1444" s="8" t="str">
        <f t="shared" si="323"/>
        <v>UPDATE ADDRESS SET LINE1 = "Lichtensteinklammstr. 17", ,CITY = "St. Johann im Pongau",, ZIPCODE = "5600", WHERE ID = (SELECT ADDRESS_ID FROM ORGANISATION_ADDRESS WHERE ORGANISATION_ID =,"99425179")</v>
      </c>
      <c r="AD1444" s="8" t="str">
        <f t="shared" si="324"/>
        <v>DELETE FROM LOGIN WHERE USER_ID IN (select ID FROM ESHOP_USER WHERE USERNAME = 'Agent-99425179')</v>
      </c>
      <c r="AE1444" s="8" t="str">
        <f t="shared" si="325"/>
        <v>DELETE FROM ORDER_HISTORY WHERE USER_ID IN (select ID FROM ESHOP_USER WHERE USERNAME = 'Agent-99425179')</v>
      </c>
    </row>
    <row r="1445" spans="1:31" ht="15.45" customHeight="1" x14ac:dyDescent="0.3">
      <c r="A1445" s="3" t="s">
        <v>7509</v>
      </c>
      <c r="B1445" s="3" t="s">
        <v>7510</v>
      </c>
      <c r="C1445" s="3" t="s">
        <v>19</v>
      </c>
      <c r="D1445" s="3" t="s">
        <v>20</v>
      </c>
      <c r="E1445" s="3" t="s">
        <v>7511</v>
      </c>
      <c r="F1445" s="3" t="s">
        <v>7512</v>
      </c>
      <c r="G1445" s="3" t="s">
        <v>2118</v>
      </c>
      <c r="H1445" s="3"/>
      <c r="I1445" s="3"/>
      <c r="J1445" s="5"/>
      <c r="K1445" s="4" t="str">
        <f t="shared" si="312"/>
        <v>"",</v>
      </c>
      <c r="L1445" s="4" t="str">
        <f t="shared" si="313"/>
        <v>"",</v>
      </c>
      <c r="M1445" s="4" t="str">
        <f t="shared" si="314"/>
        <v>"Jubiläumsstr. 1",</v>
      </c>
      <c r="N1445" s="4" t="str">
        <f t="shared" si="315"/>
        <v>"2301",</v>
      </c>
      <c r="O1445" s="4" t="str">
        <f t="shared" si="316"/>
        <v>"Probstdorf",</v>
      </c>
      <c r="P1445" t="str">
        <f t="shared" si="317"/>
        <v>,"Alfed Michna "</v>
      </c>
      <c r="Q1445" t="str">
        <f t="shared" si="318"/>
        <v>,"99425193"</v>
      </c>
      <c r="S1445" s="7" t="str">
        <f t="shared" si="319"/>
        <v>UPDATE ORGANISATION SET NAME = ,"Alfed Michna " WHERE ORG_CODE = ,"99425193"</v>
      </c>
      <c r="T1445" s="8" t="str">
        <f t="shared" si="320"/>
        <v>'Agent-99425193'</v>
      </c>
      <c r="U1445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'Agent-99425193'</v>
      </c>
      <c r="Y1445" s="8" t="str">
        <f t="shared" si="322"/>
        <v>UPDATE ESHOP_USER SET EMAIL = "",, PHONE = "", WHERE USERNAME = 'Agent-99425193'</v>
      </c>
      <c r="Z1445" s="8" t="str">
        <f t="shared" si="323"/>
        <v>UPDATE ADDRESS SET LINE1 = "Jubiläumsstr. 1", ,CITY = "Probstdorf",, ZIPCODE = "2301", WHERE ID = (SELECT ADDRESS_ID FROM ORGANISATION_ADDRESS WHERE ORGANISATION_ID =,"99425193")</v>
      </c>
      <c r="AD1445" s="8" t="str">
        <f t="shared" si="324"/>
        <v>DELETE FROM LOGIN WHERE USER_ID IN (select ID FROM ESHOP_USER WHERE USERNAME = 'Agent-99425193')</v>
      </c>
      <c r="AE1445" s="8" t="str">
        <f t="shared" si="325"/>
        <v>DELETE FROM ORDER_HISTORY WHERE USER_ID IN (select ID FROM ESHOP_USER WHERE USERNAME = 'Agent-99425193')</v>
      </c>
    </row>
    <row r="1446" spans="1:31" ht="15.45" customHeight="1" x14ac:dyDescent="0.3">
      <c r="A1446" s="3" t="s">
        <v>7513</v>
      </c>
      <c r="B1446" s="3" t="s">
        <v>7514</v>
      </c>
      <c r="C1446" s="3" t="s">
        <v>19</v>
      </c>
      <c r="D1446" s="3" t="s">
        <v>20</v>
      </c>
      <c r="E1446" s="3" t="s">
        <v>7515</v>
      </c>
      <c r="F1446" s="3" t="s">
        <v>7516</v>
      </c>
      <c r="G1446" s="3" t="s">
        <v>7517</v>
      </c>
      <c r="H1446" s="3" t="s">
        <v>7518</v>
      </c>
      <c r="I1446" s="3" t="s">
        <v>7519</v>
      </c>
      <c r="J1446" s="5"/>
      <c r="K1446" s="4" t="str">
        <f t="shared" si="312"/>
        <v>"greitner@hotmail.com",</v>
      </c>
      <c r="L1446" s="4" t="str">
        <f t="shared" si="313"/>
        <v>"03842 82343",</v>
      </c>
      <c r="M1446" s="4" t="str">
        <f t="shared" si="314"/>
        <v>"Waltenbach 1",</v>
      </c>
      <c r="N1446" s="4" t="str">
        <f t="shared" si="315"/>
        <v>"8712",</v>
      </c>
      <c r="O1446" s="4" t="str">
        <f t="shared" si="316"/>
        <v>"Niklasdorf",</v>
      </c>
      <c r="P1446" t="str">
        <f t="shared" si="317"/>
        <v>,"Fahrzeughandel Roland Greitner "</v>
      </c>
      <c r="Q1446" t="str">
        <f t="shared" si="318"/>
        <v>,"99425212"</v>
      </c>
      <c r="S1446" s="7" t="str">
        <f t="shared" si="319"/>
        <v>UPDATE ORGANISATION SET NAME = ,"Fahrzeughandel Roland Greitner " WHERE ORG_CODE = ,"99425212"</v>
      </c>
      <c r="T1446" s="8" t="str">
        <f t="shared" si="320"/>
        <v>'Agent-99425212'</v>
      </c>
      <c r="U1446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'Agent-99425212'</v>
      </c>
      <c r="Y1446" s="8" t="str">
        <f t="shared" si="322"/>
        <v>UPDATE ESHOP_USER SET EMAIL = "greitner@hotmail.com",, PHONE = "03842 82343", WHERE USERNAME = 'Agent-99425212'</v>
      </c>
      <c r="Z1446" s="8" t="str">
        <f t="shared" si="323"/>
        <v>UPDATE ADDRESS SET LINE1 = "Waltenbach 1", ,CITY = "Niklasdorf",, ZIPCODE = "8712", WHERE ID = (SELECT ADDRESS_ID FROM ORGANISATION_ADDRESS WHERE ORGANISATION_ID =,"99425212")</v>
      </c>
      <c r="AD1446" s="8" t="str">
        <f t="shared" si="324"/>
        <v>DELETE FROM LOGIN WHERE USER_ID IN (select ID FROM ESHOP_USER WHERE USERNAME = 'Agent-99425212')</v>
      </c>
      <c r="AE1446" s="8" t="str">
        <f t="shared" si="325"/>
        <v>DELETE FROM ORDER_HISTORY WHERE USER_ID IN (select ID FROM ESHOP_USER WHERE USERNAME = 'Agent-99425212')</v>
      </c>
    </row>
    <row r="1447" spans="1:31" ht="15.45" customHeight="1" x14ac:dyDescent="0.3">
      <c r="A1447" s="3" t="s">
        <v>7520</v>
      </c>
      <c r="B1447" s="3" t="s">
        <v>1553</v>
      </c>
      <c r="C1447" s="3" t="s">
        <v>19</v>
      </c>
      <c r="D1447" s="3" t="s">
        <v>20</v>
      </c>
      <c r="E1447" s="3" t="s">
        <v>7521</v>
      </c>
      <c r="F1447" s="3" t="s">
        <v>7522</v>
      </c>
      <c r="G1447" s="3" t="s">
        <v>1556</v>
      </c>
      <c r="H1447" s="3"/>
      <c r="I1447" s="3"/>
      <c r="J1447" s="5"/>
      <c r="K1447" s="4" t="str">
        <f t="shared" si="312"/>
        <v>"",</v>
      </c>
      <c r="L1447" s="4" t="str">
        <f t="shared" si="313"/>
        <v>"",</v>
      </c>
      <c r="M1447" s="4" t="str">
        <f t="shared" si="314"/>
        <v>"Südbahnstraße 35",</v>
      </c>
      <c r="N1447" s="4" t="str">
        <f t="shared" si="315"/>
        <v>"8430",</v>
      </c>
      <c r="O1447" s="4" t="str">
        <f t="shared" si="316"/>
        <v>"Leibnitz",</v>
      </c>
      <c r="P1447" t="str">
        <f t="shared" si="317"/>
        <v>,"Othmar Oswald Kfz-Werkstätte"</v>
      </c>
      <c r="Q1447" t="str">
        <f t="shared" si="318"/>
        <v>,"99425233"</v>
      </c>
      <c r="S1447" s="7" t="str">
        <f t="shared" si="319"/>
        <v>UPDATE ORGANISATION SET NAME = ,"Othmar Oswald Kfz-Werkstätte" WHERE ORG_CODE = ,"99425233"</v>
      </c>
      <c r="T1447" s="8" t="str">
        <f t="shared" si="320"/>
        <v>'Agent-99425233'</v>
      </c>
      <c r="U1447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'Agent-99425233'</v>
      </c>
      <c r="Y1447" s="8" t="str">
        <f t="shared" si="322"/>
        <v>UPDATE ESHOP_USER SET EMAIL = "",, PHONE = "", WHERE USERNAME = 'Agent-99425233'</v>
      </c>
      <c r="Z1447" s="8" t="str">
        <f t="shared" si="323"/>
        <v>UPDATE ADDRESS SET LINE1 = "Südbahnstraße 35", ,CITY = "Leibnitz",, ZIPCODE = "8430", WHERE ID = (SELECT ADDRESS_ID FROM ORGANISATION_ADDRESS WHERE ORGANISATION_ID =,"99425233")</v>
      </c>
      <c r="AD1447" s="8" t="str">
        <f t="shared" si="324"/>
        <v>DELETE FROM LOGIN WHERE USER_ID IN (select ID FROM ESHOP_USER WHERE USERNAME = 'Agent-99425233')</v>
      </c>
      <c r="AE1447" s="8" t="str">
        <f t="shared" si="325"/>
        <v>DELETE FROM ORDER_HISTORY WHERE USER_ID IN (select ID FROM ESHOP_USER WHERE USERNAME = 'Agent-99425233')</v>
      </c>
    </row>
    <row r="1448" spans="1:31" ht="15.45" customHeight="1" x14ac:dyDescent="0.3">
      <c r="A1448" s="3" t="s">
        <v>7523</v>
      </c>
      <c r="B1448" s="3" t="s">
        <v>375</v>
      </c>
      <c r="C1448" s="3" t="s">
        <v>19</v>
      </c>
      <c r="D1448" s="3" t="s">
        <v>20</v>
      </c>
      <c r="E1448" s="3" t="s">
        <v>7524</v>
      </c>
      <c r="F1448" s="3" t="s">
        <v>7525</v>
      </c>
      <c r="G1448" s="3" t="s">
        <v>377</v>
      </c>
      <c r="H1448" s="3" t="s">
        <v>7526</v>
      </c>
      <c r="I1448" s="3" t="s">
        <v>7527</v>
      </c>
      <c r="J1448" s="5"/>
      <c r="K1448" s="4" t="str">
        <f t="shared" si="312"/>
        <v>"office@lkm.co.at",</v>
      </c>
      <c r="L1448" s="4" t="str">
        <f t="shared" si="313"/>
        <v>"02282 60 606",</v>
      </c>
      <c r="M1448" s="4" t="str">
        <f t="shared" si="314"/>
        <v>"Haidlisse 9",</v>
      </c>
      <c r="N1448" s="4" t="str">
        <f t="shared" si="315"/>
        <v>"2230",</v>
      </c>
      <c r="O1448" s="4" t="str">
        <f t="shared" si="316"/>
        <v>"Gänserndorf",</v>
      </c>
      <c r="P1448" t="str">
        <f t="shared" si="317"/>
        <v>,"TP Automobil Manufraktur GmbH"</v>
      </c>
      <c r="Q1448" t="str">
        <f t="shared" si="318"/>
        <v>,"99425250"</v>
      </c>
      <c r="S1448" s="7" t="str">
        <f t="shared" si="319"/>
        <v>UPDATE ORGANISATION SET NAME = ,"TP Automobil Manufraktur GmbH" WHERE ORG_CODE = ,"99425250"</v>
      </c>
      <c r="T1448" s="8" t="str">
        <f t="shared" si="320"/>
        <v>'Agent-99425250'</v>
      </c>
      <c r="U1448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'Agent-99425250'</v>
      </c>
      <c r="Y1448" s="8" t="str">
        <f t="shared" si="322"/>
        <v>UPDATE ESHOP_USER SET EMAIL = "office@lkm.co.at",, PHONE = "02282 60 606", WHERE USERNAME = 'Agent-99425250'</v>
      </c>
      <c r="Z1448" s="8" t="str">
        <f t="shared" si="323"/>
        <v>UPDATE ADDRESS SET LINE1 = "Haidlisse 9", ,CITY = "Gänserndorf",, ZIPCODE = "2230", WHERE ID = (SELECT ADDRESS_ID FROM ORGANISATION_ADDRESS WHERE ORGANISATION_ID =,"99425250")</v>
      </c>
      <c r="AD1448" s="8" t="str">
        <f t="shared" si="324"/>
        <v>DELETE FROM LOGIN WHERE USER_ID IN (select ID FROM ESHOP_USER WHERE USERNAME = 'Agent-99425250')</v>
      </c>
      <c r="AE1448" s="8" t="str">
        <f t="shared" si="325"/>
        <v>DELETE FROM ORDER_HISTORY WHERE USER_ID IN (select ID FROM ESHOP_USER WHERE USERNAME = 'Agent-99425250')</v>
      </c>
    </row>
    <row r="1449" spans="1:31" ht="15.45" customHeight="1" x14ac:dyDescent="0.3">
      <c r="A1449" s="3" t="s">
        <v>7528</v>
      </c>
      <c r="B1449" s="3" t="s">
        <v>51</v>
      </c>
      <c r="C1449" s="3" t="s">
        <v>19</v>
      </c>
      <c r="D1449" s="3" t="s">
        <v>20</v>
      </c>
      <c r="E1449" s="3" t="s">
        <v>7529</v>
      </c>
      <c r="F1449" s="3" t="s">
        <v>7530</v>
      </c>
      <c r="G1449" s="3" t="s">
        <v>105</v>
      </c>
      <c r="H1449" s="3" t="s">
        <v>7531</v>
      </c>
      <c r="I1449" s="3" t="s">
        <v>7532</v>
      </c>
      <c r="J1449" s="5"/>
      <c r="K1449" s="4" t="str">
        <f t="shared" si="312"/>
        <v>"eingangsrechnung@carglass.at",</v>
      </c>
      <c r="L1449" s="4" t="str">
        <f t="shared" si="313"/>
        <v>"01 8906218",</v>
      </c>
      <c r="M1449" s="4" t="str">
        <f t="shared" si="314"/>
        <v>"Simmeringer Hauptstraße 24",</v>
      </c>
      <c r="N1449" s="4" t="str">
        <f t="shared" si="315"/>
        <v>"1110",</v>
      </c>
      <c r="O1449" s="4" t="str">
        <f t="shared" si="316"/>
        <v>"Wien",</v>
      </c>
      <c r="P1449" t="str">
        <f t="shared" si="317"/>
        <v>,"Carglass Austria GmbH "</v>
      </c>
      <c r="Q1449" t="str">
        <f t="shared" si="318"/>
        <v>,"99425299"</v>
      </c>
      <c r="S1449" s="7" t="str">
        <f t="shared" si="319"/>
        <v>UPDATE ORGANISATION SET NAME = ,"Carglass Austria GmbH " WHERE ORG_CODE = ,"99425299"</v>
      </c>
      <c r="T1449" s="8" t="str">
        <f t="shared" si="320"/>
        <v>'Agent-99425299'</v>
      </c>
      <c r="U1449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'Agent-99425299'</v>
      </c>
      <c r="Y1449" s="8" t="str">
        <f t="shared" si="322"/>
        <v>UPDATE ESHOP_USER SET EMAIL = "eingangsrechnung@carglass.at",, PHONE = "01 8906218", WHERE USERNAME = 'Agent-99425299'</v>
      </c>
      <c r="Z1449" s="8" t="str">
        <f t="shared" si="323"/>
        <v>UPDATE ADDRESS SET LINE1 = "Simmeringer Hauptstraße 24", ,CITY = "Wien",, ZIPCODE = "1110", WHERE ID = (SELECT ADDRESS_ID FROM ORGANISATION_ADDRESS WHERE ORGANISATION_ID =,"99425299")</v>
      </c>
      <c r="AD1449" s="8" t="str">
        <f t="shared" si="324"/>
        <v>DELETE FROM LOGIN WHERE USER_ID IN (select ID FROM ESHOP_USER WHERE USERNAME = 'Agent-99425299')</v>
      </c>
      <c r="AE1449" s="8" t="str">
        <f t="shared" si="325"/>
        <v>DELETE FROM ORDER_HISTORY WHERE USER_ID IN (select ID FROM ESHOP_USER WHERE USERNAME = 'Agent-99425299')</v>
      </c>
    </row>
    <row r="1450" spans="1:31" ht="15.45" customHeight="1" x14ac:dyDescent="0.3">
      <c r="A1450" s="3" t="s">
        <v>7533</v>
      </c>
      <c r="B1450" s="3" t="s">
        <v>1490</v>
      </c>
      <c r="C1450" s="3" t="s">
        <v>19</v>
      </c>
      <c r="D1450" s="3" t="s">
        <v>20</v>
      </c>
      <c r="E1450" s="3" t="s">
        <v>7529</v>
      </c>
      <c r="F1450" s="3" t="s">
        <v>7534</v>
      </c>
      <c r="G1450" s="3" t="s">
        <v>1493</v>
      </c>
      <c r="H1450" s="3" t="s">
        <v>7531</v>
      </c>
      <c r="I1450" s="3" t="s">
        <v>7532</v>
      </c>
      <c r="J1450" s="5"/>
      <c r="K1450" s="4" t="str">
        <f t="shared" si="312"/>
        <v>"eingangsrechnung@carglass.at",</v>
      </c>
      <c r="L1450" s="4" t="str">
        <f t="shared" si="313"/>
        <v>"01 8906218",</v>
      </c>
      <c r="M1450" s="4" t="str">
        <f t="shared" si="314"/>
        <v>"Ortsstraße 18a",</v>
      </c>
      <c r="N1450" s="4" t="str">
        <f t="shared" si="315"/>
        <v>"2331",</v>
      </c>
      <c r="O1450" s="4" t="str">
        <f t="shared" si="316"/>
        <v>"Vösendorf",</v>
      </c>
      <c r="P1450" t="str">
        <f t="shared" si="317"/>
        <v>,"Carglass Austria GmbH "</v>
      </c>
      <c r="Q1450" t="str">
        <f t="shared" si="318"/>
        <v>,"99425300"</v>
      </c>
      <c r="S1450" s="7" t="str">
        <f t="shared" si="319"/>
        <v>UPDATE ORGANISATION SET NAME = ,"Carglass Austria GmbH " WHERE ORG_CODE = ,"99425300"</v>
      </c>
      <c r="T1450" s="8" t="str">
        <f t="shared" si="320"/>
        <v>'Agent-99425300'</v>
      </c>
      <c r="U1450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'Agent-99425300'</v>
      </c>
      <c r="Y1450" s="8" t="str">
        <f t="shared" si="322"/>
        <v>UPDATE ESHOP_USER SET EMAIL = "eingangsrechnung@carglass.at",, PHONE = "01 8906218", WHERE USERNAME = 'Agent-99425300'</v>
      </c>
      <c r="Z1450" s="8" t="str">
        <f t="shared" si="323"/>
        <v>UPDATE ADDRESS SET LINE1 = "Ortsstraße 18a", ,CITY = "Vösendorf",, ZIPCODE = "2331", WHERE ID = (SELECT ADDRESS_ID FROM ORGANISATION_ADDRESS WHERE ORGANISATION_ID =,"99425300")</v>
      </c>
      <c r="AD1450" s="8" t="str">
        <f t="shared" si="324"/>
        <v>DELETE FROM LOGIN WHERE USER_ID IN (select ID FROM ESHOP_USER WHERE USERNAME = 'Agent-99425300')</v>
      </c>
      <c r="AE1450" s="8" t="str">
        <f t="shared" si="325"/>
        <v>DELETE FROM ORDER_HISTORY WHERE USER_ID IN (select ID FROM ESHOP_USER WHERE USERNAME = 'Agent-99425300')</v>
      </c>
    </row>
    <row r="1451" spans="1:31" ht="15.45" customHeight="1" x14ac:dyDescent="0.3">
      <c r="A1451" s="3" t="s">
        <v>7535</v>
      </c>
      <c r="B1451" s="3" t="s">
        <v>51</v>
      </c>
      <c r="C1451" s="3" t="s">
        <v>19</v>
      </c>
      <c r="D1451" s="3" t="s">
        <v>20</v>
      </c>
      <c r="E1451" s="3" t="s">
        <v>7536</v>
      </c>
      <c r="F1451" s="3" t="s">
        <v>7537</v>
      </c>
      <c r="G1451" s="3" t="s">
        <v>358</v>
      </c>
      <c r="H1451" s="3" t="s">
        <v>7538</v>
      </c>
      <c r="I1451" s="3" t="s">
        <v>7539</v>
      </c>
      <c r="J1451" s="5"/>
      <c r="K1451" s="4" t="str">
        <f t="shared" si="312"/>
        <v>"kontakt@rauchberger-kfz.at",</v>
      </c>
      <c r="L1451" s="4" t="str">
        <f t="shared" si="313"/>
        <v>"01 2804856",</v>
      </c>
      <c r="M1451" s="4" t="str">
        <f t="shared" si="314"/>
        <v>"Pfalzgasse 21",</v>
      </c>
      <c r="N1451" s="4" t="str">
        <f t="shared" si="315"/>
        <v>"1220",</v>
      </c>
      <c r="O1451" s="4" t="str">
        <f t="shared" si="316"/>
        <v>"Wien",</v>
      </c>
      <c r="P1451" t="str">
        <f t="shared" si="317"/>
        <v>,"Roman Rauchberger "</v>
      </c>
      <c r="Q1451" t="str">
        <f t="shared" si="318"/>
        <v>,"99425304"</v>
      </c>
      <c r="S1451" s="7" t="str">
        <f t="shared" si="319"/>
        <v>UPDATE ORGANISATION SET NAME = ,"Roman Rauchberger " WHERE ORG_CODE = ,"99425304"</v>
      </c>
      <c r="T1451" s="8" t="str">
        <f t="shared" si="320"/>
        <v>'Agent-99425304'</v>
      </c>
      <c r="U1451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'Agent-99425304'</v>
      </c>
      <c r="Y1451" s="8" t="str">
        <f t="shared" si="322"/>
        <v>UPDATE ESHOP_USER SET EMAIL = "kontakt@rauchberger-kfz.at",, PHONE = "01 2804856", WHERE USERNAME = 'Agent-99425304'</v>
      </c>
      <c r="Z1451" s="8" t="str">
        <f t="shared" si="323"/>
        <v>UPDATE ADDRESS SET LINE1 = "Pfalzgasse 21", ,CITY = "Wien",, ZIPCODE = "1220", WHERE ID = (SELECT ADDRESS_ID FROM ORGANISATION_ADDRESS WHERE ORGANISATION_ID =,"99425304")</v>
      </c>
      <c r="AD1451" s="8" t="str">
        <f t="shared" si="324"/>
        <v>DELETE FROM LOGIN WHERE USER_ID IN (select ID FROM ESHOP_USER WHERE USERNAME = 'Agent-99425304')</v>
      </c>
      <c r="AE1451" s="8" t="str">
        <f t="shared" si="325"/>
        <v>DELETE FROM ORDER_HISTORY WHERE USER_ID IN (select ID FROM ESHOP_USER WHERE USERNAME = 'Agent-99425304')</v>
      </c>
    </row>
    <row r="1452" spans="1:31" ht="15.45" customHeight="1" x14ac:dyDescent="0.3">
      <c r="A1452" s="3" t="s">
        <v>7540</v>
      </c>
      <c r="B1452" s="3" t="s">
        <v>754</v>
      </c>
      <c r="C1452" s="3" t="s">
        <v>19</v>
      </c>
      <c r="D1452" s="3" t="s">
        <v>20</v>
      </c>
      <c r="E1452" s="3" t="s">
        <v>7541</v>
      </c>
      <c r="F1452" s="3" t="s">
        <v>7542</v>
      </c>
      <c r="G1452" s="3" t="s">
        <v>1050</v>
      </c>
      <c r="H1452" s="3"/>
      <c r="I1452" s="3" t="s">
        <v>7543</v>
      </c>
      <c r="J1452" s="5"/>
      <c r="K1452" s="4" t="str">
        <f t="shared" si="312"/>
        <v>"",</v>
      </c>
      <c r="L1452" s="4" t="str">
        <f t="shared" si="313"/>
        <v>"04276/37737",</v>
      </c>
      <c r="M1452" s="4" t="str">
        <f t="shared" si="314"/>
        <v>"St. Veiter Straße 2",</v>
      </c>
      <c r="N1452" s="4" t="str">
        <f t="shared" si="315"/>
        <v>"9560",</v>
      </c>
      <c r="O1452" s="4" t="str">
        <f t="shared" si="316"/>
        <v>"Feldkirchen",</v>
      </c>
      <c r="P1452" t="str">
        <f t="shared" si="317"/>
        <v>,"2Rad-Center Mehsner GmbH "</v>
      </c>
      <c r="Q1452" t="str">
        <f t="shared" si="318"/>
        <v>,"99425403"</v>
      </c>
      <c r="S1452" s="7" t="str">
        <f t="shared" si="319"/>
        <v>UPDATE ORGANISATION SET NAME = ,"2Rad-Center Mehsner GmbH " WHERE ORG_CODE = ,"99425403"</v>
      </c>
      <c r="T1452" s="8" t="str">
        <f t="shared" si="320"/>
        <v>'Agent-99425403'</v>
      </c>
      <c r="U1452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'Agent-99425403'</v>
      </c>
      <c r="Y1452" s="8" t="str">
        <f t="shared" si="322"/>
        <v>UPDATE ESHOP_USER SET EMAIL = "",, PHONE = "04276/37737", WHERE USERNAME = 'Agent-99425403'</v>
      </c>
      <c r="Z1452" s="8" t="str">
        <f t="shared" si="323"/>
        <v>UPDATE ADDRESS SET LINE1 = "St. Veiter Straße 2", ,CITY = "Feldkirchen",, ZIPCODE = "9560", WHERE ID = (SELECT ADDRESS_ID FROM ORGANISATION_ADDRESS WHERE ORGANISATION_ID =,"99425403")</v>
      </c>
      <c r="AD1452" s="8" t="str">
        <f t="shared" si="324"/>
        <v>DELETE FROM LOGIN WHERE USER_ID IN (select ID FROM ESHOP_USER WHERE USERNAME = 'Agent-99425403')</v>
      </c>
      <c r="AE1452" s="8" t="str">
        <f t="shared" si="325"/>
        <v>DELETE FROM ORDER_HISTORY WHERE USER_ID IN (select ID FROM ESHOP_USER WHERE USERNAME = 'Agent-99425403')</v>
      </c>
    </row>
    <row r="1453" spans="1:31" ht="15.45" customHeight="1" x14ac:dyDescent="0.3">
      <c r="A1453" s="3" t="s">
        <v>7544</v>
      </c>
      <c r="B1453" s="3" t="s">
        <v>6746</v>
      </c>
      <c r="C1453" s="3" t="s">
        <v>19</v>
      </c>
      <c r="D1453" s="3" t="s">
        <v>20</v>
      </c>
      <c r="E1453" s="3" t="s">
        <v>7545</v>
      </c>
      <c r="F1453" s="3" t="s">
        <v>7546</v>
      </c>
      <c r="G1453" s="3" t="s">
        <v>7547</v>
      </c>
      <c r="H1453" s="3"/>
      <c r="I1453" s="3"/>
      <c r="J1453" s="5"/>
      <c r="K1453" s="4" t="str">
        <f t="shared" si="312"/>
        <v>"",</v>
      </c>
      <c r="L1453" s="4" t="str">
        <f t="shared" si="313"/>
        <v>"",</v>
      </c>
      <c r="M1453" s="4" t="str">
        <f t="shared" si="314"/>
        <v>"Hof 12",</v>
      </c>
      <c r="N1453" s="4" t="str">
        <f t="shared" si="315"/>
        <v>"4926",</v>
      </c>
      <c r="O1453" s="4" t="str">
        <f t="shared" si="316"/>
        <v>"St. Marienkirchen",</v>
      </c>
      <c r="P1453" t="str">
        <f t="shared" si="317"/>
        <v>,"Wolfgang Aigner Quattro-Garage"</v>
      </c>
      <c r="Q1453" t="str">
        <f t="shared" si="318"/>
        <v>,"99425407"</v>
      </c>
      <c r="S1453" s="7" t="str">
        <f t="shared" si="319"/>
        <v>UPDATE ORGANISATION SET NAME = ,"Wolfgang Aigner Quattro-Garage" WHERE ORG_CODE = ,"99425407"</v>
      </c>
      <c r="T1453" s="8" t="str">
        <f t="shared" si="320"/>
        <v>'Agent-99425407'</v>
      </c>
      <c r="U1453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'Agent-99425407'</v>
      </c>
      <c r="Y1453" s="8" t="str">
        <f t="shared" si="322"/>
        <v>UPDATE ESHOP_USER SET EMAIL = "",, PHONE = "", WHERE USERNAME = 'Agent-99425407'</v>
      </c>
      <c r="Z1453" s="8" t="str">
        <f t="shared" si="323"/>
        <v>UPDATE ADDRESS SET LINE1 = "Hof 12", ,CITY = "St. Marienkirchen",, ZIPCODE = "4926", WHERE ID = (SELECT ADDRESS_ID FROM ORGANISATION_ADDRESS WHERE ORGANISATION_ID =,"99425407")</v>
      </c>
      <c r="AD1453" s="8" t="str">
        <f t="shared" si="324"/>
        <v>DELETE FROM LOGIN WHERE USER_ID IN (select ID FROM ESHOP_USER WHERE USERNAME = 'Agent-99425407')</v>
      </c>
      <c r="AE1453" s="8" t="str">
        <f t="shared" si="325"/>
        <v>DELETE FROM ORDER_HISTORY WHERE USER_ID IN (select ID FROM ESHOP_USER WHERE USERNAME = 'Agent-99425407')</v>
      </c>
    </row>
    <row r="1454" spans="1:31" ht="15.45" customHeight="1" x14ac:dyDescent="0.3">
      <c r="A1454" s="3" t="s">
        <v>7548</v>
      </c>
      <c r="B1454" s="3" t="s">
        <v>7549</v>
      </c>
      <c r="C1454" s="3" t="s">
        <v>19</v>
      </c>
      <c r="D1454" s="3" t="s">
        <v>20</v>
      </c>
      <c r="E1454" s="3" t="s">
        <v>7550</v>
      </c>
      <c r="F1454" s="3" t="s">
        <v>7551</v>
      </c>
      <c r="G1454" s="3" t="s">
        <v>347</v>
      </c>
      <c r="H1454" s="3"/>
      <c r="I1454" s="3"/>
      <c r="J1454" s="5"/>
      <c r="K1454" s="4" t="str">
        <f t="shared" si="312"/>
        <v>"",</v>
      </c>
      <c r="L1454" s="4" t="str">
        <f t="shared" si="313"/>
        <v>"",</v>
      </c>
      <c r="M1454" s="4" t="str">
        <f t="shared" si="314"/>
        <v>"Pottendorferstraße 13",</v>
      </c>
      <c r="N1454" s="4" t="str">
        <f t="shared" si="315"/>
        <v>"2486",</v>
      </c>
      <c r="O1454" s="4" t="str">
        <f t="shared" si="316"/>
        <v>"Siegersdorf",</v>
      </c>
      <c r="P1454" t="str">
        <f t="shared" si="317"/>
        <v>,"Hans Günther Würzl "</v>
      </c>
      <c r="Q1454" t="str">
        <f t="shared" si="318"/>
        <v>,"99425456"</v>
      </c>
      <c r="S1454" s="7" t="str">
        <f t="shared" si="319"/>
        <v>UPDATE ORGANISATION SET NAME = ,"Hans Günther Würzl " WHERE ORG_CODE = ,"99425456"</v>
      </c>
      <c r="T1454" s="8" t="str">
        <f t="shared" si="320"/>
        <v>'Agent-99425456'</v>
      </c>
      <c r="U1454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'Agent-99425456'</v>
      </c>
      <c r="Y1454" s="8" t="str">
        <f t="shared" si="322"/>
        <v>UPDATE ESHOP_USER SET EMAIL = "",, PHONE = "", WHERE USERNAME = 'Agent-99425456'</v>
      </c>
      <c r="Z1454" s="8" t="str">
        <f t="shared" si="323"/>
        <v>UPDATE ADDRESS SET LINE1 = "Pottendorferstraße 13", ,CITY = "Siegersdorf",, ZIPCODE = "2486", WHERE ID = (SELECT ADDRESS_ID FROM ORGANISATION_ADDRESS WHERE ORGANISATION_ID =,"99425456")</v>
      </c>
      <c r="AD1454" s="8" t="str">
        <f t="shared" si="324"/>
        <v>DELETE FROM LOGIN WHERE USER_ID IN (select ID FROM ESHOP_USER WHERE USERNAME = 'Agent-99425456')</v>
      </c>
      <c r="AE1454" s="8" t="str">
        <f t="shared" si="325"/>
        <v>DELETE FROM ORDER_HISTORY WHERE USER_ID IN (select ID FROM ESHOP_USER WHERE USERNAME = 'Agent-99425456')</v>
      </c>
    </row>
    <row r="1455" spans="1:31" ht="15.45" customHeight="1" x14ac:dyDescent="0.3">
      <c r="A1455" s="3" t="s">
        <v>7552</v>
      </c>
      <c r="B1455" s="3" t="s">
        <v>7553</v>
      </c>
      <c r="C1455" s="3" t="s">
        <v>19</v>
      </c>
      <c r="D1455" s="3" t="s">
        <v>20</v>
      </c>
      <c r="E1455" s="3" t="s">
        <v>7554</v>
      </c>
      <c r="F1455" s="3" t="s">
        <v>7555</v>
      </c>
      <c r="G1455" s="3" t="s">
        <v>7556</v>
      </c>
      <c r="H1455" s="3" t="s">
        <v>7557</v>
      </c>
      <c r="I1455" s="3" t="s">
        <v>7558</v>
      </c>
      <c r="J1455" s="5"/>
      <c r="K1455" s="4" t="str">
        <f t="shared" si="312"/>
        <v>"office@kfz-kammerhofer.at",</v>
      </c>
      <c r="L1455" s="4" t="str">
        <f t="shared" si="313"/>
        <v>"0676/9336046",</v>
      </c>
      <c r="M1455" s="4" t="str">
        <f t="shared" si="314"/>
        <v>"Waidhofner Strasse 68",</v>
      </c>
      <c r="N1455" s="4" t="str">
        <f t="shared" si="315"/>
        <v>"3353",</v>
      </c>
      <c r="O1455" s="4" t="str">
        <f t="shared" si="316"/>
        <v>"Seitenstetten",</v>
      </c>
      <c r="P1455" t="str">
        <f t="shared" si="317"/>
        <v>,"Herbert Kammerhofer KFZ Werkstatt"</v>
      </c>
      <c r="Q1455" t="str">
        <f t="shared" si="318"/>
        <v>,"99425475"</v>
      </c>
      <c r="S1455" s="7" t="str">
        <f t="shared" si="319"/>
        <v>UPDATE ORGANISATION SET NAME = ,"Herbert Kammerhofer KFZ Werkstatt" WHERE ORG_CODE = ,"99425475"</v>
      </c>
      <c r="T1455" s="8" t="str">
        <f t="shared" si="320"/>
        <v>'Agent-99425475'</v>
      </c>
      <c r="U1455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'Agent-99425475'</v>
      </c>
      <c r="Y1455" s="8" t="str">
        <f t="shared" si="322"/>
        <v>UPDATE ESHOP_USER SET EMAIL = "office@kfz-kammerhofer.at",, PHONE = "0676/9336046", WHERE USERNAME = 'Agent-99425475'</v>
      </c>
      <c r="Z1455" s="8" t="str">
        <f t="shared" si="323"/>
        <v>UPDATE ADDRESS SET LINE1 = "Waidhofner Strasse 68", ,CITY = "Seitenstetten",, ZIPCODE = "3353", WHERE ID = (SELECT ADDRESS_ID FROM ORGANISATION_ADDRESS WHERE ORGANISATION_ID =,"99425475")</v>
      </c>
      <c r="AD1455" s="8" t="str">
        <f t="shared" si="324"/>
        <v>DELETE FROM LOGIN WHERE USER_ID IN (select ID FROM ESHOP_USER WHERE USERNAME = 'Agent-99425475')</v>
      </c>
      <c r="AE1455" s="8" t="str">
        <f t="shared" si="325"/>
        <v>DELETE FROM ORDER_HISTORY WHERE USER_ID IN (select ID FROM ESHOP_USER WHERE USERNAME = 'Agent-99425475')</v>
      </c>
    </row>
    <row r="1456" spans="1:31" ht="15.45" customHeight="1" x14ac:dyDescent="0.3">
      <c r="A1456" s="3" t="s">
        <v>7559</v>
      </c>
      <c r="B1456" s="3" t="s">
        <v>2449</v>
      </c>
      <c r="C1456" s="3" t="s">
        <v>19</v>
      </c>
      <c r="D1456" s="3" t="s">
        <v>20</v>
      </c>
      <c r="E1456" s="3" t="s">
        <v>7560</v>
      </c>
      <c r="F1456" s="3" t="s">
        <v>7561</v>
      </c>
      <c r="G1456" s="3" t="s">
        <v>1379</v>
      </c>
      <c r="H1456" s="3"/>
      <c r="I1456" s="3"/>
      <c r="J1456" s="5"/>
      <c r="K1456" s="4" t="str">
        <f t="shared" si="312"/>
        <v>"",</v>
      </c>
      <c r="L1456" s="4" t="str">
        <f t="shared" si="313"/>
        <v>"",</v>
      </c>
      <c r="M1456" s="4" t="str">
        <f t="shared" si="314"/>
        <v>"Gnaserstraße 24",</v>
      </c>
      <c r="N1456" s="4" t="str">
        <f t="shared" si="315"/>
        <v>"8330",</v>
      </c>
      <c r="O1456" s="4" t="str">
        <f t="shared" si="316"/>
        <v>"Feldbach",</v>
      </c>
      <c r="P1456" t="str">
        <f t="shared" si="317"/>
        <v>,"Autohaus Uitz GmbH "</v>
      </c>
      <c r="Q1456" t="str">
        <f t="shared" si="318"/>
        <v>,"99425476"</v>
      </c>
      <c r="S1456" s="7" t="str">
        <f t="shared" si="319"/>
        <v>UPDATE ORGANISATION SET NAME = ,"Autohaus Uitz GmbH " WHERE ORG_CODE = ,"99425476"</v>
      </c>
      <c r="T1456" s="8" t="str">
        <f t="shared" si="320"/>
        <v>'Agent-99425476'</v>
      </c>
      <c r="U1456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'Agent-99425476'</v>
      </c>
      <c r="Y1456" s="8" t="str">
        <f t="shared" si="322"/>
        <v>UPDATE ESHOP_USER SET EMAIL = "",, PHONE = "", WHERE USERNAME = 'Agent-99425476'</v>
      </c>
      <c r="Z1456" s="8" t="str">
        <f t="shared" si="323"/>
        <v>UPDATE ADDRESS SET LINE1 = "Gnaserstraße 24", ,CITY = "Feldbach",, ZIPCODE = "8330", WHERE ID = (SELECT ADDRESS_ID FROM ORGANISATION_ADDRESS WHERE ORGANISATION_ID =,"99425476")</v>
      </c>
      <c r="AD1456" s="8" t="str">
        <f t="shared" si="324"/>
        <v>DELETE FROM LOGIN WHERE USER_ID IN (select ID FROM ESHOP_USER WHERE USERNAME = 'Agent-99425476')</v>
      </c>
      <c r="AE1456" s="8" t="str">
        <f t="shared" si="325"/>
        <v>DELETE FROM ORDER_HISTORY WHERE USER_ID IN (select ID FROM ESHOP_USER WHERE USERNAME = 'Agent-99425476')</v>
      </c>
    </row>
    <row r="1457" spans="1:31" ht="15.45" customHeight="1" x14ac:dyDescent="0.3">
      <c r="A1457" s="3" t="s">
        <v>7562</v>
      </c>
      <c r="B1457" s="3" t="s">
        <v>7563</v>
      </c>
      <c r="C1457" s="3" t="s">
        <v>19</v>
      </c>
      <c r="D1457" s="3" t="s">
        <v>20</v>
      </c>
      <c r="E1457" s="3" t="s">
        <v>7564</v>
      </c>
      <c r="F1457" s="3" t="s">
        <v>7565</v>
      </c>
      <c r="G1457" s="3" t="s">
        <v>7566</v>
      </c>
      <c r="H1457" s="3"/>
      <c r="I1457" s="3"/>
      <c r="J1457" s="5"/>
      <c r="K1457" s="4" t="str">
        <f t="shared" si="312"/>
        <v>"",</v>
      </c>
      <c r="L1457" s="4" t="str">
        <f t="shared" si="313"/>
        <v>"",</v>
      </c>
      <c r="M1457" s="4" t="str">
        <f t="shared" si="314"/>
        <v>"Pfongauerstraße 73",</v>
      </c>
      <c r="N1457" s="4" t="str">
        <f t="shared" si="315"/>
        <v>"5202",</v>
      </c>
      <c r="O1457" s="4" t="str">
        <f t="shared" si="316"/>
        <v>"Neumarkt",</v>
      </c>
      <c r="P1457" t="str">
        <f t="shared" si="317"/>
        <v>,"Medilikke Motorsport "</v>
      </c>
      <c r="Q1457" t="str">
        <f t="shared" si="318"/>
        <v>,"99425520"</v>
      </c>
      <c r="S1457" s="7" t="str">
        <f t="shared" si="319"/>
        <v>UPDATE ORGANISATION SET NAME = ,"Medilikke Motorsport " WHERE ORG_CODE = ,"99425520"</v>
      </c>
      <c r="T1457" s="8" t="str">
        <f t="shared" si="320"/>
        <v>'Agent-99425520'</v>
      </c>
      <c r="U1457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'Agent-99425520'</v>
      </c>
      <c r="Y1457" s="8" t="str">
        <f t="shared" si="322"/>
        <v>UPDATE ESHOP_USER SET EMAIL = "",, PHONE = "", WHERE USERNAME = 'Agent-99425520'</v>
      </c>
      <c r="Z1457" s="8" t="str">
        <f t="shared" si="323"/>
        <v>UPDATE ADDRESS SET LINE1 = "Pfongauerstraße 73", ,CITY = "Neumarkt",, ZIPCODE = "5202", WHERE ID = (SELECT ADDRESS_ID FROM ORGANISATION_ADDRESS WHERE ORGANISATION_ID =,"99425520")</v>
      </c>
      <c r="AD1457" s="8" t="str">
        <f t="shared" si="324"/>
        <v>DELETE FROM LOGIN WHERE USER_ID IN (select ID FROM ESHOP_USER WHERE USERNAME = 'Agent-99425520')</v>
      </c>
      <c r="AE1457" s="8" t="str">
        <f t="shared" si="325"/>
        <v>DELETE FROM ORDER_HISTORY WHERE USER_ID IN (select ID FROM ESHOP_USER WHERE USERNAME = 'Agent-99425520')</v>
      </c>
    </row>
    <row r="1458" spans="1:31" ht="15.45" customHeight="1" x14ac:dyDescent="0.3">
      <c r="A1458" s="3" t="s">
        <v>7567</v>
      </c>
      <c r="B1458" s="3" t="s">
        <v>51</v>
      </c>
      <c r="C1458" s="3" t="s">
        <v>19</v>
      </c>
      <c r="D1458" s="3" t="s">
        <v>20</v>
      </c>
      <c r="E1458" s="3" t="s">
        <v>7568</v>
      </c>
      <c r="F1458" s="3" t="s">
        <v>7569</v>
      </c>
      <c r="G1458" s="3" t="s">
        <v>630</v>
      </c>
      <c r="H1458" s="3" t="s">
        <v>7570</v>
      </c>
      <c r="I1458" s="3" t="s">
        <v>7571</v>
      </c>
      <c r="J1458" s="5"/>
      <c r="K1458" s="4" t="str">
        <f t="shared" si="312"/>
        <v>"office@kfz-pehe.at",</v>
      </c>
      <c r="L1458" s="4" t="str">
        <f t="shared" si="313"/>
        <v>"01 5863778",</v>
      </c>
      <c r="M1458" s="4" t="str">
        <f t="shared" si="314"/>
        <v>"Kleine Neugasse 14",</v>
      </c>
      <c r="N1458" s="4" t="str">
        <f t="shared" si="315"/>
        <v>"1040",</v>
      </c>
      <c r="O1458" s="4" t="str">
        <f t="shared" si="316"/>
        <v>"Wien",</v>
      </c>
      <c r="P1458" t="str">
        <f t="shared" si="317"/>
        <v>,"Pehe Ges.m.b.H. "</v>
      </c>
      <c r="Q1458" t="str">
        <f t="shared" si="318"/>
        <v>,"99425537"</v>
      </c>
      <c r="S1458" s="7" t="str">
        <f t="shared" si="319"/>
        <v>UPDATE ORGANISATION SET NAME = ,"Pehe Ges.m.b.H. " WHERE ORG_CODE = ,"99425537"</v>
      </c>
      <c r="T1458" s="8" t="str">
        <f t="shared" si="320"/>
        <v>'Agent-99425537'</v>
      </c>
      <c r="U1458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'Agent-99425537'</v>
      </c>
      <c r="Y1458" s="8" t="str">
        <f t="shared" si="322"/>
        <v>UPDATE ESHOP_USER SET EMAIL = "office@kfz-pehe.at",, PHONE = "01 5863778", WHERE USERNAME = 'Agent-99425537'</v>
      </c>
      <c r="Z1458" s="8" t="str">
        <f t="shared" si="323"/>
        <v>UPDATE ADDRESS SET LINE1 = "Kleine Neugasse 14", ,CITY = "Wien",, ZIPCODE = "1040", WHERE ID = (SELECT ADDRESS_ID FROM ORGANISATION_ADDRESS WHERE ORGANISATION_ID =,"99425537")</v>
      </c>
      <c r="AD1458" s="8" t="str">
        <f t="shared" si="324"/>
        <v>DELETE FROM LOGIN WHERE USER_ID IN (select ID FROM ESHOP_USER WHERE USERNAME = 'Agent-99425537')</v>
      </c>
      <c r="AE1458" s="8" t="str">
        <f t="shared" si="325"/>
        <v>DELETE FROM ORDER_HISTORY WHERE USER_ID IN (select ID FROM ESHOP_USER WHERE USERNAME = 'Agent-99425537')</v>
      </c>
    </row>
    <row r="1459" spans="1:31" ht="15.45" customHeight="1" x14ac:dyDescent="0.3">
      <c r="A1459" s="3" t="s">
        <v>7572</v>
      </c>
      <c r="B1459" s="3" t="s">
        <v>7573</v>
      </c>
      <c r="C1459" s="3" t="s">
        <v>19</v>
      </c>
      <c r="D1459" s="3" t="s">
        <v>20</v>
      </c>
      <c r="E1459" s="3" t="s">
        <v>7574</v>
      </c>
      <c r="F1459" s="3" t="s">
        <v>7575</v>
      </c>
      <c r="G1459" s="3" t="s">
        <v>1744</v>
      </c>
      <c r="H1459" s="3" t="s">
        <v>7576</v>
      </c>
      <c r="I1459" s="3" t="s">
        <v>7577</v>
      </c>
      <c r="J1459" s="5"/>
      <c r="K1459" s="4" t="str">
        <f t="shared" si="312"/>
        <v>"office@kfz-krischan.at",</v>
      </c>
      <c r="L1459" s="4" t="str">
        <f t="shared" si="313"/>
        <v>"0664 4276418",</v>
      </c>
      <c r="M1459" s="4" t="str">
        <f t="shared" si="314"/>
        <v>"Pfarrdorf 59",</v>
      </c>
      <c r="N1459" s="4" t="str">
        <f t="shared" si="315"/>
        <v>"9473",</v>
      </c>
      <c r="O1459" s="4" t="str">
        <f t="shared" si="316"/>
        <v>"Lavamüd",</v>
      </c>
      <c r="P1459" t="str">
        <f t="shared" si="317"/>
        <v>,"Harald Krischan "</v>
      </c>
      <c r="Q1459" t="str">
        <f t="shared" si="318"/>
        <v>,"99425561"</v>
      </c>
      <c r="S1459" s="7" t="str">
        <f t="shared" si="319"/>
        <v>UPDATE ORGANISATION SET NAME = ,"Harald Krischan " WHERE ORG_CODE = ,"99425561"</v>
      </c>
      <c r="T1459" s="8" t="str">
        <f t="shared" si="320"/>
        <v>'Agent-99425561'</v>
      </c>
      <c r="U1459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'Agent-99425561'</v>
      </c>
      <c r="Y1459" s="8" t="str">
        <f t="shared" si="322"/>
        <v>UPDATE ESHOP_USER SET EMAIL = "office@kfz-krischan.at",, PHONE = "0664 4276418", WHERE USERNAME = 'Agent-99425561'</v>
      </c>
      <c r="Z1459" s="8" t="str">
        <f t="shared" si="323"/>
        <v>UPDATE ADDRESS SET LINE1 = "Pfarrdorf 59", ,CITY = "Lavamüd",, ZIPCODE = "9473", WHERE ID = (SELECT ADDRESS_ID FROM ORGANISATION_ADDRESS WHERE ORGANISATION_ID =,"99425561")</v>
      </c>
      <c r="AD1459" s="8" t="str">
        <f t="shared" si="324"/>
        <v>DELETE FROM LOGIN WHERE USER_ID IN (select ID FROM ESHOP_USER WHERE USERNAME = 'Agent-99425561')</v>
      </c>
      <c r="AE1459" s="8" t="str">
        <f t="shared" si="325"/>
        <v>DELETE FROM ORDER_HISTORY WHERE USER_ID IN (select ID FROM ESHOP_USER WHERE USERNAME = 'Agent-99425561')</v>
      </c>
    </row>
    <row r="1460" spans="1:31" ht="15.45" customHeight="1" x14ac:dyDescent="0.3">
      <c r="A1460" s="3" t="s">
        <v>7578</v>
      </c>
      <c r="B1460" s="3" t="s">
        <v>6667</v>
      </c>
      <c r="C1460" s="3" t="s">
        <v>19</v>
      </c>
      <c r="D1460" s="3" t="s">
        <v>20</v>
      </c>
      <c r="E1460" s="3" t="s">
        <v>7579</v>
      </c>
      <c r="F1460" s="3" t="s">
        <v>7580</v>
      </c>
      <c r="G1460" s="3" t="s">
        <v>6670</v>
      </c>
      <c r="H1460" s="3" t="s">
        <v>7581</v>
      </c>
      <c r="I1460" s="3" t="s">
        <v>7582</v>
      </c>
      <c r="J1460" s="5"/>
      <c r="K1460" s="4" t="str">
        <f t="shared" si="312"/>
        <v>"e.kressnig@gmx.at",</v>
      </c>
      <c r="L1460" s="4" t="str">
        <f t="shared" si="313"/>
        <v>"0664 3908564",</v>
      </c>
      <c r="M1460" s="4" t="str">
        <f t="shared" si="314"/>
        <v>"Handelsstrasse 4",</v>
      </c>
      <c r="N1460" s="4" t="str">
        <f t="shared" si="315"/>
        <v>"9112",</v>
      </c>
      <c r="O1460" s="4" t="str">
        <f t="shared" si="316"/>
        <v>"Griffen",</v>
      </c>
      <c r="P1460" t="str">
        <f t="shared" si="317"/>
        <v>,"Autohaus Kressnig "</v>
      </c>
      <c r="Q1460" t="str">
        <f t="shared" si="318"/>
        <v>,"99425570"</v>
      </c>
      <c r="S1460" s="7" t="str">
        <f t="shared" si="319"/>
        <v>UPDATE ORGANISATION SET NAME = ,"Autohaus Kressnig " WHERE ORG_CODE = ,"99425570"</v>
      </c>
      <c r="T1460" s="8" t="str">
        <f t="shared" si="320"/>
        <v>'Agent-99425570'</v>
      </c>
      <c r="U1460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'Agent-99425570'</v>
      </c>
      <c r="Y1460" s="8" t="str">
        <f t="shared" si="322"/>
        <v>UPDATE ESHOP_USER SET EMAIL = "e.kressnig@gmx.at",, PHONE = "0664 3908564", WHERE USERNAME = 'Agent-99425570'</v>
      </c>
      <c r="Z1460" s="8" t="str">
        <f t="shared" si="323"/>
        <v>UPDATE ADDRESS SET LINE1 = "Handelsstrasse 4", ,CITY = "Griffen",, ZIPCODE = "9112", WHERE ID = (SELECT ADDRESS_ID FROM ORGANISATION_ADDRESS WHERE ORGANISATION_ID =,"99425570")</v>
      </c>
      <c r="AD1460" s="8" t="str">
        <f t="shared" si="324"/>
        <v>DELETE FROM LOGIN WHERE USER_ID IN (select ID FROM ESHOP_USER WHERE USERNAME = 'Agent-99425570')</v>
      </c>
      <c r="AE1460" s="8" t="str">
        <f t="shared" si="325"/>
        <v>DELETE FROM ORDER_HISTORY WHERE USER_ID IN (select ID FROM ESHOP_USER WHERE USERNAME = 'Agent-99425570')</v>
      </c>
    </row>
    <row r="1461" spans="1:31" ht="15.45" customHeight="1" x14ac:dyDescent="0.3">
      <c r="A1461" s="3" t="s">
        <v>7583</v>
      </c>
      <c r="B1461" s="3" t="s">
        <v>7584</v>
      </c>
      <c r="C1461" s="3" t="s">
        <v>19</v>
      </c>
      <c r="D1461" s="3" t="s">
        <v>20</v>
      </c>
      <c r="E1461" s="3" t="s">
        <v>7585</v>
      </c>
      <c r="F1461" s="3" t="s">
        <v>7586</v>
      </c>
      <c r="G1461" s="3" t="s">
        <v>7587</v>
      </c>
      <c r="H1461" s="3"/>
      <c r="I1461" s="3"/>
      <c r="J1461" s="5"/>
      <c r="K1461" s="4" t="str">
        <f t="shared" si="312"/>
        <v>"",</v>
      </c>
      <c r="L1461" s="4" t="str">
        <f t="shared" si="313"/>
        <v>"",</v>
      </c>
      <c r="M1461" s="4" t="str">
        <f t="shared" si="314"/>
        <v>"Gewerbegebiet 2",</v>
      </c>
      <c r="N1461" s="4" t="str">
        <f t="shared" si="315"/>
        <v>"2253",</v>
      </c>
      <c r="O1461" s="4" t="str">
        <f t="shared" si="316"/>
        <v>"Weikendorf",</v>
      </c>
      <c r="P1461" t="str">
        <f t="shared" si="317"/>
        <v>,"Michael Hübl "</v>
      </c>
      <c r="Q1461" t="str">
        <f t="shared" si="318"/>
        <v>,"99425648"</v>
      </c>
      <c r="S1461" s="7" t="str">
        <f t="shared" si="319"/>
        <v>UPDATE ORGANISATION SET NAME = ,"Michael Hübl " WHERE ORG_CODE = ,"99425648"</v>
      </c>
      <c r="T1461" s="8" t="str">
        <f t="shared" si="320"/>
        <v>'Agent-99425648'</v>
      </c>
      <c r="U1461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'Agent-99425648'</v>
      </c>
      <c r="Y1461" s="8" t="str">
        <f t="shared" si="322"/>
        <v>UPDATE ESHOP_USER SET EMAIL = "",, PHONE = "", WHERE USERNAME = 'Agent-99425648'</v>
      </c>
      <c r="Z1461" s="8" t="str">
        <f t="shared" si="323"/>
        <v>UPDATE ADDRESS SET LINE1 = "Gewerbegebiet 2", ,CITY = "Weikendorf",, ZIPCODE = "2253", WHERE ID = (SELECT ADDRESS_ID FROM ORGANISATION_ADDRESS WHERE ORGANISATION_ID =,"99425648")</v>
      </c>
      <c r="AD1461" s="8" t="str">
        <f t="shared" si="324"/>
        <v>DELETE FROM LOGIN WHERE USER_ID IN (select ID FROM ESHOP_USER WHERE USERNAME = 'Agent-99425648')</v>
      </c>
      <c r="AE1461" s="8" t="str">
        <f t="shared" si="325"/>
        <v>DELETE FROM ORDER_HISTORY WHERE USER_ID IN (select ID FROM ESHOP_USER WHERE USERNAME = 'Agent-99425648')</v>
      </c>
    </row>
    <row r="1462" spans="1:31" ht="15.45" customHeight="1" x14ac:dyDescent="0.3">
      <c r="A1462" s="3" t="s">
        <v>7588</v>
      </c>
      <c r="B1462" s="3" t="s">
        <v>6389</v>
      </c>
      <c r="C1462" s="3" t="s">
        <v>19</v>
      </c>
      <c r="D1462" s="3" t="s">
        <v>20</v>
      </c>
      <c r="E1462" s="3" t="s">
        <v>7589</v>
      </c>
      <c r="F1462" s="3" t="s">
        <v>7590</v>
      </c>
      <c r="G1462" s="3" t="s">
        <v>439</v>
      </c>
      <c r="H1462" s="3" t="s">
        <v>7591</v>
      </c>
      <c r="I1462" s="3" t="s">
        <v>7592</v>
      </c>
      <c r="J1462" s="5"/>
      <c r="K1462" s="4" t="str">
        <f t="shared" si="312"/>
        <v>"office@crashcarservice.at",</v>
      </c>
      <c r="L1462" s="4" t="str">
        <f t="shared" si="313"/>
        <v>"07472 24 441",</v>
      </c>
      <c r="M1462" s="4" t="str">
        <f t="shared" si="314"/>
        <v>"Amstettner Straße 27b",</v>
      </c>
      <c r="N1462" s="4" t="str">
        <f t="shared" si="315"/>
        <v>"3300",</v>
      </c>
      <c r="O1462" s="4" t="str">
        <f t="shared" si="316"/>
        <v>"Winklarn",</v>
      </c>
      <c r="P1462" t="str">
        <f t="shared" si="317"/>
        <v>,"Crash Car Service GmbH "</v>
      </c>
      <c r="Q1462" t="str">
        <f t="shared" si="318"/>
        <v>,"99425693"</v>
      </c>
      <c r="S1462" s="7" t="str">
        <f t="shared" si="319"/>
        <v>UPDATE ORGANISATION SET NAME = ,"Crash Car Service GmbH " WHERE ORG_CODE = ,"99425693"</v>
      </c>
      <c r="T1462" s="8" t="str">
        <f t="shared" si="320"/>
        <v>'Agent-99425693'</v>
      </c>
      <c r="U1462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'Agent-99425693'</v>
      </c>
      <c r="Y1462" s="8" t="str">
        <f t="shared" si="322"/>
        <v>UPDATE ESHOP_USER SET EMAIL = "office@crashcarservice.at",, PHONE = "07472 24 441", WHERE USERNAME = 'Agent-99425693'</v>
      </c>
      <c r="Z1462" s="8" t="str">
        <f t="shared" si="323"/>
        <v>UPDATE ADDRESS SET LINE1 = "Amstettner Straße 27b", ,CITY = "Winklarn",, ZIPCODE = "3300", WHERE ID = (SELECT ADDRESS_ID FROM ORGANISATION_ADDRESS WHERE ORGANISATION_ID =,"99425693")</v>
      </c>
      <c r="AD1462" s="8" t="str">
        <f t="shared" si="324"/>
        <v>DELETE FROM LOGIN WHERE USER_ID IN (select ID FROM ESHOP_USER WHERE USERNAME = 'Agent-99425693')</v>
      </c>
      <c r="AE1462" s="8" t="str">
        <f t="shared" si="325"/>
        <v>DELETE FROM ORDER_HISTORY WHERE USER_ID IN (select ID FROM ESHOP_USER WHERE USERNAME = 'Agent-99425693')</v>
      </c>
    </row>
    <row r="1463" spans="1:31" ht="15.45" customHeight="1" x14ac:dyDescent="0.3">
      <c r="A1463" s="3" t="s">
        <v>7593</v>
      </c>
      <c r="B1463" s="3" t="s">
        <v>7594</v>
      </c>
      <c r="C1463" s="3" t="s">
        <v>19</v>
      </c>
      <c r="D1463" s="3" t="s">
        <v>20</v>
      </c>
      <c r="E1463" s="3" t="s">
        <v>7595</v>
      </c>
      <c r="F1463" s="3" t="s">
        <v>7596</v>
      </c>
      <c r="G1463" s="3" t="s">
        <v>7597</v>
      </c>
      <c r="H1463" s="3"/>
      <c r="I1463" s="3"/>
      <c r="J1463" s="5"/>
      <c r="K1463" s="4" t="str">
        <f t="shared" si="312"/>
        <v>"",</v>
      </c>
      <c r="L1463" s="4" t="str">
        <f t="shared" si="313"/>
        <v>"",</v>
      </c>
      <c r="M1463" s="4" t="str">
        <f t="shared" si="314"/>
        <v>"Sonnberg 5",</v>
      </c>
      <c r="N1463" s="4" t="str">
        <f t="shared" si="315"/>
        <v>"5722",</v>
      </c>
      <c r="O1463" s="4" t="str">
        <f t="shared" si="316"/>
        <v>"Niedernsill",</v>
      </c>
      <c r="P1463" t="str">
        <f t="shared" si="317"/>
        <v>,"Andreas Wimmer Kfz-Technik"</v>
      </c>
      <c r="Q1463" t="str">
        <f t="shared" si="318"/>
        <v>,"99425715"</v>
      </c>
      <c r="S1463" s="7" t="str">
        <f t="shared" si="319"/>
        <v>UPDATE ORGANISATION SET NAME = ,"Andreas Wimmer Kfz-Technik" WHERE ORG_CODE = ,"99425715"</v>
      </c>
      <c r="T1463" s="8" t="str">
        <f t="shared" si="320"/>
        <v>'Agent-99425715'</v>
      </c>
      <c r="U1463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'Agent-99425715'</v>
      </c>
      <c r="Y1463" s="8" t="str">
        <f t="shared" si="322"/>
        <v>UPDATE ESHOP_USER SET EMAIL = "",, PHONE = "", WHERE USERNAME = 'Agent-99425715'</v>
      </c>
      <c r="Z1463" s="8" t="str">
        <f t="shared" si="323"/>
        <v>UPDATE ADDRESS SET LINE1 = "Sonnberg 5", ,CITY = "Niedernsill",, ZIPCODE = "5722", WHERE ID = (SELECT ADDRESS_ID FROM ORGANISATION_ADDRESS WHERE ORGANISATION_ID =,"99425715")</v>
      </c>
      <c r="AD1463" s="8" t="str">
        <f t="shared" si="324"/>
        <v>DELETE FROM LOGIN WHERE USER_ID IN (select ID FROM ESHOP_USER WHERE USERNAME = 'Agent-99425715')</v>
      </c>
      <c r="AE1463" s="8" t="str">
        <f t="shared" si="325"/>
        <v>DELETE FROM ORDER_HISTORY WHERE USER_ID IN (select ID FROM ESHOP_USER WHERE USERNAME = 'Agent-99425715')</v>
      </c>
    </row>
    <row r="1464" spans="1:31" ht="15.45" customHeight="1" x14ac:dyDescent="0.3">
      <c r="A1464" s="3" t="s">
        <v>7598</v>
      </c>
      <c r="B1464" s="3" t="s">
        <v>4170</v>
      </c>
      <c r="C1464" s="3" t="s">
        <v>19</v>
      </c>
      <c r="D1464" s="3" t="s">
        <v>20</v>
      </c>
      <c r="E1464" s="3" t="s">
        <v>7599</v>
      </c>
      <c r="F1464" s="3" t="s">
        <v>7600</v>
      </c>
      <c r="G1464" s="3" t="s">
        <v>3742</v>
      </c>
      <c r="H1464" s="3" t="s">
        <v>7601</v>
      </c>
      <c r="I1464" s="3" t="s">
        <v>7602</v>
      </c>
      <c r="J1464" s="5"/>
      <c r="K1464" s="4" t="str">
        <f t="shared" si="312"/>
        <v>"verkauf@e-auto.tirol",</v>
      </c>
      <c r="L1464" s="4" t="str">
        <f t="shared" si="313"/>
        <v>"05232 30105",</v>
      </c>
      <c r="M1464" s="4" t="str">
        <f t="shared" si="314"/>
        <v>"Messerschmittweg 28",</v>
      </c>
      <c r="N1464" s="4" t="str">
        <f t="shared" si="315"/>
        <v>"6175",</v>
      </c>
      <c r="O1464" s="4" t="str">
        <f t="shared" si="316"/>
        <v>"Kematen",</v>
      </c>
      <c r="P1464" t="str">
        <f t="shared" si="317"/>
        <v>,"Autocenter Egger GmbH "</v>
      </c>
      <c r="Q1464" t="str">
        <f t="shared" si="318"/>
        <v>,"99425728"</v>
      </c>
      <c r="S1464" s="7" t="str">
        <f t="shared" si="319"/>
        <v>UPDATE ORGANISATION SET NAME = ,"Autocenter Egger GmbH " WHERE ORG_CODE = ,"99425728"</v>
      </c>
      <c r="T1464" s="8" t="str">
        <f t="shared" si="320"/>
        <v>'Agent-99425728'</v>
      </c>
      <c r="U1464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'Agent-99425728'</v>
      </c>
      <c r="Y1464" s="8" t="str">
        <f t="shared" si="322"/>
        <v>UPDATE ESHOP_USER SET EMAIL = "verkauf@e-auto.tirol",, PHONE = "05232 30105", WHERE USERNAME = 'Agent-99425728'</v>
      </c>
      <c r="Z1464" s="8" t="str">
        <f t="shared" si="323"/>
        <v>UPDATE ADDRESS SET LINE1 = "Messerschmittweg 28", ,CITY = "Kematen",, ZIPCODE = "6175", WHERE ID = (SELECT ADDRESS_ID FROM ORGANISATION_ADDRESS WHERE ORGANISATION_ID =,"99425728")</v>
      </c>
      <c r="AD1464" s="8" t="str">
        <f t="shared" si="324"/>
        <v>DELETE FROM LOGIN WHERE USER_ID IN (select ID FROM ESHOP_USER WHERE USERNAME = 'Agent-99425728')</v>
      </c>
      <c r="AE1464" s="8" t="str">
        <f t="shared" si="325"/>
        <v>DELETE FROM ORDER_HISTORY WHERE USER_ID IN (select ID FROM ESHOP_USER WHERE USERNAME = 'Agent-99425728')</v>
      </c>
    </row>
    <row r="1465" spans="1:31" ht="15.45" customHeight="1" x14ac:dyDescent="0.3">
      <c r="A1465" s="3" t="s">
        <v>7603</v>
      </c>
      <c r="B1465" s="3" t="s">
        <v>7604</v>
      </c>
      <c r="C1465" s="3" t="s">
        <v>19</v>
      </c>
      <c r="D1465" s="3" t="s">
        <v>20</v>
      </c>
      <c r="E1465" s="3" t="s">
        <v>7605</v>
      </c>
      <c r="F1465" s="3" t="s">
        <v>7606</v>
      </c>
      <c r="G1465" s="3" t="s">
        <v>7607</v>
      </c>
      <c r="H1465" s="3"/>
      <c r="I1465" s="3" t="s">
        <v>7608</v>
      </c>
      <c r="J1465" s="5"/>
      <c r="K1465" s="4" t="str">
        <f t="shared" si="312"/>
        <v>"",</v>
      </c>
      <c r="L1465" s="4" t="str">
        <f t="shared" si="313"/>
        <v>"0680/1341680",</v>
      </c>
      <c r="M1465" s="4" t="str">
        <f t="shared" si="314"/>
        <v>"Kogelstrasse 34",</v>
      </c>
      <c r="N1465" s="4" t="str">
        <f t="shared" si="315"/>
        <v>"3481",</v>
      </c>
      <c r="O1465" s="4" t="str">
        <f t="shared" si="316"/>
        <v>"Fels am Wagram",</v>
      </c>
      <c r="P1465" t="str">
        <f t="shared" si="317"/>
        <v>,"Jilch Michael "</v>
      </c>
      <c r="Q1465" t="str">
        <f t="shared" si="318"/>
        <v>,"99425735"</v>
      </c>
      <c r="S1465" s="7" t="str">
        <f t="shared" si="319"/>
        <v>UPDATE ORGANISATION SET NAME = ,"Jilch Michael " WHERE ORG_CODE = ,"99425735"</v>
      </c>
      <c r="T1465" s="8" t="str">
        <f t="shared" si="320"/>
        <v>'Agent-99425735'</v>
      </c>
      <c r="U1465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'Agent-99425735'</v>
      </c>
      <c r="Y1465" s="8" t="str">
        <f t="shared" si="322"/>
        <v>UPDATE ESHOP_USER SET EMAIL = "",, PHONE = "0680/1341680", WHERE USERNAME = 'Agent-99425735'</v>
      </c>
      <c r="Z1465" s="8" t="str">
        <f t="shared" si="323"/>
        <v>UPDATE ADDRESS SET LINE1 = "Kogelstrasse 34", ,CITY = "Fels am Wagram",, ZIPCODE = "3481", WHERE ID = (SELECT ADDRESS_ID FROM ORGANISATION_ADDRESS WHERE ORGANISATION_ID =,"99425735")</v>
      </c>
      <c r="AD1465" s="8" t="str">
        <f t="shared" si="324"/>
        <v>DELETE FROM LOGIN WHERE USER_ID IN (select ID FROM ESHOP_USER WHERE USERNAME = 'Agent-99425735')</v>
      </c>
      <c r="AE1465" s="8" t="str">
        <f t="shared" si="325"/>
        <v>DELETE FROM ORDER_HISTORY WHERE USER_ID IN (select ID FROM ESHOP_USER WHERE USERNAME = 'Agent-99425735')</v>
      </c>
    </row>
    <row r="1466" spans="1:31" ht="15.45" customHeight="1" x14ac:dyDescent="0.3">
      <c r="A1466" s="3" t="s">
        <v>7609</v>
      </c>
      <c r="B1466" s="3" t="s">
        <v>7610</v>
      </c>
      <c r="C1466" s="3" t="s">
        <v>19</v>
      </c>
      <c r="D1466" s="3" t="s">
        <v>20</v>
      </c>
      <c r="E1466" s="3" t="s">
        <v>7611</v>
      </c>
      <c r="F1466" s="3" t="s">
        <v>7612</v>
      </c>
      <c r="G1466" s="3" t="s">
        <v>4812</v>
      </c>
      <c r="H1466" s="3" t="s">
        <v>7613</v>
      </c>
      <c r="I1466" s="3" t="s">
        <v>7614</v>
      </c>
      <c r="J1466" s="5"/>
      <c r="K1466" s="4" t="str">
        <f t="shared" si="312"/>
        <v>"rembart@kirchschlag.at",</v>
      </c>
      <c r="L1466" s="4" t="str">
        <f t="shared" si="313"/>
        <v>"02646 2342",</v>
      </c>
      <c r="M1466" s="4" t="str">
        <f t="shared" si="314"/>
        <v>"Wienerstraße 86",</v>
      </c>
      <c r="N1466" s="4" t="str">
        <f t="shared" si="315"/>
        <v>"2860",</v>
      </c>
      <c r="O1466" s="4" t="str">
        <f t="shared" si="316"/>
        <v>"Kirchschlag",</v>
      </c>
      <c r="P1466" t="str">
        <f t="shared" si="317"/>
        <v>,"Rembart Ges.m.b.H. Diskont-Tankstelle"</v>
      </c>
      <c r="Q1466" t="str">
        <f t="shared" si="318"/>
        <v>,"99425779"</v>
      </c>
      <c r="S1466" s="7" t="str">
        <f t="shared" si="319"/>
        <v>UPDATE ORGANISATION SET NAME = ,"Rembart Ges.m.b.H. Diskont-Tankstelle" WHERE ORG_CODE = ,"99425779"</v>
      </c>
      <c r="T1466" s="8" t="str">
        <f t="shared" si="320"/>
        <v>'Agent-99425779'</v>
      </c>
      <c r="U1466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'Agent-99425779'</v>
      </c>
      <c r="Y1466" s="8" t="str">
        <f t="shared" si="322"/>
        <v>UPDATE ESHOP_USER SET EMAIL = "rembart@kirchschlag.at",, PHONE = "02646 2342", WHERE USERNAME = 'Agent-99425779'</v>
      </c>
      <c r="Z1466" s="8" t="str">
        <f t="shared" si="323"/>
        <v>UPDATE ADDRESS SET LINE1 = "Wienerstraße 86", ,CITY = "Kirchschlag",, ZIPCODE = "2860", WHERE ID = (SELECT ADDRESS_ID FROM ORGANISATION_ADDRESS WHERE ORGANISATION_ID =,"99425779")</v>
      </c>
      <c r="AD1466" s="8" t="str">
        <f t="shared" si="324"/>
        <v>DELETE FROM LOGIN WHERE USER_ID IN (select ID FROM ESHOP_USER WHERE USERNAME = 'Agent-99425779')</v>
      </c>
      <c r="AE1466" s="8" t="str">
        <f t="shared" si="325"/>
        <v>DELETE FROM ORDER_HISTORY WHERE USER_ID IN (select ID FROM ESHOP_USER WHERE USERNAME = 'Agent-99425779')</v>
      </c>
    </row>
    <row r="1467" spans="1:31" ht="15.45" customHeight="1" x14ac:dyDescent="0.3">
      <c r="A1467" s="3" t="s">
        <v>7615</v>
      </c>
      <c r="B1467" s="3" t="s">
        <v>122</v>
      </c>
      <c r="C1467" s="3" t="s">
        <v>19</v>
      </c>
      <c r="D1467" s="3" t="s">
        <v>20</v>
      </c>
      <c r="E1467" s="3" t="s">
        <v>7616</v>
      </c>
      <c r="F1467" s="3" t="s">
        <v>7617</v>
      </c>
      <c r="G1467" s="3" t="s">
        <v>125</v>
      </c>
      <c r="H1467" s="3"/>
      <c r="I1467" s="3"/>
      <c r="J1467" s="5"/>
      <c r="K1467" s="4" t="str">
        <f t="shared" si="312"/>
        <v>"",</v>
      </c>
      <c r="L1467" s="4" t="str">
        <f t="shared" si="313"/>
        <v>"",</v>
      </c>
      <c r="M1467" s="4" t="str">
        <f t="shared" si="314"/>
        <v>"Albrechtstraße 66",</v>
      </c>
      <c r="N1467" s="4" t="str">
        <f t="shared" si="315"/>
        <v>"4600",</v>
      </c>
      <c r="O1467" s="4" t="str">
        <f t="shared" si="316"/>
        <v>"Wels",</v>
      </c>
      <c r="P1467" t="str">
        <f t="shared" si="317"/>
        <v>,"ASFINAG Service GmbH "</v>
      </c>
      <c r="Q1467" t="str">
        <f t="shared" si="318"/>
        <v>,"99425788"</v>
      </c>
      <c r="S1467" s="7" t="str">
        <f t="shared" si="319"/>
        <v>UPDATE ORGANISATION SET NAME = ,"ASFINAG Service GmbH " WHERE ORG_CODE = ,"99425788"</v>
      </c>
      <c r="T1467" s="8" t="str">
        <f t="shared" si="320"/>
        <v>'Agent-99425788'</v>
      </c>
      <c r="U1467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'Agent-99425788'</v>
      </c>
      <c r="Y1467" s="8" t="str">
        <f t="shared" si="322"/>
        <v>UPDATE ESHOP_USER SET EMAIL = "",, PHONE = "", WHERE USERNAME = 'Agent-99425788'</v>
      </c>
      <c r="Z1467" s="8" t="str">
        <f t="shared" si="323"/>
        <v>UPDATE ADDRESS SET LINE1 = "Albrechtstraße 66", ,CITY = "Wels",, ZIPCODE = "4600", WHERE ID = (SELECT ADDRESS_ID FROM ORGANISATION_ADDRESS WHERE ORGANISATION_ID =,"99425788")</v>
      </c>
      <c r="AD1467" s="8" t="str">
        <f t="shared" si="324"/>
        <v>DELETE FROM LOGIN WHERE USER_ID IN (select ID FROM ESHOP_USER WHERE USERNAME = 'Agent-99425788')</v>
      </c>
      <c r="AE1467" s="8" t="str">
        <f t="shared" si="325"/>
        <v>DELETE FROM ORDER_HISTORY WHERE USER_ID IN (select ID FROM ESHOP_USER WHERE USERNAME = 'Agent-99425788')</v>
      </c>
    </row>
    <row r="1468" spans="1:31" ht="15.45" customHeight="1" x14ac:dyDescent="0.3">
      <c r="A1468" s="3" t="s">
        <v>7618</v>
      </c>
      <c r="B1468" s="3" t="s">
        <v>32</v>
      </c>
      <c r="C1468" s="3" t="s">
        <v>19</v>
      </c>
      <c r="D1468" s="3" t="s">
        <v>20</v>
      </c>
      <c r="E1468" s="3" t="s">
        <v>7619</v>
      </c>
      <c r="F1468" s="3" t="s">
        <v>34</v>
      </c>
      <c r="G1468" s="3" t="s">
        <v>35</v>
      </c>
      <c r="H1468" s="3" t="s">
        <v>7620</v>
      </c>
      <c r="I1468" s="3" t="s">
        <v>7621</v>
      </c>
      <c r="J1468" s="5"/>
      <c r="K1468" s="4" t="str">
        <f t="shared" si="312"/>
        <v>"office@rosenbauer.com",</v>
      </c>
      <c r="L1468" s="4" t="str">
        <f t="shared" si="313"/>
        <v>"0732 6794 - 0",</v>
      </c>
      <c r="M1468" s="4" t="str">
        <f t="shared" si="314"/>
        <v>"Paschinger Straße 90",</v>
      </c>
      <c r="N1468" s="4" t="str">
        <f t="shared" si="315"/>
        <v>"4060",</v>
      </c>
      <c r="O1468" s="4" t="str">
        <f t="shared" si="316"/>
        <v>"Leonding",</v>
      </c>
      <c r="P1468" t="str">
        <f t="shared" si="317"/>
        <v>,"Rosenbauer Österreich "</v>
      </c>
      <c r="Q1468" t="str">
        <f t="shared" si="318"/>
        <v>,"99425803"</v>
      </c>
      <c r="S1468" s="7" t="str">
        <f t="shared" si="319"/>
        <v>UPDATE ORGANISATION SET NAME = ,"Rosenbauer Österreich " WHERE ORG_CODE = ,"99425803"</v>
      </c>
      <c r="T1468" s="8" t="str">
        <f t="shared" si="320"/>
        <v>'Agent-99425803'</v>
      </c>
      <c r="U1468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'Agent-99425803'</v>
      </c>
      <c r="Y1468" s="8" t="str">
        <f t="shared" si="322"/>
        <v>UPDATE ESHOP_USER SET EMAIL = "office@rosenbauer.com",, PHONE = "0732 6794 - 0", WHERE USERNAME = 'Agent-99425803'</v>
      </c>
      <c r="Z1468" s="8" t="str">
        <f t="shared" si="323"/>
        <v>UPDATE ADDRESS SET LINE1 = "Paschinger Straße 90", ,CITY = "Leonding",, ZIPCODE = "4060", WHERE ID = (SELECT ADDRESS_ID FROM ORGANISATION_ADDRESS WHERE ORGANISATION_ID =,"99425803")</v>
      </c>
      <c r="AD1468" s="8" t="str">
        <f t="shared" si="324"/>
        <v>DELETE FROM LOGIN WHERE USER_ID IN (select ID FROM ESHOP_USER WHERE USERNAME = 'Agent-99425803')</v>
      </c>
      <c r="AE1468" s="8" t="str">
        <f t="shared" si="325"/>
        <v>DELETE FROM ORDER_HISTORY WHERE USER_ID IN (select ID FROM ESHOP_USER WHERE USERNAME = 'Agent-99425803')</v>
      </c>
    </row>
    <row r="1469" spans="1:31" ht="15.45" customHeight="1" x14ac:dyDescent="0.3">
      <c r="A1469" s="3" t="s">
        <v>7622</v>
      </c>
      <c r="B1469" s="3" t="s">
        <v>493</v>
      </c>
      <c r="C1469" s="3" t="s">
        <v>19</v>
      </c>
      <c r="D1469" s="3" t="s">
        <v>20</v>
      </c>
      <c r="E1469" s="3" t="s">
        <v>7623</v>
      </c>
      <c r="F1469" s="3" t="s">
        <v>3940</v>
      </c>
      <c r="G1469" s="3" t="s">
        <v>495</v>
      </c>
      <c r="H1469" s="3" t="s">
        <v>7624</v>
      </c>
      <c r="I1469" s="3" t="s">
        <v>7625</v>
      </c>
      <c r="J1469" s="5"/>
      <c r="K1469" s="4" t="str">
        <f t="shared" si="312"/>
        <v>"horst.bauer@bauer.skoda.co.at",</v>
      </c>
      <c r="L1469" s="4" t="str">
        <f t="shared" si="313"/>
        <v>"02682 64452-0",</v>
      </c>
      <c r="M1469" s="4" t="str">
        <f t="shared" si="314"/>
        <v>"Industriestraße 1",</v>
      </c>
      <c r="N1469" s="4" t="str">
        <f t="shared" si="315"/>
        <v>"7000",</v>
      </c>
      <c r="O1469" s="4" t="str">
        <f t="shared" si="316"/>
        <v>"Eisenstadt",</v>
      </c>
      <c r="P1469" t="str">
        <f t="shared" si="317"/>
        <v>,"Michael Horst BAUER e.U. "</v>
      </c>
      <c r="Q1469" t="str">
        <f t="shared" si="318"/>
        <v>,"99425804"</v>
      </c>
      <c r="S1469" s="7" t="str">
        <f t="shared" si="319"/>
        <v>UPDATE ORGANISATION SET NAME = ,"Michael Horst BAUER e.U. " WHERE ORG_CODE = ,"99425804"</v>
      </c>
      <c r="T1469" s="8" t="str">
        <f t="shared" si="320"/>
        <v>'Agent-99425804'</v>
      </c>
      <c r="U1469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'Agent-99425804'</v>
      </c>
      <c r="Y1469" s="8" t="str">
        <f t="shared" si="322"/>
        <v>UPDATE ESHOP_USER SET EMAIL = "horst.bauer@bauer.skoda.co.at",, PHONE = "02682 64452-0", WHERE USERNAME = 'Agent-99425804'</v>
      </c>
      <c r="Z1469" s="8" t="str">
        <f t="shared" si="323"/>
        <v>UPDATE ADDRESS SET LINE1 = "Industriestraße 1", ,CITY = "Eisenstadt",, ZIPCODE = "7000", WHERE ID = (SELECT ADDRESS_ID FROM ORGANISATION_ADDRESS WHERE ORGANISATION_ID =,"99425804")</v>
      </c>
      <c r="AD1469" s="8" t="str">
        <f t="shared" si="324"/>
        <v>DELETE FROM LOGIN WHERE USER_ID IN (select ID FROM ESHOP_USER WHERE USERNAME = 'Agent-99425804')</v>
      </c>
      <c r="AE1469" s="8" t="str">
        <f t="shared" si="325"/>
        <v>DELETE FROM ORDER_HISTORY WHERE USER_ID IN (select ID FROM ESHOP_USER WHERE USERNAME = 'Agent-99425804')</v>
      </c>
    </row>
    <row r="1470" spans="1:31" ht="15.45" customHeight="1" x14ac:dyDescent="0.3">
      <c r="A1470" s="3" t="s">
        <v>7626</v>
      </c>
      <c r="B1470" s="3" t="s">
        <v>2935</v>
      </c>
      <c r="C1470" s="3" t="s">
        <v>19</v>
      </c>
      <c r="D1470" s="3" t="s">
        <v>20</v>
      </c>
      <c r="E1470" s="3" t="s">
        <v>7627</v>
      </c>
      <c r="F1470" s="3" t="s">
        <v>7628</v>
      </c>
      <c r="G1470" s="3" t="s">
        <v>1142</v>
      </c>
      <c r="H1470" s="3" t="s">
        <v>7629</v>
      </c>
      <c r="I1470" s="3" t="s">
        <v>7630</v>
      </c>
      <c r="J1470" s="5"/>
      <c r="K1470" s="4" t="str">
        <f t="shared" si="312"/>
        <v>"office@karosserie-sturm.at",</v>
      </c>
      <c r="L1470" s="4" t="str">
        <f t="shared" si="313"/>
        <v>"0662 850 237",</v>
      </c>
      <c r="M1470" s="4" t="str">
        <f t="shared" si="314"/>
        <v>"Bayernstr. 89",</v>
      </c>
      <c r="N1470" s="4" t="str">
        <f t="shared" si="315"/>
        <v>"5071",</v>
      </c>
      <c r="O1470" s="4" t="str">
        <f t="shared" si="316"/>
        <v>"Wals",</v>
      </c>
      <c r="P1470" t="str">
        <f t="shared" si="317"/>
        <v>,"Walter Ragginger Karosseriebau "</v>
      </c>
      <c r="Q1470" t="str">
        <f t="shared" si="318"/>
        <v>,"99425857"</v>
      </c>
      <c r="S1470" s="7" t="str">
        <f t="shared" si="319"/>
        <v>UPDATE ORGANISATION SET NAME = ,"Walter Ragginger Karosseriebau " WHERE ORG_CODE = ,"99425857"</v>
      </c>
      <c r="T1470" s="8" t="str">
        <f t="shared" si="320"/>
        <v>'Agent-99425857'</v>
      </c>
      <c r="U1470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'Agent-99425857'</v>
      </c>
      <c r="Y1470" s="8" t="str">
        <f t="shared" si="322"/>
        <v>UPDATE ESHOP_USER SET EMAIL = "office@karosserie-sturm.at",, PHONE = "0662 850 237", WHERE USERNAME = 'Agent-99425857'</v>
      </c>
      <c r="Z1470" s="8" t="str">
        <f t="shared" si="323"/>
        <v>UPDATE ADDRESS SET LINE1 = "Bayernstr. 89", ,CITY = "Wals",, ZIPCODE = "5071", WHERE ID = (SELECT ADDRESS_ID FROM ORGANISATION_ADDRESS WHERE ORGANISATION_ID =,"99425857")</v>
      </c>
      <c r="AD1470" s="8" t="str">
        <f t="shared" si="324"/>
        <v>DELETE FROM LOGIN WHERE USER_ID IN (select ID FROM ESHOP_USER WHERE USERNAME = 'Agent-99425857')</v>
      </c>
      <c r="AE1470" s="8" t="str">
        <f t="shared" si="325"/>
        <v>DELETE FROM ORDER_HISTORY WHERE USER_ID IN (select ID FROM ESHOP_USER WHERE USERNAME = 'Agent-99425857')</v>
      </c>
    </row>
    <row r="1471" spans="1:31" ht="15.45" customHeight="1" x14ac:dyDescent="0.3">
      <c r="A1471" s="3" t="s">
        <v>7631</v>
      </c>
      <c r="B1471" s="3" t="s">
        <v>7632</v>
      </c>
      <c r="C1471" s="3" t="s">
        <v>19</v>
      </c>
      <c r="D1471" s="3" t="s">
        <v>20</v>
      </c>
      <c r="E1471" s="3" t="s">
        <v>7633</v>
      </c>
      <c r="F1471" s="3" t="s">
        <v>7634</v>
      </c>
      <c r="G1471" s="3" t="s">
        <v>5224</v>
      </c>
      <c r="H1471" s="3" t="s">
        <v>7635</v>
      </c>
      <c r="I1471" s="3" t="s">
        <v>7636</v>
      </c>
      <c r="J1471" s="5"/>
      <c r="K1471" s="4" t="str">
        <f t="shared" si="312"/>
        <v>"auto.parhammer@aon.at",</v>
      </c>
      <c r="L1471" s="4" t="str">
        <f t="shared" si="313"/>
        <v>"062323422",</v>
      </c>
      <c r="M1471" s="4" t="str">
        <f t="shared" si="314"/>
        <v>"Höribachstraße 90",</v>
      </c>
      <c r="N1471" s="4" t="str">
        <f t="shared" si="315"/>
        <v>"5310",</v>
      </c>
      <c r="O1471" s="4" t="str">
        <f t="shared" si="316"/>
        <v>"St. Lorenz",</v>
      </c>
      <c r="P1471" t="str">
        <f t="shared" si="317"/>
        <v>,"Josef Parhammer "</v>
      </c>
      <c r="Q1471" t="str">
        <f t="shared" si="318"/>
        <v>,"99425867"</v>
      </c>
      <c r="S1471" s="7" t="str">
        <f t="shared" si="319"/>
        <v>UPDATE ORGANISATION SET NAME = ,"Josef Parhammer " WHERE ORG_CODE = ,"99425867"</v>
      </c>
      <c r="T1471" s="8" t="str">
        <f t="shared" si="320"/>
        <v>'Agent-99425867'</v>
      </c>
      <c r="U1471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'Agent-99425867'</v>
      </c>
      <c r="Y1471" s="8" t="str">
        <f t="shared" si="322"/>
        <v>UPDATE ESHOP_USER SET EMAIL = "auto.parhammer@aon.at",, PHONE = "062323422", WHERE USERNAME = 'Agent-99425867'</v>
      </c>
      <c r="Z1471" s="8" t="str">
        <f t="shared" si="323"/>
        <v>UPDATE ADDRESS SET LINE1 = "Höribachstraße 90", ,CITY = "St. Lorenz",, ZIPCODE = "5310", WHERE ID = (SELECT ADDRESS_ID FROM ORGANISATION_ADDRESS WHERE ORGANISATION_ID =,"99425867")</v>
      </c>
      <c r="AD1471" s="8" t="str">
        <f t="shared" si="324"/>
        <v>DELETE FROM LOGIN WHERE USER_ID IN (select ID FROM ESHOP_USER WHERE USERNAME = 'Agent-99425867')</v>
      </c>
      <c r="AE1471" s="8" t="str">
        <f t="shared" si="325"/>
        <v>DELETE FROM ORDER_HISTORY WHERE USER_ID IN (select ID FROM ESHOP_USER WHERE USERNAME = 'Agent-99425867')</v>
      </c>
    </row>
    <row r="1472" spans="1:31" ht="15.45" customHeight="1" x14ac:dyDescent="0.3">
      <c r="A1472" s="3" t="s">
        <v>7637</v>
      </c>
      <c r="B1472" s="3" t="s">
        <v>436</v>
      </c>
      <c r="C1472" s="3" t="s">
        <v>19</v>
      </c>
      <c r="D1472" s="3" t="s">
        <v>20</v>
      </c>
      <c r="E1472" s="3" t="s">
        <v>7638</v>
      </c>
      <c r="F1472" s="3" t="s">
        <v>7639</v>
      </c>
      <c r="G1472" s="3" t="s">
        <v>439</v>
      </c>
      <c r="H1472" s="3" t="s">
        <v>7640</v>
      </c>
      <c r="I1472" s="3" t="s">
        <v>7641</v>
      </c>
      <c r="J1472" s="5"/>
      <c r="K1472" s="4" t="str">
        <f t="shared" si="312"/>
        <v>"stadtamt@amstetten.at",</v>
      </c>
      <c r="L1472" s="4" t="str">
        <f t="shared" si="313"/>
        <v>"07472 / 601-0",</v>
      </c>
      <c r="M1472" s="4" t="str">
        <f t="shared" si="314"/>
        <v>"Peter-Mitterhofer-Str. 7",</v>
      </c>
      <c r="N1472" s="4" t="str">
        <f t="shared" si="315"/>
        <v>"3300",</v>
      </c>
      <c r="O1472" s="4" t="str">
        <f t="shared" si="316"/>
        <v>"Amstetten",</v>
      </c>
      <c r="P1472" t="str">
        <f t="shared" si="317"/>
        <v>,"Stadtgemeinde Amstetten "</v>
      </c>
      <c r="Q1472" t="str">
        <f t="shared" si="318"/>
        <v>,"99425868"</v>
      </c>
      <c r="S1472" s="7" t="str">
        <f t="shared" si="319"/>
        <v>UPDATE ORGANISATION SET NAME = ,"Stadtgemeinde Amstetten " WHERE ORG_CODE = ,"99425868"</v>
      </c>
      <c r="T1472" s="8" t="str">
        <f t="shared" si="320"/>
        <v>'Agent-99425868'</v>
      </c>
      <c r="U1472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'Agent-99425868'</v>
      </c>
      <c r="Y1472" s="8" t="str">
        <f t="shared" si="322"/>
        <v>UPDATE ESHOP_USER SET EMAIL = "stadtamt@amstetten.at",, PHONE = "07472 / 601-0", WHERE USERNAME = 'Agent-99425868'</v>
      </c>
      <c r="Z1472" s="8" t="str">
        <f t="shared" si="323"/>
        <v>UPDATE ADDRESS SET LINE1 = "Peter-Mitterhofer-Str. 7", ,CITY = "Amstetten",, ZIPCODE = "3300", WHERE ID = (SELECT ADDRESS_ID FROM ORGANISATION_ADDRESS WHERE ORGANISATION_ID =,"99425868")</v>
      </c>
      <c r="AD1472" s="8" t="str">
        <f t="shared" si="324"/>
        <v>DELETE FROM LOGIN WHERE USER_ID IN (select ID FROM ESHOP_USER WHERE USERNAME = 'Agent-99425868')</v>
      </c>
      <c r="AE1472" s="8" t="str">
        <f t="shared" si="325"/>
        <v>DELETE FROM ORDER_HISTORY WHERE USER_ID IN (select ID FROM ESHOP_USER WHERE USERNAME = 'Agent-99425868')</v>
      </c>
    </row>
    <row r="1473" spans="1:31" ht="15.45" customHeight="1" x14ac:dyDescent="0.3">
      <c r="A1473" s="3" t="s">
        <v>7642</v>
      </c>
      <c r="B1473" s="3" t="s">
        <v>7643</v>
      </c>
      <c r="C1473" s="3" t="s">
        <v>19</v>
      </c>
      <c r="D1473" s="3" t="s">
        <v>20</v>
      </c>
      <c r="E1473" s="3" t="s">
        <v>7644</v>
      </c>
      <c r="F1473" s="3" t="s">
        <v>7645</v>
      </c>
      <c r="G1473" s="3" t="s">
        <v>7646</v>
      </c>
      <c r="H1473" s="3"/>
      <c r="I1473" s="3"/>
      <c r="J1473" s="5"/>
      <c r="K1473" s="4" t="str">
        <f t="shared" si="312"/>
        <v>"",</v>
      </c>
      <c r="L1473" s="4" t="str">
        <f t="shared" si="313"/>
        <v>"",</v>
      </c>
      <c r="M1473" s="4" t="str">
        <f t="shared" si="314"/>
        <v>"Rosenhofweg 5",</v>
      </c>
      <c r="N1473" s="4" t="str">
        <f t="shared" si="315"/>
        <v>"7543",</v>
      </c>
      <c r="O1473" s="4" t="str">
        <f t="shared" si="316"/>
        <v>"Neusiedl bei Güssing",</v>
      </c>
      <c r="P1473" t="str">
        <f t="shared" si="317"/>
        <v>,"Kfz-Werkstätte PUCK "</v>
      </c>
      <c r="Q1473" t="str">
        <f t="shared" si="318"/>
        <v>,"99425911"</v>
      </c>
      <c r="S1473" s="7" t="str">
        <f t="shared" si="319"/>
        <v>UPDATE ORGANISATION SET NAME = ,"Kfz-Werkstätte PUCK " WHERE ORG_CODE = ,"99425911"</v>
      </c>
      <c r="T1473" s="8" t="str">
        <f t="shared" si="320"/>
        <v>'Agent-99425911'</v>
      </c>
      <c r="U1473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'Agent-99425911'</v>
      </c>
      <c r="Y1473" s="8" t="str">
        <f t="shared" si="322"/>
        <v>UPDATE ESHOP_USER SET EMAIL = "",, PHONE = "", WHERE USERNAME = 'Agent-99425911'</v>
      </c>
      <c r="Z1473" s="8" t="str">
        <f t="shared" si="323"/>
        <v>UPDATE ADDRESS SET LINE1 = "Rosenhofweg 5", ,CITY = "Neusiedl bei Güssing",, ZIPCODE = "7543", WHERE ID = (SELECT ADDRESS_ID FROM ORGANISATION_ADDRESS WHERE ORGANISATION_ID =,"99425911")</v>
      </c>
      <c r="AD1473" s="8" t="str">
        <f t="shared" si="324"/>
        <v>DELETE FROM LOGIN WHERE USER_ID IN (select ID FROM ESHOP_USER WHERE USERNAME = 'Agent-99425911')</v>
      </c>
      <c r="AE1473" s="8" t="str">
        <f t="shared" si="325"/>
        <v>DELETE FROM ORDER_HISTORY WHERE USER_ID IN (select ID FROM ESHOP_USER WHERE USERNAME = 'Agent-99425911')</v>
      </c>
    </row>
    <row r="1474" spans="1:31" ht="15.45" customHeight="1" x14ac:dyDescent="0.3">
      <c r="A1474" s="3" t="s">
        <v>7647</v>
      </c>
      <c r="B1474" s="3" t="s">
        <v>7648</v>
      </c>
      <c r="C1474" s="3" t="s">
        <v>19</v>
      </c>
      <c r="D1474" s="3" t="s">
        <v>20</v>
      </c>
      <c r="E1474" s="3" t="s">
        <v>7649</v>
      </c>
      <c r="F1474" s="3" t="s">
        <v>7650</v>
      </c>
      <c r="G1474" s="3" t="s">
        <v>7651</v>
      </c>
      <c r="H1474" s="3" t="s">
        <v>7652</v>
      </c>
      <c r="I1474" s="3" t="s">
        <v>7653</v>
      </c>
      <c r="J1474" s="5"/>
      <c r="K1474" s="4" t="str">
        <f t="shared" si="312"/>
        <v>"josef.kreulitsch@aon.at",</v>
      </c>
      <c r="L1474" s="4" t="str">
        <f t="shared" si="313"/>
        <v>"0463 740933",</v>
      </c>
      <c r="M1474" s="4" t="str">
        <f t="shared" si="314"/>
        <v>"Hadnweg 6/2",</v>
      </c>
      <c r="N1474" s="4" t="str">
        <f t="shared" si="315"/>
        <v>"9065",</v>
      </c>
      <c r="O1474" s="4" t="str">
        <f t="shared" si="316"/>
        <v>"Ebenthal",</v>
      </c>
      <c r="P1474" t="str">
        <f t="shared" si="317"/>
        <v>,"Josef Kreulitsch "</v>
      </c>
      <c r="Q1474" t="str">
        <f t="shared" si="318"/>
        <v>,"99425950"</v>
      </c>
      <c r="S1474" s="7" t="str">
        <f t="shared" si="319"/>
        <v>UPDATE ORGANISATION SET NAME = ,"Josef Kreulitsch " WHERE ORG_CODE = ,"99425950"</v>
      </c>
      <c r="T1474" s="8" t="str">
        <f t="shared" si="320"/>
        <v>'Agent-99425950'</v>
      </c>
      <c r="U1474" s="8" t="str">
        <f t="shared" si="321"/>
        <v>INSERT INTO LOGIN (PASSWORD, USER_ID, IS_USER_ACTIVE, hash_type, LAST_ON_BEHALF_OF_DATE, FIRST_LOGIN_DATE, PASSWORD_HASH, PASSWORD_SALT) SELECT 'FdcFONWLNYYKY', ID , 1, 'BLCK_VAR', '', '', '', '' FROM ESHOP_USER WHERE USERNAME = 'Agent-99425950'</v>
      </c>
      <c r="Y1474" s="8" t="str">
        <f t="shared" si="322"/>
        <v>UPDATE ESHOP_USER SET EMAIL = "josef.kreulitsch@aon.at",, PHONE = "0463 740933", WHERE USERNAME = 'Agent-99425950'</v>
      </c>
      <c r="Z1474" s="8" t="str">
        <f t="shared" si="323"/>
        <v>UPDATE ADDRESS SET LINE1 = "Hadnweg 6/2", ,CITY = "Ebenthal",, ZIPCODE = "9065", WHERE ID = (SELECT ADDRESS_ID FROM ORGANISATION_ADDRESS WHERE ORGANISATION_ID =,"99425950")</v>
      </c>
      <c r="AD1474" s="8" t="str">
        <f t="shared" si="324"/>
        <v>DELETE FROM LOGIN WHERE USER_ID IN (select ID FROM ESHOP_USER WHERE USERNAME = 'Agent-99425950')</v>
      </c>
      <c r="AE1474" s="8" t="str">
        <f t="shared" si="325"/>
        <v>DELETE FROM ORDER_HISTORY WHERE USER_ID IN (select ID FROM ESHOP_USER WHERE USERNAME = 'Agent-99425950')</v>
      </c>
    </row>
    <row r="1475" spans="1:31" ht="15.45" customHeight="1" x14ac:dyDescent="0.3">
      <c r="A1475" s="3" t="s">
        <v>7654</v>
      </c>
      <c r="B1475" s="3" t="s">
        <v>7655</v>
      </c>
      <c r="C1475" s="3" t="s">
        <v>19</v>
      </c>
      <c r="D1475" s="3" t="s">
        <v>20</v>
      </c>
      <c r="E1475" s="3" t="s">
        <v>7656</v>
      </c>
      <c r="F1475" s="3" t="s">
        <v>7657</v>
      </c>
      <c r="G1475" s="3" t="s">
        <v>7658</v>
      </c>
      <c r="H1475" s="3"/>
      <c r="I1475" s="3"/>
      <c r="J1475" s="5"/>
      <c r="K1475" s="4" t="str">
        <f t="shared" ref="K1475:K1538" si="326">CONCATENATE(CHAR(34), H1475,CHAR(34),",")</f>
        <v>"",</v>
      </c>
      <c r="L1475" s="4" t="str">
        <f t="shared" ref="L1475:L1538" si="327">CONCATENATE(CHAR(34),I1475,CHAR(34),",")</f>
        <v>"",</v>
      </c>
      <c r="M1475" s="4" t="str">
        <f t="shared" ref="M1475:M1538" si="328">CONCATENATE(CHAR(34), F1475, CHAR(34), ",")</f>
        <v>"Lichtenwörthergasse 104",</v>
      </c>
      <c r="N1475" s="4" t="str">
        <f t="shared" ref="N1475:N1538" si="329">CONCATENATE(CHAR(34), G1475,CHAR(34),",")</f>
        <v>"7033",</v>
      </c>
      <c r="O1475" s="4" t="str">
        <f t="shared" ref="O1475:O1538" si="330">CONCATENATE(CHAR(34), B1475, CHAR(34),",")</f>
        <v>"Pöttsching",</v>
      </c>
      <c r="P1475" t="str">
        <f t="shared" ref="P1475:P1538" si="331">CONCATENATE(",",CHAR(34),E1475,CHAR(34))</f>
        <v>,"Günter Ankerl "</v>
      </c>
      <c r="Q1475" t="str">
        <f t="shared" ref="Q1475:Q1538" si="332">CONCATENATE(",",CHAR(34),A1475,CHAR(34))</f>
        <v>,"99425964"</v>
      </c>
      <c r="S1475" s="7" t="str">
        <f t="shared" ref="S1475:S1538" si="333">CONCATENATE("UPDATE ORGANISATION SET NAME = ", P1475, " WHERE ORG_CODE = ",Q1475)</f>
        <v>UPDATE ORGANISATION SET NAME = ,"Günter Ankerl " WHERE ORG_CODE = ,"99425964"</v>
      </c>
      <c r="T1475" s="8" t="str">
        <f t="shared" ref="T1475:T1538" si="334">CONCATENATE("'Agent-",A1475, "'")</f>
        <v>'Agent-99425964'</v>
      </c>
      <c r="U1475" s="8" t="str">
        <f t="shared" ref="U1475:U1538" si="335">CONCATENATE("INSERT INTO LOGIN (PASSWORD, USER_ID, IS_USER_ACTIVE, hash_type, LAST_ON_BEHALF_OF_DATE, FIRST_LOGIN_DATE, PASSWORD_HASH, PASSWORD_SALT) SELECT 'FdcFONWLNYYKY', ID , 1, 'BLCK_VAR', '', '', '', '' FROM ESHOP_USER WHERE USERNAME = ",T1475)</f>
        <v>INSERT INTO LOGIN (PASSWORD, USER_ID, IS_USER_ACTIVE, hash_type, LAST_ON_BEHALF_OF_DATE, FIRST_LOGIN_DATE, PASSWORD_HASH, PASSWORD_SALT) SELECT 'FdcFONWLNYYKY', ID , 1, 'BLCK_VAR', '', '', '', '' FROM ESHOP_USER WHERE USERNAME = 'Agent-99425964'</v>
      </c>
      <c r="Y1475" s="8" t="str">
        <f t="shared" ref="Y1475:Y1538" si="336" xml:space="preserve"> CONCATENATE("UPDATE ESHOP_USER SET EMAIL = ",K1475,", PHONE = ",L1475," WHERE USERNAME = ",T1475)</f>
        <v>UPDATE ESHOP_USER SET EMAIL = "",, PHONE = "", WHERE USERNAME = 'Agent-99425964'</v>
      </c>
      <c r="Z1475" s="8" t="str">
        <f t="shared" ref="Z1475:Z1538" si="337" xml:space="preserve"> CONCATENATE("UPDATE ADDRESS SET LINE1 = ",M1475," ,CITY = ", O1475, ", ZIPCODE = ",N1475, " WHERE ID = (SELECT ADDRESS_ID FROM ORGANISATION_ADDRESS WHERE ORGANISATION_ID =", Q1475,")")</f>
        <v>UPDATE ADDRESS SET LINE1 = "Lichtenwörthergasse 104", ,CITY = "Pöttsching",, ZIPCODE = "7033", WHERE ID = (SELECT ADDRESS_ID FROM ORGANISATION_ADDRESS WHERE ORGANISATION_ID =,"99425964")</v>
      </c>
      <c r="AD1475" s="8" t="str">
        <f t="shared" ref="AD1475:AD1538" si="338">CONCATENATE("DELETE FROM LOGIN WHERE USER_ID IN (select ID FROM ESHOP_USER WHERE USERNAME = ",T1475,")")</f>
        <v>DELETE FROM LOGIN WHERE USER_ID IN (select ID FROM ESHOP_USER WHERE USERNAME = 'Agent-99425964')</v>
      </c>
      <c r="AE1475" s="8" t="str">
        <f t="shared" ref="AE1475:AE1538" si="339">CONCATENATE("DELETE FROM ORDER_HISTORY WHERE USER_ID IN (select ID FROM ESHOP_USER WHERE USERNAME = ",T1475,")")</f>
        <v>DELETE FROM ORDER_HISTORY WHERE USER_ID IN (select ID FROM ESHOP_USER WHERE USERNAME = 'Agent-99425964')</v>
      </c>
    </row>
    <row r="1476" spans="1:31" ht="15.45" customHeight="1" x14ac:dyDescent="0.3">
      <c r="A1476" s="3" t="s">
        <v>7659</v>
      </c>
      <c r="B1476" s="3" t="s">
        <v>7660</v>
      </c>
      <c r="C1476" s="3" t="s">
        <v>19</v>
      </c>
      <c r="D1476" s="3" t="s">
        <v>20</v>
      </c>
      <c r="E1476" s="3" t="s">
        <v>7661</v>
      </c>
      <c r="F1476" s="3" t="s">
        <v>2243</v>
      </c>
      <c r="G1476" s="3" t="s">
        <v>1852</v>
      </c>
      <c r="H1476" s="3"/>
      <c r="I1476" s="3"/>
      <c r="J1476" s="5"/>
      <c r="K1476" s="4" t="str">
        <f t="shared" si="326"/>
        <v>"",</v>
      </c>
      <c r="L1476" s="4" t="str">
        <f t="shared" si="327"/>
        <v>"",</v>
      </c>
      <c r="M1476" s="4" t="str">
        <f t="shared" si="328"/>
        <v>"Gewerbestraße 1",</v>
      </c>
      <c r="N1476" s="4" t="str">
        <f t="shared" si="329"/>
        <v>"8063",</v>
      </c>
      <c r="O1476" s="4" t="str">
        <f t="shared" si="330"/>
        <v>"Eggersdorf bei Graz",</v>
      </c>
      <c r="P1476" t="str">
        <f t="shared" si="331"/>
        <v>,"Auto Lieb GmbH "</v>
      </c>
      <c r="Q1476" t="str">
        <f t="shared" si="332"/>
        <v>,"99426104"</v>
      </c>
      <c r="S1476" s="7" t="str">
        <f t="shared" si="333"/>
        <v>UPDATE ORGANISATION SET NAME = ,"Auto Lieb GmbH " WHERE ORG_CODE = ,"99426104"</v>
      </c>
      <c r="T1476" s="8" t="str">
        <f t="shared" si="334"/>
        <v>'Agent-99426104'</v>
      </c>
      <c r="U1476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'Agent-99426104'</v>
      </c>
      <c r="Y1476" s="8" t="str">
        <f t="shared" si="336"/>
        <v>UPDATE ESHOP_USER SET EMAIL = "",, PHONE = "", WHERE USERNAME = 'Agent-99426104'</v>
      </c>
      <c r="Z1476" s="8" t="str">
        <f t="shared" si="337"/>
        <v>UPDATE ADDRESS SET LINE1 = "Gewerbestraße 1", ,CITY = "Eggersdorf bei Graz",, ZIPCODE = "8063", WHERE ID = (SELECT ADDRESS_ID FROM ORGANISATION_ADDRESS WHERE ORGANISATION_ID =,"99426104")</v>
      </c>
      <c r="AD1476" s="8" t="str">
        <f t="shared" si="338"/>
        <v>DELETE FROM LOGIN WHERE USER_ID IN (select ID FROM ESHOP_USER WHERE USERNAME = 'Agent-99426104')</v>
      </c>
      <c r="AE1476" s="8" t="str">
        <f t="shared" si="339"/>
        <v>DELETE FROM ORDER_HISTORY WHERE USER_ID IN (select ID FROM ESHOP_USER WHERE USERNAME = 'Agent-99426104')</v>
      </c>
    </row>
    <row r="1477" spans="1:31" ht="15.45" customHeight="1" x14ac:dyDescent="0.3">
      <c r="A1477" s="3" t="s">
        <v>7662</v>
      </c>
      <c r="B1477" s="3" t="s">
        <v>4239</v>
      </c>
      <c r="C1477" s="3" t="s">
        <v>19</v>
      </c>
      <c r="D1477" s="3" t="s">
        <v>20</v>
      </c>
      <c r="E1477" s="3" t="s">
        <v>7663</v>
      </c>
      <c r="F1477" s="3" t="s">
        <v>7664</v>
      </c>
      <c r="G1477" s="3" t="s">
        <v>381</v>
      </c>
      <c r="H1477" s="3" t="s">
        <v>7665</v>
      </c>
      <c r="I1477" s="3" t="s">
        <v>7666</v>
      </c>
      <c r="J1477" s="5"/>
      <c r="K1477" s="4" t="str">
        <f t="shared" si="326"/>
        <v>"info@autodiskont.at",</v>
      </c>
      <c r="L1477" s="4" t="str">
        <f t="shared" si="327"/>
        <v>"0664-301 0 300",</v>
      </c>
      <c r="M1477" s="4" t="str">
        <f t="shared" si="328"/>
        <v>"Alter Hainburgerweg 2b",</v>
      </c>
      <c r="N1477" s="4" t="str">
        <f t="shared" si="329"/>
        <v>"2460",</v>
      </c>
      <c r="O1477" s="4" t="str">
        <f t="shared" si="330"/>
        <v>"Bruck",</v>
      </c>
      <c r="P1477" t="str">
        <f t="shared" si="331"/>
        <v>,"KFZ-Technik Mahler Bruck-Ost "</v>
      </c>
      <c r="Q1477" t="str">
        <f t="shared" si="332"/>
        <v>,"99426125"</v>
      </c>
      <c r="S1477" s="7" t="str">
        <f t="shared" si="333"/>
        <v>UPDATE ORGANISATION SET NAME = ,"KFZ-Technik Mahler Bruck-Ost " WHERE ORG_CODE = ,"99426125"</v>
      </c>
      <c r="T1477" s="8" t="str">
        <f t="shared" si="334"/>
        <v>'Agent-99426125'</v>
      </c>
      <c r="U1477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'Agent-99426125'</v>
      </c>
      <c r="Y1477" s="8" t="str">
        <f t="shared" si="336"/>
        <v>UPDATE ESHOP_USER SET EMAIL = "info@autodiskont.at",, PHONE = "0664-301 0 300", WHERE USERNAME = 'Agent-99426125'</v>
      </c>
      <c r="Z1477" s="8" t="str">
        <f t="shared" si="337"/>
        <v>UPDATE ADDRESS SET LINE1 = "Alter Hainburgerweg 2b", ,CITY = "Bruck",, ZIPCODE = "2460", WHERE ID = (SELECT ADDRESS_ID FROM ORGANISATION_ADDRESS WHERE ORGANISATION_ID =,"99426125")</v>
      </c>
      <c r="AD1477" s="8" t="str">
        <f t="shared" si="338"/>
        <v>DELETE FROM LOGIN WHERE USER_ID IN (select ID FROM ESHOP_USER WHERE USERNAME = 'Agent-99426125')</v>
      </c>
      <c r="AE1477" s="8" t="str">
        <f t="shared" si="339"/>
        <v>DELETE FROM ORDER_HISTORY WHERE USER_ID IN (select ID FROM ESHOP_USER WHERE USERNAME = 'Agent-99426125')</v>
      </c>
    </row>
    <row r="1478" spans="1:31" ht="15.45" customHeight="1" x14ac:dyDescent="0.3">
      <c r="A1478" s="3" t="s">
        <v>7667</v>
      </c>
      <c r="B1478" s="3" t="s">
        <v>4997</v>
      </c>
      <c r="C1478" s="3" t="s">
        <v>19</v>
      </c>
      <c r="D1478" s="3" t="s">
        <v>20</v>
      </c>
      <c r="E1478" s="3" t="s">
        <v>7668</v>
      </c>
      <c r="F1478" s="3" t="s">
        <v>7669</v>
      </c>
      <c r="G1478" s="3" t="s">
        <v>1314</v>
      </c>
      <c r="H1478" s="3" t="s">
        <v>7670</v>
      </c>
      <c r="I1478" s="3" t="s">
        <v>7671</v>
      </c>
      <c r="J1478" s="5"/>
      <c r="K1478" s="4" t="str">
        <f t="shared" si="326"/>
        <v>"office@auto-thurner.at",</v>
      </c>
      <c r="L1478" s="4" t="str">
        <f t="shared" si="327"/>
        <v>"0664 3336091",</v>
      </c>
      <c r="M1478" s="4" t="str">
        <f t="shared" si="328"/>
        <v>"Jägerweg 15",</v>
      </c>
      <c r="N1478" s="4" t="str">
        <f t="shared" si="329"/>
        <v>"8071",</v>
      </c>
      <c r="O1478" s="4" t="str">
        <f t="shared" si="330"/>
        <v>"Hausmannstätten",</v>
      </c>
      <c r="P1478" t="str">
        <f t="shared" si="331"/>
        <v>,"Auto Thurner Josef "</v>
      </c>
      <c r="Q1478" t="str">
        <f t="shared" si="332"/>
        <v>,"99426138"</v>
      </c>
      <c r="S1478" s="7" t="str">
        <f t="shared" si="333"/>
        <v>UPDATE ORGANISATION SET NAME = ,"Auto Thurner Josef " WHERE ORG_CODE = ,"99426138"</v>
      </c>
      <c r="T1478" s="8" t="str">
        <f t="shared" si="334"/>
        <v>'Agent-99426138'</v>
      </c>
      <c r="U1478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'Agent-99426138'</v>
      </c>
      <c r="Y1478" s="8" t="str">
        <f t="shared" si="336"/>
        <v>UPDATE ESHOP_USER SET EMAIL = "office@auto-thurner.at",, PHONE = "0664 3336091", WHERE USERNAME = 'Agent-99426138'</v>
      </c>
      <c r="Z1478" s="8" t="str">
        <f t="shared" si="337"/>
        <v>UPDATE ADDRESS SET LINE1 = "Jägerweg 15", ,CITY = "Hausmannstätten",, ZIPCODE = "8071", WHERE ID = (SELECT ADDRESS_ID FROM ORGANISATION_ADDRESS WHERE ORGANISATION_ID =,"99426138")</v>
      </c>
      <c r="AD1478" s="8" t="str">
        <f t="shared" si="338"/>
        <v>DELETE FROM LOGIN WHERE USER_ID IN (select ID FROM ESHOP_USER WHERE USERNAME = 'Agent-99426138')</v>
      </c>
      <c r="AE1478" s="8" t="str">
        <f t="shared" si="339"/>
        <v>DELETE FROM ORDER_HISTORY WHERE USER_ID IN (select ID FROM ESHOP_USER WHERE USERNAME = 'Agent-99426138')</v>
      </c>
    </row>
    <row r="1479" spans="1:31" ht="15.45" customHeight="1" x14ac:dyDescent="0.3">
      <c r="A1479" s="3" t="s">
        <v>7672</v>
      </c>
      <c r="B1479" s="3" t="s">
        <v>4529</v>
      </c>
      <c r="C1479" s="3" t="s">
        <v>19</v>
      </c>
      <c r="D1479" s="3" t="s">
        <v>20</v>
      </c>
      <c r="E1479" s="3" t="s">
        <v>7673</v>
      </c>
      <c r="F1479" s="3" t="s">
        <v>7674</v>
      </c>
      <c r="G1479" s="3" t="s">
        <v>4532</v>
      </c>
      <c r="H1479" s="3" t="s">
        <v>7675</v>
      </c>
      <c r="I1479" s="3" t="s">
        <v>7676</v>
      </c>
      <c r="J1479" s="5"/>
      <c r="K1479" s="4" t="str">
        <f t="shared" si="326"/>
        <v>"kfz.friede@aon.at",</v>
      </c>
      <c r="L1479" s="4" t="str">
        <f t="shared" si="327"/>
        <v>"02258 2229",</v>
      </c>
      <c r="M1479" s="4" t="str">
        <f t="shared" si="328"/>
        <v>"Hauptstrasse 47",</v>
      </c>
      <c r="N1479" s="4" t="str">
        <f t="shared" si="329"/>
        <v>"2534",</v>
      </c>
      <c r="O1479" s="4" t="str">
        <f t="shared" si="330"/>
        <v>"Alland",</v>
      </c>
      <c r="P1479" t="str">
        <f t="shared" si="331"/>
        <v>,"Friede KFZ-Reparatur &amp; Service KG "</v>
      </c>
      <c r="Q1479" t="str">
        <f t="shared" si="332"/>
        <v>,"99426149"</v>
      </c>
      <c r="S1479" s="7" t="str">
        <f t="shared" si="333"/>
        <v>UPDATE ORGANISATION SET NAME = ,"Friede KFZ-Reparatur &amp; Service KG " WHERE ORG_CODE = ,"99426149"</v>
      </c>
      <c r="T1479" s="8" t="str">
        <f t="shared" si="334"/>
        <v>'Agent-99426149'</v>
      </c>
      <c r="U1479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'Agent-99426149'</v>
      </c>
      <c r="Y1479" s="8" t="str">
        <f t="shared" si="336"/>
        <v>UPDATE ESHOP_USER SET EMAIL = "kfz.friede@aon.at",, PHONE = "02258 2229", WHERE USERNAME = 'Agent-99426149'</v>
      </c>
      <c r="Z1479" s="8" t="str">
        <f t="shared" si="337"/>
        <v>UPDATE ADDRESS SET LINE1 = "Hauptstrasse 47", ,CITY = "Alland",, ZIPCODE = "2534", WHERE ID = (SELECT ADDRESS_ID FROM ORGANISATION_ADDRESS WHERE ORGANISATION_ID =,"99426149")</v>
      </c>
      <c r="AD1479" s="8" t="str">
        <f t="shared" si="338"/>
        <v>DELETE FROM LOGIN WHERE USER_ID IN (select ID FROM ESHOP_USER WHERE USERNAME = 'Agent-99426149')</v>
      </c>
      <c r="AE1479" s="8" t="str">
        <f t="shared" si="339"/>
        <v>DELETE FROM ORDER_HISTORY WHERE USER_ID IN (select ID FROM ESHOP_USER WHERE USERNAME = 'Agent-99426149')</v>
      </c>
    </row>
    <row r="1480" spans="1:31" ht="15.45" customHeight="1" x14ac:dyDescent="0.3">
      <c r="A1480" s="3" t="s">
        <v>7677</v>
      </c>
      <c r="B1480" s="3" t="s">
        <v>411</v>
      </c>
      <c r="C1480" s="3" t="s">
        <v>19</v>
      </c>
      <c r="D1480" s="3" t="s">
        <v>20</v>
      </c>
      <c r="E1480" s="3" t="s">
        <v>7678</v>
      </c>
      <c r="F1480" s="3" t="s">
        <v>4678</v>
      </c>
      <c r="G1480" s="3" t="s">
        <v>413</v>
      </c>
      <c r="H1480" s="3" t="s">
        <v>7679</v>
      </c>
      <c r="I1480" s="3" t="s">
        <v>4680</v>
      </c>
      <c r="J1480" s="5"/>
      <c r="K1480" s="4" t="str">
        <f t="shared" si="326"/>
        <v>"borpowercenter@gmail.com",</v>
      </c>
      <c r="L1480" s="4" t="str">
        <f t="shared" si="327"/>
        <v>"017493205",</v>
      </c>
      <c r="M1480" s="4" t="str">
        <f t="shared" si="328"/>
        <v>"Pechhüttenstraße 6",</v>
      </c>
      <c r="N1480" s="4" t="str">
        <f t="shared" si="329"/>
        <v>"2320",</v>
      </c>
      <c r="O1480" s="4" t="str">
        <f t="shared" si="330"/>
        <v>"Schwechat",</v>
      </c>
      <c r="P1480" t="str">
        <f t="shared" si="331"/>
        <v>,"Borpower - Servicecenter e.U. "</v>
      </c>
      <c r="Q1480" t="str">
        <f t="shared" si="332"/>
        <v>,"99426190"</v>
      </c>
      <c r="S1480" s="7" t="str">
        <f t="shared" si="333"/>
        <v>UPDATE ORGANISATION SET NAME = ,"Borpower - Servicecenter e.U. " WHERE ORG_CODE = ,"99426190"</v>
      </c>
      <c r="T1480" s="8" t="str">
        <f t="shared" si="334"/>
        <v>'Agent-99426190'</v>
      </c>
      <c r="U1480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'Agent-99426190'</v>
      </c>
      <c r="Y1480" s="8" t="str">
        <f t="shared" si="336"/>
        <v>UPDATE ESHOP_USER SET EMAIL = "borpowercenter@gmail.com",, PHONE = "017493205", WHERE USERNAME = 'Agent-99426190'</v>
      </c>
      <c r="Z1480" s="8" t="str">
        <f t="shared" si="337"/>
        <v>UPDATE ADDRESS SET LINE1 = "Pechhüttenstraße 6", ,CITY = "Schwechat",, ZIPCODE = "2320", WHERE ID = (SELECT ADDRESS_ID FROM ORGANISATION_ADDRESS WHERE ORGANISATION_ID =,"99426190")</v>
      </c>
      <c r="AD1480" s="8" t="str">
        <f t="shared" si="338"/>
        <v>DELETE FROM LOGIN WHERE USER_ID IN (select ID FROM ESHOP_USER WHERE USERNAME = 'Agent-99426190')</v>
      </c>
      <c r="AE1480" s="8" t="str">
        <f t="shared" si="339"/>
        <v>DELETE FROM ORDER_HISTORY WHERE USER_ID IN (select ID FROM ESHOP_USER WHERE USERNAME = 'Agent-99426190')</v>
      </c>
    </row>
    <row r="1481" spans="1:31" ht="15.45" customHeight="1" x14ac:dyDescent="0.3">
      <c r="A1481" s="3" t="s">
        <v>7680</v>
      </c>
      <c r="B1481" s="3" t="s">
        <v>7681</v>
      </c>
      <c r="C1481" s="3" t="s">
        <v>19</v>
      </c>
      <c r="D1481" s="3" t="s">
        <v>20</v>
      </c>
      <c r="E1481" s="3" t="s">
        <v>7682</v>
      </c>
      <c r="F1481" s="3" t="s">
        <v>7683</v>
      </c>
      <c r="G1481" s="3" t="s">
        <v>7684</v>
      </c>
      <c r="H1481" s="3"/>
      <c r="I1481" s="3"/>
      <c r="J1481" s="5"/>
      <c r="K1481" s="4" t="str">
        <f t="shared" si="326"/>
        <v>"",</v>
      </c>
      <c r="L1481" s="4" t="str">
        <f t="shared" si="327"/>
        <v>"",</v>
      </c>
      <c r="M1481" s="4" t="str">
        <f t="shared" si="328"/>
        <v>"Hauptstr. 37b",</v>
      </c>
      <c r="N1481" s="4" t="str">
        <f t="shared" si="329"/>
        <v>"2372",</v>
      </c>
      <c r="O1481" s="4" t="str">
        <f t="shared" si="330"/>
        <v>"Gießhübl",</v>
      </c>
      <c r="P1481" t="str">
        <f t="shared" si="331"/>
        <v>,"KFZ Technik Bauer "</v>
      </c>
      <c r="Q1481" t="str">
        <f t="shared" si="332"/>
        <v>,"99426193"</v>
      </c>
      <c r="S1481" s="7" t="str">
        <f t="shared" si="333"/>
        <v>UPDATE ORGANISATION SET NAME = ,"KFZ Technik Bauer " WHERE ORG_CODE = ,"99426193"</v>
      </c>
      <c r="T1481" s="8" t="str">
        <f t="shared" si="334"/>
        <v>'Agent-99426193'</v>
      </c>
      <c r="U1481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'Agent-99426193'</v>
      </c>
      <c r="Y1481" s="8" t="str">
        <f t="shared" si="336"/>
        <v>UPDATE ESHOP_USER SET EMAIL = "",, PHONE = "", WHERE USERNAME = 'Agent-99426193'</v>
      </c>
      <c r="Z1481" s="8" t="str">
        <f t="shared" si="337"/>
        <v>UPDATE ADDRESS SET LINE1 = "Hauptstr. 37b", ,CITY = "Gießhübl",, ZIPCODE = "2372", WHERE ID = (SELECT ADDRESS_ID FROM ORGANISATION_ADDRESS WHERE ORGANISATION_ID =,"99426193")</v>
      </c>
      <c r="AD1481" s="8" t="str">
        <f t="shared" si="338"/>
        <v>DELETE FROM LOGIN WHERE USER_ID IN (select ID FROM ESHOP_USER WHERE USERNAME = 'Agent-99426193')</v>
      </c>
      <c r="AE1481" s="8" t="str">
        <f t="shared" si="339"/>
        <v>DELETE FROM ORDER_HISTORY WHERE USER_ID IN (select ID FROM ESHOP_USER WHERE USERNAME = 'Agent-99426193')</v>
      </c>
    </row>
    <row r="1482" spans="1:31" ht="15.45" customHeight="1" x14ac:dyDescent="0.3">
      <c r="A1482" s="3" t="s">
        <v>7685</v>
      </c>
      <c r="B1482" s="3" t="s">
        <v>2765</v>
      </c>
      <c r="C1482" s="3" t="s">
        <v>19</v>
      </c>
      <c r="D1482" s="3" t="s">
        <v>20</v>
      </c>
      <c r="E1482" s="3" t="s">
        <v>7686</v>
      </c>
      <c r="F1482" s="3" t="s">
        <v>7687</v>
      </c>
      <c r="G1482" s="3" t="s">
        <v>2768</v>
      </c>
      <c r="H1482" s="3" t="s">
        <v>7688</v>
      </c>
      <c r="I1482" s="3" t="s">
        <v>7689</v>
      </c>
      <c r="J1482" s="5"/>
      <c r="K1482" s="4" t="str">
        <f t="shared" si="326"/>
        <v>"office@onlinecars.at",</v>
      </c>
      <c r="L1482" s="4" t="str">
        <f t="shared" si="327"/>
        <v>"03136 60906-0",</v>
      </c>
      <c r="M1482" s="4" t="str">
        <f t="shared" si="328"/>
        <v>"Werner-Gröbl-Straße 3",</v>
      </c>
      <c r="N1482" s="4" t="str">
        <f t="shared" si="329"/>
        <v>"8501",</v>
      </c>
      <c r="O1482" s="4" t="str">
        <f t="shared" si="330"/>
        <v>"Lieboch",</v>
      </c>
      <c r="P1482" t="str">
        <f t="shared" si="331"/>
        <v>,"Onlinecars Vertriebs GmbH "</v>
      </c>
      <c r="Q1482" t="str">
        <f t="shared" si="332"/>
        <v>,"99426194"</v>
      </c>
      <c r="S1482" s="7" t="str">
        <f t="shared" si="333"/>
        <v>UPDATE ORGANISATION SET NAME = ,"Onlinecars Vertriebs GmbH " WHERE ORG_CODE = ,"99426194"</v>
      </c>
      <c r="T1482" s="8" t="str">
        <f t="shared" si="334"/>
        <v>'Agent-99426194'</v>
      </c>
      <c r="U1482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'Agent-99426194'</v>
      </c>
      <c r="Y1482" s="8" t="str">
        <f t="shared" si="336"/>
        <v>UPDATE ESHOP_USER SET EMAIL = "office@onlinecars.at",, PHONE = "03136 60906-0", WHERE USERNAME = 'Agent-99426194'</v>
      </c>
      <c r="Z1482" s="8" t="str">
        <f t="shared" si="337"/>
        <v>UPDATE ADDRESS SET LINE1 = "Werner-Gröbl-Straße 3", ,CITY = "Lieboch",, ZIPCODE = "8501", WHERE ID = (SELECT ADDRESS_ID FROM ORGANISATION_ADDRESS WHERE ORGANISATION_ID =,"99426194")</v>
      </c>
      <c r="AD1482" s="8" t="str">
        <f t="shared" si="338"/>
        <v>DELETE FROM LOGIN WHERE USER_ID IN (select ID FROM ESHOP_USER WHERE USERNAME = 'Agent-99426194')</v>
      </c>
      <c r="AE1482" s="8" t="str">
        <f t="shared" si="339"/>
        <v>DELETE FROM ORDER_HISTORY WHERE USER_ID IN (select ID FROM ESHOP_USER WHERE USERNAME = 'Agent-99426194')</v>
      </c>
    </row>
    <row r="1483" spans="1:31" ht="15.45" customHeight="1" x14ac:dyDescent="0.3">
      <c r="A1483" s="3" t="s">
        <v>7690</v>
      </c>
      <c r="B1483" s="3" t="s">
        <v>132</v>
      </c>
      <c r="C1483" s="3" t="s">
        <v>19</v>
      </c>
      <c r="D1483" s="3" t="s">
        <v>20</v>
      </c>
      <c r="E1483" s="3" t="s">
        <v>7691</v>
      </c>
      <c r="F1483" s="3" t="s">
        <v>7692</v>
      </c>
      <c r="G1483" s="3" t="s">
        <v>139</v>
      </c>
      <c r="H1483" s="3" t="s">
        <v>7693</v>
      </c>
      <c r="I1483" s="3" t="s">
        <v>7694</v>
      </c>
      <c r="J1483" s="5"/>
      <c r="K1483" s="4" t="str">
        <f t="shared" si="326"/>
        <v>"kfz-maier@inode.at",</v>
      </c>
      <c r="L1483" s="4" t="str">
        <f t="shared" si="327"/>
        <v>"0316 711263",</v>
      </c>
      <c r="M1483" s="4" t="str">
        <f t="shared" si="328"/>
        <v>"Viehmarktgasse 29/6",</v>
      </c>
      <c r="N1483" s="4" t="str">
        <f t="shared" si="329"/>
        <v>"8020",</v>
      </c>
      <c r="O1483" s="4" t="str">
        <f t="shared" si="330"/>
        <v>"Graz",</v>
      </c>
      <c r="P1483" t="str">
        <f t="shared" si="331"/>
        <v>,"Erich Maier "</v>
      </c>
      <c r="Q1483" t="str">
        <f t="shared" si="332"/>
        <v>,"99426213"</v>
      </c>
      <c r="S1483" s="7" t="str">
        <f t="shared" si="333"/>
        <v>UPDATE ORGANISATION SET NAME = ,"Erich Maier " WHERE ORG_CODE = ,"99426213"</v>
      </c>
      <c r="T1483" s="8" t="str">
        <f t="shared" si="334"/>
        <v>'Agent-99426213'</v>
      </c>
      <c r="U1483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'Agent-99426213'</v>
      </c>
      <c r="Y1483" s="8" t="str">
        <f t="shared" si="336"/>
        <v>UPDATE ESHOP_USER SET EMAIL = "kfz-maier@inode.at",, PHONE = "0316 711263", WHERE USERNAME = 'Agent-99426213'</v>
      </c>
      <c r="Z1483" s="8" t="str">
        <f t="shared" si="337"/>
        <v>UPDATE ADDRESS SET LINE1 = "Viehmarktgasse 29/6", ,CITY = "Graz",, ZIPCODE = "8020", WHERE ID = (SELECT ADDRESS_ID FROM ORGANISATION_ADDRESS WHERE ORGANISATION_ID =,"99426213")</v>
      </c>
      <c r="AD1483" s="8" t="str">
        <f t="shared" si="338"/>
        <v>DELETE FROM LOGIN WHERE USER_ID IN (select ID FROM ESHOP_USER WHERE USERNAME = 'Agent-99426213')</v>
      </c>
      <c r="AE1483" s="8" t="str">
        <f t="shared" si="339"/>
        <v>DELETE FROM ORDER_HISTORY WHERE USER_ID IN (select ID FROM ESHOP_USER WHERE USERNAME = 'Agent-99426213')</v>
      </c>
    </row>
    <row r="1484" spans="1:31" ht="15.45" customHeight="1" x14ac:dyDescent="0.3">
      <c r="A1484" s="3" t="s">
        <v>7695</v>
      </c>
      <c r="B1484" s="3" t="s">
        <v>3198</v>
      </c>
      <c r="C1484" s="3" t="s">
        <v>19</v>
      </c>
      <c r="D1484" s="3" t="s">
        <v>20</v>
      </c>
      <c r="E1484" s="3" t="s">
        <v>7696</v>
      </c>
      <c r="F1484" s="3" t="s">
        <v>7697</v>
      </c>
      <c r="G1484" s="3" t="s">
        <v>3201</v>
      </c>
      <c r="H1484" s="3" t="s">
        <v>7698</v>
      </c>
      <c r="I1484" s="3" t="s">
        <v>7699</v>
      </c>
      <c r="J1484" s="5"/>
      <c r="K1484" s="4" t="str">
        <f t="shared" si="326"/>
        <v>"kfz.thomasholzer@speed.at",</v>
      </c>
      <c r="L1484" s="4" t="str">
        <f t="shared" si="327"/>
        <v>"0224620990",</v>
      </c>
      <c r="M1484" s="4" t="str">
        <f t="shared" si="328"/>
        <v>"Haidäckerstraße 11",</v>
      </c>
      <c r="N1484" s="4" t="str">
        <f t="shared" si="329"/>
        <v>"2201",</v>
      </c>
      <c r="O1484" s="4" t="str">
        <f t="shared" si="330"/>
        <v>"Hagenbrunn",</v>
      </c>
      <c r="P1484" t="str">
        <f t="shared" si="331"/>
        <v>,"Thomas Holzer GmbH "</v>
      </c>
      <c r="Q1484" t="str">
        <f t="shared" si="332"/>
        <v>,"99426279"</v>
      </c>
      <c r="S1484" s="7" t="str">
        <f t="shared" si="333"/>
        <v>UPDATE ORGANISATION SET NAME = ,"Thomas Holzer GmbH " WHERE ORG_CODE = ,"99426279"</v>
      </c>
      <c r="T1484" s="8" t="str">
        <f t="shared" si="334"/>
        <v>'Agent-99426279'</v>
      </c>
      <c r="U1484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'Agent-99426279'</v>
      </c>
      <c r="Y1484" s="8" t="str">
        <f t="shared" si="336"/>
        <v>UPDATE ESHOP_USER SET EMAIL = "kfz.thomasholzer@speed.at",, PHONE = "0224620990", WHERE USERNAME = 'Agent-99426279'</v>
      </c>
      <c r="Z1484" s="8" t="str">
        <f t="shared" si="337"/>
        <v>UPDATE ADDRESS SET LINE1 = "Haidäckerstraße 11", ,CITY = "Hagenbrunn",, ZIPCODE = "2201", WHERE ID = (SELECT ADDRESS_ID FROM ORGANISATION_ADDRESS WHERE ORGANISATION_ID =,"99426279")</v>
      </c>
      <c r="AD1484" s="8" t="str">
        <f t="shared" si="338"/>
        <v>DELETE FROM LOGIN WHERE USER_ID IN (select ID FROM ESHOP_USER WHERE USERNAME = 'Agent-99426279')</v>
      </c>
      <c r="AE1484" s="8" t="str">
        <f t="shared" si="339"/>
        <v>DELETE FROM ORDER_HISTORY WHERE USER_ID IN (select ID FROM ESHOP_USER WHERE USERNAME = 'Agent-99426279')</v>
      </c>
    </row>
    <row r="1485" spans="1:31" ht="15.45" customHeight="1" x14ac:dyDescent="0.3">
      <c r="A1485" s="3" t="s">
        <v>7700</v>
      </c>
      <c r="B1485" s="3" t="s">
        <v>7701</v>
      </c>
      <c r="C1485" s="3" t="s">
        <v>19</v>
      </c>
      <c r="D1485" s="3" t="s">
        <v>20</v>
      </c>
      <c r="E1485" s="3" t="s">
        <v>7702</v>
      </c>
      <c r="F1485" s="3" t="s">
        <v>7703</v>
      </c>
      <c r="G1485" s="3" t="s">
        <v>665</v>
      </c>
      <c r="H1485" s="3"/>
      <c r="I1485" s="3"/>
      <c r="J1485" s="5"/>
      <c r="K1485" s="4" t="str">
        <f t="shared" si="326"/>
        <v>"",</v>
      </c>
      <c r="L1485" s="4" t="str">
        <f t="shared" si="327"/>
        <v>"",</v>
      </c>
      <c r="M1485" s="4" t="str">
        <f t="shared" si="328"/>
        <v>"Brolaweg 21 9",</v>
      </c>
      <c r="N1485" s="4" t="str">
        <f t="shared" si="329"/>
        <v>"6822",</v>
      </c>
      <c r="O1485" s="4" t="str">
        <f t="shared" si="330"/>
        <v>"Röns",</v>
      </c>
      <c r="P1485" t="str">
        <f t="shared" si="331"/>
        <v>,"TG KFZ-Werkstatt-Handel "</v>
      </c>
      <c r="Q1485" t="str">
        <f t="shared" si="332"/>
        <v>,"99426418"</v>
      </c>
      <c r="S1485" s="7" t="str">
        <f t="shared" si="333"/>
        <v>UPDATE ORGANISATION SET NAME = ,"TG KFZ-Werkstatt-Handel " WHERE ORG_CODE = ,"99426418"</v>
      </c>
      <c r="T1485" s="8" t="str">
        <f t="shared" si="334"/>
        <v>'Agent-99426418'</v>
      </c>
      <c r="U1485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'Agent-99426418'</v>
      </c>
      <c r="Y1485" s="8" t="str">
        <f t="shared" si="336"/>
        <v>UPDATE ESHOP_USER SET EMAIL = "",, PHONE = "", WHERE USERNAME = 'Agent-99426418'</v>
      </c>
      <c r="Z1485" s="8" t="str">
        <f t="shared" si="337"/>
        <v>UPDATE ADDRESS SET LINE1 = "Brolaweg 21 9", ,CITY = "Röns",, ZIPCODE = "6822", WHERE ID = (SELECT ADDRESS_ID FROM ORGANISATION_ADDRESS WHERE ORGANISATION_ID =,"99426418")</v>
      </c>
      <c r="AD1485" s="8" t="str">
        <f t="shared" si="338"/>
        <v>DELETE FROM LOGIN WHERE USER_ID IN (select ID FROM ESHOP_USER WHERE USERNAME = 'Agent-99426418')</v>
      </c>
      <c r="AE1485" s="8" t="str">
        <f t="shared" si="339"/>
        <v>DELETE FROM ORDER_HISTORY WHERE USER_ID IN (select ID FROM ESHOP_USER WHERE USERNAME = 'Agent-99426418')</v>
      </c>
    </row>
    <row r="1486" spans="1:31" ht="15.45" customHeight="1" x14ac:dyDescent="0.3">
      <c r="A1486" s="3" t="s">
        <v>7704</v>
      </c>
      <c r="B1486" s="3" t="s">
        <v>7705</v>
      </c>
      <c r="C1486" s="3" t="s">
        <v>19</v>
      </c>
      <c r="D1486" s="3" t="s">
        <v>20</v>
      </c>
      <c r="E1486" s="3" t="s">
        <v>7706</v>
      </c>
      <c r="F1486" s="3" t="s">
        <v>7707</v>
      </c>
      <c r="G1486" s="3" t="s">
        <v>1402</v>
      </c>
      <c r="H1486" s="3" t="s">
        <v>7708</v>
      </c>
      <c r="I1486" s="3" t="s">
        <v>7709</v>
      </c>
      <c r="J1486" s="5"/>
      <c r="K1486" s="4" t="str">
        <f t="shared" si="326"/>
        <v>"office@auto-lindinger.at",</v>
      </c>
      <c r="L1486" s="4" t="str">
        <f t="shared" si="327"/>
        <v>"0699 11393310",</v>
      </c>
      <c r="M1486" s="4" t="str">
        <f t="shared" si="328"/>
        <v>"Edlgasse 9",</v>
      </c>
      <c r="N1486" s="4" t="str">
        <f t="shared" si="329"/>
        <v>"4702",</v>
      </c>
      <c r="O1486" s="4" t="str">
        <f t="shared" si="330"/>
        <v>"wallern a.d. Trattnach",</v>
      </c>
      <c r="P1486" t="str">
        <f t="shared" si="331"/>
        <v>,"Auto Lindinger "</v>
      </c>
      <c r="Q1486" t="str">
        <f t="shared" si="332"/>
        <v>,"99426419"</v>
      </c>
      <c r="S1486" s="7" t="str">
        <f t="shared" si="333"/>
        <v>UPDATE ORGANISATION SET NAME = ,"Auto Lindinger " WHERE ORG_CODE = ,"99426419"</v>
      </c>
      <c r="T1486" s="8" t="str">
        <f t="shared" si="334"/>
        <v>'Agent-99426419'</v>
      </c>
      <c r="U1486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'Agent-99426419'</v>
      </c>
      <c r="Y1486" s="8" t="str">
        <f t="shared" si="336"/>
        <v>UPDATE ESHOP_USER SET EMAIL = "office@auto-lindinger.at",, PHONE = "0699 11393310", WHERE USERNAME = 'Agent-99426419'</v>
      </c>
      <c r="Z1486" s="8" t="str">
        <f t="shared" si="337"/>
        <v>UPDATE ADDRESS SET LINE1 = "Edlgasse 9", ,CITY = "wallern a.d. Trattnach",, ZIPCODE = "4702", WHERE ID = (SELECT ADDRESS_ID FROM ORGANISATION_ADDRESS WHERE ORGANISATION_ID =,"99426419")</v>
      </c>
      <c r="AD1486" s="8" t="str">
        <f t="shared" si="338"/>
        <v>DELETE FROM LOGIN WHERE USER_ID IN (select ID FROM ESHOP_USER WHERE USERNAME = 'Agent-99426419')</v>
      </c>
      <c r="AE1486" s="8" t="str">
        <f t="shared" si="339"/>
        <v>DELETE FROM ORDER_HISTORY WHERE USER_ID IN (select ID FROM ESHOP_USER WHERE USERNAME = 'Agent-99426419')</v>
      </c>
    </row>
    <row r="1487" spans="1:31" ht="15.45" customHeight="1" x14ac:dyDescent="0.3">
      <c r="A1487" s="3" t="s">
        <v>7710</v>
      </c>
      <c r="B1487" s="3" t="s">
        <v>7711</v>
      </c>
      <c r="C1487" s="3" t="s">
        <v>19</v>
      </c>
      <c r="D1487" s="3" t="s">
        <v>20</v>
      </c>
      <c r="E1487" s="3" t="s">
        <v>7712</v>
      </c>
      <c r="F1487" s="3" t="s">
        <v>7713</v>
      </c>
      <c r="G1487" s="3" t="s">
        <v>3308</v>
      </c>
      <c r="H1487" s="3" t="s">
        <v>7714</v>
      </c>
      <c r="I1487" s="3" t="s">
        <v>7715</v>
      </c>
      <c r="J1487" s="5"/>
      <c r="K1487" s="4" t="str">
        <f t="shared" si="326"/>
        <v>"lagerhaus@stmichael.rlh.at",</v>
      </c>
      <c r="L1487" s="4" t="str">
        <f t="shared" si="327"/>
        <v>"03843 2201-0",</v>
      </c>
      <c r="M1487" s="4" t="str">
        <f t="shared" si="328"/>
        <v>"Bundesstraße 59",</v>
      </c>
      <c r="N1487" s="4" t="str">
        <f t="shared" si="329"/>
        <v>"8770",</v>
      </c>
      <c r="O1487" s="4" t="str">
        <f t="shared" si="330"/>
        <v>"St. Michael",</v>
      </c>
      <c r="P1487" t="str">
        <f t="shared" si="331"/>
        <v>,"Lagerhaus St. Michael ob Leoben eGen"</v>
      </c>
      <c r="Q1487" t="str">
        <f t="shared" si="332"/>
        <v>,"99426423"</v>
      </c>
      <c r="S1487" s="7" t="str">
        <f t="shared" si="333"/>
        <v>UPDATE ORGANISATION SET NAME = ,"Lagerhaus St. Michael ob Leoben eGen" WHERE ORG_CODE = ,"99426423"</v>
      </c>
      <c r="T1487" s="8" t="str">
        <f t="shared" si="334"/>
        <v>'Agent-99426423'</v>
      </c>
      <c r="U1487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'Agent-99426423'</v>
      </c>
      <c r="Y1487" s="8" t="str">
        <f t="shared" si="336"/>
        <v>UPDATE ESHOP_USER SET EMAIL = "lagerhaus@stmichael.rlh.at",, PHONE = "03843 2201-0", WHERE USERNAME = 'Agent-99426423'</v>
      </c>
      <c r="Z1487" s="8" t="str">
        <f t="shared" si="337"/>
        <v>UPDATE ADDRESS SET LINE1 = "Bundesstraße 59", ,CITY = "St. Michael",, ZIPCODE = "8770", WHERE ID = (SELECT ADDRESS_ID FROM ORGANISATION_ADDRESS WHERE ORGANISATION_ID =,"99426423")</v>
      </c>
      <c r="AD1487" s="8" t="str">
        <f t="shared" si="338"/>
        <v>DELETE FROM LOGIN WHERE USER_ID IN (select ID FROM ESHOP_USER WHERE USERNAME = 'Agent-99426423')</v>
      </c>
      <c r="AE1487" s="8" t="str">
        <f t="shared" si="339"/>
        <v>DELETE FROM ORDER_HISTORY WHERE USER_ID IN (select ID FROM ESHOP_USER WHERE USERNAME = 'Agent-99426423')</v>
      </c>
    </row>
    <row r="1488" spans="1:31" ht="15.45" customHeight="1" x14ac:dyDescent="0.3">
      <c r="A1488" s="3" t="s">
        <v>7716</v>
      </c>
      <c r="B1488" s="3" t="s">
        <v>3945</v>
      </c>
      <c r="C1488" s="3" t="s">
        <v>19</v>
      </c>
      <c r="D1488" s="3" t="s">
        <v>20</v>
      </c>
      <c r="E1488" s="3" t="s">
        <v>7717</v>
      </c>
      <c r="F1488" s="3" t="s">
        <v>7718</v>
      </c>
      <c r="G1488" s="3" t="s">
        <v>3948</v>
      </c>
      <c r="H1488" s="3" t="s">
        <v>7719</v>
      </c>
      <c r="I1488" s="3" t="s">
        <v>7720</v>
      </c>
      <c r="J1488" s="5"/>
      <c r="K1488" s="4" t="str">
        <f t="shared" si="326"/>
        <v>"office@thomas-kfz.at",</v>
      </c>
      <c r="L1488" s="4" t="str">
        <f t="shared" si="327"/>
        <v>"02855 593",</v>
      </c>
      <c r="M1488" s="4" t="str">
        <f t="shared" si="328"/>
        <v>"Albrechtserstr. 137",</v>
      </c>
      <c r="N1488" s="4" t="str">
        <f t="shared" si="329"/>
        <v>"3945",</v>
      </c>
      <c r="O1488" s="4" t="str">
        <f t="shared" si="330"/>
        <v>"Nondorf",</v>
      </c>
      <c r="P1488" t="str">
        <f t="shared" si="331"/>
        <v>,"KFZ Thomas Bauer "</v>
      </c>
      <c r="Q1488" t="str">
        <f t="shared" si="332"/>
        <v>,"99426440"</v>
      </c>
      <c r="S1488" s="7" t="str">
        <f t="shared" si="333"/>
        <v>UPDATE ORGANISATION SET NAME = ,"KFZ Thomas Bauer " WHERE ORG_CODE = ,"99426440"</v>
      </c>
      <c r="T1488" s="8" t="str">
        <f t="shared" si="334"/>
        <v>'Agent-99426440'</v>
      </c>
      <c r="U1488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'Agent-99426440'</v>
      </c>
      <c r="Y1488" s="8" t="str">
        <f t="shared" si="336"/>
        <v>UPDATE ESHOP_USER SET EMAIL = "office@thomas-kfz.at",, PHONE = "02855 593", WHERE USERNAME = 'Agent-99426440'</v>
      </c>
      <c r="Z1488" s="8" t="str">
        <f t="shared" si="337"/>
        <v>UPDATE ADDRESS SET LINE1 = "Albrechtserstr. 137", ,CITY = "Nondorf",, ZIPCODE = "3945", WHERE ID = (SELECT ADDRESS_ID FROM ORGANISATION_ADDRESS WHERE ORGANISATION_ID =,"99426440")</v>
      </c>
      <c r="AD1488" s="8" t="str">
        <f t="shared" si="338"/>
        <v>DELETE FROM LOGIN WHERE USER_ID IN (select ID FROM ESHOP_USER WHERE USERNAME = 'Agent-99426440')</v>
      </c>
      <c r="AE1488" s="8" t="str">
        <f t="shared" si="339"/>
        <v>DELETE FROM ORDER_HISTORY WHERE USER_ID IN (select ID FROM ESHOP_USER WHERE USERNAME = 'Agent-99426440')</v>
      </c>
    </row>
    <row r="1489" spans="1:31" ht="15.45" customHeight="1" x14ac:dyDescent="0.3">
      <c r="A1489" s="3" t="s">
        <v>7721</v>
      </c>
      <c r="B1489" s="3" t="s">
        <v>7722</v>
      </c>
      <c r="C1489" s="3" t="s">
        <v>19</v>
      </c>
      <c r="D1489" s="3" t="s">
        <v>20</v>
      </c>
      <c r="E1489" s="3" t="s">
        <v>7723</v>
      </c>
      <c r="F1489" s="3" t="s">
        <v>7724</v>
      </c>
      <c r="G1489" s="3" t="s">
        <v>5354</v>
      </c>
      <c r="H1489" s="3"/>
      <c r="I1489" s="3"/>
      <c r="J1489" s="5"/>
      <c r="K1489" s="4" t="str">
        <f t="shared" si="326"/>
        <v>"",</v>
      </c>
      <c r="L1489" s="4" t="str">
        <f t="shared" si="327"/>
        <v>"",</v>
      </c>
      <c r="M1489" s="4" t="str">
        <f t="shared" si="328"/>
        <v>"Balldorf 8",</v>
      </c>
      <c r="N1489" s="4" t="str">
        <f t="shared" si="329"/>
        <v>"3304",</v>
      </c>
      <c r="O1489" s="4" t="str">
        <f t="shared" si="330"/>
        <v>"St. Georgen / Ybbsfelde",</v>
      </c>
      <c r="P1489" t="str">
        <f t="shared" si="331"/>
        <v>,"AC Autoplatz GmbH "</v>
      </c>
      <c r="Q1489" t="str">
        <f t="shared" si="332"/>
        <v>,"99426443"</v>
      </c>
      <c r="S1489" s="7" t="str">
        <f t="shared" si="333"/>
        <v>UPDATE ORGANISATION SET NAME = ,"AC Autoplatz GmbH " WHERE ORG_CODE = ,"99426443"</v>
      </c>
      <c r="T1489" s="8" t="str">
        <f t="shared" si="334"/>
        <v>'Agent-99426443'</v>
      </c>
      <c r="U1489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'Agent-99426443'</v>
      </c>
      <c r="Y1489" s="8" t="str">
        <f t="shared" si="336"/>
        <v>UPDATE ESHOP_USER SET EMAIL = "",, PHONE = "", WHERE USERNAME = 'Agent-99426443'</v>
      </c>
      <c r="Z1489" s="8" t="str">
        <f t="shared" si="337"/>
        <v>UPDATE ADDRESS SET LINE1 = "Balldorf 8", ,CITY = "St. Georgen / Ybbsfelde",, ZIPCODE = "3304", WHERE ID = (SELECT ADDRESS_ID FROM ORGANISATION_ADDRESS WHERE ORGANISATION_ID =,"99426443")</v>
      </c>
      <c r="AD1489" s="8" t="str">
        <f t="shared" si="338"/>
        <v>DELETE FROM LOGIN WHERE USER_ID IN (select ID FROM ESHOP_USER WHERE USERNAME = 'Agent-99426443')</v>
      </c>
      <c r="AE1489" s="8" t="str">
        <f t="shared" si="339"/>
        <v>DELETE FROM ORDER_HISTORY WHERE USER_ID IN (select ID FROM ESHOP_USER WHERE USERNAME = 'Agent-99426443')</v>
      </c>
    </row>
    <row r="1490" spans="1:31" ht="15.45" customHeight="1" x14ac:dyDescent="0.3">
      <c r="A1490" s="3" t="s">
        <v>7725</v>
      </c>
      <c r="B1490" s="3" t="s">
        <v>6881</v>
      </c>
      <c r="C1490" s="3" t="s">
        <v>19</v>
      </c>
      <c r="D1490" s="3" t="s">
        <v>20</v>
      </c>
      <c r="E1490" s="3" t="s">
        <v>7726</v>
      </c>
      <c r="F1490" s="3" t="s">
        <v>7727</v>
      </c>
      <c r="G1490" s="3" t="s">
        <v>3268</v>
      </c>
      <c r="H1490" s="3" t="s">
        <v>7728</v>
      </c>
      <c r="I1490" s="3" t="s">
        <v>7729</v>
      </c>
      <c r="J1490" s="5"/>
      <c r="K1490" s="4" t="str">
        <f t="shared" si="326"/>
        <v>"nina.brugger@sbg.at",</v>
      </c>
      <c r="L1490" s="4" t="str">
        <f t="shared" si="327"/>
        <v>"06645074661",</v>
      </c>
      <c r="M1490" s="4" t="str">
        <f t="shared" si="328"/>
        <v>"Wildkogelbahnstr. 315",</v>
      </c>
      <c r="N1490" s="4" t="str">
        <f t="shared" si="329"/>
        <v>"5741",</v>
      </c>
      <c r="O1490" s="4" t="str">
        <f t="shared" si="330"/>
        <v>"Neukirchen",</v>
      </c>
      <c r="P1490" t="str">
        <f t="shared" si="331"/>
        <v>,"Auto Brugger Bernd Autoreparaturen &amp; Lackierungen"</v>
      </c>
      <c r="Q1490" t="str">
        <f t="shared" si="332"/>
        <v>,"99426482"</v>
      </c>
      <c r="S1490" s="7" t="str">
        <f t="shared" si="333"/>
        <v>UPDATE ORGANISATION SET NAME = ,"Auto Brugger Bernd Autoreparaturen &amp; Lackierungen" WHERE ORG_CODE = ,"99426482"</v>
      </c>
      <c r="T1490" s="8" t="str">
        <f t="shared" si="334"/>
        <v>'Agent-99426482'</v>
      </c>
      <c r="U1490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'Agent-99426482'</v>
      </c>
      <c r="Y1490" s="8" t="str">
        <f t="shared" si="336"/>
        <v>UPDATE ESHOP_USER SET EMAIL = "nina.brugger@sbg.at",, PHONE = "06645074661", WHERE USERNAME = 'Agent-99426482'</v>
      </c>
      <c r="Z1490" s="8" t="str">
        <f t="shared" si="337"/>
        <v>UPDATE ADDRESS SET LINE1 = "Wildkogelbahnstr. 315", ,CITY = "Neukirchen",, ZIPCODE = "5741", WHERE ID = (SELECT ADDRESS_ID FROM ORGANISATION_ADDRESS WHERE ORGANISATION_ID =,"99426482")</v>
      </c>
      <c r="AD1490" s="8" t="str">
        <f t="shared" si="338"/>
        <v>DELETE FROM LOGIN WHERE USER_ID IN (select ID FROM ESHOP_USER WHERE USERNAME = 'Agent-99426482')</v>
      </c>
      <c r="AE1490" s="8" t="str">
        <f t="shared" si="339"/>
        <v>DELETE FROM ORDER_HISTORY WHERE USER_ID IN (select ID FROM ESHOP_USER WHERE USERNAME = 'Agent-99426482')</v>
      </c>
    </row>
    <row r="1491" spans="1:31" ht="15.45" customHeight="1" x14ac:dyDescent="0.3">
      <c r="A1491" s="3" t="s">
        <v>7730</v>
      </c>
      <c r="B1491" s="3" t="s">
        <v>51</v>
      </c>
      <c r="C1491" s="3" t="s">
        <v>19</v>
      </c>
      <c r="D1491" s="3" t="s">
        <v>20</v>
      </c>
      <c r="E1491" s="3" t="s">
        <v>7616</v>
      </c>
      <c r="F1491" s="3" t="s">
        <v>7731</v>
      </c>
      <c r="G1491" s="3" t="s">
        <v>5268</v>
      </c>
      <c r="H1491" s="3" t="s">
        <v>7732</v>
      </c>
      <c r="I1491" s="3" t="s">
        <v>7733</v>
      </c>
      <c r="J1491" s="5"/>
      <c r="K1491" s="4" t="str">
        <f t="shared" si="326"/>
        <v>"office@asfinag.at",</v>
      </c>
      <c r="L1491" s="4" t="str">
        <f t="shared" si="327"/>
        <v>"050 108-10000",</v>
      </c>
      <c r="M1491" s="4" t="str">
        <f t="shared" si="328"/>
        <v>"Business Center 806",</v>
      </c>
      <c r="N1491" s="4" t="str">
        <f t="shared" si="329"/>
        <v>"1000",</v>
      </c>
      <c r="O1491" s="4" t="str">
        <f t="shared" si="330"/>
        <v>"Wien",</v>
      </c>
      <c r="P1491" t="str">
        <f t="shared" si="331"/>
        <v>,"ASFINAG Service GmbH "</v>
      </c>
      <c r="Q1491" t="str">
        <f t="shared" si="332"/>
        <v>,"99426483"</v>
      </c>
      <c r="S1491" s="7" t="str">
        <f t="shared" si="333"/>
        <v>UPDATE ORGANISATION SET NAME = ,"ASFINAG Service GmbH " WHERE ORG_CODE = ,"99426483"</v>
      </c>
      <c r="T1491" s="8" t="str">
        <f t="shared" si="334"/>
        <v>'Agent-99426483'</v>
      </c>
      <c r="U1491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'Agent-99426483'</v>
      </c>
      <c r="Y1491" s="8" t="str">
        <f t="shared" si="336"/>
        <v>UPDATE ESHOP_USER SET EMAIL = "office@asfinag.at",, PHONE = "050 108-10000", WHERE USERNAME = 'Agent-99426483'</v>
      </c>
      <c r="Z1491" s="8" t="str">
        <f t="shared" si="337"/>
        <v>UPDATE ADDRESS SET LINE1 = "Business Center 806", ,CITY = "Wien",, ZIPCODE = "1000", WHERE ID = (SELECT ADDRESS_ID FROM ORGANISATION_ADDRESS WHERE ORGANISATION_ID =,"99426483")</v>
      </c>
      <c r="AD1491" s="8" t="str">
        <f t="shared" si="338"/>
        <v>DELETE FROM LOGIN WHERE USER_ID IN (select ID FROM ESHOP_USER WHERE USERNAME = 'Agent-99426483')</v>
      </c>
      <c r="AE1491" s="8" t="str">
        <f t="shared" si="339"/>
        <v>DELETE FROM ORDER_HISTORY WHERE USER_ID IN (select ID FROM ESHOP_USER WHERE USERNAME = 'Agent-99426483')</v>
      </c>
    </row>
    <row r="1492" spans="1:31" ht="15.45" customHeight="1" x14ac:dyDescent="0.3">
      <c r="A1492" s="3" t="s">
        <v>7734</v>
      </c>
      <c r="B1492" s="3" t="s">
        <v>7735</v>
      </c>
      <c r="C1492" s="3" t="s">
        <v>19</v>
      </c>
      <c r="D1492" s="3" t="s">
        <v>20</v>
      </c>
      <c r="E1492" s="3" t="s">
        <v>7736</v>
      </c>
      <c r="F1492" s="3" t="s">
        <v>7737</v>
      </c>
      <c r="G1492" s="3" t="s">
        <v>7738</v>
      </c>
      <c r="H1492" s="3" t="s">
        <v>7739</v>
      </c>
      <c r="I1492" s="3" t="s">
        <v>7740</v>
      </c>
      <c r="J1492" s="5"/>
      <c r="K1492" s="4" t="str">
        <f t="shared" si="326"/>
        <v>"office@kfz-rattensperger.at",</v>
      </c>
      <c r="L1492" s="4" t="str">
        <f t="shared" si="327"/>
        <v>"0664 / 388 23 59",</v>
      </c>
      <c r="M1492" s="4" t="str">
        <f t="shared" si="328"/>
        <v>"Hofham 4",</v>
      </c>
      <c r="N1492" s="4" t="str">
        <f t="shared" si="329"/>
        <v>"5723",</v>
      </c>
      <c r="O1492" s="4" t="str">
        <f t="shared" si="330"/>
        <v>"Uttendorf",</v>
      </c>
      <c r="P1492" t="str">
        <f t="shared" si="331"/>
        <v>,"KFZ Rattensperger "</v>
      </c>
      <c r="Q1492" t="str">
        <f t="shared" si="332"/>
        <v>,"99426503"</v>
      </c>
      <c r="S1492" s="7" t="str">
        <f t="shared" si="333"/>
        <v>UPDATE ORGANISATION SET NAME = ,"KFZ Rattensperger " WHERE ORG_CODE = ,"99426503"</v>
      </c>
      <c r="T1492" s="8" t="str">
        <f t="shared" si="334"/>
        <v>'Agent-99426503'</v>
      </c>
      <c r="U1492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'Agent-99426503'</v>
      </c>
      <c r="Y1492" s="8" t="str">
        <f t="shared" si="336"/>
        <v>UPDATE ESHOP_USER SET EMAIL = "office@kfz-rattensperger.at",, PHONE = "0664 / 388 23 59", WHERE USERNAME = 'Agent-99426503'</v>
      </c>
      <c r="Z1492" s="8" t="str">
        <f t="shared" si="337"/>
        <v>UPDATE ADDRESS SET LINE1 = "Hofham 4", ,CITY = "Uttendorf",, ZIPCODE = "5723", WHERE ID = (SELECT ADDRESS_ID FROM ORGANISATION_ADDRESS WHERE ORGANISATION_ID =,"99426503")</v>
      </c>
      <c r="AD1492" s="8" t="str">
        <f t="shared" si="338"/>
        <v>DELETE FROM LOGIN WHERE USER_ID IN (select ID FROM ESHOP_USER WHERE USERNAME = 'Agent-99426503')</v>
      </c>
      <c r="AE1492" s="8" t="str">
        <f t="shared" si="339"/>
        <v>DELETE FROM ORDER_HISTORY WHERE USER_ID IN (select ID FROM ESHOP_USER WHERE USERNAME = 'Agent-99426503')</v>
      </c>
    </row>
    <row r="1493" spans="1:31" ht="15.45" customHeight="1" x14ac:dyDescent="0.3">
      <c r="A1493" s="3" t="s">
        <v>7741</v>
      </c>
      <c r="B1493" s="3" t="s">
        <v>6290</v>
      </c>
      <c r="C1493" s="3" t="s">
        <v>19</v>
      </c>
      <c r="D1493" s="3" t="s">
        <v>20</v>
      </c>
      <c r="E1493" s="3" t="s">
        <v>7742</v>
      </c>
      <c r="F1493" s="3" t="s">
        <v>7743</v>
      </c>
      <c r="G1493" s="3" t="s">
        <v>6293</v>
      </c>
      <c r="H1493" s="3" t="s">
        <v>7744</v>
      </c>
      <c r="I1493" s="3"/>
      <c r="J1493" s="5"/>
      <c r="K1493" s="4" t="str">
        <f t="shared" si="326"/>
        <v>"office@wartelsteiner.at",</v>
      </c>
      <c r="L1493" s="4" t="str">
        <f t="shared" si="327"/>
        <v>"",</v>
      </c>
      <c r="M1493" s="4" t="str">
        <f t="shared" si="328"/>
        <v>"Talstraße 41",</v>
      </c>
      <c r="N1493" s="4" t="str">
        <f t="shared" si="329"/>
        <v>"6284",</v>
      </c>
      <c r="O1493" s="4" t="str">
        <f t="shared" si="330"/>
        <v>"Ramsau im Zillertal",</v>
      </c>
      <c r="P1493" t="str">
        <f t="shared" si="331"/>
        <v>,"Wartelsteiner Autobedarf GmbH "</v>
      </c>
      <c r="Q1493" t="str">
        <f t="shared" si="332"/>
        <v>,"99426553"</v>
      </c>
      <c r="S1493" s="7" t="str">
        <f t="shared" si="333"/>
        <v>UPDATE ORGANISATION SET NAME = ,"Wartelsteiner Autobedarf GmbH " WHERE ORG_CODE = ,"99426553"</v>
      </c>
      <c r="T1493" s="8" t="str">
        <f t="shared" si="334"/>
        <v>'Agent-99426553'</v>
      </c>
      <c r="U1493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'Agent-99426553'</v>
      </c>
      <c r="Y1493" s="8" t="str">
        <f t="shared" si="336"/>
        <v>UPDATE ESHOP_USER SET EMAIL = "office@wartelsteiner.at",, PHONE = "", WHERE USERNAME = 'Agent-99426553'</v>
      </c>
      <c r="Z1493" s="8" t="str">
        <f t="shared" si="337"/>
        <v>UPDATE ADDRESS SET LINE1 = "Talstraße 41", ,CITY = "Ramsau im Zillertal",, ZIPCODE = "6284", WHERE ID = (SELECT ADDRESS_ID FROM ORGANISATION_ADDRESS WHERE ORGANISATION_ID =,"99426553")</v>
      </c>
      <c r="AD1493" s="8" t="str">
        <f t="shared" si="338"/>
        <v>DELETE FROM LOGIN WHERE USER_ID IN (select ID FROM ESHOP_USER WHERE USERNAME = 'Agent-99426553')</v>
      </c>
      <c r="AE1493" s="8" t="str">
        <f t="shared" si="339"/>
        <v>DELETE FROM ORDER_HISTORY WHERE USER_ID IN (select ID FROM ESHOP_USER WHERE USERNAME = 'Agent-99426553')</v>
      </c>
    </row>
    <row r="1494" spans="1:31" ht="15.45" customHeight="1" x14ac:dyDescent="0.3">
      <c r="A1494" s="3" t="s">
        <v>7745</v>
      </c>
      <c r="B1494" s="3" t="s">
        <v>7594</v>
      </c>
      <c r="C1494" s="3" t="s">
        <v>19</v>
      </c>
      <c r="D1494" s="3" t="s">
        <v>20</v>
      </c>
      <c r="E1494" s="3" t="s">
        <v>7746</v>
      </c>
      <c r="F1494" s="3" t="s">
        <v>7747</v>
      </c>
      <c r="G1494" s="3" t="s">
        <v>7597</v>
      </c>
      <c r="H1494" s="3"/>
      <c r="I1494" s="3" t="s">
        <v>7748</v>
      </c>
      <c r="J1494" s="5"/>
      <c r="K1494" s="4" t="str">
        <f t="shared" si="326"/>
        <v>"",</v>
      </c>
      <c r="L1494" s="4" t="str">
        <f t="shared" si="327"/>
        <v>"06548 8886",</v>
      </c>
      <c r="M1494" s="4" t="str">
        <f t="shared" si="328"/>
        <v>"Zillerstraße 4",</v>
      </c>
      <c r="N1494" s="4" t="str">
        <f t="shared" si="329"/>
        <v>"5722",</v>
      </c>
      <c r="O1494" s="4" t="str">
        <f t="shared" si="330"/>
        <v>"Niedernsill",</v>
      </c>
      <c r="P1494" t="str">
        <f t="shared" si="331"/>
        <v>,"Roman Erlinger "</v>
      </c>
      <c r="Q1494" t="str">
        <f t="shared" si="332"/>
        <v>,"99426596"</v>
      </c>
      <c r="S1494" s="7" t="str">
        <f t="shared" si="333"/>
        <v>UPDATE ORGANISATION SET NAME = ,"Roman Erlinger " WHERE ORG_CODE = ,"99426596"</v>
      </c>
      <c r="T1494" s="8" t="str">
        <f t="shared" si="334"/>
        <v>'Agent-99426596'</v>
      </c>
      <c r="U1494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'Agent-99426596'</v>
      </c>
      <c r="Y1494" s="8" t="str">
        <f t="shared" si="336"/>
        <v>UPDATE ESHOP_USER SET EMAIL = "",, PHONE = "06548 8886", WHERE USERNAME = 'Agent-99426596'</v>
      </c>
      <c r="Z1494" s="8" t="str">
        <f t="shared" si="337"/>
        <v>UPDATE ADDRESS SET LINE1 = "Zillerstraße 4", ,CITY = "Niedernsill",, ZIPCODE = "5722", WHERE ID = (SELECT ADDRESS_ID FROM ORGANISATION_ADDRESS WHERE ORGANISATION_ID =,"99426596")</v>
      </c>
      <c r="AD1494" s="8" t="str">
        <f t="shared" si="338"/>
        <v>DELETE FROM LOGIN WHERE USER_ID IN (select ID FROM ESHOP_USER WHERE USERNAME = 'Agent-99426596')</v>
      </c>
      <c r="AE1494" s="8" t="str">
        <f t="shared" si="339"/>
        <v>DELETE FROM ORDER_HISTORY WHERE USER_ID IN (select ID FROM ESHOP_USER WHERE USERNAME = 'Agent-99426596')</v>
      </c>
    </row>
    <row r="1495" spans="1:31" ht="15.45" customHeight="1" x14ac:dyDescent="0.3">
      <c r="A1495" s="3" t="s">
        <v>7749</v>
      </c>
      <c r="B1495" s="3" t="s">
        <v>7466</v>
      </c>
      <c r="C1495" s="3" t="s">
        <v>19</v>
      </c>
      <c r="D1495" s="3" t="s">
        <v>20</v>
      </c>
      <c r="E1495" s="3" t="s">
        <v>7750</v>
      </c>
      <c r="F1495" s="3" t="s">
        <v>7751</v>
      </c>
      <c r="G1495" s="3" t="s">
        <v>7752</v>
      </c>
      <c r="H1495" s="3"/>
      <c r="I1495" s="3"/>
      <c r="J1495" s="5"/>
      <c r="K1495" s="4" t="str">
        <f t="shared" si="326"/>
        <v>"",</v>
      </c>
      <c r="L1495" s="4" t="str">
        <f t="shared" si="327"/>
        <v>"",</v>
      </c>
      <c r="M1495" s="4" t="str">
        <f t="shared" si="328"/>
        <v>"Großsteinbach 138",</v>
      </c>
      <c r="N1495" s="4" t="str">
        <f t="shared" si="329"/>
        <v>"8265",</v>
      </c>
      <c r="O1495" s="4" t="str">
        <f t="shared" si="330"/>
        <v>"Großsteinbach",</v>
      </c>
      <c r="P1495" t="str">
        <f t="shared" si="331"/>
        <v>,"Christian Neuherz KFZ - Handel"</v>
      </c>
      <c r="Q1495" t="str">
        <f t="shared" si="332"/>
        <v>,"99426667"</v>
      </c>
      <c r="S1495" s="7" t="str">
        <f t="shared" si="333"/>
        <v>UPDATE ORGANISATION SET NAME = ,"Christian Neuherz KFZ - Handel" WHERE ORG_CODE = ,"99426667"</v>
      </c>
      <c r="T1495" s="8" t="str">
        <f t="shared" si="334"/>
        <v>'Agent-99426667'</v>
      </c>
      <c r="U1495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'Agent-99426667'</v>
      </c>
      <c r="Y1495" s="8" t="str">
        <f t="shared" si="336"/>
        <v>UPDATE ESHOP_USER SET EMAIL = "",, PHONE = "", WHERE USERNAME = 'Agent-99426667'</v>
      </c>
      <c r="Z1495" s="8" t="str">
        <f t="shared" si="337"/>
        <v>UPDATE ADDRESS SET LINE1 = "Großsteinbach 138", ,CITY = "Großsteinbach",, ZIPCODE = "8265", WHERE ID = (SELECT ADDRESS_ID FROM ORGANISATION_ADDRESS WHERE ORGANISATION_ID =,"99426667")</v>
      </c>
      <c r="AD1495" s="8" t="str">
        <f t="shared" si="338"/>
        <v>DELETE FROM LOGIN WHERE USER_ID IN (select ID FROM ESHOP_USER WHERE USERNAME = 'Agent-99426667')</v>
      </c>
      <c r="AE1495" s="8" t="str">
        <f t="shared" si="339"/>
        <v>DELETE FROM ORDER_HISTORY WHERE USER_ID IN (select ID FROM ESHOP_USER WHERE USERNAME = 'Agent-99426667')</v>
      </c>
    </row>
    <row r="1496" spans="1:31" ht="15.45" customHeight="1" x14ac:dyDescent="0.3">
      <c r="A1496" s="3" t="s">
        <v>7753</v>
      </c>
      <c r="B1496" s="3" t="s">
        <v>7754</v>
      </c>
      <c r="C1496" s="3" t="s">
        <v>19</v>
      </c>
      <c r="D1496" s="3" t="s">
        <v>20</v>
      </c>
      <c r="E1496" s="3" t="s">
        <v>7755</v>
      </c>
      <c r="F1496" s="3" t="s">
        <v>7756</v>
      </c>
      <c r="G1496" s="3" t="s">
        <v>288</v>
      </c>
      <c r="H1496" s="3" t="s">
        <v>7757</v>
      </c>
      <c r="I1496" s="3" t="s">
        <v>7758</v>
      </c>
      <c r="J1496" s="5"/>
      <c r="K1496" s="4" t="str">
        <f t="shared" si="326"/>
        <v>"autohaus@unterberger.cc",</v>
      </c>
      <c r="L1496" s="4" t="str">
        <f t="shared" si="327"/>
        <v>"0537261060",</v>
      </c>
      <c r="M1496" s="4" t="str">
        <f t="shared" si="328"/>
        <v>"Haspingerstraße 12",</v>
      </c>
      <c r="N1496" s="4" t="str">
        <f t="shared" si="329"/>
        <v>"6330",</v>
      </c>
      <c r="O1496" s="4" t="str">
        <f t="shared" si="330"/>
        <v>"Kaufstein",</v>
      </c>
      <c r="P1496" t="str">
        <f t="shared" si="331"/>
        <v>,"Unterberger Automobile GmbH &amp; Co KG II"</v>
      </c>
      <c r="Q1496" t="str">
        <f t="shared" si="332"/>
        <v>,"99426713"</v>
      </c>
      <c r="S1496" s="7" t="str">
        <f t="shared" si="333"/>
        <v>UPDATE ORGANISATION SET NAME = ,"Unterberger Automobile GmbH &amp; Co KG II" WHERE ORG_CODE = ,"99426713"</v>
      </c>
      <c r="T1496" s="8" t="str">
        <f t="shared" si="334"/>
        <v>'Agent-99426713'</v>
      </c>
      <c r="U1496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'Agent-99426713'</v>
      </c>
      <c r="Y1496" s="8" t="str">
        <f t="shared" si="336"/>
        <v>UPDATE ESHOP_USER SET EMAIL = "autohaus@unterberger.cc",, PHONE = "0537261060", WHERE USERNAME = 'Agent-99426713'</v>
      </c>
      <c r="Z1496" s="8" t="str">
        <f t="shared" si="337"/>
        <v>UPDATE ADDRESS SET LINE1 = "Haspingerstraße 12", ,CITY = "Kaufstein",, ZIPCODE = "6330", WHERE ID = (SELECT ADDRESS_ID FROM ORGANISATION_ADDRESS WHERE ORGANISATION_ID =,"99426713")</v>
      </c>
      <c r="AD1496" s="8" t="str">
        <f t="shared" si="338"/>
        <v>DELETE FROM LOGIN WHERE USER_ID IN (select ID FROM ESHOP_USER WHERE USERNAME = 'Agent-99426713')</v>
      </c>
      <c r="AE1496" s="8" t="str">
        <f t="shared" si="339"/>
        <v>DELETE FROM ORDER_HISTORY WHERE USER_ID IN (select ID FROM ESHOP_USER WHERE USERNAME = 'Agent-99426713')</v>
      </c>
    </row>
    <row r="1497" spans="1:31" ht="15.45" customHeight="1" x14ac:dyDescent="0.3">
      <c r="A1497" s="3" t="s">
        <v>7759</v>
      </c>
      <c r="B1497" s="3" t="s">
        <v>493</v>
      </c>
      <c r="C1497" s="3" t="s">
        <v>19</v>
      </c>
      <c r="D1497" s="3" t="s">
        <v>20</v>
      </c>
      <c r="E1497" s="3" t="s">
        <v>7760</v>
      </c>
      <c r="F1497" s="3" t="s">
        <v>7761</v>
      </c>
      <c r="G1497" s="3" t="s">
        <v>495</v>
      </c>
      <c r="H1497" s="3"/>
      <c r="I1497" s="3"/>
      <c r="J1497" s="5"/>
      <c r="K1497" s="4" t="str">
        <f t="shared" si="326"/>
        <v>"",</v>
      </c>
      <c r="L1497" s="4" t="str">
        <f t="shared" si="327"/>
        <v>"",</v>
      </c>
      <c r="M1497" s="4" t="str">
        <f t="shared" si="328"/>
        <v>"Mattersburgerstr. 5",</v>
      </c>
      <c r="N1497" s="4" t="str">
        <f t="shared" si="329"/>
        <v>"7000",</v>
      </c>
      <c r="O1497" s="4" t="str">
        <f t="shared" si="330"/>
        <v>"Eisenstadt",</v>
      </c>
      <c r="P1497" t="str">
        <f t="shared" si="331"/>
        <v>,"PS - Autoservice e.U. "</v>
      </c>
      <c r="Q1497" t="str">
        <f t="shared" si="332"/>
        <v>,"99426715"</v>
      </c>
      <c r="S1497" s="7" t="str">
        <f t="shared" si="333"/>
        <v>UPDATE ORGANISATION SET NAME = ,"PS - Autoservice e.U. " WHERE ORG_CODE = ,"99426715"</v>
      </c>
      <c r="T1497" s="8" t="str">
        <f t="shared" si="334"/>
        <v>'Agent-99426715'</v>
      </c>
      <c r="U1497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'Agent-99426715'</v>
      </c>
      <c r="Y1497" s="8" t="str">
        <f t="shared" si="336"/>
        <v>UPDATE ESHOP_USER SET EMAIL = "",, PHONE = "", WHERE USERNAME = 'Agent-99426715'</v>
      </c>
      <c r="Z1497" s="8" t="str">
        <f t="shared" si="337"/>
        <v>UPDATE ADDRESS SET LINE1 = "Mattersburgerstr. 5", ,CITY = "Eisenstadt",, ZIPCODE = "7000", WHERE ID = (SELECT ADDRESS_ID FROM ORGANISATION_ADDRESS WHERE ORGANISATION_ID =,"99426715")</v>
      </c>
      <c r="AD1497" s="8" t="str">
        <f t="shared" si="338"/>
        <v>DELETE FROM LOGIN WHERE USER_ID IN (select ID FROM ESHOP_USER WHERE USERNAME = 'Agent-99426715')</v>
      </c>
      <c r="AE1497" s="8" t="str">
        <f t="shared" si="339"/>
        <v>DELETE FROM ORDER_HISTORY WHERE USER_ID IN (select ID FROM ESHOP_USER WHERE USERNAME = 'Agent-99426715')</v>
      </c>
    </row>
    <row r="1498" spans="1:31" ht="15.45" customHeight="1" x14ac:dyDescent="0.3">
      <c r="A1498" s="3" t="s">
        <v>7762</v>
      </c>
      <c r="B1498" s="3" t="s">
        <v>7763</v>
      </c>
      <c r="C1498" s="3" t="s">
        <v>19</v>
      </c>
      <c r="D1498" s="3" t="s">
        <v>20</v>
      </c>
      <c r="E1498" s="3" t="s">
        <v>7764</v>
      </c>
      <c r="F1498" s="3" t="s">
        <v>7765</v>
      </c>
      <c r="G1498" s="3" t="s">
        <v>7766</v>
      </c>
      <c r="H1498" s="3" t="s">
        <v>7767</v>
      </c>
      <c r="I1498" s="3" t="s">
        <v>7768</v>
      </c>
      <c r="J1498" s="5"/>
      <c r="K1498" s="4" t="str">
        <f t="shared" si="326"/>
        <v>"kfz.steiner@aon.at",</v>
      </c>
      <c r="L1498" s="4" t="str">
        <f t="shared" si="327"/>
        <v>"03336 2242",</v>
      </c>
      <c r="M1498" s="4" t="str">
        <f t="shared" si="328"/>
        <v>"Pittermann 4",</v>
      </c>
      <c r="N1498" s="4" t="str">
        <f t="shared" si="329"/>
        <v>"8254",</v>
      </c>
      <c r="O1498" s="4" t="str">
        <f t="shared" si="330"/>
        <v>"Wenigzell",</v>
      </c>
      <c r="P1498" t="str">
        <f t="shared" si="331"/>
        <v>,"KFZ Günter Steiner "</v>
      </c>
      <c r="Q1498" t="str">
        <f t="shared" si="332"/>
        <v>,"99426717"</v>
      </c>
      <c r="S1498" s="7" t="str">
        <f t="shared" si="333"/>
        <v>UPDATE ORGANISATION SET NAME = ,"KFZ Günter Steiner " WHERE ORG_CODE = ,"99426717"</v>
      </c>
      <c r="T1498" s="8" t="str">
        <f t="shared" si="334"/>
        <v>'Agent-99426717'</v>
      </c>
      <c r="U1498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'Agent-99426717'</v>
      </c>
      <c r="Y1498" s="8" t="str">
        <f t="shared" si="336"/>
        <v>UPDATE ESHOP_USER SET EMAIL = "kfz.steiner@aon.at",, PHONE = "03336 2242", WHERE USERNAME = 'Agent-99426717'</v>
      </c>
      <c r="Z1498" s="8" t="str">
        <f t="shared" si="337"/>
        <v>UPDATE ADDRESS SET LINE1 = "Pittermann 4", ,CITY = "Wenigzell",, ZIPCODE = "8254", WHERE ID = (SELECT ADDRESS_ID FROM ORGANISATION_ADDRESS WHERE ORGANISATION_ID =,"99426717")</v>
      </c>
      <c r="AD1498" s="8" t="str">
        <f t="shared" si="338"/>
        <v>DELETE FROM LOGIN WHERE USER_ID IN (select ID FROM ESHOP_USER WHERE USERNAME = 'Agent-99426717')</v>
      </c>
      <c r="AE1498" s="8" t="str">
        <f t="shared" si="339"/>
        <v>DELETE FROM ORDER_HISTORY WHERE USER_ID IN (select ID FROM ESHOP_USER WHERE USERNAME = 'Agent-99426717')</v>
      </c>
    </row>
    <row r="1499" spans="1:31" ht="15.45" customHeight="1" x14ac:dyDescent="0.3">
      <c r="A1499" s="3" t="s">
        <v>7769</v>
      </c>
      <c r="B1499" s="3" t="s">
        <v>51</v>
      </c>
      <c r="C1499" s="3" t="s">
        <v>19</v>
      </c>
      <c r="D1499" s="3" t="s">
        <v>20</v>
      </c>
      <c r="E1499" s="3" t="s">
        <v>7770</v>
      </c>
      <c r="F1499" s="3" t="s">
        <v>7771</v>
      </c>
      <c r="G1499" s="3" t="s">
        <v>800</v>
      </c>
      <c r="H1499" s="3" t="s">
        <v>7772</v>
      </c>
      <c r="I1499" s="3" t="s">
        <v>7773</v>
      </c>
      <c r="J1499" s="5"/>
      <c r="K1499" s="4" t="str">
        <f t="shared" si="326"/>
        <v>"reifen@artbauer.at",</v>
      </c>
      <c r="L1499" s="4" t="str">
        <f t="shared" si="327"/>
        <v>"01 5128832",</v>
      </c>
      <c r="M1499" s="4" t="str">
        <f t="shared" si="328"/>
        <v>"Rosenbursenstraße 4",</v>
      </c>
      <c r="N1499" s="4" t="str">
        <f t="shared" si="329"/>
        <v>"1010",</v>
      </c>
      <c r="O1499" s="4" t="str">
        <f t="shared" si="330"/>
        <v>"Wien",</v>
      </c>
      <c r="P1499" t="str">
        <f t="shared" si="331"/>
        <v>,"Artbauer KG "</v>
      </c>
      <c r="Q1499" t="str">
        <f t="shared" si="332"/>
        <v>,"99426806"</v>
      </c>
      <c r="S1499" s="7" t="str">
        <f t="shared" si="333"/>
        <v>UPDATE ORGANISATION SET NAME = ,"Artbauer KG " WHERE ORG_CODE = ,"99426806"</v>
      </c>
      <c r="T1499" s="8" t="str">
        <f t="shared" si="334"/>
        <v>'Agent-99426806'</v>
      </c>
      <c r="U1499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'Agent-99426806'</v>
      </c>
      <c r="Y1499" s="8" t="str">
        <f t="shared" si="336"/>
        <v>UPDATE ESHOP_USER SET EMAIL = "reifen@artbauer.at",, PHONE = "01 5128832", WHERE USERNAME = 'Agent-99426806'</v>
      </c>
      <c r="Z1499" s="8" t="str">
        <f t="shared" si="337"/>
        <v>UPDATE ADDRESS SET LINE1 = "Rosenbursenstraße 4", ,CITY = "Wien",, ZIPCODE = "1010", WHERE ID = (SELECT ADDRESS_ID FROM ORGANISATION_ADDRESS WHERE ORGANISATION_ID =,"99426806")</v>
      </c>
      <c r="AD1499" s="8" t="str">
        <f t="shared" si="338"/>
        <v>DELETE FROM LOGIN WHERE USER_ID IN (select ID FROM ESHOP_USER WHERE USERNAME = 'Agent-99426806')</v>
      </c>
      <c r="AE1499" s="8" t="str">
        <f t="shared" si="339"/>
        <v>DELETE FROM ORDER_HISTORY WHERE USER_ID IN (select ID FROM ESHOP_USER WHERE USERNAME = 'Agent-99426806')</v>
      </c>
    </row>
    <row r="1500" spans="1:31" ht="15.45" customHeight="1" x14ac:dyDescent="0.3">
      <c r="A1500" s="3" t="s">
        <v>7774</v>
      </c>
      <c r="B1500" s="3" t="s">
        <v>7775</v>
      </c>
      <c r="C1500" s="3" t="s">
        <v>19</v>
      </c>
      <c r="D1500" s="3" t="s">
        <v>20</v>
      </c>
      <c r="E1500" s="3" t="s">
        <v>7776</v>
      </c>
      <c r="F1500" s="3" t="s">
        <v>7777</v>
      </c>
      <c r="G1500" s="3" t="s">
        <v>7778</v>
      </c>
      <c r="H1500" s="3" t="s">
        <v>7779</v>
      </c>
      <c r="I1500" s="3" t="s">
        <v>7780</v>
      </c>
      <c r="J1500" s="5"/>
      <c r="K1500" s="4" t="str">
        <f>CONCATENATE(CHAR(34), H1500,CHAR(34),",")</f>
        <v>"fa.schroetter@aon.at",</v>
      </c>
      <c r="L1500" s="4" t="str">
        <f>CONCATENATE(CHAR(34),I1500,CHAR(34),",")</f>
        <v>"03477 3149",</v>
      </c>
      <c r="M1500" s="4" t="str">
        <f>CONCATENATE(CHAR(34), F1500, CHAR(34), ",")</f>
        <v>"Wittmannsdorf 13",</v>
      </c>
      <c r="N1500" s="4" t="str">
        <f>CONCATENATE(CHAR(34), G1500,CHAR(34),",")</f>
        <v>"8093",</v>
      </c>
      <c r="O1500" s="4" t="str">
        <f>CONCATENATE(CHAR(34), B1500, CHAR(34),",")</f>
        <v>"St. Peter a. Ottersbach",</v>
      </c>
      <c r="P1500" t="str">
        <f>CONCATENATE(",",CHAR(34),E1500,CHAR(34))</f>
        <v>,"Josef Schroetter "</v>
      </c>
      <c r="Q1500" t="str">
        <f>CONCATENATE(",",CHAR(34),A1500,CHAR(34))</f>
        <v>,"99426837"</v>
      </c>
      <c r="S1500" s="7" t="str">
        <f t="shared" si="333"/>
        <v>UPDATE ORGANISATION SET NAME = ,"Josef Schroetter " WHERE ORG_CODE = ,"99426837"</v>
      </c>
      <c r="T1500" s="8" t="str">
        <f t="shared" si="334"/>
        <v>'Agent-99426837'</v>
      </c>
      <c r="U1500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'Agent-99426837'</v>
      </c>
      <c r="Y1500" s="8" t="str">
        <f t="shared" si="336"/>
        <v>UPDATE ESHOP_USER SET EMAIL = "fa.schroetter@aon.at",, PHONE = "03477 3149", WHERE USERNAME = 'Agent-99426837'</v>
      </c>
      <c r="Z1500" s="8" t="str">
        <f t="shared" si="337"/>
        <v>UPDATE ADDRESS SET LINE1 = "Wittmannsdorf 13", ,CITY = "St. Peter a. Ottersbach",, ZIPCODE = "8093", WHERE ID = (SELECT ADDRESS_ID FROM ORGANISATION_ADDRESS WHERE ORGANISATION_ID =,"99426837")</v>
      </c>
      <c r="AD1500" s="8" t="str">
        <f t="shared" si="338"/>
        <v>DELETE FROM LOGIN WHERE USER_ID IN (select ID FROM ESHOP_USER WHERE USERNAME = 'Agent-99426837')</v>
      </c>
      <c r="AE1500" s="8" t="str">
        <f t="shared" si="339"/>
        <v>DELETE FROM ORDER_HISTORY WHERE USER_ID IN (select ID FROM ESHOP_USER WHERE USERNAME = 'Agent-99426837')</v>
      </c>
    </row>
    <row r="1501" spans="1:31" ht="15.45" customHeight="1" x14ac:dyDescent="0.3">
      <c r="A1501" s="3" t="s">
        <v>7781</v>
      </c>
      <c r="B1501" s="3" t="s">
        <v>7782</v>
      </c>
      <c r="C1501" s="3" t="s">
        <v>19</v>
      </c>
      <c r="D1501" s="3" t="s">
        <v>20</v>
      </c>
      <c r="E1501" s="3" t="s">
        <v>7783</v>
      </c>
      <c r="F1501" s="3" t="s">
        <v>7784</v>
      </c>
      <c r="G1501" s="3" t="s">
        <v>7785</v>
      </c>
      <c r="H1501" s="3" t="s">
        <v>7786</v>
      </c>
      <c r="I1501" s="3" t="s">
        <v>7787</v>
      </c>
      <c r="J1501" s="5"/>
      <c r="K1501" s="4" t="str">
        <f t="shared" si="326"/>
        <v>"info@didis-auto.at",</v>
      </c>
      <c r="L1501" s="4" t="str">
        <f t="shared" si="327"/>
        <v>"06452 20130",</v>
      </c>
      <c r="M1501" s="4" t="str">
        <f t="shared" si="328"/>
        <v>"Tauernstraße 38",</v>
      </c>
      <c r="N1501" s="4" t="str">
        <f t="shared" si="329"/>
        <v>"5550",</v>
      </c>
      <c r="O1501" s="4" t="str">
        <f t="shared" si="330"/>
        <v>"Radstadt",</v>
      </c>
      <c r="P1501" t="str">
        <f t="shared" si="331"/>
        <v>,"Didi´s Auto - KFZ-Werkstätte Inh. Dietrich Huber"</v>
      </c>
      <c r="Q1501" t="str">
        <f t="shared" si="332"/>
        <v>,"99426980"</v>
      </c>
      <c r="S1501" s="7" t="str">
        <f t="shared" si="333"/>
        <v>UPDATE ORGANISATION SET NAME = ,"Didi´s Auto - KFZ-Werkstätte Inh. Dietrich Huber" WHERE ORG_CODE = ,"99426980"</v>
      </c>
      <c r="T1501" s="8" t="str">
        <f t="shared" si="334"/>
        <v>'Agent-99426980'</v>
      </c>
      <c r="U1501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'Agent-99426980'</v>
      </c>
      <c r="Y1501" s="8" t="str">
        <f t="shared" si="336"/>
        <v>UPDATE ESHOP_USER SET EMAIL = "info@didis-auto.at",, PHONE = "06452 20130", WHERE USERNAME = 'Agent-99426980'</v>
      </c>
      <c r="Z1501" s="8" t="str">
        <f t="shared" si="337"/>
        <v>UPDATE ADDRESS SET LINE1 = "Tauernstraße 38", ,CITY = "Radstadt",, ZIPCODE = "5550", WHERE ID = (SELECT ADDRESS_ID FROM ORGANISATION_ADDRESS WHERE ORGANISATION_ID =,"99426980")</v>
      </c>
      <c r="AD1501" s="8" t="str">
        <f t="shared" si="338"/>
        <v>DELETE FROM LOGIN WHERE USER_ID IN (select ID FROM ESHOP_USER WHERE USERNAME = 'Agent-99426980')</v>
      </c>
      <c r="AE1501" s="8" t="str">
        <f t="shared" si="339"/>
        <v>DELETE FROM ORDER_HISTORY WHERE USER_ID IN (select ID FROM ESHOP_USER WHERE USERNAME = 'Agent-99426980')</v>
      </c>
    </row>
    <row r="1502" spans="1:31" ht="15.45" customHeight="1" x14ac:dyDescent="0.3">
      <c r="A1502" s="3" t="s">
        <v>7788</v>
      </c>
      <c r="B1502" s="3" t="s">
        <v>7789</v>
      </c>
      <c r="C1502" s="3" t="s">
        <v>19</v>
      </c>
      <c r="D1502" s="3" t="s">
        <v>20</v>
      </c>
      <c r="E1502" s="3" t="s">
        <v>7790</v>
      </c>
      <c r="F1502" s="3" t="s">
        <v>7791</v>
      </c>
      <c r="G1502" s="3" t="s">
        <v>7792</v>
      </c>
      <c r="H1502" s="3"/>
      <c r="I1502" s="3"/>
      <c r="J1502" s="5"/>
      <c r="K1502" s="4" t="str">
        <f t="shared" si="326"/>
        <v>"",</v>
      </c>
      <c r="L1502" s="4" t="str">
        <f t="shared" si="327"/>
        <v>"",</v>
      </c>
      <c r="M1502" s="4" t="str">
        <f t="shared" si="328"/>
        <v>"Vichtenstein 94",</v>
      </c>
      <c r="N1502" s="4" t="str">
        <f t="shared" si="329"/>
        <v>"4091",</v>
      </c>
      <c r="O1502" s="4" t="str">
        <f t="shared" si="330"/>
        <v>"Vichtenstein",</v>
      </c>
      <c r="P1502" t="str">
        <f t="shared" si="331"/>
        <v>,"Automobile Greiner "</v>
      </c>
      <c r="Q1502" t="str">
        <f t="shared" si="332"/>
        <v>,"99427006"</v>
      </c>
      <c r="S1502" s="7" t="str">
        <f t="shared" si="333"/>
        <v>UPDATE ORGANISATION SET NAME = ,"Automobile Greiner " WHERE ORG_CODE = ,"99427006"</v>
      </c>
      <c r="T1502" s="8" t="str">
        <f t="shared" si="334"/>
        <v>'Agent-99427006'</v>
      </c>
      <c r="U1502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'Agent-99427006'</v>
      </c>
      <c r="Y1502" s="8" t="str">
        <f t="shared" si="336"/>
        <v>UPDATE ESHOP_USER SET EMAIL = "",, PHONE = "", WHERE USERNAME = 'Agent-99427006'</v>
      </c>
      <c r="Z1502" s="8" t="str">
        <f t="shared" si="337"/>
        <v>UPDATE ADDRESS SET LINE1 = "Vichtenstein 94", ,CITY = "Vichtenstein",, ZIPCODE = "4091", WHERE ID = (SELECT ADDRESS_ID FROM ORGANISATION_ADDRESS WHERE ORGANISATION_ID =,"99427006")</v>
      </c>
      <c r="AD1502" s="8" t="str">
        <f t="shared" si="338"/>
        <v>DELETE FROM LOGIN WHERE USER_ID IN (select ID FROM ESHOP_USER WHERE USERNAME = 'Agent-99427006')</v>
      </c>
      <c r="AE1502" s="8" t="str">
        <f t="shared" si="339"/>
        <v>DELETE FROM ORDER_HISTORY WHERE USER_ID IN (select ID FROM ESHOP_USER WHERE USERNAME = 'Agent-99427006')</v>
      </c>
    </row>
    <row r="1503" spans="1:31" ht="15.45" customHeight="1" x14ac:dyDescent="0.3">
      <c r="A1503" s="3" t="s">
        <v>7793</v>
      </c>
      <c r="B1503" s="3" t="s">
        <v>7794</v>
      </c>
      <c r="C1503" s="3" t="s">
        <v>19</v>
      </c>
      <c r="D1503" s="3" t="s">
        <v>20</v>
      </c>
      <c r="E1503" s="3" t="s">
        <v>7795</v>
      </c>
      <c r="F1503" s="3" t="s">
        <v>7796</v>
      </c>
      <c r="G1503" s="3" t="s">
        <v>7797</v>
      </c>
      <c r="H1503" s="3" t="s">
        <v>7798</v>
      </c>
      <c r="I1503" s="3" t="s">
        <v>7799</v>
      </c>
      <c r="J1503" s="5"/>
      <c r="K1503" s="4" t="str">
        <f t="shared" si="326"/>
        <v>"info@stockingerbau.at",</v>
      </c>
      <c r="L1503" s="4" t="str">
        <f t="shared" si="327"/>
        <v>"07747 20320",</v>
      </c>
      <c r="M1503" s="4" t="str">
        <f t="shared" si="328"/>
        <v>"Kerschham 100",</v>
      </c>
      <c r="N1503" s="4" t="str">
        <f t="shared" si="329"/>
        <v>"5221",</v>
      </c>
      <c r="O1503" s="4" t="str">
        <f t="shared" si="330"/>
        <v>"Lochen",</v>
      </c>
      <c r="P1503" t="str">
        <f t="shared" si="331"/>
        <v>,"Stockinger Bau GmbH "</v>
      </c>
      <c r="Q1503" t="str">
        <f t="shared" si="332"/>
        <v>,"99427016"</v>
      </c>
      <c r="S1503" s="7" t="str">
        <f t="shared" si="333"/>
        <v>UPDATE ORGANISATION SET NAME = ,"Stockinger Bau GmbH " WHERE ORG_CODE = ,"99427016"</v>
      </c>
      <c r="T1503" s="8" t="str">
        <f t="shared" si="334"/>
        <v>'Agent-99427016'</v>
      </c>
      <c r="U1503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'Agent-99427016'</v>
      </c>
      <c r="Y1503" s="8" t="str">
        <f t="shared" si="336"/>
        <v>UPDATE ESHOP_USER SET EMAIL = "info@stockingerbau.at",, PHONE = "07747 20320", WHERE USERNAME = 'Agent-99427016'</v>
      </c>
      <c r="Z1503" s="8" t="str">
        <f t="shared" si="337"/>
        <v>UPDATE ADDRESS SET LINE1 = "Kerschham 100", ,CITY = "Lochen",, ZIPCODE = "5221", WHERE ID = (SELECT ADDRESS_ID FROM ORGANISATION_ADDRESS WHERE ORGANISATION_ID =,"99427016")</v>
      </c>
      <c r="AD1503" s="8" t="str">
        <f t="shared" si="338"/>
        <v>DELETE FROM LOGIN WHERE USER_ID IN (select ID FROM ESHOP_USER WHERE USERNAME = 'Agent-99427016')</v>
      </c>
      <c r="AE1503" s="8" t="str">
        <f t="shared" si="339"/>
        <v>DELETE FROM ORDER_HISTORY WHERE USER_ID IN (select ID FROM ESHOP_USER WHERE USERNAME = 'Agent-99427016')</v>
      </c>
    </row>
    <row r="1504" spans="1:31" ht="15.45" customHeight="1" x14ac:dyDescent="0.3">
      <c r="A1504" s="3" t="s">
        <v>7800</v>
      </c>
      <c r="B1504" s="3" t="s">
        <v>485</v>
      </c>
      <c r="C1504" s="3" t="s">
        <v>19</v>
      </c>
      <c r="D1504" s="3" t="s">
        <v>20</v>
      </c>
      <c r="E1504" s="3" t="s">
        <v>7801</v>
      </c>
      <c r="F1504" s="3" t="s">
        <v>7802</v>
      </c>
      <c r="G1504" s="3" t="s">
        <v>487</v>
      </c>
      <c r="H1504" s="3" t="s">
        <v>7803</v>
      </c>
      <c r="I1504" s="3" t="s">
        <v>7804</v>
      </c>
      <c r="J1504" s="5"/>
      <c r="K1504" s="4" t="str">
        <f t="shared" si="326"/>
        <v>"magistrat@wiener-neustadt.at",</v>
      </c>
      <c r="L1504" s="4" t="str">
        <f t="shared" si="327"/>
        <v>"02622 / 373-0",</v>
      </c>
      <c r="M1504" s="4" t="str">
        <f t="shared" si="328"/>
        <v>"Gymelsdorfer Gasse 52",</v>
      </c>
      <c r="N1504" s="4" t="str">
        <f t="shared" si="329"/>
        <v>"2700",</v>
      </c>
      <c r="O1504" s="4" t="str">
        <f t="shared" si="330"/>
        <v>"Wr. Neustadt",</v>
      </c>
      <c r="P1504" t="str">
        <f t="shared" si="331"/>
        <v>,"Magistrat d. Stadt Wr.Neustadt Abt. 13 - Wirtschaftshof Referat"</v>
      </c>
      <c r="Q1504" t="str">
        <f t="shared" si="332"/>
        <v>,"99427023"</v>
      </c>
      <c r="S1504" s="7" t="str">
        <f t="shared" si="333"/>
        <v>UPDATE ORGANISATION SET NAME = ,"Magistrat d. Stadt Wr.Neustadt Abt. 13 - Wirtschaftshof Referat" WHERE ORG_CODE = ,"99427023"</v>
      </c>
      <c r="T1504" s="8" t="str">
        <f t="shared" si="334"/>
        <v>'Agent-99427023'</v>
      </c>
      <c r="U1504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'Agent-99427023'</v>
      </c>
      <c r="Y1504" s="8" t="str">
        <f t="shared" si="336"/>
        <v>UPDATE ESHOP_USER SET EMAIL = "magistrat@wiener-neustadt.at",, PHONE = "02622 / 373-0", WHERE USERNAME = 'Agent-99427023'</v>
      </c>
      <c r="Z1504" s="8" t="str">
        <f t="shared" si="337"/>
        <v>UPDATE ADDRESS SET LINE1 = "Gymelsdorfer Gasse 52", ,CITY = "Wr. Neustadt",, ZIPCODE = "2700", WHERE ID = (SELECT ADDRESS_ID FROM ORGANISATION_ADDRESS WHERE ORGANISATION_ID =,"99427023")</v>
      </c>
      <c r="AD1504" s="8" t="str">
        <f t="shared" si="338"/>
        <v>DELETE FROM LOGIN WHERE USER_ID IN (select ID FROM ESHOP_USER WHERE USERNAME = 'Agent-99427023')</v>
      </c>
      <c r="AE1504" s="8" t="str">
        <f t="shared" si="339"/>
        <v>DELETE FROM ORDER_HISTORY WHERE USER_ID IN (select ID FROM ESHOP_USER WHERE USERNAME = 'Agent-99427023')</v>
      </c>
    </row>
    <row r="1505" spans="1:31" ht="15.45" customHeight="1" x14ac:dyDescent="0.3">
      <c r="A1505" s="3" t="s">
        <v>7805</v>
      </c>
      <c r="B1505" s="3" t="s">
        <v>1961</v>
      </c>
      <c r="C1505" s="3" t="s">
        <v>19</v>
      </c>
      <c r="D1505" s="3" t="s">
        <v>20</v>
      </c>
      <c r="E1505" s="3" t="s">
        <v>7806</v>
      </c>
      <c r="F1505" s="3" t="s">
        <v>7807</v>
      </c>
      <c r="G1505" s="3" t="s">
        <v>7808</v>
      </c>
      <c r="H1505" s="3"/>
      <c r="I1505" s="3"/>
      <c r="J1505" s="5"/>
      <c r="K1505" s="4" t="str">
        <f t="shared" si="326"/>
        <v>"",</v>
      </c>
      <c r="L1505" s="4" t="str">
        <f t="shared" si="327"/>
        <v>"",</v>
      </c>
      <c r="M1505" s="4" t="str">
        <f t="shared" si="328"/>
        <v>"Leitersdorfstraße 9",</v>
      </c>
      <c r="N1505" s="4" t="str">
        <f t="shared" si="329"/>
        <v>"8504",</v>
      </c>
      <c r="O1505" s="4" t="str">
        <f t="shared" si="330"/>
        <v>"Preding",</v>
      </c>
      <c r="P1505" t="str">
        <f t="shared" si="331"/>
        <v>,"KFZ Gurt "</v>
      </c>
      <c r="Q1505" t="str">
        <f t="shared" si="332"/>
        <v>,"99427041"</v>
      </c>
      <c r="S1505" s="7" t="str">
        <f t="shared" si="333"/>
        <v>UPDATE ORGANISATION SET NAME = ,"KFZ Gurt " WHERE ORG_CODE = ,"99427041"</v>
      </c>
      <c r="T1505" s="8" t="str">
        <f t="shared" si="334"/>
        <v>'Agent-99427041'</v>
      </c>
      <c r="U1505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'Agent-99427041'</v>
      </c>
      <c r="Y1505" s="8" t="str">
        <f t="shared" si="336"/>
        <v>UPDATE ESHOP_USER SET EMAIL = "",, PHONE = "", WHERE USERNAME = 'Agent-99427041'</v>
      </c>
      <c r="Z1505" s="8" t="str">
        <f t="shared" si="337"/>
        <v>UPDATE ADDRESS SET LINE1 = "Leitersdorfstraße 9", ,CITY = "Preding",, ZIPCODE = "8504", WHERE ID = (SELECT ADDRESS_ID FROM ORGANISATION_ADDRESS WHERE ORGANISATION_ID =,"99427041")</v>
      </c>
      <c r="AD1505" s="8" t="str">
        <f t="shared" si="338"/>
        <v>DELETE FROM LOGIN WHERE USER_ID IN (select ID FROM ESHOP_USER WHERE USERNAME = 'Agent-99427041')</v>
      </c>
      <c r="AE1505" s="8" t="str">
        <f t="shared" si="339"/>
        <v>DELETE FROM ORDER_HISTORY WHERE USER_ID IN (select ID FROM ESHOP_USER WHERE USERNAME = 'Agent-99427041')</v>
      </c>
    </row>
    <row r="1506" spans="1:31" ht="15.45" customHeight="1" x14ac:dyDescent="0.3">
      <c r="A1506" s="3" t="s">
        <v>7809</v>
      </c>
      <c r="B1506" s="3" t="s">
        <v>7810</v>
      </c>
      <c r="C1506" s="3" t="s">
        <v>19</v>
      </c>
      <c r="D1506" s="3" t="s">
        <v>20</v>
      </c>
      <c r="E1506" s="3" t="s">
        <v>7811</v>
      </c>
      <c r="F1506" s="3" t="s">
        <v>7812</v>
      </c>
      <c r="G1506" s="3" t="s">
        <v>7813</v>
      </c>
      <c r="H1506" s="3"/>
      <c r="I1506" s="3"/>
      <c r="J1506" s="5"/>
      <c r="K1506" s="4" t="str">
        <f t="shared" si="326"/>
        <v>"",</v>
      </c>
      <c r="L1506" s="4" t="str">
        <f t="shared" si="327"/>
        <v>"",</v>
      </c>
      <c r="M1506" s="4" t="str">
        <f t="shared" si="328"/>
        <v>"Bauland 9",</v>
      </c>
      <c r="N1506" s="4" t="str">
        <f t="shared" si="329"/>
        <v>"3071",</v>
      </c>
      <c r="O1506" s="4" t="str">
        <f t="shared" si="330"/>
        <v>"Böheimkirchen",</v>
      </c>
      <c r="P1506" t="str">
        <f t="shared" si="331"/>
        <v>,"Wilhelm Seltenhammer "</v>
      </c>
      <c r="Q1506" t="str">
        <f t="shared" si="332"/>
        <v>,"99427050"</v>
      </c>
      <c r="S1506" s="7" t="str">
        <f t="shared" si="333"/>
        <v>UPDATE ORGANISATION SET NAME = ,"Wilhelm Seltenhammer " WHERE ORG_CODE = ,"99427050"</v>
      </c>
      <c r="T1506" s="8" t="str">
        <f t="shared" si="334"/>
        <v>'Agent-99427050'</v>
      </c>
      <c r="U1506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'Agent-99427050'</v>
      </c>
      <c r="Y1506" s="8" t="str">
        <f t="shared" si="336"/>
        <v>UPDATE ESHOP_USER SET EMAIL = "",, PHONE = "", WHERE USERNAME = 'Agent-99427050'</v>
      </c>
      <c r="Z1506" s="8" t="str">
        <f t="shared" si="337"/>
        <v>UPDATE ADDRESS SET LINE1 = "Bauland 9", ,CITY = "Böheimkirchen",, ZIPCODE = "3071", WHERE ID = (SELECT ADDRESS_ID FROM ORGANISATION_ADDRESS WHERE ORGANISATION_ID =,"99427050")</v>
      </c>
      <c r="AD1506" s="8" t="str">
        <f t="shared" si="338"/>
        <v>DELETE FROM LOGIN WHERE USER_ID IN (select ID FROM ESHOP_USER WHERE USERNAME = 'Agent-99427050')</v>
      </c>
      <c r="AE1506" s="8" t="str">
        <f t="shared" si="339"/>
        <v>DELETE FROM ORDER_HISTORY WHERE USER_ID IN (select ID FROM ESHOP_USER WHERE USERNAME = 'Agent-99427050')</v>
      </c>
    </row>
    <row r="1507" spans="1:31" ht="15.45" customHeight="1" x14ac:dyDescent="0.3">
      <c r="A1507" s="3" t="s">
        <v>7814</v>
      </c>
      <c r="B1507" s="3" t="s">
        <v>112</v>
      </c>
      <c r="C1507" s="3" t="s">
        <v>19</v>
      </c>
      <c r="D1507" s="3" t="s">
        <v>20</v>
      </c>
      <c r="E1507" s="3" t="s">
        <v>7390</v>
      </c>
      <c r="F1507" s="3" t="s">
        <v>7815</v>
      </c>
      <c r="G1507" s="3" t="s">
        <v>115</v>
      </c>
      <c r="H1507" s="3" t="s">
        <v>5961</v>
      </c>
      <c r="I1507" s="3" t="s">
        <v>5962</v>
      </c>
      <c r="J1507" s="5"/>
      <c r="K1507" s="4" t="str">
        <f t="shared" si="326"/>
        <v>"office@wuetschner.at",</v>
      </c>
      <c r="L1507" s="4" t="str">
        <f t="shared" si="327"/>
        <v>"07472 2222000",</v>
      </c>
      <c r="M1507" s="4" t="str">
        <f t="shared" si="328"/>
        <v>"Mostviertelstr. ATC Park 2",</v>
      </c>
      <c r="N1507" s="4" t="str">
        <f t="shared" si="329"/>
        <v>"3100",</v>
      </c>
      <c r="O1507" s="4" t="str">
        <f t="shared" si="330"/>
        <v>"St. Pölten",</v>
      </c>
      <c r="P1507" t="str">
        <f t="shared" si="331"/>
        <v>,"Wütschner GmbH "</v>
      </c>
      <c r="Q1507" t="str">
        <f t="shared" si="332"/>
        <v>,"99427064"</v>
      </c>
      <c r="S1507" s="7" t="str">
        <f t="shared" si="333"/>
        <v>UPDATE ORGANISATION SET NAME = ,"Wütschner GmbH " WHERE ORG_CODE = ,"99427064"</v>
      </c>
      <c r="T1507" s="8" t="str">
        <f t="shared" si="334"/>
        <v>'Agent-99427064'</v>
      </c>
      <c r="U1507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'Agent-99427064'</v>
      </c>
      <c r="Y1507" s="8" t="str">
        <f t="shared" si="336"/>
        <v>UPDATE ESHOP_USER SET EMAIL = "office@wuetschner.at",, PHONE = "07472 2222000", WHERE USERNAME = 'Agent-99427064'</v>
      </c>
      <c r="Z1507" s="8" t="str">
        <f t="shared" si="337"/>
        <v>UPDATE ADDRESS SET LINE1 = "Mostviertelstr. ATC Park 2", ,CITY = "St. Pölten",, ZIPCODE = "3100", WHERE ID = (SELECT ADDRESS_ID FROM ORGANISATION_ADDRESS WHERE ORGANISATION_ID =,"99427064")</v>
      </c>
      <c r="AD1507" s="8" t="str">
        <f t="shared" si="338"/>
        <v>DELETE FROM LOGIN WHERE USER_ID IN (select ID FROM ESHOP_USER WHERE USERNAME = 'Agent-99427064')</v>
      </c>
      <c r="AE1507" s="8" t="str">
        <f t="shared" si="339"/>
        <v>DELETE FROM ORDER_HISTORY WHERE USER_ID IN (select ID FROM ESHOP_USER WHERE USERNAME = 'Agent-99427064')</v>
      </c>
    </row>
    <row r="1508" spans="1:31" ht="15.45" customHeight="1" x14ac:dyDescent="0.3">
      <c r="A1508" s="3" t="s">
        <v>7816</v>
      </c>
      <c r="B1508" s="3" t="s">
        <v>112</v>
      </c>
      <c r="C1508" s="3" t="s">
        <v>19</v>
      </c>
      <c r="D1508" s="3" t="s">
        <v>20</v>
      </c>
      <c r="E1508" s="3" t="s">
        <v>7817</v>
      </c>
      <c r="F1508" s="3" t="s">
        <v>7818</v>
      </c>
      <c r="G1508" s="3" t="s">
        <v>115</v>
      </c>
      <c r="H1508" s="3"/>
      <c r="I1508" s="3"/>
      <c r="J1508" s="5"/>
      <c r="K1508" s="4" t="str">
        <f t="shared" si="326"/>
        <v>"",</v>
      </c>
      <c r="L1508" s="4" t="str">
        <f t="shared" si="327"/>
        <v>"",</v>
      </c>
      <c r="M1508" s="4" t="str">
        <f t="shared" si="328"/>
        <v>"Goldegger Straße 10",</v>
      </c>
      <c r="N1508" s="4" t="str">
        <f t="shared" si="329"/>
        <v>"3100",</v>
      </c>
      <c r="O1508" s="4" t="str">
        <f t="shared" si="330"/>
        <v>"St. Pölten",</v>
      </c>
      <c r="P1508" t="str">
        <f t="shared" si="331"/>
        <v>,"Freiwillige Feuerwehr St. Pölten - Stadt"</v>
      </c>
      <c r="Q1508" t="str">
        <f t="shared" si="332"/>
        <v>,"99427065"</v>
      </c>
      <c r="S1508" s="7" t="str">
        <f t="shared" si="333"/>
        <v>UPDATE ORGANISATION SET NAME = ,"Freiwillige Feuerwehr St. Pölten - Stadt" WHERE ORG_CODE = ,"99427065"</v>
      </c>
      <c r="T1508" s="8" t="str">
        <f t="shared" si="334"/>
        <v>'Agent-99427065'</v>
      </c>
      <c r="U1508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'Agent-99427065'</v>
      </c>
      <c r="Y1508" s="8" t="str">
        <f t="shared" si="336"/>
        <v>UPDATE ESHOP_USER SET EMAIL = "",, PHONE = "", WHERE USERNAME = 'Agent-99427065'</v>
      </c>
      <c r="Z1508" s="8" t="str">
        <f t="shared" si="337"/>
        <v>UPDATE ADDRESS SET LINE1 = "Goldegger Straße 10", ,CITY = "St. Pölten",, ZIPCODE = "3100", WHERE ID = (SELECT ADDRESS_ID FROM ORGANISATION_ADDRESS WHERE ORGANISATION_ID =,"99427065")</v>
      </c>
      <c r="AD1508" s="8" t="str">
        <f t="shared" si="338"/>
        <v>DELETE FROM LOGIN WHERE USER_ID IN (select ID FROM ESHOP_USER WHERE USERNAME = 'Agent-99427065')</v>
      </c>
      <c r="AE1508" s="8" t="str">
        <f t="shared" si="339"/>
        <v>DELETE FROM ORDER_HISTORY WHERE USER_ID IN (select ID FROM ESHOP_USER WHERE USERNAME = 'Agent-99427065')</v>
      </c>
    </row>
    <row r="1509" spans="1:31" ht="15.45" customHeight="1" x14ac:dyDescent="0.3">
      <c r="A1509" s="3" t="s">
        <v>7819</v>
      </c>
      <c r="B1509" s="3" t="s">
        <v>692</v>
      </c>
      <c r="C1509" s="3" t="s">
        <v>19</v>
      </c>
      <c r="D1509" s="3" t="s">
        <v>20</v>
      </c>
      <c r="E1509" s="3" t="s">
        <v>7820</v>
      </c>
      <c r="F1509" s="3" t="s">
        <v>7821</v>
      </c>
      <c r="G1509" s="3" t="s">
        <v>695</v>
      </c>
      <c r="H1509" s="3" t="s">
        <v>7822</v>
      </c>
      <c r="I1509" s="3" t="s">
        <v>7823</v>
      </c>
      <c r="J1509" s="5"/>
      <c r="K1509" s="4" t="str">
        <f t="shared" si="326"/>
        <v>"rieger.kfztech@gmx.at",</v>
      </c>
      <c r="L1509" s="4" t="str">
        <f t="shared" si="327"/>
        <v>"0664 85 75 025",</v>
      </c>
      <c r="M1509" s="4" t="str">
        <f t="shared" si="328"/>
        <v>"Hohenau 62",</v>
      </c>
      <c r="N1509" s="4" t="str">
        <f t="shared" si="329"/>
        <v>"8162",</v>
      </c>
      <c r="O1509" s="4" t="str">
        <f t="shared" si="330"/>
        <v>"Passail",</v>
      </c>
      <c r="P1509" t="str">
        <f t="shared" si="331"/>
        <v>,"Robert Rieger "</v>
      </c>
      <c r="Q1509" t="str">
        <f t="shared" si="332"/>
        <v>,"99427151"</v>
      </c>
      <c r="S1509" s="7" t="str">
        <f t="shared" si="333"/>
        <v>UPDATE ORGANISATION SET NAME = ,"Robert Rieger " WHERE ORG_CODE = ,"99427151"</v>
      </c>
      <c r="T1509" s="8" t="str">
        <f t="shared" si="334"/>
        <v>'Agent-99427151'</v>
      </c>
      <c r="U1509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'Agent-99427151'</v>
      </c>
      <c r="Y1509" s="8" t="str">
        <f t="shared" si="336"/>
        <v>UPDATE ESHOP_USER SET EMAIL = "rieger.kfztech@gmx.at",, PHONE = "0664 85 75 025", WHERE USERNAME = 'Agent-99427151'</v>
      </c>
      <c r="Z1509" s="8" t="str">
        <f t="shared" si="337"/>
        <v>UPDATE ADDRESS SET LINE1 = "Hohenau 62", ,CITY = "Passail",, ZIPCODE = "8162", WHERE ID = (SELECT ADDRESS_ID FROM ORGANISATION_ADDRESS WHERE ORGANISATION_ID =,"99427151")</v>
      </c>
      <c r="AD1509" s="8" t="str">
        <f t="shared" si="338"/>
        <v>DELETE FROM LOGIN WHERE USER_ID IN (select ID FROM ESHOP_USER WHERE USERNAME = 'Agent-99427151')</v>
      </c>
      <c r="AE1509" s="8" t="str">
        <f t="shared" si="339"/>
        <v>DELETE FROM ORDER_HISTORY WHERE USER_ID IN (select ID FROM ESHOP_USER WHERE USERNAME = 'Agent-99427151')</v>
      </c>
    </row>
    <row r="1510" spans="1:31" ht="15.45" customHeight="1" x14ac:dyDescent="0.3">
      <c r="A1510" s="3" t="s">
        <v>7824</v>
      </c>
      <c r="B1510" s="3" t="s">
        <v>7825</v>
      </c>
      <c r="C1510" s="3" t="s">
        <v>19</v>
      </c>
      <c r="D1510" s="3" t="s">
        <v>20</v>
      </c>
      <c r="E1510" s="3" t="s">
        <v>7826</v>
      </c>
      <c r="F1510" s="3" t="s">
        <v>7827</v>
      </c>
      <c r="G1510" s="3" t="s">
        <v>7828</v>
      </c>
      <c r="H1510" s="3"/>
      <c r="I1510" s="3"/>
      <c r="J1510" s="5"/>
      <c r="K1510" s="4" t="str">
        <f t="shared" si="326"/>
        <v>"",</v>
      </c>
      <c r="L1510" s="4" t="str">
        <f t="shared" si="327"/>
        <v>"",</v>
      </c>
      <c r="M1510" s="4" t="str">
        <f t="shared" si="328"/>
        <v>"Edelsgrub 212",</v>
      </c>
      <c r="N1510" s="4" t="str">
        <f t="shared" si="329"/>
        <v>"8302",</v>
      </c>
      <c r="O1510" s="4" t="str">
        <f t="shared" si="330"/>
        <v>"Nestelbach",</v>
      </c>
      <c r="P1510" t="str">
        <f t="shared" si="331"/>
        <v>,"Manfred Suppan "</v>
      </c>
      <c r="Q1510" t="str">
        <f t="shared" si="332"/>
        <v>,"99427154"</v>
      </c>
      <c r="S1510" s="7" t="str">
        <f t="shared" si="333"/>
        <v>UPDATE ORGANISATION SET NAME = ,"Manfred Suppan " WHERE ORG_CODE = ,"99427154"</v>
      </c>
      <c r="T1510" s="8" t="str">
        <f t="shared" si="334"/>
        <v>'Agent-99427154'</v>
      </c>
      <c r="U1510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'Agent-99427154'</v>
      </c>
      <c r="Y1510" s="8" t="str">
        <f t="shared" si="336"/>
        <v>UPDATE ESHOP_USER SET EMAIL = "",, PHONE = "", WHERE USERNAME = 'Agent-99427154'</v>
      </c>
      <c r="Z1510" s="8" t="str">
        <f t="shared" si="337"/>
        <v>UPDATE ADDRESS SET LINE1 = "Edelsgrub 212", ,CITY = "Nestelbach",, ZIPCODE = "8302", WHERE ID = (SELECT ADDRESS_ID FROM ORGANISATION_ADDRESS WHERE ORGANISATION_ID =,"99427154")</v>
      </c>
      <c r="AD1510" s="8" t="str">
        <f t="shared" si="338"/>
        <v>DELETE FROM LOGIN WHERE USER_ID IN (select ID FROM ESHOP_USER WHERE USERNAME = 'Agent-99427154')</v>
      </c>
      <c r="AE1510" s="8" t="str">
        <f t="shared" si="339"/>
        <v>DELETE FROM ORDER_HISTORY WHERE USER_ID IN (select ID FROM ESHOP_USER WHERE USERNAME = 'Agent-99427154')</v>
      </c>
    </row>
    <row r="1511" spans="1:31" ht="15.45" customHeight="1" x14ac:dyDescent="0.3">
      <c r="A1511" s="3" t="s">
        <v>7829</v>
      </c>
      <c r="B1511" s="3" t="s">
        <v>992</v>
      </c>
      <c r="C1511" s="3" t="s">
        <v>19</v>
      </c>
      <c r="D1511" s="3" t="s">
        <v>20</v>
      </c>
      <c r="E1511" s="3" t="s">
        <v>7830</v>
      </c>
      <c r="F1511" s="3" t="s">
        <v>7831</v>
      </c>
      <c r="G1511" s="3" t="s">
        <v>995</v>
      </c>
      <c r="H1511" s="3" t="s">
        <v>7832</v>
      </c>
      <c r="I1511" s="3" t="s">
        <v>7833</v>
      </c>
      <c r="J1511" s="5"/>
      <c r="K1511" s="4" t="str">
        <f t="shared" si="326"/>
        <v>"office@vb-karosseriebau.at",</v>
      </c>
      <c r="L1511" s="4" t="str">
        <f t="shared" si="327"/>
        <v>"07672 220 33",</v>
      </c>
      <c r="M1511" s="4" t="str">
        <f t="shared" si="328"/>
        <v>"Telefunkenstraße 21",</v>
      </c>
      <c r="N1511" s="4" t="str">
        <f t="shared" si="329"/>
        <v>"4840",</v>
      </c>
      <c r="O1511" s="4" t="str">
        <f t="shared" si="330"/>
        <v>"Vöcklabruck",</v>
      </c>
      <c r="P1511" t="str">
        <f t="shared" si="331"/>
        <v>,"VB-Karosseriebau GmbH PKW-Lackierzentrum"</v>
      </c>
      <c r="Q1511" t="str">
        <f t="shared" si="332"/>
        <v>,"99427156"</v>
      </c>
      <c r="S1511" s="7" t="str">
        <f t="shared" si="333"/>
        <v>UPDATE ORGANISATION SET NAME = ,"VB-Karosseriebau GmbH PKW-Lackierzentrum" WHERE ORG_CODE = ,"99427156"</v>
      </c>
      <c r="T1511" s="8" t="str">
        <f t="shared" si="334"/>
        <v>'Agent-99427156'</v>
      </c>
      <c r="U1511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'Agent-99427156'</v>
      </c>
      <c r="Y1511" s="8" t="str">
        <f t="shared" si="336"/>
        <v>UPDATE ESHOP_USER SET EMAIL = "office@vb-karosseriebau.at",, PHONE = "07672 220 33", WHERE USERNAME = 'Agent-99427156'</v>
      </c>
      <c r="Z1511" s="8" t="str">
        <f t="shared" si="337"/>
        <v>UPDATE ADDRESS SET LINE1 = "Telefunkenstraße 21", ,CITY = "Vöcklabruck",, ZIPCODE = "4840", WHERE ID = (SELECT ADDRESS_ID FROM ORGANISATION_ADDRESS WHERE ORGANISATION_ID =,"99427156")</v>
      </c>
      <c r="AD1511" s="8" t="str">
        <f t="shared" si="338"/>
        <v>DELETE FROM LOGIN WHERE USER_ID IN (select ID FROM ESHOP_USER WHERE USERNAME = 'Agent-99427156')</v>
      </c>
      <c r="AE1511" s="8" t="str">
        <f t="shared" si="339"/>
        <v>DELETE FROM ORDER_HISTORY WHERE USER_ID IN (select ID FROM ESHOP_USER WHERE USERNAME = 'Agent-99427156')</v>
      </c>
    </row>
    <row r="1512" spans="1:31" ht="15.45" customHeight="1" x14ac:dyDescent="0.3">
      <c r="A1512" s="3" t="s">
        <v>7834</v>
      </c>
      <c r="B1512" s="3" t="s">
        <v>7835</v>
      </c>
      <c r="C1512" s="3" t="s">
        <v>19</v>
      </c>
      <c r="D1512" s="3" t="s">
        <v>20</v>
      </c>
      <c r="E1512" s="3" t="s">
        <v>7836</v>
      </c>
      <c r="F1512" s="3" t="s">
        <v>7837</v>
      </c>
      <c r="G1512" s="3" t="s">
        <v>7838</v>
      </c>
      <c r="H1512" s="3"/>
      <c r="I1512" s="3"/>
      <c r="J1512" s="5"/>
      <c r="K1512" s="4" t="str">
        <f t="shared" si="326"/>
        <v>"",</v>
      </c>
      <c r="L1512" s="4" t="str">
        <f t="shared" si="327"/>
        <v>"",</v>
      </c>
      <c r="M1512" s="4" t="str">
        <f t="shared" si="328"/>
        <v>"Halleiner Landesstr. 84",</v>
      </c>
      <c r="N1512" s="4" t="str">
        <f t="shared" si="329"/>
        <v>"5411",</v>
      </c>
      <c r="O1512" s="4" t="str">
        <f t="shared" si="330"/>
        <v>"Oberalm",</v>
      </c>
      <c r="P1512" t="str">
        <f t="shared" si="331"/>
        <v>,"Garage 28 "</v>
      </c>
      <c r="Q1512" t="str">
        <f t="shared" si="332"/>
        <v>,"99427230"</v>
      </c>
      <c r="S1512" s="7" t="str">
        <f t="shared" si="333"/>
        <v>UPDATE ORGANISATION SET NAME = ,"Garage 28 " WHERE ORG_CODE = ,"99427230"</v>
      </c>
      <c r="T1512" s="8" t="str">
        <f t="shared" si="334"/>
        <v>'Agent-99427230'</v>
      </c>
      <c r="U1512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'Agent-99427230'</v>
      </c>
      <c r="Y1512" s="8" t="str">
        <f t="shared" si="336"/>
        <v>UPDATE ESHOP_USER SET EMAIL = "",, PHONE = "", WHERE USERNAME = 'Agent-99427230'</v>
      </c>
      <c r="Z1512" s="8" t="str">
        <f t="shared" si="337"/>
        <v>UPDATE ADDRESS SET LINE1 = "Halleiner Landesstr. 84", ,CITY = "Oberalm",, ZIPCODE = "5411", WHERE ID = (SELECT ADDRESS_ID FROM ORGANISATION_ADDRESS WHERE ORGANISATION_ID =,"99427230")</v>
      </c>
      <c r="AD1512" s="8" t="str">
        <f t="shared" si="338"/>
        <v>DELETE FROM LOGIN WHERE USER_ID IN (select ID FROM ESHOP_USER WHERE USERNAME = 'Agent-99427230')</v>
      </c>
      <c r="AE1512" s="8" t="str">
        <f t="shared" si="339"/>
        <v>DELETE FROM ORDER_HISTORY WHERE USER_ID IN (select ID FROM ESHOP_USER WHERE USERNAME = 'Agent-99427230')</v>
      </c>
    </row>
    <row r="1513" spans="1:31" ht="15.45" customHeight="1" x14ac:dyDescent="0.3">
      <c r="A1513" s="3" t="s">
        <v>7839</v>
      </c>
      <c r="B1513" s="3" t="s">
        <v>7840</v>
      </c>
      <c r="C1513" s="3" t="s">
        <v>19</v>
      </c>
      <c r="D1513" s="3" t="s">
        <v>20</v>
      </c>
      <c r="E1513" s="3" t="s">
        <v>7841</v>
      </c>
      <c r="F1513" s="3" t="s">
        <v>7842</v>
      </c>
      <c r="G1513" s="3" t="s">
        <v>6920</v>
      </c>
      <c r="H1513" s="3" t="s">
        <v>7843</v>
      </c>
      <c r="I1513" s="3" t="s">
        <v>7844</v>
      </c>
      <c r="J1513" s="5"/>
      <c r="K1513" s="4" t="str">
        <f t="shared" si="326"/>
        <v>"kfz.loeffler@gmx.at",</v>
      </c>
      <c r="L1513" s="4" t="str">
        <f t="shared" si="327"/>
        <v>"0664 / 24 21 595",</v>
      </c>
      <c r="M1513" s="4" t="str">
        <f t="shared" si="328"/>
        <v>"Albersdorf 264",</v>
      </c>
      <c r="N1513" s="4" t="str">
        <f t="shared" si="329"/>
        <v>"8200",</v>
      </c>
      <c r="O1513" s="4" t="str">
        <f t="shared" si="330"/>
        <v>"Albersdorf-Prebuch",</v>
      </c>
      <c r="P1513" t="str">
        <f t="shared" si="331"/>
        <v>,"Franz Löffler "</v>
      </c>
      <c r="Q1513" t="str">
        <f t="shared" si="332"/>
        <v>,"99427232"</v>
      </c>
      <c r="S1513" s="7" t="str">
        <f t="shared" si="333"/>
        <v>UPDATE ORGANISATION SET NAME = ,"Franz Löffler " WHERE ORG_CODE = ,"99427232"</v>
      </c>
      <c r="T1513" s="8" t="str">
        <f t="shared" si="334"/>
        <v>'Agent-99427232'</v>
      </c>
      <c r="U1513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'Agent-99427232'</v>
      </c>
      <c r="Y1513" s="8" t="str">
        <f t="shared" si="336"/>
        <v>UPDATE ESHOP_USER SET EMAIL = "kfz.loeffler@gmx.at",, PHONE = "0664 / 24 21 595", WHERE USERNAME = 'Agent-99427232'</v>
      </c>
      <c r="Z1513" s="8" t="str">
        <f t="shared" si="337"/>
        <v>UPDATE ADDRESS SET LINE1 = "Albersdorf 264", ,CITY = "Albersdorf-Prebuch",, ZIPCODE = "8200", WHERE ID = (SELECT ADDRESS_ID FROM ORGANISATION_ADDRESS WHERE ORGANISATION_ID =,"99427232")</v>
      </c>
      <c r="AD1513" s="8" t="str">
        <f t="shared" si="338"/>
        <v>DELETE FROM LOGIN WHERE USER_ID IN (select ID FROM ESHOP_USER WHERE USERNAME = 'Agent-99427232')</v>
      </c>
      <c r="AE1513" s="8" t="str">
        <f t="shared" si="339"/>
        <v>DELETE FROM ORDER_HISTORY WHERE USER_ID IN (select ID FROM ESHOP_USER WHERE USERNAME = 'Agent-99427232')</v>
      </c>
    </row>
    <row r="1514" spans="1:31" ht="15.45" customHeight="1" x14ac:dyDescent="0.3">
      <c r="A1514" s="3" t="s">
        <v>7845</v>
      </c>
      <c r="B1514" s="3" t="s">
        <v>1619</v>
      </c>
      <c r="C1514" s="3" t="s">
        <v>19</v>
      </c>
      <c r="D1514" s="3" t="s">
        <v>20</v>
      </c>
      <c r="E1514" s="3" t="s">
        <v>7846</v>
      </c>
      <c r="F1514" s="3" t="s">
        <v>7847</v>
      </c>
      <c r="G1514" s="3" t="s">
        <v>1622</v>
      </c>
      <c r="H1514" s="3"/>
      <c r="I1514" s="3"/>
      <c r="J1514" s="5"/>
      <c r="K1514" s="4" t="str">
        <f t="shared" si="326"/>
        <v>"",</v>
      </c>
      <c r="L1514" s="4" t="str">
        <f t="shared" si="327"/>
        <v>"",</v>
      </c>
      <c r="M1514" s="4" t="str">
        <f t="shared" si="328"/>
        <v>"Austraße 59",</v>
      </c>
      <c r="N1514" s="4" t="str">
        <f t="shared" si="329"/>
        <v>"6700",</v>
      </c>
      <c r="O1514" s="4" t="str">
        <f t="shared" si="330"/>
        <v>"Bludenz",</v>
      </c>
      <c r="P1514" t="str">
        <f t="shared" si="331"/>
        <v>,"E &amp; M KFZ Technik KG "</v>
      </c>
      <c r="Q1514" t="str">
        <f t="shared" si="332"/>
        <v>,"99427241"</v>
      </c>
      <c r="S1514" s="7" t="str">
        <f t="shared" si="333"/>
        <v>UPDATE ORGANISATION SET NAME = ,"E &amp; M KFZ Technik KG " WHERE ORG_CODE = ,"99427241"</v>
      </c>
      <c r="T1514" s="8" t="str">
        <f t="shared" si="334"/>
        <v>'Agent-99427241'</v>
      </c>
      <c r="U1514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'Agent-99427241'</v>
      </c>
      <c r="Y1514" s="8" t="str">
        <f t="shared" si="336"/>
        <v>UPDATE ESHOP_USER SET EMAIL = "",, PHONE = "", WHERE USERNAME = 'Agent-99427241'</v>
      </c>
      <c r="Z1514" s="8" t="str">
        <f t="shared" si="337"/>
        <v>UPDATE ADDRESS SET LINE1 = "Austraße 59", ,CITY = "Bludenz",, ZIPCODE = "6700", WHERE ID = (SELECT ADDRESS_ID FROM ORGANISATION_ADDRESS WHERE ORGANISATION_ID =,"99427241")</v>
      </c>
      <c r="AD1514" s="8" t="str">
        <f t="shared" si="338"/>
        <v>DELETE FROM LOGIN WHERE USER_ID IN (select ID FROM ESHOP_USER WHERE USERNAME = 'Agent-99427241')</v>
      </c>
      <c r="AE1514" s="8" t="str">
        <f t="shared" si="339"/>
        <v>DELETE FROM ORDER_HISTORY WHERE USER_ID IN (select ID FROM ESHOP_USER WHERE USERNAME = 'Agent-99427241')</v>
      </c>
    </row>
    <row r="1515" spans="1:31" ht="15.45" customHeight="1" x14ac:dyDescent="0.3">
      <c r="A1515" s="3" t="s">
        <v>7848</v>
      </c>
      <c r="B1515" s="3" t="s">
        <v>7849</v>
      </c>
      <c r="C1515" s="3" t="s">
        <v>19</v>
      </c>
      <c r="D1515" s="3" t="s">
        <v>20</v>
      </c>
      <c r="E1515" s="3" t="s">
        <v>7850</v>
      </c>
      <c r="F1515" s="3" t="s">
        <v>7851</v>
      </c>
      <c r="G1515" s="3" t="s">
        <v>7852</v>
      </c>
      <c r="H1515" s="3" t="s">
        <v>7853</v>
      </c>
      <c r="I1515" s="3" t="s">
        <v>7854</v>
      </c>
      <c r="J1515" s="5"/>
      <c r="K1515" s="4" t="str">
        <f t="shared" si="326"/>
        <v>"office@landtechnik-scheuch.at",</v>
      </c>
      <c r="L1515" s="4" t="str">
        <f t="shared" si="327"/>
        <v>"07472 25230",</v>
      </c>
      <c r="M1515" s="4" t="str">
        <f t="shared" si="328"/>
        <v>"Ludwigsdorf 76a",</v>
      </c>
      <c r="N1515" s="4" t="str">
        <f t="shared" si="329"/>
        <v>"3311",</v>
      </c>
      <c r="O1515" s="4" t="str">
        <f t="shared" si="330"/>
        <v>"Zeillern",</v>
      </c>
      <c r="P1515" t="str">
        <f t="shared" si="331"/>
        <v>,"Karl Scheuch GmbH "</v>
      </c>
      <c r="Q1515" t="str">
        <f t="shared" si="332"/>
        <v>,"99427261"</v>
      </c>
      <c r="S1515" s="7" t="str">
        <f t="shared" si="333"/>
        <v>UPDATE ORGANISATION SET NAME = ,"Karl Scheuch GmbH " WHERE ORG_CODE = ,"99427261"</v>
      </c>
      <c r="T1515" s="8" t="str">
        <f t="shared" si="334"/>
        <v>'Agent-99427261'</v>
      </c>
      <c r="U1515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'Agent-99427261'</v>
      </c>
      <c r="Y1515" s="8" t="str">
        <f t="shared" si="336"/>
        <v>UPDATE ESHOP_USER SET EMAIL = "office@landtechnik-scheuch.at",, PHONE = "07472 25230", WHERE USERNAME = 'Agent-99427261'</v>
      </c>
      <c r="Z1515" s="8" t="str">
        <f t="shared" si="337"/>
        <v>UPDATE ADDRESS SET LINE1 = "Ludwigsdorf 76a", ,CITY = "Zeillern",, ZIPCODE = "3311", WHERE ID = (SELECT ADDRESS_ID FROM ORGANISATION_ADDRESS WHERE ORGANISATION_ID =,"99427261")</v>
      </c>
      <c r="AD1515" s="8" t="str">
        <f t="shared" si="338"/>
        <v>DELETE FROM LOGIN WHERE USER_ID IN (select ID FROM ESHOP_USER WHERE USERNAME = 'Agent-99427261')</v>
      </c>
      <c r="AE1515" s="8" t="str">
        <f t="shared" si="339"/>
        <v>DELETE FROM ORDER_HISTORY WHERE USER_ID IN (select ID FROM ESHOP_USER WHERE USERNAME = 'Agent-99427261')</v>
      </c>
    </row>
    <row r="1516" spans="1:31" ht="15.45" customHeight="1" x14ac:dyDescent="0.3">
      <c r="A1516" s="3" t="s">
        <v>7855</v>
      </c>
      <c r="B1516" s="3" t="s">
        <v>1028</v>
      </c>
      <c r="C1516" s="3" t="s">
        <v>19</v>
      </c>
      <c r="D1516" s="3" t="s">
        <v>20</v>
      </c>
      <c r="E1516" s="3" t="s">
        <v>7856</v>
      </c>
      <c r="F1516" s="3" t="s">
        <v>7857</v>
      </c>
      <c r="G1516" s="3" t="s">
        <v>1031</v>
      </c>
      <c r="H1516" s="3"/>
      <c r="I1516" s="3"/>
      <c r="J1516" s="5"/>
      <c r="K1516" s="4" t="str">
        <f t="shared" si="326"/>
        <v>"",</v>
      </c>
      <c r="L1516" s="4" t="str">
        <f t="shared" si="327"/>
        <v>"",</v>
      </c>
      <c r="M1516" s="4" t="str">
        <f t="shared" si="328"/>
        <v>"Antiesen 13",</v>
      </c>
      <c r="N1516" s="4" t="str">
        <f t="shared" si="329"/>
        <v>"4906",</v>
      </c>
      <c r="O1516" s="4" t="str">
        <f t="shared" si="330"/>
        <v>"Eberschwang",</v>
      </c>
      <c r="P1516" t="str">
        <f t="shared" si="331"/>
        <v>,"Groissböck KFZ Technik GmbH "</v>
      </c>
      <c r="Q1516" t="str">
        <f t="shared" si="332"/>
        <v>,"99427279"</v>
      </c>
      <c r="S1516" s="7" t="str">
        <f t="shared" si="333"/>
        <v>UPDATE ORGANISATION SET NAME = ,"Groissböck KFZ Technik GmbH " WHERE ORG_CODE = ,"99427279"</v>
      </c>
      <c r="T1516" s="8" t="str">
        <f t="shared" si="334"/>
        <v>'Agent-99427279'</v>
      </c>
      <c r="U1516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'Agent-99427279'</v>
      </c>
      <c r="Y1516" s="8" t="str">
        <f t="shared" si="336"/>
        <v>UPDATE ESHOP_USER SET EMAIL = "",, PHONE = "", WHERE USERNAME = 'Agent-99427279'</v>
      </c>
      <c r="Z1516" s="8" t="str">
        <f t="shared" si="337"/>
        <v>UPDATE ADDRESS SET LINE1 = "Antiesen 13", ,CITY = "Eberschwang",, ZIPCODE = "4906", WHERE ID = (SELECT ADDRESS_ID FROM ORGANISATION_ADDRESS WHERE ORGANISATION_ID =,"99427279")</v>
      </c>
      <c r="AD1516" s="8" t="str">
        <f t="shared" si="338"/>
        <v>DELETE FROM LOGIN WHERE USER_ID IN (select ID FROM ESHOP_USER WHERE USERNAME = 'Agent-99427279')</v>
      </c>
      <c r="AE1516" s="8" t="str">
        <f t="shared" si="339"/>
        <v>DELETE FROM ORDER_HISTORY WHERE USER_ID IN (select ID FROM ESHOP_USER WHERE USERNAME = 'Agent-99427279')</v>
      </c>
    </row>
    <row r="1517" spans="1:31" ht="15.45" customHeight="1" x14ac:dyDescent="0.3">
      <c r="A1517" s="3" t="s">
        <v>7858</v>
      </c>
      <c r="B1517" s="3" t="s">
        <v>7859</v>
      </c>
      <c r="C1517" s="3" t="s">
        <v>19</v>
      </c>
      <c r="D1517" s="3" t="s">
        <v>20</v>
      </c>
      <c r="E1517" s="3" t="s">
        <v>7860</v>
      </c>
      <c r="F1517" s="3" t="s">
        <v>7861</v>
      </c>
      <c r="G1517" s="3" t="s">
        <v>7862</v>
      </c>
      <c r="H1517" s="3"/>
      <c r="I1517" s="3"/>
      <c r="J1517" s="5"/>
      <c r="K1517" s="4" t="str">
        <f t="shared" si="326"/>
        <v>"",</v>
      </c>
      <c r="L1517" s="4" t="str">
        <f t="shared" si="327"/>
        <v>"",</v>
      </c>
      <c r="M1517" s="4" t="str">
        <f t="shared" si="328"/>
        <v>"Grazer Straße 17",</v>
      </c>
      <c r="N1517" s="4" t="str">
        <f t="shared" si="329"/>
        <v>"7571",</v>
      </c>
      <c r="O1517" s="4" t="str">
        <f t="shared" si="330"/>
        <v>"Rudersdorf",</v>
      </c>
      <c r="P1517" t="str">
        <f t="shared" si="331"/>
        <v>,"Harald Wutzl "</v>
      </c>
      <c r="Q1517" t="str">
        <f t="shared" si="332"/>
        <v>,"99427305"</v>
      </c>
      <c r="S1517" s="7" t="str">
        <f t="shared" si="333"/>
        <v>UPDATE ORGANISATION SET NAME = ,"Harald Wutzl " WHERE ORG_CODE = ,"99427305"</v>
      </c>
      <c r="T1517" s="8" t="str">
        <f t="shared" si="334"/>
        <v>'Agent-99427305'</v>
      </c>
      <c r="U1517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'Agent-99427305'</v>
      </c>
      <c r="Y1517" s="8" t="str">
        <f t="shared" si="336"/>
        <v>UPDATE ESHOP_USER SET EMAIL = "",, PHONE = "", WHERE USERNAME = 'Agent-99427305'</v>
      </c>
      <c r="Z1517" s="8" t="str">
        <f t="shared" si="337"/>
        <v>UPDATE ADDRESS SET LINE1 = "Grazer Straße 17", ,CITY = "Rudersdorf",, ZIPCODE = "7571", WHERE ID = (SELECT ADDRESS_ID FROM ORGANISATION_ADDRESS WHERE ORGANISATION_ID =,"99427305")</v>
      </c>
      <c r="AD1517" s="8" t="str">
        <f t="shared" si="338"/>
        <v>DELETE FROM LOGIN WHERE USER_ID IN (select ID FROM ESHOP_USER WHERE USERNAME = 'Agent-99427305')</v>
      </c>
      <c r="AE1517" s="8" t="str">
        <f t="shared" si="339"/>
        <v>DELETE FROM ORDER_HISTORY WHERE USER_ID IN (select ID FROM ESHOP_USER WHERE USERNAME = 'Agent-99427305')</v>
      </c>
    </row>
    <row r="1518" spans="1:31" ht="15.45" customHeight="1" x14ac:dyDescent="0.3">
      <c r="A1518" s="3" t="s">
        <v>7863</v>
      </c>
      <c r="B1518" s="3" t="s">
        <v>754</v>
      </c>
      <c r="C1518" s="3" t="s">
        <v>19</v>
      </c>
      <c r="D1518" s="3" t="s">
        <v>20</v>
      </c>
      <c r="E1518" s="3" t="s">
        <v>7864</v>
      </c>
      <c r="F1518" s="3" t="s">
        <v>7865</v>
      </c>
      <c r="G1518" s="3" t="s">
        <v>1050</v>
      </c>
      <c r="H1518" s="3"/>
      <c r="I1518" s="3"/>
      <c r="J1518" s="5"/>
      <c r="K1518" s="4" t="str">
        <f t="shared" si="326"/>
        <v>"",</v>
      </c>
      <c r="L1518" s="4" t="str">
        <f t="shared" si="327"/>
        <v>"",</v>
      </c>
      <c r="M1518" s="4" t="str">
        <f t="shared" si="328"/>
        <v>"Steuerberg Eden 3",</v>
      </c>
      <c r="N1518" s="4" t="str">
        <f t="shared" si="329"/>
        <v>"9560",</v>
      </c>
      <c r="O1518" s="4" t="str">
        <f t="shared" si="330"/>
        <v>"Feldkirchen",</v>
      </c>
      <c r="P1518" t="str">
        <f t="shared" si="331"/>
        <v>,"Reifen &amp; Autoservice Franz Greier "</v>
      </c>
      <c r="Q1518" t="str">
        <f t="shared" si="332"/>
        <v>,"99427318"</v>
      </c>
      <c r="S1518" s="7" t="str">
        <f t="shared" si="333"/>
        <v>UPDATE ORGANISATION SET NAME = ,"Reifen &amp; Autoservice Franz Greier " WHERE ORG_CODE = ,"99427318"</v>
      </c>
      <c r="T1518" s="8" t="str">
        <f t="shared" si="334"/>
        <v>'Agent-99427318'</v>
      </c>
      <c r="U1518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'Agent-99427318'</v>
      </c>
      <c r="Y1518" s="8" t="str">
        <f t="shared" si="336"/>
        <v>UPDATE ESHOP_USER SET EMAIL = "",, PHONE = "", WHERE USERNAME = 'Agent-99427318'</v>
      </c>
      <c r="Z1518" s="8" t="str">
        <f t="shared" si="337"/>
        <v>UPDATE ADDRESS SET LINE1 = "Steuerberg Eden 3", ,CITY = "Feldkirchen",, ZIPCODE = "9560", WHERE ID = (SELECT ADDRESS_ID FROM ORGANISATION_ADDRESS WHERE ORGANISATION_ID =,"99427318")</v>
      </c>
      <c r="AD1518" s="8" t="str">
        <f t="shared" si="338"/>
        <v>DELETE FROM LOGIN WHERE USER_ID IN (select ID FROM ESHOP_USER WHERE USERNAME = 'Agent-99427318')</v>
      </c>
      <c r="AE1518" s="8" t="str">
        <f t="shared" si="339"/>
        <v>DELETE FROM ORDER_HISTORY WHERE USER_ID IN (select ID FROM ESHOP_USER WHERE USERNAME = 'Agent-99427318')</v>
      </c>
    </row>
    <row r="1519" spans="1:31" ht="15.45" customHeight="1" x14ac:dyDescent="0.3">
      <c r="A1519" s="3" t="s">
        <v>7866</v>
      </c>
      <c r="B1519" s="3" t="s">
        <v>3018</v>
      </c>
      <c r="C1519" s="3" t="s">
        <v>19</v>
      </c>
      <c r="D1519" s="3" t="s">
        <v>20</v>
      </c>
      <c r="E1519" s="3" t="s">
        <v>7867</v>
      </c>
      <c r="F1519" s="3" t="s">
        <v>7868</v>
      </c>
      <c r="G1519" s="3" t="s">
        <v>3021</v>
      </c>
      <c r="H1519" s="3"/>
      <c r="I1519" s="3"/>
      <c r="J1519" s="5"/>
      <c r="K1519" s="4" t="str">
        <f t="shared" si="326"/>
        <v>"",</v>
      </c>
      <c r="L1519" s="4" t="str">
        <f t="shared" si="327"/>
        <v>"",</v>
      </c>
      <c r="M1519" s="4" t="str">
        <f t="shared" si="328"/>
        <v>"Pfarrgasse 16",</v>
      </c>
      <c r="N1519" s="4" t="str">
        <f t="shared" si="329"/>
        <v>"3683",</v>
      </c>
      <c r="O1519" s="4" t="str">
        <f t="shared" si="330"/>
        <v>"Yspertal",</v>
      </c>
      <c r="P1519" t="str">
        <f t="shared" si="331"/>
        <v>,"Veronika Hader "</v>
      </c>
      <c r="Q1519" t="str">
        <f t="shared" si="332"/>
        <v>,"99427332"</v>
      </c>
      <c r="S1519" s="7" t="str">
        <f t="shared" si="333"/>
        <v>UPDATE ORGANISATION SET NAME = ,"Veronika Hader " WHERE ORG_CODE = ,"99427332"</v>
      </c>
      <c r="T1519" s="8" t="str">
        <f t="shared" si="334"/>
        <v>'Agent-99427332'</v>
      </c>
      <c r="U1519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'Agent-99427332'</v>
      </c>
      <c r="Y1519" s="8" t="str">
        <f t="shared" si="336"/>
        <v>UPDATE ESHOP_USER SET EMAIL = "",, PHONE = "", WHERE USERNAME = 'Agent-99427332'</v>
      </c>
      <c r="Z1519" s="8" t="str">
        <f t="shared" si="337"/>
        <v>UPDATE ADDRESS SET LINE1 = "Pfarrgasse 16", ,CITY = "Yspertal",, ZIPCODE = "3683", WHERE ID = (SELECT ADDRESS_ID FROM ORGANISATION_ADDRESS WHERE ORGANISATION_ID =,"99427332")</v>
      </c>
      <c r="AD1519" s="8" t="str">
        <f t="shared" si="338"/>
        <v>DELETE FROM LOGIN WHERE USER_ID IN (select ID FROM ESHOP_USER WHERE USERNAME = 'Agent-99427332')</v>
      </c>
      <c r="AE1519" s="8" t="str">
        <f t="shared" si="339"/>
        <v>DELETE FROM ORDER_HISTORY WHERE USER_ID IN (select ID FROM ESHOP_USER WHERE USERNAME = 'Agent-99427332')</v>
      </c>
    </row>
    <row r="1520" spans="1:31" ht="15.45" customHeight="1" x14ac:dyDescent="0.3">
      <c r="A1520" s="3" t="s">
        <v>7869</v>
      </c>
      <c r="B1520" s="3" t="s">
        <v>5175</v>
      </c>
      <c r="C1520" s="3" t="s">
        <v>19</v>
      </c>
      <c r="D1520" s="3" t="s">
        <v>20</v>
      </c>
      <c r="E1520" s="3" t="s">
        <v>7870</v>
      </c>
      <c r="F1520" s="3" t="s">
        <v>7871</v>
      </c>
      <c r="G1520" s="3" t="s">
        <v>5178</v>
      </c>
      <c r="H1520" s="3"/>
      <c r="I1520" s="3"/>
      <c r="J1520" s="5"/>
      <c r="K1520" s="4" t="str">
        <f t="shared" si="326"/>
        <v>"",</v>
      </c>
      <c r="L1520" s="4" t="str">
        <f t="shared" si="327"/>
        <v>"",</v>
      </c>
      <c r="M1520" s="4" t="str">
        <f t="shared" si="328"/>
        <v>"Adnet 295",</v>
      </c>
      <c r="N1520" s="4" t="str">
        <f t="shared" si="329"/>
        <v>"5421",</v>
      </c>
      <c r="O1520" s="4" t="str">
        <f t="shared" si="330"/>
        <v>"Adnet",</v>
      </c>
      <c r="P1520" t="str">
        <f t="shared" si="331"/>
        <v>,"Roman Putz "</v>
      </c>
      <c r="Q1520" t="str">
        <f t="shared" si="332"/>
        <v>,"99427341"</v>
      </c>
      <c r="S1520" s="7" t="str">
        <f t="shared" si="333"/>
        <v>UPDATE ORGANISATION SET NAME = ,"Roman Putz " WHERE ORG_CODE = ,"99427341"</v>
      </c>
      <c r="T1520" s="8" t="str">
        <f t="shared" si="334"/>
        <v>'Agent-99427341'</v>
      </c>
      <c r="U1520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'Agent-99427341'</v>
      </c>
      <c r="Y1520" s="8" t="str">
        <f t="shared" si="336"/>
        <v>UPDATE ESHOP_USER SET EMAIL = "",, PHONE = "", WHERE USERNAME = 'Agent-99427341'</v>
      </c>
      <c r="Z1520" s="8" t="str">
        <f t="shared" si="337"/>
        <v>UPDATE ADDRESS SET LINE1 = "Adnet 295", ,CITY = "Adnet",, ZIPCODE = "5421", WHERE ID = (SELECT ADDRESS_ID FROM ORGANISATION_ADDRESS WHERE ORGANISATION_ID =,"99427341")</v>
      </c>
      <c r="AD1520" s="8" t="str">
        <f t="shared" si="338"/>
        <v>DELETE FROM LOGIN WHERE USER_ID IN (select ID FROM ESHOP_USER WHERE USERNAME = 'Agent-99427341')</v>
      </c>
      <c r="AE1520" s="8" t="str">
        <f t="shared" si="339"/>
        <v>DELETE FROM ORDER_HISTORY WHERE USER_ID IN (select ID FROM ESHOP_USER WHERE USERNAME = 'Agent-99427341')</v>
      </c>
    </row>
    <row r="1521" spans="1:31" ht="15.45" customHeight="1" x14ac:dyDescent="0.3">
      <c r="A1521" s="3" t="s">
        <v>7872</v>
      </c>
      <c r="B1521" s="3" t="s">
        <v>367</v>
      </c>
      <c r="C1521" s="3" t="s">
        <v>19</v>
      </c>
      <c r="D1521" s="3" t="s">
        <v>20</v>
      </c>
      <c r="E1521" s="3" t="s">
        <v>7873</v>
      </c>
      <c r="F1521" s="3" t="s">
        <v>7874</v>
      </c>
      <c r="G1521" s="3" t="s">
        <v>369</v>
      </c>
      <c r="H1521" s="3" t="s">
        <v>7875</v>
      </c>
      <c r="I1521" s="3" t="s">
        <v>7876</v>
      </c>
      <c r="J1521" s="5"/>
      <c r="K1521" s="4" t="str">
        <f t="shared" si="326"/>
        <v>"office@kainrath.eu",</v>
      </c>
      <c r="L1521" s="4" t="str">
        <f t="shared" si="327"/>
        <v>"02952 4666-0",</v>
      </c>
      <c r="M1521" s="4" t="str">
        <f t="shared" si="328"/>
        <v>"Aspersdorfer Straße 10",</v>
      </c>
      <c r="N1521" s="4" t="str">
        <f t="shared" si="329"/>
        <v>"2020",</v>
      </c>
      <c r="O1521" s="4" t="str">
        <f t="shared" si="330"/>
        <v>"Hollabrunn",</v>
      </c>
      <c r="P1521" t="str">
        <f t="shared" si="331"/>
        <v>,"Kainrath Ges.m.b.H. "</v>
      </c>
      <c r="Q1521" t="str">
        <f t="shared" si="332"/>
        <v>,"99427374"</v>
      </c>
      <c r="S1521" s="7" t="str">
        <f t="shared" si="333"/>
        <v>UPDATE ORGANISATION SET NAME = ,"Kainrath Ges.m.b.H. " WHERE ORG_CODE = ,"99427374"</v>
      </c>
      <c r="T1521" s="8" t="str">
        <f t="shared" si="334"/>
        <v>'Agent-99427374'</v>
      </c>
      <c r="U1521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'Agent-99427374'</v>
      </c>
      <c r="Y1521" s="8" t="str">
        <f t="shared" si="336"/>
        <v>UPDATE ESHOP_USER SET EMAIL = "office@kainrath.eu",, PHONE = "02952 4666-0", WHERE USERNAME = 'Agent-99427374'</v>
      </c>
      <c r="Z1521" s="8" t="str">
        <f t="shared" si="337"/>
        <v>UPDATE ADDRESS SET LINE1 = "Aspersdorfer Straße 10", ,CITY = "Hollabrunn",, ZIPCODE = "2020", WHERE ID = (SELECT ADDRESS_ID FROM ORGANISATION_ADDRESS WHERE ORGANISATION_ID =,"99427374")</v>
      </c>
      <c r="AD1521" s="8" t="str">
        <f t="shared" si="338"/>
        <v>DELETE FROM LOGIN WHERE USER_ID IN (select ID FROM ESHOP_USER WHERE USERNAME = 'Agent-99427374')</v>
      </c>
      <c r="AE1521" s="8" t="str">
        <f t="shared" si="339"/>
        <v>DELETE FROM ORDER_HISTORY WHERE USER_ID IN (select ID FROM ESHOP_USER WHERE USERNAME = 'Agent-99427374')</v>
      </c>
    </row>
    <row r="1522" spans="1:31" ht="15.45" customHeight="1" x14ac:dyDescent="0.3">
      <c r="A1522" s="3" t="s">
        <v>7877</v>
      </c>
      <c r="B1522" s="3" t="s">
        <v>7878</v>
      </c>
      <c r="C1522" s="3" t="s">
        <v>19</v>
      </c>
      <c r="D1522" s="3" t="s">
        <v>20</v>
      </c>
      <c r="E1522" s="3" t="s">
        <v>7879</v>
      </c>
      <c r="F1522" s="3" t="s">
        <v>7880</v>
      </c>
      <c r="G1522" s="3" t="s">
        <v>7881</v>
      </c>
      <c r="H1522" s="3" t="s">
        <v>7882</v>
      </c>
      <c r="I1522" s="3" t="s">
        <v>7883</v>
      </c>
      <c r="J1522" s="5"/>
      <c r="K1522" s="4" t="str">
        <f t="shared" si="326"/>
        <v>"kfzgs@gmx.at",</v>
      </c>
      <c r="L1522" s="4" t="str">
        <f t="shared" si="327"/>
        <v>"0664/5096939",</v>
      </c>
      <c r="M1522" s="4" t="str">
        <f t="shared" si="328"/>
        <v>"Plappach 9",</v>
      </c>
      <c r="N1522" s="4" t="str">
        <f t="shared" si="329"/>
        <v>"3314",</v>
      </c>
      <c r="O1522" s="4" t="str">
        <f t="shared" si="330"/>
        <v>"Strenberg",</v>
      </c>
      <c r="P1522" t="str">
        <f t="shared" si="331"/>
        <v>,"KFZ Gruber GmbH "</v>
      </c>
      <c r="Q1522" t="str">
        <f t="shared" si="332"/>
        <v>,"99427408"</v>
      </c>
      <c r="S1522" s="7" t="str">
        <f t="shared" si="333"/>
        <v>UPDATE ORGANISATION SET NAME = ,"KFZ Gruber GmbH " WHERE ORG_CODE = ,"99427408"</v>
      </c>
      <c r="T1522" s="8" t="str">
        <f t="shared" si="334"/>
        <v>'Agent-99427408'</v>
      </c>
      <c r="U1522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'Agent-99427408'</v>
      </c>
      <c r="Y1522" s="8" t="str">
        <f t="shared" si="336"/>
        <v>UPDATE ESHOP_USER SET EMAIL = "kfzgs@gmx.at",, PHONE = "0664/5096939", WHERE USERNAME = 'Agent-99427408'</v>
      </c>
      <c r="Z1522" s="8" t="str">
        <f t="shared" si="337"/>
        <v>UPDATE ADDRESS SET LINE1 = "Plappach 9", ,CITY = "Strenberg",, ZIPCODE = "3314", WHERE ID = (SELECT ADDRESS_ID FROM ORGANISATION_ADDRESS WHERE ORGANISATION_ID =,"99427408")</v>
      </c>
      <c r="AD1522" s="8" t="str">
        <f t="shared" si="338"/>
        <v>DELETE FROM LOGIN WHERE USER_ID IN (select ID FROM ESHOP_USER WHERE USERNAME = 'Agent-99427408')</v>
      </c>
      <c r="AE1522" s="8" t="str">
        <f t="shared" si="339"/>
        <v>DELETE FROM ORDER_HISTORY WHERE USER_ID IN (select ID FROM ESHOP_USER WHERE USERNAME = 'Agent-99427408')</v>
      </c>
    </row>
    <row r="1523" spans="1:31" ht="15.45" customHeight="1" x14ac:dyDescent="0.3">
      <c r="A1523" s="3" t="s">
        <v>7884</v>
      </c>
      <c r="B1523" s="3" t="s">
        <v>7885</v>
      </c>
      <c r="C1523" s="3" t="s">
        <v>19</v>
      </c>
      <c r="D1523" s="3" t="s">
        <v>20</v>
      </c>
      <c r="E1523" s="3" t="s">
        <v>7886</v>
      </c>
      <c r="F1523" s="3" t="s">
        <v>7887</v>
      </c>
      <c r="G1523" s="3" t="s">
        <v>7888</v>
      </c>
      <c r="H1523" s="3"/>
      <c r="I1523" s="3"/>
      <c r="J1523" s="5"/>
      <c r="K1523" s="4" t="str">
        <f t="shared" si="326"/>
        <v>"",</v>
      </c>
      <c r="L1523" s="4" t="str">
        <f t="shared" si="327"/>
        <v>"",</v>
      </c>
      <c r="M1523" s="4" t="str">
        <f t="shared" si="328"/>
        <v>"Prechtlgasse 22B",</v>
      </c>
      <c r="N1523" s="4" t="str">
        <f t="shared" si="329"/>
        <v>"2511",</v>
      </c>
      <c r="O1523" s="4" t="str">
        <f t="shared" si="330"/>
        <v>"Pfaffstätten",</v>
      </c>
      <c r="P1523" t="str">
        <f t="shared" si="331"/>
        <v>,"Radwerk Max König "</v>
      </c>
      <c r="Q1523" t="str">
        <f t="shared" si="332"/>
        <v>,"99427450"</v>
      </c>
      <c r="S1523" s="7" t="str">
        <f t="shared" si="333"/>
        <v>UPDATE ORGANISATION SET NAME = ,"Radwerk Max König " WHERE ORG_CODE = ,"99427450"</v>
      </c>
      <c r="T1523" s="8" t="str">
        <f t="shared" si="334"/>
        <v>'Agent-99427450'</v>
      </c>
      <c r="U1523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'Agent-99427450'</v>
      </c>
      <c r="Y1523" s="8" t="str">
        <f t="shared" si="336"/>
        <v>UPDATE ESHOP_USER SET EMAIL = "",, PHONE = "", WHERE USERNAME = 'Agent-99427450'</v>
      </c>
      <c r="Z1523" s="8" t="str">
        <f t="shared" si="337"/>
        <v>UPDATE ADDRESS SET LINE1 = "Prechtlgasse 22B", ,CITY = "Pfaffstätten",, ZIPCODE = "2511", WHERE ID = (SELECT ADDRESS_ID FROM ORGANISATION_ADDRESS WHERE ORGANISATION_ID =,"99427450")</v>
      </c>
      <c r="AD1523" s="8" t="str">
        <f t="shared" si="338"/>
        <v>DELETE FROM LOGIN WHERE USER_ID IN (select ID FROM ESHOP_USER WHERE USERNAME = 'Agent-99427450')</v>
      </c>
      <c r="AE1523" s="8" t="str">
        <f t="shared" si="339"/>
        <v>DELETE FROM ORDER_HISTORY WHERE USER_ID IN (select ID FROM ESHOP_USER WHERE USERNAME = 'Agent-99427450')</v>
      </c>
    </row>
    <row r="1524" spans="1:31" ht="15.45" customHeight="1" x14ac:dyDescent="0.3">
      <c r="A1524" s="3" t="s">
        <v>7889</v>
      </c>
      <c r="B1524" s="3" t="s">
        <v>7890</v>
      </c>
      <c r="C1524" s="3" t="s">
        <v>19</v>
      </c>
      <c r="D1524" s="3" t="s">
        <v>20</v>
      </c>
      <c r="E1524" s="3" t="s">
        <v>7891</v>
      </c>
      <c r="F1524" s="3" t="s">
        <v>7892</v>
      </c>
      <c r="G1524" s="3" t="s">
        <v>7893</v>
      </c>
      <c r="H1524" s="3" t="s">
        <v>7894</v>
      </c>
      <c r="I1524" s="3" t="s">
        <v>7895</v>
      </c>
      <c r="J1524" s="5"/>
      <c r="K1524" s="4" t="str">
        <f t="shared" si="326"/>
        <v>"office@kfz-winkler.net",</v>
      </c>
      <c r="L1524" s="4" t="str">
        <f t="shared" si="327"/>
        <v>"06645402237",</v>
      </c>
      <c r="M1524" s="4" t="str">
        <f t="shared" si="328"/>
        <v>"Engerreich 6",</v>
      </c>
      <c r="N1524" s="4" t="str">
        <f t="shared" si="329"/>
        <v>"5205",</v>
      </c>
      <c r="O1524" s="4" t="str">
        <f t="shared" si="330"/>
        <v>"Schleedorf",</v>
      </c>
      <c r="P1524" t="str">
        <f t="shared" si="331"/>
        <v>,"KFZ Winkler "</v>
      </c>
      <c r="Q1524" t="str">
        <f t="shared" si="332"/>
        <v>,"99427454"</v>
      </c>
      <c r="S1524" s="7" t="str">
        <f t="shared" si="333"/>
        <v>UPDATE ORGANISATION SET NAME = ,"KFZ Winkler " WHERE ORG_CODE = ,"99427454"</v>
      </c>
      <c r="T1524" s="8" t="str">
        <f t="shared" si="334"/>
        <v>'Agent-99427454'</v>
      </c>
      <c r="U1524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'Agent-99427454'</v>
      </c>
      <c r="Y1524" s="8" t="str">
        <f t="shared" si="336"/>
        <v>UPDATE ESHOP_USER SET EMAIL = "office@kfz-winkler.net",, PHONE = "06645402237", WHERE USERNAME = 'Agent-99427454'</v>
      </c>
      <c r="Z1524" s="8" t="str">
        <f t="shared" si="337"/>
        <v>UPDATE ADDRESS SET LINE1 = "Engerreich 6", ,CITY = "Schleedorf",, ZIPCODE = "5205", WHERE ID = (SELECT ADDRESS_ID FROM ORGANISATION_ADDRESS WHERE ORGANISATION_ID =,"99427454")</v>
      </c>
      <c r="AD1524" s="8" t="str">
        <f t="shared" si="338"/>
        <v>DELETE FROM LOGIN WHERE USER_ID IN (select ID FROM ESHOP_USER WHERE USERNAME = 'Agent-99427454')</v>
      </c>
      <c r="AE1524" s="8" t="str">
        <f t="shared" si="339"/>
        <v>DELETE FROM ORDER_HISTORY WHERE USER_ID IN (select ID FROM ESHOP_USER WHERE USERNAME = 'Agent-99427454')</v>
      </c>
    </row>
    <row r="1525" spans="1:31" ht="15.45" customHeight="1" x14ac:dyDescent="0.3">
      <c r="A1525" s="3" t="s">
        <v>7896</v>
      </c>
      <c r="B1525" s="3" t="s">
        <v>7897</v>
      </c>
      <c r="C1525" s="3" t="s">
        <v>19</v>
      </c>
      <c r="D1525" s="3" t="s">
        <v>20</v>
      </c>
      <c r="E1525" s="3" t="s">
        <v>7898</v>
      </c>
      <c r="F1525" s="3" t="s">
        <v>7899</v>
      </c>
      <c r="G1525" s="3" t="s">
        <v>7900</v>
      </c>
      <c r="H1525" s="3" t="s">
        <v>7901</v>
      </c>
      <c r="I1525" s="3" t="s">
        <v>7902</v>
      </c>
      <c r="J1525" s="5"/>
      <c r="K1525" s="4" t="str">
        <f t="shared" si="326"/>
        <v>"office@kfz-schauer.at",</v>
      </c>
      <c r="L1525" s="4" t="str">
        <f t="shared" si="327"/>
        <v>"07733 6151",</v>
      </c>
      <c r="M1525" s="4" t="str">
        <f t="shared" si="328"/>
        <v>"Pötting 23",</v>
      </c>
      <c r="N1525" s="4" t="str">
        <f t="shared" si="329"/>
        <v>"4720",</v>
      </c>
      <c r="O1525" s="4" t="str">
        <f t="shared" si="330"/>
        <v>"Pötting",</v>
      </c>
      <c r="P1525" t="str">
        <f t="shared" si="331"/>
        <v>,"Josef Schauer e.U. "</v>
      </c>
      <c r="Q1525" t="str">
        <f t="shared" si="332"/>
        <v>,"99427487"</v>
      </c>
      <c r="S1525" s="7" t="str">
        <f t="shared" si="333"/>
        <v>UPDATE ORGANISATION SET NAME = ,"Josef Schauer e.U. " WHERE ORG_CODE = ,"99427487"</v>
      </c>
      <c r="T1525" s="8" t="str">
        <f t="shared" si="334"/>
        <v>'Agent-99427487'</v>
      </c>
      <c r="U1525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'Agent-99427487'</v>
      </c>
      <c r="Y1525" s="8" t="str">
        <f t="shared" si="336"/>
        <v>UPDATE ESHOP_USER SET EMAIL = "office@kfz-schauer.at",, PHONE = "07733 6151", WHERE USERNAME = 'Agent-99427487'</v>
      </c>
      <c r="Z1525" s="8" t="str">
        <f t="shared" si="337"/>
        <v>UPDATE ADDRESS SET LINE1 = "Pötting 23", ,CITY = "Pötting",, ZIPCODE = "4720", WHERE ID = (SELECT ADDRESS_ID FROM ORGANISATION_ADDRESS WHERE ORGANISATION_ID =,"99427487")</v>
      </c>
      <c r="AD1525" s="8" t="str">
        <f t="shared" si="338"/>
        <v>DELETE FROM LOGIN WHERE USER_ID IN (select ID FROM ESHOP_USER WHERE USERNAME = 'Agent-99427487')</v>
      </c>
      <c r="AE1525" s="8" t="str">
        <f t="shared" si="339"/>
        <v>DELETE FROM ORDER_HISTORY WHERE USER_ID IN (select ID FROM ESHOP_USER WHERE USERNAME = 'Agent-99427487')</v>
      </c>
    </row>
    <row r="1526" spans="1:31" ht="15.45" customHeight="1" x14ac:dyDescent="0.3">
      <c r="A1526" s="3" t="s">
        <v>7903</v>
      </c>
      <c r="B1526" s="3" t="s">
        <v>7904</v>
      </c>
      <c r="C1526" s="3" t="s">
        <v>19</v>
      </c>
      <c r="D1526" s="3" t="s">
        <v>20</v>
      </c>
      <c r="E1526" s="3" t="s">
        <v>7905</v>
      </c>
      <c r="F1526" s="3" t="s">
        <v>7906</v>
      </c>
      <c r="G1526" s="3" t="s">
        <v>1309</v>
      </c>
      <c r="H1526" s="3"/>
      <c r="I1526" s="3"/>
      <c r="J1526" s="5"/>
      <c r="K1526" s="4" t="str">
        <f t="shared" si="326"/>
        <v>"",</v>
      </c>
      <c r="L1526" s="4" t="str">
        <f t="shared" si="327"/>
        <v>"",</v>
      </c>
      <c r="M1526" s="4" t="str">
        <f t="shared" si="328"/>
        <v>"Fladnitz 114",</v>
      </c>
      <c r="N1526" s="4" t="str">
        <f t="shared" si="329"/>
        <v>"8322",</v>
      </c>
      <c r="O1526" s="4" t="str">
        <f t="shared" si="330"/>
        <v>"Fladnitz im Raabtal",</v>
      </c>
      <c r="P1526" t="str">
        <f t="shared" si="331"/>
        <v>,"Auto Franz Kien "</v>
      </c>
      <c r="Q1526" t="str">
        <f t="shared" si="332"/>
        <v>,"99427507"</v>
      </c>
      <c r="S1526" s="7" t="str">
        <f t="shared" si="333"/>
        <v>UPDATE ORGANISATION SET NAME = ,"Auto Franz Kien " WHERE ORG_CODE = ,"99427507"</v>
      </c>
      <c r="T1526" s="8" t="str">
        <f t="shared" si="334"/>
        <v>'Agent-99427507'</v>
      </c>
      <c r="U1526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'Agent-99427507'</v>
      </c>
      <c r="Y1526" s="8" t="str">
        <f t="shared" si="336"/>
        <v>UPDATE ESHOP_USER SET EMAIL = "",, PHONE = "", WHERE USERNAME = 'Agent-99427507'</v>
      </c>
      <c r="Z1526" s="8" t="str">
        <f t="shared" si="337"/>
        <v>UPDATE ADDRESS SET LINE1 = "Fladnitz 114", ,CITY = "Fladnitz im Raabtal",, ZIPCODE = "8322", WHERE ID = (SELECT ADDRESS_ID FROM ORGANISATION_ADDRESS WHERE ORGANISATION_ID =,"99427507")</v>
      </c>
      <c r="AD1526" s="8" t="str">
        <f t="shared" si="338"/>
        <v>DELETE FROM LOGIN WHERE USER_ID IN (select ID FROM ESHOP_USER WHERE USERNAME = 'Agent-99427507')</v>
      </c>
      <c r="AE1526" s="8" t="str">
        <f t="shared" si="339"/>
        <v>DELETE FROM ORDER_HISTORY WHERE USER_ID IN (select ID FROM ESHOP_USER WHERE USERNAME = 'Agent-99427507')</v>
      </c>
    </row>
    <row r="1527" spans="1:31" ht="15.45" customHeight="1" x14ac:dyDescent="0.3">
      <c r="A1527" s="3" t="s">
        <v>7907</v>
      </c>
      <c r="B1527" s="3" t="s">
        <v>1640</v>
      </c>
      <c r="C1527" s="3" t="s">
        <v>19</v>
      </c>
      <c r="D1527" s="3" t="s">
        <v>20</v>
      </c>
      <c r="E1527" s="3" t="s">
        <v>7908</v>
      </c>
      <c r="F1527" s="3" t="s">
        <v>7909</v>
      </c>
      <c r="G1527" s="3" t="s">
        <v>1643</v>
      </c>
      <c r="H1527" s="3" t="s">
        <v>5006</v>
      </c>
      <c r="I1527" s="3" t="s">
        <v>5007</v>
      </c>
      <c r="J1527" s="5"/>
      <c r="K1527" s="4" t="str">
        <f t="shared" si="326"/>
        <v>"office@auto-lind.at",</v>
      </c>
      <c r="L1527" s="4" t="str">
        <f t="shared" si="327"/>
        <v>"03339 22313-0",</v>
      </c>
      <c r="M1527" s="4" t="str">
        <f t="shared" si="328"/>
        <v>"Flurgasse 15-17",</v>
      </c>
      <c r="N1527" s="4" t="str">
        <f t="shared" si="329"/>
        <v>"8230",</v>
      </c>
      <c r="O1527" s="4" t="str">
        <f t="shared" si="330"/>
        <v>"Hartberg",</v>
      </c>
      <c r="P1527" t="str">
        <f t="shared" si="331"/>
        <v>,"Lind Karosserie, Lack &amp; Glas GmbH"</v>
      </c>
      <c r="Q1527" t="str">
        <f t="shared" si="332"/>
        <v>,"99427520"</v>
      </c>
      <c r="S1527" s="7" t="str">
        <f t="shared" si="333"/>
        <v>UPDATE ORGANISATION SET NAME = ,"Lind Karosserie, Lack &amp; Glas GmbH" WHERE ORG_CODE = ,"99427520"</v>
      </c>
      <c r="T1527" s="8" t="str">
        <f t="shared" si="334"/>
        <v>'Agent-99427520'</v>
      </c>
      <c r="U1527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'Agent-99427520'</v>
      </c>
      <c r="Y1527" s="8" t="str">
        <f t="shared" si="336"/>
        <v>UPDATE ESHOP_USER SET EMAIL = "office@auto-lind.at",, PHONE = "03339 22313-0", WHERE USERNAME = 'Agent-99427520'</v>
      </c>
      <c r="Z1527" s="8" t="str">
        <f t="shared" si="337"/>
        <v>UPDATE ADDRESS SET LINE1 = "Flurgasse 15-17", ,CITY = "Hartberg",, ZIPCODE = "8230", WHERE ID = (SELECT ADDRESS_ID FROM ORGANISATION_ADDRESS WHERE ORGANISATION_ID =,"99427520")</v>
      </c>
      <c r="AD1527" s="8" t="str">
        <f t="shared" si="338"/>
        <v>DELETE FROM LOGIN WHERE USER_ID IN (select ID FROM ESHOP_USER WHERE USERNAME = 'Agent-99427520')</v>
      </c>
      <c r="AE1527" s="8" t="str">
        <f t="shared" si="339"/>
        <v>DELETE FROM ORDER_HISTORY WHERE USER_ID IN (select ID FROM ESHOP_USER WHERE USERNAME = 'Agent-99427520')</v>
      </c>
    </row>
    <row r="1528" spans="1:31" ht="15.45" customHeight="1" x14ac:dyDescent="0.3">
      <c r="A1528" s="3" t="s">
        <v>7910</v>
      </c>
      <c r="B1528" s="3" t="s">
        <v>183</v>
      </c>
      <c r="C1528" s="3" t="s">
        <v>19</v>
      </c>
      <c r="D1528" s="3" t="s">
        <v>20</v>
      </c>
      <c r="E1528" s="3" t="s">
        <v>3564</v>
      </c>
      <c r="F1528" s="3" t="s">
        <v>7911</v>
      </c>
      <c r="G1528" s="3" t="s">
        <v>186</v>
      </c>
      <c r="H1528" s="3"/>
      <c r="I1528" s="3"/>
      <c r="J1528" s="5"/>
      <c r="K1528" s="4" t="str">
        <f t="shared" si="326"/>
        <v>"",</v>
      </c>
      <c r="L1528" s="4" t="str">
        <f t="shared" si="327"/>
        <v>"",</v>
      </c>
      <c r="M1528" s="4" t="str">
        <f t="shared" si="328"/>
        <v>"Linzer Straße 185",</v>
      </c>
      <c r="N1528" s="4" t="str">
        <f t="shared" si="329"/>
        <v>"4614",</v>
      </c>
      <c r="O1528" s="4" t="str">
        <f t="shared" si="330"/>
        <v>"Marchtrenk",</v>
      </c>
      <c r="P1528" t="str">
        <f t="shared" si="331"/>
        <v>,"Autohaus Schmidberger GmbH "</v>
      </c>
      <c r="Q1528" t="str">
        <f t="shared" si="332"/>
        <v>,"99427556"</v>
      </c>
      <c r="S1528" s="7" t="str">
        <f t="shared" si="333"/>
        <v>UPDATE ORGANISATION SET NAME = ,"Autohaus Schmidberger GmbH " WHERE ORG_CODE = ,"99427556"</v>
      </c>
      <c r="T1528" s="8" t="str">
        <f t="shared" si="334"/>
        <v>'Agent-99427556'</v>
      </c>
      <c r="U1528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'Agent-99427556'</v>
      </c>
      <c r="Y1528" s="8" t="str">
        <f t="shared" si="336"/>
        <v>UPDATE ESHOP_USER SET EMAIL = "",, PHONE = "", WHERE USERNAME = 'Agent-99427556'</v>
      </c>
      <c r="Z1528" s="8" t="str">
        <f t="shared" si="337"/>
        <v>UPDATE ADDRESS SET LINE1 = "Linzer Straße 185", ,CITY = "Marchtrenk",, ZIPCODE = "4614", WHERE ID = (SELECT ADDRESS_ID FROM ORGANISATION_ADDRESS WHERE ORGANISATION_ID =,"99427556")</v>
      </c>
      <c r="AD1528" s="8" t="str">
        <f t="shared" si="338"/>
        <v>DELETE FROM LOGIN WHERE USER_ID IN (select ID FROM ESHOP_USER WHERE USERNAME = 'Agent-99427556')</v>
      </c>
      <c r="AE1528" s="8" t="str">
        <f t="shared" si="339"/>
        <v>DELETE FROM ORDER_HISTORY WHERE USER_ID IN (select ID FROM ESHOP_USER WHERE USERNAME = 'Agent-99427556')</v>
      </c>
    </row>
    <row r="1529" spans="1:31" ht="15.45" customHeight="1" x14ac:dyDescent="0.3">
      <c r="A1529" s="3" t="s">
        <v>7912</v>
      </c>
      <c r="B1529" s="3" t="s">
        <v>7913</v>
      </c>
      <c r="C1529" s="3" t="s">
        <v>19</v>
      </c>
      <c r="D1529" s="3" t="s">
        <v>20</v>
      </c>
      <c r="E1529" s="3" t="s">
        <v>7914</v>
      </c>
      <c r="F1529" s="3" t="s">
        <v>7915</v>
      </c>
      <c r="G1529" s="3" t="s">
        <v>5682</v>
      </c>
      <c r="H1529" s="3" t="s">
        <v>7916</v>
      </c>
      <c r="I1529" s="3" t="s">
        <v>7917</v>
      </c>
      <c r="J1529" s="5"/>
      <c r="K1529" s="4" t="str">
        <f t="shared" si="326"/>
        <v>"kfz.schierl@gmx.at",</v>
      </c>
      <c r="L1529" s="4" t="str">
        <f t="shared" si="327"/>
        <v>"03684 2412",</v>
      </c>
      <c r="M1529" s="4" t="str">
        <f t="shared" si="328"/>
        <v>"Diemlern 56",</v>
      </c>
      <c r="N1529" s="4" t="str">
        <f t="shared" si="329"/>
        <v>"8954",</v>
      </c>
      <c r="O1529" s="4" t="str">
        <f t="shared" si="330"/>
        <v>"St. Martin/Grimming",</v>
      </c>
      <c r="P1529" t="str">
        <f t="shared" si="331"/>
        <v>,"KFZ Schierl Mayer und Gallob OG "</v>
      </c>
      <c r="Q1529" t="str">
        <f t="shared" si="332"/>
        <v>,"99427633"</v>
      </c>
      <c r="S1529" s="7" t="str">
        <f t="shared" si="333"/>
        <v>UPDATE ORGANISATION SET NAME = ,"KFZ Schierl Mayer und Gallob OG " WHERE ORG_CODE = ,"99427633"</v>
      </c>
      <c r="T1529" s="8" t="str">
        <f t="shared" si="334"/>
        <v>'Agent-99427633'</v>
      </c>
      <c r="U1529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'Agent-99427633'</v>
      </c>
      <c r="Y1529" s="8" t="str">
        <f t="shared" si="336"/>
        <v>UPDATE ESHOP_USER SET EMAIL = "kfz.schierl@gmx.at",, PHONE = "03684 2412", WHERE USERNAME = 'Agent-99427633'</v>
      </c>
      <c r="Z1529" s="8" t="str">
        <f t="shared" si="337"/>
        <v>UPDATE ADDRESS SET LINE1 = "Diemlern 56", ,CITY = "St. Martin/Grimming",, ZIPCODE = "8954", WHERE ID = (SELECT ADDRESS_ID FROM ORGANISATION_ADDRESS WHERE ORGANISATION_ID =,"99427633")</v>
      </c>
      <c r="AD1529" s="8" t="str">
        <f t="shared" si="338"/>
        <v>DELETE FROM LOGIN WHERE USER_ID IN (select ID FROM ESHOP_USER WHERE USERNAME = 'Agent-99427633')</v>
      </c>
      <c r="AE1529" s="8" t="str">
        <f t="shared" si="339"/>
        <v>DELETE FROM ORDER_HISTORY WHERE USER_ID IN (select ID FROM ESHOP_USER WHERE USERNAME = 'Agent-99427633')</v>
      </c>
    </row>
    <row r="1530" spans="1:31" ht="15.45" customHeight="1" x14ac:dyDescent="0.3">
      <c r="A1530" s="3" t="s">
        <v>7918</v>
      </c>
      <c r="B1530" s="3" t="s">
        <v>7919</v>
      </c>
      <c r="C1530" s="3" t="s">
        <v>19</v>
      </c>
      <c r="D1530" s="3" t="s">
        <v>20</v>
      </c>
      <c r="E1530" s="3" t="s">
        <v>7920</v>
      </c>
      <c r="F1530" s="3" t="s">
        <v>7921</v>
      </c>
      <c r="G1530" s="3" t="s">
        <v>7922</v>
      </c>
      <c r="H1530" s="3" t="s">
        <v>7923</v>
      </c>
      <c r="I1530" s="3" t="s">
        <v>7924</v>
      </c>
      <c r="J1530" s="5"/>
      <c r="K1530" s="4" t="str">
        <f t="shared" si="326"/>
        <v>"kfz.mahrl@aon.at",</v>
      </c>
      <c r="L1530" s="4" t="str">
        <f t="shared" si="327"/>
        <v>"0664 8978211",</v>
      </c>
      <c r="M1530" s="4" t="str">
        <f t="shared" si="328"/>
        <v>"Walter-Eder-Straße 4",</v>
      </c>
      <c r="N1530" s="4" t="str">
        <f t="shared" si="329"/>
        <v>"3110",</v>
      </c>
      <c r="O1530" s="4" t="str">
        <f t="shared" si="330"/>
        <v>"Neidling",</v>
      </c>
      <c r="P1530" t="str">
        <f t="shared" si="331"/>
        <v>,"Johannes Mahrl "</v>
      </c>
      <c r="Q1530" t="str">
        <f t="shared" si="332"/>
        <v>,"99427676"</v>
      </c>
      <c r="S1530" s="7" t="str">
        <f t="shared" si="333"/>
        <v>UPDATE ORGANISATION SET NAME = ,"Johannes Mahrl " WHERE ORG_CODE = ,"99427676"</v>
      </c>
      <c r="T1530" s="8" t="str">
        <f t="shared" si="334"/>
        <v>'Agent-99427676'</v>
      </c>
      <c r="U1530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'Agent-99427676'</v>
      </c>
      <c r="Y1530" s="8" t="str">
        <f t="shared" si="336"/>
        <v>UPDATE ESHOP_USER SET EMAIL = "kfz.mahrl@aon.at",, PHONE = "0664 8978211", WHERE USERNAME = 'Agent-99427676'</v>
      </c>
      <c r="Z1530" s="8" t="str">
        <f t="shared" si="337"/>
        <v>UPDATE ADDRESS SET LINE1 = "Walter-Eder-Straße 4", ,CITY = "Neidling",, ZIPCODE = "3110", WHERE ID = (SELECT ADDRESS_ID FROM ORGANISATION_ADDRESS WHERE ORGANISATION_ID =,"99427676")</v>
      </c>
      <c r="AD1530" s="8" t="str">
        <f t="shared" si="338"/>
        <v>DELETE FROM LOGIN WHERE USER_ID IN (select ID FROM ESHOP_USER WHERE USERNAME = 'Agent-99427676')</v>
      </c>
      <c r="AE1530" s="8" t="str">
        <f t="shared" si="339"/>
        <v>DELETE FROM ORDER_HISTORY WHERE USER_ID IN (select ID FROM ESHOP_USER WHERE USERNAME = 'Agent-99427676')</v>
      </c>
    </row>
    <row r="1531" spans="1:31" ht="15.45" customHeight="1" x14ac:dyDescent="0.3">
      <c r="A1531" s="3" t="s">
        <v>7925</v>
      </c>
      <c r="B1531" s="3" t="s">
        <v>3165</v>
      </c>
      <c r="C1531" s="3" t="s">
        <v>19</v>
      </c>
      <c r="D1531" s="3" t="s">
        <v>20</v>
      </c>
      <c r="E1531" s="3" t="s">
        <v>3419</v>
      </c>
      <c r="F1531" s="3" t="s">
        <v>7926</v>
      </c>
      <c r="G1531" s="3" t="s">
        <v>3168</v>
      </c>
      <c r="H1531" s="3"/>
      <c r="I1531" s="3"/>
      <c r="J1531" s="5"/>
      <c r="K1531" s="4" t="str">
        <f t="shared" si="326"/>
        <v>"",</v>
      </c>
      <c r="L1531" s="4" t="str">
        <f t="shared" si="327"/>
        <v>"",</v>
      </c>
      <c r="M1531" s="4" t="str">
        <f t="shared" si="328"/>
        <v>"Winzerstr. 3",</v>
      </c>
      <c r="N1531" s="4" t="str">
        <f t="shared" si="329"/>
        <v>"2120",</v>
      </c>
      <c r="O1531" s="4" t="str">
        <f t="shared" si="330"/>
        <v>"Wolkersdorf",</v>
      </c>
      <c r="P1531" t="str">
        <f t="shared" si="331"/>
        <v>,"Raiffeisen Lagerhaus "</v>
      </c>
      <c r="Q1531" t="str">
        <f t="shared" si="332"/>
        <v>,"99427746"</v>
      </c>
      <c r="S1531" s="7" t="str">
        <f t="shared" si="333"/>
        <v>UPDATE ORGANISATION SET NAME = ,"Raiffeisen Lagerhaus " WHERE ORG_CODE = ,"99427746"</v>
      </c>
      <c r="T1531" s="8" t="str">
        <f t="shared" si="334"/>
        <v>'Agent-99427746'</v>
      </c>
      <c r="U1531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'Agent-99427746'</v>
      </c>
      <c r="Y1531" s="8" t="str">
        <f t="shared" si="336"/>
        <v>UPDATE ESHOP_USER SET EMAIL = "",, PHONE = "", WHERE USERNAME = 'Agent-99427746'</v>
      </c>
      <c r="Z1531" s="8" t="str">
        <f t="shared" si="337"/>
        <v>UPDATE ADDRESS SET LINE1 = "Winzerstr. 3", ,CITY = "Wolkersdorf",, ZIPCODE = "2120", WHERE ID = (SELECT ADDRESS_ID FROM ORGANISATION_ADDRESS WHERE ORGANISATION_ID =,"99427746")</v>
      </c>
      <c r="AD1531" s="8" t="str">
        <f t="shared" si="338"/>
        <v>DELETE FROM LOGIN WHERE USER_ID IN (select ID FROM ESHOP_USER WHERE USERNAME = 'Agent-99427746')</v>
      </c>
      <c r="AE1531" s="8" t="str">
        <f t="shared" si="339"/>
        <v>DELETE FROM ORDER_HISTORY WHERE USER_ID IN (select ID FROM ESHOP_USER WHERE USERNAME = 'Agent-99427746')</v>
      </c>
    </row>
    <row r="1532" spans="1:31" ht="15.45" customHeight="1" x14ac:dyDescent="0.3">
      <c r="A1532" s="3" t="s">
        <v>7927</v>
      </c>
      <c r="B1532" s="3" t="s">
        <v>7928</v>
      </c>
      <c r="C1532" s="3" t="s">
        <v>19</v>
      </c>
      <c r="D1532" s="3" t="s">
        <v>20</v>
      </c>
      <c r="E1532" s="3" t="s">
        <v>7929</v>
      </c>
      <c r="F1532" s="3" t="s">
        <v>7930</v>
      </c>
      <c r="G1532" s="3" t="s">
        <v>1758</v>
      </c>
      <c r="H1532" s="3" t="s">
        <v>7931</v>
      </c>
      <c r="I1532" s="3" t="s">
        <v>7932</v>
      </c>
      <c r="J1532" s="5"/>
      <c r="K1532" s="4" t="str">
        <f t="shared" si="326"/>
        <v>"buchhaltung@edlerreifen.at",</v>
      </c>
      <c r="L1532" s="4" t="str">
        <f t="shared" si="327"/>
        <v>"03862 51124",</v>
      </c>
      <c r="M1532" s="4" t="str">
        <f t="shared" si="328"/>
        <v>"Maurergasse 2-4",</v>
      </c>
      <c r="N1532" s="4" t="str">
        <f t="shared" si="329"/>
        <v>"8600",</v>
      </c>
      <c r="O1532" s="4" t="str">
        <f t="shared" si="330"/>
        <v>"Bruck/Mur",</v>
      </c>
      <c r="P1532" t="str">
        <f t="shared" si="331"/>
        <v>,"Edler Reifen GesmbH &amp; Co KG "</v>
      </c>
      <c r="Q1532" t="str">
        <f t="shared" si="332"/>
        <v>,"99427747"</v>
      </c>
      <c r="S1532" s="7" t="str">
        <f t="shared" si="333"/>
        <v>UPDATE ORGANISATION SET NAME = ,"Edler Reifen GesmbH &amp; Co KG " WHERE ORG_CODE = ,"99427747"</v>
      </c>
      <c r="T1532" s="8" t="str">
        <f t="shared" si="334"/>
        <v>'Agent-99427747'</v>
      </c>
      <c r="U1532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'Agent-99427747'</v>
      </c>
      <c r="Y1532" s="8" t="str">
        <f t="shared" si="336"/>
        <v>UPDATE ESHOP_USER SET EMAIL = "buchhaltung@edlerreifen.at",, PHONE = "03862 51124", WHERE USERNAME = 'Agent-99427747'</v>
      </c>
      <c r="Z1532" s="8" t="str">
        <f t="shared" si="337"/>
        <v>UPDATE ADDRESS SET LINE1 = "Maurergasse 2-4", ,CITY = "Bruck/Mur",, ZIPCODE = "8600", WHERE ID = (SELECT ADDRESS_ID FROM ORGANISATION_ADDRESS WHERE ORGANISATION_ID =,"99427747")</v>
      </c>
      <c r="AD1532" s="8" t="str">
        <f t="shared" si="338"/>
        <v>DELETE FROM LOGIN WHERE USER_ID IN (select ID FROM ESHOP_USER WHERE USERNAME = 'Agent-99427747')</v>
      </c>
      <c r="AE1532" s="8" t="str">
        <f t="shared" si="339"/>
        <v>DELETE FROM ORDER_HISTORY WHERE USER_ID IN (select ID FROM ESHOP_USER WHERE USERNAME = 'Agent-99427747')</v>
      </c>
    </row>
    <row r="1533" spans="1:31" ht="15.45" customHeight="1" x14ac:dyDescent="0.3">
      <c r="A1533" s="3" t="s">
        <v>7933</v>
      </c>
      <c r="B1533" s="3" t="s">
        <v>325</v>
      </c>
      <c r="C1533" s="3" t="s">
        <v>19</v>
      </c>
      <c r="D1533" s="3" t="s">
        <v>20</v>
      </c>
      <c r="E1533" s="3" t="s">
        <v>7934</v>
      </c>
      <c r="F1533" s="3" t="s">
        <v>7935</v>
      </c>
      <c r="G1533" s="3" t="s">
        <v>328</v>
      </c>
      <c r="H1533" s="3" t="s">
        <v>7936</v>
      </c>
      <c r="I1533" s="3" t="s">
        <v>7937</v>
      </c>
      <c r="J1533" s="5"/>
      <c r="K1533" s="4" t="str">
        <f t="shared" si="326"/>
        <v>"office@kfz-karner.at",</v>
      </c>
      <c r="L1533" s="4" t="str">
        <f t="shared" si="327"/>
        <v>"0676 6491071",</v>
      </c>
      <c r="M1533" s="4" t="str">
        <f t="shared" si="328"/>
        <v>"Buchengasse 6",</v>
      </c>
      <c r="N1533" s="4" t="str">
        <f t="shared" si="329"/>
        <v>"8753",</v>
      </c>
      <c r="O1533" s="4" t="str">
        <f t="shared" si="330"/>
        <v>"Fohnsdorf",</v>
      </c>
      <c r="P1533" t="str">
        <f t="shared" si="331"/>
        <v>,"KFZ - Karner Heimo "</v>
      </c>
      <c r="Q1533" t="str">
        <f t="shared" si="332"/>
        <v>,"99427777"</v>
      </c>
      <c r="S1533" s="7" t="str">
        <f t="shared" si="333"/>
        <v>UPDATE ORGANISATION SET NAME = ,"KFZ - Karner Heimo " WHERE ORG_CODE = ,"99427777"</v>
      </c>
      <c r="T1533" s="8" t="str">
        <f t="shared" si="334"/>
        <v>'Agent-99427777'</v>
      </c>
      <c r="U1533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'Agent-99427777'</v>
      </c>
      <c r="Y1533" s="8" t="str">
        <f t="shared" si="336"/>
        <v>UPDATE ESHOP_USER SET EMAIL = "office@kfz-karner.at",, PHONE = "0676 6491071", WHERE USERNAME = 'Agent-99427777'</v>
      </c>
      <c r="Z1533" s="8" t="str">
        <f t="shared" si="337"/>
        <v>UPDATE ADDRESS SET LINE1 = "Buchengasse 6", ,CITY = "Fohnsdorf",, ZIPCODE = "8753", WHERE ID = (SELECT ADDRESS_ID FROM ORGANISATION_ADDRESS WHERE ORGANISATION_ID =,"99427777")</v>
      </c>
      <c r="AD1533" s="8" t="str">
        <f t="shared" si="338"/>
        <v>DELETE FROM LOGIN WHERE USER_ID IN (select ID FROM ESHOP_USER WHERE USERNAME = 'Agent-99427777')</v>
      </c>
      <c r="AE1533" s="8" t="str">
        <f t="shared" si="339"/>
        <v>DELETE FROM ORDER_HISTORY WHERE USER_ID IN (select ID FROM ESHOP_USER WHERE USERNAME = 'Agent-99427777')</v>
      </c>
    </row>
    <row r="1534" spans="1:31" ht="15.45" customHeight="1" x14ac:dyDescent="0.3">
      <c r="A1534" s="3" t="s">
        <v>7938</v>
      </c>
      <c r="B1534" s="3" t="s">
        <v>2728</v>
      </c>
      <c r="C1534" s="3" t="s">
        <v>19</v>
      </c>
      <c r="D1534" s="3" t="s">
        <v>20</v>
      </c>
      <c r="E1534" s="3" t="s">
        <v>7939</v>
      </c>
      <c r="F1534" s="3" t="s">
        <v>7940</v>
      </c>
      <c r="G1534" s="3" t="s">
        <v>2731</v>
      </c>
      <c r="H1534" s="3" t="s">
        <v>7941</v>
      </c>
      <c r="I1534" s="3" t="s">
        <v>7942</v>
      </c>
      <c r="J1534" s="5"/>
      <c r="K1534" s="4" t="str">
        <f t="shared" si="326"/>
        <v>"office@autohaus-gwirl.at",</v>
      </c>
      <c r="L1534" s="4" t="str">
        <f t="shared" si="327"/>
        <v>"0664 3587425",</v>
      </c>
      <c r="M1534" s="4" t="str">
        <f t="shared" si="328"/>
        <v>"Oberfelben 60",</v>
      </c>
      <c r="N1534" s="4" t="str">
        <f t="shared" si="329"/>
        <v>"5730",</v>
      </c>
      <c r="O1534" s="4" t="str">
        <f t="shared" si="330"/>
        <v>"Mittersill",</v>
      </c>
      <c r="P1534" t="str">
        <f t="shared" si="331"/>
        <v>,"Allradcenter Auto Gwirl e.U. "</v>
      </c>
      <c r="Q1534" t="str">
        <f t="shared" si="332"/>
        <v>,"99427781"</v>
      </c>
      <c r="S1534" s="7" t="str">
        <f t="shared" si="333"/>
        <v>UPDATE ORGANISATION SET NAME = ,"Allradcenter Auto Gwirl e.U. " WHERE ORG_CODE = ,"99427781"</v>
      </c>
      <c r="T1534" s="8" t="str">
        <f t="shared" si="334"/>
        <v>'Agent-99427781'</v>
      </c>
      <c r="U1534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'Agent-99427781'</v>
      </c>
      <c r="Y1534" s="8" t="str">
        <f t="shared" si="336"/>
        <v>UPDATE ESHOP_USER SET EMAIL = "office@autohaus-gwirl.at",, PHONE = "0664 3587425", WHERE USERNAME = 'Agent-99427781'</v>
      </c>
      <c r="Z1534" s="8" t="str">
        <f t="shared" si="337"/>
        <v>UPDATE ADDRESS SET LINE1 = "Oberfelben 60", ,CITY = "Mittersill",, ZIPCODE = "5730", WHERE ID = (SELECT ADDRESS_ID FROM ORGANISATION_ADDRESS WHERE ORGANISATION_ID =,"99427781")</v>
      </c>
      <c r="AD1534" s="8" t="str">
        <f t="shared" si="338"/>
        <v>DELETE FROM LOGIN WHERE USER_ID IN (select ID FROM ESHOP_USER WHERE USERNAME = 'Agent-99427781')</v>
      </c>
      <c r="AE1534" s="8" t="str">
        <f t="shared" si="339"/>
        <v>DELETE FROM ORDER_HISTORY WHERE USER_ID IN (select ID FROM ESHOP_USER WHERE USERNAME = 'Agent-99427781')</v>
      </c>
    </row>
    <row r="1535" spans="1:31" ht="15.45" customHeight="1" x14ac:dyDescent="0.3">
      <c r="A1535" s="3" t="s">
        <v>7943</v>
      </c>
      <c r="B1535" s="3" t="s">
        <v>51</v>
      </c>
      <c r="C1535" s="3" t="s">
        <v>19</v>
      </c>
      <c r="D1535" s="3" t="s">
        <v>20</v>
      </c>
      <c r="E1535" s="3" t="s">
        <v>7944</v>
      </c>
      <c r="F1535" s="3" t="s">
        <v>7945</v>
      </c>
      <c r="G1535" s="3" t="s">
        <v>2020</v>
      </c>
      <c r="H1535" s="3"/>
      <c r="I1535" s="3"/>
      <c r="J1535" s="5"/>
      <c r="K1535" s="4" t="str">
        <f t="shared" si="326"/>
        <v>"",</v>
      </c>
      <c r="L1535" s="4" t="str">
        <f t="shared" si="327"/>
        <v>"",</v>
      </c>
      <c r="M1535" s="4" t="str">
        <f t="shared" si="328"/>
        <v>"Breitenfurterstraße 28",</v>
      </c>
      <c r="N1535" s="4" t="str">
        <f t="shared" si="329"/>
        <v>"1120",</v>
      </c>
      <c r="O1535" s="4" t="str">
        <f t="shared" si="330"/>
        <v>"Wien",</v>
      </c>
      <c r="P1535" t="str">
        <f t="shared" si="331"/>
        <v>,"Selahattin Oezyer "</v>
      </c>
      <c r="Q1535" t="str">
        <f t="shared" si="332"/>
        <v>,"99427782"</v>
      </c>
      <c r="S1535" s="7" t="str">
        <f t="shared" si="333"/>
        <v>UPDATE ORGANISATION SET NAME = ,"Selahattin Oezyer " WHERE ORG_CODE = ,"99427782"</v>
      </c>
      <c r="T1535" s="8" t="str">
        <f t="shared" si="334"/>
        <v>'Agent-99427782'</v>
      </c>
      <c r="U1535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'Agent-99427782'</v>
      </c>
      <c r="Y1535" s="8" t="str">
        <f t="shared" si="336"/>
        <v>UPDATE ESHOP_USER SET EMAIL = "",, PHONE = "", WHERE USERNAME = 'Agent-99427782'</v>
      </c>
      <c r="Z1535" s="8" t="str">
        <f t="shared" si="337"/>
        <v>UPDATE ADDRESS SET LINE1 = "Breitenfurterstraße 28", ,CITY = "Wien",, ZIPCODE = "1120", WHERE ID = (SELECT ADDRESS_ID FROM ORGANISATION_ADDRESS WHERE ORGANISATION_ID =,"99427782")</v>
      </c>
      <c r="AD1535" s="8" t="str">
        <f t="shared" si="338"/>
        <v>DELETE FROM LOGIN WHERE USER_ID IN (select ID FROM ESHOP_USER WHERE USERNAME = 'Agent-99427782')</v>
      </c>
      <c r="AE1535" s="8" t="str">
        <f t="shared" si="339"/>
        <v>DELETE FROM ORDER_HISTORY WHERE USER_ID IN (select ID FROM ESHOP_USER WHERE USERNAME = 'Agent-99427782')</v>
      </c>
    </row>
    <row r="1536" spans="1:31" ht="15.45" customHeight="1" x14ac:dyDescent="0.3">
      <c r="A1536" s="3" t="s">
        <v>7946</v>
      </c>
      <c r="B1536" s="3" t="s">
        <v>7947</v>
      </c>
      <c r="C1536" s="3" t="s">
        <v>19</v>
      </c>
      <c r="D1536" s="3" t="s">
        <v>20</v>
      </c>
      <c r="E1536" s="3" t="s">
        <v>7948</v>
      </c>
      <c r="F1536" s="3" t="s">
        <v>7949</v>
      </c>
      <c r="G1536" s="3" t="s">
        <v>7950</v>
      </c>
      <c r="H1536" s="3" t="s">
        <v>7951</v>
      </c>
      <c r="I1536" s="3" t="s">
        <v>7952</v>
      </c>
      <c r="J1536" s="5"/>
      <c r="K1536" s="4" t="str">
        <f t="shared" si="326"/>
        <v>"office@teichmann-motors.at",</v>
      </c>
      <c r="L1536" s="4" t="str">
        <f t="shared" si="327"/>
        <v>"0664 522 55 80",</v>
      </c>
      <c r="M1536" s="4" t="str">
        <f t="shared" si="328"/>
        <v>"Zeller Straße 32",</v>
      </c>
      <c r="N1536" s="4" t="str">
        <f t="shared" si="329"/>
        <v>"4284",</v>
      </c>
      <c r="O1536" s="4" t="str">
        <f t="shared" si="330"/>
        <v>"Tragwein",</v>
      </c>
      <c r="P1536" t="str">
        <f t="shared" si="331"/>
        <v>,"Teichmann Motors GmbH "</v>
      </c>
      <c r="Q1536" t="str">
        <f t="shared" si="332"/>
        <v>,"99427786"</v>
      </c>
      <c r="S1536" s="7" t="str">
        <f t="shared" si="333"/>
        <v>UPDATE ORGANISATION SET NAME = ,"Teichmann Motors GmbH " WHERE ORG_CODE = ,"99427786"</v>
      </c>
      <c r="T1536" s="8" t="str">
        <f t="shared" si="334"/>
        <v>'Agent-99427786'</v>
      </c>
      <c r="U1536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'Agent-99427786'</v>
      </c>
      <c r="Y1536" s="8" t="str">
        <f t="shared" si="336"/>
        <v>UPDATE ESHOP_USER SET EMAIL = "office@teichmann-motors.at",, PHONE = "0664 522 55 80", WHERE USERNAME = 'Agent-99427786'</v>
      </c>
      <c r="Z1536" s="8" t="str">
        <f t="shared" si="337"/>
        <v>UPDATE ADDRESS SET LINE1 = "Zeller Straße 32", ,CITY = "Tragwein",, ZIPCODE = "4284", WHERE ID = (SELECT ADDRESS_ID FROM ORGANISATION_ADDRESS WHERE ORGANISATION_ID =,"99427786")</v>
      </c>
      <c r="AD1536" s="8" t="str">
        <f t="shared" si="338"/>
        <v>DELETE FROM LOGIN WHERE USER_ID IN (select ID FROM ESHOP_USER WHERE USERNAME = 'Agent-99427786')</v>
      </c>
      <c r="AE1536" s="8" t="str">
        <f t="shared" si="339"/>
        <v>DELETE FROM ORDER_HISTORY WHERE USER_ID IN (select ID FROM ESHOP_USER WHERE USERNAME = 'Agent-99427786')</v>
      </c>
    </row>
    <row r="1537" spans="1:31" ht="15.45" customHeight="1" x14ac:dyDescent="0.3">
      <c r="A1537" s="3" t="s">
        <v>7953</v>
      </c>
      <c r="B1537" s="3" t="s">
        <v>7954</v>
      </c>
      <c r="C1537" s="3" t="s">
        <v>19</v>
      </c>
      <c r="D1537" s="3" t="s">
        <v>20</v>
      </c>
      <c r="E1537" s="3" t="s">
        <v>7955</v>
      </c>
      <c r="F1537" s="3" t="s">
        <v>7956</v>
      </c>
      <c r="G1537" s="3" t="s">
        <v>2353</v>
      </c>
      <c r="H1537" s="3"/>
      <c r="I1537" s="3" t="s">
        <v>2355</v>
      </c>
      <c r="J1537" s="5"/>
      <c r="K1537" s="4" t="str">
        <f t="shared" si="326"/>
        <v>"",</v>
      </c>
      <c r="L1537" s="4" t="str">
        <f t="shared" si="327"/>
        <v>"02613 20280",</v>
      </c>
      <c r="M1537" s="4" t="str">
        <f t="shared" si="328"/>
        <v>"Bahngasse 27",</v>
      </c>
      <c r="N1537" s="4" t="str">
        <f t="shared" si="329"/>
        <v>"7301",</v>
      </c>
      <c r="O1537" s="4" t="str">
        <f t="shared" si="330"/>
        <v>"Deutschkreuz",</v>
      </c>
      <c r="P1537" t="str">
        <f t="shared" si="331"/>
        <v>,"RS-KFZ Technik "</v>
      </c>
      <c r="Q1537" t="str">
        <f t="shared" si="332"/>
        <v>,"99427791"</v>
      </c>
      <c r="S1537" s="7" t="str">
        <f t="shared" si="333"/>
        <v>UPDATE ORGANISATION SET NAME = ,"RS-KFZ Technik " WHERE ORG_CODE = ,"99427791"</v>
      </c>
      <c r="T1537" s="8" t="str">
        <f t="shared" si="334"/>
        <v>'Agent-99427791'</v>
      </c>
      <c r="U1537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'Agent-99427791'</v>
      </c>
      <c r="Y1537" s="8" t="str">
        <f t="shared" si="336"/>
        <v>UPDATE ESHOP_USER SET EMAIL = "",, PHONE = "02613 20280", WHERE USERNAME = 'Agent-99427791'</v>
      </c>
      <c r="Z1537" s="8" t="str">
        <f t="shared" si="337"/>
        <v>UPDATE ADDRESS SET LINE1 = "Bahngasse 27", ,CITY = "Deutschkreuz",, ZIPCODE = "7301", WHERE ID = (SELECT ADDRESS_ID FROM ORGANISATION_ADDRESS WHERE ORGANISATION_ID =,"99427791")</v>
      </c>
      <c r="AD1537" s="8" t="str">
        <f t="shared" si="338"/>
        <v>DELETE FROM LOGIN WHERE USER_ID IN (select ID FROM ESHOP_USER WHERE USERNAME = 'Agent-99427791')</v>
      </c>
      <c r="AE1537" s="8" t="str">
        <f t="shared" si="339"/>
        <v>DELETE FROM ORDER_HISTORY WHERE USER_ID IN (select ID FROM ESHOP_USER WHERE USERNAME = 'Agent-99427791')</v>
      </c>
    </row>
    <row r="1538" spans="1:31" ht="15.45" customHeight="1" x14ac:dyDescent="0.3">
      <c r="A1538" s="3" t="s">
        <v>7957</v>
      </c>
      <c r="B1538" s="3" t="s">
        <v>1844</v>
      </c>
      <c r="C1538" s="3" t="s">
        <v>19</v>
      </c>
      <c r="D1538" s="3" t="s">
        <v>20</v>
      </c>
      <c r="E1538" s="3" t="s">
        <v>7958</v>
      </c>
      <c r="F1538" s="3" t="s">
        <v>7959</v>
      </c>
      <c r="G1538" s="3" t="s">
        <v>2535</v>
      </c>
      <c r="H1538" s="3" t="s">
        <v>7960</v>
      </c>
      <c r="I1538" s="3" t="s">
        <v>7961</v>
      </c>
      <c r="J1538" s="5"/>
      <c r="K1538" s="4" t="str">
        <f t="shared" si="326"/>
        <v>"office@avz-autoteile.at",</v>
      </c>
      <c r="L1538" s="4" t="str">
        <f t="shared" si="327"/>
        <v>"05352 64634",</v>
      </c>
      <c r="M1538" s="4" t="str">
        <f t="shared" si="328"/>
        <v>"Salzburgerstraße 15",</v>
      </c>
      <c r="N1538" s="4" t="str">
        <f t="shared" si="329"/>
        <v>"6380",</v>
      </c>
      <c r="O1538" s="4" t="str">
        <f t="shared" si="330"/>
        <v>"St. Johann",</v>
      </c>
      <c r="P1538" t="str">
        <f t="shared" si="331"/>
        <v>,"AVZ Autoteile GmbH "</v>
      </c>
      <c r="Q1538" t="str">
        <f t="shared" si="332"/>
        <v>,"99427813"</v>
      </c>
      <c r="S1538" s="7" t="str">
        <f t="shared" si="333"/>
        <v>UPDATE ORGANISATION SET NAME = ,"AVZ Autoteile GmbH " WHERE ORG_CODE = ,"99427813"</v>
      </c>
      <c r="T1538" s="8" t="str">
        <f t="shared" si="334"/>
        <v>'Agent-99427813'</v>
      </c>
      <c r="U1538" s="8" t="str">
        <f t="shared" si="335"/>
        <v>INSERT INTO LOGIN (PASSWORD, USER_ID, IS_USER_ACTIVE, hash_type, LAST_ON_BEHALF_OF_DATE, FIRST_LOGIN_DATE, PASSWORD_HASH, PASSWORD_SALT) SELECT 'FdcFONWLNYYKY', ID , 1, 'BLCK_VAR', '', '', '', '' FROM ESHOP_USER WHERE USERNAME = 'Agent-99427813'</v>
      </c>
      <c r="Y1538" s="8" t="str">
        <f t="shared" si="336"/>
        <v>UPDATE ESHOP_USER SET EMAIL = "office@avz-autoteile.at",, PHONE = "05352 64634", WHERE USERNAME = 'Agent-99427813'</v>
      </c>
      <c r="Z1538" s="8" t="str">
        <f t="shared" si="337"/>
        <v>UPDATE ADDRESS SET LINE1 = "Salzburgerstraße 15", ,CITY = "St. Johann",, ZIPCODE = "6380", WHERE ID = (SELECT ADDRESS_ID FROM ORGANISATION_ADDRESS WHERE ORGANISATION_ID =,"99427813")</v>
      </c>
      <c r="AD1538" s="8" t="str">
        <f t="shared" si="338"/>
        <v>DELETE FROM LOGIN WHERE USER_ID IN (select ID FROM ESHOP_USER WHERE USERNAME = 'Agent-99427813')</v>
      </c>
      <c r="AE1538" s="8" t="str">
        <f t="shared" si="339"/>
        <v>DELETE FROM ORDER_HISTORY WHERE USER_ID IN (select ID FROM ESHOP_USER WHERE USERNAME = 'Agent-99427813')</v>
      </c>
    </row>
    <row r="1539" spans="1:31" ht="15.45" customHeight="1" x14ac:dyDescent="0.3">
      <c r="A1539" s="3" t="s">
        <v>7962</v>
      </c>
      <c r="B1539" s="3" t="s">
        <v>122</v>
      </c>
      <c r="C1539" s="3" t="s">
        <v>19</v>
      </c>
      <c r="D1539" s="3" t="s">
        <v>20</v>
      </c>
      <c r="E1539" s="3" t="s">
        <v>7963</v>
      </c>
      <c r="F1539" s="3" t="s">
        <v>7964</v>
      </c>
      <c r="G1539" s="3" t="s">
        <v>125</v>
      </c>
      <c r="H1539" s="3" t="s">
        <v>7965</v>
      </c>
      <c r="I1539" s="3" t="s">
        <v>7966</v>
      </c>
      <c r="J1539" s="5"/>
      <c r="K1539" s="4" t="str">
        <f t="shared" ref="K1539:K1602" si="340">CONCATENATE(CHAR(34), H1539,CHAR(34),",")</f>
        <v>"office@autoteile-jedinger.at",</v>
      </c>
      <c r="L1539" s="4" t="str">
        <f t="shared" ref="L1539:L1602" si="341">CONCATENATE(CHAR(34),I1539,CHAR(34),",")</f>
        <v>"07242 20 64 03-0",</v>
      </c>
      <c r="M1539" s="4" t="str">
        <f t="shared" ref="M1539:M1602" si="342">CONCATENATE(CHAR(34), F1539, CHAR(34), ",")</f>
        <v>"Waller Straße 113",</v>
      </c>
      <c r="N1539" s="4" t="str">
        <f t="shared" ref="N1539:N1602" si="343">CONCATENATE(CHAR(34), G1539,CHAR(34),",")</f>
        <v>"4600",</v>
      </c>
      <c r="O1539" s="4" t="str">
        <f t="shared" ref="O1539:O1602" si="344">CONCATENATE(CHAR(34), B1539, CHAR(34),",")</f>
        <v>"Wels",</v>
      </c>
      <c r="P1539" t="str">
        <f t="shared" ref="P1539:P1602" si="345">CONCATENATE(",",CHAR(34),E1539,CHAR(34))</f>
        <v>,"Jedinger GmbH "</v>
      </c>
      <c r="Q1539" t="str">
        <f t="shared" ref="Q1539:Q1602" si="346">CONCATENATE(",",CHAR(34),A1539,CHAR(34))</f>
        <v>,"99427832"</v>
      </c>
      <c r="S1539" s="7" t="str">
        <f t="shared" ref="S1539:S1602" si="347">CONCATENATE("UPDATE ORGANISATION SET NAME = ", P1539, " WHERE ORG_CODE = ",Q1539)</f>
        <v>UPDATE ORGANISATION SET NAME = ,"Jedinger GmbH " WHERE ORG_CODE = ,"99427832"</v>
      </c>
      <c r="T1539" s="8" t="str">
        <f t="shared" ref="T1539:T1602" si="348">CONCATENATE("'Agent-",A1539, "'")</f>
        <v>'Agent-99427832'</v>
      </c>
      <c r="U1539" s="8" t="str">
        <f t="shared" ref="U1539:U1602" si="349">CONCATENATE("INSERT INTO LOGIN (PASSWORD, USER_ID, IS_USER_ACTIVE, hash_type, LAST_ON_BEHALF_OF_DATE, FIRST_LOGIN_DATE, PASSWORD_HASH, PASSWORD_SALT) SELECT 'FdcFONWLNYYKY', ID , 1, 'BLCK_VAR', '', '', '', '' FROM ESHOP_USER WHERE USERNAME = ",T1539)</f>
        <v>INSERT INTO LOGIN (PASSWORD, USER_ID, IS_USER_ACTIVE, hash_type, LAST_ON_BEHALF_OF_DATE, FIRST_LOGIN_DATE, PASSWORD_HASH, PASSWORD_SALT) SELECT 'FdcFONWLNYYKY', ID , 1, 'BLCK_VAR', '', '', '', '' FROM ESHOP_USER WHERE USERNAME = 'Agent-99427832'</v>
      </c>
      <c r="Y1539" s="8" t="str">
        <f t="shared" ref="Y1539:Y1602" si="350" xml:space="preserve"> CONCATENATE("UPDATE ESHOP_USER SET EMAIL = ",K1539,", PHONE = ",L1539," WHERE USERNAME = ",T1539)</f>
        <v>UPDATE ESHOP_USER SET EMAIL = "office@autoteile-jedinger.at",, PHONE = "07242 20 64 03-0", WHERE USERNAME = 'Agent-99427832'</v>
      </c>
      <c r="Z1539" s="8" t="str">
        <f t="shared" ref="Z1539:Z1602" si="351" xml:space="preserve"> CONCATENATE("UPDATE ADDRESS SET LINE1 = ",M1539," ,CITY = ", O1539, ", ZIPCODE = ",N1539, " WHERE ID = (SELECT ADDRESS_ID FROM ORGANISATION_ADDRESS WHERE ORGANISATION_ID =", Q1539,")")</f>
        <v>UPDATE ADDRESS SET LINE1 = "Waller Straße 113", ,CITY = "Wels",, ZIPCODE = "4600", WHERE ID = (SELECT ADDRESS_ID FROM ORGANISATION_ADDRESS WHERE ORGANISATION_ID =,"99427832")</v>
      </c>
      <c r="AD1539" s="8" t="str">
        <f t="shared" ref="AD1539:AD1602" si="352">CONCATENATE("DELETE FROM LOGIN WHERE USER_ID IN (select ID FROM ESHOP_USER WHERE USERNAME = ",T1539,")")</f>
        <v>DELETE FROM LOGIN WHERE USER_ID IN (select ID FROM ESHOP_USER WHERE USERNAME = 'Agent-99427832')</v>
      </c>
      <c r="AE1539" s="8" t="str">
        <f t="shared" ref="AE1539:AE1602" si="353">CONCATENATE("DELETE FROM ORDER_HISTORY WHERE USER_ID IN (select ID FROM ESHOP_USER WHERE USERNAME = ",T1539,")")</f>
        <v>DELETE FROM ORDER_HISTORY WHERE USER_ID IN (select ID FROM ESHOP_USER WHERE USERNAME = 'Agent-99427832')</v>
      </c>
    </row>
    <row r="1540" spans="1:31" ht="15.45" customHeight="1" x14ac:dyDescent="0.3">
      <c r="A1540" s="3" t="s">
        <v>7967</v>
      </c>
      <c r="B1540" s="3" t="s">
        <v>7968</v>
      </c>
      <c r="C1540" s="3" t="s">
        <v>19</v>
      </c>
      <c r="D1540" s="3" t="s">
        <v>20</v>
      </c>
      <c r="E1540" s="3" t="s">
        <v>7969</v>
      </c>
      <c r="F1540" s="3" t="s">
        <v>7970</v>
      </c>
      <c r="G1540" s="3" t="s">
        <v>1512</v>
      </c>
      <c r="H1540" s="3" t="s">
        <v>7971</v>
      </c>
      <c r="I1540" s="3" t="s">
        <v>7972</v>
      </c>
      <c r="J1540" s="5"/>
      <c r="K1540" s="4" t="str">
        <f t="shared" si="340"/>
        <v>"wm.garten@aon.at",</v>
      </c>
      <c r="L1540" s="4" t="str">
        <f t="shared" si="341"/>
        <v>"07221 63177",</v>
      </c>
      <c r="M1540" s="4" t="str">
        <f t="shared" si="342"/>
        <v>"Jamm 89",</v>
      </c>
      <c r="N1540" s="4" t="str">
        <f t="shared" si="343"/>
        <v>"8354",</v>
      </c>
      <c r="O1540" s="4" t="str">
        <f t="shared" si="344"/>
        <v>"St. Anna",</v>
      </c>
      <c r="P1540" t="str">
        <f t="shared" si="345"/>
        <v>,"Gottfried Weidinger "</v>
      </c>
      <c r="Q1540" t="str">
        <f t="shared" si="346"/>
        <v>,"99427834"</v>
      </c>
      <c r="S1540" s="7" t="str">
        <f t="shared" si="347"/>
        <v>UPDATE ORGANISATION SET NAME = ,"Gottfried Weidinger " WHERE ORG_CODE = ,"99427834"</v>
      </c>
      <c r="T1540" s="8" t="str">
        <f t="shared" si="348"/>
        <v>'Agent-99427834'</v>
      </c>
      <c r="U1540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'Agent-99427834'</v>
      </c>
      <c r="Y1540" s="8" t="str">
        <f t="shared" si="350"/>
        <v>UPDATE ESHOP_USER SET EMAIL = "wm.garten@aon.at",, PHONE = "07221 63177", WHERE USERNAME = 'Agent-99427834'</v>
      </c>
      <c r="Z1540" s="8" t="str">
        <f t="shared" si="351"/>
        <v>UPDATE ADDRESS SET LINE1 = "Jamm 89", ,CITY = "St. Anna",, ZIPCODE = "8354", WHERE ID = (SELECT ADDRESS_ID FROM ORGANISATION_ADDRESS WHERE ORGANISATION_ID =,"99427834")</v>
      </c>
      <c r="AD1540" s="8" t="str">
        <f t="shared" si="352"/>
        <v>DELETE FROM LOGIN WHERE USER_ID IN (select ID FROM ESHOP_USER WHERE USERNAME = 'Agent-99427834')</v>
      </c>
      <c r="AE1540" s="8" t="str">
        <f t="shared" si="353"/>
        <v>DELETE FROM ORDER_HISTORY WHERE USER_ID IN (select ID FROM ESHOP_USER WHERE USERNAME = 'Agent-99427834')</v>
      </c>
    </row>
    <row r="1541" spans="1:31" ht="15.45" customHeight="1" x14ac:dyDescent="0.3">
      <c r="A1541" s="3" t="s">
        <v>7973</v>
      </c>
      <c r="B1541" s="3" t="s">
        <v>7974</v>
      </c>
      <c r="C1541" s="3" t="s">
        <v>224</v>
      </c>
      <c r="D1541" s="3" t="s">
        <v>225</v>
      </c>
      <c r="E1541" s="3" t="s">
        <v>7975</v>
      </c>
      <c r="F1541" s="3" t="s">
        <v>7976</v>
      </c>
      <c r="G1541" s="3" t="s">
        <v>3214</v>
      </c>
      <c r="H1541" s="3"/>
      <c r="I1541" s="3"/>
      <c r="J1541" s="5"/>
      <c r="K1541" s="4" t="str">
        <f t="shared" si="340"/>
        <v>"",</v>
      </c>
      <c r="L1541" s="4" t="str">
        <f t="shared" si="341"/>
        <v>"",</v>
      </c>
      <c r="M1541" s="4" t="str">
        <f t="shared" si="342"/>
        <v>"Glavna ulica 33",</v>
      </c>
      <c r="N1541" s="4" t="str">
        <f t="shared" si="343"/>
        <v>"9220",</v>
      </c>
      <c r="O1541" s="4" t="str">
        <f t="shared" si="344"/>
        <v>"Lendava",</v>
      </c>
      <c r="P1541" t="str">
        <f t="shared" si="345"/>
        <v>,"Ladislav Simonka "</v>
      </c>
      <c r="Q1541" t="str">
        <f t="shared" si="346"/>
        <v>,"99427835"</v>
      </c>
      <c r="S1541" s="7" t="str">
        <f t="shared" si="347"/>
        <v>UPDATE ORGANISATION SET NAME = ,"Ladislav Simonka " WHERE ORG_CODE = ,"99427835"</v>
      </c>
      <c r="T1541" s="8" t="str">
        <f t="shared" si="348"/>
        <v>'Agent-99427835'</v>
      </c>
      <c r="U1541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'Agent-99427835'</v>
      </c>
      <c r="Y1541" s="8" t="str">
        <f t="shared" si="350"/>
        <v>UPDATE ESHOP_USER SET EMAIL = "",, PHONE = "", WHERE USERNAME = 'Agent-99427835'</v>
      </c>
      <c r="Z1541" s="8" t="str">
        <f t="shared" si="351"/>
        <v>UPDATE ADDRESS SET LINE1 = "Glavna ulica 33", ,CITY = "Lendava",, ZIPCODE = "9220", WHERE ID = (SELECT ADDRESS_ID FROM ORGANISATION_ADDRESS WHERE ORGANISATION_ID =,"99427835")</v>
      </c>
      <c r="AD1541" s="8" t="str">
        <f t="shared" si="352"/>
        <v>DELETE FROM LOGIN WHERE USER_ID IN (select ID FROM ESHOP_USER WHERE USERNAME = 'Agent-99427835')</v>
      </c>
      <c r="AE1541" s="8" t="str">
        <f t="shared" si="353"/>
        <v>DELETE FROM ORDER_HISTORY WHERE USER_ID IN (select ID FROM ESHOP_USER WHERE USERNAME = 'Agent-99427835')</v>
      </c>
    </row>
    <row r="1542" spans="1:31" ht="15.45" customHeight="1" x14ac:dyDescent="0.3">
      <c r="A1542" s="3" t="s">
        <v>7977</v>
      </c>
      <c r="B1542" s="3" t="s">
        <v>7978</v>
      </c>
      <c r="C1542" s="3" t="s">
        <v>224</v>
      </c>
      <c r="D1542" s="3" t="s">
        <v>225</v>
      </c>
      <c r="E1542" s="3" t="s">
        <v>7979</v>
      </c>
      <c r="F1542" s="3" t="s">
        <v>7980</v>
      </c>
      <c r="G1542" s="3" t="s">
        <v>7981</v>
      </c>
      <c r="H1542" s="3"/>
      <c r="I1542" s="3"/>
      <c r="J1542" s="5"/>
      <c r="K1542" s="4" t="str">
        <f t="shared" si="340"/>
        <v>"",</v>
      </c>
      <c r="L1542" s="4" t="str">
        <f t="shared" si="341"/>
        <v>"",</v>
      </c>
      <c r="M1542" s="4" t="str">
        <f t="shared" si="342"/>
        <v>"Lokevina 15",</v>
      </c>
      <c r="N1542" s="4" t="str">
        <f t="shared" si="343"/>
        <v>"3204",</v>
      </c>
      <c r="O1542" s="4" t="str">
        <f t="shared" si="344"/>
        <v>"Dobrna",</v>
      </c>
      <c r="P1542" t="str">
        <f t="shared" si="345"/>
        <v>,"Automehanika Skoflek "</v>
      </c>
      <c r="Q1542" t="str">
        <f t="shared" si="346"/>
        <v>,"99427836"</v>
      </c>
      <c r="S1542" s="7" t="str">
        <f t="shared" si="347"/>
        <v>UPDATE ORGANISATION SET NAME = ,"Automehanika Skoflek " WHERE ORG_CODE = ,"99427836"</v>
      </c>
      <c r="T1542" s="8" t="str">
        <f t="shared" si="348"/>
        <v>'Agent-99427836'</v>
      </c>
      <c r="U1542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'Agent-99427836'</v>
      </c>
      <c r="Y1542" s="8" t="str">
        <f t="shared" si="350"/>
        <v>UPDATE ESHOP_USER SET EMAIL = "",, PHONE = "", WHERE USERNAME = 'Agent-99427836'</v>
      </c>
      <c r="Z1542" s="8" t="str">
        <f t="shared" si="351"/>
        <v>UPDATE ADDRESS SET LINE1 = "Lokevina 15", ,CITY = "Dobrna",, ZIPCODE = "3204", WHERE ID = (SELECT ADDRESS_ID FROM ORGANISATION_ADDRESS WHERE ORGANISATION_ID =,"99427836")</v>
      </c>
      <c r="AD1542" s="8" t="str">
        <f t="shared" si="352"/>
        <v>DELETE FROM LOGIN WHERE USER_ID IN (select ID FROM ESHOP_USER WHERE USERNAME = 'Agent-99427836')</v>
      </c>
      <c r="AE1542" s="8" t="str">
        <f t="shared" si="353"/>
        <v>DELETE FROM ORDER_HISTORY WHERE USER_ID IN (select ID FROM ESHOP_USER WHERE USERNAME = 'Agent-99427836')</v>
      </c>
    </row>
    <row r="1543" spans="1:31" ht="15.45" customHeight="1" x14ac:dyDescent="0.3">
      <c r="A1543" s="3" t="s">
        <v>7982</v>
      </c>
      <c r="B1543" s="3" t="s">
        <v>7983</v>
      </c>
      <c r="C1543" s="3" t="s">
        <v>224</v>
      </c>
      <c r="D1543" s="3" t="s">
        <v>225</v>
      </c>
      <c r="E1543" s="3" t="s">
        <v>7984</v>
      </c>
      <c r="F1543" s="3" t="s">
        <v>7985</v>
      </c>
      <c r="G1543" s="3" t="s">
        <v>3535</v>
      </c>
      <c r="H1543" s="3"/>
      <c r="I1543" s="3" t="s">
        <v>7986</v>
      </c>
      <c r="J1543" s="5"/>
      <c r="K1543" s="4" t="str">
        <f t="shared" si="340"/>
        <v>"",</v>
      </c>
      <c r="L1543" s="4" t="str">
        <f t="shared" si="341"/>
        <v>"00386 31 277 108",</v>
      </c>
      <c r="M1543" s="4" t="str">
        <f t="shared" si="342"/>
        <v>"Srednsa Bistrica 87",</v>
      </c>
      <c r="N1543" s="4" t="str">
        <f t="shared" si="343"/>
        <v>"9232",</v>
      </c>
      <c r="O1543" s="4" t="str">
        <f t="shared" si="344"/>
        <v>"Crensovci",</v>
      </c>
      <c r="P1543" t="str">
        <f t="shared" si="345"/>
        <v>,"Avtodiagnostika Damir Horvat "</v>
      </c>
      <c r="Q1543" t="str">
        <f t="shared" si="346"/>
        <v>,"99427837"</v>
      </c>
      <c r="S1543" s="7" t="str">
        <f t="shared" si="347"/>
        <v>UPDATE ORGANISATION SET NAME = ,"Avtodiagnostika Damir Horvat " WHERE ORG_CODE = ,"99427837"</v>
      </c>
      <c r="T1543" s="8" t="str">
        <f t="shared" si="348"/>
        <v>'Agent-99427837'</v>
      </c>
      <c r="U1543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'Agent-99427837'</v>
      </c>
      <c r="Y1543" s="8" t="str">
        <f t="shared" si="350"/>
        <v>UPDATE ESHOP_USER SET EMAIL = "",, PHONE = "00386 31 277 108", WHERE USERNAME = 'Agent-99427837'</v>
      </c>
      <c r="Z1543" s="8" t="str">
        <f t="shared" si="351"/>
        <v>UPDATE ADDRESS SET LINE1 = "Srednsa Bistrica 87", ,CITY = "Crensovci",, ZIPCODE = "9232", WHERE ID = (SELECT ADDRESS_ID FROM ORGANISATION_ADDRESS WHERE ORGANISATION_ID =,"99427837")</v>
      </c>
      <c r="AD1543" s="8" t="str">
        <f t="shared" si="352"/>
        <v>DELETE FROM LOGIN WHERE USER_ID IN (select ID FROM ESHOP_USER WHERE USERNAME = 'Agent-99427837')</v>
      </c>
      <c r="AE1543" s="8" t="str">
        <f t="shared" si="353"/>
        <v>DELETE FROM ORDER_HISTORY WHERE USER_ID IN (select ID FROM ESHOP_USER WHERE USERNAME = 'Agent-99427837')</v>
      </c>
    </row>
    <row r="1544" spans="1:31" ht="15.45" customHeight="1" x14ac:dyDescent="0.3">
      <c r="A1544" s="3" t="s">
        <v>7987</v>
      </c>
      <c r="B1544" s="3" t="s">
        <v>7988</v>
      </c>
      <c r="C1544" s="3" t="s">
        <v>19</v>
      </c>
      <c r="D1544" s="3" t="s">
        <v>20</v>
      </c>
      <c r="E1544" s="3" t="s">
        <v>7989</v>
      </c>
      <c r="F1544" s="3" t="s">
        <v>7990</v>
      </c>
      <c r="G1544" s="3" t="s">
        <v>7991</v>
      </c>
      <c r="H1544" s="3" t="s">
        <v>7992</v>
      </c>
      <c r="I1544" s="3" t="s">
        <v>7993</v>
      </c>
      <c r="J1544" s="5"/>
      <c r="K1544" s="4" t="str">
        <f t="shared" si="340"/>
        <v>"weyer@weichberger.at",</v>
      </c>
      <c r="L1544" s="4" t="str">
        <f t="shared" si="341"/>
        <v>"07355 6218",</v>
      </c>
      <c r="M1544" s="4" t="str">
        <f t="shared" si="342"/>
        <v>"Platzergasse 8",</v>
      </c>
      <c r="N1544" s="4" t="str">
        <f t="shared" si="343"/>
        <v>"3335",</v>
      </c>
      <c r="O1544" s="4" t="str">
        <f t="shared" si="344"/>
        <v>"Weyer",</v>
      </c>
      <c r="P1544" t="str">
        <f t="shared" si="345"/>
        <v>,"Weichberger Gesellschaft m.b.H. "</v>
      </c>
      <c r="Q1544" t="str">
        <f t="shared" si="346"/>
        <v>,"99427852"</v>
      </c>
      <c r="S1544" s="7" t="str">
        <f t="shared" si="347"/>
        <v>UPDATE ORGANISATION SET NAME = ,"Weichberger Gesellschaft m.b.H. " WHERE ORG_CODE = ,"99427852"</v>
      </c>
      <c r="T1544" s="8" t="str">
        <f t="shared" si="348"/>
        <v>'Agent-99427852'</v>
      </c>
      <c r="U1544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'Agent-99427852'</v>
      </c>
      <c r="Y1544" s="8" t="str">
        <f t="shared" si="350"/>
        <v>UPDATE ESHOP_USER SET EMAIL = "weyer@weichberger.at",, PHONE = "07355 6218", WHERE USERNAME = 'Agent-99427852'</v>
      </c>
      <c r="Z1544" s="8" t="str">
        <f t="shared" si="351"/>
        <v>UPDATE ADDRESS SET LINE1 = "Platzergasse 8", ,CITY = "Weyer",, ZIPCODE = "3335", WHERE ID = (SELECT ADDRESS_ID FROM ORGANISATION_ADDRESS WHERE ORGANISATION_ID =,"99427852")</v>
      </c>
      <c r="AD1544" s="8" t="str">
        <f t="shared" si="352"/>
        <v>DELETE FROM LOGIN WHERE USER_ID IN (select ID FROM ESHOP_USER WHERE USERNAME = 'Agent-99427852')</v>
      </c>
      <c r="AE1544" s="8" t="str">
        <f t="shared" si="353"/>
        <v>DELETE FROM ORDER_HISTORY WHERE USER_ID IN (select ID FROM ESHOP_USER WHERE USERNAME = 'Agent-99427852')</v>
      </c>
    </row>
    <row r="1545" spans="1:31" ht="15.45" customHeight="1" x14ac:dyDescent="0.3">
      <c r="A1545" s="3" t="s">
        <v>7994</v>
      </c>
      <c r="B1545" s="3" t="s">
        <v>7995</v>
      </c>
      <c r="C1545" s="3" t="s">
        <v>19</v>
      </c>
      <c r="D1545" s="3" t="s">
        <v>20</v>
      </c>
      <c r="E1545" s="3" t="s">
        <v>7996</v>
      </c>
      <c r="F1545" s="3" t="s">
        <v>7997</v>
      </c>
      <c r="G1545" s="3" t="s">
        <v>7998</v>
      </c>
      <c r="H1545" s="3" t="s">
        <v>7999</v>
      </c>
      <c r="I1545" s="3" t="s">
        <v>8000</v>
      </c>
      <c r="J1545" s="5"/>
      <c r="K1545" s="4" t="str">
        <f t="shared" si="340"/>
        <v>"info@reichhart.bmw.at",</v>
      </c>
      <c r="L1545" s="4" t="str">
        <f t="shared" si="341"/>
        <v>"07238 25 88",</v>
      </c>
      <c r="M1545" s="4" t="str">
        <f t="shared" si="342"/>
        <v>"Pergerstr. 6",</v>
      </c>
      <c r="N1545" s="4" t="str">
        <f t="shared" si="343"/>
        <v>"4310",</v>
      </c>
      <c r="O1545" s="4" t="str">
        <f t="shared" si="344"/>
        <v>"Mauthausen",</v>
      </c>
      <c r="P1545" t="str">
        <f t="shared" si="345"/>
        <v>,"Autohaus Reichhart "</v>
      </c>
      <c r="Q1545" t="str">
        <f t="shared" si="346"/>
        <v>,"99427859"</v>
      </c>
      <c r="S1545" s="7" t="str">
        <f t="shared" si="347"/>
        <v>UPDATE ORGANISATION SET NAME = ,"Autohaus Reichhart " WHERE ORG_CODE = ,"99427859"</v>
      </c>
      <c r="T1545" s="8" t="str">
        <f t="shared" si="348"/>
        <v>'Agent-99427859'</v>
      </c>
      <c r="U1545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'Agent-99427859'</v>
      </c>
      <c r="Y1545" s="8" t="str">
        <f t="shared" si="350"/>
        <v>UPDATE ESHOP_USER SET EMAIL = "info@reichhart.bmw.at",, PHONE = "07238 25 88", WHERE USERNAME = 'Agent-99427859'</v>
      </c>
      <c r="Z1545" s="8" t="str">
        <f t="shared" si="351"/>
        <v>UPDATE ADDRESS SET LINE1 = "Pergerstr. 6", ,CITY = "Mauthausen",, ZIPCODE = "4310", WHERE ID = (SELECT ADDRESS_ID FROM ORGANISATION_ADDRESS WHERE ORGANISATION_ID =,"99427859")</v>
      </c>
      <c r="AD1545" s="8" t="str">
        <f t="shared" si="352"/>
        <v>DELETE FROM LOGIN WHERE USER_ID IN (select ID FROM ESHOP_USER WHERE USERNAME = 'Agent-99427859')</v>
      </c>
      <c r="AE1545" s="8" t="str">
        <f t="shared" si="353"/>
        <v>DELETE FROM ORDER_HISTORY WHERE USER_ID IN (select ID FROM ESHOP_USER WHERE USERNAME = 'Agent-99427859')</v>
      </c>
    </row>
    <row r="1546" spans="1:31" ht="15.45" customHeight="1" x14ac:dyDescent="0.3">
      <c r="A1546" s="3" t="s">
        <v>8001</v>
      </c>
      <c r="B1546" s="3" t="s">
        <v>8002</v>
      </c>
      <c r="C1546" s="3" t="s">
        <v>19</v>
      </c>
      <c r="D1546" s="3" t="s">
        <v>20</v>
      </c>
      <c r="E1546" s="3" t="s">
        <v>8003</v>
      </c>
      <c r="F1546" s="3" t="s">
        <v>8004</v>
      </c>
      <c r="G1546" s="3" t="s">
        <v>8005</v>
      </c>
      <c r="H1546" s="3" t="s">
        <v>5575</v>
      </c>
      <c r="I1546" s="3" t="s">
        <v>5576</v>
      </c>
      <c r="J1546" s="5"/>
      <c r="K1546" s="4" t="str">
        <f t="shared" si="340"/>
        <v>"office@stahlgruber.at",</v>
      </c>
      <c r="L1546" s="4" t="str">
        <f t="shared" si="341"/>
        <v>"0662 856666",</v>
      </c>
      <c r="M1546" s="4" t="str">
        <f t="shared" si="342"/>
        <v>"Wienerstr. 2",</v>
      </c>
      <c r="N1546" s="4" t="str">
        <f t="shared" si="343"/>
        <v>"2115",</v>
      </c>
      <c r="O1546" s="4" t="str">
        <f t="shared" si="344"/>
        <v>"Ernstbrunn",</v>
      </c>
      <c r="P1546" t="str">
        <f t="shared" si="345"/>
        <v>,"Raiffeisen-Lagerhaus Korneuburg "</v>
      </c>
      <c r="Q1546" t="str">
        <f t="shared" si="346"/>
        <v>,"99427860"</v>
      </c>
      <c r="S1546" s="7" t="str">
        <f t="shared" si="347"/>
        <v>UPDATE ORGANISATION SET NAME = ,"Raiffeisen-Lagerhaus Korneuburg " WHERE ORG_CODE = ,"99427860"</v>
      </c>
      <c r="T1546" s="8" t="str">
        <f t="shared" si="348"/>
        <v>'Agent-99427860'</v>
      </c>
      <c r="U1546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'Agent-99427860'</v>
      </c>
      <c r="Y1546" s="8" t="str">
        <f t="shared" si="350"/>
        <v>UPDATE ESHOP_USER SET EMAIL = "office@stahlgruber.at",, PHONE = "0662 856666", WHERE USERNAME = 'Agent-99427860'</v>
      </c>
      <c r="Z1546" s="8" t="str">
        <f t="shared" si="351"/>
        <v>UPDATE ADDRESS SET LINE1 = "Wienerstr. 2", ,CITY = "Ernstbrunn",, ZIPCODE = "2115", WHERE ID = (SELECT ADDRESS_ID FROM ORGANISATION_ADDRESS WHERE ORGANISATION_ID =,"99427860")</v>
      </c>
      <c r="AD1546" s="8" t="str">
        <f t="shared" si="352"/>
        <v>DELETE FROM LOGIN WHERE USER_ID IN (select ID FROM ESHOP_USER WHERE USERNAME = 'Agent-99427860')</v>
      </c>
      <c r="AE1546" s="8" t="str">
        <f t="shared" si="353"/>
        <v>DELETE FROM ORDER_HISTORY WHERE USER_ID IN (select ID FROM ESHOP_USER WHERE USERNAME = 'Agent-99427860')</v>
      </c>
    </row>
    <row r="1547" spans="1:31" ht="15.45" customHeight="1" x14ac:dyDescent="0.3">
      <c r="A1547" s="3" t="s">
        <v>8006</v>
      </c>
      <c r="B1547" s="3" t="s">
        <v>8007</v>
      </c>
      <c r="C1547" s="3" t="s">
        <v>19</v>
      </c>
      <c r="D1547" s="3" t="s">
        <v>20</v>
      </c>
      <c r="E1547" s="3" t="s">
        <v>8008</v>
      </c>
      <c r="F1547" s="3" t="s">
        <v>8009</v>
      </c>
      <c r="G1547" s="3" t="s">
        <v>3201</v>
      </c>
      <c r="H1547" s="3"/>
      <c r="I1547" s="3"/>
      <c r="J1547" s="5"/>
      <c r="K1547" s="4" t="str">
        <f t="shared" si="340"/>
        <v>"",</v>
      </c>
      <c r="L1547" s="4" t="str">
        <f t="shared" si="341"/>
        <v>"",</v>
      </c>
      <c r="M1547" s="4" t="str">
        <f t="shared" si="342"/>
        <v>"Kupferschmiedgasse 21/Halle7",</v>
      </c>
      <c r="N1547" s="4" t="str">
        <f t="shared" si="343"/>
        <v>"2201",</v>
      </c>
      <c r="O1547" s="4" t="str">
        <f t="shared" si="344"/>
        <v>"Industriegebiet Hagenbrunn",</v>
      </c>
      <c r="P1547" t="str">
        <f t="shared" si="345"/>
        <v>,"K &amp; K Motors Karl Kowalczyk "</v>
      </c>
      <c r="Q1547" t="str">
        <f t="shared" si="346"/>
        <v>,"99427861"</v>
      </c>
      <c r="S1547" s="7" t="str">
        <f t="shared" si="347"/>
        <v>UPDATE ORGANISATION SET NAME = ,"K &amp; K Motors Karl Kowalczyk " WHERE ORG_CODE = ,"99427861"</v>
      </c>
      <c r="T1547" s="8" t="str">
        <f t="shared" si="348"/>
        <v>'Agent-99427861'</v>
      </c>
      <c r="U1547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'Agent-99427861'</v>
      </c>
      <c r="Y1547" s="8" t="str">
        <f t="shared" si="350"/>
        <v>UPDATE ESHOP_USER SET EMAIL = "",, PHONE = "", WHERE USERNAME = 'Agent-99427861'</v>
      </c>
      <c r="Z1547" s="8" t="str">
        <f t="shared" si="351"/>
        <v>UPDATE ADDRESS SET LINE1 = "Kupferschmiedgasse 21/Halle7", ,CITY = "Industriegebiet Hagenbrunn",, ZIPCODE = "2201", WHERE ID = (SELECT ADDRESS_ID FROM ORGANISATION_ADDRESS WHERE ORGANISATION_ID =,"99427861")</v>
      </c>
      <c r="AD1547" s="8" t="str">
        <f t="shared" si="352"/>
        <v>DELETE FROM LOGIN WHERE USER_ID IN (select ID FROM ESHOP_USER WHERE USERNAME = 'Agent-99427861')</v>
      </c>
      <c r="AE1547" s="8" t="str">
        <f t="shared" si="353"/>
        <v>DELETE FROM ORDER_HISTORY WHERE USER_ID IN (select ID FROM ESHOP_USER WHERE USERNAME = 'Agent-99427861')</v>
      </c>
    </row>
    <row r="1548" spans="1:31" ht="15.45" customHeight="1" x14ac:dyDescent="0.3">
      <c r="A1548" s="3" t="s">
        <v>8010</v>
      </c>
      <c r="B1548" s="3" t="s">
        <v>8011</v>
      </c>
      <c r="C1548" s="3" t="s">
        <v>19</v>
      </c>
      <c r="D1548" s="3" t="s">
        <v>20</v>
      </c>
      <c r="E1548" s="3" t="s">
        <v>8012</v>
      </c>
      <c r="F1548" s="3" t="s">
        <v>8013</v>
      </c>
      <c r="G1548" s="3" t="s">
        <v>4669</v>
      </c>
      <c r="H1548" s="3"/>
      <c r="I1548" s="3"/>
      <c r="J1548" s="5"/>
      <c r="K1548" s="4" t="str">
        <f t="shared" si="340"/>
        <v>"",</v>
      </c>
      <c r="L1548" s="4" t="str">
        <f t="shared" si="341"/>
        <v>"",</v>
      </c>
      <c r="M1548" s="4" t="str">
        <f t="shared" si="342"/>
        <v>"Laaber Straße 1",</v>
      </c>
      <c r="N1548" s="4" t="str">
        <f t="shared" si="343"/>
        <v>"2384",</v>
      </c>
      <c r="O1548" s="4" t="str">
        <f t="shared" si="344"/>
        <v>"Breitenfurt",</v>
      </c>
      <c r="P1548" t="str">
        <f t="shared" si="345"/>
        <v>,"VIVOD GmbH "</v>
      </c>
      <c r="Q1548" t="str">
        <f t="shared" si="346"/>
        <v>,"99427877"</v>
      </c>
      <c r="S1548" s="7" t="str">
        <f t="shared" si="347"/>
        <v>UPDATE ORGANISATION SET NAME = ,"VIVOD GmbH " WHERE ORG_CODE = ,"99427877"</v>
      </c>
      <c r="T1548" s="8" t="str">
        <f t="shared" si="348"/>
        <v>'Agent-99427877'</v>
      </c>
      <c r="U1548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'Agent-99427877'</v>
      </c>
      <c r="Y1548" s="8" t="str">
        <f t="shared" si="350"/>
        <v>UPDATE ESHOP_USER SET EMAIL = "",, PHONE = "", WHERE USERNAME = 'Agent-99427877'</v>
      </c>
      <c r="Z1548" s="8" t="str">
        <f t="shared" si="351"/>
        <v>UPDATE ADDRESS SET LINE1 = "Laaber Straße 1", ,CITY = "Breitenfurt",, ZIPCODE = "2384", WHERE ID = (SELECT ADDRESS_ID FROM ORGANISATION_ADDRESS WHERE ORGANISATION_ID =,"99427877")</v>
      </c>
      <c r="AD1548" s="8" t="str">
        <f t="shared" si="352"/>
        <v>DELETE FROM LOGIN WHERE USER_ID IN (select ID FROM ESHOP_USER WHERE USERNAME = 'Agent-99427877')</v>
      </c>
      <c r="AE1548" s="8" t="str">
        <f t="shared" si="353"/>
        <v>DELETE FROM ORDER_HISTORY WHERE USER_ID IN (select ID FROM ESHOP_USER WHERE USERNAME = 'Agent-99427877')</v>
      </c>
    </row>
    <row r="1549" spans="1:31" ht="15.45" customHeight="1" x14ac:dyDescent="0.3">
      <c r="A1549" s="3" t="s">
        <v>8014</v>
      </c>
      <c r="B1549" s="3" t="s">
        <v>4239</v>
      </c>
      <c r="C1549" s="3" t="s">
        <v>19</v>
      </c>
      <c r="D1549" s="3" t="s">
        <v>20</v>
      </c>
      <c r="E1549" s="3" t="s">
        <v>8015</v>
      </c>
      <c r="F1549" s="3" t="s">
        <v>6213</v>
      </c>
      <c r="G1549" s="3" t="s">
        <v>381</v>
      </c>
      <c r="H1549" s="3"/>
      <c r="I1549" s="3"/>
      <c r="J1549" s="5"/>
      <c r="K1549" s="4" t="str">
        <f t="shared" si="340"/>
        <v>"",</v>
      </c>
      <c r="L1549" s="4" t="str">
        <f t="shared" si="341"/>
        <v>"",</v>
      </c>
      <c r="M1549" s="4" t="str">
        <f t="shared" si="342"/>
        <v>"Altstadt 86A",</v>
      </c>
      <c r="N1549" s="4" t="str">
        <f t="shared" si="343"/>
        <v>"2460",</v>
      </c>
      <c r="O1549" s="4" t="str">
        <f t="shared" si="344"/>
        <v>"Bruck",</v>
      </c>
      <c r="P1549" t="str">
        <f t="shared" si="345"/>
        <v>,"Ekici GmbH "</v>
      </c>
      <c r="Q1549" t="str">
        <f t="shared" si="346"/>
        <v>,"99427988"</v>
      </c>
      <c r="S1549" s="7" t="str">
        <f t="shared" si="347"/>
        <v>UPDATE ORGANISATION SET NAME = ,"Ekici GmbH " WHERE ORG_CODE = ,"99427988"</v>
      </c>
      <c r="T1549" s="8" t="str">
        <f t="shared" si="348"/>
        <v>'Agent-99427988'</v>
      </c>
      <c r="U1549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'Agent-99427988'</v>
      </c>
      <c r="Y1549" s="8" t="str">
        <f t="shared" si="350"/>
        <v>UPDATE ESHOP_USER SET EMAIL = "",, PHONE = "", WHERE USERNAME = 'Agent-99427988'</v>
      </c>
      <c r="Z1549" s="8" t="str">
        <f t="shared" si="351"/>
        <v>UPDATE ADDRESS SET LINE1 = "Altstadt 86A", ,CITY = "Bruck",, ZIPCODE = "2460", WHERE ID = (SELECT ADDRESS_ID FROM ORGANISATION_ADDRESS WHERE ORGANISATION_ID =,"99427988")</v>
      </c>
      <c r="AD1549" s="8" t="str">
        <f t="shared" si="352"/>
        <v>DELETE FROM LOGIN WHERE USER_ID IN (select ID FROM ESHOP_USER WHERE USERNAME = 'Agent-99427988')</v>
      </c>
      <c r="AE1549" s="8" t="str">
        <f t="shared" si="353"/>
        <v>DELETE FROM ORDER_HISTORY WHERE USER_ID IN (select ID FROM ESHOP_USER WHERE USERNAME = 'Agent-99427988')</v>
      </c>
    </row>
    <row r="1550" spans="1:31" ht="15.45" customHeight="1" x14ac:dyDescent="0.3">
      <c r="A1550" s="3" t="s">
        <v>8016</v>
      </c>
      <c r="B1550" s="3" t="s">
        <v>8017</v>
      </c>
      <c r="C1550" s="3" t="s">
        <v>19</v>
      </c>
      <c r="D1550" s="3" t="s">
        <v>20</v>
      </c>
      <c r="E1550" s="3" t="s">
        <v>8018</v>
      </c>
      <c r="F1550" s="3" t="s">
        <v>8019</v>
      </c>
      <c r="G1550" s="3" t="s">
        <v>740</v>
      </c>
      <c r="H1550" s="3" t="s">
        <v>8020</v>
      </c>
      <c r="I1550" s="3" t="s">
        <v>8021</v>
      </c>
      <c r="J1550" s="5"/>
      <c r="K1550" s="4" t="str">
        <f t="shared" si="340"/>
        <v>"tp.karosserie@gmx.at",</v>
      </c>
      <c r="L1550" s="4" t="str">
        <f t="shared" si="341"/>
        <v>"0664 4308400",</v>
      </c>
      <c r="M1550" s="4" t="str">
        <f t="shared" si="342"/>
        <v>"Jakob-Auer-Straße 5",</v>
      </c>
      <c r="N1550" s="4" t="str">
        <f t="shared" si="343"/>
        <v>"5020",</v>
      </c>
      <c r="O1550" s="4" t="str">
        <f t="shared" si="344"/>
        <v>"Salzurg",</v>
      </c>
      <c r="P1550" t="str">
        <f t="shared" si="345"/>
        <v>,"Karosserie Thomas Pillgruber "</v>
      </c>
      <c r="Q1550" t="str">
        <f t="shared" si="346"/>
        <v>,"99427995"</v>
      </c>
      <c r="S1550" s="7" t="str">
        <f t="shared" si="347"/>
        <v>UPDATE ORGANISATION SET NAME = ,"Karosserie Thomas Pillgruber " WHERE ORG_CODE = ,"99427995"</v>
      </c>
      <c r="T1550" s="8" t="str">
        <f t="shared" si="348"/>
        <v>'Agent-99427995'</v>
      </c>
      <c r="U1550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'Agent-99427995'</v>
      </c>
      <c r="Y1550" s="8" t="str">
        <f t="shared" si="350"/>
        <v>UPDATE ESHOP_USER SET EMAIL = "tp.karosserie@gmx.at",, PHONE = "0664 4308400", WHERE USERNAME = 'Agent-99427995'</v>
      </c>
      <c r="Z1550" s="8" t="str">
        <f t="shared" si="351"/>
        <v>UPDATE ADDRESS SET LINE1 = "Jakob-Auer-Straße 5", ,CITY = "Salzurg",, ZIPCODE = "5020", WHERE ID = (SELECT ADDRESS_ID FROM ORGANISATION_ADDRESS WHERE ORGANISATION_ID =,"99427995")</v>
      </c>
      <c r="AD1550" s="8" t="str">
        <f t="shared" si="352"/>
        <v>DELETE FROM LOGIN WHERE USER_ID IN (select ID FROM ESHOP_USER WHERE USERNAME = 'Agent-99427995')</v>
      </c>
      <c r="AE1550" s="8" t="str">
        <f t="shared" si="353"/>
        <v>DELETE FROM ORDER_HISTORY WHERE USER_ID IN (select ID FROM ESHOP_USER WHERE USERNAME = 'Agent-99427995')</v>
      </c>
    </row>
    <row r="1551" spans="1:31" ht="15.45" customHeight="1" x14ac:dyDescent="0.3">
      <c r="A1551" s="3" t="s">
        <v>8022</v>
      </c>
      <c r="B1551" s="3" t="s">
        <v>8023</v>
      </c>
      <c r="C1551" s="3" t="s">
        <v>19</v>
      </c>
      <c r="D1551" s="3" t="s">
        <v>20</v>
      </c>
      <c r="E1551" s="3" t="s">
        <v>8024</v>
      </c>
      <c r="F1551" s="3" t="s">
        <v>8025</v>
      </c>
      <c r="G1551" s="3" t="s">
        <v>8026</v>
      </c>
      <c r="H1551" s="3" t="s">
        <v>8027</v>
      </c>
      <c r="I1551" s="3" t="s">
        <v>8028</v>
      </c>
      <c r="J1551" s="5"/>
      <c r="K1551" s="4" t="str">
        <f t="shared" si="340"/>
        <v>"office@reifenwelt.at",</v>
      </c>
      <c r="L1551" s="4" t="str">
        <f t="shared" si="341"/>
        <v>"07231 33069-0",</v>
      </c>
      <c r="M1551" s="4" t="str">
        <f t="shared" si="342"/>
        <v>"Uttendorf 21",</v>
      </c>
      <c r="N1551" s="4" t="str">
        <f t="shared" si="343"/>
        <v>"4174",</v>
      </c>
      <c r="O1551" s="4" t="str">
        <f t="shared" si="344"/>
        <v>"Niederwaldkirchen",</v>
      </c>
      <c r="P1551" t="str">
        <f t="shared" si="345"/>
        <v>,"Reifenwelt Horst Pirker "</v>
      </c>
      <c r="Q1551" t="str">
        <f t="shared" si="346"/>
        <v>,"99428019"</v>
      </c>
      <c r="S1551" s="7" t="str">
        <f t="shared" si="347"/>
        <v>UPDATE ORGANISATION SET NAME = ,"Reifenwelt Horst Pirker " WHERE ORG_CODE = ,"99428019"</v>
      </c>
      <c r="T1551" s="8" t="str">
        <f t="shared" si="348"/>
        <v>'Agent-99428019'</v>
      </c>
      <c r="U1551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'Agent-99428019'</v>
      </c>
      <c r="Y1551" s="8" t="str">
        <f t="shared" si="350"/>
        <v>UPDATE ESHOP_USER SET EMAIL = "office@reifenwelt.at",, PHONE = "07231 33069-0", WHERE USERNAME = 'Agent-99428019'</v>
      </c>
      <c r="Z1551" s="8" t="str">
        <f t="shared" si="351"/>
        <v>UPDATE ADDRESS SET LINE1 = "Uttendorf 21", ,CITY = "Niederwaldkirchen",, ZIPCODE = "4174", WHERE ID = (SELECT ADDRESS_ID FROM ORGANISATION_ADDRESS WHERE ORGANISATION_ID =,"99428019")</v>
      </c>
      <c r="AD1551" s="8" t="str">
        <f t="shared" si="352"/>
        <v>DELETE FROM LOGIN WHERE USER_ID IN (select ID FROM ESHOP_USER WHERE USERNAME = 'Agent-99428019')</v>
      </c>
      <c r="AE1551" s="8" t="str">
        <f t="shared" si="353"/>
        <v>DELETE FROM ORDER_HISTORY WHERE USER_ID IN (select ID FROM ESHOP_USER WHERE USERNAME = 'Agent-99428019')</v>
      </c>
    </row>
    <row r="1552" spans="1:31" ht="15.45" customHeight="1" x14ac:dyDescent="0.3">
      <c r="A1552" s="3" t="s">
        <v>8029</v>
      </c>
      <c r="B1552" s="3" t="s">
        <v>8030</v>
      </c>
      <c r="C1552" s="3" t="s">
        <v>19</v>
      </c>
      <c r="D1552" s="3" t="s">
        <v>20</v>
      </c>
      <c r="E1552" s="3" t="s">
        <v>8031</v>
      </c>
      <c r="F1552" s="3" t="s">
        <v>8032</v>
      </c>
      <c r="G1552" s="3" t="s">
        <v>8033</v>
      </c>
      <c r="H1552" s="3" t="s">
        <v>8034</v>
      </c>
      <c r="I1552" s="3" t="s">
        <v>8035</v>
      </c>
      <c r="J1552" s="5"/>
      <c r="K1552" s="4" t="str">
        <f t="shared" si="340"/>
        <v>"office@kfz-lacus.at",</v>
      </c>
      <c r="L1552" s="4" t="str">
        <f t="shared" si="341"/>
        <v>"02232800230",</v>
      </c>
      <c r="M1552" s="4" t="str">
        <f t="shared" si="342"/>
        <v>"Heidestraße (Halle 2) 29",</v>
      </c>
      <c r="N1552" s="4" t="str">
        <f t="shared" si="343"/>
        <v>"2402",</v>
      </c>
      <c r="O1552" s="4" t="str">
        <f t="shared" si="344"/>
        <v>"Maria Ellend",</v>
      </c>
      <c r="P1552" t="str">
        <f t="shared" si="345"/>
        <v>,"Lacus Logistic GmbH Kfz-Fachwerkstatt"</v>
      </c>
      <c r="Q1552" t="str">
        <f t="shared" si="346"/>
        <v>,"99428031"</v>
      </c>
      <c r="S1552" s="7" t="str">
        <f t="shared" si="347"/>
        <v>UPDATE ORGANISATION SET NAME = ,"Lacus Logistic GmbH Kfz-Fachwerkstatt" WHERE ORG_CODE = ,"99428031"</v>
      </c>
      <c r="T1552" s="8" t="str">
        <f t="shared" si="348"/>
        <v>'Agent-99428031'</v>
      </c>
      <c r="U1552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'Agent-99428031'</v>
      </c>
      <c r="Y1552" s="8" t="str">
        <f t="shared" si="350"/>
        <v>UPDATE ESHOP_USER SET EMAIL = "office@kfz-lacus.at",, PHONE = "02232800230", WHERE USERNAME = 'Agent-99428031'</v>
      </c>
      <c r="Z1552" s="8" t="str">
        <f t="shared" si="351"/>
        <v>UPDATE ADDRESS SET LINE1 = "Heidestraße (Halle 2) 29", ,CITY = "Maria Ellend",, ZIPCODE = "2402", WHERE ID = (SELECT ADDRESS_ID FROM ORGANISATION_ADDRESS WHERE ORGANISATION_ID =,"99428031")</v>
      </c>
      <c r="AD1552" s="8" t="str">
        <f t="shared" si="352"/>
        <v>DELETE FROM LOGIN WHERE USER_ID IN (select ID FROM ESHOP_USER WHERE USERNAME = 'Agent-99428031')</v>
      </c>
      <c r="AE1552" s="8" t="str">
        <f t="shared" si="353"/>
        <v>DELETE FROM ORDER_HISTORY WHERE USER_ID IN (select ID FROM ESHOP_USER WHERE USERNAME = 'Agent-99428031')</v>
      </c>
    </row>
    <row r="1553" spans="1:31" ht="15.45" customHeight="1" x14ac:dyDescent="0.3">
      <c r="A1553" s="3" t="s">
        <v>8036</v>
      </c>
      <c r="B1553" s="3" t="s">
        <v>8037</v>
      </c>
      <c r="C1553" s="3" t="s">
        <v>19</v>
      </c>
      <c r="D1553" s="3" t="s">
        <v>20</v>
      </c>
      <c r="E1553" s="3" t="s">
        <v>8038</v>
      </c>
      <c r="F1553" s="3" t="s">
        <v>8039</v>
      </c>
      <c r="G1553" s="3" t="s">
        <v>8040</v>
      </c>
      <c r="H1553" s="3" t="s">
        <v>8041</v>
      </c>
      <c r="I1553" s="3" t="s">
        <v>8042</v>
      </c>
      <c r="J1553" s="5"/>
      <c r="K1553" s="4" t="str">
        <f t="shared" si="340"/>
        <v>"erwin.sch@aon.at",</v>
      </c>
      <c r="L1553" s="4" t="str">
        <f t="shared" si="341"/>
        <v>"0422838783",</v>
      </c>
      <c r="M1553" s="4" t="str">
        <f t="shared" si="342"/>
        <v>"Muschkau 27",</v>
      </c>
      <c r="N1553" s="4" t="str">
        <f t="shared" si="343"/>
        <v>"9072",</v>
      </c>
      <c r="O1553" s="4" t="str">
        <f t="shared" si="344"/>
        <v>"Ludmannsdorf",</v>
      </c>
      <c r="P1553" t="str">
        <f t="shared" si="345"/>
        <v>,"Kfz Handel Erwin Schlögl "</v>
      </c>
      <c r="Q1553" t="str">
        <f t="shared" si="346"/>
        <v>,"99428047"</v>
      </c>
      <c r="S1553" s="7" t="str">
        <f t="shared" si="347"/>
        <v>UPDATE ORGANISATION SET NAME = ,"Kfz Handel Erwin Schlögl " WHERE ORG_CODE = ,"99428047"</v>
      </c>
      <c r="T1553" s="8" t="str">
        <f t="shared" si="348"/>
        <v>'Agent-99428047'</v>
      </c>
      <c r="U1553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'Agent-99428047'</v>
      </c>
      <c r="Y1553" s="8" t="str">
        <f t="shared" si="350"/>
        <v>UPDATE ESHOP_USER SET EMAIL = "erwin.sch@aon.at",, PHONE = "0422838783", WHERE USERNAME = 'Agent-99428047'</v>
      </c>
      <c r="Z1553" s="8" t="str">
        <f t="shared" si="351"/>
        <v>UPDATE ADDRESS SET LINE1 = "Muschkau 27", ,CITY = "Ludmannsdorf",, ZIPCODE = "9072", WHERE ID = (SELECT ADDRESS_ID FROM ORGANISATION_ADDRESS WHERE ORGANISATION_ID =,"99428047")</v>
      </c>
      <c r="AD1553" s="8" t="str">
        <f t="shared" si="352"/>
        <v>DELETE FROM LOGIN WHERE USER_ID IN (select ID FROM ESHOP_USER WHERE USERNAME = 'Agent-99428047')</v>
      </c>
      <c r="AE1553" s="8" t="str">
        <f t="shared" si="353"/>
        <v>DELETE FROM ORDER_HISTORY WHERE USER_ID IN (select ID FROM ESHOP_USER WHERE USERNAME = 'Agent-99428047')</v>
      </c>
    </row>
    <row r="1554" spans="1:31" ht="15.45" customHeight="1" x14ac:dyDescent="0.3">
      <c r="A1554" s="3" t="s">
        <v>8043</v>
      </c>
      <c r="B1554" s="3" t="s">
        <v>4170</v>
      </c>
      <c r="C1554" s="3" t="s">
        <v>19</v>
      </c>
      <c r="D1554" s="3" t="s">
        <v>20</v>
      </c>
      <c r="E1554" s="3" t="s">
        <v>8044</v>
      </c>
      <c r="F1554" s="3" t="s">
        <v>8045</v>
      </c>
      <c r="G1554" s="3" t="s">
        <v>3742</v>
      </c>
      <c r="H1554" s="3" t="s">
        <v>8046</v>
      </c>
      <c r="I1554" s="3" t="s">
        <v>8047</v>
      </c>
      <c r="J1554" s="5"/>
      <c r="K1554" s="4" t="str">
        <f t="shared" si="340"/>
        <v>"kfz.ragg@gmx.at",</v>
      </c>
      <c r="L1554" s="4" t="str">
        <f t="shared" si="341"/>
        <v>"0650 3070713",</v>
      </c>
      <c r="M1554" s="4" t="str">
        <f t="shared" si="342"/>
        <v>"Industriezone 10",</v>
      </c>
      <c r="N1554" s="4" t="str">
        <f t="shared" si="343"/>
        <v>"6175",</v>
      </c>
      <c r="O1554" s="4" t="str">
        <f t="shared" si="344"/>
        <v>"Kematen",</v>
      </c>
      <c r="P1554" t="str">
        <f t="shared" si="345"/>
        <v>,"Andreas Ragg GmbH KFZ-Meisterbetrieb"</v>
      </c>
      <c r="Q1554" t="str">
        <f t="shared" si="346"/>
        <v>,"99428053"</v>
      </c>
      <c r="S1554" s="7" t="str">
        <f t="shared" si="347"/>
        <v>UPDATE ORGANISATION SET NAME = ,"Andreas Ragg GmbH KFZ-Meisterbetrieb" WHERE ORG_CODE = ,"99428053"</v>
      </c>
      <c r="T1554" s="8" t="str">
        <f t="shared" si="348"/>
        <v>'Agent-99428053'</v>
      </c>
      <c r="U1554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'Agent-99428053'</v>
      </c>
      <c r="Y1554" s="8" t="str">
        <f t="shared" si="350"/>
        <v>UPDATE ESHOP_USER SET EMAIL = "kfz.ragg@gmx.at",, PHONE = "0650 3070713", WHERE USERNAME = 'Agent-99428053'</v>
      </c>
      <c r="Z1554" s="8" t="str">
        <f t="shared" si="351"/>
        <v>UPDATE ADDRESS SET LINE1 = "Industriezone 10", ,CITY = "Kematen",, ZIPCODE = "6175", WHERE ID = (SELECT ADDRESS_ID FROM ORGANISATION_ADDRESS WHERE ORGANISATION_ID =,"99428053")</v>
      </c>
      <c r="AD1554" s="8" t="str">
        <f t="shared" si="352"/>
        <v>DELETE FROM LOGIN WHERE USER_ID IN (select ID FROM ESHOP_USER WHERE USERNAME = 'Agent-99428053')</v>
      </c>
      <c r="AE1554" s="8" t="str">
        <f t="shared" si="353"/>
        <v>DELETE FROM ORDER_HISTORY WHERE USER_ID IN (select ID FROM ESHOP_USER WHERE USERNAME = 'Agent-99428053')</v>
      </c>
    </row>
    <row r="1555" spans="1:31" ht="15.45" customHeight="1" x14ac:dyDescent="0.3">
      <c r="A1555" s="3" t="s">
        <v>8048</v>
      </c>
      <c r="B1555" s="3" t="s">
        <v>8049</v>
      </c>
      <c r="C1555" s="3" t="s">
        <v>19</v>
      </c>
      <c r="D1555" s="3" t="s">
        <v>20</v>
      </c>
      <c r="E1555" s="3" t="s">
        <v>8050</v>
      </c>
      <c r="F1555" s="3" t="s">
        <v>8051</v>
      </c>
      <c r="G1555" s="3" t="s">
        <v>8052</v>
      </c>
      <c r="H1555" s="3" t="s">
        <v>8053</v>
      </c>
      <c r="I1555" s="3" t="s">
        <v>8054</v>
      </c>
      <c r="J1555" s="5"/>
      <c r="K1555" s="4" t="str">
        <f t="shared" si="340"/>
        <v>"amg@amg-auto.at",</v>
      </c>
      <c r="L1555" s="4" t="str">
        <f t="shared" si="341"/>
        <v>"05522 48781",</v>
      </c>
      <c r="M1555" s="4" t="str">
        <f t="shared" si="342"/>
        <v>"Wendelinsgasse 6",</v>
      </c>
      <c r="N1555" s="4" t="str">
        <f t="shared" si="343"/>
        <v>"6832",</v>
      </c>
      <c r="O1555" s="4" t="str">
        <f t="shared" si="344"/>
        <v>"Batschuns",</v>
      </c>
      <c r="P1555" t="str">
        <f t="shared" si="345"/>
        <v>,"AMG Autohandel Albin Mittelberger"</v>
      </c>
      <c r="Q1555" t="str">
        <f t="shared" si="346"/>
        <v>,"99428072"</v>
      </c>
      <c r="S1555" s="7" t="str">
        <f t="shared" si="347"/>
        <v>UPDATE ORGANISATION SET NAME = ,"AMG Autohandel Albin Mittelberger" WHERE ORG_CODE = ,"99428072"</v>
      </c>
      <c r="T1555" s="8" t="str">
        <f t="shared" si="348"/>
        <v>'Agent-99428072'</v>
      </c>
      <c r="U1555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'Agent-99428072'</v>
      </c>
      <c r="Y1555" s="8" t="str">
        <f t="shared" si="350"/>
        <v>UPDATE ESHOP_USER SET EMAIL = "amg@amg-auto.at",, PHONE = "05522 48781", WHERE USERNAME = 'Agent-99428072'</v>
      </c>
      <c r="Z1555" s="8" t="str">
        <f t="shared" si="351"/>
        <v>UPDATE ADDRESS SET LINE1 = "Wendelinsgasse 6", ,CITY = "Batschuns",, ZIPCODE = "6832", WHERE ID = (SELECT ADDRESS_ID FROM ORGANISATION_ADDRESS WHERE ORGANISATION_ID =,"99428072")</v>
      </c>
      <c r="AD1555" s="8" t="str">
        <f t="shared" si="352"/>
        <v>DELETE FROM LOGIN WHERE USER_ID IN (select ID FROM ESHOP_USER WHERE USERNAME = 'Agent-99428072')</v>
      </c>
      <c r="AE1555" s="8" t="str">
        <f t="shared" si="353"/>
        <v>DELETE FROM ORDER_HISTORY WHERE USER_ID IN (select ID FROM ESHOP_USER WHERE USERNAME = 'Agent-99428072')</v>
      </c>
    </row>
    <row r="1556" spans="1:31" ht="15.45" customHeight="1" x14ac:dyDescent="0.3">
      <c r="A1556" s="3" t="s">
        <v>8055</v>
      </c>
      <c r="B1556" s="3" t="s">
        <v>8056</v>
      </c>
      <c r="C1556" s="3" t="s">
        <v>19</v>
      </c>
      <c r="D1556" s="3" t="s">
        <v>20</v>
      </c>
      <c r="E1556" s="3" t="s">
        <v>8057</v>
      </c>
      <c r="F1556" s="3" t="s">
        <v>8058</v>
      </c>
      <c r="G1556" s="3" t="s">
        <v>8059</v>
      </c>
      <c r="H1556" s="3" t="s">
        <v>8060</v>
      </c>
      <c r="I1556" s="3"/>
      <c r="J1556" s="5"/>
      <c r="K1556" s="4" t="str">
        <f t="shared" si="340"/>
        <v>"vgh-kfz@aon.at",</v>
      </c>
      <c r="L1556" s="4" t="str">
        <f t="shared" si="341"/>
        <v>"",</v>
      </c>
      <c r="M1556" s="4" t="str">
        <f t="shared" si="342"/>
        <v>"Holz 8",</v>
      </c>
      <c r="N1556" s="4" t="str">
        <f t="shared" si="343"/>
        <v>"5211",</v>
      </c>
      <c r="O1556" s="4" t="str">
        <f t="shared" si="344"/>
        <v>"Lengau",</v>
      </c>
      <c r="P1556" t="str">
        <f t="shared" si="345"/>
        <v>,"VGH KFZ Meisterbetrieb "</v>
      </c>
      <c r="Q1556" t="str">
        <f t="shared" si="346"/>
        <v>,"99428098"</v>
      </c>
      <c r="S1556" s="7" t="str">
        <f t="shared" si="347"/>
        <v>UPDATE ORGANISATION SET NAME = ,"VGH KFZ Meisterbetrieb " WHERE ORG_CODE = ,"99428098"</v>
      </c>
      <c r="T1556" s="8" t="str">
        <f t="shared" si="348"/>
        <v>'Agent-99428098'</v>
      </c>
      <c r="U1556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'Agent-99428098'</v>
      </c>
      <c r="Y1556" s="8" t="str">
        <f t="shared" si="350"/>
        <v>UPDATE ESHOP_USER SET EMAIL = "vgh-kfz@aon.at",, PHONE = "", WHERE USERNAME = 'Agent-99428098'</v>
      </c>
      <c r="Z1556" s="8" t="str">
        <f t="shared" si="351"/>
        <v>UPDATE ADDRESS SET LINE1 = "Holz 8", ,CITY = "Lengau",, ZIPCODE = "5211", WHERE ID = (SELECT ADDRESS_ID FROM ORGANISATION_ADDRESS WHERE ORGANISATION_ID =,"99428098")</v>
      </c>
      <c r="AD1556" s="8" t="str">
        <f t="shared" si="352"/>
        <v>DELETE FROM LOGIN WHERE USER_ID IN (select ID FROM ESHOP_USER WHERE USERNAME = 'Agent-99428098')</v>
      </c>
      <c r="AE1556" s="8" t="str">
        <f t="shared" si="353"/>
        <v>DELETE FROM ORDER_HISTORY WHERE USER_ID IN (select ID FROM ESHOP_USER WHERE USERNAME = 'Agent-99428098')</v>
      </c>
    </row>
    <row r="1557" spans="1:31" ht="15.45" customHeight="1" x14ac:dyDescent="0.3">
      <c r="A1557" s="3" t="s">
        <v>8061</v>
      </c>
      <c r="B1557" s="3" t="s">
        <v>8062</v>
      </c>
      <c r="C1557" s="3" t="s">
        <v>19</v>
      </c>
      <c r="D1557" s="3" t="s">
        <v>20</v>
      </c>
      <c r="E1557" s="3" t="s">
        <v>8063</v>
      </c>
      <c r="F1557" s="3" t="s">
        <v>8064</v>
      </c>
      <c r="G1557" s="3" t="s">
        <v>8065</v>
      </c>
      <c r="H1557" s="3" t="s">
        <v>8066</v>
      </c>
      <c r="I1557" s="3" t="s">
        <v>8067</v>
      </c>
      <c r="J1557" s="5"/>
      <c r="K1557" s="4" t="str">
        <f t="shared" si="340"/>
        <v>"office@wolfram-tindl.at",</v>
      </c>
      <c r="L1557" s="4" t="str">
        <f t="shared" si="341"/>
        <v>"0699 11623148",</v>
      </c>
      <c r="M1557" s="4" t="str">
        <f t="shared" si="342"/>
        <v>"Obere Hauptstr. 66",</v>
      </c>
      <c r="N1557" s="4" t="str">
        <f t="shared" si="343"/>
        <v>"2141",</v>
      </c>
      <c r="O1557" s="4" t="str">
        <f t="shared" si="344"/>
        <v>"Ameis",</v>
      </c>
      <c r="P1557" t="str">
        <f t="shared" si="345"/>
        <v>,"Wolfram &amp; Tindl GmbH "</v>
      </c>
      <c r="Q1557" t="str">
        <f t="shared" si="346"/>
        <v>,"99428099"</v>
      </c>
      <c r="S1557" s="7" t="str">
        <f t="shared" si="347"/>
        <v>UPDATE ORGANISATION SET NAME = ,"Wolfram &amp; Tindl GmbH " WHERE ORG_CODE = ,"99428099"</v>
      </c>
      <c r="T1557" s="8" t="str">
        <f t="shared" si="348"/>
        <v>'Agent-99428099'</v>
      </c>
      <c r="U1557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'Agent-99428099'</v>
      </c>
      <c r="Y1557" s="8" t="str">
        <f t="shared" si="350"/>
        <v>UPDATE ESHOP_USER SET EMAIL = "office@wolfram-tindl.at",, PHONE = "0699 11623148", WHERE USERNAME = 'Agent-99428099'</v>
      </c>
      <c r="Z1557" s="8" t="str">
        <f t="shared" si="351"/>
        <v>UPDATE ADDRESS SET LINE1 = "Obere Hauptstr. 66", ,CITY = "Ameis",, ZIPCODE = "2141", WHERE ID = (SELECT ADDRESS_ID FROM ORGANISATION_ADDRESS WHERE ORGANISATION_ID =,"99428099")</v>
      </c>
      <c r="AD1557" s="8" t="str">
        <f t="shared" si="352"/>
        <v>DELETE FROM LOGIN WHERE USER_ID IN (select ID FROM ESHOP_USER WHERE USERNAME = 'Agent-99428099')</v>
      </c>
      <c r="AE1557" s="8" t="str">
        <f t="shared" si="353"/>
        <v>DELETE FROM ORDER_HISTORY WHERE USER_ID IN (select ID FROM ESHOP_USER WHERE USERNAME = 'Agent-99428099')</v>
      </c>
    </row>
    <row r="1558" spans="1:31" ht="15.45" customHeight="1" x14ac:dyDescent="0.3">
      <c r="A1558" s="3" t="s">
        <v>8068</v>
      </c>
      <c r="B1558" s="3" t="s">
        <v>8069</v>
      </c>
      <c r="C1558" s="3" t="s">
        <v>19</v>
      </c>
      <c r="D1558" s="3" t="s">
        <v>20</v>
      </c>
      <c r="E1558" s="3" t="s">
        <v>8070</v>
      </c>
      <c r="F1558" s="3" t="s">
        <v>8071</v>
      </c>
      <c r="G1558" s="3" t="s">
        <v>1142</v>
      </c>
      <c r="H1558" s="3" t="s">
        <v>8072</v>
      </c>
      <c r="I1558" s="3" t="s">
        <v>8073</v>
      </c>
      <c r="J1558" s="5"/>
      <c r="K1558" s="4" t="str">
        <f t="shared" si="340"/>
        <v>"kfz-sturm@gmx.at",</v>
      </c>
      <c r="L1558" s="4" t="str">
        <f t="shared" si="341"/>
        <v>"06247 20234",</v>
      </c>
      <c r="M1558" s="4" t="str">
        <f t="shared" si="342"/>
        <v>"Viehhauserstraße 3",</v>
      </c>
      <c r="N1558" s="4" t="str">
        <f t="shared" si="343"/>
        <v>"5071",</v>
      </c>
      <c r="O1558" s="4" t="str">
        <f t="shared" si="344"/>
        <v>"Walz/Salzburg",</v>
      </c>
      <c r="P1558" t="str">
        <f t="shared" si="345"/>
        <v>,"Georg Sturm KFZ - Technik"</v>
      </c>
      <c r="Q1558" t="str">
        <f t="shared" si="346"/>
        <v>,"99428115"</v>
      </c>
      <c r="S1558" s="7" t="str">
        <f t="shared" si="347"/>
        <v>UPDATE ORGANISATION SET NAME = ,"Georg Sturm KFZ - Technik" WHERE ORG_CODE = ,"99428115"</v>
      </c>
      <c r="T1558" s="8" t="str">
        <f t="shared" si="348"/>
        <v>'Agent-99428115'</v>
      </c>
      <c r="U1558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'Agent-99428115'</v>
      </c>
      <c r="Y1558" s="8" t="str">
        <f t="shared" si="350"/>
        <v>UPDATE ESHOP_USER SET EMAIL = "kfz-sturm@gmx.at",, PHONE = "06247 20234", WHERE USERNAME = 'Agent-99428115'</v>
      </c>
      <c r="Z1558" s="8" t="str">
        <f t="shared" si="351"/>
        <v>UPDATE ADDRESS SET LINE1 = "Viehhauserstraße 3", ,CITY = "Walz/Salzburg",, ZIPCODE = "5071", WHERE ID = (SELECT ADDRESS_ID FROM ORGANISATION_ADDRESS WHERE ORGANISATION_ID =,"99428115")</v>
      </c>
      <c r="AD1558" s="8" t="str">
        <f t="shared" si="352"/>
        <v>DELETE FROM LOGIN WHERE USER_ID IN (select ID FROM ESHOP_USER WHERE USERNAME = 'Agent-99428115')</v>
      </c>
      <c r="AE1558" s="8" t="str">
        <f t="shared" si="353"/>
        <v>DELETE FROM ORDER_HISTORY WHERE USER_ID IN (select ID FROM ESHOP_USER WHERE USERNAME = 'Agent-99428115')</v>
      </c>
    </row>
    <row r="1559" spans="1:31" ht="15.45" customHeight="1" x14ac:dyDescent="0.3">
      <c r="A1559" s="3" t="s">
        <v>8074</v>
      </c>
      <c r="B1559" s="3" t="s">
        <v>8075</v>
      </c>
      <c r="C1559" s="3" t="s">
        <v>19</v>
      </c>
      <c r="D1559" s="3" t="s">
        <v>20</v>
      </c>
      <c r="E1559" s="3" t="s">
        <v>8076</v>
      </c>
      <c r="F1559" s="3" t="s">
        <v>8077</v>
      </c>
      <c r="G1559" s="3" t="s">
        <v>8078</v>
      </c>
      <c r="H1559" s="3" t="s">
        <v>8079</v>
      </c>
      <c r="I1559" s="3" t="s">
        <v>8080</v>
      </c>
      <c r="J1559" s="5"/>
      <c r="K1559" s="4" t="str">
        <f t="shared" si="340"/>
        <v>"office@kfz-gringer.at",</v>
      </c>
      <c r="L1559" s="4" t="str">
        <f t="shared" si="341"/>
        <v>"07953231",</v>
      </c>
      <c r="M1559" s="4" t="str">
        <f t="shared" si="342"/>
        <v>"Liebenau 84",</v>
      </c>
      <c r="N1559" s="4" t="str">
        <f t="shared" si="343"/>
        <v>"4252",</v>
      </c>
      <c r="O1559" s="4" t="str">
        <f t="shared" si="344"/>
        <v>"Liebenau",</v>
      </c>
      <c r="P1559" t="str">
        <f t="shared" si="345"/>
        <v>,"KFZ-Werkstätten-Reifen "</v>
      </c>
      <c r="Q1559" t="str">
        <f t="shared" si="346"/>
        <v>,"99428156"</v>
      </c>
      <c r="S1559" s="7" t="str">
        <f t="shared" si="347"/>
        <v>UPDATE ORGANISATION SET NAME = ,"KFZ-Werkstätten-Reifen " WHERE ORG_CODE = ,"99428156"</v>
      </c>
      <c r="T1559" s="8" t="str">
        <f t="shared" si="348"/>
        <v>'Agent-99428156'</v>
      </c>
      <c r="U1559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'Agent-99428156'</v>
      </c>
      <c r="Y1559" s="8" t="str">
        <f t="shared" si="350"/>
        <v>UPDATE ESHOP_USER SET EMAIL = "office@kfz-gringer.at",, PHONE = "07953231", WHERE USERNAME = 'Agent-99428156'</v>
      </c>
      <c r="Z1559" s="8" t="str">
        <f t="shared" si="351"/>
        <v>UPDATE ADDRESS SET LINE1 = "Liebenau 84", ,CITY = "Liebenau",, ZIPCODE = "4252", WHERE ID = (SELECT ADDRESS_ID FROM ORGANISATION_ADDRESS WHERE ORGANISATION_ID =,"99428156")</v>
      </c>
      <c r="AD1559" s="8" t="str">
        <f t="shared" si="352"/>
        <v>DELETE FROM LOGIN WHERE USER_ID IN (select ID FROM ESHOP_USER WHERE USERNAME = 'Agent-99428156')</v>
      </c>
      <c r="AE1559" s="8" t="str">
        <f t="shared" si="353"/>
        <v>DELETE FROM ORDER_HISTORY WHERE USER_ID IN (select ID FROM ESHOP_USER WHERE USERNAME = 'Agent-99428156')</v>
      </c>
    </row>
    <row r="1560" spans="1:31" ht="15.45" customHeight="1" x14ac:dyDescent="0.3">
      <c r="A1560" s="3" t="s">
        <v>8081</v>
      </c>
      <c r="B1560" s="3" t="s">
        <v>8082</v>
      </c>
      <c r="C1560" s="3" t="s">
        <v>19</v>
      </c>
      <c r="D1560" s="3" t="s">
        <v>20</v>
      </c>
      <c r="E1560" s="3" t="s">
        <v>8083</v>
      </c>
      <c r="F1560" s="3" t="s">
        <v>8084</v>
      </c>
      <c r="G1560" s="3" t="s">
        <v>8085</v>
      </c>
      <c r="H1560" s="3"/>
      <c r="I1560" s="3" t="s">
        <v>8086</v>
      </c>
      <c r="J1560" s="5"/>
      <c r="K1560" s="4" t="str">
        <f t="shared" si="340"/>
        <v>"",</v>
      </c>
      <c r="L1560" s="4" t="str">
        <f t="shared" si="341"/>
        <v>"0664 1100526",</v>
      </c>
      <c r="M1560" s="4" t="str">
        <f t="shared" si="342"/>
        <v>"Haxbach 569",</v>
      </c>
      <c r="N1560" s="4" t="str">
        <f t="shared" si="343"/>
        <v>"7534",</v>
      </c>
      <c r="O1560" s="4" t="str">
        <f t="shared" si="344"/>
        <v>"Olbendorf",</v>
      </c>
      <c r="P1560" t="str">
        <f t="shared" si="345"/>
        <v>,"KFZ Technik Wolfgang Zieser "</v>
      </c>
      <c r="Q1560" t="str">
        <f t="shared" si="346"/>
        <v>,"99428259"</v>
      </c>
      <c r="S1560" s="7" t="str">
        <f t="shared" si="347"/>
        <v>UPDATE ORGANISATION SET NAME = ,"KFZ Technik Wolfgang Zieser " WHERE ORG_CODE = ,"99428259"</v>
      </c>
      <c r="T1560" s="8" t="str">
        <f t="shared" si="348"/>
        <v>'Agent-99428259'</v>
      </c>
      <c r="U1560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'Agent-99428259'</v>
      </c>
      <c r="Y1560" s="8" t="str">
        <f t="shared" si="350"/>
        <v>UPDATE ESHOP_USER SET EMAIL = "",, PHONE = "0664 1100526", WHERE USERNAME = 'Agent-99428259'</v>
      </c>
      <c r="Z1560" s="8" t="str">
        <f t="shared" si="351"/>
        <v>UPDATE ADDRESS SET LINE1 = "Haxbach 569", ,CITY = "Olbendorf",, ZIPCODE = "7534", WHERE ID = (SELECT ADDRESS_ID FROM ORGANISATION_ADDRESS WHERE ORGANISATION_ID =,"99428259")</v>
      </c>
      <c r="AD1560" s="8" t="str">
        <f t="shared" si="352"/>
        <v>DELETE FROM LOGIN WHERE USER_ID IN (select ID FROM ESHOP_USER WHERE USERNAME = 'Agent-99428259')</v>
      </c>
      <c r="AE1560" s="8" t="str">
        <f t="shared" si="353"/>
        <v>DELETE FROM ORDER_HISTORY WHERE USER_ID IN (select ID FROM ESHOP_USER WHERE USERNAME = 'Agent-99428259')</v>
      </c>
    </row>
    <row r="1561" spans="1:31" ht="15.45" customHeight="1" x14ac:dyDescent="0.3">
      <c r="A1561" s="3" t="s">
        <v>8087</v>
      </c>
      <c r="B1561" s="3" t="s">
        <v>7810</v>
      </c>
      <c r="C1561" s="3" t="s">
        <v>19</v>
      </c>
      <c r="D1561" s="3" t="s">
        <v>20</v>
      </c>
      <c r="E1561" s="3" t="s">
        <v>8088</v>
      </c>
      <c r="F1561" s="3" t="s">
        <v>8089</v>
      </c>
      <c r="G1561" s="3" t="s">
        <v>7813</v>
      </c>
      <c r="H1561" s="3"/>
      <c r="I1561" s="3" t="s">
        <v>8090</v>
      </c>
      <c r="J1561" s="5"/>
      <c r="K1561" s="4" t="str">
        <f t="shared" si="340"/>
        <v>"",</v>
      </c>
      <c r="L1561" s="4" t="str">
        <f t="shared" si="341"/>
        <v>"0664 1431788",</v>
      </c>
      <c r="M1561" s="4" t="str">
        <f t="shared" si="342"/>
        <v>"Stockhofstr. 34",</v>
      </c>
      <c r="N1561" s="4" t="str">
        <f t="shared" si="343"/>
        <v>"3071",</v>
      </c>
      <c r="O1561" s="4" t="str">
        <f t="shared" si="344"/>
        <v>"Böheimkirchen",</v>
      </c>
      <c r="P1561" t="str">
        <f t="shared" si="345"/>
        <v>,"Franz Hofbauer "</v>
      </c>
      <c r="Q1561" t="str">
        <f t="shared" si="346"/>
        <v>,"99428260"</v>
      </c>
      <c r="S1561" s="7" t="str">
        <f t="shared" si="347"/>
        <v>UPDATE ORGANISATION SET NAME = ,"Franz Hofbauer " WHERE ORG_CODE = ,"99428260"</v>
      </c>
      <c r="T1561" s="8" t="str">
        <f t="shared" si="348"/>
        <v>'Agent-99428260'</v>
      </c>
      <c r="U1561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'Agent-99428260'</v>
      </c>
      <c r="Y1561" s="8" t="str">
        <f t="shared" si="350"/>
        <v>UPDATE ESHOP_USER SET EMAIL = "",, PHONE = "0664 1431788", WHERE USERNAME = 'Agent-99428260'</v>
      </c>
      <c r="Z1561" s="8" t="str">
        <f t="shared" si="351"/>
        <v>UPDATE ADDRESS SET LINE1 = "Stockhofstr. 34", ,CITY = "Böheimkirchen",, ZIPCODE = "3071", WHERE ID = (SELECT ADDRESS_ID FROM ORGANISATION_ADDRESS WHERE ORGANISATION_ID =,"99428260")</v>
      </c>
      <c r="AD1561" s="8" t="str">
        <f t="shared" si="352"/>
        <v>DELETE FROM LOGIN WHERE USER_ID IN (select ID FROM ESHOP_USER WHERE USERNAME = 'Agent-99428260')</v>
      </c>
      <c r="AE1561" s="8" t="str">
        <f t="shared" si="353"/>
        <v>DELETE FROM ORDER_HISTORY WHERE USER_ID IN (select ID FROM ESHOP_USER WHERE USERNAME = 'Agent-99428260')</v>
      </c>
    </row>
    <row r="1562" spans="1:31" ht="15.45" customHeight="1" x14ac:dyDescent="0.3">
      <c r="A1562" s="3" t="s">
        <v>8091</v>
      </c>
      <c r="B1562" s="3" t="s">
        <v>178</v>
      </c>
      <c r="C1562" s="3" t="s">
        <v>19</v>
      </c>
      <c r="D1562" s="3" t="s">
        <v>20</v>
      </c>
      <c r="E1562" s="3" t="s">
        <v>8092</v>
      </c>
      <c r="F1562" s="3" t="s">
        <v>8093</v>
      </c>
      <c r="G1562" s="3" t="s">
        <v>181</v>
      </c>
      <c r="H1562" s="3" t="s">
        <v>8094</v>
      </c>
      <c r="I1562" s="3" t="s">
        <v>8095</v>
      </c>
      <c r="J1562" s="5"/>
      <c r="K1562" s="4" t="str">
        <f t="shared" si="340"/>
        <v>"office@sturmundkurz.at",</v>
      </c>
      <c r="L1562" s="4" t="str">
        <f t="shared" si="341"/>
        <v>"0664 5032656",</v>
      </c>
      <c r="M1562" s="4" t="str">
        <f t="shared" si="342"/>
        <v>"Frauendorf 16",</v>
      </c>
      <c r="N1562" s="4" t="str">
        <f t="shared" si="343"/>
        <v>"3920",</v>
      </c>
      <c r="O1562" s="4" t="str">
        <f t="shared" si="344"/>
        <v>"Groß Gerungs",</v>
      </c>
      <c r="P1562" t="str">
        <f t="shared" si="345"/>
        <v>,"Sturm &amp; Kurz OG "</v>
      </c>
      <c r="Q1562" t="str">
        <f t="shared" si="346"/>
        <v>,"99428367"</v>
      </c>
      <c r="S1562" s="7" t="str">
        <f t="shared" si="347"/>
        <v>UPDATE ORGANISATION SET NAME = ,"Sturm &amp; Kurz OG " WHERE ORG_CODE = ,"99428367"</v>
      </c>
      <c r="T1562" s="8" t="str">
        <f t="shared" si="348"/>
        <v>'Agent-99428367'</v>
      </c>
      <c r="U1562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'Agent-99428367'</v>
      </c>
      <c r="Y1562" s="8" t="str">
        <f t="shared" si="350"/>
        <v>UPDATE ESHOP_USER SET EMAIL = "office@sturmundkurz.at",, PHONE = "0664 5032656", WHERE USERNAME = 'Agent-99428367'</v>
      </c>
      <c r="Z1562" s="8" t="str">
        <f t="shared" si="351"/>
        <v>UPDATE ADDRESS SET LINE1 = "Frauendorf 16", ,CITY = "Groß Gerungs",, ZIPCODE = "3920", WHERE ID = (SELECT ADDRESS_ID FROM ORGANISATION_ADDRESS WHERE ORGANISATION_ID =,"99428367")</v>
      </c>
      <c r="AD1562" s="8" t="str">
        <f t="shared" si="352"/>
        <v>DELETE FROM LOGIN WHERE USER_ID IN (select ID FROM ESHOP_USER WHERE USERNAME = 'Agent-99428367')</v>
      </c>
      <c r="AE1562" s="8" t="str">
        <f t="shared" si="353"/>
        <v>DELETE FROM ORDER_HISTORY WHERE USER_ID IN (select ID FROM ESHOP_USER WHERE USERNAME = 'Agent-99428367')</v>
      </c>
    </row>
    <row r="1563" spans="1:31" ht="15.45" customHeight="1" x14ac:dyDescent="0.3">
      <c r="A1563" s="3" t="s">
        <v>8096</v>
      </c>
      <c r="B1563" s="3" t="s">
        <v>539</v>
      </c>
      <c r="C1563" s="3" t="s">
        <v>19</v>
      </c>
      <c r="D1563" s="3" t="s">
        <v>20</v>
      </c>
      <c r="E1563" s="3" t="s">
        <v>8097</v>
      </c>
      <c r="F1563" s="3" t="s">
        <v>8098</v>
      </c>
      <c r="G1563" s="3" t="s">
        <v>542</v>
      </c>
      <c r="H1563" s="3" t="s">
        <v>8099</v>
      </c>
      <c r="I1563" s="3" t="s">
        <v>8100</v>
      </c>
      <c r="J1563" s="5"/>
      <c r="K1563" s="4" t="str">
        <f t="shared" si="340"/>
        <v>"forster@forster-reisen.at",</v>
      </c>
      <c r="L1563" s="4" t="str">
        <f t="shared" si="341"/>
        <v>"0664 1310945",</v>
      </c>
      <c r="M1563" s="4" t="str">
        <f t="shared" si="342"/>
        <v>"Ramingtalstr. 227",</v>
      </c>
      <c r="N1563" s="4" t="str">
        <f t="shared" si="343"/>
        <v>"4441",</v>
      </c>
      <c r="O1563" s="4" t="str">
        <f t="shared" si="344"/>
        <v>"Behamberg",</v>
      </c>
      <c r="P1563" t="str">
        <f t="shared" si="345"/>
        <v>,"Gabriele Forster "</v>
      </c>
      <c r="Q1563" t="str">
        <f t="shared" si="346"/>
        <v>,"99428379"</v>
      </c>
      <c r="S1563" s="7" t="str">
        <f t="shared" si="347"/>
        <v>UPDATE ORGANISATION SET NAME = ,"Gabriele Forster " WHERE ORG_CODE = ,"99428379"</v>
      </c>
      <c r="T1563" s="8" t="str">
        <f t="shared" si="348"/>
        <v>'Agent-99428379'</v>
      </c>
      <c r="U1563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'Agent-99428379'</v>
      </c>
      <c r="Y1563" s="8" t="str">
        <f t="shared" si="350"/>
        <v>UPDATE ESHOP_USER SET EMAIL = "forster@forster-reisen.at",, PHONE = "0664 1310945", WHERE USERNAME = 'Agent-99428379'</v>
      </c>
      <c r="Z1563" s="8" t="str">
        <f t="shared" si="351"/>
        <v>UPDATE ADDRESS SET LINE1 = "Ramingtalstr. 227", ,CITY = "Behamberg",, ZIPCODE = "4441", WHERE ID = (SELECT ADDRESS_ID FROM ORGANISATION_ADDRESS WHERE ORGANISATION_ID =,"99428379")</v>
      </c>
      <c r="AD1563" s="8" t="str">
        <f t="shared" si="352"/>
        <v>DELETE FROM LOGIN WHERE USER_ID IN (select ID FROM ESHOP_USER WHERE USERNAME = 'Agent-99428379')</v>
      </c>
      <c r="AE1563" s="8" t="str">
        <f t="shared" si="353"/>
        <v>DELETE FROM ORDER_HISTORY WHERE USER_ID IN (select ID FROM ESHOP_USER WHERE USERNAME = 'Agent-99428379')</v>
      </c>
    </row>
    <row r="1564" spans="1:31" ht="15.45" customHeight="1" x14ac:dyDescent="0.3">
      <c r="A1564" s="3" t="s">
        <v>8101</v>
      </c>
      <c r="B1564" s="3" t="s">
        <v>8102</v>
      </c>
      <c r="C1564" s="3" t="s">
        <v>19</v>
      </c>
      <c r="D1564" s="3" t="s">
        <v>20</v>
      </c>
      <c r="E1564" s="3" t="s">
        <v>8103</v>
      </c>
      <c r="F1564" s="3" t="s">
        <v>8104</v>
      </c>
      <c r="G1564" s="3" t="s">
        <v>8105</v>
      </c>
      <c r="H1564" s="3" t="s">
        <v>8106</v>
      </c>
      <c r="I1564" s="3" t="s">
        <v>8107</v>
      </c>
      <c r="J1564" s="5"/>
      <c r="K1564" s="4" t="str">
        <f t="shared" si="340"/>
        <v>"kfz-mike@aon.at",</v>
      </c>
      <c r="L1564" s="4" t="str">
        <f t="shared" si="341"/>
        <v>"05414 86338",</v>
      </c>
      <c r="M1564" s="4" t="str">
        <f t="shared" si="342"/>
        <v>"Unterdorf 101",</v>
      </c>
      <c r="N1564" s="4" t="str">
        <f t="shared" si="343"/>
        <v>"6473",</v>
      </c>
      <c r="O1564" s="4" t="str">
        <f t="shared" si="344"/>
        <v>"Wenns",</v>
      </c>
      <c r="P1564" t="str">
        <f t="shared" si="345"/>
        <v>,"KFZ-Mike "</v>
      </c>
      <c r="Q1564" t="str">
        <f t="shared" si="346"/>
        <v>,"99428381"</v>
      </c>
      <c r="S1564" s="7" t="str">
        <f t="shared" si="347"/>
        <v>UPDATE ORGANISATION SET NAME = ,"KFZ-Mike " WHERE ORG_CODE = ,"99428381"</v>
      </c>
      <c r="T1564" s="8" t="str">
        <f t="shared" si="348"/>
        <v>'Agent-99428381'</v>
      </c>
      <c r="U1564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'Agent-99428381'</v>
      </c>
      <c r="Y1564" s="8" t="str">
        <f t="shared" si="350"/>
        <v>UPDATE ESHOP_USER SET EMAIL = "kfz-mike@aon.at",, PHONE = "05414 86338", WHERE USERNAME = 'Agent-99428381'</v>
      </c>
      <c r="Z1564" s="8" t="str">
        <f t="shared" si="351"/>
        <v>UPDATE ADDRESS SET LINE1 = "Unterdorf 101", ,CITY = "Wenns",, ZIPCODE = "6473", WHERE ID = (SELECT ADDRESS_ID FROM ORGANISATION_ADDRESS WHERE ORGANISATION_ID =,"99428381")</v>
      </c>
      <c r="AD1564" s="8" t="str">
        <f t="shared" si="352"/>
        <v>DELETE FROM LOGIN WHERE USER_ID IN (select ID FROM ESHOP_USER WHERE USERNAME = 'Agent-99428381')</v>
      </c>
      <c r="AE1564" s="8" t="str">
        <f t="shared" si="353"/>
        <v>DELETE FROM ORDER_HISTORY WHERE USER_ID IN (select ID FROM ESHOP_USER WHERE USERNAME = 'Agent-99428381')</v>
      </c>
    </row>
    <row r="1565" spans="1:31" ht="15.45" customHeight="1" x14ac:dyDescent="0.3">
      <c r="A1565" s="3" t="s">
        <v>8108</v>
      </c>
      <c r="B1565" s="3" t="s">
        <v>1596</v>
      </c>
      <c r="C1565" s="3" t="s">
        <v>19</v>
      </c>
      <c r="D1565" s="3" t="s">
        <v>20</v>
      </c>
      <c r="E1565" s="3" t="s">
        <v>8109</v>
      </c>
      <c r="F1565" s="3" t="s">
        <v>8110</v>
      </c>
      <c r="G1565" s="3" t="s">
        <v>1598</v>
      </c>
      <c r="H1565" s="3" t="s">
        <v>8111</v>
      </c>
      <c r="I1565" s="3" t="s">
        <v>8112</v>
      </c>
      <c r="J1565" s="5"/>
      <c r="K1565" s="4" t="str">
        <f t="shared" si="340"/>
        <v>"office@acschachinger.at",</v>
      </c>
      <c r="L1565" s="4" t="str">
        <f t="shared" si="341"/>
        <v>"07245 25073",</v>
      </c>
      <c r="M1565" s="4" t="str">
        <f t="shared" si="342"/>
        <v>"Waschenberg 2",</v>
      </c>
      <c r="N1565" s="4" t="str">
        <f t="shared" si="343"/>
        <v>"4654",</v>
      </c>
      <c r="O1565" s="4" t="str">
        <f t="shared" si="344"/>
        <v>"Bad Wimsbach",</v>
      </c>
      <c r="P1565" t="str">
        <f t="shared" si="345"/>
        <v>,"Autocenter Schachinger e.U. "</v>
      </c>
      <c r="Q1565" t="str">
        <f t="shared" si="346"/>
        <v>,"99428388"</v>
      </c>
      <c r="S1565" s="7" t="str">
        <f t="shared" si="347"/>
        <v>UPDATE ORGANISATION SET NAME = ,"Autocenter Schachinger e.U. " WHERE ORG_CODE = ,"99428388"</v>
      </c>
      <c r="T1565" s="8" t="str">
        <f t="shared" si="348"/>
        <v>'Agent-99428388'</v>
      </c>
      <c r="U1565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'Agent-99428388'</v>
      </c>
      <c r="Y1565" s="8" t="str">
        <f t="shared" si="350"/>
        <v>UPDATE ESHOP_USER SET EMAIL = "office@acschachinger.at",, PHONE = "07245 25073", WHERE USERNAME = 'Agent-99428388'</v>
      </c>
      <c r="Z1565" s="8" t="str">
        <f t="shared" si="351"/>
        <v>UPDATE ADDRESS SET LINE1 = "Waschenberg 2", ,CITY = "Bad Wimsbach",, ZIPCODE = "4654", WHERE ID = (SELECT ADDRESS_ID FROM ORGANISATION_ADDRESS WHERE ORGANISATION_ID =,"99428388")</v>
      </c>
      <c r="AD1565" s="8" t="str">
        <f t="shared" si="352"/>
        <v>DELETE FROM LOGIN WHERE USER_ID IN (select ID FROM ESHOP_USER WHERE USERNAME = 'Agent-99428388')</v>
      </c>
      <c r="AE1565" s="8" t="str">
        <f t="shared" si="353"/>
        <v>DELETE FROM ORDER_HISTORY WHERE USER_ID IN (select ID FROM ESHOP_USER WHERE USERNAME = 'Agent-99428388')</v>
      </c>
    </row>
    <row r="1566" spans="1:31" ht="15.45" customHeight="1" x14ac:dyDescent="0.3">
      <c r="A1566" s="3" t="s">
        <v>8113</v>
      </c>
      <c r="B1566" s="3" t="s">
        <v>51</v>
      </c>
      <c r="C1566" s="3" t="s">
        <v>19</v>
      </c>
      <c r="D1566" s="3" t="s">
        <v>20</v>
      </c>
      <c r="E1566" s="3" t="s">
        <v>8114</v>
      </c>
      <c r="F1566" s="3" t="s">
        <v>8115</v>
      </c>
      <c r="G1566" s="3" t="s">
        <v>402</v>
      </c>
      <c r="H1566" s="3" t="s">
        <v>8116</v>
      </c>
      <c r="I1566" s="3" t="s">
        <v>8117</v>
      </c>
      <c r="J1566" s="5"/>
      <c r="K1566" s="4" t="str">
        <f t="shared" si="340"/>
        <v>"info@tgm.ac.at",</v>
      </c>
      <c r="L1566" s="4" t="str">
        <f t="shared" si="341"/>
        <v>"01 33126-0",</v>
      </c>
      <c r="M1566" s="4" t="str">
        <f t="shared" si="342"/>
        <v>"Wexstraße 19-23",</v>
      </c>
      <c r="N1566" s="4" t="str">
        <f t="shared" si="343"/>
        <v>"1200",</v>
      </c>
      <c r="O1566" s="4" t="str">
        <f t="shared" si="344"/>
        <v>"Wien",</v>
      </c>
      <c r="P1566" t="str">
        <f t="shared" si="345"/>
        <v>,"TGM - Technologisches Gewerbemuseum "</v>
      </c>
      <c r="Q1566" t="str">
        <f t="shared" si="346"/>
        <v>,"99428406"</v>
      </c>
      <c r="S1566" s="7" t="str">
        <f t="shared" si="347"/>
        <v>UPDATE ORGANISATION SET NAME = ,"TGM - Technologisches Gewerbemuseum " WHERE ORG_CODE = ,"99428406"</v>
      </c>
      <c r="T1566" s="8" t="str">
        <f t="shared" si="348"/>
        <v>'Agent-99428406'</v>
      </c>
      <c r="U1566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'Agent-99428406'</v>
      </c>
      <c r="Y1566" s="8" t="str">
        <f t="shared" si="350"/>
        <v>UPDATE ESHOP_USER SET EMAIL = "info@tgm.ac.at",, PHONE = "01 33126-0", WHERE USERNAME = 'Agent-99428406'</v>
      </c>
      <c r="Z1566" s="8" t="str">
        <f t="shared" si="351"/>
        <v>UPDATE ADDRESS SET LINE1 = "Wexstraße 19-23", ,CITY = "Wien",, ZIPCODE = "1200", WHERE ID = (SELECT ADDRESS_ID FROM ORGANISATION_ADDRESS WHERE ORGANISATION_ID =,"99428406")</v>
      </c>
      <c r="AD1566" s="8" t="str">
        <f t="shared" si="352"/>
        <v>DELETE FROM LOGIN WHERE USER_ID IN (select ID FROM ESHOP_USER WHERE USERNAME = 'Agent-99428406')</v>
      </c>
      <c r="AE1566" s="8" t="str">
        <f t="shared" si="353"/>
        <v>DELETE FROM ORDER_HISTORY WHERE USER_ID IN (select ID FROM ESHOP_USER WHERE USERNAME = 'Agent-99428406')</v>
      </c>
    </row>
    <row r="1567" spans="1:31" ht="15.45" customHeight="1" x14ac:dyDescent="0.3">
      <c r="A1567" s="3" t="s">
        <v>8118</v>
      </c>
      <c r="B1567" s="3" t="s">
        <v>51</v>
      </c>
      <c r="C1567" s="3" t="s">
        <v>19</v>
      </c>
      <c r="D1567" s="3" t="s">
        <v>20</v>
      </c>
      <c r="E1567" s="3" t="s">
        <v>8119</v>
      </c>
      <c r="F1567" s="3" t="s">
        <v>8120</v>
      </c>
      <c r="G1567" s="3" t="s">
        <v>537</v>
      </c>
      <c r="H1567" s="3" t="s">
        <v>8121</v>
      </c>
      <c r="I1567" s="3" t="s">
        <v>8122</v>
      </c>
      <c r="J1567" s="5"/>
      <c r="K1567" s="4" t="str">
        <f t="shared" si="340"/>
        <v>"office@autoreparatur-kubik.at",</v>
      </c>
      <c r="L1567" s="4" t="str">
        <f t="shared" si="341"/>
        <v>"01 4854600",</v>
      </c>
      <c r="M1567" s="4" t="str">
        <f t="shared" si="342"/>
        <v>"Hormayrgasse 35",</v>
      </c>
      <c r="N1567" s="4" t="str">
        <f t="shared" si="343"/>
        <v>"1170",</v>
      </c>
      <c r="O1567" s="4" t="str">
        <f t="shared" si="344"/>
        <v>"Wien",</v>
      </c>
      <c r="P1567" t="str">
        <f t="shared" si="345"/>
        <v>,"Manfred Kubik e.U. Autolackiererei/-Spenglerei"</v>
      </c>
      <c r="Q1567" t="str">
        <f t="shared" si="346"/>
        <v>,"99428407"</v>
      </c>
      <c r="S1567" s="7" t="str">
        <f t="shared" si="347"/>
        <v>UPDATE ORGANISATION SET NAME = ,"Manfred Kubik e.U. Autolackiererei/-Spenglerei" WHERE ORG_CODE = ,"99428407"</v>
      </c>
      <c r="T1567" s="8" t="str">
        <f t="shared" si="348"/>
        <v>'Agent-99428407'</v>
      </c>
      <c r="U1567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'Agent-99428407'</v>
      </c>
      <c r="Y1567" s="8" t="str">
        <f t="shared" si="350"/>
        <v>UPDATE ESHOP_USER SET EMAIL = "office@autoreparatur-kubik.at",, PHONE = "01 4854600", WHERE USERNAME = 'Agent-99428407'</v>
      </c>
      <c r="Z1567" s="8" t="str">
        <f t="shared" si="351"/>
        <v>UPDATE ADDRESS SET LINE1 = "Hormayrgasse 35", ,CITY = "Wien",, ZIPCODE = "1170", WHERE ID = (SELECT ADDRESS_ID FROM ORGANISATION_ADDRESS WHERE ORGANISATION_ID =,"99428407")</v>
      </c>
      <c r="AD1567" s="8" t="str">
        <f t="shared" si="352"/>
        <v>DELETE FROM LOGIN WHERE USER_ID IN (select ID FROM ESHOP_USER WHERE USERNAME = 'Agent-99428407')</v>
      </c>
      <c r="AE1567" s="8" t="str">
        <f t="shared" si="353"/>
        <v>DELETE FROM ORDER_HISTORY WHERE USER_ID IN (select ID FROM ESHOP_USER WHERE USERNAME = 'Agent-99428407')</v>
      </c>
    </row>
    <row r="1568" spans="1:31" ht="15.45" customHeight="1" x14ac:dyDescent="0.3">
      <c r="A1568" s="3" t="s">
        <v>8123</v>
      </c>
      <c r="B1568" s="3" t="s">
        <v>8124</v>
      </c>
      <c r="C1568" s="3" t="s">
        <v>19</v>
      </c>
      <c r="D1568" s="3" t="s">
        <v>20</v>
      </c>
      <c r="E1568" s="3" t="s">
        <v>8125</v>
      </c>
      <c r="F1568" s="3" t="s">
        <v>8126</v>
      </c>
      <c r="G1568" s="3" t="s">
        <v>1069</v>
      </c>
      <c r="H1568" s="3"/>
      <c r="I1568" s="3" t="s">
        <v>8127</v>
      </c>
      <c r="J1568" s="5"/>
      <c r="K1568" s="4" t="str">
        <f t="shared" si="340"/>
        <v>"",</v>
      </c>
      <c r="L1568" s="4" t="str">
        <f t="shared" si="341"/>
        <v>"07722 87318",</v>
      </c>
      <c r="M1568" s="4" t="str">
        <f t="shared" si="342"/>
        <v>"Aching 63",</v>
      </c>
      <c r="N1568" s="4" t="str">
        <f t="shared" si="343"/>
        <v>"5280",</v>
      </c>
      <c r="O1568" s="4" t="str">
        <f t="shared" si="344"/>
        <v>"Braunau am Inn",</v>
      </c>
      <c r="P1568" t="str">
        <f t="shared" si="345"/>
        <v>,"Karosserie Kreilhuber GmbH Inh. Hans Kreilhuber"</v>
      </c>
      <c r="Q1568" t="str">
        <f t="shared" si="346"/>
        <v>,"99428465"</v>
      </c>
      <c r="S1568" s="7" t="str">
        <f t="shared" si="347"/>
        <v>UPDATE ORGANISATION SET NAME = ,"Karosserie Kreilhuber GmbH Inh. Hans Kreilhuber" WHERE ORG_CODE = ,"99428465"</v>
      </c>
      <c r="T1568" s="8" t="str">
        <f t="shared" si="348"/>
        <v>'Agent-99428465'</v>
      </c>
      <c r="U1568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'Agent-99428465'</v>
      </c>
      <c r="Y1568" s="8" t="str">
        <f t="shared" si="350"/>
        <v>UPDATE ESHOP_USER SET EMAIL = "",, PHONE = "07722 87318", WHERE USERNAME = 'Agent-99428465'</v>
      </c>
      <c r="Z1568" s="8" t="str">
        <f t="shared" si="351"/>
        <v>UPDATE ADDRESS SET LINE1 = "Aching 63", ,CITY = "Braunau am Inn",, ZIPCODE = "5280", WHERE ID = (SELECT ADDRESS_ID FROM ORGANISATION_ADDRESS WHERE ORGANISATION_ID =,"99428465")</v>
      </c>
      <c r="AD1568" s="8" t="str">
        <f t="shared" si="352"/>
        <v>DELETE FROM LOGIN WHERE USER_ID IN (select ID FROM ESHOP_USER WHERE USERNAME = 'Agent-99428465')</v>
      </c>
      <c r="AE1568" s="8" t="str">
        <f t="shared" si="353"/>
        <v>DELETE FROM ORDER_HISTORY WHERE USER_ID IN (select ID FROM ESHOP_USER WHERE USERNAME = 'Agent-99428465')</v>
      </c>
    </row>
    <row r="1569" spans="1:31" ht="15.45" customHeight="1" x14ac:dyDescent="0.3">
      <c r="A1569" s="3" t="s">
        <v>8128</v>
      </c>
      <c r="B1569" s="3" t="s">
        <v>132</v>
      </c>
      <c r="C1569" s="3" t="s">
        <v>19</v>
      </c>
      <c r="D1569" s="3" t="s">
        <v>20</v>
      </c>
      <c r="E1569" s="3" t="s">
        <v>8129</v>
      </c>
      <c r="F1569" s="3" t="s">
        <v>8130</v>
      </c>
      <c r="G1569" s="3" t="s">
        <v>1295</v>
      </c>
      <c r="H1569" s="3" t="s">
        <v>8131</v>
      </c>
      <c r="I1569" s="3" t="s">
        <v>8132</v>
      </c>
      <c r="J1569" s="5"/>
      <c r="K1569" s="4" t="str">
        <f t="shared" si="340"/>
        <v>"info@autohaus-kastner.at",</v>
      </c>
      <c r="L1569" s="4" t="str">
        <f t="shared" si="341"/>
        <v>"0316 272766-0",</v>
      </c>
      <c r="M1569" s="4" t="str">
        <f t="shared" si="342"/>
        <v>"Kärntner Straße 90",</v>
      </c>
      <c r="N1569" s="4" t="str">
        <f t="shared" si="343"/>
        <v>"8053",</v>
      </c>
      <c r="O1569" s="4" t="str">
        <f t="shared" si="344"/>
        <v>"Graz",</v>
      </c>
      <c r="P1569" t="str">
        <f t="shared" si="345"/>
        <v>,"Autohaus Kastner GmbH "</v>
      </c>
      <c r="Q1569" t="str">
        <f t="shared" si="346"/>
        <v>,"99428468"</v>
      </c>
      <c r="S1569" s="7" t="str">
        <f t="shared" si="347"/>
        <v>UPDATE ORGANISATION SET NAME = ,"Autohaus Kastner GmbH " WHERE ORG_CODE = ,"99428468"</v>
      </c>
      <c r="T1569" s="8" t="str">
        <f t="shared" si="348"/>
        <v>'Agent-99428468'</v>
      </c>
      <c r="U1569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'Agent-99428468'</v>
      </c>
      <c r="Y1569" s="8" t="str">
        <f t="shared" si="350"/>
        <v>UPDATE ESHOP_USER SET EMAIL = "info@autohaus-kastner.at",, PHONE = "0316 272766-0", WHERE USERNAME = 'Agent-99428468'</v>
      </c>
      <c r="Z1569" s="8" t="str">
        <f t="shared" si="351"/>
        <v>UPDATE ADDRESS SET LINE1 = "Kärntner Straße 90", ,CITY = "Graz",, ZIPCODE = "8053", WHERE ID = (SELECT ADDRESS_ID FROM ORGANISATION_ADDRESS WHERE ORGANISATION_ID =,"99428468")</v>
      </c>
      <c r="AD1569" s="8" t="str">
        <f t="shared" si="352"/>
        <v>DELETE FROM LOGIN WHERE USER_ID IN (select ID FROM ESHOP_USER WHERE USERNAME = 'Agent-99428468')</v>
      </c>
      <c r="AE1569" s="8" t="str">
        <f t="shared" si="353"/>
        <v>DELETE FROM ORDER_HISTORY WHERE USER_ID IN (select ID FROM ESHOP_USER WHERE USERNAME = 'Agent-99428468')</v>
      </c>
    </row>
    <row r="1570" spans="1:31" ht="15.45" customHeight="1" x14ac:dyDescent="0.3">
      <c r="A1570" s="3" t="s">
        <v>8133</v>
      </c>
      <c r="B1570" s="3" t="s">
        <v>794</v>
      </c>
      <c r="C1570" s="3" t="s">
        <v>19</v>
      </c>
      <c r="D1570" s="3" t="s">
        <v>20</v>
      </c>
      <c r="E1570" s="3" t="s">
        <v>7390</v>
      </c>
      <c r="F1570" s="3" t="s">
        <v>8134</v>
      </c>
      <c r="G1570" s="3" t="s">
        <v>8135</v>
      </c>
      <c r="H1570" s="3" t="s">
        <v>8136</v>
      </c>
      <c r="I1570" s="3" t="s">
        <v>8137</v>
      </c>
      <c r="J1570" s="5"/>
      <c r="K1570" s="4" t="str">
        <f t="shared" si="340"/>
        <v>"g.stegmaier@wuetschner.at",</v>
      </c>
      <c r="L1570" s="4" t="str">
        <f t="shared" si="341"/>
        <v>"(0) 7472 2222000",</v>
      </c>
      <c r="M1570" s="4" t="str">
        <f t="shared" si="342"/>
        <v>"Estermannstraße 12",</v>
      </c>
      <c r="N1570" s="4" t="str">
        <f t="shared" si="343"/>
        <v>"4017",</v>
      </c>
      <c r="O1570" s="4" t="str">
        <f t="shared" si="344"/>
        <v>"Linz",</v>
      </c>
      <c r="P1570" t="str">
        <f t="shared" si="345"/>
        <v>,"Wütschner GmbH "</v>
      </c>
      <c r="Q1570" t="str">
        <f t="shared" si="346"/>
        <v>,"99428469"</v>
      </c>
      <c r="S1570" s="7" t="str">
        <f t="shared" si="347"/>
        <v>UPDATE ORGANISATION SET NAME = ,"Wütschner GmbH " WHERE ORG_CODE = ,"99428469"</v>
      </c>
      <c r="T1570" s="8" t="str">
        <f t="shared" si="348"/>
        <v>'Agent-99428469'</v>
      </c>
      <c r="U1570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'Agent-99428469'</v>
      </c>
      <c r="Y1570" s="8" t="str">
        <f t="shared" si="350"/>
        <v>UPDATE ESHOP_USER SET EMAIL = "g.stegmaier@wuetschner.at",, PHONE = "(0) 7472 2222000", WHERE USERNAME = 'Agent-99428469'</v>
      </c>
      <c r="Z1570" s="8" t="str">
        <f t="shared" si="351"/>
        <v>UPDATE ADDRESS SET LINE1 = "Estermannstraße 12", ,CITY = "Linz",, ZIPCODE = "4017", WHERE ID = (SELECT ADDRESS_ID FROM ORGANISATION_ADDRESS WHERE ORGANISATION_ID =,"99428469")</v>
      </c>
      <c r="AD1570" s="8" t="str">
        <f t="shared" si="352"/>
        <v>DELETE FROM LOGIN WHERE USER_ID IN (select ID FROM ESHOP_USER WHERE USERNAME = 'Agent-99428469')</v>
      </c>
      <c r="AE1570" s="8" t="str">
        <f t="shared" si="353"/>
        <v>DELETE FROM ORDER_HISTORY WHERE USER_ID IN (select ID FROM ESHOP_USER WHERE USERNAME = 'Agent-99428469')</v>
      </c>
    </row>
    <row r="1571" spans="1:31" ht="15.45" customHeight="1" x14ac:dyDescent="0.3">
      <c r="A1571" s="3" t="s">
        <v>8138</v>
      </c>
      <c r="B1571" s="3" t="s">
        <v>2148</v>
      </c>
      <c r="C1571" s="3" t="s">
        <v>19</v>
      </c>
      <c r="D1571" s="3" t="s">
        <v>20</v>
      </c>
      <c r="E1571" s="3" t="s">
        <v>8139</v>
      </c>
      <c r="F1571" s="3" t="s">
        <v>8140</v>
      </c>
      <c r="G1571" s="3" t="s">
        <v>2151</v>
      </c>
      <c r="H1571" s="3"/>
      <c r="I1571" s="3" t="s">
        <v>8141</v>
      </c>
      <c r="J1571" s="5"/>
      <c r="K1571" s="4" t="str">
        <f t="shared" si="340"/>
        <v>"",</v>
      </c>
      <c r="L1571" s="4" t="str">
        <f t="shared" si="341"/>
        <v>"0699/17262689",</v>
      </c>
      <c r="M1571" s="4" t="str">
        <f t="shared" si="342"/>
        <v>"Aumühlweg 17-19 Halle 14",</v>
      </c>
      <c r="N1571" s="4" t="str">
        <f t="shared" si="343"/>
        <v>"2544",</v>
      </c>
      <c r="O1571" s="4" t="str">
        <f t="shared" si="344"/>
        <v>"Leobersdorf",</v>
      </c>
      <c r="P1571" t="str">
        <f t="shared" si="345"/>
        <v>,"Schwarzl Mario "</v>
      </c>
      <c r="Q1571" t="str">
        <f t="shared" si="346"/>
        <v>,"99428568"</v>
      </c>
      <c r="S1571" s="7" t="str">
        <f t="shared" si="347"/>
        <v>UPDATE ORGANISATION SET NAME = ,"Schwarzl Mario " WHERE ORG_CODE = ,"99428568"</v>
      </c>
      <c r="T1571" s="8" t="str">
        <f t="shared" si="348"/>
        <v>'Agent-99428568'</v>
      </c>
      <c r="U1571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'Agent-99428568'</v>
      </c>
      <c r="Y1571" s="8" t="str">
        <f t="shared" si="350"/>
        <v>UPDATE ESHOP_USER SET EMAIL = "",, PHONE = "0699/17262689", WHERE USERNAME = 'Agent-99428568'</v>
      </c>
      <c r="Z1571" s="8" t="str">
        <f t="shared" si="351"/>
        <v>UPDATE ADDRESS SET LINE1 = "Aumühlweg 17-19 Halle 14", ,CITY = "Leobersdorf",, ZIPCODE = "2544", WHERE ID = (SELECT ADDRESS_ID FROM ORGANISATION_ADDRESS WHERE ORGANISATION_ID =,"99428568")</v>
      </c>
      <c r="AD1571" s="8" t="str">
        <f t="shared" si="352"/>
        <v>DELETE FROM LOGIN WHERE USER_ID IN (select ID FROM ESHOP_USER WHERE USERNAME = 'Agent-99428568')</v>
      </c>
      <c r="AE1571" s="8" t="str">
        <f t="shared" si="353"/>
        <v>DELETE FROM ORDER_HISTORY WHERE USER_ID IN (select ID FROM ESHOP_USER WHERE USERNAME = 'Agent-99428568')</v>
      </c>
    </row>
    <row r="1572" spans="1:31" ht="15.45" customHeight="1" x14ac:dyDescent="0.3">
      <c r="A1572" s="3" t="s">
        <v>8142</v>
      </c>
      <c r="B1572" s="3" t="s">
        <v>390</v>
      </c>
      <c r="C1572" s="3" t="s">
        <v>19</v>
      </c>
      <c r="D1572" s="3" t="s">
        <v>20</v>
      </c>
      <c r="E1572" s="3" t="s">
        <v>8143</v>
      </c>
      <c r="F1572" s="3" t="s">
        <v>8144</v>
      </c>
      <c r="G1572" s="3" t="s">
        <v>392</v>
      </c>
      <c r="H1572" s="3" t="s">
        <v>8145</v>
      </c>
      <c r="I1572" s="3" t="s">
        <v>8146</v>
      </c>
      <c r="J1572" s="5"/>
      <c r="K1572" s="4" t="str">
        <f t="shared" si="340"/>
        <v>"hannes@lumak.at",</v>
      </c>
      <c r="L1572" s="4" t="str">
        <f t="shared" si="341"/>
        <v>"02635 680 95",</v>
      </c>
      <c r="M1572" s="4" t="str">
        <f t="shared" si="342"/>
        <v>"Wienerstrasse 65",</v>
      </c>
      <c r="N1572" s="4" t="str">
        <f t="shared" si="343"/>
        <v>"2640",</v>
      </c>
      <c r="O1572" s="4" t="str">
        <f t="shared" si="344"/>
        <v>"Gloggnitz",</v>
      </c>
      <c r="P1572" t="str">
        <f t="shared" si="345"/>
        <v>,"Laumak Automaterial GesmbH "</v>
      </c>
      <c r="Q1572" t="str">
        <f t="shared" si="346"/>
        <v>,"99428629"</v>
      </c>
      <c r="S1572" s="7" t="str">
        <f t="shared" si="347"/>
        <v>UPDATE ORGANISATION SET NAME = ,"Laumak Automaterial GesmbH " WHERE ORG_CODE = ,"99428629"</v>
      </c>
      <c r="T1572" s="8" t="str">
        <f t="shared" si="348"/>
        <v>'Agent-99428629'</v>
      </c>
      <c r="U1572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'Agent-99428629'</v>
      </c>
      <c r="Y1572" s="8" t="str">
        <f t="shared" si="350"/>
        <v>UPDATE ESHOP_USER SET EMAIL = "hannes@lumak.at",, PHONE = "02635 680 95", WHERE USERNAME = 'Agent-99428629'</v>
      </c>
      <c r="Z1572" s="8" t="str">
        <f t="shared" si="351"/>
        <v>UPDATE ADDRESS SET LINE1 = "Wienerstrasse 65", ,CITY = "Gloggnitz",, ZIPCODE = "2640", WHERE ID = (SELECT ADDRESS_ID FROM ORGANISATION_ADDRESS WHERE ORGANISATION_ID =,"99428629")</v>
      </c>
      <c r="AD1572" s="8" t="str">
        <f t="shared" si="352"/>
        <v>DELETE FROM LOGIN WHERE USER_ID IN (select ID FROM ESHOP_USER WHERE USERNAME = 'Agent-99428629')</v>
      </c>
      <c r="AE1572" s="8" t="str">
        <f t="shared" si="353"/>
        <v>DELETE FROM ORDER_HISTORY WHERE USER_ID IN (select ID FROM ESHOP_USER WHERE USERNAME = 'Agent-99428629')</v>
      </c>
    </row>
    <row r="1573" spans="1:31" ht="15.45" customHeight="1" x14ac:dyDescent="0.3">
      <c r="A1573" s="3" t="s">
        <v>8147</v>
      </c>
      <c r="B1573" s="3" t="s">
        <v>737</v>
      </c>
      <c r="C1573" s="3" t="s">
        <v>19</v>
      </c>
      <c r="D1573" s="3" t="s">
        <v>20</v>
      </c>
      <c r="E1573" s="3" t="s">
        <v>8148</v>
      </c>
      <c r="F1573" s="3" t="s">
        <v>8149</v>
      </c>
      <c r="G1573" s="3" t="s">
        <v>5459</v>
      </c>
      <c r="H1573" s="3" t="s">
        <v>8150</v>
      </c>
      <c r="I1573" s="3" t="s">
        <v>8151</v>
      </c>
      <c r="J1573" s="5"/>
      <c r="K1573" s="4" t="str">
        <f t="shared" si="340"/>
        <v>"margreiter-kfz@utanet.at",</v>
      </c>
      <c r="L1573" s="4" t="str">
        <f t="shared" si="341"/>
        <v>"0662 640 685",</v>
      </c>
      <c r="M1573" s="4" t="str">
        <f t="shared" si="342"/>
        <v>"Linzer Bundesstr. 39",</v>
      </c>
      <c r="N1573" s="4" t="str">
        <f t="shared" si="343"/>
        <v>"5023",</v>
      </c>
      <c r="O1573" s="4" t="str">
        <f t="shared" si="344"/>
        <v>"Salzburg",</v>
      </c>
      <c r="P1573" t="str">
        <f t="shared" si="345"/>
        <v>,"Margreiter GmbH "</v>
      </c>
      <c r="Q1573" t="str">
        <f t="shared" si="346"/>
        <v>,"99428639"</v>
      </c>
      <c r="S1573" s="7" t="str">
        <f t="shared" si="347"/>
        <v>UPDATE ORGANISATION SET NAME = ,"Margreiter GmbH " WHERE ORG_CODE = ,"99428639"</v>
      </c>
      <c r="T1573" s="8" t="str">
        <f t="shared" si="348"/>
        <v>'Agent-99428639'</v>
      </c>
      <c r="U1573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'Agent-99428639'</v>
      </c>
      <c r="Y1573" s="8" t="str">
        <f t="shared" si="350"/>
        <v>UPDATE ESHOP_USER SET EMAIL = "margreiter-kfz@utanet.at",, PHONE = "0662 640 685", WHERE USERNAME = 'Agent-99428639'</v>
      </c>
      <c r="Z1573" s="8" t="str">
        <f t="shared" si="351"/>
        <v>UPDATE ADDRESS SET LINE1 = "Linzer Bundesstr. 39", ,CITY = "Salzburg",, ZIPCODE = "5023", WHERE ID = (SELECT ADDRESS_ID FROM ORGANISATION_ADDRESS WHERE ORGANISATION_ID =,"99428639")</v>
      </c>
      <c r="AD1573" s="8" t="str">
        <f t="shared" si="352"/>
        <v>DELETE FROM LOGIN WHERE USER_ID IN (select ID FROM ESHOP_USER WHERE USERNAME = 'Agent-99428639')</v>
      </c>
      <c r="AE1573" s="8" t="str">
        <f t="shared" si="353"/>
        <v>DELETE FROM ORDER_HISTORY WHERE USER_ID IN (select ID FROM ESHOP_USER WHERE USERNAME = 'Agent-99428639')</v>
      </c>
    </row>
    <row r="1574" spans="1:31" ht="15.45" customHeight="1" x14ac:dyDescent="0.3">
      <c r="A1574" s="3" t="s">
        <v>8152</v>
      </c>
      <c r="B1574" s="3" t="s">
        <v>8153</v>
      </c>
      <c r="C1574" s="3" t="s">
        <v>19</v>
      </c>
      <c r="D1574" s="3" t="s">
        <v>20</v>
      </c>
      <c r="E1574" s="3" t="s">
        <v>8154</v>
      </c>
      <c r="F1574" s="3" t="s">
        <v>8155</v>
      </c>
      <c r="G1574" s="3" t="s">
        <v>8156</v>
      </c>
      <c r="H1574" s="3" t="s">
        <v>8157</v>
      </c>
      <c r="I1574" s="3" t="s">
        <v>8158</v>
      </c>
      <c r="J1574" s="5"/>
      <c r="K1574" s="4" t="str">
        <f t="shared" si="340"/>
        <v>"landtechnik.jordan@aon.at",</v>
      </c>
      <c r="L1574" s="4" t="str">
        <f t="shared" si="341"/>
        <v>"04214 29487",</v>
      </c>
      <c r="M1574" s="4" t="str">
        <f t="shared" si="342"/>
        <v>"St. Walburgen 101",</v>
      </c>
      <c r="N1574" s="4" t="str">
        <f t="shared" si="343"/>
        <v>"9372",</v>
      </c>
      <c r="O1574" s="4" t="str">
        <f t="shared" si="344"/>
        <v>"Eberstein",</v>
      </c>
      <c r="P1574" t="str">
        <f t="shared" si="345"/>
        <v>,"Wolfgang Jordan "</v>
      </c>
      <c r="Q1574" t="str">
        <f t="shared" si="346"/>
        <v>,"99428686"</v>
      </c>
      <c r="S1574" s="7" t="str">
        <f t="shared" si="347"/>
        <v>UPDATE ORGANISATION SET NAME = ,"Wolfgang Jordan " WHERE ORG_CODE = ,"99428686"</v>
      </c>
      <c r="T1574" s="8" t="str">
        <f t="shared" si="348"/>
        <v>'Agent-99428686'</v>
      </c>
      <c r="U1574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'Agent-99428686'</v>
      </c>
      <c r="Y1574" s="8" t="str">
        <f t="shared" si="350"/>
        <v>UPDATE ESHOP_USER SET EMAIL = "landtechnik.jordan@aon.at",, PHONE = "04214 29487", WHERE USERNAME = 'Agent-99428686'</v>
      </c>
      <c r="Z1574" s="8" t="str">
        <f t="shared" si="351"/>
        <v>UPDATE ADDRESS SET LINE1 = "St. Walburgen 101", ,CITY = "Eberstein",, ZIPCODE = "9372", WHERE ID = (SELECT ADDRESS_ID FROM ORGANISATION_ADDRESS WHERE ORGANISATION_ID =,"99428686")</v>
      </c>
      <c r="AD1574" s="8" t="str">
        <f t="shared" si="352"/>
        <v>DELETE FROM LOGIN WHERE USER_ID IN (select ID FROM ESHOP_USER WHERE USERNAME = 'Agent-99428686')</v>
      </c>
      <c r="AE1574" s="8" t="str">
        <f t="shared" si="353"/>
        <v>DELETE FROM ORDER_HISTORY WHERE USER_ID IN (select ID FROM ESHOP_USER WHERE USERNAME = 'Agent-99428686')</v>
      </c>
    </row>
    <row r="1575" spans="1:31" ht="15.45" customHeight="1" x14ac:dyDescent="0.3">
      <c r="A1575" s="3" t="s">
        <v>8159</v>
      </c>
      <c r="B1575" s="3" t="s">
        <v>8160</v>
      </c>
      <c r="C1575" s="3" t="s">
        <v>19</v>
      </c>
      <c r="D1575" s="3" t="s">
        <v>20</v>
      </c>
      <c r="E1575" s="3" t="s">
        <v>8161</v>
      </c>
      <c r="F1575" s="3" t="s">
        <v>8162</v>
      </c>
      <c r="G1575" s="3" t="s">
        <v>8163</v>
      </c>
      <c r="H1575" s="3" t="s">
        <v>8164</v>
      </c>
      <c r="I1575" s="3" t="s">
        <v>8165</v>
      </c>
      <c r="J1575" s="5"/>
      <c r="K1575" s="4" t="str">
        <f t="shared" si="340"/>
        <v>"office@auto-ramsauer.at",</v>
      </c>
      <c r="L1575" s="4" t="str">
        <f t="shared" si="341"/>
        <v>"07684 7057-0",</v>
      </c>
      <c r="M1575" s="4" t="str">
        <f t="shared" si="342"/>
        <v>"Obermühlham 47",</v>
      </c>
      <c r="N1575" s="4" t="str">
        <f t="shared" si="343"/>
        <v>"4891",</v>
      </c>
      <c r="O1575" s="4" t="str">
        <f t="shared" si="344"/>
        <v>"Pöndorf",</v>
      </c>
      <c r="P1575" t="str">
        <f t="shared" si="345"/>
        <v>,"Autohaus Ramsauer GmbH &amp; CoKG "</v>
      </c>
      <c r="Q1575" t="str">
        <f t="shared" si="346"/>
        <v>,"99428688"</v>
      </c>
      <c r="S1575" s="7" t="str">
        <f t="shared" si="347"/>
        <v>UPDATE ORGANISATION SET NAME = ,"Autohaus Ramsauer GmbH &amp; CoKG " WHERE ORG_CODE = ,"99428688"</v>
      </c>
      <c r="T1575" s="8" t="str">
        <f t="shared" si="348"/>
        <v>'Agent-99428688'</v>
      </c>
      <c r="U1575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'Agent-99428688'</v>
      </c>
      <c r="Y1575" s="8" t="str">
        <f t="shared" si="350"/>
        <v>UPDATE ESHOP_USER SET EMAIL = "office@auto-ramsauer.at",, PHONE = "07684 7057-0", WHERE USERNAME = 'Agent-99428688'</v>
      </c>
      <c r="Z1575" s="8" t="str">
        <f t="shared" si="351"/>
        <v>UPDATE ADDRESS SET LINE1 = "Obermühlham 47", ,CITY = "Pöndorf",, ZIPCODE = "4891", WHERE ID = (SELECT ADDRESS_ID FROM ORGANISATION_ADDRESS WHERE ORGANISATION_ID =,"99428688")</v>
      </c>
      <c r="AD1575" s="8" t="str">
        <f t="shared" si="352"/>
        <v>DELETE FROM LOGIN WHERE USER_ID IN (select ID FROM ESHOP_USER WHERE USERNAME = 'Agent-99428688')</v>
      </c>
      <c r="AE1575" s="8" t="str">
        <f t="shared" si="353"/>
        <v>DELETE FROM ORDER_HISTORY WHERE USER_ID IN (select ID FROM ESHOP_USER WHERE USERNAME = 'Agent-99428688')</v>
      </c>
    </row>
    <row r="1576" spans="1:31" ht="15.45" customHeight="1" x14ac:dyDescent="0.3">
      <c r="A1576" s="3" t="s">
        <v>8166</v>
      </c>
      <c r="B1576" s="3" t="s">
        <v>8167</v>
      </c>
      <c r="C1576" s="3" t="s">
        <v>19</v>
      </c>
      <c r="D1576" s="3" t="s">
        <v>20</v>
      </c>
      <c r="E1576" s="3" t="s">
        <v>8168</v>
      </c>
      <c r="F1576" s="3" t="s">
        <v>8169</v>
      </c>
      <c r="G1576" s="3" t="s">
        <v>1309</v>
      </c>
      <c r="H1576" s="3"/>
      <c r="I1576" s="3"/>
      <c r="J1576" s="5"/>
      <c r="K1576" s="4" t="str">
        <f t="shared" si="340"/>
        <v>"",</v>
      </c>
      <c r="L1576" s="4" t="str">
        <f t="shared" si="341"/>
        <v>"",</v>
      </c>
      <c r="M1576" s="4" t="str">
        <f t="shared" si="342"/>
        <v>"Studenzen 16",</v>
      </c>
      <c r="N1576" s="4" t="str">
        <f t="shared" si="343"/>
        <v>"8322",</v>
      </c>
      <c r="O1576" s="4" t="str">
        <f t="shared" si="344"/>
        <v>"Studenzen",</v>
      </c>
      <c r="P1576" t="str">
        <f t="shared" si="345"/>
        <v>,"Rene Schwab "</v>
      </c>
      <c r="Q1576" t="str">
        <f t="shared" si="346"/>
        <v>,"99428702"</v>
      </c>
      <c r="S1576" s="7" t="str">
        <f t="shared" si="347"/>
        <v>UPDATE ORGANISATION SET NAME = ,"Rene Schwab " WHERE ORG_CODE = ,"99428702"</v>
      </c>
      <c r="T1576" s="8" t="str">
        <f t="shared" si="348"/>
        <v>'Agent-99428702'</v>
      </c>
      <c r="U1576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'Agent-99428702'</v>
      </c>
      <c r="Y1576" s="8" t="str">
        <f t="shared" si="350"/>
        <v>UPDATE ESHOP_USER SET EMAIL = "",, PHONE = "", WHERE USERNAME = 'Agent-99428702'</v>
      </c>
      <c r="Z1576" s="8" t="str">
        <f t="shared" si="351"/>
        <v>UPDATE ADDRESS SET LINE1 = "Studenzen 16", ,CITY = "Studenzen",, ZIPCODE = "8322", WHERE ID = (SELECT ADDRESS_ID FROM ORGANISATION_ADDRESS WHERE ORGANISATION_ID =,"99428702")</v>
      </c>
      <c r="AD1576" s="8" t="str">
        <f t="shared" si="352"/>
        <v>DELETE FROM LOGIN WHERE USER_ID IN (select ID FROM ESHOP_USER WHERE USERNAME = 'Agent-99428702')</v>
      </c>
      <c r="AE1576" s="8" t="str">
        <f t="shared" si="353"/>
        <v>DELETE FROM ORDER_HISTORY WHERE USER_ID IN (select ID FROM ESHOP_USER WHERE USERNAME = 'Agent-99428702')</v>
      </c>
    </row>
    <row r="1577" spans="1:31" ht="15.45" customHeight="1" x14ac:dyDescent="0.3">
      <c r="A1577" s="3" t="s">
        <v>8170</v>
      </c>
      <c r="B1577" s="3" t="s">
        <v>472</v>
      </c>
      <c r="C1577" s="3" t="s">
        <v>19</v>
      </c>
      <c r="D1577" s="3" t="s">
        <v>20</v>
      </c>
      <c r="E1577" s="3" t="s">
        <v>8171</v>
      </c>
      <c r="F1577" s="3" t="s">
        <v>8172</v>
      </c>
      <c r="G1577" s="3" t="s">
        <v>475</v>
      </c>
      <c r="H1577" s="3" t="s">
        <v>8173</v>
      </c>
      <c r="I1577" s="3" t="s">
        <v>8174</v>
      </c>
      <c r="J1577" s="5"/>
      <c r="K1577" s="4" t="str">
        <f t="shared" si="340"/>
        <v>"walter.kolm@wdsl.at",</v>
      </c>
      <c r="L1577" s="4" t="str">
        <f t="shared" si="341"/>
        <v>"0664 /2435313",</v>
      </c>
      <c r="M1577" s="4" t="str">
        <f t="shared" si="342"/>
        <v>"Jahrings Nr. 55",</v>
      </c>
      <c r="N1577" s="4" t="str">
        <f t="shared" si="343"/>
        <v>"3910",</v>
      </c>
      <c r="O1577" s="4" t="str">
        <f t="shared" si="344"/>
        <v>"Zwettl",</v>
      </c>
      <c r="P1577" t="str">
        <f t="shared" si="345"/>
        <v>,"Walter Kolm "</v>
      </c>
      <c r="Q1577" t="str">
        <f t="shared" si="346"/>
        <v>,"99428740"</v>
      </c>
      <c r="S1577" s="7" t="str">
        <f t="shared" si="347"/>
        <v>UPDATE ORGANISATION SET NAME = ,"Walter Kolm " WHERE ORG_CODE = ,"99428740"</v>
      </c>
      <c r="T1577" s="8" t="str">
        <f t="shared" si="348"/>
        <v>'Agent-99428740'</v>
      </c>
      <c r="U1577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'Agent-99428740'</v>
      </c>
      <c r="Y1577" s="8" t="str">
        <f t="shared" si="350"/>
        <v>UPDATE ESHOP_USER SET EMAIL = "walter.kolm@wdsl.at",, PHONE = "0664 /2435313", WHERE USERNAME = 'Agent-99428740'</v>
      </c>
      <c r="Z1577" s="8" t="str">
        <f t="shared" si="351"/>
        <v>UPDATE ADDRESS SET LINE1 = "Jahrings Nr. 55", ,CITY = "Zwettl",, ZIPCODE = "3910", WHERE ID = (SELECT ADDRESS_ID FROM ORGANISATION_ADDRESS WHERE ORGANISATION_ID =,"99428740")</v>
      </c>
      <c r="AD1577" s="8" t="str">
        <f t="shared" si="352"/>
        <v>DELETE FROM LOGIN WHERE USER_ID IN (select ID FROM ESHOP_USER WHERE USERNAME = 'Agent-99428740')</v>
      </c>
      <c r="AE1577" s="8" t="str">
        <f t="shared" si="353"/>
        <v>DELETE FROM ORDER_HISTORY WHERE USER_ID IN (select ID FROM ESHOP_USER WHERE USERNAME = 'Agent-99428740')</v>
      </c>
    </row>
    <row r="1578" spans="1:31" ht="15.45" customHeight="1" x14ac:dyDescent="0.3">
      <c r="A1578" s="3" t="s">
        <v>8175</v>
      </c>
      <c r="B1578" s="3" t="s">
        <v>51</v>
      </c>
      <c r="C1578" s="3" t="s">
        <v>19</v>
      </c>
      <c r="D1578" s="3" t="s">
        <v>20</v>
      </c>
      <c r="E1578" s="3" t="s">
        <v>8176</v>
      </c>
      <c r="F1578" s="3" t="s">
        <v>8177</v>
      </c>
      <c r="G1578" s="3" t="s">
        <v>202</v>
      </c>
      <c r="H1578" s="3"/>
      <c r="I1578" s="3"/>
      <c r="J1578" s="5"/>
      <c r="K1578" s="4" t="str">
        <f t="shared" si="340"/>
        <v>"",</v>
      </c>
      <c r="L1578" s="4" t="str">
        <f t="shared" si="341"/>
        <v>"",</v>
      </c>
      <c r="M1578" s="4" t="str">
        <f t="shared" si="342"/>
        <v>"Baumgasse 60b",</v>
      </c>
      <c r="N1578" s="4" t="str">
        <f t="shared" si="343"/>
        <v>"1030",</v>
      </c>
      <c r="O1578" s="4" t="str">
        <f t="shared" si="344"/>
        <v>"Wien",</v>
      </c>
      <c r="P1578" t="str">
        <f t="shared" si="345"/>
        <v>,"Birner Gesellschaft m.b.H. "</v>
      </c>
      <c r="Q1578" t="str">
        <f t="shared" si="346"/>
        <v>,"99428786"</v>
      </c>
      <c r="S1578" s="7" t="str">
        <f t="shared" si="347"/>
        <v>UPDATE ORGANISATION SET NAME = ,"Birner Gesellschaft m.b.H. " WHERE ORG_CODE = ,"99428786"</v>
      </c>
      <c r="T1578" s="8" t="str">
        <f t="shared" si="348"/>
        <v>'Agent-99428786'</v>
      </c>
      <c r="U1578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'Agent-99428786'</v>
      </c>
      <c r="Y1578" s="8" t="str">
        <f t="shared" si="350"/>
        <v>UPDATE ESHOP_USER SET EMAIL = "",, PHONE = "", WHERE USERNAME = 'Agent-99428786'</v>
      </c>
      <c r="Z1578" s="8" t="str">
        <f t="shared" si="351"/>
        <v>UPDATE ADDRESS SET LINE1 = "Baumgasse 60b", ,CITY = "Wien",, ZIPCODE = "1030", WHERE ID = (SELECT ADDRESS_ID FROM ORGANISATION_ADDRESS WHERE ORGANISATION_ID =,"99428786")</v>
      </c>
      <c r="AD1578" s="8" t="str">
        <f t="shared" si="352"/>
        <v>DELETE FROM LOGIN WHERE USER_ID IN (select ID FROM ESHOP_USER WHERE USERNAME = 'Agent-99428786')</v>
      </c>
      <c r="AE1578" s="8" t="str">
        <f t="shared" si="353"/>
        <v>DELETE FROM ORDER_HISTORY WHERE USER_ID IN (select ID FROM ESHOP_USER WHERE USERNAME = 'Agent-99428786')</v>
      </c>
    </row>
    <row r="1579" spans="1:31" ht="15.45" customHeight="1" x14ac:dyDescent="0.3">
      <c r="A1579" s="3" t="s">
        <v>8178</v>
      </c>
      <c r="B1579" s="3" t="s">
        <v>8179</v>
      </c>
      <c r="C1579" s="3" t="s">
        <v>19</v>
      </c>
      <c r="D1579" s="3" t="s">
        <v>20</v>
      </c>
      <c r="E1579" s="3" t="s">
        <v>8180</v>
      </c>
      <c r="F1579" s="3" t="s">
        <v>8181</v>
      </c>
      <c r="G1579" s="3" t="s">
        <v>577</v>
      </c>
      <c r="H1579" s="3" t="s">
        <v>8182</v>
      </c>
      <c r="I1579" s="3" t="s">
        <v>8183</v>
      </c>
      <c r="J1579" s="5"/>
      <c r="K1579" s="4" t="str">
        <f t="shared" si="340"/>
        <v>"egretzberger_fellner@aon.at",</v>
      </c>
      <c r="L1579" s="4" t="str">
        <f t="shared" si="341"/>
        <v>"02772 530 99",</v>
      </c>
      <c r="M1579" s="4" t="str">
        <f t="shared" si="342"/>
        <v>"Laurenzistraße 10",</v>
      </c>
      <c r="N1579" s="4" t="str">
        <f t="shared" si="343"/>
        <v>"3040",</v>
      </c>
      <c r="O1579" s="4" t="str">
        <f t="shared" si="344"/>
        <v>"Markersdorf",</v>
      </c>
      <c r="P1579" t="str">
        <f t="shared" si="345"/>
        <v>,"Egretzberger &amp; Fellner OG "</v>
      </c>
      <c r="Q1579" t="str">
        <f t="shared" si="346"/>
        <v>,"99428800"</v>
      </c>
      <c r="S1579" s="7" t="str">
        <f t="shared" si="347"/>
        <v>UPDATE ORGANISATION SET NAME = ,"Egretzberger &amp; Fellner OG " WHERE ORG_CODE = ,"99428800"</v>
      </c>
      <c r="T1579" s="8" t="str">
        <f t="shared" si="348"/>
        <v>'Agent-99428800'</v>
      </c>
      <c r="U1579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'Agent-99428800'</v>
      </c>
      <c r="Y1579" s="8" t="str">
        <f t="shared" si="350"/>
        <v>UPDATE ESHOP_USER SET EMAIL = "egretzberger_fellner@aon.at",, PHONE = "02772 530 99", WHERE USERNAME = 'Agent-99428800'</v>
      </c>
      <c r="Z1579" s="8" t="str">
        <f t="shared" si="351"/>
        <v>UPDATE ADDRESS SET LINE1 = "Laurenzistraße 10", ,CITY = "Markersdorf",, ZIPCODE = "3040", WHERE ID = (SELECT ADDRESS_ID FROM ORGANISATION_ADDRESS WHERE ORGANISATION_ID =,"99428800")</v>
      </c>
      <c r="AD1579" s="8" t="str">
        <f t="shared" si="352"/>
        <v>DELETE FROM LOGIN WHERE USER_ID IN (select ID FROM ESHOP_USER WHERE USERNAME = 'Agent-99428800')</v>
      </c>
      <c r="AE1579" s="8" t="str">
        <f t="shared" si="353"/>
        <v>DELETE FROM ORDER_HISTORY WHERE USER_ID IN (select ID FROM ESHOP_USER WHERE USERNAME = 'Agent-99428800')</v>
      </c>
    </row>
    <row r="1580" spans="1:31" ht="15.45" customHeight="1" x14ac:dyDescent="0.3">
      <c r="A1580" s="3" t="s">
        <v>8184</v>
      </c>
      <c r="B1580" s="3" t="s">
        <v>8185</v>
      </c>
      <c r="C1580" s="3" t="s">
        <v>19</v>
      </c>
      <c r="D1580" s="3" t="s">
        <v>20</v>
      </c>
      <c r="E1580" s="3" t="s">
        <v>8186</v>
      </c>
      <c r="F1580" s="3" t="s">
        <v>8187</v>
      </c>
      <c r="G1580" s="3" t="s">
        <v>8188</v>
      </c>
      <c r="H1580" s="3" t="s">
        <v>8189</v>
      </c>
      <c r="I1580" s="3" t="s">
        <v>8190</v>
      </c>
      <c r="J1580" s="5"/>
      <c r="K1580" s="4" t="str">
        <f t="shared" si="340"/>
        <v>"mskfzwinter@gmx.at",</v>
      </c>
      <c r="L1580" s="4" t="str">
        <f t="shared" si="341"/>
        <v>"07716 71610",</v>
      </c>
      <c r="M1580" s="4" t="str">
        <f t="shared" si="342"/>
        <v>"Sumetsrad 19",</v>
      </c>
      <c r="N1580" s="4" t="str">
        <f t="shared" si="343"/>
        <v>"4791",</v>
      </c>
      <c r="O1580" s="4" t="str">
        <f t="shared" si="344"/>
        <v>"Rainbach im Innkreis",</v>
      </c>
      <c r="P1580" t="str">
        <f t="shared" si="345"/>
        <v>,"KFZ Winter OG "</v>
      </c>
      <c r="Q1580" t="str">
        <f t="shared" si="346"/>
        <v>,"99428942"</v>
      </c>
      <c r="S1580" s="7" t="str">
        <f t="shared" si="347"/>
        <v>UPDATE ORGANISATION SET NAME = ,"KFZ Winter OG " WHERE ORG_CODE = ,"99428942"</v>
      </c>
      <c r="T1580" s="8" t="str">
        <f t="shared" si="348"/>
        <v>'Agent-99428942'</v>
      </c>
      <c r="U1580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'Agent-99428942'</v>
      </c>
      <c r="Y1580" s="8" t="str">
        <f t="shared" si="350"/>
        <v>UPDATE ESHOP_USER SET EMAIL = "mskfzwinter@gmx.at",, PHONE = "07716 71610", WHERE USERNAME = 'Agent-99428942'</v>
      </c>
      <c r="Z1580" s="8" t="str">
        <f t="shared" si="351"/>
        <v>UPDATE ADDRESS SET LINE1 = "Sumetsrad 19", ,CITY = "Rainbach im Innkreis",, ZIPCODE = "4791", WHERE ID = (SELECT ADDRESS_ID FROM ORGANISATION_ADDRESS WHERE ORGANISATION_ID =,"99428942")</v>
      </c>
      <c r="AD1580" s="8" t="str">
        <f t="shared" si="352"/>
        <v>DELETE FROM LOGIN WHERE USER_ID IN (select ID FROM ESHOP_USER WHERE USERNAME = 'Agent-99428942')</v>
      </c>
      <c r="AE1580" s="8" t="str">
        <f t="shared" si="353"/>
        <v>DELETE FROM ORDER_HISTORY WHERE USER_ID IN (select ID FROM ESHOP_USER WHERE USERNAME = 'Agent-99428942')</v>
      </c>
    </row>
    <row r="1581" spans="1:31" ht="15.45" customHeight="1" x14ac:dyDescent="0.3">
      <c r="A1581" s="3" t="s">
        <v>8191</v>
      </c>
      <c r="B1581" s="3" t="s">
        <v>8192</v>
      </c>
      <c r="C1581" s="3" t="s">
        <v>19</v>
      </c>
      <c r="D1581" s="3" t="s">
        <v>20</v>
      </c>
      <c r="E1581" s="3" t="s">
        <v>8193</v>
      </c>
      <c r="F1581" s="3" t="s">
        <v>8194</v>
      </c>
      <c r="G1581" s="3" t="s">
        <v>8195</v>
      </c>
      <c r="H1581" s="3" t="s">
        <v>8196</v>
      </c>
      <c r="I1581" s="3" t="s">
        <v>8197</v>
      </c>
      <c r="J1581" s="5"/>
      <c r="K1581" s="4" t="str">
        <f t="shared" si="340"/>
        <v>"info@fahrzeugtechnik-fritz.at",</v>
      </c>
      <c r="L1581" s="4" t="str">
        <f t="shared" si="341"/>
        <v>"05556 77771",</v>
      </c>
      <c r="M1581" s="4" t="str">
        <f t="shared" si="342"/>
        <v>"Roter Stein 1",</v>
      </c>
      <c r="N1581" s="4" t="str">
        <f t="shared" si="343"/>
        <v>"6781",</v>
      </c>
      <c r="O1581" s="4" t="str">
        <f t="shared" si="344"/>
        <v>"Bartholomäberg",</v>
      </c>
      <c r="P1581" t="str">
        <f t="shared" si="345"/>
        <v>,"MF Fahrzeugtechnik "</v>
      </c>
      <c r="Q1581" t="str">
        <f t="shared" si="346"/>
        <v>,"99428946"</v>
      </c>
      <c r="S1581" s="7" t="str">
        <f t="shared" si="347"/>
        <v>UPDATE ORGANISATION SET NAME = ,"MF Fahrzeugtechnik " WHERE ORG_CODE = ,"99428946"</v>
      </c>
      <c r="T1581" s="8" t="str">
        <f t="shared" si="348"/>
        <v>'Agent-99428946'</v>
      </c>
      <c r="U1581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'Agent-99428946'</v>
      </c>
      <c r="Y1581" s="8" t="str">
        <f t="shared" si="350"/>
        <v>UPDATE ESHOP_USER SET EMAIL = "info@fahrzeugtechnik-fritz.at",, PHONE = "05556 77771", WHERE USERNAME = 'Agent-99428946'</v>
      </c>
      <c r="Z1581" s="8" t="str">
        <f t="shared" si="351"/>
        <v>UPDATE ADDRESS SET LINE1 = "Roter Stein 1", ,CITY = "Bartholomäberg",, ZIPCODE = "6781", WHERE ID = (SELECT ADDRESS_ID FROM ORGANISATION_ADDRESS WHERE ORGANISATION_ID =,"99428946")</v>
      </c>
      <c r="AD1581" s="8" t="str">
        <f t="shared" si="352"/>
        <v>DELETE FROM LOGIN WHERE USER_ID IN (select ID FROM ESHOP_USER WHERE USERNAME = 'Agent-99428946')</v>
      </c>
      <c r="AE1581" s="8" t="str">
        <f t="shared" si="353"/>
        <v>DELETE FROM ORDER_HISTORY WHERE USER_ID IN (select ID FROM ESHOP_USER WHERE USERNAME = 'Agent-99428946')</v>
      </c>
    </row>
    <row r="1582" spans="1:31" ht="15.45" customHeight="1" x14ac:dyDescent="0.3">
      <c r="A1582" s="3" t="s">
        <v>8198</v>
      </c>
      <c r="B1582" s="3" t="s">
        <v>8199</v>
      </c>
      <c r="C1582" s="3" t="s">
        <v>19</v>
      </c>
      <c r="D1582" s="3" t="s">
        <v>20</v>
      </c>
      <c r="E1582" s="3" t="s">
        <v>2135</v>
      </c>
      <c r="F1582" s="3" t="s">
        <v>8200</v>
      </c>
      <c r="G1582" s="3" t="s">
        <v>8201</v>
      </c>
      <c r="H1582" s="3" t="s">
        <v>2138</v>
      </c>
      <c r="I1582" s="3" t="s">
        <v>2218</v>
      </c>
      <c r="J1582" s="5"/>
      <c r="K1582" s="4" t="str">
        <f t="shared" si="340"/>
        <v>"sekretariat@zwettl.rlh.at",</v>
      </c>
      <c r="L1582" s="4" t="str">
        <f t="shared" si="341"/>
        <v>"02822 506",</v>
      </c>
      <c r="M1582" s="4" t="str">
        <f t="shared" si="342"/>
        <v>"Grafenschlag 89",</v>
      </c>
      <c r="N1582" s="4" t="str">
        <f t="shared" si="343"/>
        <v>"3912",</v>
      </c>
      <c r="O1582" s="4" t="str">
        <f t="shared" si="344"/>
        <v>"Grafenschlag",</v>
      </c>
      <c r="P1582" t="str">
        <f t="shared" si="345"/>
        <v>,"Raiffeisen-Lagerhaus Zwettl eGen "</v>
      </c>
      <c r="Q1582" t="str">
        <f t="shared" si="346"/>
        <v>,"99428968"</v>
      </c>
      <c r="S1582" s="7" t="str">
        <f t="shared" si="347"/>
        <v>UPDATE ORGANISATION SET NAME = ,"Raiffeisen-Lagerhaus Zwettl eGen " WHERE ORG_CODE = ,"99428968"</v>
      </c>
      <c r="T1582" s="8" t="str">
        <f t="shared" si="348"/>
        <v>'Agent-99428968'</v>
      </c>
      <c r="U1582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'Agent-99428968'</v>
      </c>
      <c r="Y1582" s="8" t="str">
        <f t="shared" si="350"/>
        <v>UPDATE ESHOP_USER SET EMAIL = "sekretariat@zwettl.rlh.at",, PHONE = "02822 506", WHERE USERNAME = 'Agent-99428968'</v>
      </c>
      <c r="Z1582" s="8" t="str">
        <f t="shared" si="351"/>
        <v>UPDATE ADDRESS SET LINE1 = "Grafenschlag 89", ,CITY = "Grafenschlag",, ZIPCODE = "3912", WHERE ID = (SELECT ADDRESS_ID FROM ORGANISATION_ADDRESS WHERE ORGANISATION_ID =,"99428968")</v>
      </c>
      <c r="AD1582" s="8" t="str">
        <f t="shared" si="352"/>
        <v>DELETE FROM LOGIN WHERE USER_ID IN (select ID FROM ESHOP_USER WHERE USERNAME = 'Agent-99428968')</v>
      </c>
      <c r="AE1582" s="8" t="str">
        <f t="shared" si="353"/>
        <v>DELETE FROM ORDER_HISTORY WHERE USER_ID IN (select ID FROM ESHOP_USER WHERE USERNAME = 'Agent-99428968')</v>
      </c>
    </row>
    <row r="1583" spans="1:31" ht="15.45" customHeight="1" x14ac:dyDescent="0.3">
      <c r="A1583" s="3" t="s">
        <v>8202</v>
      </c>
      <c r="B1583" s="3" t="s">
        <v>51</v>
      </c>
      <c r="C1583" s="3" t="s">
        <v>19</v>
      </c>
      <c r="D1583" s="3" t="s">
        <v>20</v>
      </c>
      <c r="E1583" s="3" t="s">
        <v>8203</v>
      </c>
      <c r="F1583" s="3" t="s">
        <v>8204</v>
      </c>
      <c r="G1583" s="3" t="s">
        <v>54</v>
      </c>
      <c r="H1583" s="3" t="s">
        <v>8205</v>
      </c>
      <c r="I1583" s="3" t="s">
        <v>8206</v>
      </c>
      <c r="J1583" s="5"/>
      <c r="K1583" s="4" t="str">
        <f t="shared" si="340"/>
        <v>"porsche.liesing@porsche.co.at",</v>
      </c>
      <c r="L1583" s="4" t="str">
        <f t="shared" si="341"/>
        <v>"1 86363-0",</v>
      </c>
      <c r="M1583" s="4" t="str">
        <f t="shared" si="342"/>
        <v>"Ketzergasse 120",</v>
      </c>
      <c r="N1583" s="4" t="str">
        <f t="shared" si="343"/>
        <v>"1230",</v>
      </c>
      <c r="O1583" s="4" t="str">
        <f t="shared" si="344"/>
        <v>"Wien",</v>
      </c>
      <c r="P1583" t="str">
        <f t="shared" si="345"/>
        <v>,"Porsche Inter Auto GmbH &amp; Co KG "</v>
      </c>
      <c r="Q1583" t="str">
        <f t="shared" si="346"/>
        <v>,"99429023"</v>
      </c>
      <c r="S1583" s="7" t="str">
        <f t="shared" si="347"/>
        <v>UPDATE ORGANISATION SET NAME = ,"Porsche Inter Auto GmbH &amp; Co KG " WHERE ORG_CODE = ,"99429023"</v>
      </c>
      <c r="T1583" s="8" t="str">
        <f t="shared" si="348"/>
        <v>'Agent-99429023'</v>
      </c>
      <c r="U1583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'Agent-99429023'</v>
      </c>
      <c r="Y1583" s="8" t="str">
        <f t="shared" si="350"/>
        <v>UPDATE ESHOP_USER SET EMAIL = "porsche.liesing@porsche.co.at",, PHONE = "1 86363-0", WHERE USERNAME = 'Agent-99429023'</v>
      </c>
      <c r="Z1583" s="8" t="str">
        <f t="shared" si="351"/>
        <v>UPDATE ADDRESS SET LINE1 = "Ketzergasse 120", ,CITY = "Wien",, ZIPCODE = "1230", WHERE ID = (SELECT ADDRESS_ID FROM ORGANISATION_ADDRESS WHERE ORGANISATION_ID =,"99429023")</v>
      </c>
      <c r="AD1583" s="8" t="str">
        <f t="shared" si="352"/>
        <v>DELETE FROM LOGIN WHERE USER_ID IN (select ID FROM ESHOP_USER WHERE USERNAME = 'Agent-99429023')</v>
      </c>
      <c r="AE1583" s="8" t="str">
        <f t="shared" si="353"/>
        <v>DELETE FROM ORDER_HISTORY WHERE USER_ID IN (select ID FROM ESHOP_USER WHERE USERNAME = 'Agent-99429023')</v>
      </c>
    </row>
    <row r="1584" spans="1:31" ht="15.45" customHeight="1" x14ac:dyDescent="0.3">
      <c r="A1584" s="3" t="s">
        <v>8207</v>
      </c>
      <c r="B1584" s="3" t="s">
        <v>8208</v>
      </c>
      <c r="C1584" s="3" t="s">
        <v>19</v>
      </c>
      <c r="D1584" s="3" t="s">
        <v>20</v>
      </c>
      <c r="E1584" s="3" t="s">
        <v>8209</v>
      </c>
      <c r="F1584" s="3" t="s">
        <v>8210</v>
      </c>
      <c r="G1584" s="3" t="s">
        <v>8211</v>
      </c>
      <c r="H1584" s="3"/>
      <c r="I1584" s="3"/>
      <c r="J1584" s="5"/>
      <c r="K1584" s="4" t="str">
        <f t="shared" si="340"/>
        <v>"",</v>
      </c>
      <c r="L1584" s="4" t="str">
        <f t="shared" si="341"/>
        <v>"",</v>
      </c>
      <c r="M1584" s="4" t="str">
        <f t="shared" si="342"/>
        <v>"Sonnberg 22",</v>
      </c>
      <c r="N1584" s="4" t="str">
        <f t="shared" si="343"/>
        <v>"6314",</v>
      </c>
      <c r="O1584" s="4" t="str">
        <f t="shared" si="344"/>
        <v>"Niederau",</v>
      </c>
      <c r="P1584" t="str">
        <f t="shared" si="345"/>
        <v>,"Peter Unterer "</v>
      </c>
      <c r="Q1584" t="str">
        <f t="shared" si="346"/>
        <v>,"99429045"</v>
      </c>
      <c r="S1584" s="7" t="str">
        <f t="shared" si="347"/>
        <v>UPDATE ORGANISATION SET NAME = ,"Peter Unterer " WHERE ORG_CODE = ,"99429045"</v>
      </c>
      <c r="T1584" s="8" t="str">
        <f t="shared" si="348"/>
        <v>'Agent-99429045'</v>
      </c>
      <c r="U1584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'Agent-99429045'</v>
      </c>
      <c r="Y1584" s="8" t="str">
        <f t="shared" si="350"/>
        <v>UPDATE ESHOP_USER SET EMAIL = "",, PHONE = "", WHERE USERNAME = 'Agent-99429045'</v>
      </c>
      <c r="Z1584" s="8" t="str">
        <f t="shared" si="351"/>
        <v>UPDATE ADDRESS SET LINE1 = "Sonnberg 22", ,CITY = "Niederau",, ZIPCODE = "6314", WHERE ID = (SELECT ADDRESS_ID FROM ORGANISATION_ADDRESS WHERE ORGANISATION_ID =,"99429045")</v>
      </c>
      <c r="AD1584" s="8" t="str">
        <f t="shared" si="352"/>
        <v>DELETE FROM LOGIN WHERE USER_ID IN (select ID FROM ESHOP_USER WHERE USERNAME = 'Agent-99429045')</v>
      </c>
      <c r="AE1584" s="8" t="str">
        <f t="shared" si="353"/>
        <v>DELETE FROM ORDER_HISTORY WHERE USER_ID IN (select ID FROM ESHOP_USER WHERE USERNAME = 'Agent-99429045')</v>
      </c>
    </row>
    <row r="1585" spans="1:31" ht="15.45" customHeight="1" x14ac:dyDescent="0.3">
      <c r="A1585" s="3" t="s">
        <v>8212</v>
      </c>
      <c r="B1585" s="3" t="s">
        <v>3272</v>
      </c>
      <c r="C1585" s="3" t="s">
        <v>19</v>
      </c>
      <c r="D1585" s="3" t="s">
        <v>20</v>
      </c>
      <c r="E1585" s="3" t="s">
        <v>8213</v>
      </c>
      <c r="F1585" s="3" t="s">
        <v>8214</v>
      </c>
      <c r="G1585" s="3" t="s">
        <v>3275</v>
      </c>
      <c r="H1585" s="3" t="s">
        <v>8215</v>
      </c>
      <c r="I1585" s="3" t="s">
        <v>8216</v>
      </c>
      <c r="J1585" s="5"/>
      <c r="K1585" s="4" t="str">
        <f t="shared" si="340"/>
        <v>"lachner@flashnet.at",</v>
      </c>
      <c r="L1585" s="4" t="str">
        <f t="shared" si="341"/>
        <v>"07684 8150",</v>
      </c>
      <c r="M1585" s="4" t="str">
        <f t="shared" si="342"/>
        <v>"Reittern 9",</v>
      </c>
      <c r="N1585" s="4" t="str">
        <f t="shared" si="343"/>
        <v>"4890",</v>
      </c>
      <c r="O1585" s="4" t="str">
        <f t="shared" si="344"/>
        <v>"Frankenmarkt",</v>
      </c>
      <c r="P1585" t="str">
        <f t="shared" si="345"/>
        <v>,"Günther Lachner "</v>
      </c>
      <c r="Q1585" t="str">
        <f t="shared" si="346"/>
        <v>,"99429086"</v>
      </c>
      <c r="S1585" s="7" t="str">
        <f t="shared" si="347"/>
        <v>UPDATE ORGANISATION SET NAME = ,"Günther Lachner " WHERE ORG_CODE = ,"99429086"</v>
      </c>
      <c r="T1585" s="8" t="str">
        <f t="shared" si="348"/>
        <v>'Agent-99429086'</v>
      </c>
      <c r="U1585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'Agent-99429086'</v>
      </c>
      <c r="Y1585" s="8" t="str">
        <f t="shared" si="350"/>
        <v>UPDATE ESHOP_USER SET EMAIL = "lachner@flashnet.at",, PHONE = "07684 8150", WHERE USERNAME = 'Agent-99429086'</v>
      </c>
      <c r="Z1585" s="8" t="str">
        <f t="shared" si="351"/>
        <v>UPDATE ADDRESS SET LINE1 = "Reittern 9", ,CITY = "Frankenmarkt",, ZIPCODE = "4890", WHERE ID = (SELECT ADDRESS_ID FROM ORGANISATION_ADDRESS WHERE ORGANISATION_ID =,"99429086")</v>
      </c>
      <c r="AD1585" s="8" t="str">
        <f t="shared" si="352"/>
        <v>DELETE FROM LOGIN WHERE USER_ID IN (select ID FROM ESHOP_USER WHERE USERNAME = 'Agent-99429086')</v>
      </c>
      <c r="AE1585" s="8" t="str">
        <f t="shared" si="353"/>
        <v>DELETE FROM ORDER_HISTORY WHERE USER_ID IN (select ID FROM ESHOP_USER WHERE USERNAME = 'Agent-99429086')</v>
      </c>
    </row>
    <row r="1586" spans="1:31" ht="15.45" customHeight="1" x14ac:dyDescent="0.3">
      <c r="A1586" s="3" t="s">
        <v>8217</v>
      </c>
      <c r="B1586" s="3" t="s">
        <v>429</v>
      </c>
      <c r="C1586" s="3" t="s">
        <v>19</v>
      </c>
      <c r="D1586" s="3" t="s">
        <v>20</v>
      </c>
      <c r="E1586" s="3" t="s">
        <v>8218</v>
      </c>
      <c r="F1586" s="3" t="s">
        <v>8219</v>
      </c>
      <c r="G1586" s="3" t="s">
        <v>431</v>
      </c>
      <c r="H1586" s="3" t="s">
        <v>8220</v>
      </c>
      <c r="I1586" s="3" t="s">
        <v>8221</v>
      </c>
      <c r="J1586" s="5"/>
      <c r="K1586" s="4" t="str">
        <f t="shared" si="340"/>
        <v>"info@suzuki-mayer-tulln.at",</v>
      </c>
      <c r="L1586" s="4" t="str">
        <f t="shared" si="341"/>
        <v>"02272 63150",</v>
      </c>
      <c r="M1586" s="4" t="str">
        <f t="shared" si="342"/>
        <v>"Königstetterstraße 122",</v>
      </c>
      <c r="N1586" s="4" t="str">
        <f t="shared" si="343"/>
        <v>"3430",</v>
      </c>
      <c r="O1586" s="4" t="str">
        <f t="shared" si="344"/>
        <v>"Tulln",</v>
      </c>
      <c r="P1586" t="str">
        <f t="shared" si="345"/>
        <v>,"Barbara Mayer GmbH "</v>
      </c>
      <c r="Q1586" t="str">
        <f t="shared" si="346"/>
        <v>,"99429259"</v>
      </c>
      <c r="S1586" s="7" t="str">
        <f t="shared" si="347"/>
        <v>UPDATE ORGANISATION SET NAME = ,"Barbara Mayer GmbH " WHERE ORG_CODE = ,"99429259"</v>
      </c>
      <c r="T1586" s="8" t="str">
        <f t="shared" si="348"/>
        <v>'Agent-99429259'</v>
      </c>
      <c r="U1586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'Agent-99429259'</v>
      </c>
      <c r="Y1586" s="8" t="str">
        <f t="shared" si="350"/>
        <v>UPDATE ESHOP_USER SET EMAIL = "info@suzuki-mayer-tulln.at",, PHONE = "02272 63150", WHERE USERNAME = 'Agent-99429259'</v>
      </c>
      <c r="Z1586" s="8" t="str">
        <f t="shared" si="351"/>
        <v>UPDATE ADDRESS SET LINE1 = "Königstetterstraße 122", ,CITY = "Tulln",, ZIPCODE = "3430", WHERE ID = (SELECT ADDRESS_ID FROM ORGANISATION_ADDRESS WHERE ORGANISATION_ID =,"99429259")</v>
      </c>
      <c r="AD1586" s="8" t="str">
        <f t="shared" si="352"/>
        <v>DELETE FROM LOGIN WHERE USER_ID IN (select ID FROM ESHOP_USER WHERE USERNAME = 'Agent-99429259')</v>
      </c>
      <c r="AE1586" s="8" t="str">
        <f t="shared" si="353"/>
        <v>DELETE FROM ORDER_HISTORY WHERE USER_ID IN (select ID FROM ESHOP_USER WHERE USERNAME = 'Agent-99429259')</v>
      </c>
    </row>
    <row r="1587" spans="1:31" ht="15.45" customHeight="1" x14ac:dyDescent="0.3">
      <c r="A1587" s="3" t="s">
        <v>8222</v>
      </c>
      <c r="B1587" s="3" t="s">
        <v>51</v>
      </c>
      <c r="C1587" s="3" t="s">
        <v>19</v>
      </c>
      <c r="D1587" s="3" t="s">
        <v>20</v>
      </c>
      <c r="E1587" s="3" t="s">
        <v>8223</v>
      </c>
      <c r="F1587" s="3" t="s">
        <v>8224</v>
      </c>
      <c r="G1587" s="3" t="s">
        <v>747</v>
      </c>
      <c r="H1587" s="3" t="s">
        <v>8225</v>
      </c>
      <c r="I1587" s="3" t="s">
        <v>8226</v>
      </c>
      <c r="J1587" s="5"/>
      <c r="K1587" s="4" t="str">
        <f t="shared" si="340"/>
        <v>"buero@autobluemel.at",</v>
      </c>
      <c r="L1587" s="4" t="str">
        <f t="shared" si="341"/>
        <v>"01 2780078",</v>
      </c>
      <c r="M1587" s="4" t="str">
        <f t="shared" si="342"/>
        <v>"Prießnitzgasse 10",</v>
      </c>
      <c r="N1587" s="4" t="str">
        <f t="shared" si="343"/>
        <v>"1210",</v>
      </c>
      <c r="O1587" s="4" t="str">
        <f t="shared" si="344"/>
        <v>"Wien",</v>
      </c>
      <c r="P1587" t="str">
        <f t="shared" si="345"/>
        <v>,"Blümel GmbH Inh. Günter Blümel"</v>
      </c>
      <c r="Q1587" t="str">
        <f t="shared" si="346"/>
        <v>,"99429290"</v>
      </c>
      <c r="S1587" s="7" t="str">
        <f t="shared" si="347"/>
        <v>UPDATE ORGANISATION SET NAME = ,"Blümel GmbH Inh. Günter Blümel" WHERE ORG_CODE = ,"99429290"</v>
      </c>
      <c r="T1587" s="8" t="str">
        <f t="shared" si="348"/>
        <v>'Agent-99429290'</v>
      </c>
      <c r="U1587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'Agent-99429290'</v>
      </c>
      <c r="Y1587" s="8" t="str">
        <f t="shared" si="350"/>
        <v>UPDATE ESHOP_USER SET EMAIL = "buero@autobluemel.at",, PHONE = "01 2780078", WHERE USERNAME = 'Agent-99429290'</v>
      </c>
      <c r="Z1587" s="8" t="str">
        <f t="shared" si="351"/>
        <v>UPDATE ADDRESS SET LINE1 = "Prießnitzgasse 10", ,CITY = "Wien",, ZIPCODE = "1210", WHERE ID = (SELECT ADDRESS_ID FROM ORGANISATION_ADDRESS WHERE ORGANISATION_ID =,"99429290")</v>
      </c>
      <c r="AD1587" s="8" t="str">
        <f t="shared" si="352"/>
        <v>DELETE FROM LOGIN WHERE USER_ID IN (select ID FROM ESHOP_USER WHERE USERNAME = 'Agent-99429290')</v>
      </c>
      <c r="AE1587" s="8" t="str">
        <f t="shared" si="353"/>
        <v>DELETE FROM ORDER_HISTORY WHERE USER_ID IN (select ID FROM ESHOP_USER WHERE USERNAME = 'Agent-99429290')</v>
      </c>
    </row>
    <row r="1588" spans="1:31" ht="15.45" customHeight="1" x14ac:dyDescent="0.3">
      <c r="A1588" s="3" t="s">
        <v>8227</v>
      </c>
      <c r="B1588" s="3" t="s">
        <v>163</v>
      </c>
      <c r="C1588" s="3" t="s">
        <v>19</v>
      </c>
      <c r="D1588" s="3" t="s">
        <v>20</v>
      </c>
      <c r="E1588" s="3" t="s">
        <v>8228</v>
      </c>
      <c r="F1588" s="3" t="s">
        <v>8229</v>
      </c>
      <c r="G1588" s="3" t="s">
        <v>166</v>
      </c>
      <c r="H1588" s="3"/>
      <c r="I1588" s="3"/>
      <c r="J1588" s="5"/>
      <c r="K1588" s="4" t="str">
        <f t="shared" si="340"/>
        <v>"",</v>
      </c>
      <c r="L1588" s="4" t="str">
        <f t="shared" si="341"/>
        <v>"",</v>
      </c>
      <c r="M1588" s="4" t="str">
        <f t="shared" si="342"/>
        <v>"Steiner Landstraße 4",</v>
      </c>
      <c r="N1588" s="4" t="str">
        <f t="shared" si="343"/>
        <v>"3500",</v>
      </c>
      <c r="O1588" s="4" t="str">
        <f t="shared" si="344"/>
        <v>"Krems",</v>
      </c>
      <c r="P1588" t="str">
        <f t="shared" si="345"/>
        <v>,"Justizanstalt Stein KFZ-Werkstätte "</v>
      </c>
      <c r="Q1588" t="str">
        <f t="shared" si="346"/>
        <v>,"99429297"</v>
      </c>
      <c r="S1588" s="7" t="str">
        <f t="shared" si="347"/>
        <v>UPDATE ORGANISATION SET NAME = ,"Justizanstalt Stein KFZ-Werkstätte " WHERE ORG_CODE = ,"99429297"</v>
      </c>
      <c r="T1588" s="8" t="str">
        <f t="shared" si="348"/>
        <v>'Agent-99429297'</v>
      </c>
      <c r="U1588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'Agent-99429297'</v>
      </c>
      <c r="Y1588" s="8" t="str">
        <f t="shared" si="350"/>
        <v>UPDATE ESHOP_USER SET EMAIL = "",, PHONE = "", WHERE USERNAME = 'Agent-99429297'</v>
      </c>
      <c r="Z1588" s="8" t="str">
        <f t="shared" si="351"/>
        <v>UPDATE ADDRESS SET LINE1 = "Steiner Landstraße 4", ,CITY = "Krems",, ZIPCODE = "3500", WHERE ID = (SELECT ADDRESS_ID FROM ORGANISATION_ADDRESS WHERE ORGANISATION_ID =,"99429297")</v>
      </c>
      <c r="AD1588" s="8" t="str">
        <f t="shared" si="352"/>
        <v>DELETE FROM LOGIN WHERE USER_ID IN (select ID FROM ESHOP_USER WHERE USERNAME = 'Agent-99429297')</v>
      </c>
      <c r="AE1588" s="8" t="str">
        <f t="shared" si="353"/>
        <v>DELETE FROM ORDER_HISTORY WHERE USER_ID IN (select ID FROM ESHOP_USER WHERE USERNAME = 'Agent-99429297')</v>
      </c>
    </row>
    <row r="1589" spans="1:31" ht="15.45" customHeight="1" x14ac:dyDescent="0.3">
      <c r="A1589" s="3" t="s">
        <v>8230</v>
      </c>
      <c r="B1589" s="3" t="s">
        <v>1564</v>
      </c>
      <c r="C1589" s="3" t="s">
        <v>19</v>
      </c>
      <c r="D1589" s="3" t="s">
        <v>20</v>
      </c>
      <c r="E1589" s="3" t="s">
        <v>8231</v>
      </c>
      <c r="F1589" s="3" t="s">
        <v>8232</v>
      </c>
      <c r="G1589" s="3" t="s">
        <v>487</v>
      </c>
      <c r="H1589" s="3" t="s">
        <v>8233</v>
      </c>
      <c r="I1589" s="3" t="s">
        <v>8234</v>
      </c>
      <c r="J1589" s="5"/>
      <c r="K1589" s="4" t="str">
        <f t="shared" si="340"/>
        <v>"office@herzog-kfz.at",</v>
      </c>
      <c r="L1589" s="4" t="str">
        <f t="shared" si="341"/>
        <v>"02622 23947",</v>
      </c>
      <c r="M1589" s="4" t="str">
        <f t="shared" si="342"/>
        <v>"Neukirchnerstraße 46",</v>
      </c>
      <c r="N1589" s="4" t="str">
        <f t="shared" si="343"/>
        <v>"2700",</v>
      </c>
      <c r="O1589" s="4" t="str">
        <f t="shared" si="344"/>
        <v>"Wiener Neustadt",</v>
      </c>
      <c r="P1589" t="str">
        <f t="shared" si="345"/>
        <v>,"Michael Herzog Kfz "</v>
      </c>
      <c r="Q1589" t="str">
        <f t="shared" si="346"/>
        <v>,"99429399"</v>
      </c>
      <c r="S1589" s="7" t="str">
        <f t="shared" si="347"/>
        <v>UPDATE ORGANISATION SET NAME = ,"Michael Herzog Kfz " WHERE ORG_CODE = ,"99429399"</v>
      </c>
      <c r="T1589" s="8" t="str">
        <f t="shared" si="348"/>
        <v>'Agent-99429399'</v>
      </c>
      <c r="U1589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'Agent-99429399'</v>
      </c>
      <c r="Y1589" s="8" t="str">
        <f t="shared" si="350"/>
        <v>UPDATE ESHOP_USER SET EMAIL = "office@herzog-kfz.at",, PHONE = "02622 23947", WHERE USERNAME = 'Agent-99429399'</v>
      </c>
      <c r="Z1589" s="8" t="str">
        <f t="shared" si="351"/>
        <v>UPDATE ADDRESS SET LINE1 = "Neukirchnerstraße 46", ,CITY = "Wiener Neustadt",, ZIPCODE = "2700", WHERE ID = (SELECT ADDRESS_ID FROM ORGANISATION_ADDRESS WHERE ORGANISATION_ID =,"99429399")</v>
      </c>
      <c r="AD1589" s="8" t="str">
        <f t="shared" si="352"/>
        <v>DELETE FROM LOGIN WHERE USER_ID IN (select ID FROM ESHOP_USER WHERE USERNAME = 'Agent-99429399')</v>
      </c>
      <c r="AE1589" s="8" t="str">
        <f t="shared" si="353"/>
        <v>DELETE FROM ORDER_HISTORY WHERE USER_ID IN (select ID FROM ESHOP_USER WHERE USERNAME = 'Agent-99429399')</v>
      </c>
    </row>
    <row r="1590" spans="1:31" ht="15.45" customHeight="1" x14ac:dyDescent="0.3">
      <c r="A1590" s="3" t="s">
        <v>8235</v>
      </c>
      <c r="B1590" s="3" t="s">
        <v>5679</v>
      </c>
      <c r="C1590" s="3" t="s">
        <v>19</v>
      </c>
      <c r="D1590" s="3" t="s">
        <v>20</v>
      </c>
      <c r="E1590" s="3" t="s">
        <v>8236</v>
      </c>
      <c r="F1590" s="3" t="s">
        <v>8237</v>
      </c>
      <c r="G1590" s="3" t="s">
        <v>8238</v>
      </c>
      <c r="H1590" s="3"/>
      <c r="I1590" s="3"/>
      <c r="J1590" s="5"/>
      <c r="K1590" s="4" t="str">
        <f t="shared" si="340"/>
        <v>"",</v>
      </c>
      <c r="L1590" s="4" t="str">
        <f t="shared" si="341"/>
        <v>"",</v>
      </c>
      <c r="M1590" s="4" t="str">
        <f t="shared" si="342"/>
        <v>"Gasselsdorf 4",</v>
      </c>
      <c r="N1590" s="4" t="str">
        <f t="shared" si="343"/>
        <v>"8543",</v>
      </c>
      <c r="O1590" s="4" t="str">
        <f t="shared" si="344"/>
        <v>"St. Martin",</v>
      </c>
      <c r="P1590" t="str">
        <f t="shared" si="345"/>
        <v>,"Walter Reiterer "</v>
      </c>
      <c r="Q1590" t="str">
        <f t="shared" si="346"/>
        <v>,"99429400"</v>
      </c>
      <c r="S1590" s="7" t="str">
        <f t="shared" si="347"/>
        <v>UPDATE ORGANISATION SET NAME = ,"Walter Reiterer " WHERE ORG_CODE = ,"99429400"</v>
      </c>
      <c r="T1590" s="8" t="str">
        <f t="shared" si="348"/>
        <v>'Agent-99429400'</v>
      </c>
      <c r="U1590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'Agent-99429400'</v>
      </c>
      <c r="Y1590" s="8" t="str">
        <f t="shared" si="350"/>
        <v>UPDATE ESHOP_USER SET EMAIL = "",, PHONE = "", WHERE USERNAME = 'Agent-99429400'</v>
      </c>
      <c r="Z1590" s="8" t="str">
        <f t="shared" si="351"/>
        <v>UPDATE ADDRESS SET LINE1 = "Gasselsdorf 4", ,CITY = "St. Martin",, ZIPCODE = "8543", WHERE ID = (SELECT ADDRESS_ID FROM ORGANISATION_ADDRESS WHERE ORGANISATION_ID =,"99429400")</v>
      </c>
      <c r="AD1590" s="8" t="str">
        <f t="shared" si="352"/>
        <v>DELETE FROM LOGIN WHERE USER_ID IN (select ID FROM ESHOP_USER WHERE USERNAME = 'Agent-99429400')</v>
      </c>
      <c r="AE1590" s="8" t="str">
        <f t="shared" si="353"/>
        <v>DELETE FROM ORDER_HISTORY WHERE USER_ID IN (select ID FROM ESHOP_USER WHERE USERNAME = 'Agent-99429400')</v>
      </c>
    </row>
    <row r="1591" spans="1:31" ht="15.45" customHeight="1" x14ac:dyDescent="0.3">
      <c r="A1591" s="3" t="s">
        <v>8239</v>
      </c>
      <c r="B1591" s="3" t="s">
        <v>51</v>
      </c>
      <c r="C1591" s="3" t="s">
        <v>19</v>
      </c>
      <c r="D1591" s="3" t="s">
        <v>20</v>
      </c>
      <c r="E1591" s="3" t="s">
        <v>8240</v>
      </c>
      <c r="F1591" s="3" t="s">
        <v>8241</v>
      </c>
      <c r="G1591" s="3" t="s">
        <v>2402</v>
      </c>
      <c r="H1591" s="3" t="s">
        <v>7196</v>
      </c>
      <c r="I1591" s="3" t="s">
        <v>7197</v>
      </c>
      <c r="J1591" s="5"/>
      <c r="K1591" s="4" t="str">
        <f t="shared" si="340"/>
        <v>"post@wienerlinien.at",</v>
      </c>
      <c r="L1591" s="4" t="str">
        <f t="shared" si="341"/>
        <v>"01 7909-0",</v>
      </c>
      <c r="M1591" s="4" t="str">
        <f t="shared" si="342"/>
        <v>"Paltaufgasse 2",</v>
      </c>
      <c r="N1591" s="4" t="str">
        <f t="shared" si="343"/>
        <v>"1160",</v>
      </c>
      <c r="O1591" s="4" t="str">
        <f t="shared" si="344"/>
        <v>"Wien",</v>
      </c>
      <c r="P1591" t="str">
        <f t="shared" si="345"/>
        <v>,"Wiener Linien GmbH &amp; Co. KG "</v>
      </c>
      <c r="Q1591" t="str">
        <f t="shared" si="346"/>
        <v>,"99429443"</v>
      </c>
      <c r="S1591" s="7" t="str">
        <f t="shared" si="347"/>
        <v>UPDATE ORGANISATION SET NAME = ,"Wiener Linien GmbH &amp; Co. KG " WHERE ORG_CODE = ,"99429443"</v>
      </c>
      <c r="T1591" s="8" t="str">
        <f t="shared" si="348"/>
        <v>'Agent-99429443'</v>
      </c>
      <c r="U1591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'Agent-99429443'</v>
      </c>
      <c r="Y1591" s="8" t="str">
        <f t="shared" si="350"/>
        <v>UPDATE ESHOP_USER SET EMAIL = "post@wienerlinien.at",, PHONE = "01 7909-0", WHERE USERNAME = 'Agent-99429443'</v>
      </c>
      <c r="Z1591" s="8" t="str">
        <f t="shared" si="351"/>
        <v>UPDATE ADDRESS SET LINE1 = "Paltaufgasse 2", ,CITY = "Wien",, ZIPCODE = "1160", WHERE ID = (SELECT ADDRESS_ID FROM ORGANISATION_ADDRESS WHERE ORGANISATION_ID =,"99429443")</v>
      </c>
      <c r="AD1591" s="8" t="str">
        <f t="shared" si="352"/>
        <v>DELETE FROM LOGIN WHERE USER_ID IN (select ID FROM ESHOP_USER WHERE USERNAME = 'Agent-99429443')</v>
      </c>
      <c r="AE1591" s="8" t="str">
        <f t="shared" si="353"/>
        <v>DELETE FROM ORDER_HISTORY WHERE USER_ID IN (select ID FROM ESHOP_USER WHERE USERNAME = 'Agent-99429443')</v>
      </c>
    </row>
    <row r="1592" spans="1:31" ht="15.45" customHeight="1" x14ac:dyDescent="0.3">
      <c r="A1592" s="3" t="s">
        <v>8242</v>
      </c>
      <c r="B1592" s="3" t="s">
        <v>935</v>
      </c>
      <c r="C1592" s="3" t="s">
        <v>19</v>
      </c>
      <c r="D1592" s="3" t="s">
        <v>20</v>
      </c>
      <c r="E1592" s="3" t="s">
        <v>8243</v>
      </c>
      <c r="F1592" s="3" t="s">
        <v>8244</v>
      </c>
      <c r="G1592" s="3" t="s">
        <v>938</v>
      </c>
      <c r="H1592" s="3"/>
      <c r="I1592" s="3" t="s">
        <v>8245</v>
      </c>
      <c r="J1592" s="5"/>
      <c r="K1592" s="4" t="str">
        <f t="shared" si="340"/>
        <v>"",</v>
      </c>
      <c r="L1592" s="4" t="str">
        <f t="shared" si="341"/>
        <v>"077556355",</v>
      </c>
      <c r="M1592" s="4" t="str">
        <f t="shared" si="342"/>
        <v>"Grub 7",</v>
      </c>
      <c r="N1592" s="4" t="str">
        <f t="shared" si="343"/>
        <v>"4932",</v>
      </c>
      <c r="O1592" s="4" t="str">
        <f t="shared" si="344"/>
        <v>"Kirchheim",</v>
      </c>
      <c r="P1592" t="str">
        <f t="shared" si="345"/>
        <v>,"KFZ Haider Rudolf Haider-Pointecker"</v>
      </c>
      <c r="Q1592" t="str">
        <f t="shared" si="346"/>
        <v>,"99429457"</v>
      </c>
      <c r="S1592" s="7" t="str">
        <f t="shared" si="347"/>
        <v>UPDATE ORGANISATION SET NAME = ,"KFZ Haider Rudolf Haider-Pointecker" WHERE ORG_CODE = ,"99429457"</v>
      </c>
      <c r="T1592" s="8" t="str">
        <f t="shared" si="348"/>
        <v>'Agent-99429457'</v>
      </c>
      <c r="U1592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'Agent-99429457'</v>
      </c>
      <c r="Y1592" s="8" t="str">
        <f t="shared" si="350"/>
        <v>UPDATE ESHOP_USER SET EMAIL = "",, PHONE = "077556355", WHERE USERNAME = 'Agent-99429457'</v>
      </c>
      <c r="Z1592" s="8" t="str">
        <f t="shared" si="351"/>
        <v>UPDATE ADDRESS SET LINE1 = "Grub 7", ,CITY = "Kirchheim",, ZIPCODE = "4932", WHERE ID = (SELECT ADDRESS_ID FROM ORGANISATION_ADDRESS WHERE ORGANISATION_ID =,"99429457")</v>
      </c>
      <c r="AD1592" s="8" t="str">
        <f t="shared" si="352"/>
        <v>DELETE FROM LOGIN WHERE USER_ID IN (select ID FROM ESHOP_USER WHERE USERNAME = 'Agent-99429457')</v>
      </c>
      <c r="AE1592" s="8" t="str">
        <f t="shared" si="353"/>
        <v>DELETE FROM ORDER_HISTORY WHERE USER_ID IN (select ID FROM ESHOP_USER WHERE USERNAME = 'Agent-99429457')</v>
      </c>
    </row>
    <row r="1593" spans="1:31" ht="15.45" customHeight="1" x14ac:dyDescent="0.3">
      <c r="A1593" s="3" t="s">
        <v>8246</v>
      </c>
      <c r="B1593" s="3" t="s">
        <v>1516</v>
      </c>
      <c r="C1593" s="3" t="s">
        <v>19</v>
      </c>
      <c r="D1593" s="3" t="s">
        <v>20</v>
      </c>
      <c r="E1593" s="3" t="s">
        <v>8247</v>
      </c>
      <c r="F1593" s="3" t="s">
        <v>8248</v>
      </c>
      <c r="G1593" s="3" t="s">
        <v>1519</v>
      </c>
      <c r="H1593" s="3" t="s">
        <v>8249</v>
      </c>
      <c r="I1593" s="3" t="s">
        <v>8250</v>
      </c>
      <c r="J1593" s="5"/>
      <c r="K1593" s="4" t="str">
        <f t="shared" si="340"/>
        <v>"info@sacotec.at",</v>
      </c>
      <c r="L1593" s="4" t="str">
        <f t="shared" si="341"/>
        <v>"0664 100 33 77",</v>
      </c>
      <c r="M1593" s="4" t="str">
        <f t="shared" si="342"/>
        <v>"Cumberlandstraße 68",</v>
      </c>
      <c r="N1593" s="4" t="str">
        <f t="shared" si="343"/>
        <v>"4810",</v>
      </c>
      <c r="O1593" s="4" t="str">
        <f t="shared" si="344"/>
        <v>"Gmunden",</v>
      </c>
      <c r="P1593" t="str">
        <f t="shared" si="345"/>
        <v>,"SaCoTec "</v>
      </c>
      <c r="Q1593" t="str">
        <f t="shared" si="346"/>
        <v>,"99429521"</v>
      </c>
      <c r="S1593" s="7" t="str">
        <f t="shared" si="347"/>
        <v>UPDATE ORGANISATION SET NAME = ,"SaCoTec " WHERE ORG_CODE = ,"99429521"</v>
      </c>
      <c r="T1593" s="8" t="str">
        <f t="shared" si="348"/>
        <v>'Agent-99429521'</v>
      </c>
      <c r="U1593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'Agent-99429521'</v>
      </c>
      <c r="Y1593" s="8" t="str">
        <f t="shared" si="350"/>
        <v>UPDATE ESHOP_USER SET EMAIL = "info@sacotec.at",, PHONE = "0664 100 33 77", WHERE USERNAME = 'Agent-99429521'</v>
      </c>
      <c r="Z1593" s="8" t="str">
        <f t="shared" si="351"/>
        <v>UPDATE ADDRESS SET LINE1 = "Cumberlandstraße 68", ,CITY = "Gmunden",, ZIPCODE = "4810", WHERE ID = (SELECT ADDRESS_ID FROM ORGANISATION_ADDRESS WHERE ORGANISATION_ID =,"99429521")</v>
      </c>
      <c r="AD1593" s="8" t="str">
        <f t="shared" si="352"/>
        <v>DELETE FROM LOGIN WHERE USER_ID IN (select ID FROM ESHOP_USER WHERE USERNAME = 'Agent-99429521')</v>
      </c>
      <c r="AE1593" s="8" t="str">
        <f t="shared" si="353"/>
        <v>DELETE FROM ORDER_HISTORY WHERE USER_ID IN (select ID FROM ESHOP_USER WHERE USERNAME = 'Agent-99429521')</v>
      </c>
    </row>
    <row r="1594" spans="1:31" ht="15.45" customHeight="1" x14ac:dyDescent="0.3">
      <c r="A1594" s="3" t="s">
        <v>8251</v>
      </c>
      <c r="B1594" s="3" t="s">
        <v>51</v>
      </c>
      <c r="C1594" s="3" t="s">
        <v>19</v>
      </c>
      <c r="D1594" s="3" t="s">
        <v>20</v>
      </c>
      <c r="E1594" s="3" t="s">
        <v>8252</v>
      </c>
      <c r="F1594" s="3" t="s">
        <v>8253</v>
      </c>
      <c r="G1594" s="3" t="s">
        <v>54</v>
      </c>
      <c r="H1594" s="3" t="s">
        <v>8254</v>
      </c>
      <c r="I1594" s="3" t="s">
        <v>8255</v>
      </c>
      <c r="J1594" s="5"/>
      <c r="K1594" s="4" t="str">
        <f t="shared" si="340"/>
        <v>"office@aa-austria.at",</v>
      </c>
      <c r="L1594" s="4" t="str">
        <f t="shared" si="341"/>
        <v>"01 6021717",</v>
      </c>
      <c r="M1594" s="4" t="str">
        <f t="shared" si="342"/>
        <v>"Hochwassergasse 8",</v>
      </c>
      <c r="N1594" s="4" t="str">
        <f t="shared" si="343"/>
        <v>"1230",</v>
      </c>
      <c r="O1594" s="4" t="str">
        <f t="shared" si="344"/>
        <v>"Wien",</v>
      </c>
      <c r="P1594" t="str">
        <f t="shared" si="345"/>
        <v>,"Autodata Assistance Austria "</v>
      </c>
      <c r="Q1594" t="str">
        <f t="shared" si="346"/>
        <v>,"99429527"</v>
      </c>
      <c r="S1594" s="7" t="str">
        <f t="shared" si="347"/>
        <v>UPDATE ORGANISATION SET NAME = ,"Autodata Assistance Austria " WHERE ORG_CODE = ,"99429527"</v>
      </c>
      <c r="T1594" s="8" t="str">
        <f t="shared" si="348"/>
        <v>'Agent-99429527'</v>
      </c>
      <c r="U1594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'Agent-99429527'</v>
      </c>
      <c r="Y1594" s="8" t="str">
        <f t="shared" si="350"/>
        <v>UPDATE ESHOP_USER SET EMAIL = "office@aa-austria.at",, PHONE = "01 6021717", WHERE USERNAME = 'Agent-99429527'</v>
      </c>
      <c r="Z1594" s="8" t="str">
        <f t="shared" si="351"/>
        <v>UPDATE ADDRESS SET LINE1 = "Hochwassergasse 8", ,CITY = "Wien",, ZIPCODE = "1230", WHERE ID = (SELECT ADDRESS_ID FROM ORGANISATION_ADDRESS WHERE ORGANISATION_ID =,"99429527")</v>
      </c>
      <c r="AD1594" s="8" t="str">
        <f t="shared" si="352"/>
        <v>DELETE FROM LOGIN WHERE USER_ID IN (select ID FROM ESHOP_USER WHERE USERNAME = 'Agent-99429527')</v>
      </c>
      <c r="AE1594" s="8" t="str">
        <f t="shared" si="353"/>
        <v>DELETE FROM ORDER_HISTORY WHERE USER_ID IN (select ID FROM ESHOP_USER WHERE USERNAME = 'Agent-99429527')</v>
      </c>
    </row>
    <row r="1595" spans="1:31" ht="15.45" customHeight="1" x14ac:dyDescent="0.3">
      <c r="A1595" s="3" t="s">
        <v>8256</v>
      </c>
      <c r="B1595" s="3" t="s">
        <v>8257</v>
      </c>
      <c r="C1595" s="3" t="s">
        <v>19</v>
      </c>
      <c r="D1595" s="3" t="s">
        <v>20</v>
      </c>
      <c r="E1595" s="3" t="s">
        <v>8258</v>
      </c>
      <c r="F1595" s="3" t="s">
        <v>8259</v>
      </c>
      <c r="G1595" s="3" t="s">
        <v>8260</v>
      </c>
      <c r="H1595" s="3" t="s">
        <v>8261</v>
      </c>
      <c r="I1595" s="3" t="s">
        <v>8262</v>
      </c>
      <c r="J1595" s="5"/>
      <c r="K1595" s="4" t="str">
        <f t="shared" si="340"/>
        <v>"office@carstudio.at",</v>
      </c>
      <c r="L1595" s="4" t="str">
        <f t="shared" si="341"/>
        <v>"03327 2977-88",</v>
      </c>
      <c r="M1595" s="4" t="str">
        <f t="shared" si="342"/>
        <v>"Feldgasse 54/1",</v>
      </c>
      <c r="N1595" s="4" t="str">
        <f t="shared" si="343"/>
        <v>"7536",</v>
      </c>
      <c r="O1595" s="4" t="str">
        <f t="shared" si="344"/>
        <v>"Güttenbach",</v>
      </c>
      <c r="P1595" t="str">
        <f t="shared" si="345"/>
        <v>,"CarStudio Süd GmbH "</v>
      </c>
      <c r="Q1595" t="str">
        <f t="shared" si="346"/>
        <v>,"99429547"</v>
      </c>
      <c r="S1595" s="7" t="str">
        <f t="shared" si="347"/>
        <v>UPDATE ORGANISATION SET NAME = ,"CarStudio Süd GmbH " WHERE ORG_CODE = ,"99429547"</v>
      </c>
      <c r="T1595" s="8" t="str">
        <f t="shared" si="348"/>
        <v>'Agent-99429547'</v>
      </c>
      <c r="U1595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'Agent-99429547'</v>
      </c>
      <c r="Y1595" s="8" t="str">
        <f t="shared" si="350"/>
        <v>UPDATE ESHOP_USER SET EMAIL = "office@carstudio.at",, PHONE = "03327 2977-88", WHERE USERNAME = 'Agent-99429547'</v>
      </c>
      <c r="Z1595" s="8" t="str">
        <f t="shared" si="351"/>
        <v>UPDATE ADDRESS SET LINE1 = "Feldgasse 54/1", ,CITY = "Güttenbach",, ZIPCODE = "7536", WHERE ID = (SELECT ADDRESS_ID FROM ORGANISATION_ADDRESS WHERE ORGANISATION_ID =,"99429547")</v>
      </c>
      <c r="AD1595" s="8" t="str">
        <f t="shared" si="352"/>
        <v>DELETE FROM LOGIN WHERE USER_ID IN (select ID FROM ESHOP_USER WHERE USERNAME = 'Agent-99429547')</v>
      </c>
      <c r="AE1595" s="8" t="str">
        <f t="shared" si="353"/>
        <v>DELETE FROM ORDER_HISTORY WHERE USER_ID IN (select ID FROM ESHOP_USER WHERE USERNAME = 'Agent-99429547')</v>
      </c>
    </row>
    <row r="1596" spans="1:31" ht="15.45" customHeight="1" x14ac:dyDescent="0.3">
      <c r="A1596" s="3" t="s">
        <v>8263</v>
      </c>
      <c r="B1596" s="3" t="s">
        <v>8264</v>
      </c>
      <c r="C1596" s="3" t="s">
        <v>19</v>
      </c>
      <c r="D1596" s="3" t="s">
        <v>20</v>
      </c>
      <c r="E1596" s="3" t="s">
        <v>8265</v>
      </c>
      <c r="F1596" s="3" t="s">
        <v>8266</v>
      </c>
      <c r="G1596" s="3" t="s">
        <v>8267</v>
      </c>
      <c r="H1596" s="3" t="s">
        <v>8268</v>
      </c>
      <c r="I1596" s="3" t="s">
        <v>8269</v>
      </c>
      <c r="J1596" s="5"/>
      <c r="K1596" s="4" t="str">
        <f t="shared" si="340"/>
        <v>"autohaus.reiter.2563@gmail.com",</v>
      </c>
      <c r="L1596" s="4" t="str">
        <f t="shared" si="341"/>
        <v>"02672/82403",</v>
      </c>
      <c r="M1596" s="4" t="str">
        <f t="shared" si="342"/>
        <v>"Hainfelderstraße 18",</v>
      </c>
      <c r="N1596" s="4" t="str">
        <f t="shared" si="343"/>
        <v>"2563",</v>
      </c>
      <c r="O1596" s="4" t="str">
        <f t="shared" si="344"/>
        <v>"Pottenstein",</v>
      </c>
      <c r="P1596" t="str">
        <f t="shared" si="345"/>
        <v>,"Reiter Kfz-Werkstatt Ges.m.b.H. "</v>
      </c>
      <c r="Q1596" t="str">
        <f t="shared" si="346"/>
        <v>,"99429603"</v>
      </c>
      <c r="S1596" s="7" t="str">
        <f t="shared" si="347"/>
        <v>UPDATE ORGANISATION SET NAME = ,"Reiter Kfz-Werkstatt Ges.m.b.H. " WHERE ORG_CODE = ,"99429603"</v>
      </c>
      <c r="T1596" s="8" t="str">
        <f t="shared" si="348"/>
        <v>'Agent-99429603'</v>
      </c>
      <c r="U1596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'Agent-99429603'</v>
      </c>
      <c r="Y1596" s="8" t="str">
        <f t="shared" si="350"/>
        <v>UPDATE ESHOP_USER SET EMAIL = "autohaus.reiter.2563@gmail.com",, PHONE = "02672/82403", WHERE USERNAME = 'Agent-99429603'</v>
      </c>
      <c r="Z1596" s="8" t="str">
        <f t="shared" si="351"/>
        <v>UPDATE ADDRESS SET LINE1 = "Hainfelderstraße 18", ,CITY = "Pottenstein",, ZIPCODE = "2563", WHERE ID = (SELECT ADDRESS_ID FROM ORGANISATION_ADDRESS WHERE ORGANISATION_ID =,"99429603")</v>
      </c>
      <c r="AD1596" s="8" t="str">
        <f t="shared" si="352"/>
        <v>DELETE FROM LOGIN WHERE USER_ID IN (select ID FROM ESHOP_USER WHERE USERNAME = 'Agent-99429603')</v>
      </c>
      <c r="AE1596" s="8" t="str">
        <f t="shared" si="353"/>
        <v>DELETE FROM ORDER_HISTORY WHERE USER_ID IN (select ID FROM ESHOP_USER WHERE USERNAME = 'Agent-99429603')</v>
      </c>
    </row>
    <row r="1597" spans="1:31" ht="15.45" customHeight="1" x14ac:dyDescent="0.3">
      <c r="A1597" s="3" t="s">
        <v>8270</v>
      </c>
      <c r="B1597" s="3" t="s">
        <v>230</v>
      </c>
      <c r="C1597" s="3" t="s">
        <v>19</v>
      </c>
      <c r="D1597" s="3" t="s">
        <v>20</v>
      </c>
      <c r="E1597" s="3" t="s">
        <v>8271</v>
      </c>
      <c r="F1597" s="3" t="s">
        <v>8272</v>
      </c>
      <c r="G1597" s="3" t="s">
        <v>841</v>
      </c>
      <c r="H1597" s="3" t="s">
        <v>8273</v>
      </c>
      <c r="I1597" s="3" t="s">
        <v>8274</v>
      </c>
      <c r="J1597" s="5"/>
      <c r="K1597" s="4" t="str">
        <f t="shared" si="340"/>
        <v>"Amberg-garage@outlook.com",</v>
      </c>
      <c r="L1597" s="4" t="str">
        <f t="shared" si="341"/>
        <v>"0676/6467391",</v>
      </c>
      <c r="M1597" s="4" t="str">
        <f t="shared" si="342"/>
        <v>"Reichstraße 123A",</v>
      </c>
      <c r="N1597" s="4" t="str">
        <f t="shared" si="343"/>
        <v>"6800",</v>
      </c>
      <c r="O1597" s="4" t="str">
        <f t="shared" si="344"/>
        <v>"Feldkirch",</v>
      </c>
      <c r="P1597" t="str">
        <f t="shared" si="345"/>
        <v>,"Amberg Garage Kübra Ciftcioglu"</v>
      </c>
      <c r="Q1597" t="str">
        <f t="shared" si="346"/>
        <v>,"99429616"</v>
      </c>
      <c r="S1597" s="7" t="str">
        <f t="shared" si="347"/>
        <v>UPDATE ORGANISATION SET NAME = ,"Amberg Garage Kübra Ciftcioglu" WHERE ORG_CODE = ,"99429616"</v>
      </c>
      <c r="T1597" s="8" t="str">
        <f t="shared" si="348"/>
        <v>'Agent-99429616'</v>
      </c>
      <c r="U1597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'Agent-99429616'</v>
      </c>
      <c r="Y1597" s="8" t="str">
        <f t="shared" si="350"/>
        <v>UPDATE ESHOP_USER SET EMAIL = "Amberg-garage@outlook.com",, PHONE = "0676/6467391", WHERE USERNAME = 'Agent-99429616'</v>
      </c>
      <c r="Z1597" s="8" t="str">
        <f t="shared" si="351"/>
        <v>UPDATE ADDRESS SET LINE1 = "Reichstraße 123A", ,CITY = "Feldkirch",, ZIPCODE = "6800", WHERE ID = (SELECT ADDRESS_ID FROM ORGANISATION_ADDRESS WHERE ORGANISATION_ID =,"99429616")</v>
      </c>
      <c r="AD1597" s="8" t="str">
        <f t="shared" si="352"/>
        <v>DELETE FROM LOGIN WHERE USER_ID IN (select ID FROM ESHOP_USER WHERE USERNAME = 'Agent-99429616')</v>
      </c>
      <c r="AE1597" s="8" t="str">
        <f t="shared" si="353"/>
        <v>DELETE FROM ORDER_HISTORY WHERE USER_ID IN (select ID FROM ESHOP_USER WHERE USERNAME = 'Agent-99429616')</v>
      </c>
    </row>
    <row r="1598" spans="1:31" ht="15.45" customHeight="1" x14ac:dyDescent="0.3">
      <c r="A1598" s="3" t="s">
        <v>8275</v>
      </c>
      <c r="B1598" s="3" t="s">
        <v>411</v>
      </c>
      <c r="C1598" s="3" t="s">
        <v>19</v>
      </c>
      <c r="D1598" s="3" t="s">
        <v>20</v>
      </c>
      <c r="E1598" s="3" t="s">
        <v>8276</v>
      </c>
      <c r="F1598" s="3" t="s">
        <v>8277</v>
      </c>
      <c r="G1598" s="3" t="s">
        <v>413</v>
      </c>
      <c r="H1598" s="3" t="s">
        <v>8278</v>
      </c>
      <c r="I1598" s="3" t="s">
        <v>8279</v>
      </c>
      <c r="J1598" s="5"/>
      <c r="K1598" s="4" t="str">
        <f t="shared" si="340"/>
        <v>"sternwarte.lehner@inode.at",</v>
      </c>
      <c r="L1598" s="4" t="str">
        <f t="shared" si="341"/>
        <v>"3470168",</v>
      </c>
      <c r="M1598" s="4" t="str">
        <f t="shared" si="342"/>
        <v>"Pechhüttenstraße 4A/5",</v>
      </c>
      <c r="N1598" s="4" t="str">
        <f t="shared" si="343"/>
        <v>"2320",</v>
      </c>
      <c r="O1598" s="4" t="str">
        <f t="shared" si="344"/>
        <v>"Schwechat",</v>
      </c>
      <c r="P1598" t="str">
        <f t="shared" si="345"/>
        <v>,"Sternwarte-Lehner Kfz-Fachwerkstatt"</v>
      </c>
      <c r="Q1598" t="str">
        <f t="shared" si="346"/>
        <v>,"99429617"</v>
      </c>
      <c r="S1598" s="7" t="str">
        <f t="shared" si="347"/>
        <v>UPDATE ORGANISATION SET NAME = ,"Sternwarte-Lehner Kfz-Fachwerkstatt" WHERE ORG_CODE = ,"99429617"</v>
      </c>
      <c r="T1598" s="8" t="str">
        <f t="shared" si="348"/>
        <v>'Agent-99429617'</v>
      </c>
      <c r="U1598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'Agent-99429617'</v>
      </c>
      <c r="Y1598" s="8" t="str">
        <f t="shared" si="350"/>
        <v>UPDATE ESHOP_USER SET EMAIL = "sternwarte.lehner@inode.at",, PHONE = "3470168", WHERE USERNAME = 'Agent-99429617'</v>
      </c>
      <c r="Z1598" s="8" t="str">
        <f t="shared" si="351"/>
        <v>UPDATE ADDRESS SET LINE1 = "Pechhüttenstraße 4A/5", ,CITY = "Schwechat",, ZIPCODE = "2320", WHERE ID = (SELECT ADDRESS_ID FROM ORGANISATION_ADDRESS WHERE ORGANISATION_ID =,"99429617")</v>
      </c>
      <c r="AD1598" s="8" t="str">
        <f t="shared" si="352"/>
        <v>DELETE FROM LOGIN WHERE USER_ID IN (select ID FROM ESHOP_USER WHERE USERNAME = 'Agent-99429617')</v>
      </c>
      <c r="AE1598" s="8" t="str">
        <f t="shared" si="353"/>
        <v>DELETE FROM ORDER_HISTORY WHERE USER_ID IN (select ID FROM ESHOP_USER WHERE USERNAME = 'Agent-99429617')</v>
      </c>
    </row>
    <row r="1599" spans="1:31" ht="15.45" customHeight="1" x14ac:dyDescent="0.3">
      <c r="A1599" s="3" t="s">
        <v>8280</v>
      </c>
      <c r="B1599" s="3" t="s">
        <v>8281</v>
      </c>
      <c r="C1599" s="3" t="s">
        <v>19</v>
      </c>
      <c r="D1599" s="3" t="s">
        <v>20</v>
      </c>
      <c r="E1599" s="3" t="s">
        <v>8282</v>
      </c>
      <c r="F1599" s="3" t="s">
        <v>8283</v>
      </c>
      <c r="G1599" s="3" t="s">
        <v>8284</v>
      </c>
      <c r="H1599" s="3" t="s">
        <v>8285</v>
      </c>
      <c r="I1599" s="3" t="s">
        <v>8286</v>
      </c>
      <c r="J1599" s="5"/>
      <c r="K1599" s="4" t="str">
        <f t="shared" si="340"/>
        <v>"office@kfz-profis.at",</v>
      </c>
      <c r="L1599" s="4" t="str">
        <f t="shared" si="341"/>
        <v>"0664/5375467",</v>
      </c>
      <c r="M1599" s="4" t="str">
        <f t="shared" si="342"/>
        <v>"Friedhofgasse 9",</v>
      </c>
      <c r="N1599" s="4" t="str">
        <f t="shared" si="343"/>
        <v>"7142",</v>
      </c>
      <c r="O1599" s="4" t="str">
        <f t="shared" si="344"/>
        <v>"Illmitz",</v>
      </c>
      <c r="P1599" t="str">
        <f t="shared" si="345"/>
        <v>,"KFZ-Profis GmbH Günter Lorenz Salzl"</v>
      </c>
      <c r="Q1599" t="str">
        <f t="shared" si="346"/>
        <v>,"99429656"</v>
      </c>
      <c r="S1599" s="7" t="str">
        <f t="shared" si="347"/>
        <v>UPDATE ORGANISATION SET NAME = ,"KFZ-Profis GmbH Günter Lorenz Salzl" WHERE ORG_CODE = ,"99429656"</v>
      </c>
      <c r="T1599" s="8" t="str">
        <f t="shared" si="348"/>
        <v>'Agent-99429656'</v>
      </c>
      <c r="U1599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'Agent-99429656'</v>
      </c>
      <c r="Y1599" s="8" t="str">
        <f t="shared" si="350"/>
        <v>UPDATE ESHOP_USER SET EMAIL = "office@kfz-profis.at",, PHONE = "0664/5375467", WHERE USERNAME = 'Agent-99429656'</v>
      </c>
      <c r="Z1599" s="8" t="str">
        <f t="shared" si="351"/>
        <v>UPDATE ADDRESS SET LINE1 = "Friedhofgasse 9", ,CITY = "Illmitz",, ZIPCODE = "7142", WHERE ID = (SELECT ADDRESS_ID FROM ORGANISATION_ADDRESS WHERE ORGANISATION_ID =,"99429656")</v>
      </c>
      <c r="AD1599" s="8" t="str">
        <f t="shared" si="352"/>
        <v>DELETE FROM LOGIN WHERE USER_ID IN (select ID FROM ESHOP_USER WHERE USERNAME = 'Agent-99429656')</v>
      </c>
      <c r="AE1599" s="8" t="str">
        <f t="shared" si="353"/>
        <v>DELETE FROM ORDER_HISTORY WHERE USER_ID IN (select ID FROM ESHOP_USER WHERE USERNAME = 'Agent-99429656')</v>
      </c>
    </row>
    <row r="1600" spans="1:31" ht="15.45" customHeight="1" x14ac:dyDescent="0.3">
      <c r="A1600" s="3" t="s">
        <v>8287</v>
      </c>
      <c r="B1600" s="3" t="s">
        <v>51</v>
      </c>
      <c r="C1600" s="3" t="s">
        <v>19</v>
      </c>
      <c r="D1600" s="3" t="s">
        <v>20</v>
      </c>
      <c r="E1600" s="3" t="s">
        <v>8288</v>
      </c>
      <c r="F1600" s="3" t="s">
        <v>8289</v>
      </c>
      <c r="G1600" s="3" t="s">
        <v>2020</v>
      </c>
      <c r="H1600" s="3"/>
      <c r="I1600" s="3"/>
      <c r="J1600" s="5"/>
      <c r="K1600" s="4" t="str">
        <f t="shared" si="340"/>
        <v>"",</v>
      </c>
      <c r="L1600" s="4" t="str">
        <f t="shared" si="341"/>
        <v>"",</v>
      </c>
      <c r="M1600" s="4" t="str">
        <f t="shared" si="342"/>
        <v>"Grieshofgasse 14",</v>
      </c>
      <c r="N1600" s="4" t="str">
        <f t="shared" si="343"/>
        <v>"1120",</v>
      </c>
      <c r="O1600" s="4" t="str">
        <f t="shared" si="344"/>
        <v>"Wien",</v>
      </c>
      <c r="P1600" t="str">
        <f t="shared" si="345"/>
        <v>,"G. u. E. Müllner Reifenh. &amp; Kfz-Service GmbH"</v>
      </c>
      <c r="Q1600" t="str">
        <f t="shared" si="346"/>
        <v>,"99429665"</v>
      </c>
      <c r="S1600" s="7" t="str">
        <f t="shared" si="347"/>
        <v>UPDATE ORGANISATION SET NAME = ,"G. u. E. Müllner Reifenh. &amp; Kfz-Service GmbH" WHERE ORG_CODE = ,"99429665"</v>
      </c>
      <c r="T1600" s="8" t="str">
        <f t="shared" si="348"/>
        <v>'Agent-99429665'</v>
      </c>
      <c r="U1600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'Agent-99429665'</v>
      </c>
      <c r="Y1600" s="8" t="str">
        <f t="shared" si="350"/>
        <v>UPDATE ESHOP_USER SET EMAIL = "",, PHONE = "", WHERE USERNAME = 'Agent-99429665'</v>
      </c>
      <c r="Z1600" s="8" t="str">
        <f t="shared" si="351"/>
        <v>UPDATE ADDRESS SET LINE1 = "Grieshofgasse 14", ,CITY = "Wien",, ZIPCODE = "1120", WHERE ID = (SELECT ADDRESS_ID FROM ORGANISATION_ADDRESS WHERE ORGANISATION_ID =,"99429665")</v>
      </c>
      <c r="AD1600" s="8" t="str">
        <f t="shared" si="352"/>
        <v>DELETE FROM LOGIN WHERE USER_ID IN (select ID FROM ESHOP_USER WHERE USERNAME = 'Agent-99429665')</v>
      </c>
      <c r="AE1600" s="8" t="str">
        <f t="shared" si="353"/>
        <v>DELETE FROM ORDER_HISTORY WHERE USER_ID IN (select ID FROM ESHOP_USER WHERE USERNAME = 'Agent-99429665')</v>
      </c>
    </row>
    <row r="1601" spans="1:31" ht="15.45" customHeight="1" x14ac:dyDescent="0.3">
      <c r="A1601" s="3" t="s">
        <v>8290</v>
      </c>
      <c r="B1601" s="3" t="s">
        <v>8291</v>
      </c>
      <c r="C1601" s="3" t="s">
        <v>19</v>
      </c>
      <c r="D1601" s="3" t="s">
        <v>20</v>
      </c>
      <c r="E1601" s="3" t="s">
        <v>8292</v>
      </c>
      <c r="F1601" s="3" t="s">
        <v>8293</v>
      </c>
      <c r="G1601" s="3" t="s">
        <v>8294</v>
      </c>
      <c r="H1601" s="3"/>
      <c r="I1601" s="3"/>
      <c r="J1601" s="5"/>
      <c r="K1601" s="4" t="str">
        <f t="shared" si="340"/>
        <v>"",</v>
      </c>
      <c r="L1601" s="4" t="str">
        <f t="shared" si="341"/>
        <v>"",</v>
      </c>
      <c r="M1601" s="4" t="str">
        <f t="shared" si="342"/>
        <v>"Schartner Straße 16",</v>
      </c>
      <c r="N1601" s="4" t="str">
        <f t="shared" si="343"/>
        <v>"4611",</v>
      </c>
      <c r="O1601" s="4" t="str">
        <f t="shared" si="344"/>
        <v>"Buchkirchen",</v>
      </c>
      <c r="P1601" t="str">
        <f t="shared" si="345"/>
        <v>,"Auto Sturmpower GmbH "</v>
      </c>
      <c r="Q1601" t="str">
        <f t="shared" si="346"/>
        <v>,"99429694"</v>
      </c>
      <c r="S1601" s="7" t="str">
        <f t="shared" si="347"/>
        <v>UPDATE ORGANISATION SET NAME = ,"Auto Sturmpower GmbH " WHERE ORG_CODE = ,"99429694"</v>
      </c>
      <c r="T1601" s="8" t="str">
        <f t="shared" si="348"/>
        <v>'Agent-99429694'</v>
      </c>
      <c r="U1601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'Agent-99429694'</v>
      </c>
      <c r="Y1601" s="8" t="str">
        <f t="shared" si="350"/>
        <v>UPDATE ESHOP_USER SET EMAIL = "",, PHONE = "", WHERE USERNAME = 'Agent-99429694'</v>
      </c>
      <c r="Z1601" s="8" t="str">
        <f t="shared" si="351"/>
        <v>UPDATE ADDRESS SET LINE1 = "Schartner Straße 16", ,CITY = "Buchkirchen",, ZIPCODE = "4611", WHERE ID = (SELECT ADDRESS_ID FROM ORGANISATION_ADDRESS WHERE ORGANISATION_ID =,"99429694")</v>
      </c>
      <c r="AD1601" s="8" t="str">
        <f t="shared" si="352"/>
        <v>DELETE FROM LOGIN WHERE USER_ID IN (select ID FROM ESHOP_USER WHERE USERNAME = 'Agent-99429694')</v>
      </c>
      <c r="AE1601" s="8" t="str">
        <f t="shared" si="353"/>
        <v>DELETE FROM ORDER_HISTORY WHERE USER_ID IN (select ID FROM ESHOP_USER WHERE USERNAME = 'Agent-99429694')</v>
      </c>
    </row>
    <row r="1602" spans="1:31" ht="15.45" customHeight="1" x14ac:dyDescent="0.3">
      <c r="A1602" s="3" t="s">
        <v>8295</v>
      </c>
      <c r="B1602" s="3" t="s">
        <v>493</v>
      </c>
      <c r="C1602" s="3" t="s">
        <v>19</v>
      </c>
      <c r="D1602" s="3" t="s">
        <v>20</v>
      </c>
      <c r="E1602" s="3" t="s">
        <v>8296</v>
      </c>
      <c r="F1602" s="3" t="s">
        <v>8297</v>
      </c>
      <c r="G1602" s="3" t="s">
        <v>495</v>
      </c>
      <c r="H1602" s="3"/>
      <c r="I1602" s="3"/>
      <c r="J1602" s="5"/>
      <c r="K1602" s="4" t="str">
        <f t="shared" si="340"/>
        <v>"",</v>
      </c>
      <c r="L1602" s="4" t="str">
        <f t="shared" si="341"/>
        <v>"",</v>
      </c>
      <c r="M1602" s="4" t="str">
        <f t="shared" si="342"/>
        <v>"Bad Kissingenplatz Nr. 3",</v>
      </c>
      <c r="N1602" s="4" t="str">
        <f t="shared" si="343"/>
        <v>"7000",</v>
      </c>
      <c r="O1602" s="4" t="str">
        <f t="shared" si="344"/>
        <v>"Eisenstadt",</v>
      </c>
      <c r="P1602" t="str">
        <f t="shared" si="345"/>
        <v>,"Höhere Technische Bundeslehranstalt "</v>
      </c>
      <c r="Q1602" t="str">
        <f t="shared" si="346"/>
        <v>,"99429733"</v>
      </c>
      <c r="S1602" s="7" t="str">
        <f t="shared" si="347"/>
        <v>UPDATE ORGANISATION SET NAME = ,"Höhere Technische Bundeslehranstalt " WHERE ORG_CODE = ,"99429733"</v>
      </c>
      <c r="T1602" s="8" t="str">
        <f t="shared" si="348"/>
        <v>'Agent-99429733'</v>
      </c>
      <c r="U1602" s="8" t="str">
        <f t="shared" si="349"/>
        <v>INSERT INTO LOGIN (PASSWORD, USER_ID, IS_USER_ACTIVE, hash_type, LAST_ON_BEHALF_OF_DATE, FIRST_LOGIN_DATE, PASSWORD_HASH, PASSWORD_SALT) SELECT 'FdcFONWLNYYKY', ID , 1, 'BLCK_VAR', '', '', '', '' FROM ESHOP_USER WHERE USERNAME = 'Agent-99429733'</v>
      </c>
      <c r="Y1602" s="8" t="str">
        <f t="shared" si="350"/>
        <v>UPDATE ESHOP_USER SET EMAIL = "",, PHONE = "", WHERE USERNAME = 'Agent-99429733'</v>
      </c>
      <c r="Z1602" s="8" t="str">
        <f t="shared" si="351"/>
        <v>UPDATE ADDRESS SET LINE1 = "Bad Kissingenplatz Nr. 3", ,CITY = "Eisenstadt",, ZIPCODE = "7000", WHERE ID = (SELECT ADDRESS_ID FROM ORGANISATION_ADDRESS WHERE ORGANISATION_ID =,"99429733")</v>
      </c>
      <c r="AD1602" s="8" t="str">
        <f t="shared" si="352"/>
        <v>DELETE FROM LOGIN WHERE USER_ID IN (select ID FROM ESHOP_USER WHERE USERNAME = 'Agent-99429733')</v>
      </c>
      <c r="AE1602" s="8" t="str">
        <f t="shared" si="353"/>
        <v>DELETE FROM ORDER_HISTORY WHERE USER_ID IN (select ID FROM ESHOP_USER WHERE USERNAME = 'Agent-99429733')</v>
      </c>
    </row>
    <row r="1603" spans="1:31" ht="15.45" customHeight="1" x14ac:dyDescent="0.3">
      <c r="A1603" s="3" t="s">
        <v>8298</v>
      </c>
      <c r="B1603" s="3" t="s">
        <v>8299</v>
      </c>
      <c r="C1603" s="3" t="s">
        <v>19</v>
      </c>
      <c r="D1603" s="3" t="s">
        <v>20</v>
      </c>
      <c r="E1603" s="3" t="s">
        <v>8300</v>
      </c>
      <c r="F1603" s="3" t="s">
        <v>8301</v>
      </c>
      <c r="G1603" s="3" t="s">
        <v>8302</v>
      </c>
      <c r="H1603" s="3" t="s">
        <v>8303</v>
      </c>
      <c r="I1603" s="3" t="s">
        <v>8304</v>
      </c>
      <c r="J1603" s="5"/>
      <c r="K1603" s="4" t="str">
        <f t="shared" ref="K1603:K1666" si="354">CONCATENATE(CHAR(34), H1603,CHAR(34),",")</f>
        <v>"office@kfz-klaffel.at",</v>
      </c>
      <c r="L1603" s="4" t="str">
        <f t="shared" ref="L1603:L1666" si="355">CONCATENATE(CHAR(34),I1603,CHAR(34),",")</f>
        <v>"0664 73769725",</v>
      </c>
      <c r="M1603" s="4" t="str">
        <f t="shared" ref="M1603:M1666" si="356">CONCATENATE(CHAR(34), F1603, CHAR(34), ",")</f>
        <v>"Schulstraße 30",</v>
      </c>
      <c r="N1603" s="4" t="str">
        <f t="shared" ref="N1603:N1666" si="357">CONCATENATE(CHAR(34), G1603,CHAR(34),",")</f>
        <v>"3494",</v>
      </c>
      <c r="O1603" s="4" t="str">
        <f t="shared" ref="O1603:O1666" si="358">CONCATENATE(CHAR(34), B1603, CHAR(34),",")</f>
        <v>"Brunn/Felde",</v>
      </c>
      <c r="P1603" t="str">
        <f t="shared" ref="P1603:P1666" si="359">CONCATENATE(",",CHAR(34),E1603,CHAR(34))</f>
        <v>,"KFZ &amp; Maschinenbau "</v>
      </c>
      <c r="Q1603" t="str">
        <f t="shared" ref="Q1603:Q1666" si="360">CONCATENATE(",",CHAR(34),A1603,CHAR(34))</f>
        <v>,"99429766"</v>
      </c>
      <c r="S1603" s="7" t="str">
        <f t="shared" ref="S1603:S1666" si="361">CONCATENATE("UPDATE ORGANISATION SET NAME = ", P1603, " WHERE ORG_CODE = ",Q1603)</f>
        <v>UPDATE ORGANISATION SET NAME = ,"KFZ &amp; Maschinenbau " WHERE ORG_CODE = ,"99429766"</v>
      </c>
      <c r="T1603" s="8" t="str">
        <f t="shared" ref="T1603:T1666" si="362">CONCATENATE("'Agent-",A1603, "'")</f>
        <v>'Agent-99429766'</v>
      </c>
      <c r="U1603" s="8" t="str">
        <f t="shared" ref="U1603:U1666" si="363">CONCATENATE("INSERT INTO LOGIN (PASSWORD, USER_ID, IS_USER_ACTIVE, hash_type, LAST_ON_BEHALF_OF_DATE, FIRST_LOGIN_DATE, PASSWORD_HASH, PASSWORD_SALT) SELECT 'FdcFONWLNYYKY', ID , 1, 'BLCK_VAR', '', '', '', '' FROM ESHOP_USER WHERE USERNAME = ",T1603)</f>
        <v>INSERT INTO LOGIN (PASSWORD, USER_ID, IS_USER_ACTIVE, hash_type, LAST_ON_BEHALF_OF_DATE, FIRST_LOGIN_DATE, PASSWORD_HASH, PASSWORD_SALT) SELECT 'FdcFONWLNYYKY', ID , 1, 'BLCK_VAR', '', '', '', '' FROM ESHOP_USER WHERE USERNAME = 'Agent-99429766'</v>
      </c>
      <c r="Y1603" s="8" t="str">
        <f t="shared" ref="Y1603:Y1666" si="364" xml:space="preserve"> CONCATENATE("UPDATE ESHOP_USER SET EMAIL = ",K1603,", PHONE = ",L1603," WHERE USERNAME = ",T1603)</f>
        <v>UPDATE ESHOP_USER SET EMAIL = "office@kfz-klaffel.at",, PHONE = "0664 73769725", WHERE USERNAME = 'Agent-99429766'</v>
      </c>
      <c r="Z1603" s="8" t="str">
        <f t="shared" ref="Z1603:Z1666" si="365" xml:space="preserve"> CONCATENATE("UPDATE ADDRESS SET LINE1 = ",M1603," ,CITY = ", O1603, ", ZIPCODE = ",N1603, " WHERE ID = (SELECT ADDRESS_ID FROM ORGANISATION_ADDRESS WHERE ORGANISATION_ID =", Q1603,")")</f>
        <v>UPDATE ADDRESS SET LINE1 = "Schulstraße 30", ,CITY = "Brunn/Felde",, ZIPCODE = "3494", WHERE ID = (SELECT ADDRESS_ID FROM ORGANISATION_ADDRESS WHERE ORGANISATION_ID =,"99429766")</v>
      </c>
      <c r="AD1603" s="8" t="str">
        <f t="shared" ref="AD1603:AD1666" si="366">CONCATENATE("DELETE FROM LOGIN WHERE USER_ID IN (select ID FROM ESHOP_USER WHERE USERNAME = ",T1603,")")</f>
        <v>DELETE FROM LOGIN WHERE USER_ID IN (select ID FROM ESHOP_USER WHERE USERNAME = 'Agent-99429766')</v>
      </c>
      <c r="AE1603" s="8" t="str">
        <f t="shared" ref="AE1603:AE1666" si="367">CONCATENATE("DELETE FROM ORDER_HISTORY WHERE USER_ID IN (select ID FROM ESHOP_USER WHERE USERNAME = ",T1603,")")</f>
        <v>DELETE FROM ORDER_HISTORY WHERE USER_ID IN (select ID FROM ESHOP_USER WHERE USERNAME = 'Agent-99429766')</v>
      </c>
    </row>
    <row r="1604" spans="1:31" ht="15.45" customHeight="1" x14ac:dyDescent="0.3">
      <c r="A1604" s="3" t="s">
        <v>8305</v>
      </c>
      <c r="B1604" s="3" t="s">
        <v>8306</v>
      </c>
      <c r="C1604" s="3" t="s">
        <v>19</v>
      </c>
      <c r="D1604" s="3" t="s">
        <v>20</v>
      </c>
      <c r="E1604" s="3" t="s">
        <v>8307</v>
      </c>
      <c r="F1604" s="3" t="s">
        <v>8308</v>
      </c>
      <c r="G1604" s="3" t="s">
        <v>3888</v>
      </c>
      <c r="H1604" s="3" t="s">
        <v>8309</v>
      </c>
      <c r="I1604" s="3" t="s">
        <v>8310</v>
      </c>
      <c r="J1604" s="5"/>
      <c r="K1604" s="4" t="str">
        <f t="shared" si="354"/>
        <v>"office@auto-kitting.at",</v>
      </c>
      <c r="L1604" s="4" t="str">
        <f t="shared" si="355"/>
        <v>"03331 2820",</v>
      </c>
      <c r="M1604" s="4" t="str">
        <f t="shared" si="356"/>
        <v>"Riegl 44",</v>
      </c>
      <c r="N1604" s="4" t="str">
        <f t="shared" si="357"/>
        <v>"8234",</v>
      </c>
      <c r="O1604" s="4" t="str">
        <f t="shared" si="358"/>
        <v>"Sankt Lorenzen am Wechsel",</v>
      </c>
      <c r="P1604" t="str">
        <f t="shared" si="359"/>
        <v>,"Kitting GmbH "</v>
      </c>
      <c r="Q1604" t="str">
        <f t="shared" si="360"/>
        <v>,"99430019"</v>
      </c>
      <c r="S1604" s="7" t="str">
        <f t="shared" si="361"/>
        <v>UPDATE ORGANISATION SET NAME = ,"Kitting GmbH " WHERE ORG_CODE = ,"99430019"</v>
      </c>
      <c r="T1604" s="8" t="str">
        <f t="shared" si="362"/>
        <v>'Agent-99430019'</v>
      </c>
      <c r="U1604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'Agent-99430019'</v>
      </c>
      <c r="Y1604" s="8" t="str">
        <f t="shared" si="364"/>
        <v>UPDATE ESHOP_USER SET EMAIL = "office@auto-kitting.at",, PHONE = "03331 2820", WHERE USERNAME = 'Agent-99430019'</v>
      </c>
      <c r="Z1604" s="8" t="str">
        <f t="shared" si="365"/>
        <v>UPDATE ADDRESS SET LINE1 = "Riegl 44", ,CITY = "Sankt Lorenzen am Wechsel",, ZIPCODE = "8234", WHERE ID = (SELECT ADDRESS_ID FROM ORGANISATION_ADDRESS WHERE ORGANISATION_ID =,"99430019")</v>
      </c>
      <c r="AD1604" s="8" t="str">
        <f t="shared" si="366"/>
        <v>DELETE FROM LOGIN WHERE USER_ID IN (select ID FROM ESHOP_USER WHERE USERNAME = 'Agent-99430019')</v>
      </c>
      <c r="AE1604" s="8" t="str">
        <f t="shared" si="367"/>
        <v>DELETE FROM ORDER_HISTORY WHERE USER_ID IN (select ID FROM ESHOP_USER WHERE USERNAME = 'Agent-99430019')</v>
      </c>
    </row>
    <row r="1605" spans="1:31" ht="15.45" customHeight="1" x14ac:dyDescent="0.3">
      <c r="A1605" s="3" t="s">
        <v>8311</v>
      </c>
      <c r="B1605" s="3" t="s">
        <v>8312</v>
      </c>
      <c r="C1605" s="3" t="s">
        <v>19</v>
      </c>
      <c r="D1605" s="3" t="s">
        <v>20</v>
      </c>
      <c r="E1605" s="3" t="s">
        <v>8313</v>
      </c>
      <c r="F1605" s="3" t="s">
        <v>8314</v>
      </c>
      <c r="G1605" s="3" t="s">
        <v>8315</v>
      </c>
      <c r="H1605" s="3"/>
      <c r="I1605" s="3" t="s">
        <v>8316</v>
      </c>
      <c r="J1605" s="5"/>
      <c r="K1605" s="4" t="str">
        <f t="shared" si="354"/>
        <v>"",</v>
      </c>
      <c r="L1605" s="4" t="str">
        <f t="shared" si="355"/>
        <v>"0650 4002132",</v>
      </c>
      <c r="M1605" s="4" t="str">
        <f t="shared" si="356"/>
        <v>"Getzersdorferstr. 27",</v>
      </c>
      <c r="N1605" s="4" t="str">
        <f t="shared" si="357"/>
        <v>"3134",</v>
      </c>
      <c r="O1605" s="4" t="str">
        <f t="shared" si="358"/>
        <v>"Reichersdorf",</v>
      </c>
      <c r="P1605" t="str">
        <f t="shared" si="359"/>
        <v>,"KFZ Furkan "</v>
      </c>
      <c r="Q1605" t="str">
        <f t="shared" si="360"/>
        <v>,"99430103"</v>
      </c>
      <c r="S1605" s="7" t="str">
        <f t="shared" si="361"/>
        <v>UPDATE ORGANISATION SET NAME = ,"KFZ Furkan " WHERE ORG_CODE = ,"99430103"</v>
      </c>
      <c r="T1605" s="8" t="str">
        <f t="shared" si="362"/>
        <v>'Agent-99430103'</v>
      </c>
      <c r="U1605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'Agent-99430103'</v>
      </c>
      <c r="Y1605" s="8" t="str">
        <f t="shared" si="364"/>
        <v>UPDATE ESHOP_USER SET EMAIL = "",, PHONE = "0650 4002132", WHERE USERNAME = 'Agent-99430103'</v>
      </c>
      <c r="Z1605" s="8" t="str">
        <f t="shared" si="365"/>
        <v>UPDATE ADDRESS SET LINE1 = "Getzersdorferstr. 27", ,CITY = "Reichersdorf",, ZIPCODE = "3134", WHERE ID = (SELECT ADDRESS_ID FROM ORGANISATION_ADDRESS WHERE ORGANISATION_ID =,"99430103")</v>
      </c>
      <c r="AD1605" s="8" t="str">
        <f t="shared" si="366"/>
        <v>DELETE FROM LOGIN WHERE USER_ID IN (select ID FROM ESHOP_USER WHERE USERNAME = 'Agent-99430103')</v>
      </c>
      <c r="AE1605" s="8" t="str">
        <f t="shared" si="367"/>
        <v>DELETE FROM ORDER_HISTORY WHERE USER_ID IN (select ID FROM ESHOP_USER WHERE USERNAME = 'Agent-99430103')</v>
      </c>
    </row>
    <row r="1606" spans="1:31" ht="15.45" customHeight="1" x14ac:dyDescent="0.3">
      <c r="A1606" s="3" t="s">
        <v>8317</v>
      </c>
      <c r="B1606" s="3" t="s">
        <v>51</v>
      </c>
      <c r="C1606" s="3" t="s">
        <v>19</v>
      </c>
      <c r="D1606" s="3" t="s">
        <v>20</v>
      </c>
      <c r="E1606" s="3" t="s">
        <v>8318</v>
      </c>
      <c r="F1606" s="3" t="s">
        <v>8319</v>
      </c>
      <c r="G1606" s="3" t="s">
        <v>316</v>
      </c>
      <c r="H1606" s="3" t="s">
        <v>8320</v>
      </c>
      <c r="I1606" s="3" t="s">
        <v>8321</v>
      </c>
      <c r="J1606" s="5"/>
      <c r="K1606" s="4" t="str">
        <f t="shared" si="354"/>
        <v>"office@marzi-karosserie.at",</v>
      </c>
      <c r="L1606" s="4" t="str">
        <f t="shared" si="355"/>
        <v>"01 4198960",</v>
      </c>
      <c r="M1606" s="4" t="str">
        <f t="shared" si="356"/>
        <v>"Linzerstraße 361",</v>
      </c>
      <c r="N1606" s="4" t="str">
        <f t="shared" si="357"/>
        <v>"1140",</v>
      </c>
      <c r="O1606" s="4" t="str">
        <f t="shared" si="358"/>
        <v>"Wien",</v>
      </c>
      <c r="P1606" t="str">
        <f t="shared" si="359"/>
        <v>,"MKT Markus Marzi "</v>
      </c>
      <c r="Q1606" t="str">
        <f t="shared" si="360"/>
        <v>,"99430105"</v>
      </c>
      <c r="S1606" s="7" t="str">
        <f t="shared" si="361"/>
        <v>UPDATE ORGANISATION SET NAME = ,"MKT Markus Marzi " WHERE ORG_CODE = ,"99430105"</v>
      </c>
      <c r="T1606" s="8" t="str">
        <f t="shared" si="362"/>
        <v>'Agent-99430105'</v>
      </c>
      <c r="U1606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'Agent-99430105'</v>
      </c>
      <c r="Y1606" s="8" t="str">
        <f t="shared" si="364"/>
        <v>UPDATE ESHOP_USER SET EMAIL = "office@marzi-karosserie.at",, PHONE = "01 4198960", WHERE USERNAME = 'Agent-99430105'</v>
      </c>
      <c r="Z1606" s="8" t="str">
        <f t="shared" si="365"/>
        <v>UPDATE ADDRESS SET LINE1 = "Linzerstraße 361", ,CITY = "Wien",, ZIPCODE = "1140", WHERE ID = (SELECT ADDRESS_ID FROM ORGANISATION_ADDRESS WHERE ORGANISATION_ID =,"99430105")</v>
      </c>
      <c r="AD1606" s="8" t="str">
        <f t="shared" si="366"/>
        <v>DELETE FROM LOGIN WHERE USER_ID IN (select ID FROM ESHOP_USER WHERE USERNAME = 'Agent-99430105')</v>
      </c>
      <c r="AE1606" s="8" t="str">
        <f t="shared" si="367"/>
        <v>DELETE FROM ORDER_HISTORY WHERE USER_ID IN (select ID FROM ESHOP_USER WHERE USERNAME = 'Agent-99430105')</v>
      </c>
    </row>
    <row r="1607" spans="1:31" ht="15.45" customHeight="1" x14ac:dyDescent="0.3">
      <c r="A1607" s="3" t="s">
        <v>8322</v>
      </c>
      <c r="B1607" s="3" t="s">
        <v>1017</v>
      </c>
      <c r="C1607" s="3" t="s">
        <v>19</v>
      </c>
      <c r="D1607" s="3" t="s">
        <v>20</v>
      </c>
      <c r="E1607" s="3" t="s">
        <v>8323</v>
      </c>
      <c r="F1607" s="3" t="s">
        <v>3587</v>
      </c>
      <c r="G1607" s="3" t="s">
        <v>1019</v>
      </c>
      <c r="H1607" s="3" t="s">
        <v>8324</v>
      </c>
      <c r="I1607" s="3" t="s">
        <v>8325</v>
      </c>
      <c r="J1607" s="5"/>
      <c r="K1607" s="4" t="str">
        <f t="shared" si="354"/>
        <v>"michael.wimmer@kneidinger.at",</v>
      </c>
      <c r="L1607" s="4" t="str">
        <f t="shared" si="355"/>
        <v>"0727275999",</v>
      </c>
      <c r="M1607" s="4" t="str">
        <f t="shared" si="356"/>
        <v>"Bahnhofstraße 70",</v>
      </c>
      <c r="N1607" s="4" t="str">
        <f t="shared" si="357"/>
        <v>"4070",</v>
      </c>
      <c r="O1607" s="4" t="str">
        <f t="shared" si="358"/>
        <v>"Eferding",</v>
      </c>
      <c r="P1607" t="str">
        <f t="shared" si="359"/>
        <v>,"Kneidinger Auto GmbH "</v>
      </c>
      <c r="Q1607" t="str">
        <f t="shared" si="360"/>
        <v>,"99430112"</v>
      </c>
      <c r="S1607" s="7" t="str">
        <f t="shared" si="361"/>
        <v>UPDATE ORGANISATION SET NAME = ,"Kneidinger Auto GmbH " WHERE ORG_CODE = ,"99430112"</v>
      </c>
      <c r="T1607" s="8" t="str">
        <f t="shared" si="362"/>
        <v>'Agent-99430112'</v>
      </c>
      <c r="U1607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'Agent-99430112'</v>
      </c>
      <c r="Y1607" s="8" t="str">
        <f t="shared" si="364"/>
        <v>UPDATE ESHOP_USER SET EMAIL = "michael.wimmer@kneidinger.at",, PHONE = "0727275999", WHERE USERNAME = 'Agent-99430112'</v>
      </c>
      <c r="Z1607" s="8" t="str">
        <f t="shared" si="365"/>
        <v>UPDATE ADDRESS SET LINE1 = "Bahnhofstraße 70", ,CITY = "Eferding",, ZIPCODE = "4070", WHERE ID = (SELECT ADDRESS_ID FROM ORGANISATION_ADDRESS WHERE ORGANISATION_ID =,"99430112")</v>
      </c>
      <c r="AD1607" s="8" t="str">
        <f t="shared" si="366"/>
        <v>DELETE FROM LOGIN WHERE USER_ID IN (select ID FROM ESHOP_USER WHERE USERNAME = 'Agent-99430112')</v>
      </c>
      <c r="AE1607" s="8" t="str">
        <f t="shared" si="367"/>
        <v>DELETE FROM ORDER_HISTORY WHERE USER_ID IN (select ID FROM ESHOP_USER WHERE USERNAME = 'Agent-99430112')</v>
      </c>
    </row>
    <row r="1608" spans="1:31" ht="15.45" customHeight="1" x14ac:dyDescent="0.3">
      <c r="A1608" s="3" t="s">
        <v>8326</v>
      </c>
      <c r="B1608" s="3" t="s">
        <v>8327</v>
      </c>
      <c r="C1608" s="3" t="s">
        <v>19</v>
      </c>
      <c r="D1608" s="3" t="s">
        <v>20</v>
      </c>
      <c r="E1608" s="3" t="s">
        <v>8328</v>
      </c>
      <c r="F1608" s="3" t="s">
        <v>8329</v>
      </c>
      <c r="G1608" s="3" t="s">
        <v>8330</v>
      </c>
      <c r="H1608" s="3"/>
      <c r="I1608" s="3"/>
      <c r="J1608" s="5"/>
      <c r="K1608" s="4" t="str">
        <f t="shared" si="354"/>
        <v>"",</v>
      </c>
      <c r="L1608" s="4" t="str">
        <f t="shared" si="355"/>
        <v>"",</v>
      </c>
      <c r="M1608" s="4" t="str">
        <f t="shared" si="356"/>
        <v>"Oberdambach 12",</v>
      </c>
      <c r="N1608" s="4" t="str">
        <f t="shared" si="357"/>
        <v>"4461",</v>
      </c>
      <c r="O1608" s="4" t="str">
        <f t="shared" si="358"/>
        <v>"Laussa",</v>
      </c>
      <c r="P1608" t="str">
        <f t="shared" si="359"/>
        <v>,"Kfz Club 2000 "</v>
      </c>
      <c r="Q1608" t="str">
        <f t="shared" si="360"/>
        <v>,"99430178"</v>
      </c>
      <c r="S1608" s="7" t="str">
        <f t="shared" si="361"/>
        <v>UPDATE ORGANISATION SET NAME = ,"Kfz Club 2000 " WHERE ORG_CODE = ,"99430178"</v>
      </c>
      <c r="T1608" s="8" t="str">
        <f t="shared" si="362"/>
        <v>'Agent-99430178'</v>
      </c>
      <c r="U1608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'Agent-99430178'</v>
      </c>
      <c r="Y1608" s="8" t="str">
        <f t="shared" si="364"/>
        <v>UPDATE ESHOP_USER SET EMAIL = "",, PHONE = "", WHERE USERNAME = 'Agent-99430178'</v>
      </c>
      <c r="Z1608" s="8" t="str">
        <f t="shared" si="365"/>
        <v>UPDATE ADDRESS SET LINE1 = "Oberdambach 12", ,CITY = "Laussa",, ZIPCODE = "4461", WHERE ID = (SELECT ADDRESS_ID FROM ORGANISATION_ADDRESS WHERE ORGANISATION_ID =,"99430178")</v>
      </c>
      <c r="AD1608" s="8" t="str">
        <f t="shared" si="366"/>
        <v>DELETE FROM LOGIN WHERE USER_ID IN (select ID FROM ESHOP_USER WHERE USERNAME = 'Agent-99430178')</v>
      </c>
      <c r="AE1608" s="8" t="str">
        <f t="shared" si="367"/>
        <v>DELETE FROM ORDER_HISTORY WHERE USER_ID IN (select ID FROM ESHOP_USER WHERE USERNAME = 'Agent-99430178')</v>
      </c>
    </row>
    <row r="1609" spans="1:31" ht="15.45" customHeight="1" x14ac:dyDescent="0.3">
      <c r="A1609" s="3" t="s">
        <v>8331</v>
      </c>
      <c r="B1609" s="3" t="s">
        <v>8332</v>
      </c>
      <c r="C1609" s="3" t="s">
        <v>19</v>
      </c>
      <c r="D1609" s="3" t="s">
        <v>20</v>
      </c>
      <c r="E1609" s="3" t="s">
        <v>8333</v>
      </c>
      <c r="F1609" s="3" t="s">
        <v>8334</v>
      </c>
      <c r="G1609" s="3" t="s">
        <v>479</v>
      </c>
      <c r="H1609" s="3" t="s">
        <v>8335</v>
      </c>
      <c r="I1609" s="3" t="s">
        <v>8336</v>
      </c>
      <c r="J1609" s="5"/>
      <c r="K1609" s="4" t="str">
        <f t="shared" si="354"/>
        <v>"alexander.kitzler@aon.at",</v>
      </c>
      <c r="L1609" s="4" t="str">
        <f t="shared" si="355"/>
        <v>"06641324992",</v>
      </c>
      <c r="M1609" s="4" t="str">
        <f t="shared" si="356"/>
        <v>"Schlösslgasse 5",</v>
      </c>
      <c r="N1609" s="4" t="str">
        <f t="shared" si="357"/>
        <v>"3950",</v>
      </c>
      <c r="O1609" s="4" t="str">
        <f t="shared" si="358"/>
        <v>"Ehrendorf",</v>
      </c>
      <c r="P1609" t="str">
        <f t="shared" si="359"/>
        <v>,"Alexander Kitzler Einzelhandel"</v>
      </c>
      <c r="Q1609" t="str">
        <f t="shared" si="360"/>
        <v>,"99430291"</v>
      </c>
      <c r="S1609" s="7" t="str">
        <f t="shared" si="361"/>
        <v>UPDATE ORGANISATION SET NAME = ,"Alexander Kitzler Einzelhandel" WHERE ORG_CODE = ,"99430291"</v>
      </c>
      <c r="T1609" s="8" t="str">
        <f t="shared" si="362"/>
        <v>'Agent-99430291'</v>
      </c>
      <c r="U1609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'Agent-99430291'</v>
      </c>
      <c r="Y1609" s="8" t="str">
        <f t="shared" si="364"/>
        <v>UPDATE ESHOP_USER SET EMAIL = "alexander.kitzler@aon.at",, PHONE = "06641324992", WHERE USERNAME = 'Agent-99430291'</v>
      </c>
      <c r="Z1609" s="8" t="str">
        <f t="shared" si="365"/>
        <v>UPDATE ADDRESS SET LINE1 = "Schlösslgasse 5", ,CITY = "Ehrendorf",, ZIPCODE = "3950", WHERE ID = (SELECT ADDRESS_ID FROM ORGANISATION_ADDRESS WHERE ORGANISATION_ID =,"99430291")</v>
      </c>
      <c r="AD1609" s="8" t="str">
        <f t="shared" si="366"/>
        <v>DELETE FROM LOGIN WHERE USER_ID IN (select ID FROM ESHOP_USER WHERE USERNAME = 'Agent-99430291')</v>
      </c>
      <c r="AE1609" s="8" t="str">
        <f t="shared" si="367"/>
        <v>DELETE FROM ORDER_HISTORY WHERE USER_ID IN (select ID FROM ESHOP_USER WHERE USERNAME = 'Agent-99430291')</v>
      </c>
    </row>
    <row r="1610" spans="1:31" ht="15.45" customHeight="1" x14ac:dyDescent="0.3">
      <c r="A1610" s="3" t="s">
        <v>8337</v>
      </c>
      <c r="B1610" s="3" t="s">
        <v>122</v>
      </c>
      <c r="C1610" s="3" t="s">
        <v>19</v>
      </c>
      <c r="D1610" s="3" t="s">
        <v>20</v>
      </c>
      <c r="E1610" s="3" t="s">
        <v>8338</v>
      </c>
      <c r="F1610" s="3" t="s">
        <v>8339</v>
      </c>
      <c r="G1610" s="3" t="s">
        <v>125</v>
      </c>
      <c r="H1610" s="3" t="s">
        <v>8340</v>
      </c>
      <c r="I1610" s="3" t="s">
        <v>8341</v>
      </c>
      <c r="J1610" s="5"/>
      <c r="K1610" s="4" t="str">
        <f t="shared" si="354"/>
        <v>"office@hofmann-kfz.at",</v>
      </c>
      <c r="L1610" s="4" t="str">
        <f t="shared" si="355"/>
        <v>"06504545547",</v>
      </c>
      <c r="M1610" s="4" t="str">
        <f t="shared" si="356"/>
        <v>"Ginzkeystraße 28",</v>
      </c>
      <c r="N1610" s="4" t="str">
        <f t="shared" si="357"/>
        <v>"4600",</v>
      </c>
      <c r="O1610" s="4" t="str">
        <f t="shared" si="358"/>
        <v>"Wels",</v>
      </c>
      <c r="P1610" t="str">
        <f t="shared" si="359"/>
        <v>,"Hofmann KFZ Inh. Markus Hofmann"</v>
      </c>
      <c r="Q1610" t="str">
        <f t="shared" si="360"/>
        <v>,"99430318"</v>
      </c>
      <c r="S1610" s="7" t="str">
        <f t="shared" si="361"/>
        <v>UPDATE ORGANISATION SET NAME = ,"Hofmann KFZ Inh. Markus Hofmann" WHERE ORG_CODE = ,"99430318"</v>
      </c>
      <c r="T1610" s="8" t="str">
        <f t="shared" si="362"/>
        <v>'Agent-99430318'</v>
      </c>
      <c r="U1610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'Agent-99430318'</v>
      </c>
      <c r="Y1610" s="8" t="str">
        <f t="shared" si="364"/>
        <v>UPDATE ESHOP_USER SET EMAIL = "office@hofmann-kfz.at",, PHONE = "06504545547", WHERE USERNAME = 'Agent-99430318'</v>
      </c>
      <c r="Z1610" s="8" t="str">
        <f t="shared" si="365"/>
        <v>UPDATE ADDRESS SET LINE1 = "Ginzkeystraße 28", ,CITY = "Wels",, ZIPCODE = "4600", WHERE ID = (SELECT ADDRESS_ID FROM ORGANISATION_ADDRESS WHERE ORGANISATION_ID =,"99430318")</v>
      </c>
      <c r="AD1610" s="8" t="str">
        <f t="shared" si="366"/>
        <v>DELETE FROM LOGIN WHERE USER_ID IN (select ID FROM ESHOP_USER WHERE USERNAME = 'Agent-99430318')</v>
      </c>
      <c r="AE1610" s="8" t="str">
        <f t="shared" si="367"/>
        <v>DELETE FROM ORDER_HISTORY WHERE USER_ID IN (select ID FROM ESHOP_USER WHERE USERNAME = 'Agent-99430318')</v>
      </c>
    </row>
    <row r="1611" spans="1:31" ht="15.45" customHeight="1" x14ac:dyDescent="0.3">
      <c r="A1611" s="3" t="s">
        <v>8342</v>
      </c>
      <c r="B1611" s="3" t="s">
        <v>8343</v>
      </c>
      <c r="C1611" s="3" t="s">
        <v>19</v>
      </c>
      <c r="D1611" s="3" t="s">
        <v>20</v>
      </c>
      <c r="E1611" s="3" t="s">
        <v>8344</v>
      </c>
      <c r="F1611" s="3" t="s">
        <v>8345</v>
      </c>
      <c r="G1611" s="3" t="s">
        <v>8346</v>
      </c>
      <c r="H1611" s="3" t="s">
        <v>8347</v>
      </c>
      <c r="I1611" s="3" t="s">
        <v>8348</v>
      </c>
      <c r="J1611" s="5"/>
      <c r="K1611" s="4" t="str">
        <f t="shared" si="354"/>
        <v>"office@reifen-alfons.at",</v>
      </c>
      <c r="L1611" s="4" t="str">
        <f t="shared" si="355"/>
        <v>"02255 6255-0",</v>
      </c>
      <c r="M1611" s="4" t="str">
        <f t="shared" si="356"/>
        <v>"Hauptstrasse 1",</v>
      </c>
      <c r="N1611" s="4" t="str">
        <f t="shared" si="357"/>
        <v>"2444",</v>
      </c>
      <c r="O1611" s="4" t="str">
        <f t="shared" si="358"/>
        <v>"Seibersdorf",</v>
      </c>
      <c r="P1611" t="str">
        <f t="shared" si="359"/>
        <v>,"ARZ - Alfons Reifenzentrum GesmbH "</v>
      </c>
      <c r="Q1611" t="str">
        <f t="shared" si="360"/>
        <v>,"99430358"</v>
      </c>
      <c r="S1611" s="7" t="str">
        <f t="shared" si="361"/>
        <v>UPDATE ORGANISATION SET NAME = ,"ARZ - Alfons Reifenzentrum GesmbH " WHERE ORG_CODE = ,"99430358"</v>
      </c>
      <c r="T1611" s="8" t="str">
        <f t="shared" si="362"/>
        <v>'Agent-99430358'</v>
      </c>
      <c r="U1611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'Agent-99430358'</v>
      </c>
      <c r="Y1611" s="8" t="str">
        <f t="shared" si="364"/>
        <v>UPDATE ESHOP_USER SET EMAIL = "office@reifen-alfons.at",, PHONE = "02255 6255-0", WHERE USERNAME = 'Agent-99430358'</v>
      </c>
      <c r="Z1611" s="8" t="str">
        <f t="shared" si="365"/>
        <v>UPDATE ADDRESS SET LINE1 = "Hauptstrasse 1", ,CITY = "Seibersdorf",, ZIPCODE = "2444", WHERE ID = (SELECT ADDRESS_ID FROM ORGANISATION_ADDRESS WHERE ORGANISATION_ID =,"99430358")</v>
      </c>
      <c r="AD1611" s="8" t="str">
        <f t="shared" si="366"/>
        <v>DELETE FROM LOGIN WHERE USER_ID IN (select ID FROM ESHOP_USER WHERE USERNAME = 'Agent-99430358')</v>
      </c>
      <c r="AE1611" s="8" t="str">
        <f t="shared" si="367"/>
        <v>DELETE FROM ORDER_HISTORY WHERE USER_ID IN (select ID FROM ESHOP_USER WHERE USERNAME = 'Agent-99430358')</v>
      </c>
    </row>
    <row r="1612" spans="1:31" ht="15.45" customHeight="1" x14ac:dyDescent="0.3">
      <c r="A1612" s="3" t="s">
        <v>8349</v>
      </c>
      <c r="B1612" s="3" t="s">
        <v>8350</v>
      </c>
      <c r="C1612" s="3" t="s">
        <v>1178</v>
      </c>
      <c r="D1612" s="3" t="s">
        <v>1179</v>
      </c>
      <c r="E1612" s="3" t="s">
        <v>8351</v>
      </c>
      <c r="F1612" s="3" t="s">
        <v>8352</v>
      </c>
      <c r="G1612" s="3" t="s">
        <v>8353</v>
      </c>
      <c r="H1612" s="3" t="s">
        <v>8354</v>
      </c>
      <c r="I1612" s="3" t="s">
        <v>8355</v>
      </c>
      <c r="J1612" s="5"/>
      <c r="K1612" s="4" t="str">
        <f t="shared" si="354"/>
        <v>"karl@prieth.it",</v>
      </c>
      <c r="L1612" s="4" t="str">
        <f t="shared" si="355"/>
        <v>"0039 0472 764263",</v>
      </c>
      <c r="M1612" s="4" t="str">
        <f t="shared" si="356"/>
        <v>"Zona Produttiva 129/H",</v>
      </c>
      <c r="N1612" s="4" t="str">
        <f t="shared" si="357"/>
        <v>"39049",</v>
      </c>
      <c r="O1612" s="4" t="str">
        <f t="shared" si="358"/>
        <v>"Sterzing/V",</v>
      </c>
      <c r="P1612" t="str">
        <f t="shared" si="359"/>
        <v>,"Karl Prieth "</v>
      </c>
      <c r="Q1612" t="str">
        <f t="shared" si="360"/>
        <v>,"99430387"</v>
      </c>
      <c r="S1612" s="7" t="str">
        <f t="shared" si="361"/>
        <v>UPDATE ORGANISATION SET NAME = ,"Karl Prieth " WHERE ORG_CODE = ,"99430387"</v>
      </c>
      <c r="T1612" s="8" t="str">
        <f t="shared" si="362"/>
        <v>'Agent-99430387'</v>
      </c>
      <c r="U1612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'Agent-99430387'</v>
      </c>
      <c r="Y1612" s="8" t="str">
        <f t="shared" si="364"/>
        <v>UPDATE ESHOP_USER SET EMAIL = "karl@prieth.it",, PHONE = "0039 0472 764263", WHERE USERNAME = 'Agent-99430387'</v>
      </c>
      <c r="Z1612" s="8" t="str">
        <f t="shared" si="365"/>
        <v>UPDATE ADDRESS SET LINE1 = "Zona Produttiva 129/H", ,CITY = "Sterzing/V",, ZIPCODE = "39049", WHERE ID = (SELECT ADDRESS_ID FROM ORGANISATION_ADDRESS WHERE ORGANISATION_ID =,"99430387")</v>
      </c>
      <c r="AD1612" s="8" t="str">
        <f t="shared" si="366"/>
        <v>DELETE FROM LOGIN WHERE USER_ID IN (select ID FROM ESHOP_USER WHERE USERNAME = 'Agent-99430387')</v>
      </c>
      <c r="AE1612" s="8" t="str">
        <f t="shared" si="367"/>
        <v>DELETE FROM ORDER_HISTORY WHERE USER_ID IN (select ID FROM ESHOP_USER WHERE USERNAME = 'Agent-99430387')</v>
      </c>
    </row>
    <row r="1613" spans="1:31" ht="15.45" customHeight="1" x14ac:dyDescent="0.3">
      <c r="A1613" s="3" t="s">
        <v>8356</v>
      </c>
      <c r="B1613" s="3" t="s">
        <v>2935</v>
      </c>
      <c r="C1613" s="3" t="s">
        <v>19</v>
      </c>
      <c r="D1613" s="3" t="s">
        <v>20</v>
      </c>
      <c r="E1613" s="3" t="s">
        <v>8357</v>
      </c>
      <c r="F1613" s="3" t="s">
        <v>8358</v>
      </c>
      <c r="G1613" s="3" t="s">
        <v>1142</v>
      </c>
      <c r="H1613" s="3"/>
      <c r="I1613" s="3"/>
      <c r="J1613" s="5"/>
      <c r="K1613" s="4" t="str">
        <f t="shared" si="354"/>
        <v>"",</v>
      </c>
      <c r="L1613" s="4" t="str">
        <f t="shared" si="355"/>
        <v>"",</v>
      </c>
      <c r="M1613" s="4" t="str">
        <f t="shared" si="356"/>
        <v>"Villagasse 2",</v>
      </c>
      <c r="N1613" s="4" t="str">
        <f t="shared" si="357"/>
        <v>"5071",</v>
      </c>
      <c r="O1613" s="4" t="str">
        <f t="shared" si="358"/>
        <v>"Wals",</v>
      </c>
      <c r="P1613" t="str">
        <f t="shared" si="359"/>
        <v>,"Kübler GmbH "</v>
      </c>
      <c r="Q1613" t="str">
        <f t="shared" si="360"/>
        <v>,"99430399"</v>
      </c>
      <c r="S1613" s="7" t="str">
        <f t="shared" si="361"/>
        <v>UPDATE ORGANISATION SET NAME = ,"Kübler GmbH " WHERE ORG_CODE = ,"99430399"</v>
      </c>
      <c r="T1613" s="8" t="str">
        <f t="shared" si="362"/>
        <v>'Agent-99430399'</v>
      </c>
      <c r="U1613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'Agent-99430399'</v>
      </c>
      <c r="Y1613" s="8" t="str">
        <f t="shared" si="364"/>
        <v>UPDATE ESHOP_USER SET EMAIL = "",, PHONE = "", WHERE USERNAME = 'Agent-99430399'</v>
      </c>
      <c r="Z1613" s="8" t="str">
        <f t="shared" si="365"/>
        <v>UPDATE ADDRESS SET LINE1 = "Villagasse 2", ,CITY = "Wals",, ZIPCODE = "5071", WHERE ID = (SELECT ADDRESS_ID FROM ORGANISATION_ADDRESS WHERE ORGANISATION_ID =,"99430399")</v>
      </c>
      <c r="AD1613" s="8" t="str">
        <f t="shared" si="366"/>
        <v>DELETE FROM LOGIN WHERE USER_ID IN (select ID FROM ESHOP_USER WHERE USERNAME = 'Agent-99430399')</v>
      </c>
      <c r="AE1613" s="8" t="str">
        <f t="shared" si="367"/>
        <v>DELETE FROM ORDER_HISTORY WHERE USER_ID IN (select ID FROM ESHOP_USER WHERE USERNAME = 'Agent-99430399')</v>
      </c>
    </row>
    <row r="1614" spans="1:31" ht="15.45" customHeight="1" x14ac:dyDescent="0.3">
      <c r="A1614" s="3" t="s">
        <v>8359</v>
      </c>
      <c r="B1614" s="3" t="s">
        <v>8360</v>
      </c>
      <c r="C1614" s="3" t="s">
        <v>19</v>
      </c>
      <c r="D1614" s="3" t="s">
        <v>20</v>
      </c>
      <c r="E1614" s="3" t="s">
        <v>8361</v>
      </c>
      <c r="F1614" s="3" t="s">
        <v>8362</v>
      </c>
      <c r="G1614" s="3" t="s">
        <v>8363</v>
      </c>
      <c r="H1614" s="3" t="s">
        <v>8364</v>
      </c>
      <c r="I1614" s="3" t="s">
        <v>8365</v>
      </c>
      <c r="J1614" s="5"/>
      <c r="K1614" s="4" t="str">
        <f t="shared" si="354"/>
        <v>"h.meng@bnet.at",</v>
      </c>
      <c r="L1614" s="4" t="str">
        <f t="shared" si="355"/>
        <v>"0664 2370163",</v>
      </c>
      <c r="M1614" s="4" t="str">
        <f t="shared" si="356"/>
        <v>"Hauptstraße 90",</v>
      </c>
      <c r="N1614" s="4" t="str">
        <f t="shared" si="357"/>
        <v>"7222",</v>
      </c>
      <c r="O1614" s="4" t="str">
        <f t="shared" si="358"/>
        <v>"Rohrbach bei Mattersburg",</v>
      </c>
      <c r="P1614" t="str">
        <f t="shared" si="359"/>
        <v>,"Meng GmbH "</v>
      </c>
      <c r="Q1614" t="str">
        <f t="shared" si="360"/>
        <v>,"99430405"</v>
      </c>
      <c r="S1614" s="7" t="str">
        <f t="shared" si="361"/>
        <v>UPDATE ORGANISATION SET NAME = ,"Meng GmbH " WHERE ORG_CODE = ,"99430405"</v>
      </c>
      <c r="T1614" s="8" t="str">
        <f t="shared" si="362"/>
        <v>'Agent-99430405'</v>
      </c>
      <c r="U1614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'Agent-99430405'</v>
      </c>
      <c r="Y1614" s="8" t="str">
        <f t="shared" si="364"/>
        <v>UPDATE ESHOP_USER SET EMAIL = "h.meng@bnet.at",, PHONE = "0664 2370163", WHERE USERNAME = 'Agent-99430405'</v>
      </c>
      <c r="Z1614" s="8" t="str">
        <f t="shared" si="365"/>
        <v>UPDATE ADDRESS SET LINE1 = "Hauptstraße 90", ,CITY = "Rohrbach bei Mattersburg",, ZIPCODE = "7222", WHERE ID = (SELECT ADDRESS_ID FROM ORGANISATION_ADDRESS WHERE ORGANISATION_ID =,"99430405")</v>
      </c>
      <c r="AD1614" s="8" t="str">
        <f t="shared" si="366"/>
        <v>DELETE FROM LOGIN WHERE USER_ID IN (select ID FROM ESHOP_USER WHERE USERNAME = 'Agent-99430405')</v>
      </c>
      <c r="AE1614" s="8" t="str">
        <f t="shared" si="367"/>
        <v>DELETE FROM ORDER_HISTORY WHERE USER_ID IN (select ID FROM ESHOP_USER WHERE USERNAME = 'Agent-99430405')</v>
      </c>
    </row>
    <row r="1615" spans="1:31" ht="15.45" customHeight="1" x14ac:dyDescent="0.3">
      <c r="A1615" s="3" t="s">
        <v>8366</v>
      </c>
      <c r="B1615" s="3" t="s">
        <v>4313</v>
      </c>
      <c r="C1615" s="3" t="s">
        <v>19</v>
      </c>
      <c r="D1615" s="3" t="s">
        <v>20</v>
      </c>
      <c r="E1615" s="3" t="s">
        <v>8367</v>
      </c>
      <c r="F1615" s="3" t="s">
        <v>8368</v>
      </c>
      <c r="G1615" s="3" t="s">
        <v>4316</v>
      </c>
      <c r="H1615" s="3" t="s">
        <v>8369</v>
      </c>
      <c r="I1615" s="3" t="s">
        <v>8370</v>
      </c>
      <c r="J1615" s="5"/>
      <c r="K1615" s="4" t="str">
        <f t="shared" si="354"/>
        <v>"givo@gmx.at",</v>
      </c>
      <c r="L1615" s="4" t="str">
        <f t="shared" si="355"/>
        <v>"0660 90 80 476",</v>
      </c>
      <c r="M1615" s="4" t="str">
        <f t="shared" si="356"/>
        <v>"Siberweg 7",</v>
      </c>
      <c r="N1615" s="4" t="str">
        <f t="shared" si="357"/>
        <v>"6060",</v>
      </c>
      <c r="O1615" s="4" t="str">
        <f t="shared" si="358"/>
        <v>"Hall in Tirol",</v>
      </c>
      <c r="P1615" t="str">
        <f t="shared" si="359"/>
        <v>,"Gilbert Vogl "</v>
      </c>
      <c r="Q1615" t="str">
        <f t="shared" si="360"/>
        <v>,"99430509"</v>
      </c>
      <c r="S1615" s="7" t="str">
        <f t="shared" si="361"/>
        <v>UPDATE ORGANISATION SET NAME = ,"Gilbert Vogl " WHERE ORG_CODE = ,"99430509"</v>
      </c>
      <c r="T1615" s="8" t="str">
        <f t="shared" si="362"/>
        <v>'Agent-99430509'</v>
      </c>
      <c r="U1615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'Agent-99430509'</v>
      </c>
      <c r="Y1615" s="8" t="str">
        <f t="shared" si="364"/>
        <v>UPDATE ESHOP_USER SET EMAIL = "givo@gmx.at",, PHONE = "0660 90 80 476", WHERE USERNAME = 'Agent-99430509'</v>
      </c>
      <c r="Z1615" s="8" t="str">
        <f t="shared" si="365"/>
        <v>UPDATE ADDRESS SET LINE1 = "Siberweg 7", ,CITY = "Hall in Tirol",, ZIPCODE = "6060", WHERE ID = (SELECT ADDRESS_ID FROM ORGANISATION_ADDRESS WHERE ORGANISATION_ID =,"99430509")</v>
      </c>
      <c r="AD1615" s="8" t="str">
        <f t="shared" si="366"/>
        <v>DELETE FROM LOGIN WHERE USER_ID IN (select ID FROM ESHOP_USER WHERE USERNAME = 'Agent-99430509')</v>
      </c>
      <c r="AE1615" s="8" t="str">
        <f t="shared" si="367"/>
        <v>DELETE FROM ORDER_HISTORY WHERE USER_ID IN (select ID FROM ESHOP_USER WHERE USERNAME = 'Agent-99430509')</v>
      </c>
    </row>
    <row r="1616" spans="1:31" ht="15.45" customHeight="1" x14ac:dyDescent="0.3">
      <c r="A1616" s="3" t="s">
        <v>8371</v>
      </c>
      <c r="B1616" s="3" t="s">
        <v>127</v>
      </c>
      <c r="C1616" s="3" t="s">
        <v>19</v>
      </c>
      <c r="D1616" s="3" t="s">
        <v>20</v>
      </c>
      <c r="E1616" s="3" t="s">
        <v>250</v>
      </c>
      <c r="F1616" s="3" t="s">
        <v>8372</v>
      </c>
      <c r="G1616" s="3" t="s">
        <v>130</v>
      </c>
      <c r="H1616" s="3" t="s">
        <v>253</v>
      </c>
      <c r="I1616" s="3" t="s">
        <v>8373</v>
      </c>
      <c r="J1616" s="5"/>
      <c r="K1616" s="4" t="str">
        <f t="shared" si="354"/>
        <v>"rechnungseingang@fastbox.at",</v>
      </c>
      <c r="L1616" s="4" t="str">
        <f t="shared" si="355"/>
        <v>"04212 30050",</v>
      </c>
      <c r="M1616" s="4" t="str">
        <f t="shared" si="356"/>
        <v>"Feldkirchner Str. 38",</v>
      </c>
      <c r="N1616" s="4" t="str">
        <f t="shared" si="357"/>
        <v>"9020",</v>
      </c>
      <c r="O1616" s="4" t="str">
        <f t="shared" si="358"/>
        <v>"Klagenfurt",</v>
      </c>
      <c r="P1616" t="str">
        <f t="shared" si="359"/>
        <v>,"Fastbox Autoservice GmbH &amp; Co KG "</v>
      </c>
      <c r="Q1616" t="str">
        <f t="shared" si="360"/>
        <v>,"99430555"</v>
      </c>
      <c r="S1616" s="7" t="str">
        <f t="shared" si="361"/>
        <v>UPDATE ORGANISATION SET NAME = ,"Fastbox Autoservice GmbH &amp; Co KG " WHERE ORG_CODE = ,"99430555"</v>
      </c>
      <c r="T1616" s="8" t="str">
        <f t="shared" si="362"/>
        <v>'Agent-99430555'</v>
      </c>
      <c r="U1616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'Agent-99430555'</v>
      </c>
      <c r="Y1616" s="8" t="str">
        <f t="shared" si="364"/>
        <v>UPDATE ESHOP_USER SET EMAIL = "rechnungseingang@fastbox.at",, PHONE = "04212 30050", WHERE USERNAME = 'Agent-99430555'</v>
      </c>
      <c r="Z1616" s="8" t="str">
        <f t="shared" si="365"/>
        <v>UPDATE ADDRESS SET LINE1 = "Feldkirchner Str. 38", ,CITY = "Klagenfurt",, ZIPCODE = "9020", WHERE ID = (SELECT ADDRESS_ID FROM ORGANISATION_ADDRESS WHERE ORGANISATION_ID =,"99430555")</v>
      </c>
      <c r="AD1616" s="8" t="str">
        <f t="shared" si="366"/>
        <v>DELETE FROM LOGIN WHERE USER_ID IN (select ID FROM ESHOP_USER WHERE USERNAME = 'Agent-99430555')</v>
      </c>
      <c r="AE1616" s="8" t="str">
        <f t="shared" si="367"/>
        <v>DELETE FROM ORDER_HISTORY WHERE USER_ID IN (select ID FROM ESHOP_USER WHERE USERNAME = 'Agent-99430555')</v>
      </c>
    </row>
    <row r="1617" spans="1:31" ht="15.45" customHeight="1" x14ac:dyDescent="0.3">
      <c r="A1617" s="3" t="s">
        <v>8374</v>
      </c>
      <c r="B1617" s="3" t="s">
        <v>163</v>
      </c>
      <c r="C1617" s="3" t="s">
        <v>19</v>
      </c>
      <c r="D1617" s="3" t="s">
        <v>20</v>
      </c>
      <c r="E1617" s="3" t="s">
        <v>8375</v>
      </c>
      <c r="F1617" s="3" t="s">
        <v>8376</v>
      </c>
      <c r="G1617" s="3" t="s">
        <v>166</v>
      </c>
      <c r="H1617" s="3" t="s">
        <v>8377</v>
      </c>
      <c r="I1617" s="3" t="s">
        <v>8378</v>
      </c>
      <c r="J1617" s="5"/>
      <c r="K1617" s="4" t="str">
        <f t="shared" si="354"/>
        <v>"hackl@i-cars.at",</v>
      </c>
      <c r="L1617" s="4" t="str">
        <f t="shared" si="355"/>
        <v>"0676 9503549",</v>
      </c>
      <c r="M1617" s="4" t="str">
        <f t="shared" si="356"/>
        <v>"Brennaustraße 6",</v>
      </c>
      <c r="N1617" s="4" t="str">
        <f t="shared" si="357"/>
        <v>"3500",</v>
      </c>
      <c r="O1617" s="4" t="str">
        <f t="shared" si="358"/>
        <v>"Krems",</v>
      </c>
      <c r="P1617" t="str">
        <f t="shared" si="359"/>
        <v>,"Hackl i-cars GmbH "</v>
      </c>
      <c r="Q1617" t="str">
        <f t="shared" si="360"/>
        <v>,"99430622"</v>
      </c>
      <c r="S1617" s="7" t="str">
        <f t="shared" si="361"/>
        <v>UPDATE ORGANISATION SET NAME = ,"Hackl i-cars GmbH " WHERE ORG_CODE = ,"99430622"</v>
      </c>
      <c r="T1617" s="8" t="str">
        <f t="shared" si="362"/>
        <v>'Agent-99430622'</v>
      </c>
      <c r="U1617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'Agent-99430622'</v>
      </c>
      <c r="Y1617" s="8" t="str">
        <f t="shared" si="364"/>
        <v>UPDATE ESHOP_USER SET EMAIL = "hackl@i-cars.at",, PHONE = "0676 9503549", WHERE USERNAME = 'Agent-99430622'</v>
      </c>
      <c r="Z1617" s="8" t="str">
        <f t="shared" si="365"/>
        <v>UPDATE ADDRESS SET LINE1 = "Brennaustraße 6", ,CITY = "Krems",, ZIPCODE = "3500", WHERE ID = (SELECT ADDRESS_ID FROM ORGANISATION_ADDRESS WHERE ORGANISATION_ID =,"99430622")</v>
      </c>
      <c r="AD1617" s="8" t="str">
        <f t="shared" si="366"/>
        <v>DELETE FROM LOGIN WHERE USER_ID IN (select ID FROM ESHOP_USER WHERE USERNAME = 'Agent-99430622')</v>
      </c>
      <c r="AE1617" s="8" t="str">
        <f t="shared" si="367"/>
        <v>DELETE FROM ORDER_HISTORY WHERE USER_ID IN (select ID FROM ESHOP_USER WHERE USERNAME = 'Agent-99430622')</v>
      </c>
    </row>
    <row r="1618" spans="1:31" ht="15.45" customHeight="1" x14ac:dyDescent="0.3">
      <c r="A1618" s="3" t="s">
        <v>8379</v>
      </c>
      <c r="B1618" s="3" t="s">
        <v>5932</v>
      </c>
      <c r="C1618" s="3" t="s">
        <v>19</v>
      </c>
      <c r="D1618" s="3" t="s">
        <v>20</v>
      </c>
      <c r="E1618" s="3" t="s">
        <v>8380</v>
      </c>
      <c r="F1618" s="3" t="s">
        <v>8381</v>
      </c>
      <c r="G1618" s="3" t="s">
        <v>5935</v>
      </c>
      <c r="H1618" s="3"/>
      <c r="I1618" s="3"/>
      <c r="J1618" s="5"/>
      <c r="K1618" s="4" t="str">
        <f t="shared" si="354"/>
        <v>"",</v>
      </c>
      <c r="L1618" s="4" t="str">
        <f t="shared" si="355"/>
        <v>"",</v>
      </c>
      <c r="M1618" s="4" t="str">
        <f t="shared" si="356"/>
        <v>"Gewerbepark 9",</v>
      </c>
      <c r="N1618" s="4" t="str">
        <f t="shared" si="357"/>
        <v>"6068",</v>
      </c>
      <c r="O1618" s="4" t="str">
        <f t="shared" si="358"/>
        <v>"Mils",</v>
      </c>
      <c r="P1618" t="str">
        <f t="shared" si="359"/>
        <v>,"KFZ Technik Manuel Winterauer "</v>
      </c>
      <c r="Q1618" t="str">
        <f t="shared" si="360"/>
        <v>,"99430637"</v>
      </c>
      <c r="S1618" s="7" t="str">
        <f t="shared" si="361"/>
        <v>UPDATE ORGANISATION SET NAME = ,"KFZ Technik Manuel Winterauer " WHERE ORG_CODE = ,"99430637"</v>
      </c>
      <c r="T1618" s="8" t="str">
        <f t="shared" si="362"/>
        <v>'Agent-99430637'</v>
      </c>
      <c r="U1618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'Agent-99430637'</v>
      </c>
      <c r="Y1618" s="8" t="str">
        <f t="shared" si="364"/>
        <v>UPDATE ESHOP_USER SET EMAIL = "",, PHONE = "", WHERE USERNAME = 'Agent-99430637'</v>
      </c>
      <c r="Z1618" s="8" t="str">
        <f t="shared" si="365"/>
        <v>UPDATE ADDRESS SET LINE1 = "Gewerbepark 9", ,CITY = "Mils",, ZIPCODE = "6068", WHERE ID = (SELECT ADDRESS_ID FROM ORGANISATION_ADDRESS WHERE ORGANISATION_ID =,"99430637")</v>
      </c>
      <c r="AD1618" s="8" t="str">
        <f t="shared" si="366"/>
        <v>DELETE FROM LOGIN WHERE USER_ID IN (select ID FROM ESHOP_USER WHERE USERNAME = 'Agent-99430637')</v>
      </c>
      <c r="AE1618" s="8" t="str">
        <f t="shared" si="367"/>
        <v>DELETE FROM ORDER_HISTORY WHERE USER_ID IN (select ID FROM ESHOP_USER WHERE USERNAME = 'Agent-99430637')</v>
      </c>
    </row>
    <row r="1619" spans="1:31" ht="15.45" customHeight="1" x14ac:dyDescent="0.3">
      <c r="A1619" s="3" t="s">
        <v>8382</v>
      </c>
      <c r="B1619" s="3" t="s">
        <v>1480</v>
      </c>
      <c r="C1619" s="3" t="s">
        <v>19</v>
      </c>
      <c r="D1619" s="3" t="s">
        <v>20</v>
      </c>
      <c r="E1619" s="3" t="s">
        <v>8383</v>
      </c>
      <c r="F1619" s="3" t="s">
        <v>8384</v>
      </c>
      <c r="G1619" s="3" t="s">
        <v>1483</v>
      </c>
      <c r="H1619" s="3" t="s">
        <v>8385</v>
      </c>
      <c r="I1619" s="3" t="s">
        <v>8386</v>
      </c>
      <c r="J1619" s="5"/>
      <c r="K1619" s="4" t="str">
        <f t="shared" si="354"/>
        <v>"office@schaberauto.com",</v>
      </c>
      <c r="L1619" s="4" t="str">
        <f t="shared" si="355"/>
        <v>"05238 53151",</v>
      </c>
      <c r="M1619" s="4" t="str">
        <f t="shared" si="356"/>
        <v>"Bahnhof-Umgebung 17",</v>
      </c>
      <c r="N1619" s="4" t="str">
        <f t="shared" si="357"/>
        <v>"6170",</v>
      </c>
      <c r="O1619" s="4" t="str">
        <f t="shared" si="358"/>
        <v>"Zirl",</v>
      </c>
      <c r="P1619" t="str">
        <f t="shared" si="359"/>
        <v>,"SK Autotechnik Schaber Karl jun. "</v>
      </c>
      <c r="Q1619" t="str">
        <f t="shared" si="360"/>
        <v>,"99430660"</v>
      </c>
      <c r="S1619" s="7" t="str">
        <f t="shared" si="361"/>
        <v>UPDATE ORGANISATION SET NAME = ,"SK Autotechnik Schaber Karl jun. " WHERE ORG_CODE = ,"99430660"</v>
      </c>
      <c r="T1619" s="8" t="str">
        <f t="shared" si="362"/>
        <v>'Agent-99430660'</v>
      </c>
      <c r="U1619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'Agent-99430660'</v>
      </c>
      <c r="Y1619" s="8" t="str">
        <f t="shared" si="364"/>
        <v>UPDATE ESHOP_USER SET EMAIL = "office@schaberauto.com",, PHONE = "05238 53151", WHERE USERNAME = 'Agent-99430660'</v>
      </c>
      <c r="Z1619" s="8" t="str">
        <f t="shared" si="365"/>
        <v>UPDATE ADDRESS SET LINE1 = "Bahnhof-Umgebung 17", ,CITY = "Zirl",, ZIPCODE = "6170", WHERE ID = (SELECT ADDRESS_ID FROM ORGANISATION_ADDRESS WHERE ORGANISATION_ID =,"99430660")</v>
      </c>
      <c r="AD1619" s="8" t="str">
        <f t="shared" si="366"/>
        <v>DELETE FROM LOGIN WHERE USER_ID IN (select ID FROM ESHOP_USER WHERE USERNAME = 'Agent-99430660')</v>
      </c>
      <c r="AE1619" s="8" t="str">
        <f t="shared" si="367"/>
        <v>DELETE FROM ORDER_HISTORY WHERE USER_ID IN (select ID FROM ESHOP_USER WHERE USERNAME = 'Agent-99430660')</v>
      </c>
    </row>
    <row r="1620" spans="1:31" ht="15.45" customHeight="1" x14ac:dyDescent="0.3">
      <c r="A1620" s="3" t="s">
        <v>8387</v>
      </c>
      <c r="B1620" s="3" t="s">
        <v>1036</v>
      </c>
      <c r="C1620" s="3" t="s">
        <v>19</v>
      </c>
      <c r="D1620" s="3" t="s">
        <v>20</v>
      </c>
      <c r="E1620" s="3" t="s">
        <v>8388</v>
      </c>
      <c r="F1620" s="3" t="s">
        <v>8389</v>
      </c>
      <c r="G1620" s="3" t="s">
        <v>1038</v>
      </c>
      <c r="H1620" s="3"/>
      <c r="I1620" s="3"/>
      <c r="J1620" s="5"/>
      <c r="K1620" s="4" t="str">
        <f t="shared" si="354"/>
        <v>"",</v>
      </c>
      <c r="L1620" s="4" t="str">
        <f t="shared" si="355"/>
        <v>"",</v>
      </c>
      <c r="M1620" s="4" t="str">
        <f t="shared" si="356"/>
        <v>"Finksiedlung 31",</v>
      </c>
      <c r="N1620" s="4" t="str">
        <f t="shared" si="357"/>
        <v>"5700",</v>
      </c>
      <c r="O1620" s="4" t="str">
        <f t="shared" si="358"/>
        <v>"Zell am See",</v>
      </c>
      <c r="P1620" t="str">
        <f t="shared" si="359"/>
        <v>,"TurboGarage Andreas Korosec "</v>
      </c>
      <c r="Q1620" t="str">
        <f t="shared" si="360"/>
        <v>,"99430673"</v>
      </c>
      <c r="S1620" s="7" t="str">
        <f t="shared" si="361"/>
        <v>UPDATE ORGANISATION SET NAME = ,"TurboGarage Andreas Korosec " WHERE ORG_CODE = ,"99430673"</v>
      </c>
      <c r="T1620" s="8" t="str">
        <f t="shared" si="362"/>
        <v>'Agent-99430673'</v>
      </c>
      <c r="U1620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'Agent-99430673'</v>
      </c>
      <c r="Y1620" s="8" t="str">
        <f t="shared" si="364"/>
        <v>UPDATE ESHOP_USER SET EMAIL = "",, PHONE = "", WHERE USERNAME = 'Agent-99430673'</v>
      </c>
      <c r="Z1620" s="8" t="str">
        <f t="shared" si="365"/>
        <v>UPDATE ADDRESS SET LINE1 = "Finksiedlung 31", ,CITY = "Zell am See",, ZIPCODE = "5700", WHERE ID = (SELECT ADDRESS_ID FROM ORGANISATION_ADDRESS WHERE ORGANISATION_ID =,"99430673")</v>
      </c>
      <c r="AD1620" s="8" t="str">
        <f t="shared" si="366"/>
        <v>DELETE FROM LOGIN WHERE USER_ID IN (select ID FROM ESHOP_USER WHERE USERNAME = 'Agent-99430673')</v>
      </c>
      <c r="AE1620" s="8" t="str">
        <f t="shared" si="367"/>
        <v>DELETE FROM ORDER_HISTORY WHERE USER_ID IN (select ID FROM ESHOP_USER WHERE USERNAME = 'Agent-99430673')</v>
      </c>
    </row>
    <row r="1621" spans="1:31" ht="15.45" customHeight="1" x14ac:dyDescent="0.3">
      <c r="A1621" s="3" t="s">
        <v>8390</v>
      </c>
      <c r="B1621" s="3" t="s">
        <v>8391</v>
      </c>
      <c r="C1621" s="3" t="s">
        <v>1178</v>
      </c>
      <c r="D1621" s="3" t="s">
        <v>1179</v>
      </c>
      <c r="E1621" s="3" t="s">
        <v>8392</v>
      </c>
      <c r="F1621" s="3" t="s">
        <v>8393</v>
      </c>
      <c r="G1621" s="3" t="s">
        <v>8394</v>
      </c>
      <c r="H1621" s="3"/>
      <c r="I1621" s="3"/>
      <c r="J1621" s="5"/>
      <c r="K1621" s="4" t="str">
        <f t="shared" si="354"/>
        <v>"",</v>
      </c>
      <c r="L1621" s="4" t="str">
        <f t="shared" si="355"/>
        <v>"",</v>
      </c>
      <c r="M1621" s="4" t="str">
        <f t="shared" si="356"/>
        <v>"Industriestraße 23",</v>
      </c>
      <c r="N1621" s="4" t="str">
        <f t="shared" si="357"/>
        <v>"39023",</v>
      </c>
      <c r="O1621" s="4" t="str">
        <f t="shared" si="358"/>
        <v>"Laas",</v>
      </c>
      <c r="P1621" t="str">
        <f t="shared" si="359"/>
        <v>,"KFZ-Service Loos GmbH "</v>
      </c>
      <c r="Q1621" t="str">
        <f t="shared" si="360"/>
        <v>,"99430723"</v>
      </c>
      <c r="S1621" s="7" t="str">
        <f t="shared" si="361"/>
        <v>UPDATE ORGANISATION SET NAME = ,"KFZ-Service Loos GmbH " WHERE ORG_CODE = ,"99430723"</v>
      </c>
      <c r="T1621" s="8" t="str">
        <f t="shared" si="362"/>
        <v>'Agent-99430723'</v>
      </c>
      <c r="U1621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'Agent-99430723'</v>
      </c>
      <c r="Y1621" s="8" t="str">
        <f t="shared" si="364"/>
        <v>UPDATE ESHOP_USER SET EMAIL = "",, PHONE = "", WHERE USERNAME = 'Agent-99430723'</v>
      </c>
      <c r="Z1621" s="8" t="str">
        <f t="shared" si="365"/>
        <v>UPDATE ADDRESS SET LINE1 = "Industriestraße 23", ,CITY = "Laas",, ZIPCODE = "39023", WHERE ID = (SELECT ADDRESS_ID FROM ORGANISATION_ADDRESS WHERE ORGANISATION_ID =,"99430723")</v>
      </c>
      <c r="AD1621" s="8" t="str">
        <f t="shared" si="366"/>
        <v>DELETE FROM LOGIN WHERE USER_ID IN (select ID FROM ESHOP_USER WHERE USERNAME = 'Agent-99430723')</v>
      </c>
      <c r="AE1621" s="8" t="str">
        <f t="shared" si="367"/>
        <v>DELETE FROM ORDER_HISTORY WHERE USER_ID IN (select ID FROM ESHOP_USER WHERE USERNAME = 'Agent-99430723')</v>
      </c>
    </row>
    <row r="1622" spans="1:31" ht="15.45" customHeight="1" x14ac:dyDescent="0.3">
      <c r="A1622" s="3" t="s">
        <v>8395</v>
      </c>
      <c r="B1622" s="3" t="s">
        <v>8396</v>
      </c>
      <c r="C1622" s="3" t="s">
        <v>19</v>
      </c>
      <c r="D1622" s="3" t="s">
        <v>20</v>
      </c>
      <c r="E1622" s="3" t="s">
        <v>8397</v>
      </c>
      <c r="F1622" s="3" t="s">
        <v>8398</v>
      </c>
      <c r="G1622" s="3" t="s">
        <v>8399</v>
      </c>
      <c r="H1622" s="3" t="s">
        <v>8400</v>
      </c>
      <c r="I1622" s="3" t="s">
        <v>8401</v>
      </c>
      <c r="J1622" s="5"/>
      <c r="K1622" s="4" t="str">
        <f t="shared" si="354"/>
        <v>"auto.hollin@aon.at",</v>
      </c>
      <c r="L1622" s="4" t="str">
        <f t="shared" si="355"/>
        <v>"06541/6547",</v>
      </c>
      <c r="M1622" s="4" t="str">
        <f t="shared" si="356"/>
        <v>"Glemmtaler Landesstraße 386",</v>
      </c>
      <c r="N1622" s="4" t="str">
        <f t="shared" si="357"/>
        <v>"5753",</v>
      </c>
      <c r="O1622" s="4" t="str">
        <f t="shared" si="358"/>
        <v>"Saalbach",</v>
      </c>
      <c r="P1622" t="str">
        <f t="shared" si="359"/>
        <v>,"Autohaus Hollin GmbH &amp; Co KG "</v>
      </c>
      <c r="Q1622" t="str">
        <f t="shared" si="360"/>
        <v>,"99430742"</v>
      </c>
      <c r="S1622" s="7" t="str">
        <f t="shared" si="361"/>
        <v>UPDATE ORGANISATION SET NAME = ,"Autohaus Hollin GmbH &amp; Co KG " WHERE ORG_CODE = ,"99430742"</v>
      </c>
      <c r="T1622" s="8" t="str">
        <f t="shared" si="362"/>
        <v>'Agent-99430742'</v>
      </c>
      <c r="U1622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'Agent-99430742'</v>
      </c>
      <c r="Y1622" s="8" t="str">
        <f t="shared" si="364"/>
        <v>UPDATE ESHOP_USER SET EMAIL = "auto.hollin@aon.at",, PHONE = "06541/6547", WHERE USERNAME = 'Agent-99430742'</v>
      </c>
      <c r="Z1622" s="8" t="str">
        <f t="shared" si="365"/>
        <v>UPDATE ADDRESS SET LINE1 = "Glemmtaler Landesstraße 386", ,CITY = "Saalbach",, ZIPCODE = "5753", WHERE ID = (SELECT ADDRESS_ID FROM ORGANISATION_ADDRESS WHERE ORGANISATION_ID =,"99430742")</v>
      </c>
      <c r="AD1622" s="8" t="str">
        <f t="shared" si="366"/>
        <v>DELETE FROM LOGIN WHERE USER_ID IN (select ID FROM ESHOP_USER WHERE USERNAME = 'Agent-99430742')</v>
      </c>
      <c r="AE1622" s="8" t="str">
        <f t="shared" si="367"/>
        <v>DELETE FROM ORDER_HISTORY WHERE USER_ID IN (select ID FROM ESHOP_USER WHERE USERNAME = 'Agent-99430742')</v>
      </c>
    </row>
    <row r="1623" spans="1:31" ht="15.45" customHeight="1" x14ac:dyDescent="0.3">
      <c r="A1623" s="3" t="s">
        <v>8402</v>
      </c>
      <c r="B1623" s="3" t="s">
        <v>1406</v>
      </c>
      <c r="C1623" s="3" t="s">
        <v>19</v>
      </c>
      <c r="D1623" s="3" t="s">
        <v>20</v>
      </c>
      <c r="E1623" s="3" t="s">
        <v>8403</v>
      </c>
      <c r="F1623" s="3" t="s">
        <v>8404</v>
      </c>
      <c r="G1623" s="3" t="s">
        <v>7100</v>
      </c>
      <c r="H1623" s="3"/>
      <c r="I1623" s="3"/>
      <c r="J1623" s="5"/>
      <c r="K1623" s="4" t="str">
        <f t="shared" si="354"/>
        <v>"",</v>
      </c>
      <c r="L1623" s="4" t="str">
        <f t="shared" si="355"/>
        <v>"",</v>
      </c>
      <c r="M1623" s="4" t="str">
        <f t="shared" si="356"/>
        <v>"Dr. Gass Gasse 2",</v>
      </c>
      <c r="N1623" s="4" t="str">
        <f t="shared" si="357"/>
        <v>"2493",</v>
      </c>
      <c r="O1623" s="4" t="str">
        <f t="shared" si="358"/>
        <v>"Lichtenwörth",</v>
      </c>
      <c r="P1623" t="str">
        <f t="shared" si="359"/>
        <v>,"Johann Holzgethan "</v>
      </c>
      <c r="Q1623" t="str">
        <f t="shared" si="360"/>
        <v>,"99430755"</v>
      </c>
      <c r="S1623" s="7" t="str">
        <f t="shared" si="361"/>
        <v>UPDATE ORGANISATION SET NAME = ,"Johann Holzgethan " WHERE ORG_CODE = ,"99430755"</v>
      </c>
      <c r="T1623" s="8" t="str">
        <f t="shared" si="362"/>
        <v>'Agent-99430755'</v>
      </c>
      <c r="U1623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'Agent-99430755'</v>
      </c>
      <c r="Y1623" s="8" t="str">
        <f t="shared" si="364"/>
        <v>UPDATE ESHOP_USER SET EMAIL = "",, PHONE = "", WHERE USERNAME = 'Agent-99430755'</v>
      </c>
      <c r="Z1623" s="8" t="str">
        <f t="shared" si="365"/>
        <v>UPDATE ADDRESS SET LINE1 = "Dr. Gass Gasse 2", ,CITY = "Lichtenwörth",, ZIPCODE = "2493", WHERE ID = (SELECT ADDRESS_ID FROM ORGANISATION_ADDRESS WHERE ORGANISATION_ID =,"99430755")</v>
      </c>
      <c r="AD1623" s="8" t="str">
        <f t="shared" si="366"/>
        <v>DELETE FROM LOGIN WHERE USER_ID IN (select ID FROM ESHOP_USER WHERE USERNAME = 'Agent-99430755')</v>
      </c>
      <c r="AE1623" s="8" t="str">
        <f t="shared" si="367"/>
        <v>DELETE FROM ORDER_HISTORY WHERE USER_ID IN (select ID FROM ESHOP_USER WHERE USERNAME = 'Agent-99430755')</v>
      </c>
    </row>
    <row r="1624" spans="1:31" ht="15.45" customHeight="1" x14ac:dyDescent="0.3">
      <c r="A1624" s="3" t="s">
        <v>8405</v>
      </c>
      <c r="B1624" s="3" t="s">
        <v>855</v>
      </c>
      <c r="C1624" s="3" t="s">
        <v>19</v>
      </c>
      <c r="D1624" s="3" t="s">
        <v>20</v>
      </c>
      <c r="E1624" s="3" t="s">
        <v>8406</v>
      </c>
      <c r="F1624" s="3" t="s">
        <v>8407</v>
      </c>
      <c r="G1624" s="3" t="s">
        <v>858</v>
      </c>
      <c r="H1624" s="3" t="s">
        <v>8408</v>
      </c>
      <c r="I1624" s="3" t="s">
        <v>8409</v>
      </c>
      <c r="J1624" s="5"/>
      <c r="K1624" s="4" t="str">
        <f t="shared" si="354"/>
        <v>"office@rbt-reifen.at",</v>
      </c>
      <c r="L1624" s="4" t="str">
        <f t="shared" si="355"/>
        <v>"02236/47927",</v>
      </c>
      <c r="M1624" s="4" t="str">
        <f t="shared" si="356"/>
        <v>"Goethegasse 61",</v>
      </c>
      <c r="N1624" s="4" t="str">
        <f t="shared" si="357"/>
        <v>"2340",</v>
      </c>
      <c r="O1624" s="4" t="str">
        <f t="shared" si="358"/>
        <v>"Mödling",</v>
      </c>
      <c r="P1624" t="str">
        <f t="shared" si="359"/>
        <v>,"RBT Reifen und KFZ GmbH "</v>
      </c>
      <c r="Q1624" t="str">
        <f t="shared" si="360"/>
        <v>,"99430757"</v>
      </c>
      <c r="S1624" s="7" t="str">
        <f t="shared" si="361"/>
        <v>UPDATE ORGANISATION SET NAME = ,"RBT Reifen und KFZ GmbH " WHERE ORG_CODE = ,"99430757"</v>
      </c>
      <c r="T1624" s="8" t="str">
        <f t="shared" si="362"/>
        <v>'Agent-99430757'</v>
      </c>
      <c r="U1624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'Agent-99430757'</v>
      </c>
      <c r="Y1624" s="8" t="str">
        <f t="shared" si="364"/>
        <v>UPDATE ESHOP_USER SET EMAIL = "office@rbt-reifen.at",, PHONE = "02236/47927", WHERE USERNAME = 'Agent-99430757'</v>
      </c>
      <c r="Z1624" s="8" t="str">
        <f t="shared" si="365"/>
        <v>UPDATE ADDRESS SET LINE1 = "Goethegasse 61", ,CITY = "Mödling",, ZIPCODE = "2340", WHERE ID = (SELECT ADDRESS_ID FROM ORGANISATION_ADDRESS WHERE ORGANISATION_ID =,"99430757")</v>
      </c>
      <c r="AD1624" s="8" t="str">
        <f t="shared" si="366"/>
        <v>DELETE FROM LOGIN WHERE USER_ID IN (select ID FROM ESHOP_USER WHERE USERNAME = 'Agent-99430757')</v>
      </c>
      <c r="AE1624" s="8" t="str">
        <f t="shared" si="367"/>
        <v>DELETE FROM ORDER_HISTORY WHERE USER_ID IN (select ID FROM ESHOP_USER WHERE USERNAME = 'Agent-99430757')</v>
      </c>
    </row>
    <row r="1625" spans="1:31" ht="15.45" customHeight="1" x14ac:dyDescent="0.3">
      <c r="A1625" s="3" t="s">
        <v>8410</v>
      </c>
      <c r="B1625" s="3" t="s">
        <v>51</v>
      </c>
      <c r="C1625" s="3" t="s">
        <v>19</v>
      </c>
      <c r="D1625" s="3" t="s">
        <v>20</v>
      </c>
      <c r="E1625" s="3" t="s">
        <v>8411</v>
      </c>
      <c r="F1625" s="3" t="s">
        <v>8412</v>
      </c>
      <c r="G1625" s="3" t="s">
        <v>747</v>
      </c>
      <c r="H1625" s="3" t="s">
        <v>8413</v>
      </c>
      <c r="I1625" s="3" t="s">
        <v>8414</v>
      </c>
      <c r="J1625" s="5"/>
      <c r="K1625" s="4" t="str">
        <f t="shared" si="354"/>
        <v>"h.schaffer@diewerkstatt.cc",</v>
      </c>
      <c r="L1625" s="4" t="str">
        <f t="shared" si="355"/>
        <v>"012700300",</v>
      </c>
      <c r="M1625" s="4" t="str">
        <f t="shared" si="356"/>
        <v>"Hofherr-Schrantz-Gasse 4",</v>
      </c>
      <c r="N1625" s="4" t="str">
        <f t="shared" si="357"/>
        <v>"1210",</v>
      </c>
      <c r="O1625" s="4" t="str">
        <f t="shared" si="358"/>
        <v>"Wien",</v>
      </c>
      <c r="P1625" t="str">
        <f t="shared" si="359"/>
        <v>,"Trendwerk gemeinnützige GmbH zur Förderung der Integration"</v>
      </c>
      <c r="Q1625" t="str">
        <f t="shared" si="360"/>
        <v>,"99430758"</v>
      </c>
      <c r="S1625" s="7" t="str">
        <f t="shared" si="361"/>
        <v>UPDATE ORGANISATION SET NAME = ,"Trendwerk gemeinnützige GmbH zur Förderung der Integration" WHERE ORG_CODE = ,"99430758"</v>
      </c>
      <c r="T1625" s="8" t="str">
        <f t="shared" si="362"/>
        <v>'Agent-99430758'</v>
      </c>
      <c r="U1625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'Agent-99430758'</v>
      </c>
      <c r="Y1625" s="8" t="str">
        <f t="shared" si="364"/>
        <v>UPDATE ESHOP_USER SET EMAIL = "h.schaffer@diewerkstatt.cc",, PHONE = "012700300", WHERE USERNAME = 'Agent-99430758'</v>
      </c>
      <c r="Z1625" s="8" t="str">
        <f t="shared" si="365"/>
        <v>UPDATE ADDRESS SET LINE1 = "Hofherr-Schrantz-Gasse 4", ,CITY = "Wien",, ZIPCODE = "1210", WHERE ID = (SELECT ADDRESS_ID FROM ORGANISATION_ADDRESS WHERE ORGANISATION_ID =,"99430758")</v>
      </c>
      <c r="AD1625" s="8" t="str">
        <f t="shared" si="366"/>
        <v>DELETE FROM LOGIN WHERE USER_ID IN (select ID FROM ESHOP_USER WHERE USERNAME = 'Agent-99430758')</v>
      </c>
      <c r="AE1625" s="8" t="str">
        <f t="shared" si="367"/>
        <v>DELETE FROM ORDER_HISTORY WHERE USER_ID IN (select ID FROM ESHOP_USER WHERE USERNAME = 'Agent-99430758')</v>
      </c>
    </row>
    <row r="1626" spans="1:31" ht="15.45" customHeight="1" x14ac:dyDescent="0.3">
      <c r="A1626" s="3" t="s">
        <v>8415</v>
      </c>
      <c r="B1626" s="3" t="s">
        <v>8416</v>
      </c>
      <c r="C1626" s="3" t="s">
        <v>19</v>
      </c>
      <c r="D1626" s="3" t="s">
        <v>20</v>
      </c>
      <c r="E1626" s="3" t="s">
        <v>8417</v>
      </c>
      <c r="F1626" s="3" t="s">
        <v>8418</v>
      </c>
      <c r="G1626" s="3" t="s">
        <v>980</v>
      </c>
      <c r="H1626" s="3"/>
      <c r="I1626" s="3"/>
      <c r="J1626" s="5"/>
      <c r="K1626" s="4" t="str">
        <f t="shared" si="354"/>
        <v>"",</v>
      </c>
      <c r="L1626" s="4" t="str">
        <f t="shared" si="355"/>
        <v>"",</v>
      </c>
      <c r="M1626" s="4" t="str">
        <f t="shared" si="356"/>
        <v>"Gartenstraße 7",</v>
      </c>
      <c r="N1626" s="4" t="str">
        <f t="shared" si="357"/>
        <v>"9800",</v>
      </c>
      <c r="O1626" s="4" t="str">
        <f t="shared" si="358"/>
        <v>"Spittal",</v>
      </c>
      <c r="P1626" t="str">
        <f t="shared" si="359"/>
        <v>,"DIKO GmbH "</v>
      </c>
      <c r="Q1626" t="str">
        <f t="shared" si="360"/>
        <v>,"99430769"</v>
      </c>
      <c r="S1626" s="7" t="str">
        <f t="shared" si="361"/>
        <v>UPDATE ORGANISATION SET NAME = ,"DIKO GmbH " WHERE ORG_CODE = ,"99430769"</v>
      </c>
      <c r="T1626" s="8" t="str">
        <f t="shared" si="362"/>
        <v>'Agent-99430769'</v>
      </c>
      <c r="U1626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'Agent-99430769'</v>
      </c>
      <c r="Y1626" s="8" t="str">
        <f t="shared" si="364"/>
        <v>UPDATE ESHOP_USER SET EMAIL = "",, PHONE = "", WHERE USERNAME = 'Agent-99430769'</v>
      </c>
      <c r="Z1626" s="8" t="str">
        <f t="shared" si="365"/>
        <v>UPDATE ADDRESS SET LINE1 = "Gartenstraße 7", ,CITY = "Spittal",, ZIPCODE = "9800", WHERE ID = (SELECT ADDRESS_ID FROM ORGANISATION_ADDRESS WHERE ORGANISATION_ID =,"99430769")</v>
      </c>
      <c r="AD1626" s="8" t="str">
        <f t="shared" si="366"/>
        <v>DELETE FROM LOGIN WHERE USER_ID IN (select ID FROM ESHOP_USER WHERE USERNAME = 'Agent-99430769')</v>
      </c>
      <c r="AE1626" s="8" t="str">
        <f t="shared" si="367"/>
        <v>DELETE FROM ORDER_HISTORY WHERE USER_ID IN (select ID FROM ESHOP_USER WHERE USERNAME = 'Agent-99430769')</v>
      </c>
    </row>
    <row r="1627" spans="1:31" ht="15.45" customHeight="1" x14ac:dyDescent="0.3">
      <c r="A1627" s="3" t="s">
        <v>8419</v>
      </c>
      <c r="B1627" s="3" t="s">
        <v>51</v>
      </c>
      <c r="C1627" s="3" t="s">
        <v>19</v>
      </c>
      <c r="D1627" s="3" t="s">
        <v>20</v>
      </c>
      <c r="E1627" s="3" t="s">
        <v>8420</v>
      </c>
      <c r="F1627" s="3" t="s">
        <v>8421</v>
      </c>
      <c r="G1627" s="3" t="s">
        <v>4121</v>
      </c>
      <c r="H1627" s="3" t="s">
        <v>8422</v>
      </c>
      <c r="I1627" s="3" t="s">
        <v>8423</v>
      </c>
      <c r="J1627" s="5"/>
      <c r="K1627" s="4" t="str">
        <f t="shared" si="354"/>
        <v>"kfz@artbauer.at",</v>
      </c>
      <c r="L1627" s="4" t="str">
        <f t="shared" si="355"/>
        <v>"01 4066793",</v>
      </c>
      <c r="M1627" s="4" t="str">
        <f t="shared" si="356"/>
        <v>"Hernalser Gürtel, Stadtbahnbo 78-80",</v>
      </c>
      <c r="N1627" s="4" t="str">
        <f t="shared" si="357"/>
        <v>"1090",</v>
      </c>
      <c r="O1627" s="4" t="str">
        <f t="shared" si="358"/>
        <v>"Wien",</v>
      </c>
      <c r="P1627" t="str">
        <f t="shared" si="359"/>
        <v>,"Artbauer KFZ KG "</v>
      </c>
      <c r="Q1627" t="str">
        <f t="shared" si="360"/>
        <v>,"99430773"</v>
      </c>
      <c r="S1627" s="7" t="str">
        <f t="shared" si="361"/>
        <v>UPDATE ORGANISATION SET NAME = ,"Artbauer KFZ KG " WHERE ORG_CODE = ,"99430773"</v>
      </c>
      <c r="T1627" s="8" t="str">
        <f t="shared" si="362"/>
        <v>'Agent-99430773'</v>
      </c>
      <c r="U1627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'Agent-99430773'</v>
      </c>
      <c r="Y1627" s="8" t="str">
        <f t="shared" si="364"/>
        <v>UPDATE ESHOP_USER SET EMAIL = "kfz@artbauer.at",, PHONE = "01 4066793", WHERE USERNAME = 'Agent-99430773'</v>
      </c>
      <c r="Z1627" s="8" t="str">
        <f t="shared" si="365"/>
        <v>UPDATE ADDRESS SET LINE1 = "Hernalser Gürtel, Stadtbahnbo 78-80", ,CITY = "Wien",, ZIPCODE = "1090", WHERE ID = (SELECT ADDRESS_ID FROM ORGANISATION_ADDRESS WHERE ORGANISATION_ID =,"99430773")</v>
      </c>
      <c r="AD1627" s="8" t="str">
        <f t="shared" si="366"/>
        <v>DELETE FROM LOGIN WHERE USER_ID IN (select ID FROM ESHOP_USER WHERE USERNAME = 'Agent-99430773')</v>
      </c>
      <c r="AE1627" s="8" t="str">
        <f t="shared" si="367"/>
        <v>DELETE FROM ORDER_HISTORY WHERE USER_ID IN (select ID FROM ESHOP_USER WHERE USERNAME = 'Agent-99430773')</v>
      </c>
    </row>
    <row r="1628" spans="1:31" ht="15.45" customHeight="1" x14ac:dyDescent="0.3">
      <c r="A1628" s="3" t="s">
        <v>8424</v>
      </c>
      <c r="B1628" s="3" t="s">
        <v>1311</v>
      </c>
      <c r="C1628" s="3" t="s">
        <v>19</v>
      </c>
      <c r="D1628" s="3" t="s">
        <v>20</v>
      </c>
      <c r="E1628" s="3" t="s">
        <v>6909</v>
      </c>
      <c r="F1628" s="3" t="s">
        <v>8425</v>
      </c>
      <c r="G1628" s="3" t="s">
        <v>1753</v>
      </c>
      <c r="H1628" s="3" t="s">
        <v>8426</v>
      </c>
      <c r="I1628" s="3" t="s">
        <v>8427</v>
      </c>
      <c r="J1628" s="5"/>
      <c r="K1628" s="4" t="str">
        <f t="shared" si="354"/>
        <v>"kfz.fuchs@chello.at",</v>
      </c>
      <c r="L1628" s="4" t="str">
        <f t="shared" si="355"/>
        <v>"03135 46315",</v>
      </c>
      <c r="M1628" s="4" t="str">
        <f t="shared" si="356"/>
        <v>"Kapellenstraße 82",</v>
      </c>
      <c r="N1628" s="4" t="str">
        <f t="shared" si="357"/>
        <v>"8076",</v>
      </c>
      <c r="O1628" s="4" t="str">
        <f t="shared" si="358"/>
        <v>"Vasoldsberg",</v>
      </c>
      <c r="P1628" t="str">
        <f t="shared" si="359"/>
        <v>,"Manfred Fuchs "</v>
      </c>
      <c r="Q1628" t="str">
        <f t="shared" si="360"/>
        <v>,"99430774"</v>
      </c>
      <c r="S1628" s="7" t="str">
        <f t="shared" si="361"/>
        <v>UPDATE ORGANISATION SET NAME = ,"Manfred Fuchs " WHERE ORG_CODE = ,"99430774"</v>
      </c>
      <c r="T1628" s="8" t="str">
        <f t="shared" si="362"/>
        <v>'Agent-99430774'</v>
      </c>
      <c r="U1628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'Agent-99430774'</v>
      </c>
      <c r="Y1628" s="8" t="str">
        <f t="shared" si="364"/>
        <v>UPDATE ESHOP_USER SET EMAIL = "kfz.fuchs@chello.at",, PHONE = "03135 46315", WHERE USERNAME = 'Agent-99430774'</v>
      </c>
      <c r="Z1628" s="8" t="str">
        <f t="shared" si="365"/>
        <v>UPDATE ADDRESS SET LINE1 = "Kapellenstraße 82", ,CITY = "Vasoldsberg",, ZIPCODE = "8076", WHERE ID = (SELECT ADDRESS_ID FROM ORGANISATION_ADDRESS WHERE ORGANISATION_ID =,"99430774")</v>
      </c>
      <c r="AD1628" s="8" t="str">
        <f t="shared" si="366"/>
        <v>DELETE FROM LOGIN WHERE USER_ID IN (select ID FROM ESHOP_USER WHERE USERNAME = 'Agent-99430774')</v>
      </c>
      <c r="AE1628" s="8" t="str">
        <f t="shared" si="367"/>
        <v>DELETE FROM ORDER_HISTORY WHERE USER_ID IN (select ID FROM ESHOP_USER WHERE USERNAME = 'Agent-99430774')</v>
      </c>
    </row>
    <row r="1629" spans="1:31" ht="15.45" customHeight="1" x14ac:dyDescent="0.3">
      <c r="A1629" s="3" t="s">
        <v>8428</v>
      </c>
      <c r="B1629" s="3" t="s">
        <v>2328</v>
      </c>
      <c r="C1629" s="3" t="s">
        <v>19</v>
      </c>
      <c r="D1629" s="3" t="s">
        <v>20</v>
      </c>
      <c r="E1629" s="3" t="s">
        <v>8429</v>
      </c>
      <c r="F1629" s="3" t="s">
        <v>8430</v>
      </c>
      <c r="G1629" s="3" t="s">
        <v>2331</v>
      </c>
      <c r="H1629" s="3"/>
      <c r="I1629" s="3"/>
      <c r="J1629" s="5"/>
      <c r="K1629" s="4" t="str">
        <f t="shared" si="354"/>
        <v>"",</v>
      </c>
      <c r="L1629" s="4" t="str">
        <f t="shared" si="355"/>
        <v>"",</v>
      </c>
      <c r="M1629" s="4" t="str">
        <f t="shared" si="356"/>
        <v>"Feldstrasse 90",</v>
      </c>
      <c r="N1629" s="4" t="str">
        <f t="shared" si="357"/>
        <v>"2231",</v>
      </c>
      <c r="O1629" s="4" t="str">
        <f t="shared" si="358"/>
        <v>"Strasshof",</v>
      </c>
      <c r="P1629" t="str">
        <f t="shared" si="359"/>
        <v>,"Robert Varsanyi "</v>
      </c>
      <c r="Q1629" t="str">
        <f t="shared" si="360"/>
        <v>,"99430778"</v>
      </c>
      <c r="S1629" s="7" t="str">
        <f t="shared" si="361"/>
        <v>UPDATE ORGANISATION SET NAME = ,"Robert Varsanyi " WHERE ORG_CODE = ,"99430778"</v>
      </c>
      <c r="T1629" s="8" t="str">
        <f t="shared" si="362"/>
        <v>'Agent-99430778'</v>
      </c>
      <c r="U1629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'Agent-99430778'</v>
      </c>
      <c r="Y1629" s="8" t="str">
        <f t="shared" si="364"/>
        <v>UPDATE ESHOP_USER SET EMAIL = "",, PHONE = "", WHERE USERNAME = 'Agent-99430778'</v>
      </c>
      <c r="Z1629" s="8" t="str">
        <f t="shared" si="365"/>
        <v>UPDATE ADDRESS SET LINE1 = "Feldstrasse 90", ,CITY = "Strasshof",, ZIPCODE = "2231", WHERE ID = (SELECT ADDRESS_ID FROM ORGANISATION_ADDRESS WHERE ORGANISATION_ID =,"99430778")</v>
      </c>
      <c r="AD1629" s="8" t="str">
        <f t="shared" si="366"/>
        <v>DELETE FROM LOGIN WHERE USER_ID IN (select ID FROM ESHOP_USER WHERE USERNAME = 'Agent-99430778')</v>
      </c>
      <c r="AE1629" s="8" t="str">
        <f t="shared" si="367"/>
        <v>DELETE FROM ORDER_HISTORY WHERE USER_ID IN (select ID FROM ESHOP_USER WHERE USERNAME = 'Agent-99430778')</v>
      </c>
    </row>
    <row r="1630" spans="1:31" ht="15.45" customHeight="1" x14ac:dyDescent="0.3">
      <c r="A1630" s="3" t="s">
        <v>8431</v>
      </c>
      <c r="B1630" s="3" t="s">
        <v>3358</v>
      </c>
      <c r="C1630" s="3" t="s">
        <v>19</v>
      </c>
      <c r="D1630" s="3" t="s">
        <v>20</v>
      </c>
      <c r="E1630" s="3" t="s">
        <v>8432</v>
      </c>
      <c r="F1630" s="3" t="s">
        <v>8433</v>
      </c>
      <c r="G1630" s="3" t="s">
        <v>3361</v>
      </c>
      <c r="H1630" s="3" t="s">
        <v>8434</v>
      </c>
      <c r="I1630" s="3" t="s">
        <v>8435</v>
      </c>
      <c r="J1630" s="5"/>
      <c r="K1630" s="4" t="str">
        <f t="shared" si="354"/>
        <v>"kfz-hirsch@aon.at",</v>
      </c>
      <c r="L1630" s="4" t="str">
        <f t="shared" si="355"/>
        <v>"04852 64 522",</v>
      </c>
      <c r="M1630" s="4" t="str">
        <f t="shared" si="356"/>
        <v>"Tirolerstraße 19",</v>
      </c>
      <c r="N1630" s="4" t="str">
        <f t="shared" si="357"/>
        <v>"9900",</v>
      </c>
      <c r="O1630" s="4" t="str">
        <f t="shared" si="358"/>
        <v>"Lienz",</v>
      </c>
      <c r="P1630" t="str">
        <f t="shared" si="359"/>
        <v>,"KFZ-Zubehör Hirsch "</v>
      </c>
      <c r="Q1630" t="str">
        <f t="shared" si="360"/>
        <v>,"99430779"</v>
      </c>
      <c r="S1630" s="7" t="str">
        <f t="shared" si="361"/>
        <v>UPDATE ORGANISATION SET NAME = ,"KFZ-Zubehör Hirsch " WHERE ORG_CODE = ,"99430779"</v>
      </c>
      <c r="T1630" s="8" t="str">
        <f t="shared" si="362"/>
        <v>'Agent-99430779'</v>
      </c>
      <c r="U1630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'Agent-99430779'</v>
      </c>
      <c r="Y1630" s="8" t="str">
        <f t="shared" si="364"/>
        <v>UPDATE ESHOP_USER SET EMAIL = "kfz-hirsch@aon.at",, PHONE = "04852 64 522", WHERE USERNAME = 'Agent-99430779'</v>
      </c>
      <c r="Z1630" s="8" t="str">
        <f t="shared" si="365"/>
        <v>UPDATE ADDRESS SET LINE1 = "Tirolerstraße 19", ,CITY = "Lienz",, ZIPCODE = "9900", WHERE ID = (SELECT ADDRESS_ID FROM ORGANISATION_ADDRESS WHERE ORGANISATION_ID =,"99430779")</v>
      </c>
      <c r="AD1630" s="8" t="str">
        <f t="shared" si="366"/>
        <v>DELETE FROM LOGIN WHERE USER_ID IN (select ID FROM ESHOP_USER WHERE USERNAME = 'Agent-99430779')</v>
      </c>
      <c r="AE1630" s="8" t="str">
        <f t="shared" si="367"/>
        <v>DELETE FROM ORDER_HISTORY WHERE USER_ID IN (select ID FROM ESHOP_USER WHERE USERNAME = 'Agent-99430779')</v>
      </c>
    </row>
    <row r="1631" spans="1:31" ht="15.45" customHeight="1" x14ac:dyDescent="0.3">
      <c r="A1631" s="3" t="s">
        <v>8436</v>
      </c>
      <c r="B1631" s="3" t="s">
        <v>8437</v>
      </c>
      <c r="C1631" s="3" t="s">
        <v>19</v>
      </c>
      <c r="D1631" s="3" t="s">
        <v>20</v>
      </c>
      <c r="E1631" s="3" t="s">
        <v>8438</v>
      </c>
      <c r="F1631" s="3" t="s">
        <v>8439</v>
      </c>
      <c r="G1631" s="3" t="s">
        <v>8440</v>
      </c>
      <c r="H1631" s="3" t="s">
        <v>8441</v>
      </c>
      <c r="I1631" s="3" t="s">
        <v>8442</v>
      </c>
      <c r="J1631" s="5"/>
      <c r="K1631" s="4" t="str">
        <f t="shared" si="354"/>
        <v>"office@auto-buchacher.at",</v>
      </c>
      <c r="L1631" s="4" t="str">
        <f t="shared" si="355"/>
        <v>"04255 27338",</v>
      </c>
      <c r="M1631" s="4" t="str">
        <f t="shared" si="356"/>
        <v>"Kärntnerstrasse 14",</v>
      </c>
      <c r="N1631" s="4" t="str">
        <f t="shared" si="357"/>
        <v>"9601",</v>
      </c>
      <c r="O1631" s="4" t="str">
        <f t="shared" si="358"/>
        <v>"Arnoldstein",</v>
      </c>
      <c r="P1631" t="str">
        <f t="shared" si="359"/>
        <v>,"Auto Buchacher "</v>
      </c>
      <c r="Q1631" t="str">
        <f t="shared" si="360"/>
        <v>,"99430782"</v>
      </c>
      <c r="S1631" s="7" t="str">
        <f t="shared" si="361"/>
        <v>UPDATE ORGANISATION SET NAME = ,"Auto Buchacher " WHERE ORG_CODE = ,"99430782"</v>
      </c>
      <c r="T1631" s="8" t="str">
        <f t="shared" si="362"/>
        <v>'Agent-99430782'</v>
      </c>
      <c r="U1631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'Agent-99430782'</v>
      </c>
      <c r="Y1631" s="8" t="str">
        <f t="shared" si="364"/>
        <v>UPDATE ESHOP_USER SET EMAIL = "office@auto-buchacher.at",, PHONE = "04255 27338", WHERE USERNAME = 'Agent-99430782'</v>
      </c>
      <c r="Z1631" s="8" t="str">
        <f t="shared" si="365"/>
        <v>UPDATE ADDRESS SET LINE1 = "Kärntnerstrasse 14", ,CITY = "Arnoldstein",, ZIPCODE = "9601", WHERE ID = (SELECT ADDRESS_ID FROM ORGANISATION_ADDRESS WHERE ORGANISATION_ID =,"99430782")</v>
      </c>
      <c r="AD1631" s="8" t="str">
        <f t="shared" si="366"/>
        <v>DELETE FROM LOGIN WHERE USER_ID IN (select ID FROM ESHOP_USER WHERE USERNAME = 'Agent-99430782')</v>
      </c>
      <c r="AE1631" s="8" t="str">
        <f t="shared" si="367"/>
        <v>DELETE FROM ORDER_HISTORY WHERE USER_ID IN (select ID FROM ESHOP_USER WHERE USERNAME = 'Agent-99430782')</v>
      </c>
    </row>
    <row r="1632" spans="1:31" ht="15.45" customHeight="1" x14ac:dyDescent="0.3">
      <c r="A1632" s="3" t="s">
        <v>8443</v>
      </c>
      <c r="B1632" s="3" t="s">
        <v>8444</v>
      </c>
      <c r="C1632" s="3" t="s">
        <v>19</v>
      </c>
      <c r="D1632" s="3" t="s">
        <v>20</v>
      </c>
      <c r="E1632" s="3" t="s">
        <v>8445</v>
      </c>
      <c r="F1632" s="3" t="s">
        <v>8446</v>
      </c>
      <c r="G1632" s="3" t="s">
        <v>8447</v>
      </c>
      <c r="H1632" s="3" t="s">
        <v>8448</v>
      </c>
      <c r="I1632" s="3" t="s">
        <v>8449</v>
      </c>
      <c r="J1632" s="5"/>
      <c r="K1632" s="4" t="str">
        <f t="shared" si="354"/>
        <v>"ad.weiss@aon.at",</v>
      </c>
      <c r="L1632" s="4" t="str">
        <f t="shared" si="355"/>
        <v>"07956 72 16",</v>
      </c>
      <c r="M1632" s="4" t="str">
        <f t="shared" si="356"/>
        <v>"Nordkammstraße 1",</v>
      </c>
      <c r="N1632" s="4" t="str">
        <f t="shared" si="357"/>
        <v>"4273",</v>
      </c>
      <c r="O1632" s="4" t="str">
        <f t="shared" si="358"/>
        <v>"Unterweißenbach",</v>
      </c>
      <c r="P1632" t="str">
        <f t="shared" si="359"/>
        <v>,"ad Auto Dienst Weiß GmbH "</v>
      </c>
      <c r="Q1632" t="str">
        <f t="shared" si="360"/>
        <v>,"99430808"</v>
      </c>
      <c r="S1632" s="7" t="str">
        <f t="shared" si="361"/>
        <v>UPDATE ORGANISATION SET NAME = ,"ad Auto Dienst Weiß GmbH " WHERE ORG_CODE = ,"99430808"</v>
      </c>
      <c r="T1632" s="8" t="str">
        <f t="shared" si="362"/>
        <v>'Agent-99430808'</v>
      </c>
      <c r="U1632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'Agent-99430808'</v>
      </c>
      <c r="Y1632" s="8" t="str">
        <f t="shared" si="364"/>
        <v>UPDATE ESHOP_USER SET EMAIL = "ad.weiss@aon.at",, PHONE = "07956 72 16", WHERE USERNAME = 'Agent-99430808'</v>
      </c>
      <c r="Z1632" s="8" t="str">
        <f t="shared" si="365"/>
        <v>UPDATE ADDRESS SET LINE1 = "Nordkammstraße 1", ,CITY = "Unterweißenbach",, ZIPCODE = "4273", WHERE ID = (SELECT ADDRESS_ID FROM ORGANISATION_ADDRESS WHERE ORGANISATION_ID =,"99430808")</v>
      </c>
      <c r="AD1632" s="8" t="str">
        <f t="shared" si="366"/>
        <v>DELETE FROM LOGIN WHERE USER_ID IN (select ID FROM ESHOP_USER WHERE USERNAME = 'Agent-99430808')</v>
      </c>
      <c r="AE1632" s="8" t="str">
        <f t="shared" si="367"/>
        <v>DELETE FROM ORDER_HISTORY WHERE USER_ID IN (select ID FROM ESHOP_USER WHERE USERNAME = 'Agent-99430808')</v>
      </c>
    </row>
    <row r="1633" spans="1:31" ht="15.45" customHeight="1" x14ac:dyDescent="0.3">
      <c r="A1633" s="3" t="s">
        <v>8450</v>
      </c>
      <c r="B1633" s="3" t="s">
        <v>8451</v>
      </c>
      <c r="C1633" s="3" t="s">
        <v>19</v>
      </c>
      <c r="D1633" s="3" t="s">
        <v>20</v>
      </c>
      <c r="E1633" s="3" t="s">
        <v>8452</v>
      </c>
      <c r="F1633" s="3" t="s">
        <v>8453</v>
      </c>
      <c r="G1633" s="3" t="s">
        <v>8454</v>
      </c>
      <c r="H1633" s="3"/>
      <c r="I1633" s="3"/>
      <c r="J1633" s="5"/>
      <c r="K1633" s="4" t="str">
        <f t="shared" si="354"/>
        <v>"",</v>
      </c>
      <c r="L1633" s="4" t="str">
        <f t="shared" si="355"/>
        <v>"",</v>
      </c>
      <c r="M1633" s="4" t="str">
        <f t="shared" si="356"/>
        <v>"Besenberg 9",</v>
      </c>
      <c r="N1633" s="4" t="str">
        <f t="shared" si="357"/>
        <v>"4722",</v>
      </c>
      <c r="O1633" s="4" t="str">
        <f t="shared" si="358"/>
        <v>"Peuerbach",</v>
      </c>
      <c r="P1633" t="str">
        <f t="shared" si="359"/>
        <v>,"Auto Wimmer GmbH "</v>
      </c>
      <c r="Q1633" t="str">
        <f t="shared" si="360"/>
        <v>,"99430815"</v>
      </c>
      <c r="S1633" s="7" t="str">
        <f t="shared" si="361"/>
        <v>UPDATE ORGANISATION SET NAME = ,"Auto Wimmer GmbH " WHERE ORG_CODE = ,"99430815"</v>
      </c>
      <c r="T1633" s="8" t="str">
        <f t="shared" si="362"/>
        <v>'Agent-99430815'</v>
      </c>
      <c r="U1633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'Agent-99430815'</v>
      </c>
      <c r="Y1633" s="8" t="str">
        <f t="shared" si="364"/>
        <v>UPDATE ESHOP_USER SET EMAIL = "",, PHONE = "", WHERE USERNAME = 'Agent-99430815'</v>
      </c>
      <c r="Z1633" s="8" t="str">
        <f t="shared" si="365"/>
        <v>UPDATE ADDRESS SET LINE1 = "Besenberg 9", ,CITY = "Peuerbach",, ZIPCODE = "4722", WHERE ID = (SELECT ADDRESS_ID FROM ORGANISATION_ADDRESS WHERE ORGANISATION_ID =,"99430815")</v>
      </c>
      <c r="AD1633" s="8" t="str">
        <f t="shared" si="366"/>
        <v>DELETE FROM LOGIN WHERE USER_ID IN (select ID FROM ESHOP_USER WHERE USERNAME = 'Agent-99430815')</v>
      </c>
      <c r="AE1633" s="8" t="str">
        <f t="shared" si="367"/>
        <v>DELETE FROM ORDER_HISTORY WHERE USER_ID IN (select ID FROM ESHOP_USER WHERE USERNAME = 'Agent-99430815')</v>
      </c>
    </row>
    <row r="1634" spans="1:31" ht="15.45" customHeight="1" x14ac:dyDescent="0.3">
      <c r="A1634" s="3" t="s">
        <v>8455</v>
      </c>
      <c r="B1634" s="3" t="s">
        <v>8456</v>
      </c>
      <c r="C1634" s="3" t="s">
        <v>19</v>
      </c>
      <c r="D1634" s="3" t="s">
        <v>20</v>
      </c>
      <c r="E1634" s="3" t="s">
        <v>8457</v>
      </c>
      <c r="F1634" s="3" t="s">
        <v>8458</v>
      </c>
      <c r="G1634" s="3" t="s">
        <v>8459</v>
      </c>
      <c r="H1634" s="3" t="s">
        <v>8460</v>
      </c>
      <c r="I1634" s="3" t="s">
        <v>8461</v>
      </c>
      <c r="J1634" s="5"/>
      <c r="K1634" s="4" t="str">
        <f t="shared" si="354"/>
        <v>"office@bruderhofer-fuchs.at",</v>
      </c>
      <c r="L1634" s="4" t="str">
        <f t="shared" si="355"/>
        <v>"07245 22992",</v>
      </c>
      <c r="M1634" s="4" t="str">
        <f t="shared" si="356"/>
        <v>"Johann-Strauss-Str. 15",</v>
      </c>
      <c r="N1634" s="4" t="str">
        <f t="shared" si="357"/>
        <v>"4651",</v>
      </c>
      <c r="O1634" s="4" t="str">
        <f t="shared" si="358"/>
        <v>"Stadl-Paura",</v>
      </c>
      <c r="P1634" t="str">
        <f t="shared" si="359"/>
        <v>,"Bruderhofer &amp; Fuchs GmbH "</v>
      </c>
      <c r="Q1634" t="str">
        <f t="shared" si="360"/>
        <v>,"99430817"</v>
      </c>
      <c r="S1634" s="7" t="str">
        <f t="shared" si="361"/>
        <v>UPDATE ORGANISATION SET NAME = ,"Bruderhofer &amp; Fuchs GmbH " WHERE ORG_CODE = ,"99430817"</v>
      </c>
      <c r="T1634" s="8" t="str">
        <f t="shared" si="362"/>
        <v>'Agent-99430817'</v>
      </c>
      <c r="U1634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'Agent-99430817'</v>
      </c>
      <c r="Y1634" s="8" t="str">
        <f t="shared" si="364"/>
        <v>UPDATE ESHOP_USER SET EMAIL = "office@bruderhofer-fuchs.at",, PHONE = "07245 22992", WHERE USERNAME = 'Agent-99430817'</v>
      </c>
      <c r="Z1634" s="8" t="str">
        <f t="shared" si="365"/>
        <v>UPDATE ADDRESS SET LINE1 = "Johann-Strauss-Str. 15", ,CITY = "Stadl-Paura",, ZIPCODE = "4651", WHERE ID = (SELECT ADDRESS_ID FROM ORGANISATION_ADDRESS WHERE ORGANISATION_ID =,"99430817")</v>
      </c>
      <c r="AD1634" s="8" t="str">
        <f t="shared" si="366"/>
        <v>DELETE FROM LOGIN WHERE USER_ID IN (select ID FROM ESHOP_USER WHERE USERNAME = 'Agent-99430817')</v>
      </c>
      <c r="AE1634" s="8" t="str">
        <f t="shared" si="367"/>
        <v>DELETE FROM ORDER_HISTORY WHERE USER_ID IN (select ID FROM ESHOP_USER WHERE USERNAME = 'Agent-99430817')</v>
      </c>
    </row>
    <row r="1635" spans="1:31" ht="15.45" customHeight="1" x14ac:dyDescent="0.3">
      <c r="A1635" s="3" t="s">
        <v>8462</v>
      </c>
      <c r="B1635" s="3" t="s">
        <v>8463</v>
      </c>
      <c r="C1635" s="3" t="s">
        <v>19</v>
      </c>
      <c r="D1635" s="3" t="s">
        <v>20</v>
      </c>
      <c r="E1635" s="3" t="s">
        <v>8464</v>
      </c>
      <c r="F1635" s="3" t="s">
        <v>8465</v>
      </c>
      <c r="G1635" s="3" t="s">
        <v>8466</v>
      </c>
      <c r="H1635" s="3" t="s">
        <v>8467</v>
      </c>
      <c r="I1635" s="3" t="s">
        <v>8468</v>
      </c>
      <c r="J1635" s="5"/>
      <c r="K1635" s="4" t="str">
        <f t="shared" si="354"/>
        <v>"office@kfz-stuerzlinger.at",</v>
      </c>
      <c r="L1635" s="4" t="str">
        <f t="shared" si="355"/>
        <v>"079476227",</v>
      </c>
      <c r="M1635" s="4" t="str">
        <f t="shared" si="356"/>
        <v>"Unterer Markt 37",</v>
      </c>
      <c r="N1635" s="4" t="str">
        <f t="shared" si="357"/>
        <v>"4292",</v>
      </c>
      <c r="O1635" s="4" t="str">
        <f t="shared" si="358"/>
        <v>"Kefermarkt",</v>
      </c>
      <c r="P1635" t="str">
        <f t="shared" si="359"/>
        <v>,"Kurt Stürzlinger KFZ-Werkstätte u. Handel"</v>
      </c>
      <c r="Q1635" t="str">
        <f t="shared" si="360"/>
        <v>,"99430819"</v>
      </c>
      <c r="S1635" s="7" t="str">
        <f t="shared" si="361"/>
        <v>UPDATE ORGANISATION SET NAME = ,"Kurt Stürzlinger KFZ-Werkstätte u. Handel" WHERE ORG_CODE = ,"99430819"</v>
      </c>
      <c r="T1635" s="8" t="str">
        <f t="shared" si="362"/>
        <v>'Agent-99430819'</v>
      </c>
      <c r="U1635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'Agent-99430819'</v>
      </c>
      <c r="Y1635" s="8" t="str">
        <f t="shared" si="364"/>
        <v>UPDATE ESHOP_USER SET EMAIL = "office@kfz-stuerzlinger.at",, PHONE = "079476227", WHERE USERNAME = 'Agent-99430819'</v>
      </c>
      <c r="Z1635" s="8" t="str">
        <f t="shared" si="365"/>
        <v>UPDATE ADDRESS SET LINE1 = "Unterer Markt 37", ,CITY = "Kefermarkt",, ZIPCODE = "4292", WHERE ID = (SELECT ADDRESS_ID FROM ORGANISATION_ADDRESS WHERE ORGANISATION_ID =,"99430819")</v>
      </c>
      <c r="AD1635" s="8" t="str">
        <f t="shared" si="366"/>
        <v>DELETE FROM LOGIN WHERE USER_ID IN (select ID FROM ESHOP_USER WHERE USERNAME = 'Agent-99430819')</v>
      </c>
      <c r="AE1635" s="8" t="str">
        <f t="shared" si="367"/>
        <v>DELETE FROM ORDER_HISTORY WHERE USER_ID IN (select ID FROM ESHOP_USER WHERE USERNAME = 'Agent-99430819')</v>
      </c>
    </row>
    <row r="1636" spans="1:31" ht="15.45" customHeight="1" x14ac:dyDescent="0.3">
      <c r="A1636" s="3" t="s">
        <v>8469</v>
      </c>
      <c r="B1636" s="3" t="s">
        <v>1222</v>
      </c>
      <c r="C1636" s="3" t="s">
        <v>19</v>
      </c>
      <c r="D1636" s="3" t="s">
        <v>20</v>
      </c>
      <c r="E1636" s="3" t="s">
        <v>8470</v>
      </c>
      <c r="F1636" s="3" t="s">
        <v>8471</v>
      </c>
      <c r="G1636" s="3" t="s">
        <v>8472</v>
      </c>
      <c r="H1636" s="3" t="s">
        <v>8473</v>
      </c>
      <c r="I1636" s="3" t="s">
        <v>8474</v>
      </c>
      <c r="J1636" s="5"/>
      <c r="K1636" s="4" t="str">
        <f t="shared" si="354"/>
        <v>"mail@bickel.at",</v>
      </c>
      <c r="L1636" s="4" t="str">
        <f t="shared" si="355"/>
        <v>"05524 8329-0",</v>
      </c>
      <c r="M1636" s="4" t="str">
        <f t="shared" si="356"/>
        <v>"Walgaustraße 82",</v>
      </c>
      <c r="N1636" s="4" t="str">
        <f t="shared" si="357"/>
        <v>"6842",</v>
      </c>
      <c r="O1636" s="4" t="str">
        <f t="shared" si="358"/>
        <v>"Schlins",</v>
      </c>
      <c r="P1636" t="str">
        <f t="shared" si="359"/>
        <v>,"Josef Bickel GmbH "</v>
      </c>
      <c r="Q1636" t="str">
        <f t="shared" si="360"/>
        <v>,"99430843"</v>
      </c>
      <c r="S1636" s="7" t="str">
        <f t="shared" si="361"/>
        <v>UPDATE ORGANISATION SET NAME = ,"Josef Bickel GmbH " WHERE ORG_CODE = ,"99430843"</v>
      </c>
      <c r="T1636" s="8" t="str">
        <f t="shared" si="362"/>
        <v>'Agent-99430843'</v>
      </c>
      <c r="U1636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'Agent-99430843'</v>
      </c>
      <c r="Y1636" s="8" t="str">
        <f t="shared" si="364"/>
        <v>UPDATE ESHOP_USER SET EMAIL = "mail@bickel.at",, PHONE = "05524 8329-0", WHERE USERNAME = 'Agent-99430843'</v>
      </c>
      <c r="Z1636" s="8" t="str">
        <f t="shared" si="365"/>
        <v>UPDATE ADDRESS SET LINE1 = "Walgaustraße 82", ,CITY = "Schlins",, ZIPCODE = "6842", WHERE ID = (SELECT ADDRESS_ID FROM ORGANISATION_ADDRESS WHERE ORGANISATION_ID =,"99430843")</v>
      </c>
      <c r="AD1636" s="8" t="str">
        <f t="shared" si="366"/>
        <v>DELETE FROM LOGIN WHERE USER_ID IN (select ID FROM ESHOP_USER WHERE USERNAME = 'Agent-99430843')</v>
      </c>
      <c r="AE1636" s="8" t="str">
        <f t="shared" si="367"/>
        <v>DELETE FROM ORDER_HISTORY WHERE USER_ID IN (select ID FROM ESHOP_USER WHERE USERNAME = 'Agent-99430843')</v>
      </c>
    </row>
    <row r="1637" spans="1:31" ht="15.45" customHeight="1" x14ac:dyDescent="0.3">
      <c r="A1637" s="3" t="s">
        <v>8475</v>
      </c>
      <c r="B1637" s="3" t="s">
        <v>25</v>
      </c>
      <c r="C1637" s="3" t="s">
        <v>19</v>
      </c>
      <c r="D1637" s="3" t="s">
        <v>20</v>
      </c>
      <c r="E1637" s="3" t="s">
        <v>8476</v>
      </c>
      <c r="F1637" s="3" t="s">
        <v>8477</v>
      </c>
      <c r="G1637" s="3" t="s">
        <v>28</v>
      </c>
      <c r="H1637" s="3" t="s">
        <v>8478</v>
      </c>
      <c r="I1637" s="3" t="s">
        <v>8479</v>
      </c>
      <c r="J1637" s="5"/>
      <c r="K1637" s="4" t="str">
        <f t="shared" si="354"/>
        <v>"h.zehentner@autohaus-zehentner.at",</v>
      </c>
      <c r="L1637" s="4" t="str">
        <f t="shared" si="355"/>
        <v>"06582 75666-0",</v>
      </c>
      <c r="M1637" s="4" t="str">
        <f t="shared" si="356"/>
        <v>"Zellerstraße 48",</v>
      </c>
      <c r="N1637" s="4" t="str">
        <f t="shared" si="357"/>
        <v>"5760",</v>
      </c>
      <c r="O1637" s="4" t="str">
        <f t="shared" si="358"/>
        <v>"Saalfelden",</v>
      </c>
      <c r="P1637" t="str">
        <f t="shared" si="359"/>
        <v>,"Autohaus Zehentner GmbH "</v>
      </c>
      <c r="Q1637" t="str">
        <f t="shared" si="360"/>
        <v>,"99430874"</v>
      </c>
      <c r="S1637" s="7" t="str">
        <f t="shared" si="361"/>
        <v>UPDATE ORGANISATION SET NAME = ,"Autohaus Zehentner GmbH " WHERE ORG_CODE = ,"99430874"</v>
      </c>
      <c r="T1637" s="8" t="str">
        <f t="shared" si="362"/>
        <v>'Agent-99430874'</v>
      </c>
      <c r="U1637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'Agent-99430874'</v>
      </c>
      <c r="Y1637" s="8" t="str">
        <f t="shared" si="364"/>
        <v>UPDATE ESHOP_USER SET EMAIL = "h.zehentner@autohaus-zehentner.at",, PHONE = "06582 75666-0", WHERE USERNAME = 'Agent-99430874'</v>
      </c>
      <c r="Z1637" s="8" t="str">
        <f t="shared" si="365"/>
        <v>UPDATE ADDRESS SET LINE1 = "Zellerstraße 48", ,CITY = "Saalfelden",, ZIPCODE = "5760", WHERE ID = (SELECT ADDRESS_ID FROM ORGANISATION_ADDRESS WHERE ORGANISATION_ID =,"99430874")</v>
      </c>
      <c r="AD1637" s="8" t="str">
        <f t="shared" si="366"/>
        <v>DELETE FROM LOGIN WHERE USER_ID IN (select ID FROM ESHOP_USER WHERE USERNAME = 'Agent-99430874')</v>
      </c>
      <c r="AE1637" s="8" t="str">
        <f t="shared" si="367"/>
        <v>DELETE FROM ORDER_HISTORY WHERE USER_ID IN (select ID FROM ESHOP_USER WHERE USERNAME = 'Agent-99430874')</v>
      </c>
    </row>
    <row r="1638" spans="1:31" ht="15.45" customHeight="1" x14ac:dyDescent="0.3">
      <c r="A1638" s="3" t="s">
        <v>8480</v>
      </c>
      <c r="B1638" s="3" t="s">
        <v>8179</v>
      </c>
      <c r="C1638" s="3" t="s">
        <v>19</v>
      </c>
      <c r="D1638" s="3" t="s">
        <v>20</v>
      </c>
      <c r="E1638" s="3" t="s">
        <v>8481</v>
      </c>
      <c r="F1638" s="3" t="s">
        <v>8482</v>
      </c>
      <c r="G1638" s="3" t="s">
        <v>8483</v>
      </c>
      <c r="H1638" s="3"/>
      <c r="I1638" s="3"/>
      <c r="J1638" s="5"/>
      <c r="K1638" s="4" t="str">
        <f t="shared" si="354"/>
        <v>"",</v>
      </c>
      <c r="L1638" s="4" t="str">
        <f t="shared" si="355"/>
        <v>"",</v>
      </c>
      <c r="M1638" s="4" t="str">
        <f t="shared" si="356"/>
        <v>"Haindorferstraße 6",</v>
      </c>
      <c r="N1638" s="4" t="str">
        <f t="shared" si="357"/>
        <v>"3385",</v>
      </c>
      <c r="O1638" s="4" t="str">
        <f t="shared" si="358"/>
        <v>"Markersdorf",</v>
      </c>
      <c r="P1638" t="str">
        <f t="shared" si="359"/>
        <v>,"Georg Hiesberger "</v>
      </c>
      <c r="Q1638" t="str">
        <f t="shared" si="360"/>
        <v>,"99430878"</v>
      </c>
      <c r="S1638" s="7" t="str">
        <f t="shared" si="361"/>
        <v>UPDATE ORGANISATION SET NAME = ,"Georg Hiesberger " WHERE ORG_CODE = ,"99430878"</v>
      </c>
      <c r="T1638" s="8" t="str">
        <f t="shared" si="362"/>
        <v>'Agent-99430878'</v>
      </c>
      <c r="U1638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'Agent-99430878'</v>
      </c>
      <c r="Y1638" s="8" t="str">
        <f t="shared" si="364"/>
        <v>UPDATE ESHOP_USER SET EMAIL = "",, PHONE = "", WHERE USERNAME = 'Agent-99430878'</v>
      </c>
      <c r="Z1638" s="8" t="str">
        <f t="shared" si="365"/>
        <v>UPDATE ADDRESS SET LINE1 = "Haindorferstraße 6", ,CITY = "Markersdorf",, ZIPCODE = "3385", WHERE ID = (SELECT ADDRESS_ID FROM ORGANISATION_ADDRESS WHERE ORGANISATION_ID =,"99430878")</v>
      </c>
      <c r="AD1638" s="8" t="str">
        <f t="shared" si="366"/>
        <v>DELETE FROM LOGIN WHERE USER_ID IN (select ID FROM ESHOP_USER WHERE USERNAME = 'Agent-99430878')</v>
      </c>
      <c r="AE1638" s="8" t="str">
        <f t="shared" si="367"/>
        <v>DELETE FROM ORDER_HISTORY WHERE USER_ID IN (select ID FROM ESHOP_USER WHERE USERNAME = 'Agent-99430878')</v>
      </c>
    </row>
    <row r="1639" spans="1:31" ht="15.45" customHeight="1" x14ac:dyDescent="0.3">
      <c r="A1639" s="3" t="s">
        <v>8484</v>
      </c>
      <c r="B1639" s="3" t="s">
        <v>51</v>
      </c>
      <c r="C1639" s="3" t="s">
        <v>19</v>
      </c>
      <c r="D1639" s="3" t="s">
        <v>20</v>
      </c>
      <c r="E1639" s="3" t="s">
        <v>8485</v>
      </c>
      <c r="F1639" s="3" t="s">
        <v>8486</v>
      </c>
      <c r="G1639" s="3" t="s">
        <v>405</v>
      </c>
      <c r="H1639" s="3"/>
      <c r="I1639" s="3"/>
      <c r="J1639" s="5"/>
      <c r="K1639" s="4" t="str">
        <f t="shared" si="354"/>
        <v>"",</v>
      </c>
      <c r="L1639" s="4" t="str">
        <f t="shared" si="355"/>
        <v>"",</v>
      </c>
      <c r="M1639" s="4" t="str">
        <f t="shared" si="356"/>
        <v>"Puchsbaumgasse 21",</v>
      </c>
      <c r="N1639" s="4" t="str">
        <f t="shared" si="357"/>
        <v>"1100",</v>
      </c>
      <c r="O1639" s="4" t="str">
        <f t="shared" si="358"/>
        <v>"Wien",</v>
      </c>
      <c r="P1639" t="str">
        <f t="shared" si="359"/>
        <v>,"Premiumcar "</v>
      </c>
      <c r="Q1639" t="str">
        <f t="shared" si="360"/>
        <v>,"99430881"</v>
      </c>
      <c r="S1639" s="7" t="str">
        <f t="shared" si="361"/>
        <v>UPDATE ORGANISATION SET NAME = ,"Premiumcar " WHERE ORG_CODE = ,"99430881"</v>
      </c>
      <c r="T1639" s="8" t="str">
        <f t="shared" si="362"/>
        <v>'Agent-99430881'</v>
      </c>
      <c r="U1639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'Agent-99430881'</v>
      </c>
      <c r="Y1639" s="8" t="str">
        <f t="shared" si="364"/>
        <v>UPDATE ESHOP_USER SET EMAIL = "",, PHONE = "", WHERE USERNAME = 'Agent-99430881'</v>
      </c>
      <c r="Z1639" s="8" t="str">
        <f t="shared" si="365"/>
        <v>UPDATE ADDRESS SET LINE1 = "Puchsbaumgasse 21", ,CITY = "Wien",, ZIPCODE = "1100", WHERE ID = (SELECT ADDRESS_ID FROM ORGANISATION_ADDRESS WHERE ORGANISATION_ID =,"99430881")</v>
      </c>
      <c r="AD1639" s="8" t="str">
        <f t="shared" si="366"/>
        <v>DELETE FROM LOGIN WHERE USER_ID IN (select ID FROM ESHOP_USER WHERE USERNAME = 'Agent-99430881')</v>
      </c>
      <c r="AE1639" s="8" t="str">
        <f t="shared" si="367"/>
        <v>DELETE FROM ORDER_HISTORY WHERE USER_ID IN (select ID FROM ESHOP_USER WHERE USERNAME = 'Agent-99430881')</v>
      </c>
    </row>
    <row r="1640" spans="1:31" ht="15.45" customHeight="1" x14ac:dyDescent="0.3">
      <c r="A1640" s="3" t="s">
        <v>8487</v>
      </c>
      <c r="B1640" s="3" t="s">
        <v>8488</v>
      </c>
      <c r="C1640" s="3" t="s">
        <v>19</v>
      </c>
      <c r="D1640" s="3" t="s">
        <v>20</v>
      </c>
      <c r="E1640" s="3" t="s">
        <v>8489</v>
      </c>
      <c r="F1640" s="3" t="s">
        <v>8490</v>
      </c>
      <c r="G1640" s="3" t="s">
        <v>8491</v>
      </c>
      <c r="H1640" s="3" t="s">
        <v>8492</v>
      </c>
      <c r="I1640" s="3" t="s">
        <v>8493</v>
      </c>
      <c r="J1640" s="5"/>
      <c r="K1640" s="4" t="str">
        <f t="shared" si="354"/>
        <v>"office@ceprocs.com",</v>
      </c>
      <c r="L1640" s="4" t="str">
        <f t="shared" si="355"/>
        <v>"02628 62938",</v>
      </c>
      <c r="M1640" s="4" t="str">
        <f t="shared" si="356"/>
        <v>"Schiessstaettenstrasse 6",</v>
      </c>
      <c r="N1640" s="4" t="str">
        <f t="shared" si="357"/>
        <v>"2602",</v>
      </c>
      <c r="O1640" s="4" t="str">
        <f t="shared" si="358"/>
        <v>"Blumau",</v>
      </c>
      <c r="P1640" t="str">
        <f t="shared" si="359"/>
        <v>,"Ceprocs Trade GMBH "</v>
      </c>
      <c r="Q1640" t="str">
        <f t="shared" si="360"/>
        <v>,"99430946"</v>
      </c>
      <c r="S1640" s="7" t="str">
        <f t="shared" si="361"/>
        <v>UPDATE ORGANISATION SET NAME = ,"Ceprocs Trade GMBH " WHERE ORG_CODE = ,"99430946"</v>
      </c>
      <c r="T1640" s="8" t="str">
        <f t="shared" si="362"/>
        <v>'Agent-99430946'</v>
      </c>
      <c r="U1640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'Agent-99430946'</v>
      </c>
      <c r="Y1640" s="8" t="str">
        <f t="shared" si="364"/>
        <v>UPDATE ESHOP_USER SET EMAIL = "office@ceprocs.com",, PHONE = "02628 62938", WHERE USERNAME = 'Agent-99430946'</v>
      </c>
      <c r="Z1640" s="8" t="str">
        <f t="shared" si="365"/>
        <v>UPDATE ADDRESS SET LINE1 = "Schiessstaettenstrasse 6", ,CITY = "Blumau",, ZIPCODE = "2602", WHERE ID = (SELECT ADDRESS_ID FROM ORGANISATION_ADDRESS WHERE ORGANISATION_ID =,"99430946")</v>
      </c>
      <c r="AD1640" s="8" t="str">
        <f t="shared" si="366"/>
        <v>DELETE FROM LOGIN WHERE USER_ID IN (select ID FROM ESHOP_USER WHERE USERNAME = 'Agent-99430946')</v>
      </c>
      <c r="AE1640" s="8" t="str">
        <f t="shared" si="367"/>
        <v>DELETE FROM ORDER_HISTORY WHERE USER_ID IN (select ID FROM ESHOP_USER WHERE USERNAME = 'Agent-99430946')</v>
      </c>
    </row>
    <row r="1641" spans="1:31" ht="15.45" customHeight="1" x14ac:dyDescent="0.3">
      <c r="A1641" s="3" t="s">
        <v>8494</v>
      </c>
      <c r="B1641" s="3" t="s">
        <v>8495</v>
      </c>
      <c r="C1641" s="3" t="s">
        <v>44</v>
      </c>
      <c r="D1641" s="3" t="s">
        <v>45</v>
      </c>
      <c r="E1641" s="3" t="s">
        <v>8496</v>
      </c>
      <c r="F1641" s="3" t="s">
        <v>8497</v>
      </c>
      <c r="G1641" s="3" t="s">
        <v>8498</v>
      </c>
      <c r="H1641" s="3"/>
      <c r="I1641" s="3"/>
      <c r="J1641" s="5"/>
      <c r="K1641" s="4" t="str">
        <f t="shared" si="354"/>
        <v>"",</v>
      </c>
      <c r="L1641" s="4" t="str">
        <f t="shared" si="355"/>
        <v>"",</v>
      </c>
      <c r="M1641" s="4" t="str">
        <f t="shared" si="356"/>
        <v>"Rudolf-Diesel-Str. 11",</v>
      </c>
      <c r="N1641" s="4" t="str">
        <f t="shared" si="357"/>
        <v>"86462",</v>
      </c>
      <c r="O1641" s="4" t="str">
        <f t="shared" si="358"/>
        <v>"Langweid",</v>
      </c>
      <c r="P1641" t="str">
        <f t="shared" si="359"/>
        <v>,"Sonepar D/Region Süd GmbH "</v>
      </c>
      <c r="Q1641" t="str">
        <f t="shared" si="360"/>
        <v>,"99430947"</v>
      </c>
      <c r="S1641" s="7" t="str">
        <f t="shared" si="361"/>
        <v>UPDATE ORGANISATION SET NAME = ,"Sonepar D/Region Süd GmbH " WHERE ORG_CODE = ,"99430947"</v>
      </c>
      <c r="T1641" s="8" t="str">
        <f t="shared" si="362"/>
        <v>'Agent-99430947'</v>
      </c>
      <c r="U1641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'Agent-99430947'</v>
      </c>
      <c r="Y1641" s="8" t="str">
        <f t="shared" si="364"/>
        <v>UPDATE ESHOP_USER SET EMAIL = "",, PHONE = "", WHERE USERNAME = 'Agent-99430947'</v>
      </c>
      <c r="Z1641" s="8" t="str">
        <f t="shared" si="365"/>
        <v>UPDATE ADDRESS SET LINE1 = "Rudolf-Diesel-Str. 11", ,CITY = "Langweid",, ZIPCODE = "86462", WHERE ID = (SELECT ADDRESS_ID FROM ORGANISATION_ADDRESS WHERE ORGANISATION_ID =,"99430947")</v>
      </c>
      <c r="AD1641" s="8" t="str">
        <f t="shared" si="366"/>
        <v>DELETE FROM LOGIN WHERE USER_ID IN (select ID FROM ESHOP_USER WHERE USERNAME = 'Agent-99430947')</v>
      </c>
      <c r="AE1641" s="8" t="str">
        <f t="shared" si="367"/>
        <v>DELETE FROM ORDER_HISTORY WHERE USER_ID IN (select ID FROM ESHOP_USER WHERE USERNAME = 'Agent-99430947')</v>
      </c>
    </row>
    <row r="1642" spans="1:31" ht="15.45" customHeight="1" x14ac:dyDescent="0.3">
      <c r="A1642" s="3" t="s">
        <v>8499</v>
      </c>
      <c r="B1642" s="3" t="s">
        <v>8500</v>
      </c>
      <c r="C1642" s="3" t="s">
        <v>19</v>
      </c>
      <c r="D1642" s="3" t="s">
        <v>20</v>
      </c>
      <c r="E1642" s="3" t="s">
        <v>8501</v>
      </c>
      <c r="F1642" s="3" t="s">
        <v>8502</v>
      </c>
      <c r="G1642" s="3" t="s">
        <v>8503</v>
      </c>
      <c r="H1642" s="3"/>
      <c r="I1642" s="3" t="s">
        <v>8504</v>
      </c>
      <c r="J1642" s="5"/>
      <c r="K1642" s="4" t="str">
        <f t="shared" si="354"/>
        <v>"",</v>
      </c>
      <c r="L1642" s="4" t="str">
        <f t="shared" si="355"/>
        <v>"02753 356",</v>
      </c>
      <c r="M1642" s="4" t="str">
        <f t="shared" si="356"/>
        <v>"Wolfenreith 37",</v>
      </c>
      <c r="N1642" s="4" t="str">
        <f t="shared" si="357"/>
        <v>"3122",</v>
      </c>
      <c r="O1642" s="4" t="str">
        <f t="shared" si="358"/>
        <v>"Gansbach",</v>
      </c>
      <c r="P1642" t="str">
        <f t="shared" si="359"/>
        <v>,"Ing. Manfred Schmid "</v>
      </c>
      <c r="Q1642" t="str">
        <f t="shared" si="360"/>
        <v>,"99430955"</v>
      </c>
      <c r="S1642" s="7" t="str">
        <f t="shared" si="361"/>
        <v>UPDATE ORGANISATION SET NAME = ,"Ing. Manfred Schmid " WHERE ORG_CODE = ,"99430955"</v>
      </c>
      <c r="T1642" s="8" t="str">
        <f t="shared" si="362"/>
        <v>'Agent-99430955'</v>
      </c>
      <c r="U1642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'Agent-99430955'</v>
      </c>
      <c r="Y1642" s="8" t="str">
        <f t="shared" si="364"/>
        <v>UPDATE ESHOP_USER SET EMAIL = "",, PHONE = "02753 356", WHERE USERNAME = 'Agent-99430955'</v>
      </c>
      <c r="Z1642" s="8" t="str">
        <f t="shared" si="365"/>
        <v>UPDATE ADDRESS SET LINE1 = "Wolfenreith 37", ,CITY = "Gansbach",, ZIPCODE = "3122", WHERE ID = (SELECT ADDRESS_ID FROM ORGANISATION_ADDRESS WHERE ORGANISATION_ID =,"99430955")</v>
      </c>
      <c r="AD1642" s="8" t="str">
        <f t="shared" si="366"/>
        <v>DELETE FROM LOGIN WHERE USER_ID IN (select ID FROM ESHOP_USER WHERE USERNAME = 'Agent-99430955')</v>
      </c>
      <c r="AE1642" s="8" t="str">
        <f t="shared" si="367"/>
        <v>DELETE FROM ORDER_HISTORY WHERE USER_ID IN (select ID FROM ESHOP_USER WHERE USERNAME = 'Agent-99430955')</v>
      </c>
    </row>
    <row r="1643" spans="1:31" ht="15.45" customHeight="1" x14ac:dyDescent="0.3">
      <c r="A1643" s="3" t="s">
        <v>8505</v>
      </c>
      <c r="B1643" s="3" t="s">
        <v>419</v>
      </c>
      <c r="C1643" s="3" t="s">
        <v>19</v>
      </c>
      <c r="D1643" s="3" t="s">
        <v>20</v>
      </c>
      <c r="E1643" s="3" t="s">
        <v>8506</v>
      </c>
      <c r="F1643" s="3" t="s">
        <v>8507</v>
      </c>
      <c r="G1643" s="3" t="s">
        <v>421</v>
      </c>
      <c r="H1643" s="3" t="s">
        <v>8508</v>
      </c>
      <c r="I1643" s="3" t="s">
        <v>8509</v>
      </c>
      <c r="J1643" s="5"/>
      <c r="K1643" s="4" t="str">
        <f t="shared" si="354"/>
        <v>"info@kfzhaas.com",</v>
      </c>
      <c r="L1643" s="4" t="str">
        <f t="shared" si="355"/>
        <v>"0699/110 55 032",</v>
      </c>
      <c r="M1643" s="4" t="str">
        <f t="shared" si="356"/>
        <v>"Industriestraße A6",</v>
      </c>
      <c r="N1643" s="4" t="str">
        <f t="shared" si="357"/>
        <v>"2345",</v>
      </c>
      <c r="O1643" s="4" t="str">
        <f t="shared" si="358"/>
        <v>"Brunn am Gebirge",</v>
      </c>
      <c r="P1643" t="str">
        <f t="shared" si="359"/>
        <v>,"KFZ Karl Haas Service "</v>
      </c>
      <c r="Q1643" t="str">
        <f t="shared" si="360"/>
        <v>,"99430973"</v>
      </c>
      <c r="S1643" s="7" t="str">
        <f t="shared" si="361"/>
        <v>UPDATE ORGANISATION SET NAME = ,"KFZ Karl Haas Service " WHERE ORG_CODE = ,"99430973"</v>
      </c>
      <c r="T1643" s="8" t="str">
        <f t="shared" si="362"/>
        <v>'Agent-99430973'</v>
      </c>
      <c r="U1643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'Agent-99430973'</v>
      </c>
      <c r="Y1643" s="8" t="str">
        <f t="shared" si="364"/>
        <v>UPDATE ESHOP_USER SET EMAIL = "info@kfzhaas.com",, PHONE = "0699/110 55 032", WHERE USERNAME = 'Agent-99430973'</v>
      </c>
      <c r="Z1643" s="8" t="str">
        <f t="shared" si="365"/>
        <v>UPDATE ADDRESS SET LINE1 = "Industriestraße A6", ,CITY = "Brunn am Gebirge",, ZIPCODE = "2345", WHERE ID = (SELECT ADDRESS_ID FROM ORGANISATION_ADDRESS WHERE ORGANISATION_ID =,"99430973")</v>
      </c>
      <c r="AD1643" s="8" t="str">
        <f t="shared" si="366"/>
        <v>DELETE FROM LOGIN WHERE USER_ID IN (select ID FROM ESHOP_USER WHERE USERNAME = 'Agent-99430973')</v>
      </c>
      <c r="AE1643" s="8" t="str">
        <f t="shared" si="367"/>
        <v>DELETE FROM ORDER_HISTORY WHERE USER_ID IN (select ID FROM ESHOP_USER WHERE USERNAME = 'Agent-99430973')</v>
      </c>
    </row>
    <row r="1644" spans="1:31" ht="15.45" customHeight="1" x14ac:dyDescent="0.3">
      <c r="A1644" s="3" t="s">
        <v>8510</v>
      </c>
      <c r="B1644" s="3" t="s">
        <v>8511</v>
      </c>
      <c r="C1644" s="3" t="s">
        <v>19</v>
      </c>
      <c r="D1644" s="3" t="s">
        <v>20</v>
      </c>
      <c r="E1644" s="3" t="s">
        <v>8512</v>
      </c>
      <c r="F1644" s="3" t="s">
        <v>7492</v>
      </c>
      <c r="G1644" s="3" t="s">
        <v>8513</v>
      </c>
      <c r="H1644" s="3"/>
      <c r="I1644" s="3"/>
      <c r="J1644" s="5"/>
      <c r="K1644" s="4" t="str">
        <f t="shared" si="354"/>
        <v>"",</v>
      </c>
      <c r="L1644" s="4" t="str">
        <f t="shared" si="355"/>
        <v>"",</v>
      </c>
      <c r="M1644" s="4" t="str">
        <f t="shared" si="356"/>
        <v>"Hauptstraße 23",</v>
      </c>
      <c r="N1644" s="4" t="str">
        <f t="shared" si="357"/>
        <v>"6719",</v>
      </c>
      <c r="O1644" s="4" t="str">
        <f t="shared" si="358"/>
        <v>"Bludesch",</v>
      </c>
      <c r="P1644" t="str">
        <f t="shared" si="359"/>
        <v>,"Savic Rado "</v>
      </c>
      <c r="Q1644" t="str">
        <f t="shared" si="360"/>
        <v>,"99431091"</v>
      </c>
      <c r="S1644" s="7" t="str">
        <f t="shared" si="361"/>
        <v>UPDATE ORGANISATION SET NAME = ,"Savic Rado " WHERE ORG_CODE = ,"99431091"</v>
      </c>
      <c r="T1644" s="8" t="str">
        <f t="shared" si="362"/>
        <v>'Agent-99431091'</v>
      </c>
      <c r="U1644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'Agent-99431091'</v>
      </c>
      <c r="Y1644" s="8" t="str">
        <f t="shared" si="364"/>
        <v>UPDATE ESHOP_USER SET EMAIL = "",, PHONE = "", WHERE USERNAME = 'Agent-99431091'</v>
      </c>
      <c r="Z1644" s="8" t="str">
        <f t="shared" si="365"/>
        <v>UPDATE ADDRESS SET LINE1 = "Hauptstraße 23", ,CITY = "Bludesch",, ZIPCODE = "6719", WHERE ID = (SELECT ADDRESS_ID FROM ORGANISATION_ADDRESS WHERE ORGANISATION_ID =,"99431091")</v>
      </c>
      <c r="AD1644" s="8" t="str">
        <f t="shared" si="366"/>
        <v>DELETE FROM LOGIN WHERE USER_ID IN (select ID FROM ESHOP_USER WHERE USERNAME = 'Agent-99431091')</v>
      </c>
      <c r="AE1644" s="8" t="str">
        <f t="shared" si="367"/>
        <v>DELETE FROM ORDER_HISTORY WHERE USER_ID IN (select ID FROM ESHOP_USER WHERE USERNAME = 'Agent-99431091')</v>
      </c>
    </row>
    <row r="1645" spans="1:31" ht="15.45" customHeight="1" x14ac:dyDescent="0.3">
      <c r="A1645" s="3" t="s">
        <v>8514</v>
      </c>
      <c r="B1645" s="3" t="s">
        <v>4713</v>
      </c>
      <c r="C1645" s="3" t="s">
        <v>19</v>
      </c>
      <c r="D1645" s="3" t="s">
        <v>20</v>
      </c>
      <c r="E1645" s="3" t="s">
        <v>8515</v>
      </c>
      <c r="F1645" s="3" t="s">
        <v>8516</v>
      </c>
      <c r="G1645" s="3" t="s">
        <v>4716</v>
      </c>
      <c r="H1645" s="3"/>
      <c r="I1645" s="3" t="s">
        <v>8517</v>
      </c>
      <c r="J1645" s="5"/>
      <c r="K1645" s="4" t="str">
        <f t="shared" si="354"/>
        <v>"",</v>
      </c>
      <c r="L1645" s="4" t="str">
        <f t="shared" si="355"/>
        <v>"0523888102",</v>
      </c>
      <c r="M1645" s="4" t="str">
        <f t="shared" si="356"/>
        <v>"Hauptstrasse 46",</v>
      </c>
      <c r="N1645" s="4" t="str">
        <f t="shared" si="357"/>
        <v>"6401",</v>
      </c>
      <c r="O1645" s="4" t="str">
        <f t="shared" si="358"/>
        <v>"Inzing",</v>
      </c>
      <c r="P1645" t="str">
        <f t="shared" si="359"/>
        <v>,"Auto-Hurmann GmbH "</v>
      </c>
      <c r="Q1645" t="str">
        <f t="shared" si="360"/>
        <v>,"99431106"</v>
      </c>
      <c r="S1645" s="7" t="str">
        <f t="shared" si="361"/>
        <v>UPDATE ORGANISATION SET NAME = ,"Auto-Hurmann GmbH " WHERE ORG_CODE = ,"99431106"</v>
      </c>
      <c r="T1645" s="8" t="str">
        <f t="shared" si="362"/>
        <v>'Agent-99431106'</v>
      </c>
      <c r="U1645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'Agent-99431106'</v>
      </c>
      <c r="Y1645" s="8" t="str">
        <f t="shared" si="364"/>
        <v>UPDATE ESHOP_USER SET EMAIL = "",, PHONE = "0523888102", WHERE USERNAME = 'Agent-99431106'</v>
      </c>
      <c r="Z1645" s="8" t="str">
        <f t="shared" si="365"/>
        <v>UPDATE ADDRESS SET LINE1 = "Hauptstrasse 46", ,CITY = "Inzing",, ZIPCODE = "6401", WHERE ID = (SELECT ADDRESS_ID FROM ORGANISATION_ADDRESS WHERE ORGANISATION_ID =,"99431106")</v>
      </c>
      <c r="AD1645" s="8" t="str">
        <f t="shared" si="366"/>
        <v>DELETE FROM LOGIN WHERE USER_ID IN (select ID FROM ESHOP_USER WHERE USERNAME = 'Agent-99431106')</v>
      </c>
      <c r="AE1645" s="8" t="str">
        <f t="shared" si="367"/>
        <v>DELETE FROM ORDER_HISTORY WHERE USER_ID IN (select ID FROM ESHOP_USER WHERE USERNAME = 'Agent-99431106')</v>
      </c>
    </row>
    <row r="1646" spans="1:31" ht="15.45" customHeight="1" x14ac:dyDescent="0.3">
      <c r="A1646" s="3" t="s">
        <v>8518</v>
      </c>
      <c r="B1646" s="3" t="s">
        <v>7085</v>
      </c>
      <c r="C1646" s="3" t="s">
        <v>19</v>
      </c>
      <c r="D1646" s="3" t="s">
        <v>20</v>
      </c>
      <c r="E1646" s="3" t="s">
        <v>8519</v>
      </c>
      <c r="F1646" s="3" t="s">
        <v>8520</v>
      </c>
      <c r="G1646" s="3" t="s">
        <v>7088</v>
      </c>
      <c r="H1646" s="3" t="s">
        <v>8521</v>
      </c>
      <c r="I1646" s="3" t="s">
        <v>8522</v>
      </c>
      <c r="J1646" s="5"/>
      <c r="K1646" s="4" t="str">
        <f t="shared" si="354"/>
        <v>"ckautocarnueziders@hotmail.com",</v>
      </c>
      <c r="L1646" s="4" t="str">
        <f t="shared" si="355"/>
        <v>"05552 62247",</v>
      </c>
      <c r="M1646" s="4" t="str">
        <f t="shared" si="356"/>
        <v>"Walgaustraße 53",</v>
      </c>
      <c r="N1646" s="4" t="str">
        <f t="shared" si="357"/>
        <v>"6714",</v>
      </c>
      <c r="O1646" s="4" t="str">
        <f t="shared" si="358"/>
        <v>"Nüziders",</v>
      </c>
      <c r="P1646" t="str">
        <f t="shared" si="359"/>
        <v>,"Hanefi Cakmak "</v>
      </c>
      <c r="Q1646" t="str">
        <f t="shared" si="360"/>
        <v>,"99431109"</v>
      </c>
      <c r="S1646" s="7" t="str">
        <f t="shared" si="361"/>
        <v>UPDATE ORGANISATION SET NAME = ,"Hanefi Cakmak " WHERE ORG_CODE = ,"99431109"</v>
      </c>
      <c r="T1646" s="8" t="str">
        <f t="shared" si="362"/>
        <v>'Agent-99431109'</v>
      </c>
      <c r="U1646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'Agent-99431109'</v>
      </c>
      <c r="Y1646" s="8" t="str">
        <f t="shared" si="364"/>
        <v>UPDATE ESHOP_USER SET EMAIL = "ckautocarnueziders@hotmail.com",, PHONE = "05552 62247", WHERE USERNAME = 'Agent-99431109'</v>
      </c>
      <c r="Z1646" s="8" t="str">
        <f t="shared" si="365"/>
        <v>UPDATE ADDRESS SET LINE1 = "Walgaustraße 53", ,CITY = "Nüziders",, ZIPCODE = "6714", WHERE ID = (SELECT ADDRESS_ID FROM ORGANISATION_ADDRESS WHERE ORGANISATION_ID =,"99431109")</v>
      </c>
      <c r="AD1646" s="8" t="str">
        <f t="shared" si="366"/>
        <v>DELETE FROM LOGIN WHERE USER_ID IN (select ID FROM ESHOP_USER WHERE USERNAME = 'Agent-99431109')</v>
      </c>
      <c r="AE1646" s="8" t="str">
        <f t="shared" si="367"/>
        <v>DELETE FROM ORDER_HISTORY WHERE USER_ID IN (select ID FROM ESHOP_USER WHERE USERNAME = 'Agent-99431109')</v>
      </c>
    </row>
    <row r="1647" spans="1:31" ht="15.45" customHeight="1" x14ac:dyDescent="0.3">
      <c r="A1647" s="3" t="s">
        <v>8523</v>
      </c>
      <c r="B1647" s="3" t="s">
        <v>132</v>
      </c>
      <c r="C1647" s="3" t="s">
        <v>19</v>
      </c>
      <c r="D1647" s="3" t="s">
        <v>20</v>
      </c>
      <c r="E1647" s="3" t="s">
        <v>8524</v>
      </c>
      <c r="F1647" s="3" t="s">
        <v>4968</v>
      </c>
      <c r="G1647" s="3" t="s">
        <v>1295</v>
      </c>
      <c r="H1647" s="3"/>
      <c r="I1647" s="3"/>
      <c r="J1647" s="5"/>
      <c r="K1647" s="4" t="str">
        <f t="shared" si="354"/>
        <v>"",</v>
      </c>
      <c r="L1647" s="4" t="str">
        <f t="shared" si="355"/>
        <v>"",</v>
      </c>
      <c r="M1647" s="4" t="str">
        <f t="shared" si="356"/>
        <v>"Harterstraße 48",</v>
      </c>
      <c r="N1647" s="4" t="str">
        <f t="shared" si="357"/>
        <v>"8053",</v>
      </c>
      <c r="O1647" s="4" t="str">
        <f t="shared" si="358"/>
        <v>"Graz",</v>
      </c>
      <c r="P1647" t="str">
        <f t="shared" si="359"/>
        <v>,"Wolfgang Pucher KG "</v>
      </c>
      <c r="Q1647" t="str">
        <f t="shared" si="360"/>
        <v>,"99431118"</v>
      </c>
      <c r="S1647" s="7" t="str">
        <f t="shared" si="361"/>
        <v>UPDATE ORGANISATION SET NAME = ,"Wolfgang Pucher KG " WHERE ORG_CODE = ,"99431118"</v>
      </c>
      <c r="T1647" s="8" t="str">
        <f t="shared" si="362"/>
        <v>'Agent-99431118'</v>
      </c>
      <c r="U1647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'Agent-99431118'</v>
      </c>
      <c r="Y1647" s="8" t="str">
        <f t="shared" si="364"/>
        <v>UPDATE ESHOP_USER SET EMAIL = "",, PHONE = "", WHERE USERNAME = 'Agent-99431118'</v>
      </c>
      <c r="Z1647" s="8" t="str">
        <f t="shared" si="365"/>
        <v>UPDATE ADDRESS SET LINE1 = "Harterstraße 48", ,CITY = "Graz",, ZIPCODE = "8053", WHERE ID = (SELECT ADDRESS_ID FROM ORGANISATION_ADDRESS WHERE ORGANISATION_ID =,"99431118")</v>
      </c>
      <c r="AD1647" s="8" t="str">
        <f t="shared" si="366"/>
        <v>DELETE FROM LOGIN WHERE USER_ID IN (select ID FROM ESHOP_USER WHERE USERNAME = 'Agent-99431118')</v>
      </c>
      <c r="AE1647" s="8" t="str">
        <f t="shared" si="367"/>
        <v>DELETE FROM ORDER_HISTORY WHERE USER_ID IN (select ID FROM ESHOP_USER WHERE USERNAME = 'Agent-99431118')</v>
      </c>
    </row>
    <row r="1648" spans="1:31" ht="15.45" customHeight="1" x14ac:dyDescent="0.3">
      <c r="A1648" s="3" t="s">
        <v>8525</v>
      </c>
      <c r="B1648" s="3" t="s">
        <v>8526</v>
      </c>
      <c r="C1648" s="3" t="s">
        <v>19</v>
      </c>
      <c r="D1648" s="3" t="s">
        <v>20</v>
      </c>
      <c r="E1648" s="3" t="s">
        <v>8527</v>
      </c>
      <c r="F1648" s="3" t="s">
        <v>8528</v>
      </c>
      <c r="G1648" s="3" t="s">
        <v>2118</v>
      </c>
      <c r="H1648" s="3" t="s">
        <v>8529</v>
      </c>
      <c r="I1648" s="3" t="s">
        <v>8530</v>
      </c>
      <c r="J1648" s="5"/>
      <c r="K1648" s="4" t="str">
        <f t="shared" si="354"/>
        <v>"info@zweiradprofi.at",</v>
      </c>
      <c r="L1648" s="4" t="str">
        <f t="shared" si="355"/>
        <v>"01/283 43 13",</v>
      </c>
      <c r="M1648" s="4" t="str">
        <f t="shared" si="356"/>
        <v>"Industriestraße 15",</v>
      </c>
      <c r="N1648" s="4" t="str">
        <f t="shared" si="357"/>
        <v>"2301",</v>
      </c>
      <c r="O1648" s="4" t="str">
        <f t="shared" si="358"/>
        <v>"Groß-Enzersdorf",</v>
      </c>
      <c r="P1648" t="str">
        <f t="shared" si="359"/>
        <v>,"Zweiradprofi GmbH "</v>
      </c>
      <c r="Q1648" t="str">
        <f t="shared" si="360"/>
        <v>,"99431119"</v>
      </c>
      <c r="S1648" s="7" t="str">
        <f t="shared" si="361"/>
        <v>UPDATE ORGANISATION SET NAME = ,"Zweiradprofi GmbH " WHERE ORG_CODE = ,"99431119"</v>
      </c>
      <c r="T1648" s="8" t="str">
        <f t="shared" si="362"/>
        <v>'Agent-99431119'</v>
      </c>
      <c r="U1648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'Agent-99431119'</v>
      </c>
      <c r="Y1648" s="8" t="str">
        <f t="shared" si="364"/>
        <v>UPDATE ESHOP_USER SET EMAIL = "info@zweiradprofi.at",, PHONE = "01/283 43 13", WHERE USERNAME = 'Agent-99431119'</v>
      </c>
      <c r="Z1648" s="8" t="str">
        <f t="shared" si="365"/>
        <v>UPDATE ADDRESS SET LINE1 = "Industriestraße 15", ,CITY = "Groß-Enzersdorf",, ZIPCODE = "2301", WHERE ID = (SELECT ADDRESS_ID FROM ORGANISATION_ADDRESS WHERE ORGANISATION_ID =,"99431119")</v>
      </c>
      <c r="AD1648" s="8" t="str">
        <f t="shared" si="366"/>
        <v>DELETE FROM LOGIN WHERE USER_ID IN (select ID FROM ESHOP_USER WHERE USERNAME = 'Agent-99431119')</v>
      </c>
      <c r="AE1648" s="8" t="str">
        <f t="shared" si="367"/>
        <v>DELETE FROM ORDER_HISTORY WHERE USER_ID IN (select ID FROM ESHOP_USER WHERE USERNAME = 'Agent-99431119')</v>
      </c>
    </row>
    <row r="1649" spans="1:31" ht="15.45" customHeight="1" x14ac:dyDescent="0.3">
      <c r="A1649" s="3" t="s">
        <v>8531</v>
      </c>
      <c r="B1649" s="3" t="s">
        <v>8532</v>
      </c>
      <c r="C1649" s="3" t="s">
        <v>19</v>
      </c>
      <c r="D1649" s="3" t="s">
        <v>20</v>
      </c>
      <c r="E1649" s="3" t="s">
        <v>8533</v>
      </c>
      <c r="F1649" s="3" t="s">
        <v>8534</v>
      </c>
      <c r="G1649" s="3" t="s">
        <v>8535</v>
      </c>
      <c r="H1649" s="3" t="s">
        <v>8536</v>
      </c>
      <c r="I1649" s="3" t="s">
        <v>8537</v>
      </c>
      <c r="J1649" s="5"/>
      <c r="K1649" s="4" t="str">
        <f t="shared" si="354"/>
        <v>"kfz.kiss@kabelplus.at",</v>
      </c>
      <c r="L1649" s="4" t="str">
        <f t="shared" si="355"/>
        <v>"0664/1929170",</v>
      </c>
      <c r="M1649" s="4" t="str">
        <f t="shared" si="356"/>
        <v>"Kleiner Platz 2",</v>
      </c>
      <c r="N1649" s="4" t="str">
        <f t="shared" si="357"/>
        <v>"7502",</v>
      </c>
      <c r="O1649" s="4" t="str">
        <f t="shared" si="358"/>
        <v>"Unterwart",</v>
      </c>
      <c r="P1649" t="str">
        <f t="shared" si="359"/>
        <v>,"KFZ-Kiss-Autovermietung Wolfgang Kiss"</v>
      </c>
      <c r="Q1649" t="str">
        <f t="shared" si="360"/>
        <v>,"99431138"</v>
      </c>
      <c r="S1649" s="7" t="str">
        <f t="shared" si="361"/>
        <v>UPDATE ORGANISATION SET NAME = ,"KFZ-Kiss-Autovermietung Wolfgang Kiss" WHERE ORG_CODE = ,"99431138"</v>
      </c>
      <c r="T1649" s="8" t="str">
        <f t="shared" si="362"/>
        <v>'Agent-99431138'</v>
      </c>
      <c r="U1649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'Agent-99431138'</v>
      </c>
      <c r="Y1649" s="8" t="str">
        <f t="shared" si="364"/>
        <v>UPDATE ESHOP_USER SET EMAIL = "kfz.kiss@kabelplus.at",, PHONE = "0664/1929170", WHERE USERNAME = 'Agent-99431138'</v>
      </c>
      <c r="Z1649" s="8" t="str">
        <f t="shared" si="365"/>
        <v>UPDATE ADDRESS SET LINE1 = "Kleiner Platz 2", ,CITY = "Unterwart",, ZIPCODE = "7502", WHERE ID = (SELECT ADDRESS_ID FROM ORGANISATION_ADDRESS WHERE ORGANISATION_ID =,"99431138")</v>
      </c>
      <c r="AD1649" s="8" t="str">
        <f t="shared" si="366"/>
        <v>DELETE FROM LOGIN WHERE USER_ID IN (select ID FROM ESHOP_USER WHERE USERNAME = 'Agent-99431138')</v>
      </c>
      <c r="AE1649" s="8" t="str">
        <f t="shared" si="367"/>
        <v>DELETE FROM ORDER_HISTORY WHERE USER_ID IN (select ID FROM ESHOP_USER WHERE USERNAME = 'Agent-99431138')</v>
      </c>
    </row>
    <row r="1650" spans="1:31" ht="15.45" customHeight="1" x14ac:dyDescent="0.3">
      <c r="A1650" s="3" t="s">
        <v>8538</v>
      </c>
      <c r="B1650" s="3" t="s">
        <v>721</v>
      </c>
      <c r="C1650" s="3" t="s">
        <v>19</v>
      </c>
      <c r="D1650" s="3" t="s">
        <v>20</v>
      </c>
      <c r="E1650" s="3" t="s">
        <v>8539</v>
      </c>
      <c r="F1650" s="3" t="s">
        <v>8540</v>
      </c>
      <c r="G1650" s="3" t="s">
        <v>724</v>
      </c>
      <c r="H1650" s="3" t="s">
        <v>8541</v>
      </c>
      <c r="I1650" s="3" t="s">
        <v>8542</v>
      </c>
      <c r="J1650" s="5"/>
      <c r="K1650" s="4" t="str">
        <f t="shared" si="354"/>
        <v>"office@kfz-jasek.at",</v>
      </c>
      <c r="L1650" s="4" t="str">
        <f t="shared" si="355"/>
        <v>"0699 10089720",</v>
      </c>
      <c r="M1650" s="4" t="str">
        <f t="shared" si="356"/>
        <v>"Rudolf Diesel Straße 3a",</v>
      </c>
      <c r="N1650" s="4" t="str">
        <f t="shared" si="357"/>
        <v>"2000",</v>
      </c>
      <c r="O1650" s="4" t="str">
        <f t="shared" si="358"/>
        <v>"Stockerau",</v>
      </c>
      <c r="P1650" t="str">
        <f t="shared" si="359"/>
        <v>,"Jasek Alexander Kfz "</v>
      </c>
      <c r="Q1650" t="str">
        <f t="shared" si="360"/>
        <v>,"99431145"</v>
      </c>
      <c r="S1650" s="7" t="str">
        <f t="shared" si="361"/>
        <v>UPDATE ORGANISATION SET NAME = ,"Jasek Alexander Kfz " WHERE ORG_CODE = ,"99431145"</v>
      </c>
      <c r="T1650" s="8" t="str">
        <f t="shared" si="362"/>
        <v>'Agent-99431145'</v>
      </c>
      <c r="U1650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'Agent-99431145'</v>
      </c>
      <c r="Y1650" s="8" t="str">
        <f t="shared" si="364"/>
        <v>UPDATE ESHOP_USER SET EMAIL = "office@kfz-jasek.at",, PHONE = "0699 10089720", WHERE USERNAME = 'Agent-99431145'</v>
      </c>
      <c r="Z1650" s="8" t="str">
        <f t="shared" si="365"/>
        <v>UPDATE ADDRESS SET LINE1 = "Rudolf Diesel Straße 3a", ,CITY = "Stockerau",, ZIPCODE = "2000", WHERE ID = (SELECT ADDRESS_ID FROM ORGANISATION_ADDRESS WHERE ORGANISATION_ID =,"99431145")</v>
      </c>
      <c r="AD1650" s="8" t="str">
        <f t="shared" si="366"/>
        <v>DELETE FROM LOGIN WHERE USER_ID IN (select ID FROM ESHOP_USER WHERE USERNAME = 'Agent-99431145')</v>
      </c>
      <c r="AE1650" s="8" t="str">
        <f t="shared" si="367"/>
        <v>DELETE FROM ORDER_HISTORY WHERE USER_ID IN (select ID FROM ESHOP_USER WHERE USERNAME = 'Agent-99431145')</v>
      </c>
    </row>
    <row r="1651" spans="1:31" ht="15.45" customHeight="1" x14ac:dyDescent="0.3">
      <c r="A1651" s="3" t="s">
        <v>8543</v>
      </c>
      <c r="B1651" s="3" t="s">
        <v>51</v>
      </c>
      <c r="C1651" s="3" t="s">
        <v>19</v>
      </c>
      <c r="D1651" s="3" t="s">
        <v>20</v>
      </c>
      <c r="E1651" s="3" t="s">
        <v>8544</v>
      </c>
      <c r="F1651" s="3" t="s">
        <v>8545</v>
      </c>
      <c r="G1651" s="3" t="s">
        <v>8546</v>
      </c>
      <c r="H1651" s="3" t="s">
        <v>8547</v>
      </c>
      <c r="I1651" s="3" t="s">
        <v>8548</v>
      </c>
      <c r="J1651" s="5"/>
      <c r="K1651" s="4" t="str">
        <f t="shared" si="354"/>
        <v>"buchhaltung@kfz-forstner.at",</v>
      </c>
      <c r="L1651" s="4" t="str">
        <f t="shared" si="355"/>
        <v>"1 877 45 22",</v>
      </c>
      <c r="M1651" s="4" t="str">
        <f t="shared" si="356"/>
        <v>"Auhofstraße 151",</v>
      </c>
      <c r="N1651" s="4" t="str">
        <f t="shared" si="357"/>
        <v>"1130",</v>
      </c>
      <c r="O1651" s="4" t="str">
        <f t="shared" si="358"/>
        <v>"Wien",</v>
      </c>
      <c r="P1651" t="str">
        <f t="shared" si="359"/>
        <v>,"KFZ Forstner e.U. "</v>
      </c>
      <c r="Q1651" t="str">
        <f t="shared" si="360"/>
        <v>,"99431174"</v>
      </c>
      <c r="S1651" s="7" t="str">
        <f t="shared" si="361"/>
        <v>UPDATE ORGANISATION SET NAME = ,"KFZ Forstner e.U. " WHERE ORG_CODE = ,"99431174"</v>
      </c>
      <c r="T1651" s="8" t="str">
        <f t="shared" si="362"/>
        <v>'Agent-99431174'</v>
      </c>
      <c r="U1651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'Agent-99431174'</v>
      </c>
      <c r="Y1651" s="8" t="str">
        <f t="shared" si="364"/>
        <v>UPDATE ESHOP_USER SET EMAIL = "buchhaltung@kfz-forstner.at",, PHONE = "1 877 45 22", WHERE USERNAME = 'Agent-99431174'</v>
      </c>
      <c r="Z1651" s="8" t="str">
        <f t="shared" si="365"/>
        <v>UPDATE ADDRESS SET LINE1 = "Auhofstraße 151", ,CITY = "Wien",, ZIPCODE = "1130", WHERE ID = (SELECT ADDRESS_ID FROM ORGANISATION_ADDRESS WHERE ORGANISATION_ID =,"99431174")</v>
      </c>
      <c r="AD1651" s="8" t="str">
        <f t="shared" si="366"/>
        <v>DELETE FROM LOGIN WHERE USER_ID IN (select ID FROM ESHOP_USER WHERE USERNAME = 'Agent-99431174')</v>
      </c>
      <c r="AE1651" s="8" t="str">
        <f t="shared" si="367"/>
        <v>DELETE FROM ORDER_HISTORY WHERE USER_ID IN (select ID FROM ESHOP_USER WHERE USERNAME = 'Agent-99431174')</v>
      </c>
    </row>
    <row r="1652" spans="1:31" ht="15.45" customHeight="1" x14ac:dyDescent="0.3">
      <c r="A1652" s="3" t="s">
        <v>8549</v>
      </c>
      <c r="B1652" s="3" t="s">
        <v>8550</v>
      </c>
      <c r="C1652" s="3" t="s">
        <v>19</v>
      </c>
      <c r="D1652" s="3" t="s">
        <v>20</v>
      </c>
      <c r="E1652" s="3" t="s">
        <v>8551</v>
      </c>
      <c r="F1652" s="3" t="s">
        <v>8552</v>
      </c>
      <c r="G1652" s="3" t="s">
        <v>8553</v>
      </c>
      <c r="H1652" s="3"/>
      <c r="I1652" s="3"/>
      <c r="J1652" s="5"/>
      <c r="K1652" s="4" t="str">
        <f t="shared" si="354"/>
        <v>"",</v>
      </c>
      <c r="L1652" s="4" t="str">
        <f t="shared" si="355"/>
        <v>"",</v>
      </c>
      <c r="M1652" s="4" t="str">
        <f t="shared" si="356"/>
        <v>"Obererla 1",</v>
      </c>
      <c r="N1652" s="4" t="str">
        <f t="shared" si="357"/>
        <v>"3672",</v>
      </c>
      <c r="O1652" s="4" t="str">
        <f t="shared" si="358"/>
        <v>"Maria Taferl (Obererla)",</v>
      </c>
      <c r="P1652" t="str">
        <f t="shared" si="359"/>
        <v>,"Thomas Strondl Kfz Teilehandel Servicestation"</v>
      </c>
      <c r="Q1652" t="str">
        <f t="shared" si="360"/>
        <v>,"99431181"</v>
      </c>
      <c r="S1652" s="7" t="str">
        <f t="shared" si="361"/>
        <v>UPDATE ORGANISATION SET NAME = ,"Thomas Strondl Kfz Teilehandel Servicestation" WHERE ORG_CODE = ,"99431181"</v>
      </c>
      <c r="T1652" s="8" t="str">
        <f t="shared" si="362"/>
        <v>'Agent-99431181'</v>
      </c>
      <c r="U1652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'Agent-99431181'</v>
      </c>
      <c r="Y1652" s="8" t="str">
        <f t="shared" si="364"/>
        <v>UPDATE ESHOP_USER SET EMAIL = "",, PHONE = "", WHERE USERNAME = 'Agent-99431181'</v>
      </c>
      <c r="Z1652" s="8" t="str">
        <f t="shared" si="365"/>
        <v>UPDATE ADDRESS SET LINE1 = "Obererla 1", ,CITY = "Maria Taferl (Obererla)",, ZIPCODE = "3672", WHERE ID = (SELECT ADDRESS_ID FROM ORGANISATION_ADDRESS WHERE ORGANISATION_ID =,"99431181")</v>
      </c>
      <c r="AD1652" s="8" t="str">
        <f t="shared" si="366"/>
        <v>DELETE FROM LOGIN WHERE USER_ID IN (select ID FROM ESHOP_USER WHERE USERNAME = 'Agent-99431181')</v>
      </c>
      <c r="AE1652" s="8" t="str">
        <f t="shared" si="367"/>
        <v>DELETE FROM ORDER_HISTORY WHERE USER_ID IN (select ID FROM ESHOP_USER WHERE USERNAME = 'Agent-99431181')</v>
      </c>
    </row>
    <row r="1653" spans="1:31" ht="15.45" customHeight="1" x14ac:dyDescent="0.3">
      <c r="A1653" s="3" t="s">
        <v>8554</v>
      </c>
      <c r="B1653" s="3" t="s">
        <v>781</v>
      </c>
      <c r="C1653" s="3" t="s">
        <v>19</v>
      </c>
      <c r="D1653" s="3" t="s">
        <v>20</v>
      </c>
      <c r="E1653" s="3" t="s">
        <v>8555</v>
      </c>
      <c r="F1653" s="3" t="s">
        <v>8556</v>
      </c>
      <c r="G1653" s="3" t="s">
        <v>784</v>
      </c>
      <c r="H1653" s="3" t="s">
        <v>8557</v>
      </c>
      <c r="I1653" s="3" t="s">
        <v>8558</v>
      </c>
      <c r="J1653" s="5"/>
      <c r="K1653" s="4" t="str">
        <f t="shared" si="354"/>
        <v>"office@auto-moriggl.at",</v>
      </c>
      <c r="L1653" s="4" t="str">
        <f t="shared" si="355"/>
        <v>"051226694453",</v>
      </c>
      <c r="M1653" s="4" t="str">
        <f t="shared" si="356"/>
        <v>"Haller Straße 9-15",</v>
      </c>
      <c r="N1653" s="4" t="str">
        <f t="shared" si="357"/>
        <v>"6020",</v>
      </c>
      <c r="O1653" s="4" t="str">
        <f t="shared" si="358"/>
        <v>"Innsbruck",</v>
      </c>
      <c r="P1653" t="str">
        <f t="shared" si="359"/>
        <v>,"Viktor Moriggl GmbH &amp; Co KG "</v>
      </c>
      <c r="Q1653" t="str">
        <f t="shared" si="360"/>
        <v>,"99431186"</v>
      </c>
      <c r="S1653" s="7" t="str">
        <f t="shared" si="361"/>
        <v>UPDATE ORGANISATION SET NAME = ,"Viktor Moriggl GmbH &amp; Co KG " WHERE ORG_CODE = ,"99431186"</v>
      </c>
      <c r="T1653" s="8" t="str">
        <f t="shared" si="362"/>
        <v>'Agent-99431186'</v>
      </c>
      <c r="U1653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'Agent-99431186'</v>
      </c>
      <c r="Y1653" s="8" t="str">
        <f t="shared" si="364"/>
        <v>UPDATE ESHOP_USER SET EMAIL = "office@auto-moriggl.at",, PHONE = "051226694453", WHERE USERNAME = 'Agent-99431186'</v>
      </c>
      <c r="Z1653" s="8" t="str">
        <f t="shared" si="365"/>
        <v>UPDATE ADDRESS SET LINE1 = "Haller Straße 9-15", ,CITY = "Innsbruck",, ZIPCODE = "6020", WHERE ID = (SELECT ADDRESS_ID FROM ORGANISATION_ADDRESS WHERE ORGANISATION_ID =,"99431186")</v>
      </c>
      <c r="AD1653" s="8" t="str">
        <f t="shared" si="366"/>
        <v>DELETE FROM LOGIN WHERE USER_ID IN (select ID FROM ESHOP_USER WHERE USERNAME = 'Agent-99431186')</v>
      </c>
      <c r="AE1653" s="8" t="str">
        <f t="shared" si="367"/>
        <v>DELETE FROM ORDER_HISTORY WHERE USER_ID IN (select ID FROM ESHOP_USER WHERE USERNAME = 'Agent-99431186')</v>
      </c>
    </row>
    <row r="1654" spans="1:31" ht="15.45" customHeight="1" x14ac:dyDescent="0.3">
      <c r="A1654" s="3" t="s">
        <v>8559</v>
      </c>
      <c r="B1654" s="3" t="s">
        <v>51</v>
      </c>
      <c r="C1654" s="3" t="s">
        <v>19</v>
      </c>
      <c r="D1654" s="3" t="s">
        <v>20</v>
      </c>
      <c r="E1654" s="3" t="s">
        <v>8560</v>
      </c>
      <c r="F1654" s="3" t="s">
        <v>8561</v>
      </c>
      <c r="G1654" s="3" t="s">
        <v>800</v>
      </c>
      <c r="H1654" s="3" t="s">
        <v>8562</v>
      </c>
      <c r="I1654" s="3" t="s">
        <v>8563</v>
      </c>
      <c r="J1654" s="5"/>
      <c r="K1654" s="4" t="str">
        <f t="shared" si="354"/>
        <v>"matic@lucky-car.at",</v>
      </c>
      <c r="L1654" s="4" t="str">
        <f t="shared" si="355"/>
        <v>"05 958259",</v>
      </c>
      <c r="M1654" s="4" t="str">
        <f t="shared" si="356"/>
        <v>"Parkring 10",</v>
      </c>
      <c r="N1654" s="4" t="str">
        <f t="shared" si="357"/>
        <v>"1010",</v>
      </c>
      <c r="O1654" s="4" t="str">
        <f t="shared" si="358"/>
        <v>"Wien",</v>
      </c>
      <c r="P1654" t="str">
        <f t="shared" si="359"/>
        <v>,"Lucky Car Franchise &amp; Beteiligungs GmbH"</v>
      </c>
      <c r="Q1654" t="str">
        <f t="shared" si="360"/>
        <v>,"99431198"</v>
      </c>
      <c r="S1654" s="7" t="str">
        <f t="shared" si="361"/>
        <v>UPDATE ORGANISATION SET NAME = ,"Lucky Car Franchise &amp; Beteiligungs GmbH" WHERE ORG_CODE = ,"99431198"</v>
      </c>
      <c r="T1654" s="8" t="str">
        <f t="shared" si="362"/>
        <v>'Agent-99431198'</v>
      </c>
      <c r="U1654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'Agent-99431198'</v>
      </c>
      <c r="Y1654" s="8" t="str">
        <f t="shared" si="364"/>
        <v>UPDATE ESHOP_USER SET EMAIL = "matic@lucky-car.at",, PHONE = "05 958259", WHERE USERNAME = 'Agent-99431198'</v>
      </c>
      <c r="Z1654" s="8" t="str">
        <f t="shared" si="365"/>
        <v>UPDATE ADDRESS SET LINE1 = "Parkring 10", ,CITY = "Wien",, ZIPCODE = "1010", WHERE ID = (SELECT ADDRESS_ID FROM ORGANISATION_ADDRESS WHERE ORGANISATION_ID =,"99431198")</v>
      </c>
      <c r="AD1654" s="8" t="str">
        <f t="shared" si="366"/>
        <v>DELETE FROM LOGIN WHERE USER_ID IN (select ID FROM ESHOP_USER WHERE USERNAME = 'Agent-99431198')</v>
      </c>
      <c r="AE1654" s="8" t="str">
        <f t="shared" si="367"/>
        <v>DELETE FROM ORDER_HISTORY WHERE USER_ID IN (select ID FROM ESHOP_USER WHERE USERNAME = 'Agent-99431198')</v>
      </c>
    </row>
    <row r="1655" spans="1:31" ht="15.45" customHeight="1" x14ac:dyDescent="0.3">
      <c r="A1655" s="3" t="s">
        <v>8564</v>
      </c>
      <c r="B1655" s="3" t="s">
        <v>51</v>
      </c>
      <c r="C1655" s="3" t="s">
        <v>19</v>
      </c>
      <c r="D1655" s="3" t="s">
        <v>20</v>
      </c>
      <c r="E1655" s="3" t="s">
        <v>8565</v>
      </c>
      <c r="F1655" s="3" t="s">
        <v>2481</v>
      </c>
      <c r="G1655" s="3" t="s">
        <v>2402</v>
      </c>
      <c r="H1655" s="3" t="s">
        <v>8566</v>
      </c>
      <c r="I1655" s="3" t="s">
        <v>8567</v>
      </c>
      <c r="J1655" s="5"/>
      <c r="K1655" s="4" t="str">
        <f t="shared" si="354"/>
        <v>"office@sarp.at",</v>
      </c>
      <c r="L1655" s="4" t="str">
        <f t="shared" si="355"/>
        <v>"0660 4369958",</v>
      </c>
      <c r="M1655" s="4" t="str">
        <f t="shared" si="356"/>
        <v>"Ganglbauergasse 24",</v>
      </c>
      <c r="N1655" s="4" t="str">
        <f t="shared" si="357"/>
        <v>"1160",</v>
      </c>
      <c r="O1655" s="4" t="str">
        <f t="shared" si="358"/>
        <v>"Wien",</v>
      </c>
      <c r="P1655" t="str">
        <f t="shared" si="359"/>
        <v>,"KFZ-Technik Sarp "</v>
      </c>
      <c r="Q1655" t="str">
        <f t="shared" si="360"/>
        <v>,"99431244"</v>
      </c>
      <c r="S1655" s="7" t="str">
        <f t="shared" si="361"/>
        <v>UPDATE ORGANISATION SET NAME = ,"KFZ-Technik Sarp " WHERE ORG_CODE = ,"99431244"</v>
      </c>
      <c r="T1655" s="8" t="str">
        <f t="shared" si="362"/>
        <v>'Agent-99431244'</v>
      </c>
      <c r="U1655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'Agent-99431244'</v>
      </c>
      <c r="Y1655" s="8" t="str">
        <f t="shared" si="364"/>
        <v>UPDATE ESHOP_USER SET EMAIL = "office@sarp.at",, PHONE = "0660 4369958", WHERE USERNAME = 'Agent-99431244'</v>
      </c>
      <c r="Z1655" s="8" t="str">
        <f t="shared" si="365"/>
        <v>UPDATE ADDRESS SET LINE1 = "Ganglbauergasse 24", ,CITY = "Wien",, ZIPCODE = "1160", WHERE ID = (SELECT ADDRESS_ID FROM ORGANISATION_ADDRESS WHERE ORGANISATION_ID =,"99431244")</v>
      </c>
      <c r="AD1655" s="8" t="str">
        <f t="shared" si="366"/>
        <v>DELETE FROM LOGIN WHERE USER_ID IN (select ID FROM ESHOP_USER WHERE USERNAME = 'Agent-99431244')</v>
      </c>
      <c r="AE1655" s="8" t="str">
        <f t="shared" si="367"/>
        <v>DELETE FROM ORDER_HISTORY WHERE USER_ID IN (select ID FROM ESHOP_USER WHERE USERNAME = 'Agent-99431244')</v>
      </c>
    </row>
    <row r="1656" spans="1:31" ht="15.45" customHeight="1" x14ac:dyDescent="0.3">
      <c r="A1656" s="3" t="s">
        <v>8568</v>
      </c>
      <c r="B1656" s="3" t="s">
        <v>8569</v>
      </c>
      <c r="C1656" s="3" t="s">
        <v>19</v>
      </c>
      <c r="D1656" s="3" t="s">
        <v>20</v>
      </c>
      <c r="E1656" s="3" t="s">
        <v>8570</v>
      </c>
      <c r="F1656" s="3" t="s">
        <v>8571</v>
      </c>
      <c r="G1656" s="3" t="s">
        <v>8572</v>
      </c>
      <c r="H1656" s="3" t="s">
        <v>8573</v>
      </c>
      <c r="I1656" s="3" t="s">
        <v>8574</v>
      </c>
      <c r="J1656" s="5"/>
      <c r="K1656" s="4" t="str">
        <f t="shared" si="354"/>
        <v>"info@finazzer.at",</v>
      </c>
      <c r="L1656" s="4" t="str">
        <f t="shared" si="355"/>
        <v>"0541263222",</v>
      </c>
      <c r="M1656" s="4" t="str">
        <f t="shared" si="356"/>
        <v>"Gewerbepark Pitztal 4",</v>
      </c>
      <c r="N1656" s="4" t="str">
        <f t="shared" si="357"/>
        <v>"6471",</v>
      </c>
      <c r="O1656" s="4" t="str">
        <f t="shared" si="358"/>
        <v>"Arzl im Pitztal",</v>
      </c>
      <c r="P1656" t="str">
        <f t="shared" si="359"/>
        <v>,"Finazzer KFZ GmbH "</v>
      </c>
      <c r="Q1656" t="str">
        <f t="shared" si="360"/>
        <v>,"99431268"</v>
      </c>
      <c r="S1656" s="7" t="str">
        <f t="shared" si="361"/>
        <v>UPDATE ORGANISATION SET NAME = ,"Finazzer KFZ GmbH " WHERE ORG_CODE = ,"99431268"</v>
      </c>
      <c r="T1656" s="8" t="str">
        <f t="shared" si="362"/>
        <v>'Agent-99431268'</v>
      </c>
      <c r="U1656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'Agent-99431268'</v>
      </c>
      <c r="Y1656" s="8" t="str">
        <f t="shared" si="364"/>
        <v>UPDATE ESHOP_USER SET EMAIL = "info@finazzer.at",, PHONE = "0541263222", WHERE USERNAME = 'Agent-99431268'</v>
      </c>
      <c r="Z1656" s="8" t="str">
        <f t="shared" si="365"/>
        <v>UPDATE ADDRESS SET LINE1 = "Gewerbepark Pitztal 4", ,CITY = "Arzl im Pitztal",, ZIPCODE = "6471", WHERE ID = (SELECT ADDRESS_ID FROM ORGANISATION_ADDRESS WHERE ORGANISATION_ID =,"99431268")</v>
      </c>
      <c r="AD1656" s="8" t="str">
        <f t="shared" si="366"/>
        <v>DELETE FROM LOGIN WHERE USER_ID IN (select ID FROM ESHOP_USER WHERE USERNAME = 'Agent-99431268')</v>
      </c>
      <c r="AE1656" s="8" t="str">
        <f t="shared" si="367"/>
        <v>DELETE FROM ORDER_HISTORY WHERE USER_ID IN (select ID FROM ESHOP_USER WHERE USERNAME = 'Agent-99431268')</v>
      </c>
    </row>
    <row r="1657" spans="1:31" ht="15.45" customHeight="1" x14ac:dyDescent="0.3">
      <c r="A1657" s="3" t="s">
        <v>8575</v>
      </c>
      <c r="B1657" s="3" t="s">
        <v>8576</v>
      </c>
      <c r="C1657" s="3" t="s">
        <v>19</v>
      </c>
      <c r="D1657" s="3" t="s">
        <v>20</v>
      </c>
      <c r="E1657" s="3" t="s">
        <v>8577</v>
      </c>
      <c r="F1657" s="3" t="s">
        <v>8578</v>
      </c>
      <c r="G1657" s="3" t="s">
        <v>8579</v>
      </c>
      <c r="H1657" s="3"/>
      <c r="I1657" s="3" t="s">
        <v>8580</v>
      </c>
      <c r="J1657" s="5"/>
      <c r="K1657" s="4" t="str">
        <f t="shared" si="354"/>
        <v>"",</v>
      </c>
      <c r="L1657" s="4" t="str">
        <f t="shared" si="355"/>
        <v>"02666 55157",</v>
      </c>
      <c r="M1657" s="4" t="str">
        <f t="shared" si="356"/>
        <v>"Hirschwang 153",</v>
      </c>
      <c r="N1657" s="4" t="str">
        <f t="shared" si="357"/>
        <v>"2651",</v>
      </c>
      <c r="O1657" s="4" t="str">
        <f t="shared" si="358"/>
        <v>"Reichenau",</v>
      </c>
      <c r="P1657" t="str">
        <f t="shared" si="359"/>
        <v>,"Friedrich Flug "</v>
      </c>
      <c r="Q1657" t="str">
        <f t="shared" si="360"/>
        <v>,"99431274"</v>
      </c>
      <c r="S1657" s="7" t="str">
        <f t="shared" si="361"/>
        <v>UPDATE ORGANISATION SET NAME = ,"Friedrich Flug " WHERE ORG_CODE = ,"99431274"</v>
      </c>
      <c r="T1657" s="8" t="str">
        <f t="shared" si="362"/>
        <v>'Agent-99431274'</v>
      </c>
      <c r="U1657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'Agent-99431274'</v>
      </c>
      <c r="Y1657" s="8" t="str">
        <f t="shared" si="364"/>
        <v>UPDATE ESHOP_USER SET EMAIL = "",, PHONE = "02666 55157", WHERE USERNAME = 'Agent-99431274'</v>
      </c>
      <c r="Z1657" s="8" t="str">
        <f t="shared" si="365"/>
        <v>UPDATE ADDRESS SET LINE1 = "Hirschwang 153", ,CITY = "Reichenau",, ZIPCODE = "2651", WHERE ID = (SELECT ADDRESS_ID FROM ORGANISATION_ADDRESS WHERE ORGANISATION_ID =,"99431274")</v>
      </c>
      <c r="AD1657" s="8" t="str">
        <f t="shared" si="366"/>
        <v>DELETE FROM LOGIN WHERE USER_ID IN (select ID FROM ESHOP_USER WHERE USERNAME = 'Agent-99431274')</v>
      </c>
      <c r="AE1657" s="8" t="str">
        <f t="shared" si="367"/>
        <v>DELETE FROM ORDER_HISTORY WHERE USER_ID IN (select ID FROM ESHOP_USER WHERE USERNAME = 'Agent-99431274')</v>
      </c>
    </row>
    <row r="1658" spans="1:31" ht="15.45" customHeight="1" x14ac:dyDescent="0.3">
      <c r="A1658" s="3" t="s">
        <v>8581</v>
      </c>
      <c r="B1658" s="3" t="s">
        <v>5221</v>
      </c>
      <c r="C1658" s="3" t="s">
        <v>19</v>
      </c>
      <c r="D1658" s="3" t="s">
        <v>20</v>
      </c>
      <c r="E1658" s="3" t="s">
        <v>8582</v>
      </c>
      <c r="F1658" s="3" t="s">
        <v>8583</v>
      </c>
      <c r="G1658" s="3" t="s">
        <v>5224</v>
      </c>
      <c r="H1658" s="3" t="s">
        <v>8584</v>
      </c>
      <c r="I1658" s="3" t="s">
        <v>8585</v>
      </c>
      <c r="J1658" s="5"/>
      <c r="K1658" s="4" t="str">
        <f t="shared" si="354"/>
        <v>"autohaus.reiter-mondsee@cable.at",</v>
      </c>
      <c r="L1658" s="4" t="str">
        <f t="shared" si="355"/>
        <v>"06232 2301",</v>
      </c>
      <c r="M1658" s="4" t="str">
        <f t="shared" si="356"/>
        <v>"Herzog Odilostr. 66",</v>
      </c>
      <c r="N1658" s="4" t="str">
        <f t="shared" si="357"/>
        <v>"5310",</v>
      </c>
      <c r="O1658" s="4" t="str">
        <f t="shared" si="358"/>
        <v>"Mondsee",</v>
      </c>
      <c r="P1658" t="str">
        <f t="shared" si="359"/>
        <v>,"Leopold Reiter "</v>
      </c>
      <c r="Q1658" t="str">
        <f t="shared" si="360"/>
        <v>,"99431275"</v>
      </c>
      <c r="S1658" s="7" t="str">
        <f t="shared" si="361"/>
        <v>UPDATE ORGANISATION SET NAME = ,"Leopold Reiter " WHERE ORG_CODE = ,"99431275"</v>
      </c>
      <c r="T1658" s="8" t="str">
        <f t="shared" si="362"/>
        <v>'Agent-99431275'</v>
      </c>
      <c r="U1658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'Agent-99431275'</v>
      </c>
      <c r="Y1658" s="8" t="str">
        <f t="shared" si="364"/>
        <v>UPDATE ESHOP_USER SET EMAIL = "autohaus.reiter-mondsee@cable.at",, PHONE = "06232 2301", WHERE USERNAME = 'Agent-99431275'</v>
      </c>
      <c r="Z1658" s="8" t="str">
        <f t="shared" si="365"/>
        <v>UPDATE ADDRESS SET LINE1 = "Herzog Odilostr. 66", ,CITY = "Mondsee",, ZIPCODE = "5310", WHERE ID = (SELECT ADDRESS_ID FROM ORGANISATION_ADDRESS WHERE ORGANISATION_ID =,"99431275")</v>
      </c>
      <c r="AD1658" s="8" t="str">
        <f t="shared" si="366"/>
        <v>DELETE FROM LOGIN WHERE USER_ID IN (select ID FROM ESHOP_USER WHERE USERNAME = 'Agent-99431275')</v>
      </c>
      <c r="AE1658" s="8" t="str">
        <f t="shared" si="367"/>
        <v>DELETE FROM ORDER_HISTORY WHERE USER_ID IN (select ID FROM ESHOP_USER WHERE USERNAME = 'Agent-99431275')</v>
      </c>
    </row>
    <row r="1659" spans="1:31" ht="15.45" customHeight="1" x14ac:dyDescent="0.3">
      <c r="A1659" s="3" t="s">
        <v>8586</v>
      </c>
      <c r="B1659" s="3" t="s">
        <v>8587</v>
      </c>
      <c r="C1659" s="3" t="s">
        <v>19</v>
      </c>
      <c r="D1659" s="3" t="s">
        <v>20</v>
      </c>
      <c r="E1659" s="3" t="s">
        <v>8588</v>
      </c>
      <c r="F1659" s="3" t="s">
        <v>8589</v>
      </c>
      <c r="G1659" s="3" t="s">
        <v>8590</v>
      </c>
      <c r="H1659" s="3" t="s">
        <v>8591</v>
      </c>
      <c r="I1659" s="3" t="s">
        <v>8592</v>
      </c>
      <c r="J1659" s="5"/>
      <c r="K1659" s="4" t="str">
        <f t="shared" si="354"/>
        <v>"ernst@reisenbauer.eu",</v>
      </c>
      <c r="L1659" s="4" t="str">
        <f t="shared" si="355"/>
        <v>"0664 16 10 258",</v>
      </c>
      <c r="M1659" s="4" t="str">
        <f t="shared" si="356"/>
        <v>"Ödhöfen-Au 207",</v>
      </c>
      <c r="N1659" s="4" t="str">
        <f t="shared" si="357"/>
        <v>"2853",</v>
      </c>
      <c r="O1659" s="4" t="str">
        <f t="shared" si="358"/>
        <v>"Krumbach",</v>
      </c>
      <c r="P1659" t="str">
        <f t="shared" si="359"/>
        <v>,"Ernst Reisenbauer "</v>
      </c>
      <c r="Q1659" t="str">
        <f t="shared" si="360"/>
        <v>,"99431310"</v>
      </c>
      <c r="S1659" s="7" t="str">
        <f t="shared" si="361"/>
        <v>UPDATE ORGANISATION SET NAME = ,"Ernst Reisenbauer " WHERE ORG_CODE = ,"99431310"</v>
      </c>
      <c r="T1659" s="8" t="str">
        <f t="shared" si="362"/>
        <v>'Agent-99431310'</v>
      </c>
      <c r="U1659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'Agent-99431310'</v>
      </c>
      <c r="Y1659" s="8" t="str">
        <f t="shared" si="364"/>
        <v>UPDATE ESHOP_USER SET EMAIL = "ernst@reisenbauer.eu",, PHONE = "0664 16 10 258", WHERE USERNAME = 'Agent-99431310'</v>
      </c>
      <c r="Z1659" s="8" t="str">
        <f t="shared" si="365"/>
        <v>UPDATE ADDRESS SET LINE1 = "Ödhöfen-Au 207", ,CITY = "Krumbach",, ZIPCODE = "2853", WHERE ID = (SELECT ADDRESS_ID FROM ORGANISATION_ADDRESS WHERE ORGANISATION_ID =,"99431310")</v>
      </c>
      <c r="AD1659" s="8" t="str">
        <f t="shared" si="366"/>
        <v>DELETE FROM LOGIN WHERE USER_ID IN (select ID FROM ESHOP_USER WHERE USERNAME = 'Agent-99431310')</v>
      </c>
      <c r="AE1659" s="8" t="str">
        <f t="shared" si="367"/>
        <v>DELETE FROM ORDER_HISTORY WHERE USER_ID IN (select ID FROM ESHOP_USER WHERE USERNAME = 'Agent-99431310')</v>
      </c>
    </row>
    <row r="1660" spans="1:31" ht="15.45" customHeight="1" x14ac:dyDescent="0.3">
      <c r="A1660" s="3" t="s">
        <v>8593</v>
      </c>
      <c r="B1660" s="3" t="s">
        <v>112</v>
      </c>
      <c r="C1660" s="3" t="s">
        <v>19</v>
      </c>
      <c r="D1660" s="3" t="s">
        <v>20</v>
      </c>
      <c r="E1660" s="3" t="s">
        <v>8594</v>
      </c>
      <c r="F1660" s="3" t="s">
        <v>8595</v>
      </c>
      <c r="G1660" s="3" t="s">
        <v>115</v>
      </c>
      <c r="H1660" s="3" t="s">
        <v>8596</v>
      </c>
      <c r="I1660" s="3" t="s">
        <v>8597</v>
      </c>
      <c r="J1660" s="5"/>
      <c r="K1660" s="4" t="str">
        <f t="shared" si="354"/>
        <v>"office@w-paternoster.at",</v>
      </c>
      <c r="L1660" s="4" t="str">
        <f t="shared" si="355"/>
        <v>"02742 883183",</v>
      </c>
      <c r="M1660" s="4" t="str">
        <f t="shared" si="356"/>
        <v>"Schwadorf 18",</v>
      </c>
      <c r="N1660" s="4" t="str">
        <f t="shared" si="357"/>
        <v>"3100",</v>
      </c>
      <c r="O1660" s="4" t="str">
        <f t="shared" si="358"/>
        <v>"St. Pölten",</v>
      </c>
      <c r="P1660" t="str">
        <f t="shared" si="359"/>
        <v>,"Werner Paternoster "</v>
      </c>
      <c r="Q1660" t="str">
        <f t="shared" si="360"/>
        <v>,"99431315"</v>
      </c>
      <c r="S1660" s="7" t="str">
        <f t="shared" si="361"/>
        <v>UPDATE ORGANISATION SET NAME = ,"Werner Paternoster " WHERE ORG_CODE = ,"99431315"</v>
      </c>
      <c r="T1660" s="8" t="str">
        <f t="shared" si="362"/>
        <v>'Agent-99431315'</v>
      </c>
      <c r="U1660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'Agent-99431315'</v>
      </c>
      <c r="Y1660" s="8" t="str">
        <f t="shared" si="364"/>
        <v>UPDATE ESHOP_USER SET EMAIL = "office@w-paternoster.at",, PHONE = "02742 883183", WHERE USERNAME = 'Agent-99431315'</v>
      </c>
      <c r="Z1660" s="8" t="str">
        <f t="shared" si="365"/>
        <v>UPDATE ADDRESS SET LINE1 = "Schwadorf 18", ,CITY = "St. Pölten",, ZIPCODE = "3100", WHERE ID = (SELECT ADDRESS_ID FROM ORGANISATION_ADDRESS WHERE ORGANISATION_ID =,"99431315")</v>
      </c>
      <c r="AD1660" s="8" t="str">
        <f t="shared" si="366"/>
        <v>DELETE FROM LOGIN WHERE USER_ID IN (select ID FROM ESHOP_USER WHERE USERNAME = 'Agent-99431315')</v>
      </c>
      <c r="AE1660" s="8" t="str">
        <f t="shared" si="367"/>
        <v>DELETE FROM ORDER_HISTORY WHERE USER_ID IN (select ID FROM ESHOP_USER WHERE USERNAME = 'Agent-99431315')</v>
      </c>
    </row>
    <row r="1661" spans="1:31" ht="15.45" customHeight="1" x14ac:dyDescent="0.3">
      <c r="A1661" s="3" t="s">
        <v>8598</v>
      </c>
      <c r="B1661" s="3" t="s">
        <v>132</v>
      </c>
      <c r="C1661" s="3" t="s">
        <v>19</v>
      </c>
      <c r="D1661" s="3" t="s">
        <v>20</v>
      </c>
      <c r="E1661" s="3" t="s">
        <v>8599</v>
      </c>
      <c r="F1661" s="3" t="s">
        <v>8600</v>
      </c>
      <c r="G1661" s="3" t="s">
        <v>135</v>
      </c>
      <c r="H1661" s="3" t="s">
        <v>8601</v>
      </c>
      <c r="I1661" s="3" t="s">
        <v>8602</v>
      </c>
      <c r="J1661" s="5"/>
      <c r="K1661" s="4" t="str">
        <f t="shared" si="354"/>
        <v>"gf@dieklinik.eu",</v>
      </c>
      <c r="L1661" s="4" t="str">
        <f t="shared" si="355"/>
        <v>"0316409159",</v>
      </c>
      <c r="M1661" s="4" t="str">
        <f t="shared" si="356"/>
        <v>"Puntigamerstraße 143",</v>
      </c>
      <c r="N1661" s="4" t="str">
        <f t="shared" si="357"/>
        <v>"8055",</v>
      </c>
      <c r="O1661" s="4" t="str">
        <f t="shared" si="358"/>
        <v>"Graz",</v>
      </c>
      <c r="P1661" t="str">
        <f t="shared" si="359"/>
        <v>,"Die Klinik Davidovic KG "</v>
      </c>
      <c r="Q1661" t="str">
        <f t="shared" si="360"/>
        <v>,"99431317"</v>
      </c>
      <c r="S1661" s="7" t="str">
        <f t="shared" si="361"/>
        <v>UPDATE ORGANISATION SET NAME = ,"Die Klinik Davidovic KG " WHERE ORG_CODE = ,"99431317"</v>
      </c>
      <c r="T1661" s="8" t="str">
        <f t="shared" si="362"/>
        <v>'Agent-99431317'</v>
      </c>
      <c r="U1661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'Agent-99431317'</v>
      </c>
      <c r="Y1661" s="8" t="str">
        <f t="shared" si="364"/>
        <v>UPDATE ESHOP_USER SET EMAIL = "gf@dieklinik.eu",, PHONE = "0316409159", WHERE USERNAME = 'Agent-99431317'</v>
      </c>
      <c r="Z1661" s="8" t="str">
        <f t="shared" si="365"/>
        <v>UPDATE ADDRESS SET LINE1 = "Puntigamerstraße 143", ,CITY = "Graz",, ZIPCODE = "8055", WHERE ID = (SELECT ADDRESS_ID FROM ORGANISATION_ADDRESS WHERE ORGANISATION_ID =,"99431317")</v>
      </c>
      <c r="AD1661" s="8" t="str">
        <f t="shared" si="366"/>
        <v>DELETE FROM LOGIN WHERE USER_ID IN (select ID FROM ESHOP_USER WHERE USERNAME = 'Agent-99431317')</v>
      </c>
      <c r="AE1661" s="8" t="str">
        <f t="shared" si="367"/>
        <v>DELETE FROM ORDER_HISTORY WHERE USER_ID IN (select ID FROM ESHOP_USER WHERE USERNAME = 'Agent-99431317')</v>
      </c>
    </row>
    <row r="1662" spans="1:31" ht="15.45" customHeight="1" x14ac:dyDescent="0.3">
      <c r="A1662" s="3" t="s">
        <v>8603</v>
      </c>
      <c r="B1662" s="3" t="s">
        <v>8604</v>
      </c>
      <c r="C1662" s="3" t="s">
        <v>19</v>
      </c>
      <c r="D1662" s="3" t="s">
        <v>20</v>
      </c>
      <c r="E1662" s="3" t="s">
        <v>8605</v>
      </c>
      <c r="F1662" s="3" t="s">
        <v>8606</v>
      </c>
      <c r="G1662" s="3" t="s">
        <v>8607</v>
      </c>
      <c r="H1662" s="3" t="s">
        <v>8608</v>
      </c>
      <c r="I1662" s="3" t="s">
        <v>8609</v>
      </c>
      <c r="J1662" s="5"/>
      <c r="K1662" s="4" t="str">
        <f t="shared" si="354"/>
        <v>"kfz-schmalzl@gmx.at",</v>
      </c>
      <c r="L1662" s="4" t="str">
        <f t="shared" si="355"/>
        <v>"02623 72676",</v>
      </c>
      <c r="M1662" s="4" t="str">
        <f t="shared" si="356"/>
        <v>"Hauptstraße 43",</v>
      </c>
      <c r="N1662" s="4" t="str">
        <f t="shared" si="357"/>
        <v>"2485",</v>
      </c>
      <c r="O1662" s="4" t="str">
        <f t="shared" si="358"/>
        <v>"Wimpassing",</v>
      </c>
      <c r="P1662" t="str">
        <f t="shared" si="359"/>
        <v>,"Johannes Schmalzl KFZ "</v>
      </c>
      <c r="Q1662" t="str">
        <f t="shared" si="360"/>
        <v>,"99431389"</v>
      </c>
      <c r="S1662" s="7" t="str">
        <f t="shared" si="361"/>
        <v>UPDATE ORGANISATION SET NAME = ,"Johannes Schmalzl KFZ " WHERE ORG_CODE = ,"99431389"</v>
      </c>
      <c r="T1662" s="8" t="str">
        <f t="shared" si="362"/>
        <v>'Agent-99431389'</v>
      </c>
      <c r="U1662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'Agent-99431389'</v>
      </c>
      <c r="Y1662" s="8" t="str">
        <f t="shared" si="364"/>
        <v>UPDATE ESHOP_USER SET EMAIL = "kfz-schmalzl@gmx.at",, PHONE = "02623 72676", WHERE USERNAME = 'Agent-99431389'</v>
      </c>
      <c r="Z1662" s="8" t="str">
        <f t="shared" si="365"/>
        <v>UPDATE ADDRESS SET LINE1 = "Hauptstraße 43", ,CITY = "Wimpassing",, ZIPCODE = "2485", WHERE ID = (SELECT ADDRESS_ID FROM ORGANISATION_ADDRESS WHERE ORGANISATION_ID =,"99431389")</v>
      </c>
      <c r="AD1662" s="8" t="str">
        <f t="shared" si="366"/>
        <v>DELETE FROM LOGIN WHERE USER_ID IN (select ID FROM ESHOP_USER WHERE USERNAME = 'Agent-99431389')</v>
      </c>
      <c r="AE1662" s="8" t="str">
        <f t="shared" si="367"/>
        <v>DELETE FROM ORDER_HISTORY WHERE USER_ID IN (select ID FROM ESHOP_USER WHERE USERNAME = 'Agent-99431389')</v>
      </c>
    </row>
    <row r="1663" spans="1:31" ht="15.45" customHeight="1" x14ac:dyDescent="0.3">
      <c r="A1663" s="3" t="s">
        <v>8610</v>
      </c>
      <c r="B1663" s="3" t="s">
        <v>7221</v>
      </c>
      <c r="C1663" s="3" t="s">
        <v>19</v>
      </c>
      <c r="D1663" s="3" t="s">
        <v>20</v>
      </c>
      <c r="E1663" s="3" t="s">
        <v>8611</v>
      </c>
      <c r="F1663" s="3" t="s">
        <v>8612</v>
      </c>
      <c r="G1663" s="3" t="s">
        <v>7224</v>
      </c>
      <c r="H1663" s="3" t="s">
        <v>8613</v>
      </c>
      <c r="I1663" s="3" t="s">
        <v>8614</v>
      </c>
      <c r="J1663" s="5"/>
      <c r="K1663" s="4" t="str">
        <f t="shared" si="354"/>
        <v>"werkstatt@turbo-tuning.at",</v>
      </c>
      <c r="L1663" s="4" t="str">
        <f t="shared" si="355"/>
        <v>"02683 48948",</v>
      </c>
      <c r="M1663" s="4" t="str">
        <f t="shared" si="356"/>
        <v>"Industriegelände 1",</v>
      </c>
      <c r="N1663" s="4" t="str">
        <f t="shared" si="357"/>
        <v>"7082",</v>
      </c>
      <c r="O1663" s="4" t="str">
        <f t="shared" si="358"/>
        <v>"Donnerskirchen",</v>
      </c>
      <c r="P1663" t="str">
        <f t="shared" si="359"/>
        <v>,"Kfz-Technik Madl &amp; Co OG "</v>
      </c>
      <c r="Q1663" t="str">
        <f t="shared" si="360"/>
        <v>,"99431400"</v>
      </c>
      <c r="S1663" s="7" t="str">
        <f t="shared" si="361"/>
        <v>UPDATE ORGANISATION SET NAME = ,"Kfz-Technik Madl &amp; Co OG " WHERE ORG_CODE = ,"99431400"</v>
      </c>
      <c r="T1663" s="8" t="str">
        <f t="shared" si="362"/>
        <v>'Agent-99431400'</v>
      </c>
      <c r="U1663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'Agent-99431400'</v>
      </c>
      <c r="Y1663" s="8" t="str">
        <f t="shared" si="364"/>
        <v>UPDATE ESHOP_USER SET EMAIL = "werkstatt@turbo-tuning.at",, PHONE = "02683 48948", WHERE USERNAME = 'Agent-99431400'</v>
      </c>
      <c r="Z1663" s="8" t="str">
        <f t="shared" si="365"/>
        <v>UPDATE ADDRESS SET LINE1 = "Industriegelände 1", ,CITY = "Donnerskirchen",, ZIPCODE = "7082", WHERE ID = (SELECT ADDRESS_ID FROM ORGANISATION_ADDRESS WHERE ORGANISATION_ID =,"99431400")</v>
      </c>
      <c r="AD1663" s="8" t="str">
        <f t="shared" si="366"/>
        <v>DELETE FROM LOGIN WHERE USER_ID IN (select ID FROM ESHOP_USER WHERE USERNAME = 'Agent-99431400')</v>
      </c>
      <c r="AE1663" s="8" t="str">
        <f t="shared" si="367"/>
        <v>DELETE FROM ORDER_HISTORY WHERE USER_ID IN (select ID FROM ESHOP_USER WHERE USERNAME = 'Agent-99431400')</v>
      </c>
    </row>
    <row r="1664" spans="1:31" ht="15.45" customHeight="1" x14ac:dyDescent="0.3">
      <c r="A1664" s="3" t="s">
        <v>8615</v>
      </c>
      <c r="B1664" s="3" t="s">
        <v>6523</v>
      </c>
      <c r="C1664" s="3" t="s">
        <v>19</v>
      </c>
      <c r="D1664" s="3" t="s">
        <v>20</v>
      </c>
      <c r="E1664" s="3" t="s">
        <v>4250</v>
      </c>
      <c r="F1664" s="3" t="s">
        <v>8616</v>
      </c>
      <c r="G1664" s="3" t="s">
        <v>6526</v>
      </c>
      <c r="H1664" s="3" t="s">
        <v>8617</v>
      </c>
      <c r="I1664" s="3" t="s">
        <v>8618</v>
      </c>
      <c r="J1664" s="5"/>
      <c r="K1664" s="4" t="str">
        <f t="shared" si="354"/>
        <v>"office@fischer-kfz.at",</v>
      </c>
      <c r="L1664" s="4" t="str">
        <f t="shared" si="355"/>
        <v>"03174 8218",</v>
      </c>
      <c r="M1664" s="4" t="str">
        <f t="shared" si="356"/>
        <v>"Dorfviertel 42",</v>
      </c>
      <c r="N1664" s="4" t="str">
        <f t="shared" si="357"/>
        <v>"8190",</v>
      </c>
      <c r="O1664" s="4" t="str">
        <f t="shared" si="358"/>
        <v>"Miesenbach b. Birkfeld",</v>
      </c>
      <c r="P1664" t="str">
        <f t="shared" si="359"/>
        <v>,"Johannes Fischer "</v>
      </c>
      <c r="Q1664" t="str">
        <f t="shared" si="360"/>
        <v>,"99431403"</v>
      </c>
      <c r="S1664" s="7" t="str">
        <f t="shared" si="361"/>
        <v>UPDATE ORGANISATION SET NAME = ,"Johannes Fischer " WHERE ORG_CODE = ,"99431403"</v>
      </c>
      <c r="T1664" s="8" t="str">
        <f t="shared" si="362"/>
        <v>'Agent-99431403'</v>
      </c>
      <c r="U1664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'Agent-99431403'</v>
      </c>
      <c r="Y1664" s="8" t="str">
        <f t="shared" si="364"/>
        <v>UPDATE ESHOP_USER SET EMAIL = "office@fischer-kfz.at",, PHONE = "03174 8218", WHERE USERNAME = 'Agent-99431403'</v>
      </c>
      <c r="Z1664" s="8" t="str">
        <f t="shared" si="365"/>
        <v>UPDATE ADDRESS SET LINE1 = "Dorfviertel 42", ,CITY = "Miesenbach b. Birkfeld",, ZIPCODE = "8190", WHERE ID = (SELECT ADDRESS_ID FROM ORGANISATION_ADDRESS WHERE ORGANISATION_ID =,"99431403")</v>
      </c>
      <c r="AD1664" s="8" t="str">
        <f t="shared" si="366"/>
        <v>DELETE FROM LOGIN WHERE USER_ID IN (select ID FROM ESHOP_USER WHERE USERNAME = 'Agent-99431403')</v>
      </c>
      <c r="AE1664" s="8" t="str">
        <f t="shared" si="367"/>
        <v>DELETE FROM ORDER_HISTORY WHERE USER_ID IN (select ID FROM ESHOP_USER WHERE USERNAME = 'Agent-99431403')</v>
      </c>
    </row>
    <row r="1665" spans="1:31" ht="15.45" customHeight="1" x14ac:dyDescent="0.3">
      <c r="A1665" s="3" t="s">
        <v>8619</v>
      </c>
      <c r="B1665" s="3" t="s">
        <v>8620</v>
      </c>
      <c r="C1665" s="3" t="s">
        <v>19</v>
      </c>
      <c r="D1665" s="3" t="s">
        <v>20</v>
      </c>
      <c r="E1665" s="3" t="s">
        <v>8621</v>
      </c>
      <c r="F1665" s="3" t="s">
        <v>8622</v>
      </c>
      <c r="G1665" s="3" t="s">
        <v>8623</v>
      </c>
      <c r="H1665" s="3"/>
      <c r="I1665" s="3"/>
      <c r="J1665" s="5"/>
      <c r="K1665" s="4" t="str">
        <f t="shared" si="354"/>
        <v>"",</v>
      </c>
      <c r="L1665" s="4" t="str">
        <f t="shared" si="355"/>
        <v>"",</v>
      </c>
      <c r="M1665" s="4" t="str">
        <f t="shared" si="356"/>
        <v>"Racking 17",</v>
      </c>
      <c r="N1665" s="4" t="str">
        <f t="shared" si="357"/>
        <v>"3143",</v>
      </c>
      <c r="O1665" s="4" t="str">
        <f t="shared" si="358"/>
        <v>"Pyhra",</v>
      </c>
      <c r="P1665" t="str">
        <f t="shared" si="359"/>
        <v>,"Franz Kary "</v>
      </c>
      <c r="Q1665" t="str">
        <f t="shared" si="360"/>
        <v>,"99431415"</v>
      </c>
      <c r="S1665" s="7" t="str">
        <f t="shared" si="361"/>
        <v>UPDATE ORGANISATION SET NAME = ,"Franz Kary " WHERE ORG_CODE = ,"99431415"</v>
      </c>
      <c r="T1665" s="8" t="str">
        <f t="shared" si="362"/>
        <v>'Agent-99431415'</v>
      </c>
      <c r="U1665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'Agent-99431415'</v>
      </c>
      <c r="Y1665" s="8" t="str">
        <f t="shared" si="364"/>
        <v>UPDATE ESHOP_USER SET EMAIL = "",, PHONE = "", WHERE USERNAME = 'Agent-99431415'</v>
      </c>
      <c r="Z1665" s="8" t="str">
        <f t="shared" si="365"/>
        <v>UPDATE ADDRESS SET LINE1 = "Racking 17", ,CITY = "Pyhra",, ZIPCODE = "3143", WHERE ID = (SELECT ADDRESS_ID FROM ORGANISATION_ADDRESS WHERE ORGANISATION_ID =,"99431415")</v>
      </c>
      <c r="AD1665" s="8" t="str">
        <f t="shared" si="366"/>
        <v>DELETE FROM LOGIN WHERE USER_ID IN (select ID FROM ESHOP_USER WHERE USERNAME = 'Agent-99431415')</v>
      </c>
      <c r="AE1665" s="8" t="str">
        <f t="shared" si="367"/>
        <v>DELETE FROM ORDER_HISTORY WHERE USER_ID IN (select ID FROM ESHOP_USER WHERE USERNAME = 'Agent-99431415')</v>
      </c>
    </row>
    <row r="1666" spans="1:31" ht="15.45" customHeight="1" x14ac:dyDescent="0.3">
      <c r="A1666" s="3" t="s">
        <v>8624</v>
      </c>
      <c r="B1666" s="3" t="s">
        <v>8625</v>
      </c>
      <c r="C1666" s="3" t="s">
        <v>19</v>
      </c>
      <c r="D1666" s="3" t="s">
        <v>20</v>
      </c>
      <c r="E1666" s="3" t="s">
        <v>8626</v>
      </c>
      <c r="F1666" s="3" t="s">
        <v>8627</v>
      </c>
      <c r="G1666" s="3" t="s">
        <v>2118</v>
      </c>
      <c r="H1666" s="3" t="s">
        <v>8628</v>
      </c>
      <c r="I1666" s="3" t="s">
        <v>8629</v>
      </c>
      <c r="J1666" s="5"/>
      <c r="K1666" s="4" t="str">
        <f t="shared" si="354"/>
        <v>"office@theurers-kfz-klinik.at",</v>
      </c>
      <c r="L1666" s="4" t="str">
        <f t="shared" si="355"/>
        <v>"(0) 2215/3377",</v>
      </c>
      <c r="M1666" s="4" t="str">
        <f t="shared" si="356"/>
        <v>"Saatzuchtstraße 34",</v>
      </c>
      <c r="N1666" s="4" t="str">
        <f t="shared" si="357"/>
        <v>"2301",</v>
      </c>
      <c r="O1666" s="4" t="str">
        <f t="shared" si="358"/>
        <v>"Probstdorf/Gr. Enzersdorf",</v>
      </c>
      <c r="P1666" t="str">
        <f t="shared" si="359"/>
        <v>,"Autoreparatur Gnadenberger "</v>
      </c>
      <c r="Q1666" t="str">
        <f t="shared" si="360"/>
        <v>,"99431422"</v>
      </c>
      <c r="S1666" s="7" t="str">
        <f t="shared" si="361"/>
        <v>UPDATE ORGANISATION SET NAME = ,"Autoreparatur Gnadenberger " WHERE ORG_CODE = ,"99431422"</v>
      </c>
      <c r="T1666" s="8" t="str">
        <f t="shared" si="362"/>
        <v>'Agent-99431422'</v>
      </c>
      <c r="U1666" s="8" t="str">
        <f t="shared" si="363"/>
        <v>INSERT INTO LOGIN (PASSWORD, USER_ID, IS_USER_ACTIVE, hash_type, LAST_ON_BEHALF_OF_DATE, FIRST_LOGIN_DATE, PASSWORD_HASH, PASSWORD_SALT) SELECT 'FdcFONWLNYYKY', ID , 1, 'BLCK_VAR', '', '', '', '' FROM ESHOP_USER WHERE USERNAME = 'Agent-99431422'</v>
      </c>
      <c r="Y1666" s="8" t="str">
        <f t="shared" si="364"/>
        <v>UPDATE ESHOP_USER SET EMAIL = "office@theurers-kfz-klinik.at",, PHONE = "(0) 2215/3377", WHERE USERNAME = 'Agent-99431422'</v>
      </c>
      <c r="Z1666" s="8" t="str">
        <f t="shared" si="365"/>
        <v>UPDATE ADDRESS SET LINE1 = "Saatzuchtstraße 34", ,CITY = "Probstdorf/Gr. Enzersdorf",, ZIPCODE = "2301", WHERE ID = (SELECT ADDRESS_ID FROM ORGANISATION_ADDRESS WHERE ORGANISATION_ID =,"99431422")</v>
      </c>
      <c r="AD1666" s="8" t="str">
        <f t="shared" si="366"/>
        <v>DELETE FROM LOGIN WHERE USER_ID IN (select ID FROM ESHOP_USER WHERE USERNAME = 'Agent-99431422')</v>
      </c>
      <c r="AE1666" s="8" t="str">
        <f t="shared" si="367"/>
        <v>DELETE FROM ORDER_HISTORY WHERE USER_ID IN (select ID FROM ESHOP_USER WHERE USERNAME = 'Agent-99431422')</v>
      </c>
    </row>
    <row r="1667" spans="1:31" ht="15.45" customHeight="1" x14ac:dyDescent="0.3">
      <c r="A1667" s="3" t="s">
        <v>8630</v>
      </c>
      <c r="B1667" s="3" t="s">
        <v>8631</v>
      </c>
      <c r="C1667" s="3" t="s">
        <v>19</v>
      </c>
      <c r="D1667" s="3" t="s">
        <v>20</v>
      </c>
      <c r="E1667" s="3" t="s">
        <v>8632</v>
      </c>
      <c r="F1667" s="3" t="s">
        <v>8633</v>
      </c>
      <c r="G1667" s="3" t="s">
        <v>7354</v>
      </c>
      <c r="H1667" s="3"/>
      <c r="I1667" s="3" t="s">
        <v>8634</v>
      </c>
      <c r="J1667" s="5"/>
      <c r="K1667" s="4" t="str">
        <f t="shared" ref="K1667:K1730" si="368">CONCATENATE(CHAR(34), H1667,CHAR(34),",")</f>
        <v>"",</v>
      </c>
      <c r="L1667" s="4" t="str">
        <f t="shared" ref="L1667:L1730" si="369">CONCATENATE(CHAR(34),I1667,CHAR(34),",")</f>
        <v>"07472 61896-0",</v>
      </c>
      <c r="M1667" s="4" t="str">
        <f t="shared" ref="M1667:M1730" si="370">CONCATENATE(CHAR(34), F1667, CHAR(34), ",")</f>
        <v>"Seisenegg 15",</v>
      </c>
      <c r="N1667" s="4" t="str">
        <f t="shared" ref="N1667:N1730" si="371">CONCATENATE(CHAR(34), G1667,CHAR(34),",")</f>
        <v>"3322",</v>
      </c>
      <c r="O1667" s="4" t="str">
        <f t="shared" ref="O1667:O1730" si="372">CONCATENATE(CHAR(34), B1667, CHAR(34),",")</f>
        <v>"Seisenegg",</v>
      </c>
      <c r="P1667" t="str">
        <f t="shared" ref="P1667:P1730" si="373">CONCATENATE(",",CHAR(34),E1667,CHAR(34))</f>
        <v>,"Quadcenter Seisenegg "</v>
      </c>
      <c r="Q1667" t="str">
        <f t="shared" ref="Q1667:Q1730" si="374">CONCATENATE(",",CHAR(34),A1667,CHAR(34))</f>
        <v>,"99431480"</v>
      </c>
      <c r="S1667" s="7" t="str">
        <f t="shared" ref="S1667:S1730" si="375">CONCATENATE("UPDATE ORGANISATION SET NAME = ", P1667, " WHERE ORG_CODE = ",Q1667)</f>
        <v>UPDATE ORGANISATION SET NAME = ,"Quadcenter Seisenegg " WHERE ORG_CODE = ,"99431480"</v>
      </c>
      <c r="T1667" s="8" t="str">
        <f t="shared" ref="T1667:T1730" si="376">CONCATENATE("'Agent-",A1667, "'")</f>
        <v>'Agent-99431480'</v>
      </c>
      <c r="U1667" s="8" t="str">
        <f t="shared" ref="U1667:U1730" si="377">CONCATENATE("INSERT INTO LOGIN (PASSWORD, USER_ID, IS_USER_ACTIVE, hash_type, LAST_ON_BEHALF_OF_DATE, FIRST_LOGIN_DATE, PASSWORD_HASH, PASSWORD_SALT) SELECT 'FdcFONWLNYYKY', ID , 1, 'BLCK_VAR', '', '', '', '' FROM ESHOP_USER WHERE USERNAME = ",T1667)</f>
        <v>INSERT INTO LOGIN (PASSWORD, USER_ID, IS_USER_ACTIVE, hash_type, LAST_ON_BEHALF_OF_DATE, FIRST_LOGIN_DATE, PASSWORD_HASH, PASSWORD_SALT) SELECT 'FdcFONWLNYYKY', ID , 1, 'BLCK_VAR', '', '', '', '' FROM ESHOP_USER WHERE USERNAME = 'Agent-99431480'</v>
      </c>
      <c r="Y1667" s="8" t="str">
        <f t="shared" ref="Y1667:Y1730" si="378" xml:space="preserve"> CONCATENATE("UPDATE ESHOP_USER SET EMAIL = ",K1667,", PHONE = ",L1667," WHERE USERNAME = ",T1667)</f>
        <v>UPDATE ESHOP_USER SET EMAIL = "",, PHONE = "07472 61896-0", WHERE USERNAME = 'Agent-99431480'</v>
      </c>
      <c r="Z1667" s="8" t="str">
        <f t="shared" ref="Z1667:Z1730" si="379" xml:space="preserve"> CONCATENATE("UPDATE ADDRESS SET LINE1 = ",M1667," ,CITY = ", O1667, ", ZIPCODE = ",N1667, " WHERE ID = (SELECT ADDRESS_ID FROM ORGANISATION_ADDRESS WHERE ORGANISATION_ID =", Q1667,")")</f>
        <v>UPDATE ADDRESS SET LINE1 = "Seisenegg 15", ,CITY = "Seisenegg",, ZIPCODE = "3322", WHERE ID = (SELECT ADDRESS_ID FROM ORGANISATION_ADDRESS WHERE ORGANISATION_ID =,"99431480")</v>
      </c>
      <c r="AD1667" s="8" t="str">
        <f t="shared" ref="AD1667:AD1730" si="380">CONCATENATE("DELETE FROM LOGIN WHERE USER_ID IN (select ID FROM ESHOP_USER WHERE USERNAME = ",T1667,")")</f>
        <v>DELETE FROM LOGIN WHERE USER_ID IN (select ID FROM ESHOP_USER WHERE USERNAME = 'Agent-99431480')</v>
      </c>
      <c r="AE1667" s="8" t="str">
        <f t="shared" ref="AE1667:AE1730" si="381">CONCATENATE("DELETE FROM ORDER_HISTORY WHERE USER_ID IN (select ID FROM ESHOP_USER WHERE USERNAME = ",T1667,")")</f>
        <v>DELETE FROM ORDER_HISTORY WHERE USER_ID IN (select ID FROM ESHOP_USER WHERE USERNAME = 'Agent-99431480')</v>
      </c>
    </row>
    <row r="1668" spans="1:31" ht="15.45" customHeight="1" x14ac:dyDescent="0.3">
      <c r="A1668" s="3" t="s">
        <v>8635</v>
      </c>
      <c r="B1668" s="3" t="s">
        <v>8636</v>
      </c>
      <c r="C1668" s="3" t="s">
        <v>19</v>
      </c>
      <c r="D1668" s="3" t="s">
        <v>20</v>
      </c>
      <c r="E1668" s="3" t="s">
        <v>8637</v>
      </c>
      <c r="F1668" s="3" t="s">
        <v>8638</v>
      </c>
      <c r="G1668" s="3" t="s">
        <v>8639</v>
      </c>
      <c r="H1668" s="3" t="s">
        <v>8640</v>
      </c>
      <c r="I1668" s="3" t="s">
        <v>8641</v>
      </c>
      <c r="J1668" s="5"/>
      <c r="K1668" s="4" t="str">
        <f t="shared" si="368"/>
        <v>"kfz@autohaus-aschauer.at",</v>
      </c>
      <c r="L1668" s="4" t="str">
        <f t="shared" si="369"/>
        <v>"07249 48612",</v>
      </c>
      <c r="M1668" s="4" t="str">
        <f t="shared" si="370"/>
        <v>"Grieskirchnerstraße 79",</v>
      </c>
      <c r="N1668" s="4" t="str">
        <f t="shared" si="371"/>
        <v>"4701",</v>
      </c>
      <c r="O1668" s="4" t="str">
        <f t="shared" si="372"/>
        <v>"Bad Schallerbach",</v>
      </c>
      <c r="P1668" t="str">
        <f t="shared" si="373"/>
        <v>,"Autohaus Sepp Aschauer "</v>
      </c>
      <c r="Q1668" t="str">
        <f t="shared" si="374"/>
        <v>,"99431484"</v>
      </c>
      <c r="S1668" s="7" t="str">
        <f t="shared" si="375"/>
        <v>UPDATE ORGANISATION SET NAME = ,"Autohaus Sepp Aschauer " WHERE ORG_CODE = ,"99431484"</v>
      </c>
      <c r="T1668" s="8" t="str">
        <f t="shared" si="376"/>
        <v>'Agent-99431484'</v>
      </c>
      <c r="U1668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'Agent-99431484'</v>
      </c>
      <c r="Y1668" s="8" t="str">
        <f t="shared" si="378"/>
        <v>UPDATE ESHOP_USER SET EMAIL = "kfz@autohaus-aschauer.at",, PHONE = "07249 48612", WHERE USERNAME = 'Agent-99431484'</v>
      </c>
      <c r="Z1668" s="8" t="str">
        <f t="shared" si="379"/>
        <v>UPDATE ADDRESS SET LINE1 = "Grieskirchnerstraße 79", ,CITY = "Bad Schallerbach",, ZIPCODE = "4701", WHERE ID = (SELECT ADDRESS_ID FROM ORGANISATION_ADDRESS WHERE ORGANISATION_ID =,"99431484")</v>
      </c>
      <c r="AD1668" s="8" t="str">
        <f t="shared" si="380"/>
        <v>DELETE FROM LOGIN WHERE USER_ID IN (select ID FROM ESHOP_USER WHERE USERNAME = 'Agent-99431484')</v>
      </c>
      <c r="AE1668" s="8" t="str">
        <f t="shared" si="381"/>
        <v>DELETE FROM ORDER_HISTORY WHERE USER_ID IN (select ID FROM ESHOP_USER WHERE USERNAME = 'Agent-99431484')</v>
      </c>
    </row>
    <row r="1669" spans="1:31" ht="15.45" customHeight="1" x14ac:dyDescent="0.3">
      <c r="A1669" s="3" t="s">
        <v>8642</v>
      </c>
      <c r="B1669" s="3" t="s">
        <v>762</v>
      </c>
      <c r="C1669" s="3" t="s">
        <v>19</v>
      </c>
      <c r="D1669" s="3" t="s">
        <v>20</v>
      </c>
      <c r="E1669" s="3" t="s">
        <v>8643</v>
      </c>
      <c r="F1669" s="3" t="s">
        <v>8644</v>
      </c>
      <c r="G1669" s="3" t="s">
        <v>765</v>
      </c>
      <c r="H1669" s="3" t="s">
        <v>8645</v>
      </c>
      <c r="I1669" s="3" t="s">
        <v>8646</v>
      </c>
      <c r="J1669" s="5"/>
      <c r="K1669" s="4" t="str">
        <f t="shared" si="368"/>
        <v>"office@auto-werkstatt.at",</v>
      </c>
      <c r="L1669" s="4" t="str">
        <f t="shared" si="369"/>
        <v>"05572 202021",</v>
      </c>
      <c r="M1669" s="4" t="str">
        <f t="shared" si="370"/>
        <v>"Wallenmahd 10a",</v>
      </c>
      <c r="N1669" s="4" t="str">
        <f t="shared" si="371"/>
        <v>"6850",</v>
      </c>
      <c r="O1669" s="4" t="str">
        <f t="shared" si="372"/>
        <v>"Dornbirn",</v>
      </c>
      <c r="P1669" t="str">
        <f t="shared" si="373"/>
        <v>,"Autowerkstatt Slamarski "</v>
      </c>
      <c r="Q1669" t="str">
        <f t="shared" si="374"/>
        <v>,"99431486"</v>
      </c>
      <c r="S1669" s="7" t="str">
        <f t="shared" si="375"/>
        <v>UPDATE ORGANISATION SET NAME = ,"Autowerkstatt Slamarski " WHERE ORG_CODE = ,"99431486"</v>
      </c>
      <c r="T1669" s="8" t="str">
        <f t="shared" si="376"/>
        <v>'Agent-99431486'</v>
      </c>
      <c r="U1669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'Agent-99431486'</v>
      </c>
      <c r="Y1669" s="8" t="str">
        <f t="shared" si="378"/>
        <v>UPDATE ESHOP_USER SET EMAIL = "office@auto-werkstatt.at",, PHONE = "05572 202021", WHERE USERNAME = 'Agent-99431486'</v>
      </c>
      <c r="Z1669" s="8" t="str">
        <f t="shared" si="379"/>
        <v>UPDATE ADDRESS SET LINE1 = "Wallenmahd 10a", ,CITY = "Dornbirn",, ZIPCODE = "6850", WHERE ID = (SELECT ADDRESS_ID FROM ORGANISATION_ADDRESS WHERE ORGANISATION_ID =,"99431486")</v>
      </c>
      <c r="AD1669" s="8" t="str">
        <f t="shared" si="380"/>
        <v>DELETE FROM LOGIN WHERE USER_ID IN (select ID FROM ESHOP_USER WHERE USERNAME = 'Agent-99431486')</v>
      </c>
      <c r="AE1669" s="8" t="str">
        <f t="shared" si="381"/>
        <v>DELETE FROM ORDER_HISTORY WHERE USER_ID IN (select ID FROM ESHOP_USER WHERE USERNAME = 'Agent-99431486')</v>
      </c>
    </row>
    <row r="1670" spans="1:31" ht="15.45" customHeight="1" x14ac:dyDescent="0.3">
      <c r="A1670" s="3" t="s">
        <v>8647</v>
      </c>
      <c r="B1670" s="3" t="s">
        <v>8648</v>
      </c>
      <c r="C1670" s="3" t="s">
        <v>19</v>
      </c>
      <c r="D1670" s="3" t="s">
        <v>20</v>
      </c>
      <c r="E1670" s="3" t="s">
        <v>8649</v>
      </c>
      <c r="F1670" s="3" t="s">
        <v>8650</v>
      </c>
      <c r="G1670" s="3" t="s">
        <v>8651</v>
      </c>
      <c r="H1670" s="3" t="s">
        <v>8652</v>
      </c>
      <c r="I1670" s="3" t="s">
        <v>8653</v>
      </c>
      <c r="J1670" s="5"/>
      <c r="K1670" s="4" t="str">
        <f t="shared" si="368"/>
        <v>"mayer@autohausmayer.at",</v>
      </c>
      <c r="L1670" s="4" t="str">
        <f t="shared" si="369"/>
        <v>"02236/26451-0",</v>
      </c>
      <c r="M1670" s="4" t="str">
        <f t="shared" si="370"/>
        <v>"Obere Hauptstraße 77",</v>
      </c>
      <c r="N1670" s="4" t="str">
        <f t="shared" si="371"/>
        <v>"3495",</v>
      </c>
      <c r="O1670" s="4" t="str">
        <f t="shared" si="372"/>
        <v>"Rohrendorf",</v>
      </c>
      <c r="P1670" t="str">
        <f t="shared" si="373"/>
        <v>,"Autohaus Mayer GmbH "</v>
      </c>
      <c r="Q1670" t="str">
        <f t="shared" si="374"/>
        <v>,"99431515"</v>
      </c>
      <c r="S1670" s="7" t="str">
        <f t="shared" si="375"/>
        <v>UPDATE ORGANISATION SET NAME = ,"Autohaus Mayer GmbH " WHERE ORG_CODE = ,"99431515"</v>
      </c>
      <c r="T1670" s="8" t="str">
        <f t="shared" si="376"/>
        <v>'Agent-99431515'</v>
      </c>
      <c r="U1670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'Agent-99431515'</v>
      </c>
      <c r="Y1670" s="8" t="str">
        <f t="shared" si="378"/>
        <v>UPDATE ESHOP_USER SET EMAIL = "mayer@autohausmayer.at",, PHONE = "02236/26451-0", WHERE USERNAME = 'Agent-99431515'</v>
      </c>
      <c r="Z1670" s="8" t="str">
        <f t="shared" si="379"/>
        <v>UPDATE ADDRESS SET LINE1 = "Obere Hauptstraße 77", ,CITY = "Rohrendorf",, ZIPCODE = "3495", WHERE ID = (SELECT ADDRESS_ID FROM ORGANISATION_ADDRESS WHERE ORGANISATION_ID =,"99431515")</v>
      </c>
      <c r="AD1670" s="8" t="str">
        <f t="shared" si="380"/>
        <v>DELETE FROM LOGIN WHERE USER_ID IN (select ID FROM ESHOP_USER WHERE USERNAME = 'Agent-99431515')</v>
      </c>
      <c r="AE1670" s="8" t="str">
        <f t="shared" si="381"/>
        <v>DELETE FROM ORDER_HISTORY WHERE USER_ID IN (select ID FROM ESHOP_USER WHERE USERNAME = 'Agent-99431515')</v>
      </c>
    </row>
    <row r="1671" spans="1:31" ht="15.45" customHeight="1" x14ac:dyDescent="0.3">
      <c r="A1671" s="3" t="s">
        <v>8654</v>
      </c>
      <c r="B1671" s="3" t="s">
        <v>117</v>
      </c>
      <c r="C1671" s="3" t="s">
        <v>19</v>
      </c>
      <c r="D1671" s="3" t="s">
        <v>20</v>
      </c>
      <c r="E1671" s="3" t="s">
        <v>8655</v>
      </c>
      <c r="F1671" s="3" t="s">
        <v>8656</v>
      </c>
      <c r="G1671" s="3" t="s">
        <v>120</v>
      </c>
      <c r="H1671" s="3" t="s">
        <v>8657</v>
      </c>
      <c r="I1671" s="3" t="s">
        <v>8658</v>
      </c>
      <c r="J1671" s="5"/>
      <c r="K1671" s="4" t="str">
        <f t="shared" si="368"/>
        <v>"office@motorradklinik.at",</v>
      </c>
      <c r="L1671" s="4" t="str">
        <f t="shared" si="369"/>
        <v>"04242 30 788",</v>
      </c>
      <c r="M1671" s="4" t="str">
        <f t="shared" si="370"/>
        <v>"Badstubenweg 68",</v>
      </c>
      <c r="N1671" s="4" t="str">
        <f t="shared" si="371"/>
        <v>"9500",</v>
      </c>
      <c r="O1671" s="4" t="str">
        <f t="shared" si="372"/>
        <v>"Villach",</v>
      </c>
      <c r="P1671" t="str">
        <f t="shared" si="373"/>
        <v>,"Motorradklinik Podlipnig e. U. "</v>
      </c>
      <c r="Q1671" t="str">
        <f t="shared" si="374"/>
        <v>,"99431518"</v>
      </c>
      <c r="S1671" s="7" t="str">
        <f t="shared" si="375"/>
        <v>UPDATE ORGANISATION SET NAME = ,"Motorradklinik Podlipnig e. U. " WHERE ORG_CODE = ,"99431518"</v>
      </c>
      <c r="T1671" s="8" t="str">
        <f t="shared" si="376"/>
        <v>'Agent-99431518'</v>
      </c>
      <c r="U1671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'Agent-99431518'</v>
      </c>
      <c r="Y1671" s="8" t="str">
        <f t="shared" si="378"/>
        <v>UPDATE ESHOP_USER SET EMAIL = "office@motorradklinik.at",, PHONE = "04242 30 788", WHERE USERNAME = 'Agent-99431518'</v>
      </c>
      <c r="Z1671" s="8" t="str">
        <f t="shared" si="379"/>
        <v>UPDATE ADDRESS SET LINE1 = "Badstubenweg 68", ,CITY = "Villach",, ZIPCODE = "9500", WHERE ID = (SELECT ADDRESS_ID FROM ORGANISATION_ADDRESS WHERE ORGANISATION_ID =,"99431518")</v>
      </c>
      <c r="AD1671" s="8" t="str">
        <f t="shared" si="380"/>
        <v>DELETE FROM LOGIN WHERE USER_ID IN (select ID FROM ESHOP_USER WHERE USERNAME = 'Agent-99431518')</v>
      </c>
      <c r="AE1671" s="8" t="str">
        <f t="shared" si="381"/>
        <v>DELETE FROM ORDER_HISTORY WHERE USER_ID IN (select ID FROM ESHOP_USER WHERE USERNAME = 'Agent-99431518')</v>
      </c>
    </row>
    <row r="1672" spans="1:31" ht="15.45" customHeight="1" x14ac:dyDescent="0.3">
      <c r="A1672" s="3" t="s">
        <v>8659</v>
      </c>
      <c r="B1672" s="3" t="s">
        <v>8660</v>
      </c>
      <c r="C1672" s="3" t="s">
        <v>19</v>
      </c>
      <c r="D1672" s="3" t="s">
        <v>20</v>
      </c>
      <c r="E1672" s="3" t="s">
        <v>8661</v>
      </c>
      <c r="F1672" s="3" t="s">
        <v>8662</v>
      </c>
      <c r="G1672" s="3" t="s">
        <v>8663</v>
      </c>
      <c r="H1672" s="3" t="s">
        <v>8664</v>
      </c>
      <c r="I1672" s="3" t="s">
        <v>8665</v>
      </c>
      <c r="J1672" s="5"/>
      <c r="K1672" s="4" t="str">
        <f t="shared" si="368"/>
        <v>"kindermann.auto@utanet.at",</v>
      </c>
      <c r="L1672" s="4" t="str">
        <f t="shared" si="369"/>
        <v>"03474 7173",</v>
      </c>
      <c r="M1672" s="4" t="str">
        <f t="shared" si="370"/>
        <v>"Schroetten 5",</v>
      </c>
      <c r="N1672" s="4" t="str">
        <f t="shared" si="371"/>
        <v>"8483",</v>
      </c>
      <c r="O1672" s="4" t="str">
        <f t="shared" si="372"/>
        <v>"Deutsch Goritz",</v>
      </c>
      <c r="P1672" t="str">
        <f t="shared" si="373"/>
        <v>,"KFZ-Technik Kindermann "</v>
      </c>
      <c r="Q1672" t="str">
        <f t="shared" si="374"/>
        <v>,"99431538"</v>
      </c>
      <c r="S1672" s="7" t="str">
        <f t="shared" si="375"/>
        <v>UPDATE ORGANISATION SET NAME = ,"KFZ-Technik Kindermann " WHERE ORG_CODE = ,"99431538"</v>
      </c>
      <c r="T1672" s="8" t="str">
        <f t="shared" si="376"/>
        <v>'Agent-99431538'</v>
      </c>
      <c r="U1672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'Agent-99431538'</v>
      </c>
      <c r="Y1672" s="8" t="str">
        <f t="shared" si="378"/>
        <v>UPDATE ESHOP_USER SET EMAIL = "kindermann.auto@utanet.at",, PHONE = "03474 7173", WHERE USERNAME = 'Agent-99431538'</v>
      </c>
      <c r="Z1672" s="8" t="str">
        <f t="shared" si="379"/>
        <v>UPDATE ADDRESS SET LINE1 = "Schroetten 5", ,CITY = "Deutsch Goritz",, ZIPCODE = "8483", WHERE ID = (SELECT ADDRESS_ID FROM ORGANISATION_ADDRESS WHERE ORGANISATION_ID =,"99431538")</v>
      </c>
      <c r="AD1672" s="8" t="str">
        <f t="shared" si="380"/>
        <v>DELETE FROM LOGIN WHERE USER_ID IN (select ID FROM ESHOP_USER WHERE USERNAME = 'Agent-99431538')</v>
      </c>
      <c r="AE1672" s="8" t="str">
        <f t="shared" si="381"/>
        <v>DELETE FROM ORDER_HISTORY WHERE USER_ID IN (select ID FROM ESHOP_USER WHERE USERNAME = 'Agent-99431538')</v>
      </c>
    </row>
    <row r="1673" spans="1:31" ht="15.45" customHeight="1" x14ac:dyDescent="0.3">
      <c r="A1673" s="3" t="s">
        <v>8666</v>
      </c>
      <c r="B1673" s="3" t="s">
        <v>1454</v>
      </c>
      <c r="C1673" s="3" t="s">
        <v>19</v>
      </c>
      <c r="D1673" s="3" t="s">
        <v>20</v>
      </c>
      <c r="E1673" s="3" t="s">
        <v>8667</v>
      </c>
      <c r="F1673" s="3" t="s">
        <v>8668</v>
      </c>
      <c r="G1673" s="3" t="s">
        <v>464</v>
      </c>
      <c r="H1673" s="3" t="s">
        <v>8669</v>
      </c>
      <c r="I1673" s="3" t="s">
        <v>8670</v>
      </c>
      <c r="J1673" s="5"/>
      <c r="K1673" s="4" t="str">
        <f t="shared" si="368"/>
        <v>"post@magistrat.waidhofen.at",</v>
      </c>
      <c r="L1673" s="4" t="str">
        <f t="shared" si="369"/>
        <v>"07442 511-0",</v>
      </c>
      <c r="M1673" s="4" t="str">
        <f t="shared" si="370"/>
        <v>"Hammergasse 3",</v>
      </c>
      <c r="N1673" s="4" t="str">
        <f t="shared" si="371"/>
        <v>"3340",</v>
      </c>
      <c r="O1673" s="4" t="str">
        <f t="shared" si="372"/>
        <v>"Waidhofen an der Ybbs",</v>
      </c>
      <c r="P1673" t="str">
        <f t="shared" si="373"/>
        <v>,"Magistrat der Stadt Waidhofen / Ybbs"</v>
      </c>
      <c r="Q1673" t="str">
        <f t="shared" si="374"/>
        <v>,"99431562"</v>
      </c>
      <c r="S1673" s="7" t="str">
        <f t="shared" si="375"/>
        <v>UPDATE ORGANISATION SET NAME = ,"Magistrat der Stadt Waidhofen / Ybbs" WHERE ORG_CODE = ,"99431562"</v>
      </c>
      <c r="T1673" s="8" t="str">
        <f t="shared" si="376"/>
        <v>'Agent-99431562'</v>
      </c>
      <c r="U1673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'Agent-99431562'</v>
      </c>
      <c r="Y1673" s="8" t="str">
        <f t="shared" si="378"/>
        <v>UPDATE ESHOP_USER SET EMAIL = "post@magistrat.waidhofen.at",, PHONE = "07442 511-0", WHERE USERNAME = 'Agent-99431562'</v>
      </c>
      <c r="Z1673" s="8" t="str">
        <f t="shared" si="379"/>
        <v>UPDATE ADDRESS SET LINE1 = "Hammergasse 3", ,CITY = "Waidhofen an der Ybbs",, ZIPCODE = "3340", WHERE ID = (SELECT ADDRESS_ID FROM ORGANISATION_ADDRESS WHERE ORGANISATION_ID =,"99431562")</v>
      </c>
      <c r="AD1673" s="8" t="str">
        <f t="shared" si="380"/>
        <v>DELETE FROM LOGIN WHERE USER_ID IN (select ID FROM ESHOP_USER WHERE USERNAME = 'Agent-99431562')</v>
      </c>
      <c r="AE1673" s="8" t="str">
        <f t="shared" si="381"/>
        <v>DELETE FROM ORDER_HISTORY WHERE USER_ID IN (select ID FROM ESHOP_USER WHERE USERNAME = 'Agent-99431562')</v>
      </c>
    </row>
    <row r="1674" spans="1:31" ht="15.45" customHeight="1" x14ac:dyDescent="0.3">
      <c r="A1674" s="3" t="s">
        <v>8671</v>
      </c>
      <c r="B1674" s="3" t="s">
        <v>415</v>
      </c>
      <c r="C1674" s="3" t="s">
        <v>19</v>
      </c>
      <c r="D1674" s="3" t="s">
        <v>20</v>
      </c>
      <c r="E1674" s="3" t="s">
        <v>7529</v>
      </c>
      <c r="F1674" s="3" t="s">
        <v>8672</v>
      </c>
      <c r="G1674" s="3" t="s">
        <v>417</v>
      </c>
      <c r="H1674" s="3" t="s">
        <v>7531</v>
      </c>
      <c r="I1674" s="3" t="s">
        <v>7532</v>
      </c>
      <c r="J1674" s="5"/>
      <c r="K1674" s="4" t="str">
        <f t="shared" si="368"/>
        <v>"eingangsrechnung@carglass.at",</v>
      </c>
      <c r="L1674" s="4" t="str">
        <f t="shared" si="369"/>
        <v>"01 8906218",</v>
      </c>
      <c r="M1674" s="4" t="str">
        <f t="shared" si="370"/>
        <v>"Wiener Straße 55",</v>
      </c>
      <c r="N1674" s="4" t="str">
        <f t="shared" si="371"/>
        <v>"3400",</v>
      </c>
      <c r="O1674" s="4" t="str">
        <f t="shared" si="372"/>
        <v>"Klosterneuburg",</v>
      </c>
      <c r="P1674" t="str">
        <f t="shared" si="373"/>
        <v>,"Carglass Austria GmbH "</v>
      </c>
      <c r="Q1674" t="str">
        <f t="shared" si="374"/>
        <v>,"99431563"</v>
      </c>
      <c r="S1674" s="7" t="str">
        <f t="shared" si="375"/>
        <v>UPDATE ORGANISATION SET NAME = ,"Carglass Austria GmbH " WHERE ORG_CODE = ,"99431563"</v>
      </c>
      <c r="T1674" s="8" t="str">
        <f t="shared" si="376"/>
        <v>'Agent-99431563'</v>
      </c>
      <c r="U1674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'Agent-99431563'</v>
      </c>
      <c r="Y1674" s="8" t="str">
        <f t="shared" si="378"/>
        <v>UPDATE ESHOP_USER SET EMAIL = "eingangsrechnung@carglass.at",, PHONE = "01 8906218", WHERE USERNAME = 'Agent-99431563'</v>
      </c>
      <c r="Z1674" s="8" t="str">
        <f t="shared" si="379"/>
        <v>UPDATE ADDRESS SET LINE1 = "Wiener Straße 55", ,CITY = "Klosterneuburg",, ZIPCODE = "3400", WHERE ID = (SELECT ADDRESS_ID FROM ORGANISATION_ADDRESS WHERE ORGANISATION_ID =,"99431563")</v>
      </c>
      <c r="AD1674" s="8" t="str">
        <f t="shared" si="380"/>
        <v>DELETE FROM LOGIN WHERE USER_ID IN (select ID FROM ESHOP_USER WHERE USERNAME = 'Agent-99431563')</v>
      </c>
      <c r="AE1674" s="8" t="str">
        <f t="shared" si="381"/>
        <v>DELETE FROM ORDER_HISTORY WHERE USER_ID IN (select ID FROM ESHOP_USER WHERE USERNAME = 'Agent-99431563')</v>
      </c>
    </row>
    <row r="1675" spans="1:31" ht="15.45" customHeight="1" x14ac:dyDescent="0.3">
      <c r="A1675" s="3" t="s">
        <v>8673</v>
      </c>
      <c r="B1675" s="3" t="s">
        <v>1101</v>
      </c>
      <c r="C1675" s="3" t="s">
        <v>19</v>
      </c>
      <c r="D1675" s="3" t="s">
        <v>20</v>
      </c>
      <c r="E1675" s="3" t="s">
        <v>8674</v>
      </c>
      <c r="F1675" s="3" t="s">
        <v>7425</v>
      </c>
      <c r="G1675" s="3" t="s">
        <v>1103</v>
      </c>
      <c r="H1675" s="3" t="s">
        <v>8675</v>
      </c>
      <c r="I1675" s="3" t="s">
        <v>8676</v>
      </c>
      <c r="J1675" s="5"/>
      <c r="K1675" s="4" t="str">
        <f t="shared" si="368"/>
        <v>"ernst.dicker@gmx.at",</v>
      </c>
      <c r="L1675" s="4" t="str">
        <f t="shared" si="369"/>
        <v>"06225 28023",</v>
      </c>
      <c r="M1675" s="4" t="str">
        <f t="shared" si="370"/>
        <v>"Nordstraße 2",</v>
      </c>
      <c r="N1675" s="4" t="str">
        <f t="shared" si="371"/>
        <v>"5301",</v>
      </c>
      <c r="O1675" s="4" t="str">
        <f t="shared" si="372"/>
        <v>"Eugendorf",</v>
      </c>
      <c r="P1675" t="str">
        <f t="shared" si="373"/>
        <v>,"Karosserie Kfz Technik Dicker GmbH "</v>
      </c>
      <c r="Q1675" t="str">
        <f t="shared" si="374"/>
        <v>,"99431570"</v>
      </c>
      <c r="S1675" s="7" t="str">
        <f t="shared" si="375"/>
        <v>UPDATE ORGANISATION SET NAME = ,"Karosserie Kfz Technik Dicker GmbH " WHERE ORG_CODE = ,"99431570"</v>
      </c>
      <c r="T1675" s="8" t="str">
        <f t="shared" si="376"/>
        <v>'Agent-99431570'</v>
      </c>
      <c r="U1675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'Agent-99431570'</v>
      </c>
      <c r="Y1675" s="8" t="str">
        <f t="shared" si="378"/>
        <v>UPDATE ESHOP_USER SET EMAIL = "ernst.dicker@gmx.at",, PHONE = "06225 28023", WHERE USERNAME = 'Agent-99431570'</v>
      </c>
      <c r="Z1675" s="8" t="str">
        <f t="shared" si="379"/>
        <v>UPDATE ADDRESS SET LINE1 = "Nordstraße 2", ,CITY = "Eugendorf",, ZIPCODE = "5301", WHERE ID = (SELECT ADDRESS_ID FROM ORGANISATION_ADDRESS WHERE ORGANISATION_ID =,"99431570")</v>
      </c>
      <c r="AD1675" s="8" t="str">
        <f t="shared" si="380"/>
        <v>DELETE FROM LOGIN WHERE USER_ID IN (select ID FROM ESHOP_USER WHERE USERNAME = 'Agent-99431570')</v>
      </c>
      <c r="AE1675" s="8" t="str">
        <f t="shared" si="381"/>
        <v>DELETE FROM ORDER_HISTORY WHERE USER_ID IN (select ID FROM ESHOP_USER WHERE USERNAME = 'Agent-99431570')</v>
      </c>
    </row>
    <row r="1676" spans="1:31" ht="15.45" customHeight="1" x14ac:dyDescent="0.3">
      <c r="A1676" s="3" t="s">
        <v>8677</v>
      </c>
      <c r="B1676" s="3" t="s">
        <v>8678</v>
      </c>
      <c r="C1676" s="3" t="s">
        <v>19</v>
      </c>
      <c r="D1676" s="3" t="s">
        <v>20</v>
      </c>
      <c r="E1676" s="3" t="s">
        <v>8679</v>
      </c>
      <c r="F1676" s="3" t="s">
        <v>8680</v>
      </c>
      <c r="G1676" s="3" t="s">
        <v>8681</v>
      </c>
      <c r="H1676" s="3" t="s">
        <v>8682</v>
      </c>
      <c r="I1676" s="3" t="s">
        <v>8683</v>
      </c>
      <c r="J1676" s="5"/>
      <c r="K1676" s="4" t="str">
        <f t="shared" si="368"/>
        <v>"abschleppdienst24@hotmail.com",</v>
      </c>
      <c r="L1676" s="4" t="str">
        <f t="shared" si="369"/>
        <v>"0664 1803290",</v>
      </c>
      <c r="M1676" s="4" t="str">
        <f t="shared" si="370"/>
        <v>"Betriebsfeld 1",</v>
      </c>
      <c r="N1676" s="4" t="str">
        <f t="shared" si="371"/>
        <v>"3312",</v>
      </c>
      <c r="O1676" s="4" t="str">
        <f t="shared" si="372"/>
        <v>"Oed",</v>
      </c>
      <c r="P1676" t="str">
        <f t="shared" si="373"/>
        <v>,"Dietmar u. Gernot Lammerhuber GmbH "</v>
      </c>
      <c r="Q1676" t="str">
        <f t="shared" si="374"/>
        <v>,"99431571"</v>
      </c>
      <c r="S1676" s="7" t="str">
        <f t="shared" si="375"/>
        <v>UPDATE ORGANISATION SET NAME = ,"Dietmar u. Gernot Lammerhuber GmbH " WHERE ORG_CODE = ,"99431571"</v>
      </c>
      <c r="T1676" s="8" t="str">
        <f t="shared" si="376"/>
        <v>'Agent-99431571'</v>
      </c>
      <c r="U1676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'Agent-99431571'</v>
      </c>
      <c r="Y1676" s="8" t="str">
        <f t="shared" si="378"/>
        <v>UPDATE ESHOP_USER SET EMAIL = "abschleppdienst24@hotmail.com",, PHONE = "0664 1803290", WHERE USERNAME = 'Agent-99431571'</v>
      </c>
      <c r="Z1676" s="8" t="str">
        <f t="shared" si="379"/>
        <v>UPDATE ADDRESS SET LINE1 = "Betriebsfeld 1", ,CITY = "Oed",, ZIPCODE = "3312", WHERE ID = (SELECT ADDRESS_ID FROM ORGANISATION_ADDRESS WHERE ORGANISATION_ID =,"99431571")</v>
      </c>
      <c r="AD1676" s="8" t="str">
        <f t="shared" si="380"/>
        <v>DELETE FROM LOGIN WHERE USER_ID IN (select ID FROM ESHOP_USER WHERE USERNAME = 'Agent-99431571')</v>
      </c>
      <c r="AE1676" s="8" t="str">
        <f t="shared" si="381"/>
        <v>DELETE FROM ORDER_HISTORY WHERE USER_ID IN (select ID FROM ESHOP_USER WHERE USERNAME = 'Agent-99431571')</v>
      </c>
    </row>
    <row r="1677" spans="1:31" ht="15.45" customHeight="1" x14ac:dyDescent="0.3">
      <c r="A1677" s="3" t="s">
        <v>8684</v>
      </c>
      <c r="B1677" s="3" t="s">
        <v>8685</v>
      </c>
      <c r="C1677" s="3" t="s">
        <v>19</v>
      </c>
      <c r="D1677" s="3" t="s">
        <v>20</v>
      </c>
      <c r="E1677" s="3" t="s">
        <v>8686</v>
      </c>
      <c r="F1677" s="3" t="s">
        <v>8687</v>
      </c>
      <c r="G1677" s="3" t="s">
        <v>8688</v>
      </c>
      <c r="H1677" s="3" t="s">
        <v>8689</v>
      </c>
      <c r="I1677" s="3" t="s">
        <v>8690</v>
      </c>
      <c r="J1677" s="5"/>
      <c r="K1677" s="4" t="str">
        <f t="shared" si="368"/>
        <v>"voecklamarkt@scheinecker.com",</v>
      </c>
      <c r="L1677" s="4" t="str">
        <f t="shared" si="369"/>
        <v>"076826363",</v>
      </c>
      <c r="M1677" s="4" t="str">
        <f t="shared" si="370"/>
        <v>"Fornacher Straße 24",</v>
      </c>
      <c r="N1677" s="4" t="str">
        <f t="shared" si="371"/>
        <v>"4870",</v>
      </c>
      <c r="O1677" s="4" t="str">
        <f t="shared" si="372"/>
        <v>"Vöcklamarkt",</v>
      </c>
      <c r="P1677" t="str">
        <f t="shared" si="373"/>
        <v>,"M. Scheinecker Ges.m.b.H. "</v>
      </c>
      <c r="Q1677" t="str">
        <f t="shared" si="374"/>
        <v>,"99431634"</v>
      </c>
      <c r="S1677" s="7" t="str">
        <f t="shared" si="375"/>
        <v>UPDATE ORGANISATION SET NAME = ,"M. Scheinecker Ges.m.b.H. " WHERE ORG_CODE = ,"99431634"</v>
      </c>
      <c r="T1677" s="8" t="str">
        <f t="shared" si="376"/>
        <v>'Agent-99431634'</v>
      </c>
      <c r="U1677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'Agent-99431634'</v>
      </c>
      <c r="Y1677" s="8" t="str">
        <f t="shared" si="378"/>
        <v>UPDATE ESHOP_USER SET EMAIL = "voecklamarkt@scheinecker.com",, PHONE = "076826363", WHERE USERNAME = 'Agent-99431634'</v>
      </c>
      <c r="Z1677" s="8" t="str">
        <f t="shared" si="379"/>
        <v>UPDATE ADDRESS SET LINE1 = "Fornacher Straße 24", ,CITY = "Vöcklamarkt",, ZIPCODE = "4870", WHERE ID = (SELECT ADDRESS_ID FROM ORGANISATION_ADDRESS WHERE ORGANISATION_ID =,"99431634")</v>
      </c>
      <c r="AD1677" s="8" t="str">
        <f t="shared" si="380"/>
        <v>DELETE FROM LOGIN WHERE USER_ID IN (select ID FROM ESHOP_USER WHERE USERNAME = 'Agent-99431634')</v>
      </c>
      <c r="AE1677" s="8" t="str">
        <f t="shared" si="381"/>
        <v>DELETE FROM ORDER_HISTORY WHERE USER_ID IN (select ID FROM ESHOP_USER WHERE USERNAME = 'Agent-99431634')</v>
      </c>
    </row>
    <row r="1678" spans="1:31" ht="15.45" customHeight="1" x14ac:dyDescent="0.3">
      <c r="A1678" s="3" t="s">
        <v>8691</v>
      </c>
      <c r="B1678" s="3" t="s">
        <v>51</v>
      </c>
      <c r="C1678" s="3" t="s">
        <v>19</v>
      </c>
      <c r="D1678" s="3" t="s">
        <v>20</v>
      </c>
      <c r="E1678" s="3" t="s">
        <v>250</v>
      </c>
      <c r="F1678" s="3" t="s">
        <v>8692</v>
      </c>
      <c r="G1678" s="3" t="s">
        <v>358</v>
      </c>
      <c r="H1678" s="3" t="s">
        <v>253</v>
      </c>
      <c r="I1678" s="3" t="s">
        <v>8373</v>
      </c>
      <c r="J1678" s="5"/>
      <c r="K1678" s="4" t="str">
        <f t="shared" si="368"/>
        <v>"rechnungseingang@fastbox.at",</v>
      </c>
      <c r="L1678" s="4" t="str">
        <f t="shared" si="369"/>
        <v>"04212 30050",</v>
      </c>
      <c r="M1678" s="4" t="str">
        <f t="shared" si="370"/>
        <v>"Dassanowskyweg 16",</v>
      </c>
      <c r="N1678" s="4" t="str">
        <f t="shared" si="371"/>
        <v>"1220",</v>
      </c>
      <c r="O1678" s="4" t="str">
        <f t="shared" si="372"/>
        <v>"Wien",</v>
      </c>
      <c r="P1678" t="str">
        <f t="shared" si="373"/>
        <v>,"Fastbox Autoservice GmbH &amp; Co KG "</v>
      </c>
      <c r="Q1678" t="str">
        <f t="shared" si="374"/>
        <v>,"99431663"</v>
      </c>
      <c r="S1678" s="7" t="str">
        <f t="shared" si="375"/>
        <v>UPDATE ORGANISATION SET NAME = ,"Fastbox Autoservice GmbH &amp; Co KG " WHERE ORG_CODE = ,"99431663"</v>
      </c>
      <c r="T1678" s="8" t="str">
        <f t="shared" si="376"/>
        <v>'Agent-99431663'</v>
      </c>
      <c r="U1678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'Agent-99431663'</v>
      </c>
      <c r="Y1678" s="8" t="str">
        <f t="shared" si="378"/>
        <v>UPDATE ESHOP_USER SET EMAIL = "rechnungseingang@fastbox.at",, PHONE = "04212 30050", WHERE USERNAME = 'Agent-99431663'</v>
      </c>
      <c r="Z1678" s="8" t="str">
        <f t="shared" si="379"/>
        <v>UPDATE ADDRESS SET LINE1 = "Dassanowskyweg 16", ,CITY = "Wien",, ZIPCODE = "1220", WHERE ID = (SELECT ADDRESS_ID FROM ORGANISATION_ADDRESS WHERE ORGANISATION_ID =,"99431663")</v>
      </c>
      <c r="AD1678" s="8" t="str">
        <f t="shared" si="380"/>
        <v>DELETE FROM LOGIN WHERE USER_ID IN (select ID FROM ESHOP_USER WHERE USERNAME = 'Agent-99431663')</v>
      </c>
      <c r="AE1678" s="8" t="str">
        <f t="shared" si="381"/>
        <v>DELETE FROM ORDER_HISTORY WHERE USER_ID IN (select ID FROM ESHOP_USER WHERE USERNAME = 'Agent-99431663')</v>
      </c>
    </row>
    <row r="1679" spans="1:31" ht="15.45" customHeight="1" x14ac:dyDescent="0.3">
      <c r="A1679" s="3" t="s">
        <v>8693</v>
      </c>
      <c r="B1679" s="3" t="s">
        <v>117</v>
      </c>
      <c r="C1679" s="3" t="s">
        <v>19</v>
      </c>
      <c r="D1679" s="3" t="s">
        <v>20</v>
      </c>
      <c r="E1679" s="3" t="s">
        <v>250</v>
      </c>
      <c r="F1679" s="3" t="s">
        <v>8694</v>
      </c>
      <c r="G1679" s="3" t="s">
        <v>120</v>
      </c>
      <c r="H1679" s="3" t="s">
        <v>253</v>
      </c>
      <c r="I1679" s="3" t="s">
        <v>8373</v>
      </c>
      <c r="J1679" s="5"/>
      <c r="K1679" s="4" t="str">
        <f t="shared" si="368"/>
        <v>"rechnungseingang@fastbox.at",</v>
      </c>
      <c r="L1679" s="4" t="str">
        <f t="shared" si="369"/>
        <v>"04212 30050",</v>
      </c>
      <c r="M1679" s="4" t="str">
        <f t="shared" si="370"/>
        <v>"Gaswerkstrasse 19",</v>
      </c>
      <c r="N1679" s="4" t="str">
        <f t="shared" si="371"/>
        <v>"9500",</v>
      </c>
      <c r="O1679" s="4" t="str">
        <f t="shared" si="372"/>
        <v>"Villach",</v>
      </c>
      <c r="P1679" t="str">
        <f t="shared" si="373"/>
        <v>,"Fastbox Autoservice GmbH &amp; Co KG "</v>
      </c>
      <c r="Q1679" t="str">
        <f t="shared" si="374"/>
        <v>,"99431664"</v>
      </c>
      <c r="S1679" s="7" t="str">
        <f t="shared" si="375"/>
        <v>UPDATE ORGANISATION SET NAME = ,"Fastbox Autoservice GmbH &amp; Co KG " WHERE ORG_CODE = ,"99431664"</v>
      </c>
      <c r="T1679" s="8" t="str">
        <f t="shared" si="376"/>
        <v>'Agent-99431664'</v>
      </c>
      <c r="U1679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'Agent-99431664'</v>
      </c>
      <c r="Y1679" s="8" t="str">
        <f t="shared" si="378"/>
        <v>UPDATE ESHOP_USER SET EMAIL = "rechnungseingang@fastbox.at",, PHONE = "04212 30050", WHERE USERNAME = 'Agent-99431664'</v>
      </c>
      <c r="Z1679" s="8" t="str">
        <f t="shared" si="379"/>
        <v>UPDATE ADDRESS SET LINE1 = "Gaswerkstrasse 19", ,CITY = "Villach",, ZIPCODE = "9500", WHERE ID = (SELECT ADDRESS_ID FROM ORGANISATION_ADDRESS WHERE ORGANISATION_ID =,"99431664")</v>
      </c>
      <c r="AD1679" s="8" t="str">
        <f t="shared" si="380"/>
        <v>DELETE FROM LOGIN WHERE USER_ID IN (select ID FROM ESHOP_USER WHERE USERNAME = 'Agent-99431664')</v>
      </c>
      <c r="AE1679" s="8" t="str">
        <f t="shared" si="381"/>
        <v>DELETE FROM ORDER_HISTORY WHERE USER_ID IN (select ID FROM ESHOP_USER WHERE USERNAME = 'Agent-99431664')</v>
      </c>
    </row>
    <row r="1680" spans="1:31" ht="15.45" customHeight="1" x14ac:dyDescent="0.3">
      <c r="A1680" s="3" t="s">
        <v>8695</v>
      </c>
      <c r="B1680" s="3" t="s">
        <v>1021</v>
      </c>
      <c r="C1680" s="3" t="s">
        <v>19</v>
      </c>
      <c r="D1680" s="3" t="s">
        <v>20</v>
      </c>
      <c r="E1680" s="3" t="s">
        <v>8696</v>
      </c>
      <c r="F1680" s="3" t="s">
        <v>8697</v>
      </c>
      <c r="G1680" s="3" t="s">
        <v>1023</v>
      </c>
      <c r="H1680" s="3" t="s">
        <v>8698</v>
      </c>
      <c r="I1680" s="3" t="s">
        <v>8699</v>
      </c>
      <c r="J1680" s="5"/>
      <c r="K1680" s="4" t="str">
        <f t="shared" si="368"/>
        <v>"hofer-kastberger@drei.at",</v>
      </c>
      <c r="L1680" s="4" t="str">
        <f t="shared" si="369"/>
        <v>"07262/58864",</v>
      </c>
      <c r="M1680" s="4" t="str">
        <f t="shared" si="370"/>
        <v>"Kramelsbergstraße 8",</v>
      </c>
      <c r="N1680" s="4" t="str">
        <f t="shared" si="371"/>
        <v>"4320",</v>
      </c>
      <c r="O1680" s="4" t="str">
        <f t="shared" si="372"/>
        <v>"Perg",</v>
      </c>
      <c r="P1680" t="str">
        <f t="shared" si="373"/>
        <v>,"Dietmar Kastberger "</v>
      </c>
      <c r="Q1680" t="str">
        <f t="shared" si="374"/>
        <v>,"99431668"</v>
      </c>
      <c r="S1680" s="7" t="str">
        <f t="shared" si="375"/>
        <v>UPDATE ORGANISATION SET NAME = ,"Dietmar Kastberger " WHERE ORG_CODE = ,"99431668"</v>
      </c>
      <c r="T1680" s="8" t="str">
        <f t="shared" si="376"/>
        <v>'Agent-99431668'</v>
      </c>
      <c r="U1680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'Agent-99431668'</v>
      </c>
      <c r="Y1680" s="8" t="str">
        <f t="shared" si="378"/>
        <v>UPDATE ESHOP_USER SET EMAIL = "hofer-kastberger@drei.at",, PHONE = "07262/58864", WHERE USERNAME = 'Agent-99431668'</v>
      </c>
      <c r="Z1680" s="8" t="str">
        <f t="shared" si="379"/>
        <v>UPDATE ADDRESS SET LINE1 = "Kramelsbergstraße 8", ,CITY = "Perg",, ZIPCODE = "4320", WHERE ID = (SELECT ADDRESS_ID FROM ORGANISATION_ADDRESS WHERE ORGANISATION_ID =,"99431668")</v>
      </c>
      <c r="AD1680" s="8" t="str">
        <f t="shared" si="380"/>
        <v>DELETE FROM LOGIN WHERE USER_ID IN (select ID FROM ESHOP_USER WHERE USERNAME = 'Agent-99431668')</v>
      </c>
      <c r="AE1680" s="8" t="str">
        <f t="shared" si="381"/>
        <v>DELETE FROM ORDER_HISTORY WHERE USER_ID IN (select ID FROM ESHOP_USER WHERE USERNAME = 'Agent-99431668')</v>
      </c>
    </row>
    <row r="1681" spans="1:31" ht="15.45" customHeight="1" x14ac:dyDescent="0.3">
      <c r="A1681" s="3" t="s">
        <v>8700</v>
      </c>
      <c r="B1681" s="3" t="s">
        <v>51</v>
      </c>
      <c r="C1681" s="3" t="s">
        <v>19</v>
      </c>
      <c r="D1681" s="3" t="s">
        <v>20</v>
      </c>
      <c r="E1681" s="3" t="s">
        <v>8701</v>
      </c>
      <c r="F1681" s="3" t="s">
        <v>8702</v>
      </c>
      <c r="G1681" s="3" t="s">
        <v>202</v>
      </c>
      <c r="H1681" s="3" t="s">
        <v>8703</v>
      </c>
      <c r="I1681" s="3" t="s">
        <v>8704</v>
      </c>
      <c r="J1681" s="5"/>
      <c r="K1681" s="4" t="str">
        <f t="shared" si="368"/>
        <v>"office@reifen-zentrum.at",</v>
      </c>
      <c r="L1681" s="4" t="str">
        <f t="shared" si="369"/>
        <v>"01 3470101",</v>
      </c>
      <c r="M1681" s="4" t="str">
        <f t="shared" si="370"/>
        <v>"Rennweg 76",</v>
      </c>
      <c r="N1681" s="4" t="str">
        <f t="shared" si="371"/>
        <v>"1030",</v>
      </c>
      <c r="O1681" s="4" t="str">
        <f t="shared" si="372"/>
        <v>"Wien",</v>
      </c>
      <c r="P1681" t="str">
        <f t="shared" si="373"/>
        <v>,"WRZ Reifenzentrum Vertriebs GmbH "</v>
      </c>
      <c r="Q1681" t="str">
        <f t="shared" si="374"/>
        <v>,"99431687"</v>
      </c>
      <c r="S1681" s="7" t="str">
        <f t="shared" si="375"/>
        <v>UPDATE ORGANISATION SET NAME = ,"WRZ Reifenzentrum Vertriebs GmbH " WHERE ORG_CODE = ,"99431687"</v>
      </c>
      <c r="T1681" s="8" t="str">
        <f t="shared" si="376"/>
        <v>'Agent-99431687'</v>
      </c>
      <c r="U1681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'Agent-99431687'</v>
      </c>
      <c r="Y1681" s="8" t="str">
        <f t="shared" si="378"/>
        <v>UPDATE ESHOP_USER SET EMAIL = "office@reifen-zentrum.at",, PHONE = "01 3470101", WHERE USERNAME = 'Agent-99431687'</v>
      </c>
      <c r="Z1681" s="8" t="str">
        <f t="shared" si="379"/>
        <v>UPDATE ADDRESS SET LINE1 = "Rennweg 76", ,CITY = "Wien",, ZIPCODE = "1030", WHERE ID = (SELECT ADDRESS_ID FROM ORGANISATION_ADDRESS WHERE ORGANISATION_ID =,"99431687")</v>
      </c>
      <c r="AD1681" s="8" t="str">
        <f t="shared" si="380"/>
        <v>DELETE FROM LOGIN WHERE USER_ID IN (select ID FROM ESHOP_USER WHERE USERNAME = 'Agent-99431687')</v>
      </c>
      <c r="AE1681" s="8" t="str">
        <f t="shared" si="381"/>
        <v>DELETE FROM ORDER_HISTORY WHERE USER_ID IN (select ID FROM ESHOP_USER WHERE USERNAME = 'Agent-99431687')</v>
      </c>
    </row>
    <row r="1682" spans="1:31" ht="15.45" customHeight="1" x14ac:dyDescent="0.3">
      <c r="A1682" s="3" t="s">
        <v>8705</v>
      </c>
      <c r="B1682" s="3" t="s">
        <v>32</v>
      </c>
      <c r="C1682" s="3" t="s">
        <v>19</v>
      </c>
      <c r="D1682" s="3" t="s">
        <v>20</v>
      </c>
      <c r="E1682" s="3" t="s">
        <v>8706</v>
      </c>
      <c r="F1682" s="3" t="s">
        <v>8707</v>
      </c>
      <c r="G1682" s="3" t="s">
        <v>35</v>
      </c>
      <c r="H1682" s="3" t="s">
        <v>8708</v>
      </c>
      <c r="I1682" s="3" t="s">
        <v>8709</v>
      </c>
      <c r="J1682" s="5"/>
      <c r="K1682" s="4" t="str">
        <f t="shared" si="368"/>
        <v>"autohaus@seipl.at",</v>
      </c>
      <c r="L1682" s="4" t="str">
        <f t="shared" si="369"/>
        <v>"0732 670027-0",</v>
      </c>
      <c r="M1682" s="4" t="str">
        <f t="shared" si="370"/>
        <v>"Welserstraße 91-93",</v>
      </c>
      <c r="N1682" s="4" t="str">
        <f t="shared" si="371"/>
        <v>"4060",</v>
      </c>
      <c r="O1682" s="4" t="str">
        <f t="shared" si="372"/>
        <v>"Leonding",</v>
      </c>
      <c r="P1682" t="str">
        <f t="shared" si="373"/>
        <v>,"Autohaus Seipl GmbH "</v>
      </c>
      <c r="Q1682" t="str">
        <f t="shared" si="374"/>
        <v>,"99431731"</v>
      </c>
      <c r="S1682" s="7" t="str">
        <f t="shared" si="375"/>
        <v>UPDATE ORGANISATION SET NAME = ,"Autohaus Seipl GmbH " WHERE ORG_CODE = ,"99431731"</v>
      </c>
      <c r="T1682" s="8" t="str">
        <f t="shared" si="376"/>
        <v>'Agent-99431731'</v>
      </c>
      <c r="U1682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'Agent-99431731'</v>
      </c>
      <c r="Y1682" s="8" t="str">
        <f t="shared" si="378"/>
        <v>UPDATE ESHOP_USER SET EMAIL = "autohaus@seipl.at",, PHONE = "0732 670027-0", WHERE USERNAME = 'Agent-99431731'</v>
      </c>
      <c r="Z1682" s="8" t="str">
        <f t="shared" si="379"/>
        <v>UPDATE ADDRESS SET LINE1 = "Welserstraße 91-93", ,CITY = "Leonding",, ZIPCODE = "4060", WHERE ID = (SELECT ADDRESS_ID FROM ORGANISATION_ADDRESS WHERE ORGANISATION_ID =,"99431731")</v>
      </c>
      <c r="AD1682" s="8" t="str">
        <f t="shared" si="380"/>
        <v>DELETE FROM LOGIN WHERE USER_ID IN (select ID FROM ESHOP_USER WHERE USERNAME = 'Agent-99431731')</v>
      </c>
      <c r="AE1682" s="8" t="str">
        <f t="shared" si="381"/>
        <v>DELETE FROM ORDER_HISTORY WHERE USER_ID IN (select ID FROM ESHOP_USER WHERE USERNAME = 'Agent-99431731')</v>
      </c>
    </row>
    <row r="1683" spans="1:31" ht="15.45" customHeight="1" x14ac:dyDescent="0.3">
      <c r="A1683" s="3" t="s">
        <v>8710</v>
      </c>
      <c r="B1683" s="3" t="s">
        <v>2716</v>
      </c>
      <c r="C1683" s="3" t="s">
        <v>19</v>
      </c>
      <c r="D1683" s="3" t="s">
        <v>20</v>
      </c>
      <c r="E1683" s="3" t="s">
        <v>8711</v>
      </c>
      <c r="F1683" s="3" t="s">
        <v>8712</v>
      </c>
      <c r="G1683" s="3" t="s">
        <v>2719</v>
      </c>
      <c r="H1683" s="3"/>
      <c r="I1683" s="3"/>
      <c r="J1683" s="5"/>
      <c r="K1683" s="4" t="str">
        <f t="shared" si="368"/>
        <v>"",</v>
      </c>
      <c r="L1683" s="4" t="str">
        <f t="shared" si="369"/>
        <v>"",</v>
      </c>
      <c r="M1683" s="4" t="str">
        <f t="shared" si="370"/>
        <v>"Bahnhofstraße 18",</v>
      </c>
      <c r="N1683" s="4" t="str">
        <f t="shared" si="371"/>
        <v>"6250",</v>
      </c>
      <c r="O1683" s="4" t="str">
        <f t="shared" si="372"/>
        <v>"Kundl",</v>
      </c>
      <c r="P1683" t="str">
        <f t="shared" si="373"/>
        <v>,"Daniel Kojic "</v>
      </c>
      <c r="Q1683" t="str">
        <f t="shared" si="374"/>
        <v>,"99431733"</v>
      </c>
      <c r="S1683" s="7" t="str">
        <f t="shared" si="375"/>
        <v>UPDATE ORGANISATION SET NAME = ,"Daniel Kojic " WHERE ORG_CODE = ,"99431733"</v>
      </c>
      <c r="T1683" s="8" t="str">
        <f t="shared" si="376"/>
        <v>'Agent-99431733'</v>
      </c>
      <c r="U1683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'Agent-99431733'</v>
      </c>
      <c r="Y1683" s="8" t="str">
        <f t="shared" si="378"/>
        <v>UPDATE ESHOP_USER SET EMAIL = "",, PHONE = "", WHERE USERNAME = 'Agent-99431733'</v>
      </c>
      <c r="Z1683" s="8" t="str">
        <f t="shared" si="379"/>
        <v>UPDATE ADDRESS SET LINE1 = "Bahnhofstraße 18", ,CITY = "Kundl",, ZIPCODE = "6250", WHERE ID = (SELECT ADDRESS_ID FROM ORGANISATION_ADDRESS WHERE ORGANISATION_ID =,"99431733")</v>
      </c>
      <c r="AD1683" s="8" t="str">
        <f t="shared" si="380"/>
        <v>DELETE FROM LOGIN WHERE USER_ID IN (select ID FROM ESHOP_USER WHERE USERNAME = 'Agent-99431733')</v>
      </c>
      <c r="AE1683" s="8" t="str">
        <f t="shared" si="381"/>
        <v>DELETE FROM ORDER_HISTORY WHERE USER_ID IN (select ID FROM ESHOP_USER WHERE USERNAME = 'Agent-99431733')</v>
      </c>
    </row>
    <row r="1684" spans="1:31" ht="15.45" customHeight="1" x14ac:dyDescent="0.3">
      <c r="A1684" s="3" t="s">
        <v>8713</v>
      </c>
      <c r="B1684" s="3" t="s">
        <v>6422</v>
      </c>
      <c r="C1684" s="3" t="s">
        <v>19</v>
      </c>
      <c r="D1684" s="3" t="s">
        <v>20</v>
      </c>
      <c r="E1684" s="3" t="s">
        <v>7529</v>
      </c>
      <c r="F1684" s="3" t="s">
        <v>8714</v>
      </c>
      <c r="G1684" s="3" t="s">
        <v>6425</v>
      </c>
      <c r="H1684" s="3" t="s">
        <v>7531</v>
      </c>
      <c r="I1684" s="3" t="s">
        <v>7532</v>
      </c>
      <c r="J1684" s="5"/>
      <c r="K1684" s="4" t="str">
        <f t="shared" si="368"/>
        <v>"eingangsrechnung@carglass.at",</v>
      </c>
      <c r="L1684" s="4" t="str">
        <f t="shared" si="369"/>
        <v>"01 8906218",</v>
      </c>
      <c r="M1684" s="4" t="str">
        <f t="shared" si="370"/>
        <v>"Radetzkystraße 116",</v>
      </c>
      <c r="N1684" s="4" t="str">
        <f t="shared" si="371"/>
        <v>"6845",</v>
      </c>
      <c r="O1684" s="4" t="str">
        <f t="shared" si="372"/>
        <v>"Hohenems",</v>
      </c>
      <c r="P1684" t="str">
        <f t="shared" si="373"/>
        <v>,"Carglass Austria GmbH "</v>
      </c>
      <c r="Q1684" t="str">
        <f t="shared" si="374"/>
        <v>,"99431777"</v>
      </c>
      <c r="S1684" s="7" t="str">
        <f t="shared" si="375"/>
        <v>UPDATE ORGANISATION SET NAME = ,"Carglass Austria GmbH " WHERE ORG_CODE = ,"99431777"</v>
      </c>
      <c r="T1684" s="8" t="str">
        <f t="shared" si="376"/>
        <v>'Agent-99431777'</v>
      </c>
      <c r="U1684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'Agent-99431777'</v>
      </c>
      <c r="Y1684" s="8" t="str">
        <f t="shared" si="378"/>
        <v>UPDATE ESHOP_USER SET EMAIL = "eingangsrechnung@carglass.at",, PHONE = "01 8906218", WHERE USERNAME = 'Agent-99431777'</v>
      </c>
      <c r="Z1684" s="8" t="str">
        <f t="shared" si="379"/>
        <v>UPDATE ADDRESS SET LINE1 = "Radetzkystraße 116", ,CITY = "Hohenems",, ZIPCODE = "6845", WHERE ID = (SELECT ADDRESS_ID FROM ORGANISATION_ADDRESS WHERE ORGANISATION_ID =,"99431777")</v>
      </c>
      <c r="AD1684" s="8" t="str">
        <f t="shared" si="380"/>
        <v>DELETE FROM LOGIN WHERE USER_ID IN (select ID FROM ESHOP_USER WHERE USERNAME = 'Agent-99431777')</v>
      </c>
      <c r="AE1684" s="8" t="str">
        <f t="shared" si="381"/>
        <v>DELETE FROM ORDER_HISTORY WHERE USER_ID IN (select ID FROM ESHOP_USER WHERE USERNAME = 'Agent-99431777')</v>
      </c>
    </row>
    <row r="1685" spans="1:31" ht="15.45" customHeight="1" x14ac:dyDescent="0.3">
      <c r="A1685" s="3" t="s">
        <v>8715</v>
      </c>
      <c r="B1685" s="3" t="s">
        <v>737</v>
      </c>
      <c r="C1685" s="3" t="s">
        <v>19</v>
      </c>
      <c r="D1685" s="3" t="s">
        <v>20</v>
      </c>
      <c r="E1685" s="3" t="s">
        <v>7529</v>
      </c>
      <c r="F1685" s="3" t="s">
        <v>5316</v>
      </c>
      <c r="G1685" s="3" t="s">
        <v>740</v>
      </c>
      <c r="H1685" s="3" t="s">
        <v>7531</v>
      </c>
      <c r="I1685" s="3" t="s">
        <v>7532</v>
      </c>
      <c r="J1685" s="5"/>
      <c r="K1685" s="4" t="str">
        <f t="shared" si="368"/>
        <v>"eingangsrechnung@carglass.at",</v>
      </c>
      <c r="L1685" s="4" t="str">
        <f t="shared" si="369"/>
        <v>"01 8906218",</v>
      </c>
      <c r="M1685" s="4" t="str">
        <f t="shared" si="370"/>
        <v>"Fürbergstraße 26",</v>
      </c>
      <c r="N1685" s="4" t="str">
        <f t="shared" si="371"/>
        <v>"5020",</v>
      </c>
      <c r="O1685" s="4" t="str">
        <f t="shared" si="372"/>
        <v>"Salzburg",</v>
      </c>
      <c r="P1685" t="str">
        <f t="shared" si="373"/>
        <v>,"Carglass Austria GmbH "</v>
      </c>
      <c r="Q1685" t="str">
        <f t="shared" si="374"/>
        <v>,"99431778"</v>
      </c>
      <c r="S1685" s="7" t="str">
        <f t="shared" si="375"/>
        <v>UPDATE ORGANISATION SET NAME = ,"Carglass Austria GmbH " WHERE ORG_CODE = ,"99431778"</v>
      </c>
      <c r="T1685" s="8" t="str">
        <f t="shared" si="376"/>
        <v>'Agent-99431778'</v>
      </c>
      <c r="U1685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'Agent-99431778'</v>
      </c>
      <c r="Y1685" s="8" t="str">
        <f t="shared" si="378"/>
        <v>UPDATE ESHOP_USER SET EMAIL = "eingangsrechnung@carglass.at",, PHONE = "01 8906218", WHERE USERNAME = 'Agent-99431778'</v>
      </c>
      <c r="Z1685" s="8" t="str">
        <f t="shared" si="379"/>
        <v>UPDATE ADDRESS SET LINE1 = "Fürbergstraße 26", ,CITY = "Salzburg",, ZIPCODE = "5020", WHERE ID = (SELECT ADDRESS_ID FROM ORGANISATION_ADDRESS WHERE ORGANISATION_ID =,"99431778")</v>
      </c>
      <c r="AD1685" s="8" t="str">
        <f t="shared" si="380"/>
        <v>DELETE FROM LOGIN WHERE USER_ID IN (select ID FROM ESHOP_USER WHERE USERNAME = 'Agent-99431778')</v>
      </c>
      <c r="AE1685" s="8" t="str">
        <f t="shared" si="381"/>
        <v>DELETE FROM ORDER_HISTORY WHERE USER_ID IN (select ID FROM ESHOP_USER WHERE USERNAME = 'Agent-99431778')</v>
      </c>
    </row>
    <row r="1686" spans="1:31" ht="15.45" customHeight="1" x14ac:dyDescent="0.3">
      <c r="A1686" s="3" t="s">
        <v>8716</v>
      </c>
      <c r="B1686" s="3" t="s">
        <v>855</v>
      </c>
      <c r="C1686" s="3" t="s">
        <v>19</v>
      </c>
      <c r="D1686" s="3" t="s">
        <v>20</v>
      </c>
      <c r="E1686" s="3" t="s">
        <v>8717</v>
      </c>
      <c r="F1686" s="3" t="s">
        <v>8718</v>
      </c>
      <c r="G1686" s="3" t="s">
        <v>858</v>
      </c>
      <c r="H1686" s="3" t="s">
        <v>8719</v>
      </c>
      <c r="I1686" s="3" t="s">
        <v>8720</v>
      </c>
      <c r="J1686" s="5"/>
      <c r="K1686" s="4" t="str">
        <f t="shared" si="368"/>
        <v>"wagner@fiwa-kfz.at",</v>
      </c>
      <c r="L1686" s="4" t="str">
        <f t="shared" si="369"/>
        <v>"06645930853",</v>
      </c>
      <c r="M1686" s="4" t="str">
        <f t="shared" si="370"/>
        <v>"Guntramsdorfer Straße 89",</v>
      </c>
      <c r="N1686" s="4" t="str">
        <f t="shared" si="371"/>
        <v>"2340",</v>
      </c>
      <c r="O1686" s="4" t="str">
        <f t="shared" si="372"/>
        <v>"Mödling",</v>
      </c>
      <c r="P1686" t="str">
        <f t="shared" si="373"/>
        <v>,"FiWa Kfz Service u. Reifenhandel Erik Wagner e. U."</v>
      </c>
      <c r="Q1686" t="str">
        <f t="shared" si="374"/>
        <v>,"99431779"</v>
      </c>
      <c r="S1686" s="7" t="str">
        <f t="shared" si="375"/>
        <v>UPDATE ORGANISATION SET NAME = ,"FiWa Kfz Service u. Reifenhandel Erik Wagner e. U." WHERE ORG_CODE = ,"99431779"</v>
      </c>
      <c r="T1686" s="8" t="str">
        <f t="shared" si="376"/>
        <v>'Agent-99431779'</v>
      </c>
      <c r="U1686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'Agent-99431779'</v>
      </c>
      <c r="Y1686" s="8" t="str">
        <f t="shared" si="378"/>
        <v>UPDATE ESHOP_USER SET EMAIL = "wagner@fiwa-kfz.at",, PHONE = "06645930853", WHERE USERNAME = 'Agent-99431779'</v>
      </c>
      <c r="Z1686" s="8" t="str">
        <f t="shared" si="379"/>
        <v>UPDATE ADDRESS SET LINE1 = "Guntramsdorfer Straße 89", ,CITY = "Mödling",, ZIPCODE = "2340", WHERE ID = (SELECT ADDRESS_ID FROM ORGANISATION_ADDRESS WHERE ORGANISATION_ID =,"99431779")</v>
      </c>
      <c r="AD1686" s="8" t="str">
        <f t="shared" si="380"/>
        <v>DELETE FROM LOGIN WHERE USER_ID IN (select ID FROM ESHOP_USER WHERE USERNAME = 'Agent-99431779')</v>
      </c>
      <c r="AE1686" s="8" t="str">
        <f t="shared" si="381"/>
        <v>DELETE FROM ORDER_HISTORY WHERE USER_ID IN (select ID FROM ESHOP_USER WHERE USERNAME = 'Agent-99431779')</v>
      </c>
    </row>
    <row r="1687" spans="1:31" ht="15.45" customHeight="1" x14ac:dyDescent="0.3">
      <c r="A1687" s="3" t="s">
        <v>8721</v>
      </c>
      <c r="B1687" s="3" t="s">
        <v>581</v>
      </c>
      <c r="C1687" s="3" t="s">
        <v>19</v>
      </c>
      <c r="D1687" s="3" t="s">
        <v>20</v>
      </c>
      <c r="E1687" s="3" t="s">
        <v>8722</v>
      </c>
      <c r="F1687" s="3" t="s">
        <v>8723</v>
      </c>
      <c r="G1687" s="3" t="s">
        <v>584</v>
      </c>
      <c r="H1687" s="3" t="s">
        <v>8724</v>
      </c>
      <c r="I1687" s="3" t="s">
        <v>8725</v>
      </c>
      <c r="J1687" s="5"/>
      <c r="K1687" s="4" t="str">
        <f t="shared" si="368"/>
        <v>"office@kfz-reisegger.at",</v>
      </c>
      <c r="L1687" s="4" t="str">
        <f t="shared" si="369"/>
        <v>"07759/5208",</v>
      </c>
      <c r="M1687" s="4" t="str">
        <f t="shared" si="370"/>
        <v>"Riederstraße 4",</v>
      </c>
      <c r="N1687" s="4" t="str">
        <f t="shared" si="371"/>
        <v>"4980",</v>
      </c>
      <c r="O1687" s="4" t="str">
        <f t="shared" si="372"/>
        <v>"Antiesenhofen",</v>
      </c>
      <c r="P1687" t="str">
        <f t="shared" si="373"/>
        <v>,"Franz Reisegger "</v>
      </c>
      <c r="Q1687" t="str">
        <f t="shared" si="374"/>
        <v>,"99431823"</v>
      </c>
      <c r="S1687" s="7" t="str">
        <f t="shared" si="375"/>
        <v>UPDATE ORGANISATION SET NAME = ,"Franz Reisegger " WHERE ORG_CODE = ,"99431823"</v>
      </c>
      <c r="T1687" s="8" t="str">
        <f t="shared" si="376"/>
        <v>'Agent-99431823'</v>
      </c>
      <c r="U1687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'Agent-99431823'</v>
      </c>
      <c r="Y1687" s="8" t="str">
        <f t="shared" si="378"/>
        <v>UPDATE ESHOP_USER SET EMAIL = "office@kfz-reisegger.at",, PHONE = "07759/5208", WHERE USERNAME = 'Agent-99431823'</v>
      </c>
      <c r="Z1687" s="8" t="str">
        <f t="shared" si="379"/>
        <v>UPDATE ADDRESS SET LINE1 = "Riederstraße 4", ,CITY = "Antiesenhofen",, ZIPCODE = "4980", WHERE ID = (SELECT ADDRESS_ID FROM ORGANISATION_ADDRESS WHERE ORGANISATION_ID =,"99431823")</v>
      </c>
      <c r="AD1687" s="8" t="str">
        <f t="shared" si="380"/>
        <v>DELETE FROM LOGIN WHERE USER_ID IN (select ID FROM ESHOP_USER WHERE USERNAME = 'Agent-99431823')</v>
      </c>
      <c r="AE1687" s="8" t="str">
        <f t="shared" si="381"/>
        <v>DELETE FROM ORDER_HISTORY WHERE USER_ID IN (select ID FROM ESHOP_USER WHERE USERNAME = 'Agent-99431823')</v>
      </c>
    </row>
    <row r="1688" spans="1:31" ht="15.45" customHeight="1" x14ac:dyDescent="0.3">
      <c r="A1688" s="3" t="s">
        <v>8726</v>
      </c>
      <c r="B1688" s="3" t="s">
        <v>152</v>
      </c>
      <c r="C1688" s="3" t="s">
        <v>19</v>
      </c>
      <c r="D1688" s="3" t="s">
        <v>20</v>
      </c>
      <c r="E1688" s="3" t="s">
        <v>8727</v>
      </c>
      <c r="F1688" s="3" t="s">
        <v>154</v>
      </c>
      <c r="G1688" s="3" t="s">
        <v>155</v>
      </c>
      <c r="H1688" s="3"/>
      <c r="I1688" s="3" t="s">
        <v>8728</v>
      </c>
      <c r="J1688" s="5"/>
      <c r="K1688" s="4" t="str">
        <f t="shared" si="368"/>
        <v>"",</v>
      </c>
      <c r="L1688" s="4" t="str">
        <f t="shared" si="369"/>
        <v>"02282 / 2619",</v>
      </c>
      <c r="M1688" s="4" t="str">
        <f t="shared" si="370"/>
        <v>"Matznerstraße 28",</v>
      </c>
      <c r="N1688" s="4" t="str">
        <f t="shared" si="371"/>
        <v>"2242",</v>
      </c>
      <c r="O1688" s="4" t="str">
        <f t="shared" si="372"/>
        <v>"Prottes",</v>
      </c>
      <c r="P1688" t="str">
        <f t="shared" si="373"/>
        <v>,"Ing. Eduard Franz KG "</v>
      </c>
      <c r="Q1688" t="str">
        <f t="shared" si="374"/>
        <v>,"99431841"</v>
      </c>
      <c r="S1688" s="7" t="str">
        <f t="shared" si="375"/>
        <v>UPDATE ORGANISATION SET NAME = ,"Ing. Eduard Franz KG " WHERE ORG_CODE = ,"99431841"</v>
      </c>
      <c r="T1688" s="8" t="str">
        <f t="shared" si="376"/>
        <v>'Agent-99431841'</v>
      </c>
      <c r="U1688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'Agent-99431841'</v>
      </c>
      <c r="Y1688" s="8" t="str">
        <f t="shared" si="378"/>
        <v>UPDATE ESHOP_USER SET EMAIL = "",, PHONE = "02282 / 2619", WHERE USERNAME = 'Agent-99431841'</v>
      </c>
      <c r="Z1688" s="8" t="str">
        <f t="shared" si="379"/>
        <v>UPDATE ADDRESS SET LINE1 = "Matznerstraße 28", ,CITY = "Prottes",, ZIPCODE = "2242", WHERE ID = (SELECT ADDRESS_ID FROM ORGANISATION_ADDRESS WHERE ORGANISATION_ID =,"99431841")</v>
      </c>
      <c r="AD1688" s="8" t="str">
        <f t="shared" si="380"/>
        <v>DELETE FROM LOGIN WHERE USER_ID IN (select ID FROM ESHOP_USER WHERE USERNAME = 'Agent-99431841')</v>
      </c>
      <c r="AE1688" s="8" t="str">
        <f t="shared" si="381"/>
        <v>DELETE FROM ORDER_HISTORY WHERE USER_ID IN (select ID FROM ESHOP_USER WHERE USERNAME = 'Agent-99431841')</v>
      </c>
    </row>
    <row r="1689" spans="1:31" ht="15.45" customHeight="1" x14ac:dyDescent="0.3">
      <c r="A1689" s="3" t="s">
        <v>8729</v>
      </c>
      <c r="B1689" s="3" t="s">
        <v>8730</v>
      </c>
      <c r="C1689" s="3" t="s">
        <v>19</v>
      </c>
      <c r="D1689" s="3" t="s">
        <v>20</v>
      </c>
      <c r="E1689" s="3" t="s">
        <v>8731</v>
      </c>
      <c r="F1689" s="3" t="s">
        <v>8732</v>
      </c>
      <c r="G1689" s="3" t="s">
        <v>8733</v>
      </c>
      <c r="H1689" s="3" t="s">
        <v>8734</v>
      </c>
      <c r="I1689" s="3" t="s">
        <v>8735</v>
      </c>
      <c r="J1689" s="5"/>
      <c r="K1689" s="4" t="str">
        <f t="shared" si="368"/>
        <v>"office@kfz-technik-zentrum.at",</v>
      </c>
      <c r="L1689" s="4" t="str">
        <f t="shared" si="369"/>
        <v>"02618/2227",</v>
      </c>
      <c r="M1689" s="4" t="str">
        <f t="shared" si="370"/>
        <v>"Hauptstrasse 60",</v>
      </c>
      <c r="N1689" s="4" t="str">
        <f t="shared" si="371"/>
        <v>"7341",</v>
      </c>
      <c r="O1689" s="4" t="str">
        <f t="shared" si="372"/>
        <v>"Markt St. Martin",</v>
      </c>
      <c r="P1689" t="str">
        <f t="shared" si="373"/>
        <v>,"KFZ-Technik-Zentrum GmbH "</v>
      </c>
      <c r="Q1689" t="str">
        <f t="shared" si="374"/>
        <v>,"99431907"</v>
      </c>
      <c r="S1689" s="7" t="str">
        <f t="shared" si="375"/>
        <v>UPDATE ORGANISATION SET NAME = ,"KFZ-Technik-Zentrum GmbH " WHERE ORG_CODE = ,"99431907"</v>
      </c>
      <c r="T1689" s="8" t="str">
        <f t="shared" si="376"/>
        <v>'Agent-99431907'</v>
      </c>
      <c r="U1689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'Agent-99431907'</v>
      </c>
      <c r="Y1689" s="8" t="str">
        <f t="shared" si="378"/>
        <v>UPDATE ESHOP_USER SET EMAIL = "office@kfz-technik-zentrum.at",, PHONE = "02618/2227", WHERE USERNAME = 'Agent-99431907'</v>
      </c>
      <c r="Z1689" s="8" t="str">
        <f t="shared" si="379"/>
        <v>UPDATE ADDRESS SET LINE1 = "Hauptstrasse 60", ,CITY = "Markt St. Martin",, ZIPCODE = "7341", WHERE ID = (SELECT ADDRESS_ID FROM ORGANISATION_ADDRESS WHERE ORGANISATION_ID =,"99431907")</v>
      </c>
      <c r="AD1689" s="8" t="str">
        <f t="shared" si="380"/>
        <v>DELETE FROM LOGIN WHERE USER_ID IN (select ID FROM ESHOP_USER WHERE USERNAME = 'Agent-99431907')</v>
      </c>
      <c r="AE1689" s="8" t="str">
        <f t="shared" si="381"/>
        <v>DELETE FROM ORDER_HISTORY WHERE USER_ID IN (select ID FROM ESHOP_USER WHERE USERNAME = 'Agent-99431907')</v>
      </c>
    </row>
    <row r="1690" spans="1:31" ht="15.45" customHeight="1" x14ac:dyDescent="0.3">
      <c r="A1690" s="3" t="s">
        <v>8736</v>
      </c>
      <c r="B1690" s="3" t="s">
        <v>390</v>
      </c>
      <c r="C1690" s="3" t="s">
        <v>19</v>
      </c>
      <c r="D1690" s="3" t="s">
        <v>20</v>
      </c>
      <c r="E1690" s="3" t="s">
        <v>8737</v>
      </c>
      <c r="F1690" s="3" t="s">
        <v>8738</v>
      </c>
      <c r="G1690" s="3" t="s">
        <v>392</v>
      </c>
      <c r="H1690" s="3" t="s">
        <v>8739</v>
      </c>
      <c r="I1690" s="3" t="s">
        <v>8740</v>
      </c>
      <c r="J1690" s="5"/>
      <c r="K1690" s="4" t="str">
        <f t="shared" si="368"/>
        <v>"kfz-sagmeister@aon.at",</v>
      </c>
      <c r="L1690" s="4" t="str">
        <f t="shared" si="369"/>
        <v>"02662 45246",</v>
      </c>
      <c r="M1690" s="4" t="str">
        <f t="shared" si="370"/>
        <v>"Wienerstr. 94B",</v>
      </c>
      <c r="N1690" s="4" t="str">
        <f t="shared" si="371"/>
        <v>"2640",</v>
      </c>
      <c r="O1690" s="4" t="str">
        <f t="shared" si="372"/>
        <v>"Gloggnitz",</v>
      </c>
      <c r="P1690" t="str">
        <f t="shared" si="373"/>
        <v>,"Kfz - Sagmeister "</v>
      </c>
      <c r="Q1690" t="str">
        <f t="shared" si="374"/>
        <v>,"99431930"</v>
      </c>
      <c r="S1690" s="7" t="str">
        <f t="shared" si="375"/>
        <v>UPDATE ORGANISATION SET NAME = ,"Kfz - Sagmeister " WHERE ORG_CODE = ,"99431930"</v>
      </c>
      <c r="T1690" s="8" t="str">
        <f t="shared" si="376"/>
        <v>'Agent-99431930'</v>
      </c>
      <c r="U1690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'Agent-99431930'</v>
      </c>
      <c r="Y1690" s="8" t="str">
        <f t="shared" si="378"/>
        <v>UPDATE ESHOP_USER SET EMAIL = "kfz-sagmeister@aon.at",, PHONE = "02662 45246", WHERE USERNAME = 'Agent-99431930'</v>
      </c>
      <c r="Z1690" s="8" t="str">
        <f t="shared" si="379"/>
        <v>UPDATE ADDRESS SET LINE1 = "Wienerstr. 94B", ,CITY = "Gloggnitz",, ZIPCODE = "2640", WHERE ID = (SELECT ADDRESS_ID FROM ORGANISATION_ADDRESS WHERE ORGANISATION_ID =,"99431930")</v>
      </c>
      <c r="AD1690" s="8" t="str">
        <f t="shared" si="380"/>
        <v>DELETE FROM LOGIN WHERE USER_ID IN (select ID FROM ESHOP_USER WHERE USERNAME = 'Agent-99431930')</v>
      </c>
      <c r="AE1690" s="8" t="str">
        <f t="shared" si="381"/>
        <v>DELETE FROM ORDER_HISTORY WHERE USER_ID IN (select ID FROM ESHOP_USER WHERE USERNAME = 'Agent-99431930')</v>
      </c>
    </row>
    <row r="1691" spans="1:31" ht="15.45" customHeight="1" x14ac:dyDescent="0.3">
      <c r="A1691" s="3" t="s">
        <v>8741</v>
      </c>
      <c r="B1691" s="3" t="s">
        <v>8742</v>
      </c>
      <c r="C1691" s="3" t="s">
        <v>19</v>
      </c>
      <c r="D1691" s="3" t="s">
        <v>20</v>
      </c>
      <c r="E1691" s="3" t="s">
        <v>8743</v>
      </c>
      <c r="F1691" s="3" t="s">
        <v>6084</v>
      </c>
      <c r="G1691" s="3" t="s">
        <v>8744</v>
      </c>
      <c r="H1691" s="3"/>
      <c r="I1691" s="3" t="s">
        <v>8745</v>
      </c>
      <c r="J1691" s="5"/>
      <c r="K1691" s="4" t="str">
        <f t="shared" si="368"/>
        <v>"",</v>
      </c>
      <c r="L1691" s="4" t="str">
        <f t="shared" si="369"/>
        <v>"0680/2005126",</v>
      </c>
      <c r="M1691" s="4" t="str">
        <f t="shared" si="370"/>
        <v>"Hauptstraße 2",</v>
      </c>
      <c r="N1691" s="4" t="str">
        <f t="shared" si="371"/>
        <v>"2453",</v>
      </c>
      <c r="O1691" s="4" t="str">
        <f t="shared" si="372"/>
        <v>"Sommerein",</v>
      </c>
      <c r="P1691" t="str">
        <f t="shared" si="373"/>
        <v>,"R.A. Stangl KG "</v>
      </c>
      <c r="Q1691" t="str">
        <f t="shared" si="374"/>
        <v>,"99431985"</v>
      </c>
      <c r="S1691" s="7" t="str">
        <f t="shared" si="375"/>
        <v>UPDATE ORGANISATION SET NAME = ,"R.A. Stangl KG " WHERE ORG_CODE = ,"99431985"</v>
      </c>
      <c r="T1691" s="8" t="str">
        <f t="shared" si="376"/>
        <v>'Agent-99431985'</v>
      </c>
      <c r="U1691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'Agent-99431985'</v>
      </c>
      <c r="Y1691" s="8" t="str">
        <f t="shared" si="378"/>
        <v>UPDATE ESHOP_USER SET EMAIL = "",, PHONE = "0680/2005126", WHERE USERNAME = 'Agent-99431985'</v>
      </c>
      <c r="Z1691" s="8" t="str">
        <f t="shared" si="379"/>
        <v>UPDATE ADDRESS SET LINE1 = "Hauptstraße 2", ,CITY = "Sommerein",, ZIPCODE = "2453", WHERE ID = (SELECT ADDRESS_ID FROM ORGANISATION_ADDRESS WHERE ORGANISATION_ID =,"99431985")</v>
      </c>
      <c r="AD1691" s="8" t="str">
        <f t="shared" si="380"/>
        <v>DELETE FROM LOGIN WHERE USER_ID IN (select ID FROM ESHOP_USER WHERE USERNAME = 'Agent-99431985')</v>
      </c>
      <c r="AE1691" s="8" t="str">
        <f t="shared" si="381"/>
        <v>DELETE FROM ORDER_HISTORY WHERE USER_ID IN (select ID FROM ESHOP_USER WHERE USERNAME = 'Agent-99431985')</v>
      </c>
    </row>
    <row r="1692" spans="1:31" ht="15.45" customHeight="1" x14ac:dyDescent="0.3">
      <c r="A1692" s="3" t="s">
        <v>8746</v>
      </c>
      <c r="B1692" s="3" t="s">
        <v>7234</v>
      </c>
      <c r="C1692" s="3" t="s">
        <v>19</v>
      </c>
      <c r="D1692" s="3" t="s">
        <v>20</v>
      </c>
      <c r="E1692" s="3" t="s">
        <v>8747</v>
      </c>
      <c r="F1692" s="3" t="s">
        <v>8748</v>
      </c>
      <c r="G1692" s="3" t="s">
        <v>7237</v>
      </c>
      <c r="H1692" s="3" t="s">
        <v>8749</v>
      </c>
      <c r="I1692" s="3" t="s">
        <v>8750</v>
      </c>
      <c r="J1692" s="5"/>
      <c r="K1692" s="4" t="str">
        <f t="shared" si="368"/>
        <v>"office@fiat-schoenthaler.at",</v>
      </c>
      <c r="L1692" s="4" t="str">
        <f t="shared" si="369"/>
        <v>"02632 72232-77",</v>
      </c>
      <c r="M1692" s="4" t="str">
        <f t="shared" si="370"/>
        <v>"Mandlinggasse 4",</v>
      </c>
      <c r="N1692" s="4" t="str">
        <f t="shared" si="371"/>
        <v>"2763",</v>
      </c>
      <c r="O1692" s="4" t="str">
        <f t="shared" si="372"/>
        <v>"Pernitz",</v>
      </c>
      <c r="P1692" t="str">
        <f t="shared" si="373"/>
        <v>,"Martin &amp; Franz Schönthaler GesmbH "</v>
      </c>
      <c r="Q1692" t="str">
        <f t="shared" si="374"/>
        <v>,"99432055"</v>
      </c>
      <c r="S1692" s="7" t="str">
        <f t="shared" si="375"/>
        <v>UPDATE ORGANISATION SET NAME = ,"Martin &amp; Franz Schönthaler GesmbH " WHERE ORG_CODE = ,"99432055"</v>
      </c>
      <c r="T1692" s="8" t="str">
        <f t="shared" si="376"/>
        <v>'Agent-99432055'</v>
      </c>
      <c r="U1692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'Agent-99432055'</v>
      </c>
      <c r="Y1692" s="8" t="str">
        <f t="shared" si="378"/>
        <v>UPDATE ESHOP_USER SET EMAIL = "office@fiat-schoenthaler.at",, PHONE = "02632 72232-77", WHERE USERNAME = 'Agent-99432055'</v>
      </c>
      <c r="Z1692" s="8" t="str">
        <f t="shared" si="379"/>
        <v>UPDATE ADDRESS SET LINE1 = "Mandlinggasse 4", ,CITY = "Pernitz",, ZIPCODE = "2763", WHERE ID = (SELECT ADDRESS_ID FROM ORGANISATION_ADDRESS WHERE ORGANISATION_ID =,"99432055")</v>
      </c>
      <c r="AD1692" s="8" t="str">
        <f t="shared" si="380"/>
        <v>DELETE FROM LOGIN WHERE USER_ID IN (select ID FROM ESHOP_USER WHERE USERNAME = 'Agent-99432055')</v>
      </c>
      <c r="AE1692" s="8" t="str">
        <f t="shared" si="381"/>
        <v>DELETE FROM ORDER_HISTORY WHERE USER_ID IN (select ID FROM ESHOP_USER WHERE USERNAME = 'Agent-99432055')</v>
      </c>
    </row>
    <row r="1693" spans="1:31" ht="15.45" customHeight="1" x14ac:dyDescent="0.3">
      <c r="A1693" s="3" t="s">
        <v>8751</v>
      </c>
      <c r="B1693" s="3" t="s">
        <v>4106</v>
      </c>
      <c r="C1693" s="3" t="s">
        <v>19</v>
      </c>
      <c r="D1693" s="3" t="s">
        <v>20</v>
      </c>
      <c r="E1693" s="3" t="s">
        <v>8752</v>
      </c>
      <c r="F1693" s="3" t="s">
        <v>8753</v>
      </c>
      <c r="G1693" s="3" t="s">
        <v>4109</v>
      </c>
      <c r="H1693" s="3" t="s">
        <v>8754</v>
      </c>
      <c r="I1693" s="3" t="s">
        <v>8755</v>
      </c>
      <c r="J1693" s="5"/>
      <c r="K1693" s="4" t="str">
        <f t="shared" si="368"/>
        <v>"m.wopfner@outlook.com",</v>
      </c>
      <c r="L1693" s="4" t="str">
        <f t="shared" si="369"/>
        <v>"0676 9397314",</v>
      </c>
      <c r="M1693" s="4" t="str">
        <f t="shared" si="370"/>
        <v>"Häusern 2",</v>
      </c>
      <c r="N1693" s="4" t="str">
        <f t="shared" si="371"/>
        <v>"6070",</v>
      </c>
      <c r="O1693" s="4" t="str">
        <f t="shared" si="372"/>
        <v>"Ampass",</v>
      </c>
      <c r="P1693" t="str">
        <f t="shared" si="373"/>
        <v>,"Mario Wopfner "</v>
      </c>
      <c r="Q1693" t="str">
        <f t="shared" si="374"/>
        <v>,"99432066"</v>
      </c>
      <c r="S1693" s="7" t="str">
        <f t="shared" si="375"/>
        <v>UPDATE ORGANISATION SET NAME = ,"Mario Wopfner " WHERE ORG_CODE = ,"99432066"</v>
      </c>
      <c r="T1693" s="8" t="str">
        <f t="shared" si="376"/>
        <v>'Agent-99432066'</v>
      </c>
      <c r="U1693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'Agent-99432066'</v>
      </c>
      <c r="Y1693" s="8" t="str">
        <f t="shared" si="378"/>
        <v>UPDATE ESHOP_USER SET EMAIL = "m.wopfner@outlook.com",, PHONE = "0676 9397314", WHERE USERNAME = 'Agent-99432066'</v>
      </c>
      <c r="Z1693" s="8" t="str">
        <f t="shared" si="379"/>
        <v>UPDATE ADDRESS SET LINE1 = "Häusern 2", ,CITY = "Ampass",, ZIPCODE = "6070", WHERE ID = (SELECT ADDRESS_ID FROM ORGANISATION_ADDRESS WHERE ORGANISATION_ID =,"99432066")</v>
      </c>
      <c r="AD1693" s="8" t="str">
        <f t="shared" si="380"/>
        <v>DELETE FROM LOGIN WHERE USER_ID IN (select ID FROM ESHOP_USER WHERE USERNAME = 'Agent-99432066')</v>
      </c>
      <c r="AE1693" s="8" t="str">
        <f t="shared" si="381"/>
        <v>DELETE FROM ORDER_HISTORY WHERE USER_ID IN (select ID FROM ESHOP_USER WHERE USERNAME = 'Agent-99432066')</v>
      </c>
    </row>
    <row r="1694" spans="1:31" ht="15.45" customHeight="1" x14ac:dyDescent="0.3">
      <c r="A1694" s="3" t="s">
        <v>8756</v>
      </c>
      <c r="B1694" s="3" t="s">
        <v>1704</v>
      </c>
      <c r="C1694" s="3" t="s">
        <v>19</v>
      </c>
      <c r="D1694" s="3" t="s">
        <v>20</v>
      </c>
      <c r="E1694" s="3" t="s">
        <v>8757</v>
      </c>
      <c r="F1694" s="3" t="s">
        <v>8758</v>
      </c>
      <c r="G1694" s="3" t="s">
        <v>1707</v>
      </c>
      <c r="H1694" s="3" t="s">
        <v>8759</v>
      </c>
      <c r="I1694" s="3" t="s">
        <v>8760</v>
      </c>
      <c r="J1694" s="5"/>
      <c r="K1694" s="4" t="str">
        <f t="shared" si="368"/>
        <v>"office@traiskirchen.gv.at",</v>
      </c>
      <c r="L1694" s="4" t="str">
        <f t="shared" si="369"/>
        <v>"050 355-0",</v>
      </c>
      <c r="M1694" s="4" t="str">
        <f t="shared" si="370"/>
        <v>"Hauptplatz 17",</v>
      </c>
      <c r="N1694" s="4" t="str">
        <f t="shared" si="371"/>
        <v>"2514",</v>
      </c>
      <c r="O1694" s="4" t="str">
        <f t="shared" si="372"/>
        <v>"Traiskirchen",</v>
      </c>
      <c r="P1694" t="str">
        <f t="shared" si="373"/>
        <v>,"Stadtgemeinde Traiskirchen "</v>
      </c>
      <c r="Q1694" t="str">
        <f t="shared" si="374"/>
        <v>,"99432087"</v>
      </c>
      <c r="S1694" s="7" t="str">
        <f t="shared" si="375"/>
        <v>UPDATE ORGANISATION SET NAME = ,"Stadtgemeinde Traiskirchen " WHERE ORG_CODE = ,"99432087"</v>
      </c>
      <c r="T1694" s="8" t="str">
        <f t="shared" si="376"/>
        <v>'Agent-99432087'</v>
      </c>
      <c r="U1694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'Agent-99432087'</v>
      </c>
      <c r="Y1694" s="8" t="str">
        <f t="shared" si="378"/>
        <v>UPDATE ESHOP_USER SET EMAIL = "office@traiskirchen.gv.at",, PHONE = "050 355-0", WHERE USERNAME = 'Agent-99432087'</v>
      </c>
      <c r="Z1694" s="8" t="str">
        <f t="shared" si="379"/>
        <v>UPDATE ADDRESS SET LINE1 = "Hauptplatz 17", ,CITY = "Traiskirchen",, ZIPCODE = "2514", WHERE ID = (SELECT ADDRESS_ID FROM ORGANISATION_ADDRESS WHERE ORGANISATION_ID =,"99432087")</v>
      </c>
      <c r="AD1694" s="8" t="str">
        <f t="shared" si="380"/>
        <v>DELETE FROM LOGIN WHERE USER_ID IN (select ID FROM ESHOP_USER WHERE USERNAME = 'Agent-99432087')</v>
      </c>
      <c r="AE1694" s="8" t="str">
        <f t="shared" si="381"/>
        <v>DELETE FROM ORDER_HISTORY WHERE USER_ID IN (select ID FROM ESHOP_USER WHERE USERNAME = 'Agent-99432087')</v>
      </c>
    </row>
    <row r="1695" spans="1:31" ht="15.45" customHeight="1" x14ac:dyDescent="0.3">
      <c r="A1695" s="3" t="s">
        <v>8761</v>
      </c>
      <c r="B1695" s="3" t="s">
        <v>132</v>
      </c>
      <c r="C1695" s="3" t="s">
        <v>19</v>
      </c>
      <c r="D1695" s="3" t="s">
        <v>20</v>
      </c>
      <c r="E1695" s="3" t="s">
        <v>7529</v>
      </c>
      <c r="F1695" s="3" t="s">
        <v>8762</v>
      </c>
      <c r="G1695" s="3" t="s">
        <v>135</v>
      </c>
      <c r="H1695" s="3" t="s">
        <v>7531</v>
      </c>
      <c r="I1695" s="3" t="s">
        <v>7532</v>
      </c>
      <c r="J1695" s="5"/>
      <c r="K1695" s="4" t="str">
        <f t="shared" si="368"/>
        <v>"eingangsrechnung@carglass.at",</v>
      </c>
      <c r="L1695" s="4" t="str">
        <f t="shared" si="369"/>
        <v>"01 8906218",</v>
      </c>
      <c r="M1695" s="4" t="str">
        <f t="shared" si="370"/>
        <v>"Weblinger Straße 35",</v>
      </c>
      <c r="N1695" s="4" t="str">
        <f t="shared" si="371"/>
        <v>"8055",</v>
      </c>
      <c r="O1695" s="4" t="str">
        <f t="shared" si="372"/>
        <v>"Graz",</v>
      </c>
      <c r="P1695" t="str">
        <f t="shared" si="373"/>
        <v>,"Carglass Austria GmbH "</v>
      </c>
      <c r="Q1695" t="str">
        <f t="shared" si="374"/>
        <v>,"99432104"</v>
      </c>
      <c r="S1695" s="7" t="str">
        <f t="shared" si="375"/>
        <v>UPDATE ORGANISATION SET NAME = ,"Carglass Austria GmbH " WHERE ORG_CODE = ,"99432104"</v>
      </c>
      <c r="T1695" s="8" t="str">
        <f t="shared" si="376"/>
        <v>'Agent-99432104'</v>
      </c>
      <c r="U1695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'Agent-99432104'</v>
      </c>
      <c r="Y1695" s="8" t="str">
        <f t="shared" si="378"/>
        <v>UPDATE ESHOP_USER SET EMAIL = "eingangsrechnung@carglass.at",, PHONE = "01 8906218", WHERE USERNAME = 'Agent-99432104'</v>
      </c>
      <c r="Z1695" s="8" t="str">
        <f t="shared" si="379"/>
        <v>UPDATE ADDRESS SET LINE1 = "Weblinger Straße 35", ,CITY = "Graz",, ZIPCODE = "8055", WHERE ID = (SELECT ADDRESS_ID FROM ORGANISATION_ADDRESS WHERE ORGANISATION_ID =,"99432104")</v>
      </c>
      <c r="AD1695" s="8" t="str">
        <f t="shared" si="380"/>
        <v>DELETE FROM LOGIN WHERE USER_ID IN (select ID FROM ESHOP_USER WHERE USERNAME = 'Agent-99432104')</v>
      </c>
      <c r="AE1695" s="8" t="str">
        <f t="shared" si="381"/>
        <v>DELETE FROM ORDER_HISTORY WHERE USER_ID IN (select ID FROM ESHOP_USER WHERE USERNAME = 'Agent-99432104')</v>
      </c>
    </row>
    <row r="1696" spans="1:31" ht="15.45" customHeight="1" x14ac:dyDescent="0.3">
      <c r="A1696" s="3" t="s">
        <v>8763</v>
      </c>
      <c r="B1696" s="3" t="s">
        <v>117</v>
      </c>
      <c r="C1696" s="3" t="s">
        <v>19</v>
      </c>
      <c r="D1696" s="3" t="s">
        <v>20</v>
      </c>
      <c r="E1696" s="3" t="s">
        <v>7529</v>
      </c>
      <c r="F1696" s="3" t="s">
        <v>8764</v>
      </c>
      <c r="G1696" s="3" t="s">
        <v>2611</v>
      </c>
      <c r="H1696" s="3" t="s">
        <v>7531</v>
      </c>
      <c r="I1696" s="3" t="s">
        <v>7532</v>
      </c>
      <c r="J1696" s="5"/>
      <c r="K1696" s="4" t="str">
        <f t="shared" si="368"/>
        <v>"eingangsrechnung@carglass.at",</v>
      </c>
      <c r="L1696" s="4" t="str">
        <f t="shared" si="369"/>
        <v>"01 8906218",</v>
      </c>
      <c r="M1696" s="4" t="str">
        <f t="shared" si="370"/>
        <v>"Triester Straße 50",</v>
      </c>
      <c r="N1696" s="4" t="str">
        <f t="shared" si="371"/>
        <v>"9523",</v>
      </c>
      <c r="O1696" s="4" t="str">
        <f t="shared" si="372"/>
        <v>"Villach",</v>
      </c>
      <c r="P1696" t="str">
        <f t="shared" si="373"/>
        <v>,"Carglass Austria GmbH "</v>
      </c>
      <c r="Q1696" t="str">
        <f t="shared" si="374"/>
        <v>,"99432105"</v>
      </c>
      <c r="S1696" s="7" t="str">
        <f t="shared" si="375"/>
        <v>UPDATE ORGANISATION SET NAME = ,"Carglass Austria GmbH " WHERE ORG_CODE = ,"99432105"</v>
      </c>
      <c r="T1696" s="8" t="str">
        <f t="shared" si="376"/>
        <v>'Agent-99432105'</v>
      </c>
      <c r="U1696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'Agent-99432105'</v>
      </c>
      <c r="Y1696" s="8" t="str">
        <f t="shared" si="378"/>
        <v>UPDATE ESHOP_USER SET EMAIL = "eingangsrechnung@carglass.at",, PHONE = "01 8906218", WHERE USERNAME = 'Agent-99432105'</v>
      </c>
      <c r="Z1696" s="8" t="str">
        <f t="shared" si="379"/>
        <v>UPDATE ADDRESS SET LINE1 = "Triester Straße 50", ,CITY = "Villach",, ZIPCODE = "9523", WHERE ID = (SELECT ADDRESS_ID FROM ORGANISATION_ADDRESS WHERE ORGANISATION_ID =,"99432105")</v>
      </c>
      <c r="AD1696" s="8" t="str">
        <f t="shared" si="380"/>
        <v>DELETE FROM LOGIN WHERE USER_ID IN (select ID FROM ESHOP_USER WHERE USERNAME = 'Agent-99432105')</v>
      </c>
      <c r="AE1696" s="8" t="str">
        <f t="shared" si="381"/>
        <v>DELETE FROM ORDER_HISTORY WHERE USER_ID IN (select ID FROM ESHOP_USER WHERE USERNAME = 'Agent-99432105')</v>
      </c>
    </row>
    <row r="1697" spans="1:31" ht="15.45" customHeight="1" x14ac:dyDescent="0.3">
      <c r="A1697" s="3" t="s">
        <v>8765</v>
      </c>
      <c r="B1697" s="3" t="s">
        <v>781</v>
      </c>
      <c r="C1697" s="3" t="s">
        <v>19</v>
      </c>
      <c r="D1697" s="3" t="s">
        <v>20</v>
      </c>
      <c r="E1697" s="3" t="s">
        <v>7529</v>
      </c>
      <c r="F1697" s="3" t="s">
        <v>8766</v>
      </c>
      <c r="G1697" s="3" t="s">
        <v>784</v>
      </c>
      <c r="H1697" s="3" t="s">
        <v>7531</v>
      </c>
      <c r="I1697" s="3" t="s">
        <v>7532</v>
      </c>
      <c r="J1697" s="5"/>
      <c r="K1697" s="4" t="str">
        <f t="shared" si="368"/>
        <v>"eingangsrechnung@carglass.at",</v>
      </c>
      <c r="L1697" s="4" t="str">
        <f t="shared" si="369"/>
        <v>"01 8906218",</v>
      </c>
      <c r="M1697" s="4" t="str">
        <f t="shared" si="370"/>
        <v>"Fürstenweg 109",</v>
      </c>
      <c r="N1697" s="4" t="str">
        <f t="shared" si="371"/>
        <v>"6020",</v>
      </c>
      <c r="O1697" s="4" t="str">
        <f t="shared" si="372"/>
        <v>"Innsbruck",</v>
      </c>
      <c r="P1697" t="str">
        <f t="shared" si="373"/>
        <v>,"Carglass Austria GmbH "</v>
      </c>
      <c r="Q1697" t="str">
        <f t="shared" si="374"/>
        <v>,"99432106"</v>
      </c>
      <c r="S1697" s="7" t="str">
        <f t="shared" si="375"/>
        <v>UPDATE ORGANISATION SET NAME = ,"Carglass Austria GmbH " WHERE ORG_CODE = ,"99432106"</v>
      </c>
      <c r="T1697" s="8" t="str">
        <f t="shared" si="376"/>
        <v>'Agent-99432106'</v>
      </c>
      <c r="U1697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'Agent-99432106'</v>
      </c>
      <c r="Y1697" s="8" t="str">
        <f t="shared" si="378"/>
        <v>UPDATE ESHOP_USER SET EMAIL = "eingangsrechnung@carglass.at",, PHONE = "01 8906218", WHERE USERNAME = 'Agent-99432106'</v>
      </c>
      <c r="Z1697" s="8" t="str">
        <f t="shared" si="379"/>
        <v>UPDATE ADDRESS SET LINE1 = "Fürstenweg 109", ,CITY = "Innsbruck",, ZIPCODE = "6020", WHERE ID = (SELECT ADDRESS_ID FROM ORGANISATION_ADDRESS WHERE ORGANISATION_ID =,"99432106")</v>
      </c>
      <c r="AD1697" s="8" t="str">
        <f t="shared" si="380"/>
        <v>DELETE FROM LOGIN WHERE USER_ID IN (select ID FROM ESHOP_USER WHERE USERNAME = 'Agent-99432106')</v>
      </c>
      <c r="AE1697" s="8" t="str">
        <f t="shared" si="381"/>
        <v>DELETE FROM ORDER_HISTORY WHERE USER_ID IN (select ID FROM ESHOP_USER WHERE USERNAME = 'Agent-99432106')</v>
      </c>
    </row>
    <row r="1698" spans="1:31" ht="15.45" customHeight="1" x14ac:dyDescent="0.3">
      <c r="A1698" s="3" t="s">
        <v>8767</v>
      </c>
      <c r="B1698" s="3" t="s">
        <v>32</v>
      </c>
      <c r="C1698" s="3" t="s">
        <v>19</v>
      </c>
      <c r="D1698" s="3" t="s">
        <v>20</v>
      </c>
      <c r="E1698" s="3" t="s">
        <v>7529</v>
      </c>
      <c r="F1698" s="3" t="s">
        <v>8768</v>
      </c>
      <c r="G1698" s="3" t="s">
        <v>35</v>
      </c>
      <c r="H1698" s="3" t="s">
        <v>7531</v>
      </c>
      <c r="I1698" s="3" t="s">
        <v>7532</v>
      </c>
      <c r="J1698" s="5"/>
      <c r="K1698" s="4" t="str">
        <f t="shared" si="368"/>
        <v>"eingangsrechnung@carglass.at",</v>
      </c>
      <c r="L1698" s="4" t="str">
        <f t="shared" si="369"/>
        <v>"01 8906218",</v>
      </c>
      <c r="M1698" s="4" t="str">
        <f t="shared" si="370"/>
        <v>"Im Bäckerfeld 2",</v>
      </c>
      <c r="N1698" s="4" t="str">
        <f t="shared" si="371"/>
        <v>"4060",</v>
      </c>
      <c r="O1698" s="4" t="str">
        <f t="shared" si="372"/>
        <v>"Leonding",</v>
      </c>
      <c r="P1698" t="str">
        <f t="shared" si="373"/>
        <v>,"Carglass Austria GmbH "</v>
      </c>
      <c r="Q1698" t="str">
        <f t="shared" si="374"/>
        <v>,"99432107"</v>
      </c>
      <c r="S1698" s="7" t="str">
        <f t="shared" si="375"/>
        <v>UPDATE ORGANISATION SET NAME = ,"Carglass Austria GmbH " WHERE ORG_CODE = ,"99432107"</v>
      </c>
      <c r="T1698" s="8" t="str">
        <f t="shared" si="376"/>
        <v>'Agent-99432107'</v>
      </c>
      <c r="U1698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'Agent-99432107'</v>
      </c>
      <c r="Y1698" s="8" t="str">
        <f t="shared" si="378"/>
        <v>UPDATE ESHOP_USER SET EMAIL = "eingangsrechnung@carglass.at",, PHONE = "01 8906218", WHERE USERNAME = 'Agent-99432107'</v>
      </c>
      <c r="Z1698" s="8" t="str">
        <f t="shared" si="379"/>
        <v>UPDATE ADDRESS SET LINE1 = "Im Bäckerfeld 2", ,CITY = "Leonding",, ZIPCODE = "4060", WHERE ID = (SELECT ADDRESS_ID FROM ORGANISATION_ADDRESS WHERE ORGANISATION_ID =,"99432107")</v>
      </c>
      <c r="AD1698" s="8" t="str">
        <f t="shared" si="380"/>
        <v>DELETE FROM LOGIN WHERE USER_ID IN (select ID FROM ESHOP_USER WHERE USERNAME = 'Agent-99432107')</v>
      </c>
      <c r="AE1698" s="8" t="str">
        <f t="shared" si="381"/>
        <v>DELETE FROM ORDER_HISTORY WHERE USER_ID IN (select ID FROM ESHOP_USER WHERE USERNAME = 'Agent-99432107')</v>
      </c>
    </row>
    <row r="1699" spans="1:31" ht="15.45" customHeight="1" x14ac:dyDescent="0.3">
      <c r="A1699" s="3" t="s">
        <v>8769</v>
      </c>
      <c r="B1699" s="3" t="s">
        <v>112</v>
      </c>
      <c r="C1699" s="3" t="s">
        <v>19</v>
      </c>
      <c r="D1699" s="3" t="s">
        <v>20</v>
      </c>
      <c r="E1699" s="3" t="s">
        <v>7529</v>
      </c>
      <c r="F1699" s="3" t="s">
        <v>8770</v>
      </c>
      <c r="G1699" s="3" t="s">
        <v>115</v>
      </c>
      <c r="H1699" s="3" t="s">
        <v>7531</v>
      </c>
      <c r="I1699" s="3" t="s">
        <v>7532</v>
      </c>
      <c r="J1699" s="5"/>
      <c r="K1699" s="4" t="str">
        <f t="shared" si="368"/>
        <v>"eingangsrechnung@carglass.at",</v>
      </c>
      <c r="L1699" s="4" t="str">
        <f t="shared" si="369"/>
        <v>"01 8906218",</v>
      </c>
      <c r="M1699" s="4" t="str">
        <f t="shared" si="370"/>
        <v>"Porschestraße 23",</v>
      </c>
      <c r="N1699" s="4" t="str">
        <f t="shared" si="371"/>
        <v>"3100",</v>
      </c>
      <c r="O1699" s="4" t="str">
        <f t="shared" si="372"/>
        <v>"St. Pölten",</v>
      </c>
      <c r="P1699" t="str">
        <f t="shared" si="373"/>
        <v>,"Carglass Austria GmbH "</v>
      </c>
      <c r="Q1699" t="str">
        <f t="shared" si="374"/>
        <v>,"99432109"</v>
      </c>
      <c r="S1699" s="7" t="str">
        <f t="shared" si="375"/>
        <v>UPDATE ORGANISATION SET NAME = ,"Carglass Austria GmbH " WHERE ORG_CODE = ,"99432109"</v>
      </c>
      <c r="T1699" s="8" t="str">
        <f t="shared" si="376"/>
        <v>'Agent-99432109'</v>
      </c>
      <c r="U1699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'Agent-99432109'</v>
      </c>
      <c r="Y1699" s="8" t="str">
        <f t="shared" si="378"/>
        <v>UPDATE ESHOP_USER SET EMAIL = "eingangsrechnung@carglass.at",, PHONE = "01 8906218", WHERE USERNAME = 'Agent-99432109'</v>
      </c>
      <c r="Z1699" s="8" t="str">
        <f t="shared" si="379"/>
        <v>UPDATE ADDRESS SET LINE1 = "Porschestraße 23", ,CITY = "St. Pölten",, ZIPCODE = "3100", WHERE ID = (SELECT ADDRESS_ID FROM ORGANISATION_ADDRESS WHERE ORGANISATION_ID =,"99432109")</v>
      </c>
      <c r="AD1699" s="8" t="str">
        <f t="shared" si="380"/>
        <v>DELETE FROM LOGIN WHERE USER_ID IN (select ID FROM ESHOP_USER WHERE USERNAME = 'Agent-99432109')</v>
      </c>
      <c r="AE1699" s="8" t="str">
        <f t="shared" si="381"/>
        <v>DELETE FROM ORDER_HISTORY WHERE USER_ID IN (select ID FROM ESHOP_USER WHERE USERNAME = 'Agent-99432109')</v>
      </c>
    </row>
    <row r="1700" spans="1:31" ht="15.45" customHeight="1" x14ac:dyDescent="0.3">
      <c r="A1700" s="3" t="s">
        <v>8771</v>
      </c>
      <c r="B1700" s="3" t="s">
        <v>1564</v>
      </c>
      <c r="C1700" s="3" t="s">
        <v>19</v>
      </c>
      <c r="D1700" s="3" t="s">
        <v>20</v>
      </c>
      <c r="E1700" s="3" t="s">
        <v>7529</v>
      </c>
      <c r="F1700" s="3" t="s">
        <v>8772</v>
      </c>
      <c r="G1700" s="3" t="s">
        <v>487</v>
      </c>
      <c r="H1700" s="3" t="s">
        <v>7531</v>
      </c>
      <c r="I1700" s="3" t="s">
        <v>8773</v>
      </c>
      <c r="J1700" s="5"/>
      <c r="K1700" s="4" t="str">
        <f t="shared" si="368"/>
        <v>"eingangsrechnung@carglass.at",</v>
      </c>
      <c r="L1700" s="4" t="str">
        <f t="shared" si="369"/>
        <v>"0800 230 230",</v>
      </c>
      <c r="M1700" s="4" t="str">
        <f t="shared" si="370"/>
        <v>"Wiener Straße 113,2.2b",</v>
      </c>
      <c r="N1700" s="4" t="str">
        <f t="shared" si="371"/>
        <v>"2700",</v>
      </c>
      <c r="O1700" s="4" t="str">
        <f t="shared" si="372"/>
        <v>"Wiener Neustadt",</v>
      </c>
      <c r="P1700" t="str">
        <f t="shared" si="373"/>
        <v>,"Carglass Austria GmbH "</v>
      </c>
      <c r="Q1700" t="str">
        <f t="shared" si="374"/>
        <v>,"99432111"</v>
      </c>
      <c r="S1700" s="7" t="str">
        <f t="shared" si="375"/>
        <v>UPDATE ORGANISATION SET NAME = ,"Carglass Austria GmbH " WHERE ORG_CODE = ,"99432111"</v>
      </c>
      <c r="T1700" s="8" t="str">
        <f t="shared" si="376"/>
        <v>'Agent-99432111'</v>
      </c>
      <c r="U1700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'Agent-99432111'</v>
      </c>
      <c r="Y1700" s="8" t="str">
        <f t="shared" si="378"/>
        <v>UPDATE ESHOP_USER SET EMAIL = "eingangsrechnung@carglass.at",, PHONE = "0800 230 230", WHERE USERNAME = 'Agent-99432111'</v>
      </c>
      <c r="Z1700" s="8" t="str">
        <f t="shared" si="379"/>
        <v>UPDATE ADDRESS SET LINE1 = "Wiener Straße 113,2.2b", ,CITY = "Wiener Neustadt",, ZIPCODE = "2700", WHERE ID = (SELECT ADDRESS_ID FROM ORGANISATION_ADDRESS WHERE ORGANISATION_ID =,"99432111")</v>
      </c>
      <c r="AD1700" s="8" t="str">
        <f t="shared" si="380"/>
        <v>DELETE FROM LOGIN WHERE USER_ID IN (select ID FROM ESHOP_USER WHERE USERNAME = 'Agent-99432111')</v>
      </c>
      <c r="AE1700" s="8" t="str">
        <f t="shared" si="381"/>
        <v>DELETE FROM ORDER_HISTORY WHERE USER_ID IN (select ID FROM ESHOP_USER WHERE USERNAME = 'Agent-99432111')</v>
      </c>
    </row>
    <row r="1701" spans="1:31" ht="15.45" customHeight="1" x14ac:dyDescent="0.3">
      <c r="A1701" s="3" t="s">
        <v>8774</v>
      </c>
      <c r="B1701" s="3" t="s">
        <v>8775</v>
      </c>
      <c r="C1701" s="3" t="s">
        <v>19</v>
      </c>
      <c r="D1701" s="3" t="s">
        <v>20</v>
      </c>
      <c r="E1701" s="3" t="s">
        <v>7529</v>
      </c>
      <c r="F1701" s="3" t="s">
        <v>8776</v>
      </c>
      <c r="G1701" s="3" t="s">
        <v>8777</v>
      </c>
      <c r="H1701" s="3" t="s">
        <v>7531</v>
      </c>
      <c r="I1701" s="3" t="s">
        <v>8773</v>
      </c>
      <c r="J1701" s="5"/>
      <c r="K1701" s="4" t="str">
        <f t="shared" si="368"/>
        <v>"eingangsrechnung@carglass.at",</v>
      </c>
      <c r="L1701" s="4" t="str">
        <f t="shared" si="369"/>
        <v>"0800 230 230",</v>
      </c>
      <c r="M1701" s="4" t="str">
        <f t="shared" si="370"/>
        <v>"Zeppelinstraße 4",</v>
      </c>
      <c r="N1701" s="4" t="str">
        <f t="shared" si="371"/>
        <v>"2401",</v>
      </c>
      <c r="O1701" s="4" t="str">
        <f t="shared" si="372"/>
        <v>"Fischamend",</v>
      </c>
      <c r="P1701" t="str">
        <f t="shared" si="373"/>
        <v>,"Carglass Austria GmbH "</v>
      </c>
      <c r="Q1701" t="str">
        <f t="shared" si="374"/>
        <v>,"99432113"</v>
      </c>
      <c r="S1701" s="7" t="str">
        <f t="shared" si="375"/>
        <v>UPDATE ORGANISATION SET NAME = ,"Carglass Austria GmbH " WHERE ORG_CODE = ,"99432113"</v>
      </c>
      <c r="T1701" s="8" t="str">
        <f t="shared" si="376"/>
        <v>'Agent-99432113'</v>
      </c>
      <c r="U1701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'Agent-99432113'</v>
      </c>
      <c r="Y1701" s="8" t="str">
        <f t="shared" si="378"/>
        <v>UPDATE ESHOP_USER SET EMAIL = "eingangsrechnung@carglass.at",, PHONE = "0800 230 230", WHERE USERNAME = 'Agent-99432113'</v>
      </c>
      <c r="Z1701" s="8" t="str">
        <f t="shared" si="379"/>
        <v>UPDATE ADDRESS SET LINE1 = "Zeppelinstraße 4", ,CITY = "Fischamend",, ZIPCODE = "2401", WHERE ID = (SELECT ADDRESS_ID FROM ORGANISATION_ADDRESS WHERE ORGANISATION_ID =,"99432113")</v>
      </c>
      <c r="AD1701" s="8" t="str">
        <f t="shared" si="380"/>
        <v>DELETE FROM LOGIN WHERE USER_ID IN (select ID FROM ESHOP_USER WHERE USERNAME = 'Agent-99432113')</v>
      </c>
      <c r="AE1701" s="8" t="str">
        <f t="shared" si="381"/>
        <v>DELETE FROM ORDER_HISTORY WHERE USER_ID IN (select ID FROM ESHOP_USER WHERE USERNAME = 'Agent-99432113')</v>
      </c>
    </row>
    <row r="1702" spans="1:31" ht="15.45" customHeight="1" x14ac:dyDescent="0.3">
      <c r="A1702" s="3" t="s">
        <v>8778</v>
      </c>
      <c r="B1702" s="3" t="s">
        <v>51</v>
      </c>
      <c r="C1702" s="3" t="s">
        <v>19</v>
      </c>
      <c r="D1702" s="3" t="s">
        <v>20</v>
      </c>
      <c r="E1702" s="3" t="s">
        <v>8779</v>
      </c>
      <c r="F1702" s="3" t="s">
        <v>8780</v>
      </c>
      <c r="G1702" s="3" t="s">
        <v>105</v>
      </c>
      <c r="H1702" s="3" t="s">
        <v>8781</v>
      </c>
      <c r="I1702" s="3" t="s">
        <v>8782</v>
      </c>
      <c r="J1702" s="5"/>
      <c r="K1702" s="4" t="str">
        <f t="shared" si="368"/>
        <v>"mastalier@aon.at",</v>
      </c>
      <c r="L1702" s="4" t="str">
        <f t="shared" si="369"/>
        <v>"749 89 01",</v>
      </c>
      <c r="M1702" s="4" t="str">
        <f t="shared" si="370"/>
        <v>"Rautenstrauchgasse 11",</v>
      </c>
      <c r="N1702" s="4" t="str">
        <f t="shared" si="371"/>
        <v>"1110",</v>
      </c>
      <c r="O1702" s="4" t="str">
        <f t="shared" si="372"/>
        <v>"Wien",</v>
      </c>
      <c r="P1702" t="str">
        <f t="shared" si="373"/>
        <v>,"Mastalier GmbH "</v>
      </c>
      <c r="Q1702" t="str">
        <f t="shared" si="374"/>
        <v>,"99432199"</v>
      </c>
      <c r="S1702" s="7" t="str">
        <f t="shared" si="375"/>
        <v>UPDATE ORGANISATION SET NAME = ,"Mastalier GmbH " WHERE ORG_CODE = ,"99432199"</v>
      </c>
      <c r="T1702" s="8" t="str">
        <f t="shared" si="376"/>
        <v>'Agent-99432199'</v>
      </c>
      <c r="U1702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'Agent-99432199'</v>
      </c>
      <c r="Y1702" s="8" t="str">
        <f t="shared" si="378"/>
        <v>UPDATE ESHOP_USER SET EMAIL = "mastalier@aon.at",, PHONE = "749 89 01", WHERE USERNAME = 'Agent-99432199'</v>
      </c>
      <c r="Z1702" s="8" t="str">
        <f t="shared" si="379"/>
        <v>UPDATE ADDRESS SET LINE1 = "Rautenstrauchgasse 11", ,CITY = "Wien",, ZIPCODE = "1110", WHERE ID = (SELECT ADDRESS_ID FROM ORGANISATION_ADDRESS WHERE ORGANISATION_ID =,"99432199")</v>
      </c>
      <c r="AD1702" s="8" t="str">
        <f t="shared" si="380"/>
        <v>DELETE FROM LOGIN WHERE USER_ID IN (select ID FROM ESHOP_USER WHERE USERNAME = 'Agent-99432199')</v>
      </c>
      <c r="AE1702" s="8" t="str">
        <f t="shared" si="381"/>
        <v>DELETE FROM ORDER_HISTORY WHERE USER_ID IN (select ID FROM ESHOP_USER WHERE USERNAME = 'Agent-99432199')</v>
      </c>
    </row>
    <row r="1703" spans="1:31" ht="15.45" customHeight="1" x14ac:dyDescent="0.3">
      <c r="A1703" s="3" t="s">
        <v>8783</v>
      </c>
      <c r="B1703" s="3" t="s">
        <v>51</v>
      </c>
      <c r="C1703" s="3" t="s">
        <v>19</v>
      </c>
      <c r="D1703" s="3" t="s">
        <v>20</v>
      </c>
      <c r="E1703" s="3" t="s">
        <v>8784</v>
      </c>
      <c r="F1703" s="3" t="s">
        <v>8785</v>
      </c>
      <c r="G1703" s="3" t="s">
        <v>5867</v>
      </c>
      <c r="H1703" s="3" t="s">
        <v>8786</v>
      </c>
      <c r="I1703" s="3"/>
      <c r="J1703" s="5"/>
      <c r="K1703" s="4" t="str">
        <f t="shared" si="368"/>
        <v>"ing.oliverfaast@tmo.at",</v>
      </c>
      <c r="L1703" s="4" t="str">
        <f t="shared" si="369"/>
        <v>"",</v>
      </c>
      <c r="M1703" s="4" t="str">
        <f t="shared" si="370"/>
        <v>"Mariahilfergürtel 8",</v>
      </c>
      <c r="N1703" s="4" t="str">
        <f t="shared" si="371"/>
        <v>"1060",</v>
      </c>
      <c r="O1703" s="4" t="str">
        <f t="shared" si="372"/>
        <v>"Wien",</v>
      </c>
      <c r="P1703" t="str">
        <f t="shared" si="373"/>
        <v>,"Ing. Oliver Faast "</v>
      </c>
      <c r="Q1703" t="str">
        <f t="shared" si="374"/>
        <v>,"99432226"</v>
      </c>
      <c r="S1703" s="7" t="str">
        <f t="shared" si="375"/>
        <v>UPDATE ORGANISATION SET NAME = ,"Ing. Oliver Faast " WHERE ORG_CODE = ,"99432226"</v>
      </c>
      <c r="T1703" s="8" t="str">
        <f t="shared" si="376"/>
        <v>'Agent-99432226'</v>
      </c>
      <c r="U1703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'Agent-99432226'</v>
      </c>
      <c r="Y1703" s="8" t="str">
        <f t="shared" si="378"/>
        <v>UPDATE ESHOP_USER SET EMAIL = "ing.oliverfaast@tmo.at",, PHONE = "", WHERE USERNAME = 'Agent-99432226'</v>
      </c>
      <c r="Z1703" s="8" t="str">
        <f t="shared" si="379"/>
        <v>UPDATE ADDRESS SET LINE1 = "Mariahilfergürtel 8", ,CITY = "Wien",, ZIPCODE = "1060", WHERE ID = (SELECT ADDRESS_ID FROM ORGANISATION_ADDRESS WHERE ORGANISATION_ID =,"99432226")</v>
      </c>
      <c r="AD1703" s="8" t="str">
        <f t="shared" si="380"/>
        <v>DELETE FROM LOGIN WHERE USER_ID IN (select ID FROM ESHOP_USER WHERE USERNAME = 'Agent-99432226')</v>
      </c>
      <c r="AE1703" s="8" t="str">
        <f t="shared" si="381"/>
        <v>DELETE FROM ORDER_HISTORY WHERE USER_ID IN (select ID FROM ESHOP_USER WHERE USERNAME = 'Agent-99432226')</v>
      </c>
    </row>
    <row r="1704" spans="1:31" ht="15.45" customHeight="1" x14ac:dyDescent="0.3">
      <c r="A1704" s="3" t="s">
        <v>8787</v>
      </c>
      <c r="B1704" s="3" t="s">
        <v>51</v>
      </c>
      <c r="C1704" s="3" t="s">
        <v>19</v>
      </c>
      <c r="D1704" s="3" t="s">
        <v>20</v>
      </c>
      <c r="E1704" s="3" t="s">
        <v>250</v>
      </c>
      <c r="F1704" s="3" t="s">
        <v>8788</v>
      </c>
      <c r="G1704" s="3" t="s">
        <v>405</v>
      </c>
      <c r="H1704" s="3" t="s">
        <v>253</v>
      </c>
      <c r="I1704" s="3" t="s">
        <v>8373</v>
      </c>
      <c r="J1704" s="5"/>
      <c r="K1704" s="4" t="str">
        <f t="shared" si="368"/>
        <v>"rechnungseingang@fastbox.at",</v>
      </c>
      <c r="L1704" s="4" t="str">
        <f t="shared" si="369"/>
        <v>"04212 30050",</v>
      </c>
      <c r="M1704" s="4" t="str">
        <f t="shared" si="370"/>
        <v>"Laxenburger Straße 98a",</v>
      </c>
      <c r="N1704" s="4" t="str">
        <f t="shared" si="371"/>
        <v>"1100",</v>
      </c>
      <c r="O1704" s="4" t="str">
        <f t="shared" si="372"/>
        <v>"Wien",</v>
      </c>
      <c r="P1704" t="str">
        <f t="shared" si="373"/>
        <v>,"Fastbox Autoservice GmbH &amp; Co KG "</v>
      </c>
      <c r="Q1704" t="str">
        <f t="shared" si="374"/>
        <v>,"99432246"</v>
      </c>
      <c r="S1704" s="7" t="str">
        <f t="shared" si="375"/>
        <v>UPDATE ORGANISATION SET NAME = ,"Fastbox Autoservice GmbH &amp; Co KG " WHERE ORG_CODE = ,"99432246"</v>
      </c>
      <c r="T1704" s="8" t="str">
        <f t="shared" si="376"/>
        <v>'Agent-99432246'</v>
      </c>
      <c r="U1704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'Agent-99432246'</v>
      </c>
      <c r="Y1704" s="8" t="str">
        <f t="shared" si="378"/>
        <v>UPDATE ESHOP_USER SET EMAIL = "rechnungseingang@fastbox.at",, PHONE = "04212 30050", WHERE USERNAME = 'Agent-99432246'</v>
      </c>
      <c r="Z1704" s="8" t="str">
        <f t="shared" si="379"/>
        <v>UPDATE ADDRESS SET LINE1 = "Laxenburger Straße 98a", ,CITY = "Wien",, ZIPCODE = "1100", WHERE ID = (SELECT ADDRESS_ID FROM ORGANISATION_ADDRESS WHERE ORGANISATION_ID =,"99432246")</v>
      </c>
      <c r="AD1704" s="8" t="str">
        <f t="shared" si="380"/>
        <v>DELETE FROM LOGIN WHERE USER_ID IN (select ID FROM ESHOP_USER WHERE USERNAME = 'Agent-99432246')</v>
      </c>
      <c r="AE1704" s="8" t="str">
        <f t="shared" si="381"/>
        <v>DELETE FROM ORDER_HISTORY WHERE USER_ID IN (select ID FROM ESHOP_USER WHERE USERNAME = 'Agent-99432246')</v>
      </c>
    </row>
    <row r="1705" spans="1:31" ht="15.45" customHeight="1" x14ac:dyDescent="0.3">
      <c r="A1705" s="3" t="s">
        <v>8789</v>
      </c>
      <c r="B1705" s="3" t="s">
        <v>51</v>
      </c>
      <c r="C1705" s="3" t="s">
        <v>19</v>
      </c>
      <c r="D1705" s="3" t="s">
        <v>20</v>
      </c>
      <c r="E1705" s="3" t="s">
        <v>250</v>
      </c>
      <c r="F1705" s="3" t="s">
        <v>8790</v>
      </c>
      <c r="G1705" s="3" t="s">
        <v>105</v>
      </c>
      <c r="H1705" s="3" t="s">
        <v>253</v>
      </c>
      <c r="I1705" s="3" t="s">
        <v>8373</v>
      </c>
      <c r="J1705" s="5"/>
      <c r="K1705" s="4" t="str">
        <f t="shared" si="368"/>
        <v>"rechnungseingang@fastbox.at",</v>
      </c>
      <c r="L1705" s="4" t="str">
        <f t="shared" si="369"/>
        <v>"04212 30050",</v>
      </c>
      <c r="M1705" s="4" t="str">
        <f t="shared" si="370"/>
        <v>"Simmeringer Hauptstraße 31",</v>
      </c>
      <c r="N1705" s="4" t="str">
        <f t="shared" si="371"/>
        <v>"1110",</v>
      </c>
      <c r="O1705" s="4" t="str">
        <f t="shared" si="372"/>
        <v>"Wien",</v>
      </c>
      <c r="P1705" t="str">
        <f t="shared" si="373"/>
        <v>,"Fastbox Autoservice GmbH &amp; Co KG "</v>
      </c>
      <c r="Q1705" t="str">
        <f t="shared" si="374"/>
        <v>,"99432248"</v>
      </c>
      <c r="S1705" s="7" t="str">
        <f t="shared" si="375"/>
        <v>UPDATE ORGANISATION SET NAME = ,"Fastbox Autoservice GmbH &amp; Co KG " WHERE ORG_CODE = ,"99432248"</v>
      </c>
      <c r="T1705" s="8" t="str">
        <f t="shared" si="376"/>
        <v>'Agent-99432248'</v>
      </c>
      <c r="U1705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'Agent-99432248'</v>
      </c>
      <c r="Y1705" s="8" t="str">
        <f t="shared" si="378"/>
        <v>UPDATE ESHOP_USER SET EMAIL = "rechnungseingang@fastbox.at",, PHONE = "04212 30050", WHERE USERNAME = 'Agent-99432248'</v>
      </c>
      <c r="Z1705" s="8" t="str">
        <f t="shared" si="379"/>
        <v>UPDATE ADDRESS SET LINE1 = "Simmeringer Hauptstraße 31", ,CITY = "Wien",, ZIPCODE = "1110", WHERE ID = (SELECT ADDRESS_ID FROM ORGANISATION_ADDRESS WHERE ORGANISATION_ID =,"99432248")</v>
      </c>
      <c r="AD1705" s="8" t="str">
        <f t="shared" si="380"/>
        <v>DELETE FROM LOGIN WHERE USER_ID IN (select ID FROM ESHOP_USER WHERE USERNAME = 'Agent-99432248')</v>
      </c>
      <c r="AE1705" s="8" t="str">
        <f t="shared" si="381"/>
        <v>DELETE FROM ORDER_HISTORY WHERE USER_ID IN (select ID FROM ESHOP_USER WHERE USERNAME = 'Agent-99432248')</v>
      </c>
    </row>
    <row r="1706" spans="1:31" ht="15.45" customHeight="1" x14ac:dyDescent="0.3">
      <c r="A1706" s="3" t="s">
        <v>8791</v>
      </c>
      <c r="B1706" s="3" t="s">
        <v>51</v>
      </c>
      <c r="C1706" s="3" t="s">
        <v>19</v>
      </c>
      <c r="D1706" s="3" t="s">
        <v>20</v>
      </c>
      <c r="E1706" s="3" t="s">
        <v>250</v>
      </c>
      <c r="F1706" s="3" t="s">
        <v>8792</v>
      </c>
      <c r="G1706" s="3" t="s">
        <v>2020</v>
      </c>
      <c r="H1706" s="3" t="s">
        <v>253</v>
      </c>
      <c r="I1706" s="3" t="s">
        <v>8373</v>
      </c>
      <c r="J1706" s="5"/>
      <c r="K1706" s="4" t="str">
        <f t="shared" si="368"/>
        <v>"rechnungseingang@fastbox.at",</v>
      </c>
      <c r="L1706" s="4" t="str">
        <f t="shared" si="369"/>
        <v>"04212 30050",</v>
      </c>
      <c r="M1706" s="4" t="str">
        <f t="shared" si="370"/>
        <v>"Ruckergasse 34",</v>
      </c>
      <c r="N1706" s="4" t="str">
        <f t="shared" si="371"/>
        <v>"1120",</v>
      </c>
      <c r="O1706" s="4" t="str">
        <f t="shared" si="372"/>
        <v>"Wien",</v>
      </c>
      <c r="P1706" t="str">
        <f t="shared" si="373"/>
        <v>,"Fastbox Autoservice GmbH &amp; Co KG "</v>
      </c>
      <c r="Q1706" t="str">
        <f t="shared" si="374"/>
        <v>,"99432249"</v>
      </c>
      <c r="S1706" s="7" t="str">
        <f t="shared" si="375"/>
        <v>UPDATE ORGANISATION SET NAME = ,"Fastbox Autoservice GmbH &amp; Co KG " WHERE ORG_CODE = ,"99432249"</v>
      </c>
      <c r="T1706" s="8" t="str">
        <f t="shared" si="376"/>
        <v>'Agent-99432249'</v>
      </c>
      <c r="U1706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'Agent-99432249'</v>
      </c>
      <c r="Y1706" s="8" t="str">
        <f t="shared" si="378"/>
        <v>UPDATE ESHOP_USER SET EMAIL = "rechnungseingang@fastbox.at",, PHONE = "04212 30050", WHERE USERNAME = 'Agent-99432249'</v>
      </c>
      <c r="Z1706" s="8" t="str">
        <f t="shared" si="379"/>
        <v>UPDATE ADDRESS SET LINE1 = "Ruckergasse 34", ,CITY = "Wien",, ZIPCODE = "1120", WHERE ID = (SELECT ADDRESS_ID FROM ORGANISATION_ADDRESS WHERE ORGANISATION_ID =,"99432249")</v>
      </c>
      <c r="AD1706" s="8" t="str">
        <f t="shared" si="380"/>
        <v>DELETE FROM LOGIN WHERE USER_ID IN (select ID FROM ESHOP_USER WHERE USERNAME = 'Agent-99432249')</v>
      </c>
      <c r="AE1706" s="8" t="str">
        <f t="shared" si="381"/>
        <v>DELETE FROM ORDER_HISTORY WHERE USER_ID IN (select ID FROM ESHOP_USER WHERE USERNAME = 'Agent-99432249')</v>
      </c>
    </row>
    <row r="1707" spans="1:31" ht="15.45" customHeight="1" x14ac:dyDescent="0.3">
      <c r="A1707" s="3" t="s">
        <v>8793</v>
      </c>
      <c r="B1707" s="3" t="s">
        <v>51</v>
      </c>
      <c r="C1707" s="3" t="s">
        <v>19</v>
      </c>
      <c r="D1707" s="3" t="s">
        <v>20</v>
      </c>
      <c r="E1707" s="3" t="s">
        <v>250</v>
      </c>
      <c r="F1707" s="3" t="s">
        <v>8794</v>
      </c>
      <c r="G1707" s="3" t="s">
        <v>316</v>
      </c>
      <c r="H1707" s="3" t="s">
        <v>253</v>
      </c>
      <c r="I1707" s="3" t="s">
        <v>8373</v>
      </c>
      <c r="J1707" s="5"/>
      <c r="K1707" s="4" t="str">
        <f t="shared" si="368"/>
        <v>"rechnungseingang@fastbox.at",</v>
      </c>
      <c r="L1707" s="4" t="str">
        <f t="shared" si="369"/>
        <v>"04212 30050",</v>
      </c>
      <c r="M1707" s="4" t="str">
        <f t="shared" si="370"/>
        <v>"Hadikgasse 128-134",</v>
      </c>
      <c r="N1707" s="4" t="str">
        <f t="shared" si="371"/>
        <v>"1140",</v>
      </c>
      <c r="O1707" s="4" t="str">
        <f t="shared" si="372"/>
        <v>"Wien",</v>
      </c>
      <c r="P1707" t="str">
        <f t="shared" si="373"/>
        <v>,"Fastbox Autoservice GmbH &amp; Co KG "</v>
      </c>
      <c r="Q1707" t="str">
        <f t="shared" si="374"/>
        <v>,"99432251"</v>
      </c>
      <c r="S1707" s="7" t="str">
        <f t="shared" si="375"/>
        <v>UPDATE ORGANISATION SET NAME = ,"Fastbox Autoservice GmbH &amp; Co KG " WHERE ORG_CODE = ,"99432251"</v>
      </c>
      <c r="T1707" s="8" t="str">
        <f t="shared" si="376"/>
        <v>'Agent-99432251'</v>
      </c>
      <c r="U1707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'Agent-99432251'</v>
      </c>
      <c r="Y1707" s="8" t="str">
        <f t="shared" si="378"/>
        <v>UPDATE ESHOP_USER SET EMAIL = "rechnungseingang@fastbox.at",, PHONE = "04212 30050", WHERE USERNAME = 'Agent-99432251'</v>
      </c>
      <c r="Z1707" s="8" t="str">
        <f t="shared" si="379"/>
        <v>UPDATE ADDRESS SET LINE1 = "Hadikgasse 128-134", ,CITY = "Wien",, ZIPCODE = "1140", WHERE ID = (SELECT ADDRESS_ID FROM ORGANISATION_ADDRESS WHERE ORGANISATION_ID =,"99432251")</v>
      </c>
      <c r="AD1707" s="8" t="str">
        <f t="shared" si="380"/>
        <v>DELETE FROM LOGIN WHERE USER_ID IN (select ID FROM ESHOP_USER WHERE USERNAME = 'Agent-99432251')</v>
      </c>
      <c r="AE1707" s="8" t="str">
        <f t="shared" si="381"/>
        <v>DELETE FROM ORDER_HISTORY WHERE USER_ID IN (select ID FROM ESHOP_USER WHERE USERNAME = 'Agent-99432251')</v>
      </c>
    </row>
    <row r="1708" spans="1:31" ht="15.45" customHeight="1" x14ac:dyDescent="0.3">
      <c r="A1708" s="3" t="s">
        <v>8795</v>
      </c>
      <c r="B1708" s="3" t="s">
        <v>51</v>
      </c>
      <c r="C1708" s="3" t="s">
        <v>19</v>
      </c>
      <c r="D1708" s="3" t="s">
        <v>20</v>
      </c>
      <c r="E1708" s="3" t="s">
        <v>250</v>
      </c>
      <c r="F1708" s="3" t="s">
        <v>8796</v>
      </c>
      <c r="G1708" s="3" t="s">
        <v>358</v>
      </c>
      <c r="H1708" s="3" t="s">
        <v>253</v>
      </c>
      <c r="I1708" s="3" t="s">
        <v>8373</v>
      </c>
      <c r="J1708" s="5"/>
      <c r="K1708" s="4" t="str">
        <f t="shared" si="368"/>
        <v>"rechnungseingang@fastbox.at",</v>
      </c>
      <c r="L1708" s="4" t="str">
        <f t="shared" si="369"/>
        <v>"04212 30050",</v>
      </c>
      <c r="M1708" s="4" t="str">
        <f t="shared" si="370"/>
        <v>"Donaustadtstr. 17",</v>
      </c>
      <c r="N1708" s="4" t="str">
        <f t="shared" si="371"/>
        <v>"1220",</v>
      </c>
      <c r="O1708" s="4" t="str">
        <f t="shared" si="372"/>
        <v>"Wien",</v>
      </c>
      <c r="P1708" t="str">
        <f t="shared" si="373"/>
        <v>,"Fastbox Autoservice GmbH &amp; Co KG "</v>
      </c>
      <c r="Q1708" t="str">
        <f t="shared" si="374"/>
        <v>,"99432252"</v>
      </c>
      <c r="S1708" s="7" t="str">
        <f t="shared" si="375"/>
        <v>UPDATE ORGANISATION SET NAME = ,"Fastbox Autoservice GmbH &amp; Co KG " WHERE ORG_CODE = ,"99432252"</v>
      </c>
      <c r="T1708" s="8" t="str">
        <f t="shared" si="376"/>
        <v>'Agent-99432252'</v>
      </c>
      <c r="U1708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'Agent-99432252'</v>
      </c>
      <c r="Y1708" s="8" t="str">
        <f t="shared" si="378"/>
        <v>UPDATE ESHOP_USER SET EMAIL = "rechnungseingang@fastbox.at",, PHONE = "04212 30050", WHERE USERNAME = 'Agent-99432252'</v>
      </c>
      <c r="Z1708" s="8" t="str">
        <f t="shared" si="379"/>
        <v>UPDATE ADDRESS SET LINE1 = "Donaustadtstr. 17", ,CITY = "Wien",, ZIPCODE = "1220", WHERE ID = (SELECT ADDRESS_ID FROM ORGANISATION_ADDRESS WHERE ORGANISATION_ID =,"99432252")</v>
      </c>
      <c r="AD1708" s="8" t="str">
        <f t="shared" si="380"/>
        <v>DELETE FROM LOGIN WHERE USER_ID IN (select ID FROM ESHOP_USER WHERE USERNAME = 'Agent-99432252')</v>
      </c>
      <c r="AE1708" s="8" t="str">
        <f t="shared" si="381"/>
        <v>DELETE FROM ORDER_HISTORY WHERE USER_ID IN (select ID FROM ESHOP_USER WHERE USERNAME = 'Agent-99432252')</v>
      </c>
    </row>
    <row r="1709" spans="1:31" ht="15.45" customHeight="1" x14ac:dyDescent="0.3">
      <c r="A1709" s="3" t="s">
        <v>8797</v>
      </c>
      <c r="B1709" s="3" t="s">
        <v>51</v>
      </c>
      <c r="C1709" s="3" t="s">
        <v>19</v>
      </c>
      <c r="D1709" s="3" t="s">
        <v>20</v>
      </c>
      <c r="E1709" s="3" t="s">
        <v>250</v>
      </c>
      <c r="F1709" s="3" t="s">
        <v>8798</v>
      </c>
      <c r="G1709" s="3" t="s">
        <v>54</v>
      </c>
      <c r="H1709" s="3" t="s">
        <v>253</v>
      </c>
      <c r="I1709" s="3" t="s">
        <v>8373</v>
      </c>
      <c r="J1709" s="5"/>
      <c r="K1709" s="4" t="str">
        <f t="shared" si="368"/>
        <v>"rechnungseingang@fastbox.at",</v>
      </c>
      <c r="L1709" s="4" t="str">
        <f t="shared" si="369"/>
        <v>"04212 30050",</v>
      </c>
      <c r="M1709" s="4" t="str">
        <f t="shared" si="370"/>
        <v>"Breitenfurter Straße 164",</v>
      </c>
      <c r="N1709" s="4" t="str">
        <f t="shared" si="371"/>
        <v>"1230",</v>
      </c>
      <c r="O1709" s="4" t="str">
        <f t="shared" si="372"/>
        <v>"Wien",</v>
      </c>
      <c r="P1709" t="str">
        <f t="shared" si="373"/>
        <v>,"Fastbox Autoservice GmbH &amp; Co KG "</v>
      </c>
      <c r="Q1709" t="str">
        <f t="shared" si="374"/>
        <v>,"99432253"</v>
      </c>
      <c r="S1709" s="7" t="str">
        <f t="shared" si="375"/>
        <v>UPDATE ORGANISATION SET NAME = ,"Fastbox Autoservice GmbH &amp; Co KG " WHERE ORG_CODE = ,"99432253"</v>
      </c>
      <c r="T1709" s="8" t="str">
        <f t="shared" si="376"/>
        <v>'Agent-99432253'</v>
      </c>
      <c r="U1709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'Agent-99432253'</v>
      </c>
      <c r="Y1709" s="8" t="str">
        <f t="shared" si="378"/>
        <v>UPDATE ESHOP_USER SET EMAIL = "rechnungseingang@fastbox.at",, PHONE = "04212 30050", WHERE USERNAME = 'Agent-99432253'</v>
      </c>
      <c r="Z1709" s="8" t="str">
        <f t="shared" si="379"/>
        <v>UPDATE ADDRESS SET LINE1 = "Breitenfurter Straße 164", ,CITY = "Wien",, ZIPCODE = "1230", WHERE ID = (SELECT ADDRESS_ID FROM ORGANISATION_ADDRESS WHERE ORGANISATION_ID =,"99432253")</v>
      </c>
      <c r="AD1709" s="8" t="str">
        <f t="shared" si="380"/>
        <v>DELETE FROM LOGIN WHERE USER_ID IN (select ID FROM ESHOP_USER WHERE USERNAME = 'Agent-99432253')</v>
      </c>
      <c r="AE1709" s="8" t="str">
        <f t="shared" si="381"/>
        <v>DELETE FROM ORDER_HISTORY WHERE USER_ID IN (select ID FROM ESHOP_USER WHERE USERNAME = 'Agent-99432253')</v>
      </c>
    </row>
    <row r="1710" spans="1:31" ht="15.45" customHeight="1" x14ac:dyDescent="0.3">
      <c r="A1710" s="3" t="s">
        <v>8799</v>
      </c>
      <c r="B1710" s="3" t="s">
        <v>51</v>
      </c>
      <c r="C1710" s="3" t="s">
        <v>19</v>
      </c>
      <c r="D1710" s="3" t="s">
        <v>20</v>
      </c>
      <c r="E1710" s="3" t="s">
        <v>250</v>
      </c>
      <c r="F1710" s="3" t="s">
        <v>8800</v>
      </c>
      <c r="G1710" s="3" t="s">
        <v>54</v>
      </c>
      <c r="H1710" s="3" t="s">
        <v>253</v>
      </c>
      <c r="I1710" s="3" t="s">
        <v>8801</v>
      </c>
      <c r="J1710" s="5"/>
      <c r="K1710" s="4" t="str">
        <f t="shared" si="368"/>
        <v>"rechnungseingang@fastbox.at",</v>
      </c>
      <c r="L1710" s="4" t="str">
        <f t="shared" si="369"/>
        <v>"01 8674355",</v>
      </c>
      <c r="M1710" s="4" t="str">
        <f t="shared" si="370"/>
        <v>"Brunner Straße 86",</v>
      </c>
      <c r="N1710" s="4" t="str">
        <f t="shared" si="371"/>
        <v>"1230",</v>
      </c>
      <c r="O1710" s="4" t="str">
        <f t="shared" si="372"/>
        <v>"Wien",</v>
      </c>
      <c r="P1710" t="str">
        <f t="shared" si="373"/>
        <v>,"Fastbox Autoservice GmbH &amp; Co KG "</v>
      </c>
      <c r="Q1710" t="str">
        <f t="shared" si="374"/>
        <v>,"99432254"</v>
      </c>
      <c r="S1710" s="7" t="str">
        <f t="shared" si="375"/>
        <v>UPDATE ORGANISATION SET NAME = ,"Fastbox Autoservice GmbH &amp; Co KG " WHERE ORG_CODE = ,"99432254"</v>
      </c>
      <c r="T1710" s="8" t="str">
        <f t="shared" si="376"/>
        <v>'Agent-99432254'</v>
      </c>
      <c r="U1710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'Agent-99432254'</v>
      </c>
      <c r="Y1710" s="8" t="str">
        <f t="shared" si="378"/>
        <v>UPDATE ESHOP_USER SET EMAIL = "rechnungseingang@fastbox.at",, PHONE = "01 8674355", WHERE USERNAME = 'Agent-99432254'</v>
      </c>
      <c r="Z1710" s="8" t="str">
        <f t="shared" si="379"/>
        <v>UPDATE ADDRESS SET LINE1 = "Brunner Straße 86", ,CITY = "Wien",, ZIPCODE = "1230", WHERE ID = (SELECT ADDRESS_ID FROM ORGANISATION_ADDRESS WHERE ORGANISATION_ID =,"99432254")</v>
      </c>
      <c r="AD1710" s="8" t="str">
        <f t="shared" si="380"/>
        <v>DELETE FROM LOGIN WHERE USER_ID IN (select ID FROM ESHOP_USER WHERE USERNAME = 'Agent-99432254')</v>
      </c>
      <c r="AE1710" s="8" t="str">
        <f t="shared" si="381"/>
        <v>DELETE FROM ORDER_HISTORY WHERE USER_ID IN (select ID FROM ESHOP_USER WHERE USERNAME = 'Agent-99432254')</v>
      </c>
    </row>
    <row r="1711" spans="1:31" ht="15.45" customHeight="1" x14ac:dyDescent="0.3">
      <c r="A1711" s="3" t="s">
        <v>8802</v>
      </c>
      <c r="B1711" s="3" t="s">
        <v>737</v>
      </c>
      <c r="C1711" s="3" t="s">
        <v>19</v>
      </c>
      <c r="D1711" s="3" t="s">
        <v>20</v>
      </c>
      <c r="E1711" s="3" t="s">
        <v>250</v>
      </c>
      <c r="F1711" s="3" t="s">
        <v>8803</v>
      </c>
      <c r="G1711" s="3" t="s">
        <v>740</v>
      </c>
      <c r="H1711" s="3" t="s">
        <v>253</v>
      </c>
      <c r="I1711" s="3" t="s">
        <v>8804</v>
      </c>
      <c r="J1711" s="5"/>
      <c r="K1711" s="4" t="str">
        <f t="shared" si="368"/>
        <v>"rechnungseingang@fastbox.at",</v>
      </c>
      <c r="L1711" s="4" t="str">
        <f t="shared" si="369"/>
        <v>"0662 877417",</v>
      </c>
      <c r="M1711" s="4" t="str">
        <f t="shared" si="370"/>
        <v>"Gnigler Straße 10",</v>
      </c>
      <c r="N1711" s="4" t="str">
        <f t="shared" si="371"/>
        <v>"5020",</v>
      </c>
      <c r="O1711" s="4" t="str">
        <f t="shared" si="372"/>
        <v>"Salzburg",</v>
      </c>
      <c r="P1711" t="str">
        <f t="shared" si="373"/>
        <v>,"Fastbox Autoservice GmbH &amp; Co KG "</v>
      </c>
      <c r="Q1711" t="str">
        <f t="shared" si="374"/>
        <v>,"99432256"</v>
      </c>
      <c r="S1711" s="7" t="str">
        <f t="shared" si="375"/>
        <v>UPDATE ORGANISATION SET NAME = ,"Fastbox Autoservice GmbH &amp; Co KG " WHERE ORG_CODE = ,"99432256"</v>
      </c>
      <c r="T1711" s="8" t="str">
        <f t="shared" si="376"/>
        <v>'Agent-99432256'</v>
      </c>
      <c r="U1711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'Agent-99432256'</v>
      </c>
      <c r="Y1711" s="8" t="str">
        <f t="shared" si="378"/>
        <v>UPDATE ESHOP_USER SET EMAIL = "rechnungseingang@fastbox.at",, PHONE = "0662 877417", WHERE USERNAME = 'Agent-99432256'</v>
      </c>
      <c r="Z1711" s="8" t="str">
        <f t="shared" si="379"/>
        <v>UPDATE ADDRESS SET LINE1 = "Gnigler Straße 10", ,CITY = "Salzburg",, ZIPCODE = "5020", WHERE ID = (SELECT ADDRESS_ID FROM ORGANISATION_ADDRESS WHERE ORGANISATION_ID =,"99432256")</v>
      </c>
      <c r="AD1711" s="8" t="str">
        <f t="shared" si="380"/>
        <v>DELETE FROM LOGIN WHERE USER_ID IN (select ID FROM ESHOP_USER WHERE USERNAME = 'Agent-99432256')</v>
      </c>
      <c r="AE1711" s="8" t="str">
        <f t="shared" si="381"/>
        <v>DELETE FROM ORDER_HISTORY WHERE USER_ID IN (select ID FROM ESHOP_USER WHERE USERNAME = 'Agent-99432256')</v>
      </c>
    </row>
    <row r="1712" spans="1:31" ht="15.45" customHeight="1" x14ac:dyDescent="0.3">
      <c r="A1712" s="3" t="s">
        <v>8805</v>
      </c>
      <c r="B1712" s="3" t="s">
        <v>132</v>
      </c>
      <c r="C1712" s="3" t="s">
        <v>19</v>
      </c>
      <c r="D1712" s="3" t="s">
        <v>20</v>
      </c>
      <c r="E1712" s="3" t="s">
        <v>250</v>
      </c>
      <c r="F1712" s="3" t="s">
        <v>8806</v>
      </c>
      <c r="G1712" s="3" t="s">
        <v>139</v>
      </c>
      <c r="H1712" s="3" t="s">
        <v>253</v>
      </c>
      <c r="I1712" s="3" t="s">
        <v>8807</v>
      </c>
      <c r="J1712" s="5"/>
      <c r="K1712" s="4" t="str">
        <f t="shared" si="368"/>
        <v>"rechnungseingang@fastbox.at",</v>
      </c>
      <c r="L1712" s="4" t="str">
        <f t="shared" si="369"/>
        <v>"0316 711819",</v>
      </c>
      <c r="M1712" s="4" t="str">
        <f t="shared" si="370"/>
        <v>"Kärntner Straße 7a",</v>
      </c>
      <c r="N1712" s="4" t="str">
        <f t="shared" si="371"/>
        <v>"8020",</v>
      </c>
      <c r="O1712" s="4" t="str">
        <f t="shared" si="372"/>
        <v>"Graz",</v>
      </c>
      <c r="P1712" t="str">
        <f t="shared" si="373"/>
        <v>,"Fastbox Autoservice GmbH &amp; Co KG "</v>
      </c>
      <c r="Q1712" t="str">
        <f t="shared" si="374"/>
        <v>,"99432257"</v>
      </c>
      <c r="S1712" s="7" t="str">
        <f t="shared" si="375"/>
        <v>UPDATE ORGANISATION SET NAME = ,"Fastbox Autoservice GmbH &amp; Co KG " WHERE ORG_CODE = ,"99432257"</v>
      </c>
      <c r="T1712" s="8" t="str">
        <f t="shared" si="376"/>
        <v>'Agent-99432257'</v>
      </c>
      <c r="U1712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'Agent-99432257'</v>
      </c>
      <c r="Y1712" s="8" t="str">
        <f t="shared" si="378"/>
        <v>UPDATE ESHOP_USER SET EMAIL = "rechnungseingang@fastbox.at",, PHONE = "0316 711819", WHERE USERNAME = 'Agent-99432257'</v>
      </c>
      <c r="Z1712" s="8" t="str">
        <f t="shared" si="379"/>
        <v>UPDATE ADDRESS SET LINE1 = "Kärntner Straße 7a", ,CITY = "Graz",, ZIPCODE = "8020", WHERE ID = (SELECT ADDRESS_ID FROM ORGANISATION_ADDRESS WHERE ORGANISATION_ID =,"99432257")</v>
      </c>
      <c r="AD1712" s="8" t="str">
        <f t="shared" si="380"/>
        <v>DELETE FROM LOGIN WHERE USER_ID IN (select ID FROM ESHOP_USER WHERE USERNAME = 'Agent-99432257')</v>
      </c>
      <c r="AE1712" s="8" t="str">
        <f t="shared" si="381"/>
        <v>DELETE FROM ORDER_HISTORY WHERE USER_ID IN (select ID FROM ESHOP_USER WHERE USERNAME = 'Agent-99432257')</v>
      </c>
    </row>
    <row r="1713" spans="1:31" ht="15.45" customHeight="1" x14ac:dyDescent="0.3">
      <c r="A1713" s="3" t="s">
        <v>8808</v>
      </c>
      <c r="B1713" s="3" t="s">
        <v>781</v>
      </c>
      <c r="C1713" s="3" t="s">
        <v>19</v>
      </c>
      <c r="D1713" s="3" t="s">
        <v>20</v>
      </c>
      <c r="E1713" s="3" t="s">
        <v>250</v>
      </c>
      <c r="F1713" s="3" t="s">
        <v>8809</v>
      </c>
      <c r="G1713" s="3" t="s">
        <v>784</v>
      </c>
      <c r="H1713" s="3" t="s">
        <v>253</v>
      </c>
      <c r="I1713" s="3" t="s">
        <v>8810</v>
      </c>
      <c r="J1713" s="5"/>
      <c r="K1713" s="4" t="str">
        <f t="shared" si="368"/>
        <v>"rechnungseingang@fastbox.at",</v>
      </c>
      <c r="L1713" s="4" t="str">
        <f t="shared" si="369"/>
        <v>"0512280410",</v>
      </c>
      <c r="M1713" s="4" t="str">
        <f t="shared" si="370"/>
        <v>"Höttinger Au 45",</v>
      </c>
      <c r="N1713" s="4" t="str">
        <f t="shared" si="371"/>
        <v>"6020",</v>
      </c>
      <c r="O1713" s="4" t="str">
        <f t="shared" si="372"/>
        <v>"Innsbruck",</v>
      </c>
      <c r="P1713" t="str">
        <f t="shared" si="373"/>
        <v>,"Fastbox Autoservice GmbH &amp; Co KG "</v>
      </c>
      <c r="Q1713" t="str">
        <f t="shared" si="374"/>
        <v>,"99432258"</v>
      </c>
      <c r="S1713" s="7" t="str">
        <f t="shared" si="375"/>
        <v>UPDATE ORGANISATION SET NAME = ,"Fastbox Autoservice GmbH &amp; Co KG " WHERE ORG_CODE = ,"99432258"</v>
      </c>
      <c r="T1713" s="8" t="str">
        <f t="shared" si="376"/>
        <v>'Agent-99432258'</v>
      </c>
      <c r="U1713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'Agent-99432258'</v>
      </c>
      <c r="Y1713" s="8" t="str">
        <f t="shared" si="378"/>
        <v>UPDATE ESHOP_USER SET EMAIL = "rechnungseingang@fastbox.at",, PHONE = "0512280410", WHERE USERNAME = 'Agent-99432258'</v>
      </c>
      <c r="Z1713" s="8" t="str">
        <f t="shared" si="379"/>
        <v>UPDATE ADDRESS SET LINE1 = "Höttinger Au 45", ,CITY = "Innsbruck",, ZIPCODE = "6020", WHERE ID = (SELECT ADDRESS_ID FROM ORGANISATION_ADDRESS WHERE ORGANISATION_ID =,"99432258")</v>
      </c>
      <c r="AD1713" s="8" t="str">
        <f t="shared" si="380"/>
        <v>DELETE FROM LOGIN WHERE USER_ID IN (select ID FROM ESHOP_USER WHERE USERNAME = 'Agent-99432258')</v>
      </c>
      <c r="AE1713" s="8" t="str">
        <f t="shared" si="381"/>
        <v>DELETE FROM ORDER_HISTORY WHERE USER_ID IN (select ID FROM ESHOP_USER WHERE USERNAME = 'Agent-99432258')</v>
      </c>
    </row>
    <row r="1714" spans="1:31" ht="15.45" customHeight="1" x14ac:dyDescent="0.3">
      <c r="A1714" s="3" t="s">
        <v>8811</v>
      </c>
      <c r="B1714" s="3" t="s">
        <v>112</v>
      </c>
      <c r="C1714" s="3" t="s">
        <v>19</v>
      </c>
      <c r="D1714" s="3" t="s">
        <v>20</v>
      </c>
      <c r="E1714" s="3" t="s">
        <v>250</v>
      </c>
      <c r="F1714" s="3" t="s">
        <v>8812</v>
      </c>
      <c r="G1714" s="3" t="s">
        <v>115</v>
      </c>
      <c r="H1714" s="3" t="s">
        <v>253</v>
      </c>
      <c r="I1714" s="3" t="s">
        <v>8813</v>
      </c>
      <c r="J1714" s="5"/>
      <c r="K1714" s="4" t="str">
        <f t="shared" si="368"/>
        <v>"rechnungseingang@fastbox.at",</v>
      </c>
      <c r="L1714" s="4" t="str">
        <f t="shared" si="369"/>
        <v>"0274274740",</v>
      </c>
      <c r="M1714" s="4" t="str">
        <f t="shared" si="370"/>
        <v>"Mariazeller Straße 124",</v>
      </c>
      <c r="N1714" s="4" t="str">
        <f t="shared" si="371"/>
        <v>"3100",</v>
      </c>
      <c r="O1714" s="4" t="str">
        <f t="shared" si="372"/>
        <v>"St. Pölten",</v>
      </c>
      <c r="P1714" t="str">
        <f t="shared" si="373"/>
        <v>,"Fastbox Autoservice GmbH &amp; Co KG "</v>
      </c>
      <c r="Q1714" t="str">
        <f t="shared" si="374"/>
        <v>,"99432259"</v>
      </c>
      <c r="S1714" s="7" t="str">
        <f t="shared" si="375"/>
        <v>UPDATE ORGANISATION SET NAME = ,"Fastbox Autoservice GmbH &amp; Co KG " WHERE ORG_CODE = ,"99432259"</v>
      </c>
      <c r="T1714" s="8" t="str">
        <f t="shared" si="376"/>
        <v>'Agent-99432259'</v>
      </c>
      <c r="U1714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'Agent-99432259'</v>
      </c>
      <c r="Y1714" s="8" t="str">
        <f t="shared" si="378"/>
        <v>UPDATE ESHOP_USER SET EMAIL = "rechnungseingang@fastbox.at",, PHONE = "0274274740", WHERE USERNAME = 'Agent-99432259'</v>
      </c>
      <c r="Z1714" s="8" t="str">
        <f t="shared" si="379"/>
        <v>UPDATE ADDRESS SET LINE1 = "Mariazeller Straße 124", ,CITY = "St. Pölten",, ZIPCODE = "3100", WHERE ID = (SELECT ADDRESS_ID FROM ORGANISATION_ADDRESS WHERE ORGANISATION_ID =,"99432259")</v>
      </c>
      <c r="AD1714" s="8" t="str">
        <f t="shared" si="380"/>
        <v>DELETE FROM LOGIN WHERE USER_ID IN (select ID FROM ESHOP_USER WHERE USERNAME = 'Agent-99432259')</v>
      </c>
      <c r="AE1714" s="8" t="str">
        <f t="shared" si="381"/>
        <v>DELETE FROM ORDER_HISTORY WHERE USER_ID IN (select ID FROM ESHOP_USER WHERE USERNAME = 'Agent-99432259')</v>
      </c>
    </row>
    <row r="1715" spans="1:31" ht="15.45" customHeight="1" x14ac:dyDescent="0.3">
      <c r="A1715" s="3" t="s">
        <v>8814</v>
      </c>
      <c r="B1715" s="3" t="s">
        <v>1564</v>
      </c>
      <c r="C1715" s="3" t="s">
        <v>19</v>
      </c>
      <c r="D1715" s="3" t="s">
        <v>20</v>
      </c>
      <c r="E1715" s="3" t="s">
        <v>250</v>
      </c>
      <c r="F1715" s="3" t="s">
        <v>8815</v>
      </c>
      <c r="G1715" s="3" t="s">
        <v>487</v>
      </c>
      <c r="H1715" s="3" t="s">
        <v>253</v>
      </c>
      <c r="I1715" s="3" t="s">
        <v>8816</v>
      </c>
      <c r="J1715" s="5"/>
      <c r="K1715" s="4" t="str">
        <f t="shared" si="368"/>
        <v>"rechnungseingang@fastbox.at",</v>
      </c>
      <c r="L1715" s="4" t="str">
        <f t="shared" si="369"/>
        <v>"0262269520",</v>
      </c>
      <c r="M1715" s="4" t="str">
        <f t="shared" si="370"/>
        <v>"Fischauer Gasse 217",</v>
      </c>
      <c r="N1715" s="4" t="str">
        <f t="shared" si="371"/>
        <v>"2700",</v>
      </c>
      <c r="O1715" s="4" t="str">
        <f t="shared" si="372"/>
        <v>"Wiener Neustadt",</v>
      </c>
      <c r="P1715" t="str">
        <f t="shared" si="373"/>
        <v>,"Fastbox Autoservice GmbH &amp; Co KG "</v>
      </c>
      <c r="Q1715" t="str">
        <f t="shared" si="374"/>
        <v>,"99432260"</v>
      </c>
      <c r="S1715" s="7" t="str">
        <f t="shared" si="375"/>
        <v>UPDATE ORGANISATION SET NAME = ,"Fastbox Autoservice GmbH &amp; Co KG " WHERE ORG_CODE = ,"99432260"</v>
      </c>
      <c r="T1715" s="8" t="str">
        <f t="shared" si="376"/>
        <v>'Agent-99432260'</v>
      </c>
      <c r="U1715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'Agent-99432260'</v>
      </c>
      <c r="Y1715" s="8" t="str">
        <f t="shared" si="378"/>
        <v>UPDATE ESHOP_USER SET EMAIL = "rechnungseingang@fastbox.at",, PHONE = "0262269520", WHERE USERNAME = 'Agent-99432260'</v>
      </c>
      <c r="Z1715" s="8" t="str">
        <f t="shared" si="379"/>
        <v>UPDATE ADDRESS SET LINE1 = "Fischauer Gasse 217", ,CITY = "Wiener Neustadt",, ZIPCODE = "2700", WHERE ID = (SELECT ADDRESS_ID FROM ORGANISATION_ADDRESS WHERE ORGANISATION_ID =,"99432260")</v>
      </c>
      <c r="AD1715" s="8" t="str">
        <f t="shared" si="380"/>
        <v>DELETE FROM LOGIN WHERE USER_ID IN (select ID FROM ESHOP_USER WHERE USERNAME = 'Agent-99432260')</v>
      </c>
      <c r="AE1715" s="8" t="str">
        <f t="shared" si="381"/>
        <v>DELETE FROM ORDER_HISTORY WHERE USER_ID IN (select ID FROM ESHOP_USER WHERE USERNAME = 'Agent-99432260')</v>
      </c>
    </row>
    <row r="1716" spans="1:31" ht="15.45" customHeight="1" x14ac:dyDescent="0.3">
      <c r="A1716" s="3" t="s">
        <v>8817</v>
      </c>
      <c r="B1716" s="3" t="s">
        <v>8818</v>
      </c>
      <c r="C1716" s="3" t="s">
        <v>19</v>
      </c>
      <c r="D1716" s="3" t="s">
        <v>20</v>
      </c>
      <c r="E1716" s="3" t="s">
        <v>8819</v>
      </c>
      <c r="F1716" s="3" t="s">
        <v>8820</v>
      </c>
      <c r="G1716" s="3" t="s">
        <v>8821</v>
      </c>
      <c r="H1716" s="3" t="s">
        <v>8822</v>
      </c>
      <c r="I1716" s="3" t="s">
        <v>8823</v>
      </c>
      <c r="J1716" s="5"/>
      <c r="K1716" s="4" t="str">
        <f t="shared" si="368"/>
        <v>"christoph.kneissl@gmx.at",</v>
      </c>
      <c r="L1716" s="4" t="str">
        <f t="shared" si="369"/>
        <v>"0676 9342612",</v>
      </c>
      <c r="M1716" s="4" t="str">
        <f t="shared" si="370"/>
        <v>"Unterneuberg 32/1",</v>
      </c>
      <c r="N1716" s="4" t="str">
        <f t="shared" si="371"/>
        <v>"8225",</v>
      </c>
      <c r="O1716" s="4" t="str">
        <f t="shared" si="372"/>
        <v>"Pöllau",</v>
      </c>
      <c r="P1716" t="str">
        <f t="shared" si="373"/>
        <v>,"Christoph Kneißl "</v>
      </c>
      <c r="Q1716" t="str">
        <f t="shared" si="374"/>
        <v>,"99432264"</v>
      </c>
      <c r="S1716" s="7" t="str">
        <f t="shared" si="375"/>
        <v>UPDATE ORGANISATION SET NAME = ,"Christoph Kneißl " WHERE ORG_CODE = ,"99432264"</v>
      </c>
      <c r="T1716" s="8" t="str">
        <f t="shared" si="376"/>
        <v>'Agent-99432264'</v>
      </c>
      <c r="U1716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'Agent-99432264'</v>
      </c>
      <c r="Y1716" s="8" t="str">
        <f t="shared" si="378"/>
        <v>UPDATE ESHOP_USER SET EMAIL = "christoph.kneissl@gmx.at",, PHONE = "0676 9342612", WHERE USERNAME = 'Agent-99432264'</v>
      </c>
      <c r="Z1716" s="8" t="str">
        <f t="shared" si="379"/>
        <v>UPDATE ADDRESS SET LINE1 = "Unterneuberg 32/1", ,CITY = "Pöllau",, ZIPCODE = "8225", WHERE ID = (SELECT ADDRESS_ID FROM ORGANISATION_ADDRESS WHERE ORGANISATION_ID =,"99432264")</v>
      </c>
      <c r="AD1716" s="8" t="str">
        <f t="shared" si="380"/>
        <v>DELETE FROM LOGIN WHERE USER_ID IN (select ID FROM ESHOP_USER WHERE USERNAME = 'Agent-99432264')</v>
      </c>
      <c r="AE1716" s="8" t="str">
        <f t="shared" si="381"/>
        <v>DELETE FROM ORDER_HISTORY WHERE USER_ID IN (select ID FROM ESHOP_USER WHERE USERNAME = 'Agent-99432264')</v>
      </c>
    </row>
    <row r="1717" spans="1:31" ht="15.45" customHeight="1" x14ac:dyDescent="0.3">
      <c r="A1717" s="3" t="s">
        <v>8824</v>
      </c>
      <c r="B1717" s="3" t="s">
        <v>468</v>
      </c>
      <c r="C1717" s="3" t="s">
        <v>19</v>
      </c>
      <c r="D1717" s="3" t="s">
        <v>20</v>
      </c>
      <c r="E1717" s="3" t="s">
        <v>8825</v>
      </c>
      <c r="F1717" s="3" t="s">
        <v>8826</v>
      </c>
      <c r="G1717" s="3" t="s">
        <v>470</v>
      </c>
      <c r="H1717" s="3" t="s">
        <v>8827</v>
      </c>
      <c r="I1717" s="3" t="s">
        <v>8828</v>
      </c>
      <c r="J1717" s="5"/>
      <c r="K1717" s="4" t="str">
        <f t="shared" si="368"/>
        <v>"office@rz-hebinger.at",</v>
      </c>
      <c r="L1717" s="4" t="str">
        <f t="shared" si="369"/>
        <v>"029823979",</v>
      </c>
      <c r="M1717" s="4" t="str">
        <f t="shared" si="370"/>
        <v>"Prager Straße 44",</v>
      </c>
      <c r="N1717" s="4" t="str">
        <f t="shared" si="371"/>
        <v>"3580",</v>
      </c>
      <c r="O1717" s="4" t="str">
        <f t="shared" si="372"/>
        <v>"Horn",</v>
      </c>
      <c r="P1717" t="str">
        <f t="shared" si="373"/>
        <v>,"RZ-Hebinger GmbH "</v>
      </c>
      <c r="Q1717" t="str">
        <f t="shared" si="374"/>
        <v>,"99432265"</v>
      </c>
      <c r="S1717" s="7" t="str">
        <f t="shared" si="375"/>
        <v>UPDATE ORGANISATION SET NAME = ,"RZ-Hebinger GmbH " WHERE ORG_CODE = ,"99432265"</v>
      </c>
      <c r="T1717" s="8" t="str">
        <f t="shared" si="376"/>
        <v>'Agent-99432265'</v>
      </c>
      <c r="U1717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'Agent-99432265'</v>
      </c>
      <c r="Y1717" s="8" t="str">
        <f t="shared" si="378"/>
        <v>UPDATE ESHOP_USER SET EMAIL = "office@rz-hebinger.at",, PHONE = "029823979", WHERE USERNAME = 'Agent-99432265'</v>
      </c>
      <c r="Z1717" s="8" t="str">
        <f t="shared" si="379"/>
        <v>UPDATE ADDRESS SET LINE1 = "Prager Straße 44", ,CITY = "Horn",, ZIPCODE = "3580", WHERE ID = (SELECT ADDRESS_ID FROM ORGANISATION_ADDRESS WHERE ORGANISATION_ID =,"99432265")</v>
      </c>
      <c r="AD1717" s="8" t="str">
        <f t="shared" si="380"/>
        <v>DELETE FROM LOGIN WHERE USER_ID IN (select ID FROM ESHOP_USER WHERE USERNAME = 'Agent-99432265')</v>
      </c>
      <c r="AE1717" s="8" t="str">
        <f t="shared" si="381"/>
        <v>DELETE FROM ORDER_HISTORY WHERE USER_ID IN (select ID FROM ESHOP_USER WHERE USERNAME = 'Agent-99432265')</v>
      </c>
    </row>
    <row r="1718" spans="1:31" ht="15.45" customHeight="1" x14ac:dyDescent="0.3">
      <c r="A1718" s="3" t="s">
        <v>8829</v>
      </c>
      <c r="B1718" s="3" t="s">
        <v>8830</v>
      </c>
      <c r="C1718" s="3" t="s">
        <v>19</v>
      </c>
      <c r="D1718" s="3" t="s">
        <v>20</v>
      </c>
      <c r="E1718" s="3" t="s">
        <v>8831</v>
      </c>
      <c r="F1718" s="3" t="s">
        <v>8832</v>
      </c>
      <c r="G1718" s="3" t="s">
        <v>6526</v>
      </c>
      <c r="H1718" s="3" t="s">
        <v>8833</v>
      </c>
      <c r="I1718" s="3" t="s">
        <v>8834</v>
      </c>
      <c r="J1718" s="5"/>
      <c r="K1718" s="4" t="str">
        <f t="shared" si="368"/>
        <v>"info.felber@autohaus.at",</v>
      </c>
      <c r="L1718" s="4" t="str">
        <f t="shared" si="369"/>
        <v>"03174 4687-0",</v>
      </c>
      <c r="M1718" s="4" t="str">
        <f t="shared" si="370"/>
        <v>"Fischbacherstr. 5",</v>
      </c>
      <c r="N1718" s="4" t="str">
        <f t="shared" si="371"/>
        <v>"8190",</v>
      </c>
      <c r="O1718" s="4" t="str">
        <f t="shared" si="372"/>
        <v>"Birkenfeld",</v>
      </c>
      <c r="P1718" t="str">
        <f t="shared" si="373"/>
        <v>,"Autohaus Felber GmbH "</v>
      </c>
      <c r="Q1718" t="str">
        <f t="shared" si="374"/>
        <v>,"99432289"</v>
      </c>
      <c r="S1718" s="7" t="str">
        <f t="shared" si="375"/>
        <v>UPDATE ORGANISATION SET NAME = ,"Autohaus Felber GmbH " WHERE ORG_CODE = ,"99432289"</v>
      </c>
      <c r="T1718" s="8" t="str">
        <f t="shared" si="376"/>
        <v>'Agent-99432289'</v>
      </c>
      <c r="U1718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'Agent-99432289'</v>
      </c>
      <c r="Y1718" s="8" t="str">
        <f t="shared" si="378"/>
        <v>UPDATE ESHOP_USER SET EMAIL = "info.felber@autohaus.at",, PHONE = "03174 4687-0", WHERE USERNAME = 'Agent-99432289'</v>
      </c>
      <c r="Z1718" s="8" t="str">
        <f t="shared" si="379"/>
        <v>UPDATE ADDRESS SET LINE1 = "Fischbacherstr. 5", ,CITY = "Birkenfeld",, ZIPCODE = "8190", WHERE ID = (SELECT ADDRESS_ID FROM ORGANISATION_ADDRESS WHERE ORGANISATION_ID =,"99432289")</v>
      </c>
      <c r="AD1718" s="8" t="str">
        <f t="shared" si="380"/>
        <v>DELETE FROM LOGIN WHERE USER_ID IN (select ID FROM ESHOP_USER WHERE USERNAME = 'Agent-99432289')</v>
      </c>
      <c r="AE1718" s="8" t="str">
        <f t="shared" si="381"/>
        <v>DELETE FROM ORDER_HISTORY WHERE USER_ID IN (select ID FROM ESHOP_USER WHERE USERNAME = 'Agent-99432289')</v>
      </c>
    </row>
    <row r="1719" spans="1:31" ht="15.45" customHeight="1" x14ac:dyDescent="0.3">
      <c r="A1719" s="3" t="s">
        <v>8835</v>
      </c>
      <c r="B1719" s="3" t="s">
        <v>51</v>
      </c>
      <c r="C1719" s="3" t="s">
        <v>19</v>
      </c>
      <c r="D1719" s="3" t="s">
        <v>20</v>
      </c>
      <c r="E1719" s="3" t="s">
        <v>8836</v>
      </c>
      <c r="F1719" s="3" t="s">
        <v>8837</v>
      </c>
      <c r="G1719" s="3" t="s">
        <v>358</v>
      </c>
      <c r="H1719" s="3" t="s">
        <v>8838</v>
      </c>
      <c r="I1719" s="3" t="s">
        <v>8839</v>
      </c>
      <c r="J1719" s="5"/>
      <c r="K1719" s="4" t="str">
        <f t="shared" si="368"/>
        <v>"wien22@lucky-car.at",</v>
      </c>
      <c r="L1719" s="4" t="str">
        <f t="shared" si="369"/>
        <v>"01 34 51 220",</v>
      </c>
      <c r="M1719" s="4" t="str">
        <f t="shared" si="370"/>
        <v>"Percostrasse 3",</v>
      </c>
      <c r="N1719" s="4" t="str">
        <f t="shared" si="371"/>
        <v>"1220",</v>
      </c>
      <c r="O1719" s="4" t="str">
        <f t="shared" si="372"/>
        <v>"Wien",</v>
      </c>
      <c r="P1719" t="str">
        <f t="shared" si="373"/>
        <v>,"AW-Lackschadenrep. GmbH Lucky Car"</v>
      </c>
      <c r="Q1719" t="str">
        <f t="shared" si="374"/>
        <v>,"99432304"</v>
      </c>
      <c r="S1719" s="7" t="str">
        <f t="shared" si="375"/>
        <v>UPDATE ORGANISATION SET NAME = ,"AW-Lackschadenrep. GmbH Lucky Car" WHERE ORG_CODE = ,"99432304"</v>
      </c>
      <c r="T1719" s="8" t="str">
        <f t="shared" si="376"/>
        <v>'Agent-99432304'</v>
      </c>
      <c r="U1719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'Agent-99432304'</v>
      </c>
      <c r="Y1719" s="8" t="str">
        <f t="shared" si="378"/>
        <v>UPDATE ESHOP_USER SET EMAIL = "wien22@lucky-car.at",, PHONE = "01 34 51 220", WHERE USERNAME = 'Agent-99432304'</v>
      </c>
      <c r="Z1719" s="8" t="str">
        <f t="shared" si="379"/>
        <v>UPDATE ADDRESS SET LINE1 = "Percostrasse 3", ,CITY = "Wien",, ZIPCODE = "1220", WHERE ID = (SELECT ADDRESS_ID FROM ORGANISATION_ADDRESS WHERE ORGANISATION_ID =,"99432304")</v>
      </c>
      <c r="AD1719" s="8" t="str">
        <f t="shared" si="380"/>
        <v>DELETE FROM LOGIN WHERE USER_ID IN (select ID FROM ESHOP_USER WHERE USERNAME = 'Agent-99432304')</v>
      </c>
      <c r="AE1719" s="8" t="str">
        <f t="shared" si="381"/>
        <v>DELETE FROM ORDER_HISTORY WHERE USER_ID IN (select ID FROM ESHOP_USER WHERE USERNAME = 'Agent-99432304')</v>
      </c>
    </row>
    <row r="1720" spans="1:31" ht="15.45" customHeight="1" x14ac:dyDescent="0.3">
      <c r="A1720" s="3" t="s">
        <v>8840</v>
      </c>
      <c r="B1720" s="3" t="s">
        <v>51</v>
      </c>
      <c r="C1720" s="3" t="s">
        <v>19</v>
      </c>
      <c r="D1720" s="3" t="s">
        <v>20</v>
      </c>
      <c r="E1720" s="3" t="s">
        <v>8841</v>
      </c>
      <c r="F1720" s="3" t="s">
        <v>8842</v>
      </c>
      <c r="G1720" s="3" t="s">
        <v>54</v>
      </c>
      <c r="H1720" s="3" t="s">
        <v>8843</v>
      </c>
      <c r="I1720" s="3" t="s">
        <v>8563</v>
      </c>
      <c r="J1720" s="5"/>
      <c r="K1720" s="4" t="str">
        <f t="shared" si="368"/>
        <v>"office@lucky-car.at",</v>
      </c>
      <c r="L1720" s="4" t="str">
        <f t="shared" si="369"/>
        <v>"05 958259",</v>
      </c>
      <c r="M1720" s="4" t="str">
        <f t="shared" si="370"/>
        <v>"Triester Straße 172",</v>
      </c>
      <c r="N1720" s="4" t="str">
        <f t="shared" si="371"/>
        <v>"1230",</v>
      </c>
      <c r="O1720" s="4" t="str">
        <f t="shared" si="372"/>
        <v>"Wien",</v>
      </c>
      <c r="P1720" t="str">
        <f t="shared" si="373"/>
        <v>,"Lucky-Car "</v>
      </c>
      <c r="Q1720" t="str">
        <f t="shared" si="374"/>
        <v>,"99432305"</v>
      </c>
      <c r="S1720" s="7" t="str">
        <f t="shared" si="375"/>
        <v>UPDATE ORGANISATION SET NAME = ,"Lucky-Car " WHERE ORG_CODE = ,"99432305"</v>
      </c>
      <c r="T1720" s="8" t="str">
        <f t="shared" si="376"/>
        <v>'Agent-99432305'</v>
      </c>
      <c r="U1720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'Agent-99432305'</v>
      </c>
      <c r="Y1720" s="8" t="str">
        <f t="shared" si="378"/>
        <v>UPDATE ESHOP_USER SET EMAIL = "office@lucky-car.at",, PHONE = "05 958259", WHERE USERNAME = 'Agent-99432305'</v>
      </c>
      <c r="Z1720" s="8" t="str">
        <f t="shared" si="379"/>
        <v>UPDATE ADDRESS SET LINE1 = "Triester Straße 172", ,CITY = "Wien",, ZIPCODE = "1230", WHERE ID = (SELECT ADDRESS_ID FROM ORGANISATION_ADDRESS WHERE ORGANISATION_ID =,"99432305")</v>
      </c>
      <c r="AD1720" s="8" t="str">
        <f t="shared" si="380"/>
        <v>DELETE FROM LOGIN WHERE USER_ID IN (select ID FROM ESHOP_USER WHERE USERNAME = 'Agent-99432305')</v>
      </c>
      <c r="AE1720" s="8" t="str">
        <f t="shared" si="381"/>
        <v>DELETE FROM ORDER_HISTORY WHERE USER_ID IN (select ID FROM ESHOP_USER WHERE USERNAME = 'Agent-99432305')</v>
      </c>
    </row>
    <row r="1721" spans="1:31" ht="15.45" customHeight="1" x14ac:dyDescent="0.3">
      <c r="A1721" s="3" t="s">
        <v>8844</v>
      </c>
      <c r="B1721" s="3" t="s">
        <v>8845</v>
      </c>
      <c r="C1721" s="3" t="s">
        <v>19</v>
      </c>
      <c r="D1721" s="3" t="s">
        <v>20</v>
      </c>
      <c r="E1721" s="3" t="s">
        <v>8846</v>
      </c>
      <c r="F1721" s="3" t="s">
        <v>8847</v>
      </c>
      <c r="G1721" s="3" t="s">
        <v>8848</v>
      </c>
      <c r="H1721" s="3"/>
      <c r="I1721" s="3"/>
      <c r="J1721" s="5"/>
      <c r="K1721" s="4" t="str">
        <f t="shared" si="368"/>
        <v>"",</v>
      </c>
      <c r="L1721" s="4" t="str">
        <f t="shared" si="369"/>
        <v>"",</v>
      </c>
      <c r="M1721" s="4" t="str">
        <f t="shared" si="370"/>
        <v>"Salzburgerstraße 2",</v>
      </c>
      <c r="N1721" s="4" t="str">
        <f t="shared" si="371"/>
        <v>"5620",</v>
      </c>
      <c r="O1721" s="4" t="str">
        <f t="shared" si="372"/>
        <v>"Schwarzach im Pongau",</v>
      </c>
      <c r="P1721" t="str">
        <f t="shared" si="373"/>
        <v>,"Ferdinand Winkler "</v>
      </c>
      <c r="Q1721" t="str">
        <f t="shared" si="374"/>
        <v>,"99432320"</v>
      </c>
      <c r="S1721" s="7" t="str">
        <f t="shared" si="375"/>
        <v>UPDATE ORGANISATION SET NAME = ,"Ferdinand Winkler " WHERE ORG_CODE = ,"99432320"</v>
      </c>
      <c r="T1721" s="8" t="str">
        <f t="shared" si="376"/>
        <v>'Agent-99432320'</v>
      </c>
      <c r="U1721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'Agent-99432320'</v>
      </c>
      <c r="Y1721" s="8" t="str">
        <f t="shared" si="378"/>
        <v>UPDATE ESHOP_USER SET EMAIL = "",, PHONE = "", WHERE USERNAME = 'Agent-99432320'</v>
      </c>
      <c r="Z1721" s="8" t="str">
        <f t="shared" si="379"/>
        <v>UPDATE ADDRESS SET LINE1 = "Salzburgerstraße 2", ,CITY = "Schwarzach im Pongau",, ZIPCODE = "5620", WHERE ID = (SELECT ADDRESS_ID FROM ORGANISATION_ADDRESS WHERE ORGANISATION_ID =,"99432320")</v>
      </c>
      <c r="AD1721" s="8" t="str">
        <f t="shared" si="380"/>
        <v>DELETE FROM LOGIN WHERE USER_ID IN (select ID FROM ESHOP_USER WHERE USERNAME = 'Agent-99432320')</v>
      </c>
      <c r="AE1721" s="8" t="str">
        <f t="shared" si="381"/>
        <v>DELETE FROM ORDER_HISTORY WHERE USER_ID IN (select ID FROM ESHOP_USER WHERE USERNAME = 'Agent-99432320')</v>
      </c>
    </row>
    <row r="1722" spans="1:31" ht="15.45" customHeight="1" x14ac:dyDescent="0.3">
      <c r="A1722" s="3" t="s">
        <v>8849</v>
      </c>
      <c r="B1722" s="3" t="s">
        <v>8850</v>
      </c>
      <c r="C1722" s="3" t="s">
        <v>19</v>
      </c>
      <c r="D1722" s="3" t="s">
        <v>20</v>
      </c>
      <c r="E1722" s="3" t="s">
        <v>8851</v>
      </c>
      <c r="F1722" s="3" t="s">
        <v>8852</v>
      </c>
      <c r="G1722" s="3" t="s">
        <v>8853</v>
      </c>
      <c r="H1722" s="3" t="s">
        <v>8854</v>
      </c>
      <c r="I1722" s="3" t="s">
        <v>8855</v>
      </c>
      <c r="J1722" s="5"/>
      <c r="K1722" s="4" t="str">
        <f t="shared" si="368"/>
        <v>"kfz.elektrik.pieber@aon.at",</v>
      </c>
      <c r="L1722" s="4" t="str">
        <f t="shared" si="369"/>
        <v>"0332652876",</v>
      </c>
      <c r="M1722" s="4" t="str">
        <f t="shared" si="370"/>
        <v>"Hauptstr. 3",</v>
      </c>
      <c r="N1722" s="4" t="str">
        <f t="shared" si="371"/>
        <v>"7533",</v>
      </c>
      <c r="O1722" s="4" t="str">
        <f t="shared" si="372"/>
        <v>"Ollersdorf im Burgenland",</v>
      </c>
      <c r="P1722" t="str">
        <f t="shared" si="373"/>
        <v>,"Roland Pieber "</v>
      </c>
      <c r="Q1722" t="str">
        <f t="shared" si="374"/>
        <v>,"99432409"</v>
      </c>
      <c r="S1722" s="7" t="str">
        <f t="shared" si="375"/>
        <v>UPDATE ORGANISATION SET NAME = ,"Roland Pieber " WHERE ORG_CODE = ,"99432409"</v>
      </c>
      <c r="T1722" s="8" t="str">
        <f t="shared" si="376"/>
        <v>'Agent-99432409'</v>
      </c>
      <c r="U1722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'Agent-99432409'</v>
      </c>
      <c r="Y1722" s="8" t="str">
        <f t="shared" si="378"/>
        <v>UPDATE ESHOP_USER SET EMAIL = "kfz.elektrik.pieber@aon.at",, PHONE = "0332652876", WHERE USERNAME = 'Agent-99432409'</v>
      </c>
      <c r="Z1722" s="8" t="str">
        <f t="shared" si="379"/>
        <v>UPDATE ADDRESS SET LINE1 = "Hauptstr. 3", ,CITY = "Ollersdorf im Burgenland",, ZIPCODE = "7533", WHERE ID = (SELECT ADDRESS_ID FROM ORGANISATION_ADDRESS WHERE ORGANISATION_ID =,"99432409")</v>
      </c>
      <c r="AD1722" s="8" t="str">
        <f t="shared" si="380"/>
        <v>DELETE FROM LOGIN WHERE USER_ID IN (select ID FROM ESHOP_USER WHERE USERNAME = 'Agent-99432409')</v>
      </c>
      <c r="AE1722" s="8" t="str">
        <f t="shared" si="381"/>
        <v>DELETE FROM ORDER_HISTORY WHERE USER_ID IN (select ID FROM ESHOP_USER WHERE USERNAME = 'Agent-99432409')</v>
      </c>
    </row>
    <row r="1723" spans="1:31" ht="15.45" customHeight="1" x14ac:dyDescent="0.3">
      <c r="A1723" s="3" t="s">
        <v>8856</v>
      </c>
      <c r="B1723" s="3" t="s">
        <v>977</v>
      </c>
      <c r="C1723" s="3" t="s">
        <v>19</v>
      </c>
      <c r="D1723" s="3" t="s">
        <v>20</v>
      </c>
      <c r="E1723" s="3" t="s">
        <v>8857</v>
      </c>
      <c r="F1723" s="3" t="s">
        <v>8858</v>
      </c>
      <c r="G1723" s="3" t="s">
        <v>980</v>
      </c>
      <c r="H1723" s="3" t="s">
        <v>8859</v>
      </c>
      <c r="I1723" s="3"/>
      <c r="J1723" s="5"/>
      <c r="K1723" s="4" t="str">
        <f t="shared" si="368"/>
        <v>"rechnung-spittal@autohaus-staber.at",</v>
      </c>
      <c r="L1723" s="4" t="str">
        <f t="shared" si="369"/>
        <v>"",</v>
      </c>
      <c r="M1723" s="4" t="str">
        <f t="shared" si="370"/>
        <v>"Villacher Straße 49",</v>
      </c>
      <c r="N1723" s="4" t="str">
        <f t="shared" si="371"/>
        <v>"9800",</v>
      </c>
      <c r="O1723" s="4" t="str">
        <f t="shared" si="372"/>
        <v>"Spittal an der Drau",</v>
      </c>
      <c r="P1723" t="str">
        <f t="shared" si="373"/>
        <v>,"Autohaus Staber GmbH &amp; Co KG "</v>
      </c>
      <c r="Q1723" t="str">
        <f t="shared" si="374"/>
        <v>,"99432420"</v>
      </c>
      <c r="S1723" s="7" t="str">
        <f t="shared" si="375"/>
        <v>UPDATE ORGANISATION SET NAME = ,"Autohaus Staber GmbH &amp; Co KG " WHERE ORG_CODE = ,"99432420"</v>
      </c>
      <c r="T1723" s="8" t="str">
        <f t="shared" si="376"/>
        <v>'Agent-99432420'</v>
      </c>
      <c r="U1723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'Agent-99432420'</v>
      </c>
      <c r="Y1723" s="8" t="str">
        <f t="shared" si="378"/>
        <v>UPDATE ESHOP_USER SET EMAIL = "rechnung-spittal@autohaus-staber.at",, PHONE = "", WHERE USERNAME = 'Agent-99432420'</v>
      </c>
      <c r="Z1723" s="8" t="str">
        <f t="shared" si="379"/>
        <v>UPDATE ADDRESS SET LINE1 = "Villacher Straße 49", ,CITY = "Spittal an der Drau",, ZIPCODE = "9800", WHERE ID = (SELECT ADDRESS_ID FROM ORGANISATION_ADDRESS WHERE ORGANISATION_ID =,"99432420")</v>
      </c>
      <c r="AD1723" s="8" t="str">
        <f t="shared" si="380"/>
        <v>DELETE FROM LOGIN WHERE USER_ID IN (select ID FROM ESHOP_USER WHERE USERNAME = 'Agent-99432420')</v>
      </c>
      <c r="AE1723" s="8" t="str">
        <f t="shared" si="381"/>
        <v>DELETE FROM ORDER_HISTORY WHERE USER_ID IN (select ID FROM ESHOP_USER WHERE USERNAME = 'Agent-99432420')</v>
      </c>
    </row>
    <row r="1724" spans="1:31" ht="15.45" customHeight="1" x14ac:dyDescent="0.3">
      <c r="A1724" s="3" t="s">
        <v>8860</v>
      </c>
      <c r="B1724" s="3" t="s">
        <v>8861</v>
      </c>
      <c r="C1724" s="3" t="s">
        <v>19</v>
      </c>
      <c r="D1724" s="3" t="s">
        <v>20</v>
      </c>
      <c r="E1724" s="3" t="s">
        <v>8857</v>
      </c>
      <c r="F1724" s="3" t="s">
        <v>8862</v>
      </c>
      <c r="G1724" s="3" t="s">
        <v>8863</v>
      </c>
      <c r="H1724" s="3" t="s">
        <v>8864</v>
      </c>
      <c r="I1724" s="3" t="s">
        <v>8865</v>
      </c>
      <c r="J1724" s="5"/>
      <c r="K1724" s="4" t="str">
        <f t="shared" si="368"/>
        <v>"autohaus.staber@autohaus.at",</v>
      </c>
      <c r="L1724" s="4" t="str">
        <f t="shared" si="369"/>
        <v>"04762 61861",</v>
      </c>
      <c r="M1724" s="4" t="str">
        <f t="shared" si="370"/>
        <v>"Obervellach Nr. 120",</v>
      </c>
      <c r="N1724" s="4" t="str">
        <f t="shared" si="371"/>
        <v>"9821",</v>
      </c>
      <c r="O1724" s="4" t="str">
        <f t="shared" si="372"/>
        <v>"Obervellach",</v>
      </c>
      <c r="P1724" t="str">
        <f t="shared" si="373"/>
        <v>,"Autohaus Staber GmbH &amp; Co KG "</v>
      </c>
      <c r="Q1724" t="str">
        <f t="shared" si="374"/>
        <v>,"99432422"</v>
      </c>
      <c r="S1724" s="7" t="str">
        <f t="shared" si="375"/>
        <v>UPDATE ORGANISATION SET NAME = ,"Autohaus Staber GmbH &amp; Co KG " WHERE ORG_CODE = ,"99432422"</v>
      </c>
      <c r="T1724" s="8" t="str">
        <f t="shared" si="376"/>
        <v>'Agent-99432422'</v>
      </c>
      <c r="U1724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'Agent-99432422'</v>
      </c>
      <c r="Y1724" s="8" t="str">
        <f t="shared" si="378"/>
        <v>UPDATE ESHOP_USER SET EMAIL = "autohaus.staber@autohaus.at",, PHONE = "04762 61861", WHERE USERNAME = 'Agent-99432422'</v>
      </c>
      <c r="Z1724" s="8" t="str">
        <f t="shared" si="379"/>
        <v>UPDATE ADDRESS SET LINE1 = "Obervellach Nr. 120", ,CITY = "Obervellach",, ZIPCODE = "9821", WHERE ID = (SELECT ADDRESS_ID FROM ORGANISATION_ADDRESS WHERE ORGANISATION_ID =,"99432422")</v>
      </c>
      <c r="AD1724" s="8" t="str">
        <f t="shared" si="380"/>
        <v>DELETE FROM LOGIN WHERE USER_ID IN (select ID FROM ESHOP_USER WHERE USERNAME = 'Agent-99432422')</v>
      </c>
      <c r="AE1724" s="8" t="str">
        <f t="shared" si="381"/>
        <v>DELETE FROM ORDER_HISTORY WHERE USER_ID IN (select ID FROM ESHOP_USER WHERE USERNAME = 'Agent-99432422')</v>
      </c>
    </row>
    <row r="1725" spans="1:31" ht="15.45" customHeight="1" x14ac:dyDescent="0.3">
      <c r="A1725" s="3" t="s">
        <v>8866</v>
      </c>
      <c r="B1725" s="3" t="s">
        <v>8867</v>
      </c>
      <c r="C1725" s="3" t="s">
        <v>19</v>
      </c>
      <c r="D1725" s="3" t="s">
        <v>20</v>
      </c>
      <c r="E1725" s="3" t="s">
        <v>8868</v>
      </c>
      <c r="F1725" s="3" t="s">
        <v>8869</v>
      </c>
      <c r="G1725" s="3" t="s">
        <v>8870</v>
      </c>
      <c r="H1725" s="3" t="s">
        <v>8871</v>
      </c>
      <c r="I1725" s="3" t="s">
        <v>8872</v>
      </c>
      <c r="J1725" s="5"/>
      <c r="K1725" s="4" t="str">
        <f t="shared" si="368"/>
        <v>"autoklinik.gablitz@yahoo.de",</v>
      </c>
      <c r="L1725" s="4" t="str">
        <f t="shared" si="369"/>
        <v>"0699 15065211",</v>
      </c>
      <c r="M1725" s="4" t="str">
        <f t="shared" si="370"/>
        <v>"Kaiserbrunnstraße 100",</v>
      </c>
      <c r="N1725" s="4" t="str">
        <f t="shared" si="371"/>
        <v>"3021",</v>
      </c>
      <c r="O1725" s="4" t="str">
        <f t="shared" si="372"/>
        <v>"Pressbaum",</v>
      </c>
      <c r="P1725" t="str">
        <f t="shared" si="373"/>
        <v>,"Rene Setnicka e.U. "</v>
      </c>
      <c r="Q1725" t="str">
        <f t="shared" si="374"/>
        <v>,"99432560"</v>
      </c>
      <c r="S1725" s="7" t="str">
        <f t="shared" si="375"/>
        <v>UPDATE ORGANISATION SET NAME = ,"Rene Setnicka e.U. " WHERE ORG_CODE = ,"99432560"</v>
      </c>
      <c r="T1725" s="8" t="str">
        <f t="shared" si="376"/>
        <v>'Agent-99432560'</v>
      </c>
      <c r="U1725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'Agent-99432560'</v>
      </c>
      <c r="Y1725" s="8" t="str">
        <f t="shared" si="378"/>
        <v>UPDATE ESHOP_USER SET EMAIL = "autoklinik.gablitz@yahoo.de",, PHONE = "0699 15065211", WHERE USERNAME = 'Agent-99432560'</v>
      </c>
      <c r="Z1725" s="8" t="str">
        <f t="shared" si="379"/>
        <v>UPDATE ADDRESS SET LINE1 = "Kaiserbrunnstraße 100", ,CITY = "Pressbaum",, ZIPCODE = "3021", WHERE ID = (SELECT ADDRESS_ID FROM ORGANISATION_ADDRESS WHERE ORGANISATION_ID =,"99432560")</v>
      </c>
      <c r="AD1725" s="8" t="str">
        <f t="shared" si="380"/>
        <v>DELETE FROM LOGIN WHERE USER_ID IN (select ID FROM ESHOP_USER WHERE USERNAME = 'Agent-99432560')</v>
      </c>
      <c r="AE1725" s="8" t="str">
        <f t="shared" si="381"/>
        <v>DELETE FROM ORDER_HISTORY WHERE USER_ID IN (select ID FROM ESHOP_USER WHERE USERNAME = 'Agent-99432560')</v>
      </c>
    </row>
    <row r="1726" spans="1:31" ht="15.45" customHeight="1" x14ac:dyDescent="0.3">
      <c r="A1726" s="3" t="s">
        <v>8873</v>
      </c>
      <c r="B1726" s="3" t="s">
        <v>8874</v>
      </c>
      <c r="C1726" s="3" t="s">
        <v>19</v>
      </c>
      <c r="D1726" s="3" t="s">
        <v>20</v>
      </c>
      <c r="E1726" s="3" t="s">
        <v>8875</v>
      </c>
      <c r="F1726" s="3" t="s">
        <v>8876</v>
      </c>
      <c r="G1726" s="3" t="s">
        <v>8877</v>
      </c>
      <c r="H1726" s="3" t="s">
        <v>8878</v>
      </c>
      <c r="I1726" s="3" t="s">
        <v>8879</v>
      </c>
      <c r="J1726" s="5"/>
      <c r="K1726" s="4" t="str">
        <f t="shared" si="368"/>
        <v>"kfz-esterbauer@gmx.at",</v>
      </c>
      <c r="L1726" s="4" t="str">
        <f t="shared" si="369"/>
        <v>"07727 3409",</v>
      </c>
      <c r="M1726" s="4" t="str">
        <f t="shared" si="370"/>
        <v>"Braunauer Str. 1",</v>
      </c>
      <c r="N1726" s="4" t="str">
        <f t="shared" si="371"/>
        <v>"5122",</v>
      </c>
      <c r="O1726" s="4" t="str">
        <f t="shared" si="372"/>
        <v>"Ach",</v>
      </c>
      <c r="P1726" t="str">
        <f t="shared" si="373"/>
        <v>,"KFZ-Esterbauer "</v>
      </c>
      <c r="Q1726" t="str">
        <f t="shared" si="374"/>
        <v>,"99432561"</v>
      </c>
      <c r="S1726" s="7" t="str">
        <f t="shared" si="375"/>
        <v>UPDATE ORGANISATION SET NAME = ,"KFZ-Esterbauer " WHERE ORG_CODE = ,"99432561"</v>
      </c>
      <c r="T1726" s="8" t="str">
        <f t="shared" si="376"/>
        <v>'Agent-99432561'</v>
      </c>
      <c r="U1726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'Agent-99432561'</v>
      </c>
      <c r="Y1726" s="8" t="str">
        <f t="shared" si="378"/>
        <v>UPDATE ESHOP_USER SET EMAIL = "kfz-esterbauer@gmx.at",, PHONE = "07727 3409", WHERE USERNAME = 'Agent-99432561'</v>
      </c>
      <c r="Z1726" s="8" t="str">
        <f t="shared" si="379"/>
        <v>UPDATE ADDRESS SET LINE1 = "Braunauer Str. 1", ,CITY = "Ach",, ZIPCODE = "5122", WHERE ID = (SELECT ADDRESS_ID FROM ORGANISATION_ADDRESS WHERE ORGANISATION_ID =,"99432561")</v>
      </c>
      <c r="AD1726" s="8" t="str">
        <f t="shared" si="380"/>
        <v>DELETE FROM LOGIN WHERE USER_ID IN (select ID FROM ESHOP_USER WHERE USERNAME = 'Agent-99432561')</v>
      </c>
      <c r="AE1726" s="8" t="str">
        <f t="shared" si="381"/>
        <v>DELETE FROM ORDER_HISTORY WHERE USER_ID IN (select ID FROM ESHOP_USER WHERE USERNAME = 'Agent-99432561')</v>
      </c>
    </row>
    <row r="1727" spans="1:31" ht="15.45" customHeight="1" x14ac:dyDescent="0.3">
      <c r="A1727" s="3" t="s">
        <v>8880</v>
      </c>
      <c r="B1727" s="3" t="s">
        <v>51</v>
      </c>
      <c r="C1727" s="3" t="s">
        <v>19</v>
      </c>
      <c r="D1727" s="3" t="s">
        <v>20</v>
      </c>
      <c r="E1727" s="3" t="s">
        <v>8881</v>
      </c>
      <c r="F1727" s="3" t="s">
        <v>8882</v>
      </c>
      <c r="G1727" s="3" t="s">
        <v>1208</v>
      </c>
      <c r="H1727" s="3" t="s">
        <v>8883</v>
      </c>
      <c r="I1727" s="3" t="s">
        <v>8884</v>
      </c>
      <c r="J1727" s="5"/>
      <c r="K1727" s="4" t="str">
        <f t="shared" si="368"/>
        <v>"office@potzmann-winkler.at",</v>
      </c>
      <c r="L1727" s="4" t="str">
        <f t="shared" si="369"/>
        <v>"0699 19445897",</v>
      </c>
      <c r="M1727" s="4" t="str">
        <f t="shared" si="370"/>
        <v>"Schönbrunnerstraße 18",</v>
      </c>
      <c r="N1727" s="4" t="str">
        <f t="shared" si="371"/>
        <v>"1050",</v>
      </c>
      <c r="O1727" s="4" t="str">
        <f t="shared" si="372"/>
        <v>"Wien",</v>
      </c>
      <c r="P1727" t="str">
        <f t="shared" si="373"/>
        <v>,"Potzmann &amp; Winkler "</v>
      </c>
      <c r="Q1727" t="str">
        <f t="shared" si="374"/>
        <v>,"99432570"</v>
      </c>
      <c r="S1727" s="7" t="str">
        <f t="shared" si="375"/>
        <v>UPDATE ORGANISATION SET NAME = ,"Potzmann &amp; Winkler " WHERE ORG_CODE = ,"99432570"</v>
      </c>
      <c r="T1727" s="8" t="str">
        <f t="shared" si="376"/>
        <v>'Agent-99432570'</v>
      </c>
      <c r="U1727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'Agent-99432570'</v>
      </c>
      <c r="Y1727" s="8" t="str">
        <f t="shared" si="378"/>
        <v>UPDATE ESHOP_USER SET EMAIL = "office@potzmann-winkler.at",, PHONE = "0699 19445897", WHERE USERNAME = 'Agent-99432570'</v>
      </c>
      <c r="Z1727" s="8" t="str">
        <f t="shared" si="379"/>
        <v>UPDATE ADDRESS SET LINE1 = "Schönbrunnerstraße 18", ,CITY = "Wien",, ZIPCODE = "1050", WHERE ID = (SELECT ADDRESS_ID FROM ORGANISATION_ADDRESS WHERE ORGANISATION_ID =,"99432570")</v>
      </c>
      <c r="AD1727" s="8" t="str">
        <f t="shared" si="380"/>
        <v>DELETE FROM LOGIN WHERE USER_ID IN (select ID FROM ESHOP_USER WHERE USERNAME = 'Agent-99432570')</v>
      </c>
      <c r="AE1727" s="8" t="str">
        <f t="shared" si="381"/>
        <v>DELETE FROM ORDER_HISTORY WHERE USER_ID IN (select ID FROM ESHOP_USER WHERE USERNAME = 'Agent-99432570')</v>
      </c>
    </row>
    <row r="1728" spans="1:31" ht="15.45" customHeight="1" x14ac:dyDescent="0.3">
      <c r="A1728" s="3" t="s">
        <v>8885</v>
      </c>
      <c r="B1728" s="3" t="s">
        <v>1542</v>
      </c>
      <c r="C1728" s="3" t="s">
        <v>19</v>
      </c>
      <c r="D1728" s="3" t="s">
        <v>20</v>
      </c>
      <c r="E1728" s="3" t="s">
        <v>8886</v>
      </c>
      <c r="F1728" s="3" t="s">
        <v>8887</v>
      </c>
      <c r="G1728" s="3" t="s">
        <v>1107</v>
      </c>
      <c r="H1728" s="3" t="s">
        <v>8888</v>
      </c>
      <c r="I1728" s="3" t="s">
        <v>8889</v>
      </c>
      <c r="J1728" s="5"/>
      <c r="K1728" s="4" t="str">
        <f t="shared" si="368"/>
        <v>"verkauf@hudak.at",</v>
      </c>
      <c r="L1728" s="4" t="str">
        <f t="shared" si="369"/>
        <v>"07672 93100-0",</v>
      </c>
      <c r="M1728" s="4" t="str">
        <f t="shared" si="370"/>
        <v>"Pichlwangerstr. 24",</v>
      </c>
      <c r="N1728" s="4" t="str">
        <f t="shared" si="371"/>
        <v>"4850",</v>
      </c>
      <c r="O1728" s="4" t="str">
        <f t="shared" si="372"/>
        <v>"Timelkam",</v>
      </c>
      <c r="P1728" t="str">
        <f t="shared" si="373"/>
        <v>,"Hudak GmbH "</v>
      </c>
      <c r="Q1728" t="str">
        <f t="shared" si="374"/>
        <v>,"99432590"</v>
      </c>
      <c r="S1728" s="7" t="str">
        <f t="shared" si="375"/>
        <v>UPDATE ORGANISATION SET NAME = ,"Hudak GmbH " WHERE ORG_CODE = ,"99432590"</v>
      </c>
      <c r="T1728" s="8" t="str">
        <f t="shared" si="376"/>
        <v>'Agent-99432590'</v>
      </c>
      <c r="U1728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'Agent-99432590'</v>
      </c>
      <c r="Y1728" s="8" t="str">
        <f t="shared" si="378"/>
        <v>UPDATE ESHOP_USER SET EMAIL = "verkauf@hudak.at",, PHONE = "07672 93100-0", WHERE USERNAME = 'Agent-99432590'</v>
      </c>
      <c r="Z1728" s="8" t="str">
        <f t="shared" si="379"/>
        <v>UPDATE ADDRESS SET LINE1 = "Pichlwangerstr. 24", ,CITY = "Timelkam",, ZIPCODE = "4850", WHERE ID = (SELECT ADDRESS_ID FROM ORGANISATION_ADDRESS WHERE ORGANISATION_ID =,"99432590")</v>
      </c>
      <c r="AD1728" s="8" t="str">
        <f t="shared" si="380"/>
        <v>DELETE FROM LOGIN WHERE USER_ID IN (select ID FROM ESHOP_USER WHERE USERNAME = 'Agent-99432590')</v>
      </c>
      <c r="AE1728" s="8" t="str">
        <f t="shared" si="381"/>
        <v>DELETE FROM ORDER_HISTORY WHERE USER_ID IN (select ID FROM ESHOP_USER WHERE USERNAME = 'Agent-99432590')</v>
      </c>
    </row>
    <row r="1729" spans="1:31" ht="15.45" customHeight="1" x14ac:dyDescent="0.3">
      <c r="A1729" s="3" t="s">
        <v>8890</v>
      </c>
      <c r="B1729" s="3" t="s">
        <v>6917</v>
      </c>
      <c r="C1729" s="3" t="s">
        <v>19</v>
      </c>
      <c r="D1729" s="3" t="s">
        <v>20</v>
      </c>
      <c r="E1729" s="3" t="s">
        <v>8891</v>
      </c>
      <c r="F1729" s="3" t="s">
        <v>8892</v>
      </c>
      <c r="G1729" s="3" t="s">
        <v>6920</v>
      </c>
      <c r="H1729" s="3" t="s">
        <v>8893</v>
      </c>
      <c r="I1729" s="3" t="s">
        <v>8894</v>
      </c>
      <c r="J1729" s="5"/>
      <c r="K1729" s="4" t="str">
        <f t="shared" si="368"/>
        <v>"glechner1@gmx.net",</v>
      </c>
      <c r="L1729" s="4" t="str">
        <f t="shared" si="369"/>
        <v>"0664 / 1310190",</v>
      </c>
      <c r="M1729" s="4" t="str">
        <f t="shared" si="370"/>
        <v>"Weizerstraße 48",</v>
      </c>
      <c r="N1729" s="4" t="str">
        <f t="shared" si="371"/>
        <v>"8200",</v>
      </c>
      <c r="O1729" s="4" t="str">
        <f t="shared" si="372"/>
        <v>"Gleisdorf",</v>
      </c>
      <c r="P1729" t="str">
        <f t="shared" si="373"/>
        <v>,"Gerhard Lechner "</v>
      </c>
      <c r="Q1729" t="str">
        <f t="shared" si="374"/>
        <v>,"99432635"</v>
      </c>
      <c r="S1729" s="7" t="str">
        <f t="shared" si="375"/>
        <v>UPDATE ORGANISATION SET NAME = ,"Gerhard Lechner " WHERE ORG_CODE = ,"99432635"</v>
      </c>
      <c r="T1729" s="8" t="str">
        <f t="shared" si="376"/>
        <v>'Agent-99432635'</v>
      </c>
      <c r="U1729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'Agent-99432635'</v>
      </c>
      <c r="Y1729" s="8" t="str">
        <f t="shared" si="378"/>
        <v>UPDATE ESHOP_USER SET EMAIL = "glechner1@gmx.net",, PHONE = "0664 / 1310190", WHERE USERNAME = 'Agent-99432635'</v>
      </c>
      <c r="Z1729" s="8" t="str">
        <f t="shared" si="379"/>
        <v>UPDATE ADDRESS SET LINE1 = "Weizerstraße 48", ,CITY = "Gleisdorf",, ZIPCODE = "8200", WHERE ID = (SELECT ADDRESS_ID FROM ORGANISATION_ADDRESS WHERE ORGANISATION_ID =,"99432635")</v>
      </c>
      <c r="AD1729" s="8" t="str">
        <f t="shared" si="380"/>
        <v>DELETE FROM LOGIN WHERE USER_ID IN (select ID FROM ESHOP_USER WHERE USERNAME = 'Agent-99432635')</v>
      </c>
      <c r="AE1729" s="8" t="str">
        <f t="shared" si="381"/>
        <v>DELETE FROM ORDER_HISTORY WHERE USER_ID IN (select ID FROM ESHOP_USER WHERE USERNAME = 'Agent-99432635')</v>
      </c>
    </row>
    <row r="1730" spans="1:31" ht="15.45" customHeight="1" x14ac:dyDescent="0.3">
      <c r="A1730" s="3" t="s">
        <v>8895</v>
      </c>
      <c r="B1730" s="3" t="s">
        <v>781</v>
      </c>
      <c r="C1730" s="3" t="s">
        <v>19</v>
      </c>
      <c r="D1730" s="3" t="s">
        <v>20</v>
      </c>
      <c r="E1730" s="3" t="s">
        <v>8896</v>
      </c>
      <c r="F1730" s="3" t="s">
        <v>8897</v>
      </c>
      <c r="G1730" s="3" t="s">
        <v>784</v>
      </c>
      <c r="H1730" s="3" t="s">
        <v>8898</v>
      </c>
      <c r="I1730" s="3" t="s">
        <v>8899</v>
      </c>
      <c r="J1730" s="5"/>
      <c r="K1730" s="4" t="str">
        <f t="shared" si="368"/>
        <v>"info@kfz-anzengruber.at",</v>
      </c>
      <c r="L1730" s="4" t="str">
        <f t="shared" si="369"/>
        <v>"05123 / 92329",</v>
      </c>
      <c r="M1730" s="4" t="str">
        <f t="shared" si="370"/>
        <v>"Rossaugasse 11",</v>
      </c>
      <c r="N1730" s="4" t="str">
        <f t="shared" si="371"/>
        <v>"6020",</v>
      </c>
      <c r="O1730" s="4" t="str">
        <f t="shared" si="372"/>
        <v>"Innsbruck",</v>
      </c>
      <c r="P1730" t="str">
        <f t="shared" si="373"/>
        <v>,"Anzengruber KFZ Reparatur GesmbH "</v>
      </c>
      <c r="Q1730" t="str">
        <f t="shared" si="374"/>
        <v>,"99432639"</v>
      </c>
      <c r="S1730" s="7" t="str">
        <f t="shared" si="375"/>
        <v>UPDATE ORGANISATION SET NAME = ,"Anzengruber KFZ Reparatur GesmbH " WHERE ORG_CODE = ,"99432639"</v>
      </c>
      <c r="T1730" s="8" t="str">
        <f t="shared" si="376"/>
        <v>'Agent-99432639'</v>
      </c>
      <c r="U1730" s="8" t="str">
        <f t="shared" si="377"/>
        <v>INSERT INTO LOGIN (PASSWORD, USER_ID, IS_USER_ACTIVE, hash_type, LAST_ON_BEHALF_OF_DATE, FIRST_LOGIN_DATE, PASSWORD_HASH, PASSWORD_SALT) SELECT 'FdcFONWLNYYKY', ID , 1, 'BLCK_VAR', '', '', '', '' FROM ESHOP_USER WHERE USERNAME = 'Agent-99432639'</v>
      </c>
      <c r="Y1730" s="8" t="str">
        <f t="shared" si="378"/>
        <v>UPDATE ESHOP_USER SET EMAIL = "info@kfz-anzengruber.at",, PHONE = "05123 / 92329", WHERE USERNAME = 'Agent-99432639'</v>
      </c>
      <c r="Z1730" s="8" t="str">
        <f t="shared" si="379"/>
        <v>UPDATE ADDRESS SET LINE1 = "Rossaugasse 11", ,CITY = "Innsbruck",, ZIPCODE = "6020", WHERE ID = (SELECT ADDRESS_ID FROM ORGANISATION_ADDRESS WHERE ORGANISATION_ID =,"99432639")</v>
      </c>
      <c r="AD1730" s="8" t="str">
        <f t="shared" si="380"/>
        <v>DELETE FROM LOGIN WHERE USER_ID IN (select ID FROM ESHOP_USER WHERE USERNAME = 'Agent-99432639')</v>
      </c>
      <c r="AE1730" s="8" t="str">
        <f t="shared" si="381"/>
        <v>DELETE FROM ORDER_HISTORY WHERE USER_ID IN (select ID FROM ESHOP_USER WHERE USERNAME = 'Agent-99432639')</v>
      </c>
    </row>
    <row r="1731" spans="1:31" ht="15.45" customHeight="1" x14ac:dyDescent="0.3">
      <c r="A1731" s="3" t="s">
        <v>8900</v>
      </c>
      <c r="B1731" s="3" t="s">
        <v>1619</v>
      </c>
      <c r="C1731" s="3" t="s">
        <v>19</v>
      </c>
      <c r="D1731" s="3" t="s">
        <v>20</v>
      </c>
      <c r="E1731" s="3" t="s">
        <v>8901</v>
      </c>
      <c r="F1731" s="3" t="s">
        <v>8902</v>
      </c>
      <c r="G1731" s="3" t="s">
        <v>1622</v>
      </c>
      <c r="H1731" s="3"/>
      <c r="I1731" s="3"/>
      <c r="J1731" s="5"/>
      <c r="K1731" s="4" t="str">
        <f t="shared" ref="K1731:K1794" si="382">CONCATENATE(CHAR(34), H1731,CHAR(34),",")</f>
        <v>"",</v>
      </c>
      <c r="L1731" s="4" t="str">
        <f t="shared" ref="L1731:L1794" si="383">CONCATENATE(CHAR(34),I1731,CHAR(34),",")</f>
        <v>"",</v>
      </c>
      <c r="M1731" s="4" t="str">
        <f t="shared" ref="M1731:M1794" si="384">CONCATENATE(CHAR(34), F1731, CHAR(34), ",")</f>
        <v>"Unterfeldstraße 27",</v>
      </c>
      <c r="N1731" s="4" t="str">
        <f t="shared" ref="N1731:N1794" si="385">CONCATENATE(CHAR(34), G1731,CHAR(34),",")</f>
        <v>"6700",</v>
      </c>
      <c r="O1731" s="4" t="str">
        <f t="shared" ref="O1731:O1794" si="386">CONCATENATE(CHAR(34), B1731, CHAR(34),",")</f>
        <v>"Bludenz",</v>
      </c>
      <c r="P1731" t="str">
        <f t="shared" ref="P1731:P1794" si="387">CONCATENATE(",",CHAR(34),E1731,CHAR(34))</f>
        <v>,"Landesberufsschule "</v>
      </c>
      <c r="Q1731" t="str">
        <f t="shared" ref="Q1731:Q1794" si="388">CONCATENATE(",",CHAR(34),A1731,CHAR(34))</f>
        <v>,"99432685"</v>
      </c>
      <c r="S1731" s="7" t="str">
        <f t="shared" ref="S1731:S1794" si="389">CONCATENATE("UPDATE ORGANISATION SET NAME = ", P1731, " WHERE ORG_CODE = ",Q1731)</f>
        <v>UPDATE ORGANISATION SET NAME = ,"Landesberufsschule " WHERE ORG_CODE = ,"99432685"</v>
      </c>
      <c r="T1731" s="8" t="str">
        <f t="shared" ref="T1731:T1794" si="390">CONCATENATE("'Agent-",A1731, "'")</f>
        <v>'Agent-99432685'</v>
      </c>
      <c r="U1731" s="8" t="str">
        <f t="shared" ref="U1731:U1794" si="391">CONCATENATE("INSERT INTO LOGIN (PASSWORD, USER_ID, IS_USER_ACTIVE, hash_type, LAST_ON_BEHALF_OF_DATE, FIRST_LOGIN_DATE, PASSWORD_HASH, PASSWORD_SALT) SELECT 'FdcFONWLNYYKY', ID , 1, 'BLCK_VAR', '', '', '', '' FROM ESHOP_USER WHERE USERNAME = ",T1731)</f>
        <v>INSERT INTO LOGIN (PASSWORD, USER_ID, IS_USER_ACTIVE, hash_type, LAST_ON_BEHALF_OF_DATE, FIRST_LOGIN_DATE, PASSWORD_HASH, PASSWORD_SALT) SELECT 'FdcFONWLNYYKY', ID , 1, 'BLCK_VAR', '', '', '', '' FROM ESHOP_USER WHERE USERNAME = 'Agent-99432685'</v>
      </c>
      <c r="Y1731" s="8" t="str">
        <f t="shared" ref="Y1731:Y1794" si="392" xml:space="preserve"> CONCATENATE("UPDATE ESHOP_USER SET EMAIL = ",K1731,", PHONE = ",L1731," WHERE USERNAME = ",T1731)</f>
        <v>UPDATE ESHOP_USER SET EMAIL = "",, PHONE = "", WHERE USERNAME = 'Agent-99432685'</v>
      </c>
      <c r="Z1731" s="8" t="str">
        <f t="shared" ref="Z1731:Z1794" si="393" xml:space="preserve"> CONCATENATE("UPDATE ADDRESS SET LINE1 = ",M1731," ,CITY = ", O1731, ", ZIPCODE = ",N1731, " WHERE ID = (SELECT ADDRESS_ID FROM ORGANISATION_ADDRESS WHERE ORGANISATION_ID =", Q1731,")")</f>
        <v>UPDATE ADDRESS SET LINE1 = "Unterfeldstraße 27", ,CITY = "Bludenz",, ZIPCODE = "6700", WHERE ID = (SELECT ADDRESS_ID FROM ORGANISATION_ADDRESS WHERE ORGANISATION_ID =,"99432685")</v>
      </c>
      <c r="AD1731" s="8" t="str">
        <f t="shared" ref="AD1731:AD1794" si="394">CONCATENATE("DELETE FROM LOGIN WHERE USER_ID IN (select ID FROM ESHOP_USER WHERE USERNAME = ",T1731,")")</f>
        <v>DELETE FROM LOGIN WHERE USER_ID IN (select ID FROM ESHOP_USER WHERE USERNAME = 'Agent-99432685')</v>
      </c>
      <c r="AE1731" s="8" t="str">
        <f t="shared" ref="AE1731:AE1794" si="395">CONCATENATE("DELETE FROM ORDER_HISTORY WHERE USER_ID IN (select ID FROM ESHOP_USER WHERE USERNAME = ",T1731,")")</f>
        <v>DELETE FROM ORDER_HISTORY WHERE USER_ID IN (select ID FROM ESHOP_USER WHERE USERNAME = 'Agent-99432685')</v>
      </c>
    </row>
    <row r="1732" spans="1:31" ht="15.45" customHeight="1" x14ac:dyDescent="0.3">
      <c r="A1732" s="3" t="s">
        <v>8903</v>
      </c>
      <c r="B1732" s="3" t="s">
        <v>8904</v>
      </c>
      <c r="C1732" s="3" t="s">
        <v>19</v>
      </c>
      <c r="D1732" s="3" t="s">
        <v>20</v>
      </c>
      <c r="E1732" s="3" t="s">
        <v>8905</v>
      </c>
      <c r="F1732" s="3" t="s">
        <v>8906</v>
      </c>
      <c r="G1732" s="3" t="s">
        <v>8907</v>
      </c>
      <c r="H1732" s="3" t="s">
        <v>8908</v>
      </c>
      <c r="I1732" s="3" t="s">
        <v>8909</v>
      </c>
      <c r="J1732" s="5"/>
      <c r="K1732" s="4" t="str">
        <f t="shared" si="382"/>
        <v>"man@kappel.at",</v>
      </c>
      <c r="L1732" s="4" t="str">
        <f t="shared" si="383"/>
        <v>"03353 7878-0",</v>
      </c>
      <c r="M1732" s="4" t="str">
        <f t="shared" si="384"/>
        <v>"Mariasdorf 131",</v>
      </c>
      <c r="N1732" s="4" t="str">
        <f t="shared" si="385"/>
        <v>"7433",</v>
      </c>
      <c r="O1732" s="4" t="str">
        <f t="shared" si="386"/>
        <v>"Mariasdorf",</v>
      </c>
      <c r="P1732" t="str">
        <f t="shared" si="387"/>
        <v>,"Gottfried Kappel GesmbH Kfz-Reparaturwerkstätte"</v>
      </c>
      <c r="Q1732" t="str">
        <f t="shared" si="388"/>
        <v>,"99432730"</v>
      </c>
      <c r="S1732" s="7" t="str">
        <f t="shared" si="389"/>
        <v>UPDATE ORGANISATION SET NAME = ,"Gottfried Kappel GesmbH Kfz-Reparaturwerkstätte" WHERE ORG_CODE = ,"99432730"</v>
      </c>
      <c r="T1732" s="8" t="str">
        <f t="shared" si="390"/>
        <v>'Agent-99432730'</v>
      </c>
      <c r="U1732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'Agent-99432730'</v>
      </c>
      <c r="Y1732" s="8" t="str">
        <f t="shared" si="392"/>
        <v>UPDATE ESHOP_USER SET EMAIL = "man@kappel.at",, PHONE = "03353 7878-0", WHERE USERNAME = 'Agent-99432730'</v>
      </c>
      <c r="Z1732" s="8" t="str">
        <f t="shared" si="393"/>
        <v>UPDATE ADDRESS SET LINE1 = "Mariasdorf 131", ,CITY = "Mariasdorf",, ZIPCODE = "7433", WHERE ID = (SELECT ADDRESS_ID FROM ORGANISATION_ADDRESS WHERE ORGANISATION_ID =,"99432730")</v>
      </c>
      <c r="AD1732" s="8" t="str">
        <f t="shared" si="394"/>
        <v>DELETE FROM LOGIN WHERE USER_ID IN (select ID FROM ESHOP_USER WHERE USERNAME = 'Agent-99432730')</v>
      </c>
      <c r="AE1732" s="8" t="str">
        <f t="shared" si="395"/>
        <v>DELETE FROM ORDER_HISTORY WHERE USER_ID IN (select ID FROM ESHOP_USER WHERE USERNAME = 'Agent-99432730')</v>
      </c>
    </row>
    <row r="1733" spans="1:31" ht="15.45" customHeight="1" x14ac:dyDescent="0.3">
      <c r="A1733" s="3" t="s">
        <v>8910</v>
      </c>
      <c r="B1733" s="3" t="s">
        <v>6382</v>
      </c>
      <c r="C1733" s="3" t="s">
        <v>19</v>
      </c>
      <c r="D1733" s="3" t="s">
        <v>20</v>
      </c>
      <c r="E1733" s="3" t="s">
        <v>8911</v>
      </c>
      <c r="F1733" s="3" t="s">
        <v>8912</v>
      </c>
      <c r="G1733" s="3" t="s">
        <v>6385</v>
      </c>
      <c r="H1733" s="3" t="s">
        <v>8913</v>
      </c>
      <c r="I1733" s="3" t="s">
        <v>8914</v>
      </c>
      <c r="J1733" s="5"/>
      <c r="K1733" s="4" t="str">
        <f t="shared" si="382"/>
        <v>"info@mobilerservice-rt.at",</v>
      </c>
      <c r="L1733" s="4" t="str">
        <f t="shared" si="383"/>
        <v>"0664/2400735",</v>
      </c>
      <c r="M1733" s="4" t="str">
        <f t="shared" si="384"/>
        <v>"Bründlweg 23",</v>
      </c>
      <c r="N1733" s="4" t="str">
        <f t="shared" si="385"/>
        <v>"6300",</v>
      </c>
      <c r="O1733" s="4" t="str">
        <f t="shared" si="386"/>
        <v>"Wörgl",</v>
      </c>
      <c r="P1733" t="str">
        <f t="shared" si="387"/>
        <v>,"Rene Thaler Mobiler Service"</v>
      </c>
      <c r="Q1733" t="str">
        <f t="shared" si="388"/>
        <v>,"99432753"</v>
      </c>
      <c r="S1733" s="7" t="str">
        <f t="shared" si="389"/>
        <v>UPDATE ORGANISATION SET NAME = ,"Rene Thaler Mobiler Service" WHERE ORG_CODE = ,"99432753"</v>
      </c>
      <c r="T1733" s="8" t="str">
        <f t="shared" si="390"/>
        <v>'Agent-99432753'</v>
      </c>
      <c r="U1733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'Agent-99432753'</v>
      </c>
      <c r="Y1733" s="8" t="str">
        <f t="shared" si="392"/>
        <v>UPDATE ESHOP_USER SET EMAIL = "info@mobilerservice-rt.at",, PHONE = "0664/2400735", WHERE USERNAME = 'Agent-99432753'</v>
      </c>
      <c r="Z1733" s="8" t="str">
        <f t="shared" si="393"/>
        <v>UPDATE ADDRESS SET LINE1 = "Bründlweg 23", ,CITY = "Wörgl",, ZIPCODE = "6300", WHERE ID = (SELECT ADDRESS_ID FROM ORGANISATION_ADDRESS WHERE ORGANISATION_ID =,"99432753")</v>
      </c>
      <c r="AD1733" s="8" t="str">
        <f t="shared" si="394"/>
        <v>DELETE FROM LOGIN WHERE USER_ID IN (select ID FROM ESHOP_USER WHERE USERNAME = 'Agent-99432753')</v>
      </c>
      <c r="AE1733" s="8" t="str">
        <f t="shared" si="395"/>
        <v>DELETE FROM ORDER_HISTORY WHERE USER_ID IN (select ID FROM ESHOP_USER WHERE USERNAME = 'Agent-99432753')</v>
      </c>
    </row>
    <row r="1734" spans="1:31" ht="15.45" customHeight="1" x14ac:dyDescent="0.3">
      <c r="A1734" s="3" t="s">
        <v>8915</v>
      </c>
      <c r="B1734" s="3" t="s">
        <v>51</v>
      </c>
      <c r="C1734" s="3" t="s">
        <v>19</v>
      </c>
      <c r="D1734" s="3" t="s">
        <v>20</v>
      </c>
      <c r="E1734" s="3" t="s">
        <v>8916</v>
      </c>
      <c r="F1734" s="3" t="s">
        <v>8917</v>
      </c>
      <c r="G1734" s="3" t="s">
        <v>2402</v>
      </c>
      <c r="H1734" s="3" t="s">
        <v>8918</v>
      </c>
      <c r="I1734" s="3" t="s">
        <v>8919</v>
      </c>
      <c r="J1734" s="5"/>
      <c r="K1734" s="4" t="str">
        <f t="shared" si="382"/>
        <v>"office@kfz-nemec.at",</v>
      </c>
      <c r="L1734" s="4" t="str">
        <f t="shared" si="383"/>
        <v>"01 4920726",</v>
      </c>
      <c r="M1734" s="4" t="str">
        <f t="shared" si="384"/>
        <v>"Schuhmeierplatz 4",</v>
      </c>
      <c r="N1734" s="4" t="str">
        <f t="shared" si="385"/>
        <v>"1160",</v>
      </c>
      <c r="O1734" s="4" t="str">
        <f t="shared" si="386"/>
        <v>"Wien",</v>
      </c>
      <c r="P1734" t="str">
        <f t="shared" si="387"/>
        <v>,"Martin Nemec "</v>
      </c>
      <c r="Q1734" t="str">
        <f t="shared" si="388"/>
        <v>,"99432797"</v>
      </c>
      <c r="S1734" s="7" t="str">
        <f t="shared" si="389"/>
        <v>UPDATE ORGANISATION SET NAME = ,"Martin Nemec " WHERE ORG_CODE = ,"99432797"</v>
      </c>
      <c r="T1734" s="8" t="str">
        <f t="shared" si="390"/>
        <v>'Agent-99432797'</v>
      </c>
      <c r="U1734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'Agent-99432797'</v>
      </c>
      <c r="Y1734" s="8" t="str">
        <f t="shared" si="392"/>
        <v>UPDATE ESHOP_USER SET EMAIL = "office@kfz-nemec.at",, PHONE = "01 4920726", WHERE USERNAME = 'Agent-99432797'</v>
      </c>
      <c r="Z1734" s="8" t="str">
        <f t="shared" si="393"/>
        <v>UPDATE ADDRESS SET LINE1 = "Schuhmeierplatz 4", ,CITY = "Wien",, ZIPCODE = "1160", WHERE ID = (SELECT ADDRESS_ID FROM ORGANISATION_ADDRESS WHERE ORGANISATION_ID =,"99432797")</v>
      </c>
      <c r="AD1734" s="8" t="str">
        <f t="shared" si="394"/>
        <v>DELETE FROM LOGIN WHERE USER_ID IN (select ID FROM ESHOP_USER WHERE USERNAME = 'Agent-99432797')</v>
      </c>
      <c r="AE1734" s="8" t="str">
        <f t="shared" si="395"/>
        <v>DELETE FROM ORDER_HISTORY WHERE USER_ID IN (select ID FROM ESHOP_USER WHERE USERNAME = 'Agent-99432797')</v>
      </c>
    </row>
    <row r="1735" spans="1:31" ht="15.45" customHeight="1" x14ac:dyDescent="0.3">
      <c r="A1735" s="3" t="s">
        <v>8920</v>
      </c>
      <c r="B1735" s="3" t="s">
        <v>8921</v>
      </c>
      <c r="C1735" s="3" t="s">
        <v>19</v>
      </c>
      <c r="D1735" s="3" t="s">
        <v>20</v>
      </c>
      <c r="E1735" s="3" t="s">
        <v>8922</v>
      </c>
      <c r="F1735" s="3" t="s">
        <v>8923</v>
      </c>
      <c r="G1735" s="3" t="s">
        <v>8924</v>
      </c>
      <c r="H1735" s="3" t="s">
        <v>8925</v>
      </c>
      <c r="I1735" s="3" t="s">
        <v>8926</v>
      </c>
      <c r="J1735" s="5"/>
      <c r="K1735" s="4" t="str">
        <f t="shared" si="382"/>
        <v>"schaufler.karotech@aon.at",</v>
      </c>
      <c r="L1735" s="4" t="str">
        <f t="shared" si="383"/>
        <v>"06272 7674-0",</v>
      </c>
      <c r="M1735" s="4" t="str">
        <f t="shared" si="384"/>
        <v>"Jauchsdorferstraße 10",</v>
      </c>
      <c r="N1735" s="4" t="str">
        <f t="shared" si="385"/>
        <v>"5113",</v>
      </c>
      <c r="O1735" s="4" t="str">
        <f t="shared" si="386"/>
        <v>"St. Georgen bei Salzburg",</v>
      </c>
      <c r="P1735" t="str">
        <f t="shared" si="387"/>
        <v>,"Schaufler Karosserie GmbH "</v>
      </c>
      <c r="Q1735" t="str">
        <f t="shared" si="388"/>
        <v>,"99432839"</v>
      </c>
      <c r="S1735" s="7" t="str">
        <f t="shared" si="389"/>
        <v>UPDATE ORGANISATION SET NAME = ,"Schaufler Karosserie GmbH " WHERE ORG_CODE = ,"99432839"</v>
      </c>
      <c r="T1735" s="8" t="str">
        <f t="shared" si="390"/>
        <v>'Agent-99432839'</v>
      </c>
      <c r="U1735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'Agent-99432839'</v>
      </c>
      <c r="Y1735" s="8" t="str">
        <f t="shared" si="392"/>
        <v>UPDATE ESHOP_USER SET EMAIL = "schaufler.karotech@aon.at",, PHONE = "06272 7674-0", WHERE USERNAME = 'Agent-99432839'</v>
      </c>
      <c r="Z1735" s="8" t="str">
        <f t="shared" si="393"/>
        <v>UPDATE ADDRESS SET LINE1 = "Jauchsdorferstraße 10", ,CITY = "St. Georgen bei Salzburg",, ZIPCODE = "5113", WHERE ID = (SELECT ADDRESS_ID FROM ORGANISATION_ADDRESS WHERE ORGANISATION_ID =,"99432839")</v>
      </c>
      <c r="AD1735" s="8" t="str">
        <f t="shared" si="394"/>
        <v>DELETE FROM LOGIN WHERE USER_ID IN (select ID FROM ESHOP_USER WHERE USERNAME = 'Agent-99432839')</v>
      </c>
      <c r="AE1735" s="8" t="str">
        <f t="shared" si="395"/>
        <v>DELETE FROM ORDER_HISTORY WHERE USER_ID IN (select ID FROM ESHOP_USER WHERE USERNAME = 'Agent-99432839')</v>
      </c>
    </row>
    <row r="1736" spans="1:31" ht="15.45" customHeight="1" x14ac:dyDescent="0.3">
      <c r="A1736" s="3" t="s">
        <v>8927</v>
      </c>
      <c r="B1736" s="3" t="s">
        <v>51</v>
      </c>
      <c r="C1736" s="3" t="s">
        <v>19</v>
      </c>
      <c r="D1736" s="3" t="s">
        <v>20</v>
      </c>
      <c r="E1736" s="3" t="s">
        <v>8928</v>
      </c>
      <c r="F1736" s="3" t="s">
        <v>8929</v>
      </c>
      <c r="G1736" s="3" t="s">
        <v>537</v>
      </c>
      <c r="H1736" s="3"/>
      <c r="I1736" s="3"/>
      <c r="J1736" s="5"/>
      <c r="K1736" s="4" t="str">
        <f t="shared" si="382"/>
        <v>"",</v>
      </c>
      <c r="L1736" s="4" t="str">
        <f t="shared" si="383"/>
        <v>"",</v>
      </c>
      <c r="M1736" s="4" t="str">
        <f t="shared" si="384"/>
        <v>"Dornbacherstraße 113",</v>
      </c>
      <c r="N1736" s="4" t="str">
        <f t="shared" si="385"/>
        <v>"1170",</v>
      </c>
      <c r="O1736" s="4" t="str">
        <f t="shared" si="386"/>
        <v>"Wien",</v>
      </c>
      <c r="P1736" t="str">
        <f t="shared" si="387"/>
        <v>,"KFZ - Winkler "</v>
      </c>
      <c r="Q1736" t="str">
        <f t="shared" si="388"/>
        <v>,"99432928"</v>
      </c>
      <c r="S1736" s="7" t="str">
        <f t="shared" si="389"/>
        <v>UPDATE ORGANISATION SET NAME = ,"KFZ - Winkler " WHERE ORG_CODE = ,"99432928"</v>
      </c>
      <c r="T1736" s="8" t="str">
        <f t="shared" si="390"/>
        <v>'Agent-99432928'</v>
      </c>
      <c r="U1736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'Agent-99432928'</v>
      </c>
      <c r="Y1736" s="8" t="str">
        <f t="shared" si="392"/>
        <v>UPDATE ESHOP_USER SET EMAIL = "",, PHONE = "", WHERE USERNAME = 'Agent-99432928'</v>
      </c>
      <c r="Z1736" s="8" t="str">
        <f t="shared" si="393"/>
        <v>UPDATE ADDRESS SET LINE1 = "Dornbacherstraße 113", ,CITY = "Wien",, ZIPCODE = "1170", WHERE ID = (SELECT ADDRESS_ID FROM ORGANISATION_ADDRESS WHERE ORGANISATION_ID =,"99432928")</v>
      </c>
      <c r="AD1736" s="8" t="str">
        <f t="shared" si="394"/>
        <v>DELETE FROM LOGIN WHERE USER_ID IN (select ID FROM ESHOP_USER WHERE USERNAME = 'Agent-99432928')</v>
      </c>
      <c r="AE1736" s="8" t="str">
        <f t="shared" si="395"/>
        <v>DELETE FROM ORDER_HISTORY WHERE USER_ID IN (select ID FROM ESHOP_USER WHERE USERNAME = 'Agent-99432928')</v>
      </c>
    </row>
    <row r="1737" spans="1:31" ht="15.45" customHeight="1" x14ac:dyDescent="0.3">
      <c r="A1737" s="3" t="s">
        <v>8930</v>
      </c>
      <c r="B1737" s="3" t="s">
        <v>51</v>
      </c>
      <c r="C1737" s="3" t="s">
        <v>19</v>
      </c>
      <c r="D1737" s="3" t="s">
        <v>20</v>
      </c>
      <c r="E1737" s="3" t="s">
        <v>8931</v>
      </c>
      <c r="F1737" s="3" t="s">
        <v>8932</v>
      </c>
      <c r="G1737" s="3" t="s">
        <v>54</v>
      </c>
      <c r="H1737" s="3" t="s">
        <v>8933</v>
      </c>
      <c r="I1737" s="3" t="s">
        <v>8934</v>
      </c>
      <c r="J1737" s="5"/>
      <c r="K1737" s="4" t="str">
        <f t="shared" si="382"/>
        <v>"office@zmd-kfz.at",</v>
      </c>
      <c r="L1737" s="4" t="str">
        <f t="shared" si="383"/>
        <v>"06604415086",</v>
      </c>
      <c r="M1737" s="4" t="str">
        <f t="shared" si="384"/>
        <v>"Richard-Strauss-Straße 18/Obj 1",</v>
      </c>
      <c r="N1737" s="4" t="str">
        <f t="shared" si="385"/>
        <v>"1230",</v>
      </c>
      <c r="O1737" s="4" t="str">
        <f t="shared" si="386"/>
        <v>"Wien",</v>
      </c>
      <c r="P1737" t="str">
        <f t="shared" si="387"/>
        <v>,"ZMD Kfz Service GmbH "</v>
      </c>
      <c r="Q1737" t="str">
        <f t="shared" si="388"/>
        <v>,"99432959"</v>
      </c>
      <c r="S1737" s="7" t="str">
        <f t="shared" si="389"/>
        <v>UPDATE ORGANISATION SET NAME = ,"ZMD Kfz Service GmbH " WHERE ORG_CODE = ,"99432959"</v>
      </c>
      <c r="T1737" s="8" t="str">
        <f t="shared" si="390"/>
        <v>'Agent-99432959'</v>
      </c>
      <c r="U1737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'Agent-99432959'</v>
      </c>
      <c r="Y1737" s="8" t="str">
        <f t="shared" si="392"/>
        <v>UPDATE ESHOP_USER SET EMAIL = "office@zmd-kfz.at",, PHONE = "06604415086", WHERE USERNAME = 'Agent-99432959'</v>
      </c>
      <c r="Z1737" s="8" t="str">
        <f t="shared" si="393"/>
        <v>UPDATE ADDRESS SET LINE1 = "Richard-Strauss-Straße 18/Obj 1", ,CITY = "Wien",, ZIPCODE = "1230", WHERE ID = (SELECT ADDRESS_ID FROM ORGANISATION_ADDRESS WHERE ORGANISATION_ID =,"99432959")</v>
      </c>
      <c r="AD1737" s="8" t="str">
        <f t="shared" si="394"/>
        <v>DELETE FROM LOGIN WHERE USER_ID IN (select ID FROM ESHOP_USER WHERE USERNAME = 'Agent-99432959')</v>
      </c>
      <c r="AE1737" s="8" t="str">
        <f t="shared" si="395"/>
        <v>DELETE FROM ORDER_HISTORY WHERE USER_ID IN (select ID FROM ESHOP_USER WHERE USERNAME = 'Agent-99432959')</v>
      </c>
    </row>
    <row r="1738" spans="1:31" ht="15.45" customHeight="1" x14ac:dyDescent="0.3">
      <c r="A1738" s="3" t="s">
        <v>8935</v>
      </c>
      <c r="B1738" s="3" t="s">
        <v>360</v>
      </c>
      <c r="C1738" s="3" t="s">
        <v>19</v>
      </c>
      <c r="D1738" s="3" t="s">
        <v>20</v>
      </c>
      <c r="E1738" s="3" t="s">
        <v>8936</v>
      </c>
      <c r="F1738" s="3" t="s">
        <v>8937</v>
      </c>
      <c r="G1738" s="3" t="s">
        <v>363</v>
      </c>
      <c r="H1738" s="3" t="s">
        <v>8938</v>
      </c>
      <c r="I1738" s="3" t="s">
        <v>8939</v>
      </c>
      <c r="J1738" s="5"/>
      <c r="K1738" s="4" t="str">
        <f t="shared" si="382"/>
        <v>"office@oberndorfer.at",</v>
      </c>
      <c r="L1738" s="4" t="str">
        <f t="shared" si="383"/>
        <v>"07246 7272-0",</v>
      </c>
      <c r="M1738" s="4" t="str">
        <f t="shared" si="384"/>
        <v>"Lambacher Str. 14",</v>
      </c>
      <c r="N1738" s="4" t="str">
        <f t="shared" si="385"/>
        <v>"4623",</v>
      </c>
      <c r="O1738" s="4" t="str">
        <f t="shared" si="386"/>
        <v>"Gunskirchen",</v>
      </c>
      <c r="P1738" t="str">
        <f t="shared" si="387"/>
        <v>,"Franz Oberndorfer GmbH &amp; Co KG "</v>
      </c>
      <c r="Q1738" t="str">
        <f t="shared" si="388"/>
        <v>,"99432980"</v>
      </c>
      <c r="S1738" s="7" t="str">
        <f t="shared" si="389"/>
        <v>UPDATE ORGANISATION SET NAME = ,"Franz Oberndorfer GmbH &amp; Co KG " WHERE ORG_CODE = ,"99432980"</v>
      </c>
      <c r="T1738" s="8" t="str">
        <f t="shared" si="390"/>
        <v>'Agent-99432980'</v>
      </c>
      <c r="U1738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'Agent-99432980'</v>
      </c>
      <c r="Y1738" s="8" t="str">
        <f t="shared" si="392"/>
        <v>UPDATE ESHOP_USER SET EMAIL = "office@oberndorfer.at",, PHONE = "07246 7272-0", WHERE USERNAME = 'Agent-99432980'</v>
      </c>
      <c r="Z1738" s="8" t="str">
        <f t="shared" si="393"/>
        <v>UPDATE ADDRESS SET LINE1 = "Lambacher Str. 14", ,CITY = "Gunskirchen",, ZIPCODE = "4623", WHERE ID = (SELECT ADDRESS_ID FROM ORGANISATION_ADDRESS WHERE ORGANISATION_ID =,"99432980")</v>
      </c>
      <c r="AD1738" s="8" t="str">
        <f t="shared" si="394"/>
        <v>DELETE FROM LOGIN WHERE USER_ID IN (select ID FROM ESHOP_USER WHERE USERNAME = 'Agent-99432980')</v>
      </c>
      <c r="AE1738" s="8" t="str">
        <f t="shared" si="395"/>
        <v>DELETE FROM ORDER_HISTORY WHERE USER_ID IN (select ID FROM ESHOP_USER WHERE USERNAME = 'Agent-99432980')</v>
      </c>
    </row>
    <row r="1739" spans="1:31" ht="15.45" customHeight="1" x14ac:dyDescent="0.3">
      <c r="A1739" s="3" t="s">
        <v>8940</v>
      </c>
      <c r="B1739" s="3" t="s">
        <v>8941</v>
      </c>
      <c r="C1739" s="3" t="s">
        <v>19</v>
      </c>
      <c r="D1739" s="3" t="s">
        <v>20</v>
      </c>
      <c r="E1739" s="3" t="s">
        <v>8942</v>
      </c>
      <c r="F1739" s="3" t="s">
        <v>8943</v>
      </c>
      <c r="G1739" s="3" t="s">
        <v>8877</v>
      </c>
      <c r="H1739" s="3" t="s">
        <v>8944</v>
      </c>
      <c r="I1739" s="3" t="s">
        <v>8945</v>
      </c>
      <c r="J1739" s="5"/>
      <c r="K1739" s="4" t="str">
        <f t="shared" si="382"/>
        <v>"office@kfz-zehetner.at",</v>
      </c>
      <c r="L1739" s="4" t="str">
        <f t="shared" si="383"/>
        <v>"07727 3416813",</v>
      </c>
      <c r="M1739" s="4" t="str">
        <f t="shared" si="384"/>
        <v>"Mitterndorf 25",</v>
      </c>
      <c r="N1739" s="4" t="str">
        <f t="shared" si="385"/>
        <v>"5122",</v>
      </c>
      <c r="O1739" s="4" t="str">
        <f t="shared" si="386"/>
        <v>"Hochburg-Ach",</v>
      </c>
      <c r="P1739" t="str">
        <f t="shared" si="387"/>
        <v>,"KFZ Zehetner "</v>
      </c>
      <c r="Q1739" t="str">
        <f t="shared" si="388"/>
        <v>,"99433017"</v>
      </c>
      <c r="S1739" s="7" t="str">
        <f t="shared" si="389"/>
        <v>UPDATE ORGANISATION SET NAME = ,"KFZ Zehetner " WHERE ORG_CODE = ,"99433017"</v>
      </c>
      <c r="T1739" s="8" t="str">
        <f t="shared" si="390"/>
        <v>'Agent-99433017'</v>
      </c>
      <c r="U1739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'Agent-99433017'</v>
      </c>
      <c r="Y1739" s="8" t="str">
        <f t="shared" si="392"/>
        <v>UPDATE ESHOP_USER SET EMAIL = "office@kfz-zehetner.at",, PHONE = "07727 3416813", WHERE USERNAME = 'Agent-99433017'</v>
      </c>
      <c r="Z1739" s="8" t="str">
        <f t="shared" si="393"/>
        <v>UPDATE ADDRESS SET LINE1 = "Mitterndorf 25", ,CITY = "Hochburg-Ach",, ZIPCODE = "5122", WHERE ID = (SELECT ADDRESS_ID FROM ORGANISATION_ADDRESS WHERE ORGANISATION_ID =,"99433017")</v>
      </c>
      <c r="AD1739" s="8" t="str">
        <f t="shared" si="394"/>
        <v>DELETE FROM LOGIN WHERE USER_ID IN (select ID FROM ESHOP_USER WHERE USERNAME = 'Agent-99433017')</v>
      </c>
      <c r="AE1739" s="8" t="str">
        <f t="shared" si="395"/>
        <v>DELETE FROM ORDER_HISTORY WHERE USER_ID IN (select ID FROM ESHOP_USER WHERE USERNAME = 'Agent-99433017')</v>
      </c>
    </row>
    <row r="1740" spans="1:31" ht="15.45" customHeight="1" x14ac:dyDescent="0.3">
      <c r="A1740" s="3" t="s">
        <v>8946</v>
      </c>
      <c r="B1740" s="3" t="s">
        <v>8947</v>
      </c>
      <c r="C1740" s="3" t="s">
        <v>19</v>
      </c>
      <c r="D1740" s="3" t="s">
        <v>20</v>
      </c>
      <c r="E1740" s="3" t="s">
        <v>8948</v>
      </c>
      <c r="F1740" s="3" t="s">
        <v>8949</v>
      </c>
      <c r="G1740" s="3" t="s">
        <v>8950</v>
      </c>
      <c r="H1740" s="3"/>
      <c r="I1740" s="3"/>
      <c r="J1740" s="5"/>
      <c r="K1740" s="4" t="str">
        <f t="shared" si="382"/>
        <v>"",</v>
      </c>
      <c r="L1740" s="4" t="str">
        <f t="shared" si="383"/>
        <v>"",</v>
      </c>
      <c r="M1740" s="4" t="str">
        <f t="shared" si="384"/>
        <v>"Lehberggasse 9",</v>
      </c>
      <c r="N1740" s="4" t="str">
        <f t="shared" si="385"/>
        <v>"2202",</v>
      </c>
      <c r="O1740" s="4" t="str">
        <f t="shared" si="386"/>
        <v>"Königsbrunn (Enzersfeld i.W.)",</v>
      </c>
      <c r="P1740" t="str">
        <f t="shared" si="387"/>
        <v>,"Autodokta MF Service e.U. "</v>
      </c>
      <c r="Q1740" t="str">
        <f t="shared" si="388"/>
        <v>,"99433038"</v>
      </c>
      <c r="S1740" s="7" t="str">
        <f t="shared" si="389"/>
        <v>UPDATE ORGANISATION SET NAME = ,"Autodokta MF Service e.U. " WHERE ORG_CODE = ,"99433038"</v>
      </c>
      <c r="T1740" s="8" t="str">
        <f t="shared" si="390"/>
        <v>'Agent-99433038'</v>
      </c>
      <c r="U1740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'Agent-99433038'</v>
      </c>
      <c r="Y1740" s="8" t="str">
        <f t="shared" si="392"/>
        <v>UPDATE ESHOP_USER SET EMAIL = "",, PHONE = "", WHERE USERNAME = 'Agent-99433038'</v>
      </c>
      <c r="Z1740" s="8" t="str">
        <f t="shared" si="393"/>
        <v>UPDATE ADDRESS SET LINE1 = "Lehberggasse 9", ,CITY = "Königsbrunn (Enzersfeld i.W.)",, ZIPCODE = "2202", WHERE ID = (SELECT ADDRESS_ID FROM ORGANISATION_ADDRESS WHERE ORGANISATION_ID =,"99433038")</v>
      </c>
      <c r="AD1740" s="8" t="str">
        <f t="shared" si="394"/>
        <v>DELETE FROM LOGIN WHERE USER_ID IN (select ID FROM ESHOP_USER WHERE USERNAME = 'Agent-99433038')</v>
      </c>
      <c r="AE1740" s="8" t="str">
        <f t="shared" si="395"/>
        <v>DELETE FROM ORDER_HISTORY WHERE USER_ID IN (select ID FROM ESHOP_USER WHERE USERNAME = 'Agent-99433038')</v>
      </c>
    </row>
    <row r="1741" spans="1:31" ht="15.45" customHeight="1" x14ac:dyDescent="0.3">
      <c r="A1741" s="3" t="s">
        <v>8951</v>
      </c>
      <c r="B1741" s="3" t="s">
        <v>8952</v>
      </c>
      <c r="C1741" s="3" t="s">
        <v>19</v>
      </c>
      <c r="D1741" s="3" t="s">
        <v>20</v>
      </c>
      <c r="E1741" s="3" t="s">
        <v>8953</v>
      </c>
      <c r="F1741" s="3" t="s">
        <v>8954</v>
      </c>
      <c r="G1741" s="3" t="s">
        <v>8955</v>
      </c>
      <c r="H1741" s="3" t="s">
        <v>8956</v>
      </c>
      <c r="I1741" s="3" t="s">
        <v>8957</v>
      </c>
      <c r="J1741" s="5"/>
      <c r="K1741" s="4" t="str">
        <f t="shared" si="382"/>
        <v>"kfz-gehringer@gmx.at",</v>
      </c>
      <c r="L1741" s="4" t="str">
        <f t="shared" si="383"/>
        <v>"0660 8836788",</v>
      </c>
      <c r="M1741" s="4" t="str">
        <f t="shared" si="384"/>
        <v>"Im Grund 7",</v>
      </c>
      <c r="N1741" s="4" t="str">
        <f t="shared" si="385"/>
        <v>"3550",</v>
      </c>
      <c r="O1741" s="4" t="str">
        <f t="shared" si="386"/>
        <v>"Gobelsburg",</v>
      </c>
      <c r="P1741" t="str">
        <f t="shared" si="387"/>
        <v>,"Ronald Gehringer "</v>
      </c>
      <c r="Q1741" t="str">
        <f t="shared" si="388"/>
        <v>,"99433065"</v>
      </c>
      <c r="S1741" s="7" t="str">
        <f t="shared" si="389"/>
        <v>UPDATE ORGANISATION SET NAME = ,"Ronald Gehringer " WHERE ORG_CODE = ,"99433065"</v>
      </c>
      <c r="T1741" s="8" t="str">
        <f t="shared" si="390"/>
        <v>'Agent-99433065'</v>
      </c>
      <c r="U1741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'Agent-99433065'</v>
      </c>
      <c r="Y1741" s="8" t="str">
        <f t="shared" si="392"/>
        <v>UPDATE ESHOP_USER SET EMAIL = "kfz-gehringer@gmx.at",, PHONE = "0660 8836788", WHERE USERNAME = 'Agent-99433065'</v>
      </c>
      <c r="Z1741" s="8" t="str">
        <f t="shared" si="393"/>
        <v>UPDATE ADDRESS SET LINE1 = "Im Grund 7", ,CITY = "Gobelsburg",, ZIPCODE = "3550", WHERE ID = (SELECT ADDRESS_ID FROM ORGANISATION_ADDRESS WHERE ORGANISATION_ID =,"99433065")</v>
      </c>
      <c r="AD1741" s="8" t="str">
        <f t="shared" si="394"/>
        <v>DELETE FROM LOGIN WHERE USER_ID IN (select ID FROM ESHOP_USER WHERE USERNAME = 'Agent-99433065')</v>
      </c>
      <c r="AE1741" s="8" t="str">
        <f t="shared" si="395"/>
        <v>DELETE FROM ORDER_HISTORY WHERE USER_ID IN (select ID FROM ESHOP_USER WHERE USERNAME = 'Agent-99433065')</v>
      </c>
    </row>
    <row r="1742" spans="1:31" ht="15.45" customHeight="1" x14ac:dyDescent="0.3">
      <c r="A1742" s="3" t="s">
        <v>8958</v>
      </c>
      <c r="B1742" s="3" t="s">
        <v>8952</v>
      </c>
      <c r="C1742" s="3" t="s">
        <v>19</v>
      </c>
      <c r="D1742" s="3" t="s">
        <v>20</v>
      </c>
      <c r="E1742" s="3" t="s">
        <v>8959</v>
      </c>
      <c r="F1742" s="3" t="s">
        <v>8960</v>
      </c>
      <c r="G1742" s="3" t="s">
        <v>8955</v>
      </c>
      <c r="H1742" s="3" t="s">
        <v>8961</v>
      </c>
      <c r="I1742" s="3" t="s">
        <v>8962</v>
      </c>
      <c r="J1742" s="5"/>
      <c r="K1742" s="4" t="str">
        <f t="shared" si="382"/>
        <v>"reinhard.klausner@aon.at",</v>
      </c>
      <c r="L1742" s="4" t="str">
        <f t="shared" si="383"/>
        <v>"0664/4112870",</v>
      </c>
      <c r="M1742" s="4" t="str">
        <f t="shared" si="384"/>
        <v>"Weinstraße 65",</v>
      </c>
      <c r="N1742" s="4" t="str">
        <f t="shared" si="385"/>
        <v>"3550",</v>
      </c>
      <c r="O1742" s="4" t="str">
        <f t="shared" si="386"/>
        <v>"Gobelsburg",</v>
      </c>
      <c r="P1742" t="str">
        <f t="shared" si="387"/>
        <v>,"Reinhard Klausner "</v>
      </c>
      <c r="Q1742" t="str">
        <f t="shared" si="388"/>
        <v>,"99433099"</v>
      </c>
      <c r="S1742" s="7" t="str">
        <f t="shared" si="389"/>
        <v>UPDATE ORGANISATION SET NAME = ,"Reinhard Klausner " WHERE ORG_CODE = ,"99433099"</v>
      </c>
      <c r="T1742" s="8" t="str">
        <f t="shared" si="390"/>
        <v>'Agent-99433099'</v>
      </c>
      <c r="U1742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'Agent-99433099'</v>
      </c>
      <c r="Y1742" s="8" t="str">
        <f t="shared" si="392"/>
        <v>UPDATE ESHOP_USER SET EMAIL = "reinhard.klausner@aon.at",, PHONE = "0664/4112870", WHERE USERNAME = 'Agent-99433099'</v>
      </c>
      <c r="Z1742" s="8" t="str">
        <f t="shared" si="393"/>
        <v>UPDATE ADDRESS SET LINE1 = "Weinstraße 65", ,CITY = "Gobelsburg",, ZIPCODE = "3550", WHERE ID = (SELECT ADDRESS_ID FROM ORGANISATION_ADDRESS WHERE ORGANISATION_ID =,"99433099")</v>
      </c>
      <c r="AD1742" s="8" t="str">
        <f t="shared" si="394"/>
        <v>DELETE FROM LOGIN WHERE USER_ID IN (select ID FROM ESHOP_USER WHERE USERNAME = 'Agent-99433099')</v>
      </c>
      <c r="AE1742" s="8" t="str">
        <f t="shared" si="395"/>
        <v>DELETE FROM ORDER_HISTORY WHERE USER_ID IN (select ID FROM ESHOP_USER WHERE USERNAME = 'Agent-99433099')</v>
      </c>
    </row>
    <row r="1743" spans="1:31" ht="15.45" customHeight="1" x14ac:dyDescent="0.3">
      <c r="A1743" s="3" t="s">
        <v>8963</v>
      </c>
      <c r="B1743" s="3" t="s">
        <v>8964</v>
      </c>
      <c r="C1743" s="3" t="s">
        <v>19</v>
      </c>
      <c r="D1743" s="3" t="s">
        <v>20</v>
      </c>
      <c r="E1743" s="3" t="s">
        <v>717</v>
      </c>
      <c r="F1743" s="3" t="s">
        <v>8965</v>
      </c>
      <c r="G1743" s="3" t="s">
        <v>381</v>
      </c>
      <c r="H1743" s="3" t="s">
        <v>2221</v>
      </c>
      <c r="I1743" s="3" t="s">
        <v>2222</v>
      </c>
      <c r="J1743" s="5"/>
      <c r="K1743" s="4" t="str">
        <f t="shared" si="382"/>
        <v>"office20@zitta.at",</v>
      </c>
      <c r="L1743" s="4" t="str">
        <f t="shared" si="383"/>
        <v>"01-869-02-75",</v>
      </c>
      <c r="M1743" s="4" t="str">
        <f t="shared" si="384"/>
        <v>"Parndorferstraße 22",</v>
      </c>
      <c r="N1743" s="4" t="str">
        <f t="shared" si="385"/>
        <v>"2460",</v>
      </c>
      <c r="O1743" s="4" t="str">
        <f t="shared" si="386"/>
        <v>"Bruckneudorf",</v>
      </c>
      <c r="P1743" t="str">
        <f t="shared" si="387"/>
        <v>,"Zitta Betriebs GmbH "</v>
      </c>
      <c r="Q1743" t="str">
        <f t="shared" si="388"/>
        <v>,"99433100"</v>
      </c>
      <c r="S1743" s="7" t="str">
        <f t="shared" si="389"/>
        <v>UPDATE ORGANISATION SET NAME = ,"Zitta Betriebs GmbH " WHERE ORG_CODE = ,"99433100"</v>
      </c>
      <c r="T1743" s="8" t="str">
        <f t="shared" si="390"/>
        <v>'Agent-99433100'</v>
      </c>
      <c r="U1743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'Agent-99433100'</v>
      </c>
      <c r="Y1743" s="8" t="str">
        <f t="shared" si="392"/>
        <v>UPDATE ESHOP_USER SET EMAIL = "office20@zitta.at",, PHONE = "01-869-02-75", WHERE USERNAME = 'Agent-99433100'</v>
      </c>
      <c r="Z1743" s="8" t="str">
        <f t="shared" si="393"/>
        <v>UPDATE ADDRESS SET LINE1 = "Parndorferstraße 22", ,CITY = "Bruckneudorf",, ZIPCODE = "2460", WHERE ID = (SELECT ADDRESS_ID FROM ORGANISATION_ADDRESS WHERE ORGANISATION_ID =,"99433100")</v>
      </c>
      <c r="AD1743" s="8" t="str">
        <f t="shared" si="394"/>
        <v>DELETE FROM LOGIN WHERE USER_ID IN (select ID FROM ESHOP_USER WHERE USERNAME = 'Agent-99433100')</v>
      </c>
      <c r="AE1743" s="8" t="str">
        <f t="shared" si="395"/>
        <v>DELETE FROM ORDER_HISTORY WHERE USER_ID IN (select ID FROM ESHOP_USER WHERE USERNAME = 'Agent-99433100')</v>
      </c>
    </row>
    <row r="1744" spans="1:31" ht="15.45" customHeight="1" x14ac:dyDescent="0.3">
      <c r="A1744" s="3" t="s">
        <v>8966</v>
      </c>
      <c r="B1744" s="3" t="s">
        <v>8967</v>
      </c>
      <c r="C1744" s="3" t="s">
        <v>19</v>
      </c>
      <c r="D1744" s="3" t="s">
        <v>20</v>
      </c>
      <c r="E1744" s="3" t="s">
        <v>8968</v>
      </c>
      <c r="F1744" s="3" t="s">
        <v>8969</v>
      </c>
      <c r="G1744" s="3" t="s">
        <v>8970</v>
      </c>
      <c r="H1744" s="3" t="s">
        <v>8971</v>
      </c>
      <c r="I1744" s="3" t="s">
        <v>8972</v>
      </c>
      <c r="J1744" s="5"/>
      <c r="K1744" s="4" t="str">
        <f t="shared" si="382"/>
        <v>"office@tomstation.at",</v>
      </c>
      <c r="L1744" s="4" t="str">
        <f t="shared" si="383"/>
        <v>"06649116093",</v>
      </c>
      <c r="M1744" s="4" t="str">
        <f t="shared" si="384"/>
        <v>"Mitterstraße 22",</v>
      </c>
      <c r="N1744" s="4" t="str">
        <f t="shared" si="385"/>
        <v>"8111",</v>
      </c>
      <c r="O1744" s="4" t="str">
        <f t="shared" si="386"/>
        <v>"Gratwein-Straßengel",</v>
      </c>
      <c r="P1744" t="str">
        <f t="shared" si="387"/>
        <v>,"Thomas Bruckner Servicestation"</v>
      </c>
      <c r="Q1744" t="str">
        <f t="shared" si="388"/>
        <v>,"99433155"</v>
      </c>
      <c r="S1744" s="7" t="str">
        <f t="shared" si="389"/>
        <v>UPDATE ORGANISATION SET NAME = ,"Thomas Bruckner Servicestation" WHERE ORG_CODE = ,"99433155"</v>
      </c>
      <c r="T1744" s="8" t="str">
        <f t="shared" si="390"/>
        <v>'Agent-99433155'</v>
      </c>
      <c r="U1744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'Agent-99433155'</v>
      </c>
      <c r="Y1744" s="8" t="str">
        <f t="shared" si="392"/>
        <v>UPDATE ESHOP_USER SET EMAIL = "office@tomstation.at",, PHONE = "06649116093", WHERE USERNAME = 'Agent-99433155'</v>
      </c>
      <c r="Z1744" s="8" t="str">
        <f t="shared" si="393"/>
        <v>UPDATE ADDRESS SET LINE1 = "Mitterstraße 22", ,CITY = "Gratwein-Straßengel",, ZIPCODE = "8111", WHERE ID = (SELECT ADDRESS_ID FROM ORGANISATION_ADDRESS WHERE ORGANISATION_ID =,"99433155")</v>
      </c>
      <c r="AD1744" s="8" t="str">
        <f t="shared" si="394"/>
        <v>DELETE FROM LOGIN WHERE USER_ID IN (select ID FROM ESHOP_USER WHERE USERNAME = 'Agent-99433155')</v>
      </c>
      <c r="AE1744" s="8" t="str">
        <f t="shared" si="395"/>
        <v>DELETE FROM ORDER_HISTORY WHERE USER_ID IN (select ID FROM ESHOP_USER WHERE USERNAME = 'Agent-99433155')</v>
      </c>
    </row>
    <row r="1745" spans="1:31" ht="15.45" customHeight="1" x14ac:dyDescent="0.3">
      <c r="A1745" s="3" t="s">
        <v>8973</v>
      </c>
      <c r="B1745" s="3" t="s">
        <v>5478</v>
      </c>
      <c r="C1745" s="3" t="s">
        <v>19</v>
      </c>
      <c r="D1745" s="3" t="s">
        <v>20</v>
      </c>
      <c r="E1745" s="3" t="s">
        <v>8974</v>
      </c>
      <c r="F1745" s="3" t="s">
        <v>8975</v>
      </c>
      <c r="G1745" s="3" t="s">
        <v>5481</v>
      </c>
      <c r="H1745" s="3" t="s">
        <v>8976</v>
      </c>
      <c r="I1745" s="3" t="s">
        <v>8977</v>
      </c>
      <c r="J1745" s="5"/>
      <c r="K1745" s="4" t="str">
        <f t="shared" si="382"/>
        <v>"autojodas@gmx.at",</v>
      </c>
      <c r="L1745" s="4" t="str">
        <f t="shared" si="383"/>
        <v>"0699 17003288",</v>
      </c>
      <c r="M1745" s="4" t="str">
        <f t="shared" si="384"/>
        <v>"Wiener Neustädterstraße 99",</v>
      </c>
      <c r="N1745" s="4" t="str">
        <f t="shared" si="385"/>
        <v>"2601",</v>
      </c>
      <c r="O1745" s="4" t="str">
        <f t="shared" si="386"/>
        <v>"Sollenau",</v>
      </c>
      <c r="P1745" t="str">
        <f t="shared" si="387"/>
        <v>,"Auto Jodas Kfz-Handel"</v>
      </c>
      <c r="Q1745" t="str">
        <f t="shared" si="388"/>
        <v>,"99433180"</v>
      </c>
      <c r="S1745" s="7" t="str">
        <f t="shared" si="389"/>
        <v>UPDATE ORGANISATION SET NAME = ,"Auto Jodas Kfz-Handel" WHERE ORG_CODE = ,"99433180"</v>
      </c>
      <c r="T1745" s="8" t="str">
        <f t="shared" si="390"/>
        <v>'Agent-99433180'</v>
      </c>
      <c r="U1745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'Agent-99433180'</v>
      </c>
      <c r="Y1745" s="8" t="str">
        <f t="shared" si="392"/>
        <v>UPDATE ESHOP_USER SET EMAIL = "autojodas@gmx.at",, PHONE = "0699 17003288", WHERE USERNAME = 'Agent-99433180'</v>
      </c>
      <c r="Z1745" s="8" t="str">
        <f t="shared" si="393"/>
        <v>UPDATE ADDRESS SET LINE1 = "Wiener Neustädterstraße 99", ,CITY = "Sollenau",, ZIPCODE = "2601", WHERE ID = (SELECT ADDRESS_ID FROM ORGANISATION_ADDRESS WHERE ORGANISATION_ID =,"99433180")</v>
      </c>
      <c r="AD1745" s="8" t="str">
        <f t="shared" si="394"/>
        <v>DELETE FROM LOGIN WHERE USER_ID IN (select ID FROM ESHOP_USER WHERE USERNAME = 'Agent-99433180')</v>
      </c>
      <c r="AE1745" s="8" t="str">
        <f t="shared" si="395"/>
        <v>DELETE FROM ORDER_HISTORY WHERE USER_ID IN (select ID FROM ESHOP_USER WHERE USERNAME = 'Agent-99433180')</v>
      </c>
    </row>
    <row r="1746" spans="1:31" ht="15.45" customHeight="1" x14ac:dyDescent="0.3">
      <c r="A1746" s="3" t="s">
        <v>8978</v>
      </c>
      <c r="B1746" s="3" t="s">
        <v>51</v>
      </c>
      <c r="C1746" s="3" t="s">
        <v>19</v>
      </c>
      <c r="D1746" s="3" t="s">
        <v>20</v>
      </c>
      <c r="E1746" s="3" t="s">
        <v>8979</v>
      </c>
      <c r="F1746" s="3" t="s">
        <v>8980</v>
      </c>
      <c r="G1746" s="3" t="s">
        <v>316</v>
      </c>
      <c r="H1746" s="3"/>
      <c r="I1746" s="3"/>
      <c r="J1746" s="5"/>
      <c r="K1746" s="4" t="str">
        <f t="shared" si="382"/>
        <v>"",</v>
      </c>
      <c r="L1746" s="4" t="str">
        <f t="shared" si="383"/>
        <v>"",</v>
      </c>
      <c r="M1746" s="4" t="str">
        <f t="shared" si="384"/>
        <v>"Schanzstraße 51",</v>
      </c>
      <c r="N1746" s="4" t="str">
        <f t="shared" si="385"/>
        <v>"1140",</v>
      </c>
      <c r="O1746" s="4" t="str">
        <f t="shared" si="386"/>
        <v>"Wien",</v>
      </c>
      <c r="P1746" t="str">
        <f t="shared" si="387"/>
        <v>,"Edin H. Salihovic e.U. "</v>
      </c>
      <c r="Q1746" t="str">
        <f t="shared" si="388"/>
        <v>,"99433232"</v>
      </c>
      <c r="S1746" s="7" t="str">
        <f t="shared" si="389"/>
        <v>UPDATE ORGANISATION SET NAME = ,"Edin H. Salihovic e.U. " WHERE ORG_CODE = ,"99433232"</v>
      </c>
      <c r="T1746" s="8" t="str">
        <f t="shared" si="390"/>
        <v>'Agent-99433232'</v>
      </c>
      <c r="U1746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'Agent-99433232'</v>
      </c>
      <c r="Y1746" s="8" t="str">
        <f t="shared" si="392"/>
        <v>UPDATE ESHOP_USER SET EMAIL = "",, PHONE = "", WHERE USERNAME = 'Agent-99433232'</v>
      </c>
      <c r="Z1746" s="8" t="str">
        <f t="shared" si="393"/>
        <v>UPDATE ADDRESS SET LINE1 = "Schanzstraße 51", ,CITY = "Wien",, ZIPCODE = "1140", WHERE ID = (SELECT ADDRESS_ID FROM ORGANISATION_ADDRESS WHERE ORGANISATION_ID =,"99433232")</v>
      </c>
      <c r="AD1746" s="8" t="str">
        <f t="shared" si="394"/>
        <v>DELETE FROM LOGIN WHERE USER_ID IN (select ID FROM ESHOP_USER WHERE USERNAME = 'Agent-99433232')</v>
      </c>
      <c r="AE1746" s="8" t="str">
        <f t="shared" si="395"/>
        <v>DELETE FROM ORDER_HISTORY WHERE USER_ID IN (select ID FROM ESHOP_USER WHERE USERNAME = 'Agent-99433232')</v>
      </c>
    </row>
    <row r="1747" spans="1:31" ht="15.45" customHeight="1" x14ac:dyDescent="0.3">
      <c r="A1747" s="3" t="s">
        <v>8981</v>
      </c>
      <c r="B1747" s="3" t="s">
        <v>8982</v>
      </c>
      <c r="C1747" s="3" t="s">
        <v>19</v>
      </c>
      <c r="D1747" s="3" t="s">
        <v>20</v>
      </c>
      <c r="E1747" s="3" t="s">
        <v>8983</v>
      </c>
      <c r="F1747" s="3" t="s">
        <v>8984</v>
      </c>
      <c r="G1747" s="3" t="s">
        <v>8985</v>
      </c>
      <c r="H1747" s="3" t="s">
        <v>8986</v>
      </c>
      <c r="I1747" s="3" t="s">
        <v>8987</v>
      </c>
      <c r="J1747" s="5"/>
      <c r="K1747" s="4" t="str">
        <f t="shared" si="382"/>
        <v>"office@bbl-fahrzeugtechnik.at",</v>
      </c>
      <c r="L1747" s="4" t="str">
        <f t="shared" si="383"/>
        <v>"02288 20031",</v>
      </c>
      <c r="M1747" s="4" t="str">
        <f t="shared" si="384"/>
        <v>"Industriestraße 5",</v>
      </c>
      <c r="N1747" s="4" t="str">
        <f t="shared" si="385"/>
        <v>"2214",</v>
      </c>
      <c r="O1747" s="4" t="str">
        <f t="shared" si="386"/>
        <v>"Auersthal",</v>
      </c>
      <c r="P1747" t="str">
        <f t="shared" si="387"/>
        <v>,"BBL Fahrzeug-Technik GmbH "</v>
      </c>
      <c r="Q1747" t="str">
        <f t="shared" si="388"/>
        <v>,"99433254"</v>
      </c>
      <c r="S1747" s="7" t="str">
        <f t="shared" si="389"/>
        <v>UPDATE ORGANISATION SET NAME = ,"BBL Fahrzeug-Technik GmbH " WHERE ORG_CODE = ,"99433254"</v>
      </c>
      <c r="T1747" s="8" t="str">
        <f t="shared" si="390"/>
        <v>'Agent-99433254'</v>
      </c>
      <c r="U1747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'Agent-99433254'</v>
      </c>
      <c r="Y1747" s="8" t="str">
        <f t="shared" si="392"/>
        <v>UPDATE ESHOP_USER SET EMAIL = "office@bbl-fahrzeugtechnik.at",, PHONE = "02288 20031", WHERE USERNAME = 'Agent-99433254'</v>
      </c>
      <c r="Z1747" s="8" t="str">
        <f t="shared" si="393"/>
        <v>UPDATE ADDRESS SET LINE1 = "Industriestraße 5", ,CITY = "Auersthal",, ZIPCODE = "2214", WHERE ID = (SELECT ADDRESS_ID FROM ORGANISATION_ADDRESS WHERE ORGANISATION_ID =,"99433254")</v>
      </c>
      <c r="AD1747" s="8" t="str">
        <f t="shared" si="394"/>
        <v>DELETE FROM LOGIN WHERE USER_ID IN (select ID FROM ESHOP_USER WHERE USERNAME = 'Agent-99433254')</v>
      </c>
      <c r="AE1747" s="8" t="str">
        <f t="shared" si="395"/>
        <v>DELETE FROM ORDER_HISTORY WHERE USER_ID IN (select ID FROM ESHOP_USER WHERE USERNAME = 'Agent-99433254')</v>
      </c>
    </row>
    <row r="1748" spans="1:31" ht="15.45" customHeight="1" x14ac:dyDescent="0.3">
      <c r="A1748" s="3" t="s">
        <v>8988</v>
      </c>
      <c r="B1748" s="3" t="s">
        <v>77</v>
      </c>
      <c r="C1748" s="3" t="s">
        <v>19</v>
      </c>
      <c r="D1748" s="3" t="s">
        <v>20</v>
      </c>
      <c r="E1748" s="3" t="s">
        <v>1140</v>
      </c>
      <c r="F1748" s="3" t="s">
        <v>8989</v>
      </c>
      <c r="G1748" s="3" t="s">
        <v>5354</v>
      </c>
      <c r="H1748" s="3"/>
      <c r="I1748" s="3"/>
      <c r="J1748" s="5"/>
      <c r="K1748" s="4" t="str">
        <f t="shared" si="382"/>
        <v>"",</v>
      </c>
      <c r="L1748" s="4" t="str">
        <f t="shared" si="383"/>
        <v>"",</v>
      </c>
      <c r="M1748" s="4" t="str">
        <f t="shared" si="384"/>
        <v>"Landstraße 19",</v>
      </c>
      <c r="N1748" s="4" t="str">
        <f t="shared" si="385"/>
        <v>"3304",</v>
      </c>
      <c r="O1748" s="4" t="str">
        <f t="shared" si="386"/>
        <v>"St. Georgen",</v>
      </c>
      <c r="P1748" t="str">
        <f t="shared" si="387"/>
        <v>,"Stahlgruber Ges.m.b.H. "</v>
      </c>
      <c r="Q1748" t="str">
        <f t="shared" si="388"/>
        <v>,"99433334"</v>
      </c>
      <c r="S1748" s="7" t="str">
        <f t="shared" si="389"/>
        <v>UPDATE ORGANISATION SET NAME = ,"Stahlgruber Ges.m.b.H. " WHERE ORG_CODE = ,"99433334"</v>
      </c>
      <c r="T1748" s="8" t="str">
        <f t="shared" si="390"/>
        <v>'Agent-99433334'</v>
      </c>
      <c r="U1748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'Agent-99433334'</v>
      </c>
      <c r="Y1748" s="8" t="str">
        <f t="shared" si="392"/>
        <v>UPDATE ESHOP_USER SET EMAIL = "",, PHONE = "", WHERE USERNAME = 'Agent-99433334'</v>
      </c>
      <c r="Z1748" s="8" t="str">
        <f t="shared" si="393"/>
        <v>UPDATE ADDRESS SET LINE1 = "Landstraße 19", ,CITY = "St. Georgen",, ZIPCODE = "3304", WHERE ID = (SELECT ADDRESS_ID FROM ORGANISATION_ADDRESS WHERE ORGANISATION_ID =,"99433334")</v>
      </c>
      <c r="AD1748" s="8" t="str">
        <f t="shared" si="394"/>
        <v>DELETE FROM LOGIN WHERE USER_ID IN (select ID FROM ESHOP_USER WHERE USERNAME = 'Agent-99433334')</v>
      </c>
      <c r="AE1748" s="8" t="str">
        <f t="shared" si="395"/>
        <v>DELETE FROM ORDER_HISTORY WHERE USER_ID IN (select ID FROM ESHOP_USER WHERE USERNAME = 'Agent-99433334')</v>
      </c>
    </row>
    <row r="1749" spans="1:31" ht="15.45" customHeight="1" x14ac:dyDescent="0.3">
      <c r="A1749" s="3" t="s">
        <v>8990</v>
      </c>
      <c r="B1749" s="3" t="s">
        <v>132</v>
      </c>
      <c r="C1749" s="3" t="s">
        <v>19</v>
      </c>
      <c r="D1749" s="3" t="s">
        <v>20</v>
      </c>
      <c r="E1749" s="3" t="s">
        <v>8991</v>
      </c>
      <c r="F1749" s="3" t="s">
        <v>8992</v>
      </c>
      <c r="G1749" s="3" t="s">
        <v>139</v>
      </c>
      <c r="H1749" s="3"/>
      <c r="I1749" s="3"/>
      <c r="J1749" s="5"/>
      <c r="K1749" s="4" t="str">
        <f t="shared" si="382"/>
        <v>"",</v>
      </c>
      <c r="L1749" s="4" t="str">
        <f t="shared" si="383"/>
        <v>"",</v>
      </c>
      <c r="M1749" s="4" t="str">
        <f t="shared" si="384"/>
        <v>"Dreihackengasse 26",</v>
      </c>
      <c r="N1749" s="4" t="str">
        <f t="shared" si="385"/>
        <v>"8020",</v>
      </c>
      <c r="O1749" s="4" t="str">
        <f t="shared" si="386"/>
        <v>"Graz",</v>
      </c>
      <c r="P1749" t="str">
        <f t="shared" si="387"/>
        <v>,"S.M.F. Automobile OG "</v>
      </c>
      <c r="Q1749" t="str">
        <f t="shared" si="388"/>
        <v>,"99433348"</v>
      </c>
      <c r="S1749" s="7" t="str">
        <f t="shared" si="389"/>
        <v>UPDATE ORGANISATION SET NAME = ,"S.M.F. Automobile OG " WHERE ORG_CODE = ,"99433348"</v>
      </c>
      <c r="T1749" s="8" t="str">
        <f t="shared" si="390"/>
        <v>'Agent-99433348'</v>
      </c>
      <c r="U1749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'Agent-99433348'</v>
      </c>
      <c r="Y1749" s="8" t="str">
        <f t="shared" si="392"/>
        <v>UPDATE ESHOP_USER SET EMAIL = "",, PHONE = "", WHERE USERNAME = 'Agent-99433348'</v>
      </c>
      <c r="Z1749" s="8" t="str">
        <f t="shared" si="393"/>
        <v>UPDATE ADDRESS SET LINE1 = "Dreihackengasse 26", ,CITY = "Graz",, ZIPCODE = "8020", WHERE ID = (SELECT ADDRESS_ID FROM ORGANISATION_ADDRESS WHERE ORGANISATION_ID =,"99433348")</v>
      </c>
      <c r="AD1749" s="8" t="str">
        <f t="shared" si="394"/>
        <v>DELETE FROM LOGIN WHERE USER_ID IN (select ID FROM ESHOP_USER WHERE USERNAME = 'Agent-99433348')</v>
      </c>
      <c r="AE1749" s="8" t="str">
        <f t="shared" si="395"/>
        <v>DELETE FROM ORDER_HISTORY WHERE USER_ID IN (select ID FROM ESHOP_USER WHERE USERNAME = 'Agent-99433348')</v>
      </c>
    </row>
    <row r="1750" spans="1:31" ht="15.45" customHeight="1" x14ac:dyDescent="0.3">
      <c r="A1750" s="3" t="s">
        <v>8993</v>
      </c>
      <c r="B1750" s="3" t="s">
        <v>1609</v>
      </c>
      <c r="C1750" s="3" t="s">
        <v>19</v>
      </c>
      <c r="D1750" s="3" t="s">
        <v>20</v>
      </c>
      <c r="E1750" s="3" t="s">
        <v>8994</v>
      </c>
      <c r="F1750" s="3" t="s">
        <v>8995</v>
      </c>
      <c r="G1750" s="3" t="s">
        <v>1612</v>
      </c>
      <c r="H1750" s="3"/>
      <c r="I1750" s="3"/>
      <c r="J1750" s="5"/>
      <c r="K1750" s="4" t="str">
        <f t="shared" si="382"/>
        <v>"",</v>
      </c>
      <c r="L1750" s="4" t="str">
        <f t="shared" si="383"/>
        <v>"",</v>
      </c>
      <c r="M1750" s="4" t="str">
        <f t="shared" si="384"/>
        <v>"Bürgerbergweg 20",</v>
      </c>
      <c r="N1750" s="4" t="str">
        <f t="shared" si="385"/>
        <v>"5630",</v>
      </c>
      <c r="O1750" s="4" t="str">
        <f t="shared" si="386"/>
        <v>"Bad Hofgastein",</v>
      </c>
      <c r="P1750" t="str">
        <f t="shared" si="387"/>
        <v>,"Dieter Grugger "</v>
      </c>
      <c r="Q1750" t="str">
        <f t="shared" si="388"/>
        <v>,"99433532"</v>
      </c>
      <c r="S1750" s="7" t="str">
        <f t="shared" si="389"/>
        <v>UPDATE ORGANISATION SET NAME = ,"Dieter Grugger " WHERE ORG_CODE = ,"99433532"</v>
      </c>
      <c r="T1750" s="8" t="str">
        <f t="shared" si="390"/>
        <v>'Agent-99433532'</v>
      </c>
      <c r="U1750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'Agent-99433532'</v>
      </c>
      <c r="Y1750" s="8" t="str">
        <f t="shared" si="392"/>
        <v>UPDATE ESHOP_USER SET EMAIL = "",, PHONE = "", WHERE USERNAME = 'Agent-99433532'</v>
      </c>
      <c r="Z1750" s="8" t="str">
        <f t="shared" si="393"/>
        <v>UPDATE ADDRESS SET LINE1 = "Bürgerbergweg 20", ,CITY = "Bad Hofgastein",, ZIPCODE = "5630", WHERE ID = (SELECT ADDRESS_ID FROM ORGANISATION_ADDRESS WHERE ORGANISATION_ID =,"99433532")</v>
      </c>
      <c r="AD1750" s="8" t="str">
        <f t="shared" si="394"/>
        <v>DELETE FROM LOGIN WHERE USER_ID IN (select ID FROM ESHOP_USER WHERE USERNAME = 'Agent-99433532')</v>
      </c>
      <c r="AE1750" s="8" t="str">
        <f t="shared" si="395"/>
        <v>DELETE FROM ORDER_HISTORY WHERE USER_ID IN (select ID FROM ESHOP_USER WHERE USERNAME = 'Agent-99433532')</v>
      </c>
    </row>
    <row r="1751" spans="1:31" ht="15.45" customHeight="1" x14ac:dyDescent="0.3">
      <c r="A1751" s="3" t="s">
        <v>8996</v>
      </c>
      <c r="B1751" s="3" t="s">
        <v>774</v>
      </c>
      <c r="C1751" s="3" t="s">
        <v>19</v>
      </c>
      <c r="D1751" s="3" t="s">
        <v>20</v>
      </c>
      <c r="E1751" s="3" t="s">
        <v>8997</v>
      </c>
      <c r="F1751" s="3" t="s">
        <v>8998</v>
      </c>
      <c r="G1751" s="3" t="s">
        <v>777</v>
      </c>
      <c r="H1751" s="3" t="s">
        <v>8999</v>
      </c>
      <c r="I1751" s="3" t="s">
        <v>9000</v>
      </c>
      <c r="J1751" s="5"/>
      <c r="K1751" s="4" t="str">
        <f t="shared" si="382"/>
        <v>"info@kfz-hallein.at",</v>
      </c>
      <c r="L1751" s="4" t="str">
        <f t="shared" si="383"/>
        <v>"06245 74393",</v>
      </c>
      <c r="M1751" s="4" t="str">
        <f t="shared" si="384"/>
        <v>"Degelestraße 6",</v>
      </c>
      <c r="N1751" s="4" t="str">
        <f t="shared" si="385"/>
        <v>"5400",</v>
      </c>
      <c r="O1751" s="4" t="str">
        <f t="shared" si="386"/>
        <v>"Hallein",</v>
      </c>
      <c r="P1751" t="str">
        <f t="shared" si="387"/>
        <v>,"Auto &amp; Motorrad Cates Inh. Manuel Cates"</v>
      </c>
      <c r="Q1751" t="str">
        <f t="shared" si="388"/>
        <v>,"99433568"</v>
      </c>
      <c r="S1751" s="7" t="str">
        <f t="shared" si="389"/>
        <v>UPDATE ORGANISATION SET NAME = ,"Auto &amp; Motorrad Cates Inh. Manuel Cates" WHERE ORG_CODE = ,"99433568"</v>
      </c>
      <c r="T1751" s="8" t="str">
        <f t="shared" si="390"/>
        <v>'Agent-99433568'</v>
      </c>
      <c r="U1751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'Agent-99433568'</v>
      </c>
      <c r="Y1751" s="8" t="str">
        <f t="shared" si="392"/>
        <v>UPDATE ESHOP_USER SET EMAIL = "info@kfz-hallein.at",, PHONE = "06245 74393", WHERE USERNAME = 'Agent-99433568'</v>
      </c>
      <c r="Z1751" s="8" t="str">
        <f t="shared" si="393"/>
        <v>UPDATE ADDRESS SET LINE1 = "Degelestraße 6", ,CITY = "Hallein",, ZIPCODE = "5400", WHERE ID = (SELECT ADDRESS_ID FROM ORGANISATION_ADDRESS WHERE ORGANISATION_ID =,"99433568")</v>
      </c>
      <c r="AD1751" s="8" t="str">
        <f t="shared" si="394"/>
        <v>DELETE FROM LOGIN WHERE USER_ID IN (select ID FROM ESHOP_USER WHERE USERNAME = 'Agent-99433568')</v>
      </c>
      <c r="AE1751" s="8" t="str">
        <f t="shared" si="395"/>
        <v>DELETE FROM ORDER_HISTORY WHERE USER_ID IN (select ID FROM ESHOP_USER WHERE USERNAME = 'Agent-99433568')</v>
      </c>
    </row>
    <row r="1752" spans="1:31" ht="15.45" customHeight="1" x14ac:dyDescent="0.3">
      <c r="A1752" s="3" t="s">
        <v>9001</v>
      </c>
      <c r="B1752" s="3" t="s">
        <v>3616</v>
      </c>
      <c r="C1752" s="3" t="s">
        <v>19</v>
      </c>
      <c r="D1752" s="3" t="s">
        <v>20</v>
      </c>
      <c r="E1752" s="3" t="s">
        <v>9002</v>
      </c>
      <c r="F1752" s="3" t="s">
        <v>9003</v>
      </c>
      <c r="G1752" s="3" t="s">
        <v>3619</v>
      </c>
      <c r="H1752" s="3" t="s">
        <v>9004</v>
      </c>
      <c r="I1752" s="3" t="s">
        <v>9005</v>
      </c>
      <c r="J1752" s="5"/>
      <c r="K1752" s="4" t="str">
        <f t="shared" si="382"/>
        <v>"kirchbichl@automuehlbacher.at",</v>
      </c>
      <c r="L1752" s="4" t="str">
        <f t="shared" si="383"/>
        <v>"05332 72703",</v>
      </c>
      <c r="M1752" s="4" t="str">
        <f t="shared" si="384"/>
        <v>"Berglstraße 2",</v>
      </c>
      <c r="N1752" s="4" t="str">
        <f t="shared" si="385"/>
        <v>"6322",</v>
      </c>
      <c r="O1752" s="4" t="str">
        <f t="shared" si="386"/>
        <v>"Kirchbichl",</v>
      </c>
      <c r="P1752" t="str">
        <f t="shared" si="387"/>
        <v>,"Autocenter Ing. Mühlbacher GmbH "</v>
      </c>
      <c r="Q1752" t="str">
        <f t="shared" si="388"/>
        <v>,"99433586"</v>
      </c>
      <c r="S1752" s="7" t="str">
        <f t="shared" si="389"/>
        <v>UPDATE ORGANISATION SET NAME = ,"Autocenter Ing. Mühlbacher GmbH " WHERE ORG_CODE = ,"99433586"</v>
      </c>
      <c r="T1752" s="8" t="str">
        <f t="shared" si="390"/>
        <v>'Agent-99433586'</v>
      </c>
      <c r="U1752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'Agent-99433586'</v>
      </c>
      <c r="Y1752" s="8" t="str">
        <f t="shared" si="392"/>
        <v>UPDATE ESHOP_USER SET EMAIL = "kirchbichl@automuehlbacher.at",, PHONE = "05332 72703", WHERE USERNAME = 'Agent-99433586'</v>
      </c>
      <c r="Z1752" s="8" t="str">
        <f t="shared" si="393"/>
        <v>UPDATE ADDRESS SET LINE1 = "Berglstraße 2", ,CITY = "Kirchbichl",, ZIPCODE = "6322", WHERE ID = (SELECT ADDRESS_ID FROM ORGANISATION_ADDRESS WHERE ORGANISATION_ID =,"99433586")</v>
      </c>
      <c r="AD1752" s="8" t="str">
        <f t="shared" si="394"/>
        <v>DELETE FROM LOGIN WHERE USER_ID IN (select ID FROM ESHOP_USER WHERE USERNAME = 'Agent-99433586')</v>
      </c>
      <c r="AE1752" s="8" t="str">
        <f t="shared" si="395"/>
        <v>DELETE FROM ORDER_HISTORY WHERE USER_ID IN (select ID FROM ESHOP_USER WHERE USERNAME = 'Agent-99433586')</v>
      </c>
    </row>
    <row r="1753" spans="1:31" ht="15.45" customHeight="1" x14ac:dyDescent="0.3">
      <c r="A1753" s="3" t="s">
        <v>9006</v>
      </c>
      <c r="B1753" s="3" t="s">
        <v>9007</v>
      </c>
      <c r="C1753" s="3" t="s">
        <v>19</v>
      </c>
      <c r="D1753" s="3" t="s">
        <v>20</v>
      </c>
      <c r="E1753" s="3" t="s">
        <v>9008</v>
      </c>
      <c r="F1753" s="3" t="s">
        <v>9009</v>
      </c>
      <c r="G1753" s="3" t="s">
        <v>9010</v>
      </c>
      <c r="H1753" s="3"/>
      <c r="I1753" s="3"/>
      <c r="J1753" s="5"/>
      <c r="K1753" s="4" t="str">
        <f t="shared" si="382"/>
        <v>"",</v>
      </c>
      <c r="L1753" s="4" t="str">
        <f t="shared" si="383"/>
        <v>"",</v>
      </c>
      <c r="M1753" s="4" t="str">
        <f t="shared" si="384"/>
        <v>"Achstraße 12",</v>
      </c>
      <c r="N1753" s="4" t="str">
        <f t="shared" si="385"/>
        <v>"6923",</v>
      </c>
      <c r="O1753" s="4" t="str">
        <f t="shared" si="386"/>
        <v>"Lauterach",</v>
      </c>
      <c r="P1753" t="str">
        <f t="shared" si="387"/>
        <v>,"Daniel Spiegel Autocenter Spiegel"</v>
      </c>
      <c r="Q1753" t="str">
        <f t="shared" si="388"/>
        <v>,"99433588"</v>
      </c>
      <c r="S1753" s="7" t="str">
        <f t="shared" si="389"/>
        <v>UPDATE ORGANISATION SET NAME = ,"Daniel Spiegel Autocenter Spiegel" WHERE ORG_CODE = ,"99433588"</v>
      </c>
      <c r="T1753" s="8" t="str">
        <f t="shared" si="390"/>
        <v>'Agent-99433588'</v>
      </c>
      <c r="U1753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'Agent-99433588'</v>
      </c>
      <c r="Y1753" s="8" t="str">
        <f t="shared" si="392"/>
        <v>UPDATE ESHOP_USER SET EMAIL = "",, PHONE = "", WHERE USERNAME = 'Agent-99433588'</v>
      </c>
      <c r="Z1753" s="8" t="str">
        <f t="shared" si="393"/>
        <v>UPDATE ADDRESS SET LINE1 = "Achstraße 12", ,CITY = "Lauterach",, ZIPCODE = "6923", WHERE ID = (SELECT ADDRESS_ID FROM ORGANISATION_ADDRESS WHERE ORGANISATION_ID =,"99433588")</v>
      </c>
      <c r="AD1753" s="8" t="str">
        <f t="shared" si="394"/>
        <v>DELETE FROM LOGIN WHERE USER_ID IN (select ID FROM ESHOP_USER WHERE USERNAME = 'Agent-99433588')</v>
      </c>
      <c r="AE1753" s="8" t="str">
        <f t="shared" si="395"/>
        <v>DELETE FROM ORDER_HISTORY WHERE USER_ID IN (select ID FROM ESHOP_USER WHERE USERNAME = 'Agent-99433588')</v>
      </c>
    </row>
    <row r="1754" spans="1:31" ht="15.45" customHeight="1" x14ac:dyDescent="0.3">
      <c r="A1754" s="3" t="s">
        <v>9011</v>
      </c>
      <c r="B1754" s="3" t="s">
        <v>9012</v>
      </c>
      <c r="C1754" s="3" t="s">
        <v>19</v>
      </c>
      <c r="D1754" s="3" t="s">
        <v>20</v>
      </c>
      <c r="E1754" s="3" t="s">
        <v>9013</v>
      </c>
      <c r="F1754" s="3" t="s">
        <v>9014</v>
      </c>
      <c r="G1754" s="3" t="s">
        <v>9015</v>
      </c>
      <c r="H1754" s="3" t="s">
        <v>9016</v>
      </c>
      <c r="I1754" s="3" t="s">
        <v>9017</v>
      </c>
      <c r="J1754" s="5"/>
      <c r="K1754" s="4" t="str">
        <f t="shared" si="382"/>
        <v>"kfz-biermair@aon.at",</v>
      </c>
      <c r="L1754" s="4" t="str">
        <f t="shared" si="383"/>
        <v>"07762 4058",</v>
      </c>
      <c r="M1754" s="4" t="str">
        <f t="shared" si="384"/>
        <v>"Gewerbepark 15",</v>
      </c>
      <c r="N1754" s="4" t="str">
        <f t="shared" si="385"/>
        <v>"4762",</v>
      </c>
      <c r="O1754" s="4" t="str">
        <f t="shared" si="386"/>
        <v>"St. Willibald",</v>
      </c>
      <c r="P1754" t="str">
        <f t="shared" si="387"/>
        <v>,"Gerhard Biermair KFZ "</v>
      </c>
      <c r="Q1754" t="str">
        <f t="shared" si="388"/>
        <v>,"99433681"</v>
      </c>
      <c r="S1754" s="7" t="str">
        <f t="shared" si="389"/>
        <v>UPDATE ORGANISATION SET NAME = ,"Gerhard Biermair KFZ " WHERE ORG_CODE = ,"99433681"</v>
      </c>
      <c r="T1754" s="8" t="str">
        <f t="shared" si="390"/>
        <v>'Agent-99433681'</v>
      </c>
      <c r="U1754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'Agent-99433681'</v>
      </c>
      <c r="Y1754" s="8" t="str">
        <f t="shared" si="392"/>
        <v>UPDATE ESHOP_USER SET EMAIL = "kfz-biermair@aon.at",, PHONE = "07762 4058", WHERE USERNAME = 'Agent-99433681'</v>
      </c>
      <c r="Z1754" s="8" t="str">
        <f t="shared" si="393"/>
        <v>UPDATE ADDRESS SET LINE1 = "Gewerbepark 15", ,CITY = "St. Willibald",, ZIPCODE = "4762", WHERE ID = (SELECT ADDRESS_ID FROM ORGANISATION_ADDRESS WHERE ORGANISATION_ID =,"99433681")</v>
      </c>
      <c r="AD1754" s="8" t="str">
        <f t="shared" si="394"/>
        <v>DELETE FROM LOGIN WHERE USER_ID IN (select ID FROM ESHOP_USER WHERE USERNAME = 'Agent-99433681')</v>
      </c>
      <c r="AE1754" s="8" t="str">
        <f t="shared" si="395"/>
        <v>DELETE FROM ORDER_HISTORY WHERE USER_ID IN (select ID FROM ESHOP_USER WHERE USERNAME = 'Agent-99433681')</v>
      </c>
    </row>
    <row r="1755" spans="1:31" ht="15.45" customHeight="1" x14ac:dyDescent="0.3">
      <c r="A1755" s="3" t="s">
        <v>9018</v>
      </c>
      <c r="B1755" s="3" t="s">
        <v>9019</v>
      </c>
      <c r="C1755" s="3" t="s">
        <v>19</v>
      </c>
      <c r="D1755" s="3" t="s">
        <v>20</v>
      </c>
      <c r="E1755" s="3" t="s">
        <v>9020</v>
      </c>
      <c r="F1755" s="3" t="s">
        <v>9021</v>
      </c>
      <c r="G1755" s="3" t="s">
        <v>9022</v>
      </c>
      <c r="H1755" s="3" t="s">
        <v>9023</v>
      </c>
      <c r="I1755" s="3" t="s">
        <v>9024</v>
      </c>
      <c r="J1755" s="5"/>
      <c r="K1755" s="4" t="str">
        <f t="shared" si="382"/>
        <v>"kfz.bauer@gmx.at",</v>
      </c>
      <c r="L1755" s="4" t="str">
        <f t="shared" si="383"/>
        <v>"07477 420 87",</v>
      </c>
      <c r="M1755" s="4" t="str">
        <f t="shared" si="384"/>
        <v>"Hofgasse 1",</v>
      </c>
      <c r="N1755" s="4" t="str">
        <f t="shared" si="385"/>
        <v>"3352",</v>
      </c>
      <c r="O1755" s="4" t="str">
        <f t="shared" si="386"/>
        <v>"St. Peter in der Au",</v>
      </c>
      <c r="P1755" t="str">
        <f t="shared" si="387"/>
        <v>,"KFZ-Technik Bauer e. U. "</v>
      </c>
      <c r="Q1755" t="str">
        <f t="shared" si="388"/>
        <v>,"99433686"</v>
      </c>
      <c r="S1755" s="7" t="str">
        <f t="shared" si="389"/>
        <v>UPDATE ORGANISATION SET NAME = ,"KFZ-Technik Bauer e. U. " WHERE ORG_CODE = ,"99433686"</v>
      </c>
      <c r="T1755" s="8" t="str">
        <f t="shared" si="390"/>
        <v>'Agent-99433686'</v>
      </c>
      <c r="U1755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'Agent-99433686'</v>
      </c>
      <c r="Y1755" s="8" t="str">
        <f t="shared" si="392"/>
        <v>UPDATE ESHOP_USER SET EMAIL = "kfz.bauer@gmx.at",, PHONE = "07477 420 87", WHERE USERNAME = 'Agent-99433686'</v>
      </c>
      <c r="Z1755" s="8" t="str">
        <f t="shared" si="393"/>
        <v>UPDATE ADDRESS SET LINE1 = "Hofgasse 1", ,CITY = "St. Peter in der Au",, ZIPCODE = "3352", WHERE ID = (SELECT ADDRESS_ID FROM ORGANISATION_ADDRESS WHERE ORGANISATION_ID =,"99433686")</v>
      </c>
      <c r="AD1755" s="8" t="str">
        <f t="shared" si="394"/>
        <v>DELETE FROM LOGIN WHERE USER_ID IN (select ID FROM ESHOP_USER WHERE USERNAME = 'Agent-99433686')</v>
      </c>
      <c r="AE1755" s="8" t="str">
        <f t="shared" si="395"/>
        <v>DELETE FROM ORDER_HISTORY WHERE USER_ID IN (select ID FROM ESHOP_USER WHERE USERNAME = 'Agent-99433686')</v>
      </c>
    </row>
    <row r="1756" spans="1:31" ht="15.45" customHeight="1" x14ac:dyDescent="0.3">
      <c r="A1756" s="3" t="s">
        <v>9025</v>
      </c>
      <c r="B1756" s="3" t="s">
        <v>450</v>
      </c>
      <c r="C1756" s="3" t="s">
        <v>19</v>
      </c>
      <c r="D1756" s="3" t="s">
        <v>20</v>
      </c>
      <c r="E1756" s="3" t="s">
        <v>9026</v>
      </c>
      <c r="F1756" s="3" t="s">
        <v>5648</v>
      </c>
      <c r="G1756" s="3" t="s">
        <v>453</v>
      </c>
      <c r="H1756" s="3"/>
      <c r="I1756" s="3"/>
      <c r="J1756" s="5"/>
      <c r="K1756" s="4" t="str">
        <f t="shared" si="382"/>
        <v>"",</v>
      </c>
      <c r="L1756" s="4" t="str">
        <f t="shared" si="383"/>
        <v>"",</v>
      </c>
      <c r="M1756" s="4" t="str">
        <f t="shared" si="384"/>
        <v>"Handelsstraße 1",</v>
      </c>
      <c r="N1756" s="4" t="str">
        <f t="shared" si="385"/>
        <v>"4300",</v>
      </c>
      <c r="O1756" s="4" t="str">
        <f t="shared" si="386"/>
        <v>"St. Valentin",</v>
      </c>
      <c r="P1756" t="str">
        <f t="shared" si="387"/>
        <v>,"Exmanco "</v>
      </c>
      <c r="Q1756" t="str">
        <f t="shared" si="388"/>
        <v>,"99433696"</v>
      </c>
      <c r="S1756" s="7" t="str">
        <f t="shared" si="389"/>
        <v>UPDATE ORGANISATION SET NAME = ,"Exmanco " WHERE ORG_CODE = ,"99433696"</v>
      </c>
      <c r="T1756" s="8" t="str">
        <f t="shared" si="390"/>
        <v>'Agent-99433696'</v>
      </c>
      <c r="U1756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'Agent-99433696'</v>
      </c>
      <c r="Y1756" s="8" t="str">
        <f t="shared" si="392"/>
        <v>UPDATE ESHOP_USER SET EMAIL = "",, PHONE = "", WHERE USERNAME = 'Agent-99433696'</v>
      </c>
      <c r="Z1756" s="8" t="str">
        <f t="shared" si="393"/>
        <v>UPDATE ADDRESS SET LINE1 = "Handelsstraße 1", ,CITY = "St. Valentin",, ZIPCODE = "4300", WHERE ID = (SELECT ADDRESS_ID FROM ORGANISATION_ADDRESS WHERE ORGANISATION_ID =,"99433696")</v>
      </c>
      <c r="AD1756" s="8" t="str">
        <f t="shared" si="394"/>
        <v>DELETE FROM LOGIN WHERE USER_ID IN (select ID FROM ESHOP_USER WHERE USERNAME = 'Agent-99433696')</v>
      </c>
      <c r="AE1756" s="8" t="str">
        <f t="shared" si="395"/>
        <v>DELETE FROM ORDER_HISTORY WHERE USER_ID IN (select ID FROM ESHOP_USER WHERE USERNAME = 'Agent-99433696')</v>
      </c>
    </row>
    <row r="1757" spans="1:31" ht="15.45" customHeight="1" x14ac:dyDescent="0.3">
      <c r="A1757" s="3" t="s">
        <v>9027</v>
      </c>
      <c r="B1757" s="3" t="s">
        <v>3765</v>
      </c>
      <c r="C1757" s="3" t="s">
        <v>19</v>
      </c>
      <c r="D1757" s="3" t="s">
        <v>20</v>
      </c>
      <c r="E1757" s="3" t="s">
        <v>9028</v>
      </c>
      <c r="F1757" s="3" t="s">
        <v>9029</v>
      </c>
      <c r="G1757" s="3" t="s">
        <v>3767</v>
      </c>
      <c r="H1757" s="3" t="s">
        <v>9030</v>
      </c>
      <c r="I1757" s="3" t="s">
        <v>9031</v>
      </c>
      <c r="J1757" s="5"/>
      <c r="K1757" s="4" t="str">
        <f t="shared" si="382"/>
        <v>"franz@autoigerc.at",</v>
      </c>
      <c r="L1757" s="4" t="str">
        <f t="shared" si="383"/>
        <v>"04235 3122",</v>
      </c>
      <c r="M1757" s="4" t="str">
        <f t="shared" si="384"/>
        <v>"Völkermarkterstraße 22",</v>
      </c>
      <c r="N1757" s="4" t="str">
        <f t="shared" si="385"/>
        <v>"9150",</v>
      </c>
      <c r="O1757" s="4" t="str">
        <f t="shared" si="386"/>
        <v>"Bleiburg",</v>
      </c>
      <c r="P1757" t="str">
        <f t="shared" si="387"/>
        <v>,"Igerc KG "</v>
      </c>
      <c r="Q1757" t="str">
        <f t="shared" si="388"/>
        <v>,"99433726"</v>
      </c>
      <c r="S1757" s="7" t="str">
        <f t="shared" si="389"/>
        <v>UPDATE ORGANISATION SET NAME = ,"Igerc KG " WHERE ORG_CODE = ,"99433726"</v>
      </c>
      <c r="T1757" s="8" t="str">
        <f t="shared" si="390"/>
        <v>'Agent-99433726'</v>
      </c>
      <c r="U1757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'Agent-99433726'</v>
      </c>
      <c r="Y1757" s="8" t="str">
        <f t="shared" si="392"/>
        <v>UPDATE ESHOP_USER SET EMAIL = "franz@autoigerc.at",, PHONE = "04235 3122", WHERE USERNAME = 'Agent-99433726'</v>
      </c>
      <c r="Z1757" s="8" t="str">
        <f t="shared" si="393"/>
        <v>UPDATE ADDRESS SET LINE1 = "Völkermarkterstraße 22", ,CITY = "Bleiburg",, ZIPCODE = "9150", WHERE ID = (SELECT ADDRESS_ID FROM ORGANISATION_ADDRESS WHERE ORGANISATION_ID =,"99433726")</v>
      </c>
      <c r="AD1757" s="8" t="str">
        <f t="shared" si="394"/>
        <v>DELETE FROM LOGIN WHERE USER_ID IN (select ID FROM ESHOP_USER WHERE USERNAME = 'Agent-99433726')</v>
      </c>
      <c r="AE1757" s="8" t="str">
        <f t="shared" si="395"/>
        <v>DELETE FROM ORDER_HISTORY WHERE USER_ID IN (select ID FROM ESHOP_USER WHERE USERNAME = 'Agent-99433726')</v>
      </c>
    </row>
    <row r="1758" spans="1:31" ht="15.45" customHeight="1" x14ac:dyDescent="0.3">
      <c r="A1758" s="3" t="s">
        <v>9032</v>
      </c>
      <c r="B1758" s="3" t="s">
        <v>1097</v>
      </c>
      <c r="C1758" s="3" t="s">
        <v>19</v>
      </c>
      <c r="D1758" s="3" t="s">
        <v>20</v>
      </c>
      <c r="E1758" s="3" t="s">
        <v>9033</v>
      </c>
      <c r="F1758" s="3" t="s">
        <v>9034</v>
      </c>
      <c r="G1758" s="3" t="s">
        <v>1099</v>
      </c>
      <c r="H1758" s="3" t="s">
        <v>9035</v>
      </c>
      <c r="I1758" s="3" t="s">
        <v>9036</v>
      </c>
      <c r="J1758" s="5"/>
      <c r="K1758" s="4" t="str">
        <f t="shared" si="382"/>
        <v>"office@autobedarf-kreuzberger.at",</v>
      </c>
      <c r="L1758" s="4" t="str">
        <f t="shared" si="383"/>
        <v>"06412 4281",</v>
      </c>
      <c r="M1758" s="4" t="str">
        <f t="shared" si="384"/>
        <v>"Bundesstraße 4",</v>
      </c>
      <c r="N1758" s="4" t="str">
        <f t="shared" si="385"/>
        <v>"5600",</v>
      </c>
      <c r="O1758" s="4" t="str">
        <f t="shared" si="386"/>
        <v>"St. Johann im Pongau",</v>
      </c>
      <c r="P1758" t="str">
        <f t="shared" si="387"/>
        <v>,"Autobedarf Kreuzberger KG "</v>
      </c>
      <c r="Q1758" t="str">
        <f t="shared" si="388"/>
        <v>,"99433767"</v>
      </c>
      <c r="S1758" s="7" t="str">
        <f t="shared" si="389"/>
        <v>UPDATE ORGANISATION SET NAME = ,"Autobedarf Kreuzberger KG " WHERE ORG_CODE = ,"99433767"</v>
      </c>
      <c r="T1758" s="8" t="str">
        <f t="shared" si="390"/>
        <v>'Agent-99433767'</v>
      </c>
      <c r="U1758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'Agent-99433767'</v>
      </c>
      <c r="Y1758" s="8" t="str">
        <f t="shared" si="392"/>
        <v>UPDATE ESHOP_USER SET EMAIL = "office@autobedarf-kreuzberger.at",, PHONE = "06412 4281", WHERE USERNAME = 'Agent-99433767'</v>
      </c>
      <c r="Z1758" s="8" t="str">
        <f t="shared" si="393"/>
        <v>UPDATE ADDRESS SET LINE1 = "Bundesstraße 4", ,CITY = "St. Johann im Pongau",, ZIPCODE = "5600", WHERE ID = (SELECT ADDRESS_ID FROM ORGANISATION_ADDRESS WHERE ORGANISATION_ID =,"99433767")</v>
      </c>
      <c r="AD1758" s="8" t="str">
        <f t="shared" si="394"/>
        <v>DELETE FROM LOGIN WHERE USER_ID IN (select ID FROM ESHOP_USER WHERE USERNAME = 'Agent-99433767')</v>
      </c>
      <c r="AE1758" s="8" t="str">
        <f t="shared" si="395"/>
        <v>DELETE FROM ORDER_HISTORY WHERE USER_ID IN (select ID FROM ESHOP_USER WHERE USERNAME = 'Agent-99433767')</v>
      </c>
    </row>
    <row r="1759" spans="1:31" ht="15.45" customHeight="1" x14ac:dyDescent="0.3">
      <c r="A1759" s="3" t="s">
        <v>9037</v>
      </c>
      <c r="B1759" s="3" t="s">
        <v>9038</v>
      </c>
      <c r="C1759" s="3" t="s">
        <v>19</v>
      </c>
      <c r="D1759" s="3" t="s">
        <v>20</v>
      </c>
      <c r="E1759" s="3" t="s">
        <v>9039</v>
      </c>
      <c r="F1759" s="3" t="s">
        <v>9040</v>
      </c>
      <c r="G1759" s="3" t="s">
        <v>9041</v>
      </c>
      <c r="H1759" s="3" t="s">
        <v>9042</v>
      </c>
      <c r="I1759" s="3" t="s">
        <v>9043</v>
      </c>
      <c r="J1759" s="5"/>
      <c r="K1759" s="4" t="str">
        <f t="shared" si="382"/>
        <v>"reifen@stanitz.at",</v>
      </c>
      <c r="L1759" s="4" t="str">
        <f t="shared" si="383"/>
        <v>"02236 71207",</v>
      </c>
      <c r="M1759" s="4" t="str">
        <f t="shared" si="384"/>
        <v>"Hofstraße 9",</v>
      </c>
      <c r="N1759" s="4" t="str">
        <f t="shared" si="385"/>
        <v>"2361",</v>
      </c>
      <c r="O1759" s="4" t="str">
        <f t="shared" si="386"/>
        <v>"Laxenburg",</v>
      </c>
      <c r="P1759" t="str">
        <f t="shared" si="387"/>
        <v>,"Josef Stanitz "</v>
      </c>
      <c r="Q1759" t="str">
        <f t="shared" si="388"/>
        <v>,"99433769"</v>
      </c>
      <c r="S1759" s="7" t="str">
        <f t="shared" si="389"/>
        <v>UPDATE ORGANISATION SET NAME = ,"Josef Stanitz " WHERE ORG_CODE = ,"99433769"</v>
      </c>
      <c r="T1759" s="8" t="str">
        <f t="shared" si="390"/>
        <v>'Agent-99433769'</v>
      </c>
      <c r="U1759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'Agent-99433769'</v>
      </c>
      <c r="Y1759" s="8" t="str">
        <f t="shared" si="392"/>
        <v>UPDATE ESHOP_USER SET EMAIL = "reifen@stanitz.at",, PHONE = "02236 71207", WHERE USERNAME = 'Agent-99433769'</v>
      </c>
      <c r="Z1759" s="8" t="str">
        <f t="shared" si="393"/>
        <v>UPDATE ADDRESS SET LINE1 = "Hofstraße 9", ,CITY = "Laxenburg",, ZIPCODE = "2361", WHERE ID = (SELECT ADDRESS_ID FROM ORGANISATION_ADDRESS WHERE ORGANISATION_ID =,"99433769")</v>
      </c>
      <c r="AD1759" s="8" t="str">
        <f t="shared" si="394"/>
        <v>DELETE FROM LOGIN WHERE USER_ID IN (select ID FROM ESHOP_USER WHERE USERNAME = 'Agent-99433769')</v>
      </c>
      <c r="AE1759" s="8" t="str">
        <f t="shared" si="395"/>
        <v>DELETE FROM ORDER_HISTORY WHERE USER_ID IN (select ID FROM ESHOP_USER WHERE USERNAME = 'Agent-99433769')</v>
      </c>
    </row>
    <row r="1760" spans="1:31" ht="15.45" customHeight="1" x14ac:dyDescent="0.3">
      <c r="A1760" s="3" t="s">
        <v>9044</v>
      </c>
      <c r="B1760" s="3" t="s">
        <v>9045</v>
      </c>
      <c r="C1760" s="3" t="s">
        <v>19</v>
      </c>
      <c r="D1760" s="3" t="s">
        <v>20</v>
      </c>
      <c r="E1760" s="3" t="s">
        <v>9046</v>
      </c>
      <c r="F1760" s="3" t="s">
        <v>9047</v>
      </c>
      <c r="G1760" s="3" t="s">
        <v>9048</v>
      </c>
      <c r="H1760" s="3" t="s">
        <v>9049</v>
      </c>
      <c r="I1760" s="3" t="s">
        <v>9050</v>
      </c>
      <c r="J1760" s="5"/>
      <c r="K1760" s="4" t="str">
        <f t="shared" si="382"/>
        <v>"office@kfz-fangl.at",</v>
      </c>
      <c r="L1760" s="4" t="str">
        <f t="shared" si="383"/>
        <v>"02638 88535",</v>
      </c>
      <c r="M1760" s="4" t="str">
        <f t="shared" si="384"/>
        <v>"Emmerberg 6",</v>
      </c>
      <c r="N1760" s="4" t="str">
        <f t="shared" si="385"/>
        <v>"2723",</v>
      </c>
      <c r="O1760" s="4" t="str">
        <f t="shared" si="386"/>
        <v>"Muthmannsdorf",</v>
      </c>
      <c r="P1760" t="str">
        <f t="shared" si="387"/>
        <v>,"Autotechnik Fangl "</v>
      </c>
      <c r="Q1760" t="str">
        <f t="shared" si="388"/>
        <v>,"99433803"</v>
      </c>
      <c r="S1760" s="7" t="str">
        <f t="shared" si="389"/>
        <v>UPDATE ORGANISATION SET NAME = ,"Autotechnik Fangl " WHERE ORG_CODE = ,"99433803"</v>
      </c>
      <c r="T1760" s="8" t="str">
        <f t="shared" si="390"/>
        <v>'Agent-99433803'</v>
      </c>
      <c r="U1760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'Agent-99433803'</v>
      </c>
      <c r="Y1760" s="8" t="str">
        <f t="shared" si="392"/>
        <v>UPDATE ESHOP_USER SET EMAIL = "office@kfz-fangl.at",, PHONE = "02638 88535", WHERE USERNAME = 'Agent-99433803'</v>
      </c>
      <c r="Z1760" s="8" t="str">
        <f t="shared" si="393"/>
        <v>UPDATE ADDRESS SET LINE1 = "Emmerberg 6", ,CITY = "Muthmannsdorf",, ZIPCODE = "2723", WHERE ID = (SELECT ADDRESS_ID FROM ORGANISATION_ADDRESS WHERE ORGANISATION_ID =,"99433803")</v>
      </c>
      <c r="AD1760" s="8" t="str">
        <f t="shared" si="394"/>
        <v>DELETE FROM LOGIN WHERE USER_ID IN (select ID FROM ESHOP_USER WHERE USERNAME = 'Agent-99433803')</v>
      </c>
      <c r="AE1760" s="8" t="str">
        <f t="shared" si="395"/>
        <v>DELETE FROM ORDER_HISTORY WHERE USER_ID IN (select ID FROM ESHOP_USER WHERE USERNAME = 'Agent-99433803')</v>
      </c>
    </row>
    <row r="1761" spans="1:31" ht="15.45" customHeight="1" x14ac:dyDescent="0.3">
      <c r="A1761" s="3" t="s">
        <v>9051</v>
      </c>
      <c r="B1761" s="3" t="s">
        <v>9052</v>
      </c>
      <c r="C1761" s="3" t="s">
        <v>19</v>
      </c>
      <c r="D1761" s="3" t="s">
        <v>20</v>
      </c>
      <c r="E1761" s="3" t="s">
        <v>9053</v>
      </c>
      <c r="F1761" s="3" t="s">
        <v>9054</v>
      </c>
      <c r="G1761" s="3" t="s">
        <v>9055</v>
      </c>
      <c r="H1761" s="3"/>
      <c r="I1761" s="3"/>
      <c r="J1761" s="5"/>
      <c r="K1761" s="4" t="str">
        <f t="shared" si="382"/>
        <v>"",</v>
      </c>
      <c r="L1761" s="4" t="str">
        <f t="shared" si="383"/>
        <v>"",</v>
      </c>
      <c r="M1761" s="4" t="str">
        <f t="shared" si="384"/>
        <v>"Hölle 11",</v>
      </c>
      <c r="N1761" s="4" t="str">
        <f t="shared" si="385"/>
        <v>"2811",</v>
      </c>
      <c r="O1761" s="4" t="str">
        <f t="shared" si="386"/>
        <v>"Wiesmath",</v>
      </c>
      <c r="P1761" t="str">
        <f t="shared" si="387"/>
        <v>,"Alois Mayerhofer "</v>
      </c>
      <c r="Q1761" t="str">
        <f t="shared" si="388"/>
        <v>,"99433805"</v>
      </c>
      <c r="S1761" s="7" t="str">
        <f t="shared" si="389"/>
        <v>UPDATE ORGANISATION SET NAME = ,"Alois Mayerhofer " WHERE ORG_CODE = ,"99433805"</v>
      </c>
      <c r="T1761" s="8" t="str">
        <f t="shared" si="390"/>
        <v>'Agent-99433805'</v>
      </c>
      <c r="U1761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'Agent-99433805'</v>
      </c>
      <c r="Y1761" s="8" t="str">
        <f t="shared" si="392"/>
        <v>UPDATE ESHOP_USER SET EMAIL = "",, PHONE = "", WHERE USERNAME = 'Agent-99433805'</v>
      </c>
      <c r="Z1761" s="8" t="str">
        <f t="shared" si="393"/>
        <v>UPDATE ADDRESS SET LINE1 = "Hölle 11", ,CITY = "Wiesmath",, ZIPCODE = "2811", WHERE ID = (SELECT ADDRESS_ID FROM ORGANISATION_ADDRESS WHERE ORGANISATION_ID =,"99433805")</v>
      </c>
      <c r="AD1761" s="8" t="str">
        <f t="shared" si="394"/>
        <v>DELETE FROM LOGIN WHERE USER_ID IN (select ID FROM ESHOP_USER WHERE USERNAME = 'Agent-99433805')</v>
      </c>
      <c r="AE1761" s="8" t="str">
        <f t="shared" si="395"/>
        <v>DELETE FROM ORDER_HISTORY WHERE USER_ID IN (select ID FROM ESHOP_USER WHERE USERNAME = 'Agent-99433805')</v>
      </c>
    </row>
    <row r="1762" spans="1:31" ht="15.45" customHeight="1" x14ac:dyDescent="0.3">
      <c r="A1762" s="3" t="s">
        <v>9056</v>
      </c>
      <c r="B1762" s="3" t="s">
        <v>9057</v>
      </c>
      <c r="C1762" s="3" t="s">
        <v>19</v>
      </c>
      <c r="D1762" s="3" t="s">
        <v>20</v>
      </c>
      <c r="E1762" s="3" t="s">
        <v>9058</v>
      </c>
      <c r="F1762" s="3" t="s">
        <v>9059</v>
      </c>
      <c r="G1762" s="3" t="s">
        <v>9060</v>
      </c>
      <c r="H1762" s="3" t="s">
        <v>9061</v>
      </c>
      <c r="I1762" s="3" t="s">
        <v>9062</v>
      </c>
      <c r="J1762" s="5"/>
      <c r="K1762" s="4" t="str">
        <f t="shared" si="382"/>
        <v>"autojobst@gmx.at",</v>
      </c>
      <c r="L1762" s="4" t="str">
        <f t="shared" si="383"/>
        <v>"07223 81925",</v>
      </c>
      <c r="M1762" s="4" t="str">
        <f t="shared" si="384"/>
        <v>"Westbahnstr. 10",</v>
      </c>
      <c r="N1762" s="4" t="str">
        <f t="shared" si="385"/>
        <v>"4482",</v>
      </c>
      <c r="O1762" s="4" t="str">
        <f t="shared" si="386"/>
        <v>"Ennsdorf",</v>
      </c>
      <c r="P1762" t="str">
        <f t="shared" si="387"/>
        <v>,"Herbert Jobst "</v>
      </c>
      <c r="Q1762" t="str">
        <f t="shared" si="388"/>
        <v>,"99433815"</v>
      </c>
      <c r="S1762" s="7" t="str">
        <f t="shared" si="389"/>
        <v>UPDATE ORGANISATION SET NAME = ,"Herbert Jobst " WHERE ORG_CODE = ,"99433815"</v>
      </c>
      <c r="T1762" s="8" t="str">
        <f t="shared" si="390"/>
        <v>'Agent-99433815'</v>
      </c>
      <c r="U1762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'Agent-99433815'</v>
      </c>
      <c r="Y1762" s="8" t="str">
        <f t="shared" si="392"/>
        <v>UPDATE ESHOP_USER SET EMAIL = "autojobst@gmx.at",, PHONE = "07223 81925", WHERE USERNAME = 'Agent-99433815'</v>
      </c>
      <c r="Z1762" s="8" t="str">
        <f t="shared" si="393"/>
        <v>UPDATE ADDRESS SET LINE1 = "Westbahnstr. 10", ,CITY = "Ennsdorf",, ZIPCODE = "4482", WHERE ID = (SELECT ADDRESS_ID FROM ORGANISATION_ADDRESS WHERE ORGANISATION_ID =,"99433815")</v>
      </c>
      <c r="AD1762" s="8" t="str">
        <f t="shared" si="394"/>
        <v>DELETE FROM LOGIN WHERE USER_ID IN (select ID FROM ESHOP_USER WHERE USERNAME = 'Agent-99433815')</v>
      </c>
      <c r="AE1762" s="8" t="str">
        <f t="shared" si="395"/>
        <v>DELETE FROM ORDER_HISTORY WHERE USER_ID IN (select ID FROM ESHOP_USER WHERE USERNAME = 'Agent-99433815')</v>
      </c>
    </row>
    <row r="1763" spans="1:31" ht="15.45" customHeight="1" x14ac:dyDescent="0.3">
      <c r="A1763" s="3" t="s">
        <v>9063</v>
      </c>
      <c r="B1763" s="3" t="s">
        <v>9064</v>
      </c>
      <c r="C1763" s="3" t="s">
        <v>19</v>
      </c>
      <c r="D1763" s="3" t="s">
        <v>20</v>
      </c>
      <c r="E1763" s="3" t="s">
        <v>9065</v>
      </c>
      <c r="F1763" s="3" t="s">
        <v>9066</v>
      </c>
      <c r="G1763" s="3" t="s">
        <v>9067</v>
      </c>
      <c r="H1763" s="3"/>
      <c r="I1763" s="3" t="s">
        <v>9068</v>
      </c>
      <c r="J1763" s="5"/>
      <c r="K1763" s="4" t="str">
        <f t="shared" si="382"/>
        <v>"",</v>
      </c>
      <c r="L1763" s="4" t="str">
        <f t="shared" si="383"/>
        <v>"0676 5453577",</v>
      </c>
      <c r="M1763" s="4" t="str">
        <f t="shared" si="384"/>
        <v>"Panoramastraße 33",</v>
      </c>
      <c r="N1763" s="4" t="str">
        <f t="shared" si="385"/>
        <v>"2852",</v>
      </c>
      <c r="O1763" s="4" t="str">
        <f t="shared" si="386"/>
        <v>"Hochneukirchen",</v>
      </c>
      <c r="P1763" t="str">
        <f t="shared" si="387"/>
        <v>,"KFZ-Service Andreas Karner "</v>
      </c>
      <c r="Q1763" t="str">
        <f t="shared" si="388"/>
        <v>,"99433858"</v>
      </c>
      <c r="S1763" s="7" t="str">
        <f t="shared" si="389"/>
        <v>UPDATE ORGANISATION SET NAME = ,"KFZ-Service Andreas Karner " WHERE ORG_CODE = ,"99433858"</v>
      </c>
      <c r="T1763" s="8" t="str">
        <f t="shared" si="390"/>
        <v>'Agent-99433858'</v>
      </c>
      <c r="U1763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'Agent-99433858'</v>
      </c>
      <c r="Y1763" s="8" t="str">
        <f t="shared" si="392"/>
        <v>UPDATE ESHOP_USER SET EMAIL = "",, PHONE = "0676 5453577", WHERE USERNAME = 'Agent-99433858'</v>
      </c>
      <c r="Z1763" s="8" t="str">
        <f t="shared" si="393"/>
        <v>UPDATE ADDRESS SET LINE1 = "Panoramastraße 33", ,CITY = "Hochneukirchen",, ZIPCODE = "2852", WHERE ID = (SELECT ADDRESS_ID FROM ORGANISATION_ADDRESS WHERE ORGANISATION_ID =,"99433858")</v>
      </c>
      <c r="AD1763" s="8" t="str">
        <f t="shared" si="394"/>
        <v>DELETE FROM LOGIN WHERE USER_ID IN (select ID FROM ESHOP_USER WHERE USERNAME = 'Agent-99433858')</v>
      </c>
      <c r="AE1763" s="8" t="str">
        <f t="shared" si="395"/>
        <v>DELETE FROM ORDER_HISTORY WHERE USER_ID IN (select ID FROM ESHOP_USER WHERE USERNAME = 'Agent-99433858')</v>
      </c>
    </row>
    <row r="1764" spans="1:31" ht="15.45" customHeight="1" x14ac:dyDescent="0.3">
      <c r="A1764" s="3" t="s">
        <v>9069</v>
      </c>
      <c r="B1764" s="3" t="s">
        <v>9070</v>
      </c>
      <c r="C1764" s="3" t="s">
        <v>19</v>
      </c>
      <c r="D1764" s="3" t="s">
        <v>20</v>
      </c>
      <c r="E1764" s="3" t="s">
        <v>9071</v>
      </c>
      <c r="F1764" s="3" t="s">
        <v>9072</v>
      </c>
      <c r="G1764" s="3" t="s">
        <v>9073</v>
      </c>
      <c r="H1764" s="3" t="s">
        <v>9074</v>
      </c>
      <c r="I1764" s="3" t="s">
        <v>9075</v>
      </c>
      <c r="J1764" s="5"/>
      <c r="K1764" s="4" t="str">
        <f t="shared" si="382"/>
        <v>"service@reichl.at",</v>
      </c>
      <c r="L1764" s="4" t="str">
        <f t="shared" si="383"/>
        <v>"06219 7100",</v>
      </c>
      <c r="M1764" s="4" t="str">
        <f t="shared" si="384"/>
        <v>"Ausserwall 17",</v>
      </c>
      <c r="N1764" s="4" t="str">
        <f t="shared" si="385"/>
        <v>"5162",</v>
      </c>
      <c r="O1764" s="4" t="str">
        <f t="shared" si="386"/>
        <v>"Obertrum am See",</v>
      </c>
      <c r="P1764" t="str">
        <f t="shared" si="387"/>
        <v>,"Autohaus Reichl GmbH &amp; Co KG "</v>
      </c>
      <c r="Q1764" t="str">
        <f t="shared" si="388"/>
        <v>,"99433887"</v>
      </c>
      <c r="S1764" s="7" t="str">
        <f t="shared" si="389"/>
        <v>UPDATE ORGANISATION SET NAME = ,"Autohaus Reichl GmbH &amp; Co KG " WHERE ORG_CODE = ,"99433887"</v>
      </c>
      <c r="T1764" s="8" t="str">
        <f t="shared" si="390"/>
        <v>'Agent-99433887'</v>
      </c>
      <c r="U1764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'Agent-99433887'</v>
      </c>
      <c r="Y1764" s="8" t="str">
        <f t="shared" si="392"/>
        <v>UPDATE ESHOP_USER SET EMAIL = "service@reichl.at",, PHONE = "06219 7100", WHERE USERNAME = 'Agent-99433887'</v>
      </c>
      <c r="Z1764" s="8" t="str">
        <f t="shared" si="393"/>
        <v>UPDATE ADDRESS SET LINE1 = "Ausserwall 17", ,CITY = "Obertrum am See",, ZIPCODE = "5162", WHERE ID = (SELECT ADDRESS_ID FROM ORGANISATION_ADDRESS WHERE ORGANISATION_ID =,"99433887")</v>
      </c>
      <c r="AD1764" s="8" t="str">
        <f t="shared" si="394"/>
        <v>DELETE FROM LOGIN WHERE USER_ID IN (select ID FROM ESHOP_USER WHERE USERNAME = 'Agent-99433887')</v>
      </c>
      <c r="AE1764" s="8" t="str">
        <f t="shared" si="395"/>
        <v>DELETE FROM ORDER_HISTORY WHERE USER_ID IN (select ID FROM ESHOP_USER WHERE USERNAME = 'Agent-99433887')</v>
      </c>
    </row>
    <row r="1765" spans="1:31" ht="15.45" customHeight="1" x14ac:dyDescent="0.3">
      <c r="A1765" s="3" t="s">
        <v>9076</v>
      </c>
      <c r="B1765" s="3" t="s">
        <v>9077</v>
      </c>
      <c r="C1765" s="3" t="s">
        <v>19</v>
      </c>
      <c r="D1765" s="3" t="s">
        <v>20</v>
      </c>
      <c r="E1765" s="3" t="s">
        <v>9078</v>
      </c>
      <c r="F1765" s="3" t="s">
        <v>9079</v>
      </c>
      <c r="G1765" s="3" t="s">
        <v>9080</v>
      </c>
      <c r="H1765" s="3" t="s">
        <v>9081</v>
      </c>
      <c r="I1765" s="3" t="s">
        <v>9082</v>
      </c>
      <c r="J1765" s="5"/>
      <c r="K1765" s="4" t="str">
        <f t="shared" si="382"/>
        <v>"info@toyota-reinstadler.at",</v>
      </c>
      <c r="L1765" s="4" t="str">
        <f t="shared" si="383"/>
        <v>"05414 87456",</v>
      </c>
      <c r="M1765" s="4" t="str">
        <f t="shared" si="384"/>
        <v>"Niederhof 214",</v>
      </c>
      <c r="N1765" s="4" t="str">
        <f t="shared" si="385"/>
        <v>"6474",</v>
      </c>
      <c r="O1765" s="4" t="str">
        <f t="shared" si="386"/>
        <v>"Jerzens",</v>
      </c>
      <c r="P1765" t="str">
        <f t="shared" si="387"/>
        <v>,"Autohaus Reinstadler "</v>
      </c>
      <c r="Q1765" t="str">
        <f t="shared" si="388"/>
        <v>,"99433972"</v>
      </c>
      <c r="S1765" s="7" t="str">
        <f t="shared" si="389"/>
        <v>UPDATE ORGANISATION SET NAME = ,"Autohaus Reinstadler " WHERE ORG_CODE = ,"99433972"</v>
      </c>
      <c r="T1765" s="8" t="str">
        <f t="shared" si="390"/>
        <v>'Agent-99433972'</v>
      </c>
      <c r="U1765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'Agent-99433972'</v>
      </c>
      <c r="Y1765" s="8" t="str">
        <f t="shared" si="392"/>
        <v>UPDATE ESHOP_USER SET EMAIL = "info@toyota-reinstadler.at",, PHONE = "05414 87456", WHERE USERNAME = 'Agent-99433972'</v>
      </c>
      <c r="Z1765" s="8" t="str">
        <f t="shared" si="393"/>
        <v>UPDATE ADDRESS SET LINE1 = "Niederhof 214", ,CITY = "Jerzens",, ZIPCODE = "6474", WHERE ID = (SELECT ADDRESS_ID FROM ORGANISATION_ADDRESS WHERE ORGANISATION_ID =,"99433972")</v>
      </c>
      <c r="AD1765" s="8" t="str">
        <f t="shared" si="394"/>
        <v>DELETE FROM LOGIN WHERE USER_ID IN (select ID FROM ESHOP_USER WHERE USERNAME = 'Agent-99433972')</v>
      </c>
      <c r="AE1765" s="8" t="str">
        <f t="shared" si="395"/>
        <v>DELETE FROM ORDER_HISTORY WHERE USER_ID IN (select ID FROM ESHOP_USER WHERE USERNAME = 'Agent-99433972')</v>
      </c>
    </row>
    <row r="1766" spans="1:31" ht="15.45" customHeight="1" x14ac:dyDescent="0.3">
      <c r="A1766" s="3" t="s">
        <v>9083</v>
      </c>
      <c r="B1766" s="3" t="s">
        <v>230</v>
      </c>
      <c r="C1766" s="3" t="s">
        <v>19</v>
      </c>
      <c r="D1766" s="3" t="s">
        <v>20</v>
      </c>
      <c r="E1766" s="3" t="s">
        <v>9084</v>
      </c>
      <c r="F1766" s="3" t="s">
        <v>9085</v>
      </c>
      <c r="G1766" s="3" t="s">
        <v>841</v>
      </c>
      <c r="H1766" s="3" t="s">
        <v>9086</v>
      </c>
      <c r="I1766" s="3" t="s">
        <v>9087</v>
      </c>
      <c r="J1766" s="5"/>
      <c r="K1766" s="4" t="str">
        <f t="shared" si="382"/>
        <v>"info@feldkirchen.at",</v>
      </c>
      <c r="L1766" s="4" t="str">
        <f t="shared" si="383"/>
        <v>"04276 2511-0",</v>
      </c>
      <c r="M1766" s="4" t="str">
        <f t="shared" si="384"/>
        <v>"Kapfstraße 109",</v>
      </c>
      <c r="N1766" s="4" t="str">
        <f t="shared" si="385"/>
        <v>"6800",</v>
      </c>
      <c r="O1766" s="4" t="str">
        <f t="shared" si="386"/>
        <v>"Feldkirch",</v>
      </c>
      <c r="P1766" t="str">
        <f t="shared" si="387"/>
        <v>,"Amt der Stadt Feldkirch "</v>
      </c>
      <c r="Q1766" t="str">
        <f t="shared" si="388"/>
        <v>,"99434007"</v>
      </c>
      <c r="S1766" s="7" t="str">
        <f t="shared" si="389"/>
        <v>UPDATE ORGANISATION SET NAME = ,"Amt der Stadt Feldkirch " WHERE ORG_CODE = ,"99434007"</v>
      </c>
      <c r="T1766" s="8" t="str">
        <f t="shared" si="390"/>
        <v>'Agent-99434007'</v>
      </c>
      <c r="U1766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'Agent-99434007'</v>
      </c>
      <c r="Y1766" s="8" t="str">
        <f t="shared" si="392"/>
        <v>UPDATE ESHOP_USER SET EMAIL = "info@feldkirchen.at",, PHONE = "04276 2511-0", WHERE USERNAME = 'Agent-99434007'</v>
      </c>
      <c r="Z1766" s="8" t="str">
        <f t="shared" si="393"/>
        <v>UPDATE ADDRESS SET LINE1 = "Kapfstraße 109", ,CITY = "Feldkirch",, ZIPCODE = "6800", WHERE ID = (SELECT ADDRESS_ID FROM ORGANISATION_ADDRESS WHERE ORGANISATION_ID =,"99434007")</v>
      </c>
      <c r="AD1766" s="8" t="str">
        <f t="shared" si="394"/>
        <v>DELETE FROM LOGIN WHERE USER_ID IN (select ID FROM ESHOP_USER WHERE USERNAME = 'Agent-99434007')</v>
      </c>
      <c r="AE1766" s="8" t="str">
        <f t="shared" si="395"/>
        <v>DELETE FROM ORDER_HISTORY WHERE USER_ID IN (select ID FROM ESHOP_USER WHERE USERNAME = 'Agent-99434007')</v>
      </c>
    </row>
    <row r="1767" spans="1:31" ht="15.45" customHeight="1" x14ac:dyDescent="0.3">
      <c r="A1767" s="3" t="s">
        <v>9088</v>
      </c>
      <c r="B1767" s="3" t="s">
        <v>9089</v>
      </c>
      <c r="C1767" s="3" t="s">
        <v>19</v>
      </c>
      <c r="D1767" s="3" t="s">
        <v>20</v>
      </c>
      <c r="E1767" s="3" t="s">
        <v>9090</v>
      </c>
      <c r="F1767" s="3" t="s">
        <v>9091</v>
      </c>
      <c r="G1767" s="3" t="s">
        <v>6364</v>
      </c>
      <c r="H1767" s="3"/>
      <c r="I1767" s="3"/>
      <c r="J1767" s="5"/>
      <c r="K1767" s="4" t="str">
        <f t="shared" si="382"/>
        <v>"",</v>
      </c>
      <c r="L1767" s="4" t="str">
        <f t="shared" si="383"/>
        <v>"",</v>
      </c>
      <c r="M1767" s="4" t="str">
        <f t="shared" si="384"/>
        <v>"Gunnersdorf 5",</v>
      </c>
      <c r="N1767" s="4" t="str">
        <f t="shared" si="385"/>
        <v>"3361",</v>
      </c>
      <c r="O1767" s="4" t="str">
        <f t="shared" si="386"/>
        <v>"Aschbach Markt",</v>
      </c>
      <c r="P1767" t="str">
        <f t="shared" si="387"/>
        <v>,"Kücük Osman Sabanci "</v>
      </c>
      <c r="Q1767" t="str">
        <f t="shared" si="388"/>
        <v>,"99434071"</v>
      </c>
      <c r="S1767" s="7" t="str">
        <f t="shared" si="389"/>
        <v>UPDATE ORGANISATION SET NAME = ,"Kücük Osman Sabanci " WHERE ORG_CODE = ,"99434071"</v>
      </c>
      <c r="T1767" s="8" t="str">
        <f t="shared" si="390"/>
        <v>'Agent-99434071'</v>
      </c>
      <c r="U1767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'Agent-99434071'</v>
      </c>
      <c r="Y1767" s="8" t="str">
        <f t="shared" si="392"/>
        <v>UPDATE ESHOP_USER SET EMAIL = "",, PHONE = "", WHERE USERNAME = 'Agent-99434071'</v>
      </c>
      <c r="Z1767" s="8" t="str">
        <f t="shared" si="393"/>
        <v>UPDATE ADDRESS SET LINE1 = "Gunnersdorf 5", ,CITY = "Aschbach Markt",, ZIPCODE = "3361", WHERE ID = (SELECT ADDRESS_ID FROM ORGANISATION_ADDRESS WHERE ORGANISATION_ID =,"99434071")</v>
      </c>
      <c r="AD1767" s="8" t="str">
        <f t="shared" si="394"/>
        <v>DELETE FROM LOGIN WHERE USER_ID IN (select ID FROM ESHOP_USER WHERE USERNAME = 'Agent-99434071')</v>
      </c>
      <c r="AE1767" s="8" t="str">
        <f t="shared" si="395"/>
        <v>DELETE FROM ORDER_HISTORY WHERE USER_ID IN (select ID FROM ESHOP_USER WHERE USERNAME = 'Agent-99434071')</v>
      </c>
    </row>
    <row r="1768" spans="1:31" ht="15.45" customHeight="1" x14ac:dyDescent="0.3">
      <c r="A1768" s="3" t="s">
        <v>9092</v>
      </c>
      <c r="B1768" s="3" t="s">
        <v>1406</v>
      </c>
      <c r="C1768" s="3" t="s">
        <v>19</v>
      </c>
      <c r="D1768" s="3" t="s">
        <v>20</v>
      </c>
      <c r="E1768" s="3" t="s">
        <v>9093</v>
      </c>
      <c r="F1768" s="3" t="s">
        <v>9094</v>
      </c>
      <c r="G1768" s="3" t="s">
        <v>7100</v>
      </c>
      <c r="H1768" s="3" t="s">
        <v>9095</v>
      </c>
      <c r="I1768" s="3" t="s">
        <v>9096</v>
      </c>
      <c r="J1768" s="5"/>
      <c r="K1768" s="4" t="str">
        <f t="shared" si="382"/>
        <v>"josef.schindler.kaefer@partner.renault.at",</v>
      </c>
      <c r="L1768" s="4" t="str">
        <f t="shared" si="383"/>
        <v>"02631 2224",</v>
      </c>
      <c r="M1768" s="4" t="str">
        <f t="shared" si="384"/>
        <v>"Gewerbestraße 5",</v>
      </c>
      <c r="N1768" s="4" t="str">
        <f t="shared" si="385"/>
        <v>"2493",</v>
      </c>
      <c r="O1768" s="4" t="str">
        <f t="shared" si="386"/>
        <v>"Lichtenwörth",</v>
      </c>
      <c r="P1768" t="str">
        <f t="shared" si="387"/>
        <v>,"KFZ Schindler GmbH "</v>
      </c>
      <c r="Q1768" t="str">
        <f t="shared" si="388"/>
        <v>,"99434073"</v>
      </c>
      <c r="S1768" s="7" t="str">
        <f t="shared" si="389"/>
        <v>UPDATE ORGANISATION SET NAME = ,"KFZ Schindler GmbH " WHERE ORG_CODE = ,"99434073"</v>
      </c>
      <c r="T1768" s="8" t="str">
        <f t="shared" si="390"/>
        <v>'Agent-99434073'</v>
      </c>
      <c r="U1768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'Agent-99434073'</v>
      </c>
      <c r="Y1768" s="8" t="str">
        <f t="shared" si="392"/>
        <v>UPDATE ESHOP_USER SET EMAIL = "josef.schindler.kaefer@partner.renault.at",, PHONE = "02631 2224", WHERE USERNAME = 'Agent-99434073'</v>
      </c>
      <c r="Z1768" s="8" t="str">
        <f t="shared" si="393"/>
        <v>UPDATE ADDRESS SET LINE1 = "Gewerbestraße 5", ,CITY = "Lichtenwörth",, ZIPCODE = "2493", WHERE ID = (SELECT ADDRESS_ID FROM ORGANISATION_ADDRESS WHERE ORGANISATION_ID =,"99434073")</v>
      </c>
      <c r="AD1768" s="8" t="str">
        <f t="shared" si="394"/>
        <v>DELETE FROM LOGIN WHERE USER_ID IN (select ID FROM ESHOP_USER WHERE USERNAME = 'Agent-99434073')</v>
      </c>
      <c r="AE1768" s="8" t="str">
        <f t="shared" si="395"/>
        <v>DELETE FROM ORDER_HISTORY WHERE USER_ID IN (select ID FROM ESHOP_USER WHERE USERNAME = 'Agent-99434073')</v>
      </c>
    </row>
    <row r="1769" spans="1:31" ht="15.45" customHeight="1" x14ac:dyDescent="0.3">
      <c r="A1769" s="3" t="s">
        <v>9097</v>
      </c>
      <c r="B1769" s="3" t="s">
        <v>9098</v>
      </c>
      <c r="C1769" s="3" t="s">
        <v>19</v>
      </c>
      <c r="D1769" s="3" t="s">
        <v>20</v>
      </c>
      <c r="E1769" s="3" t="s">
        <v>9099</v>
      </c>
      <c r="F1769" s="3" t="s">
        <v>9100</v>
      </c>
      <c r="G1769" s="3" t="s">
        <v>9101</v>
      </c>
      <c r="H1769" s="3" t="s">
        <v>9102</v>
      </c>
      <c r="I1769" s="3" t="s">
        <v>9103</v>
      </c>
      <c r="J1769" s="5"/>
      <c r="K1769" s="4" t="str">
        <f t="shared" si="382"/>
        <v>"info@haidacher.at",</v>
      </c>
      <c r="L1769" s="4" t="str">
        <f t="shared" si="383"/>
        <v>"05282 3112",</v>
      </c>
      <c r="M1769" s="4" t="str">
        <f t="shared" si="384"/>
        <v>"Umfahrungsstraße 1",</v>
      </c>
      <c r="N1769" s="4" t="str">
        <f t="shared" si="385"/>
        <v>"6280",</v>
      </c>
      <c r="O1769" s="4" t="str">
        <f t="shared" si="386"/>
        <v>"Zell am Ziller",</v>
      </c>
      <c r="P1769" t="str">
        <f t="shared" si="387"/>
        <v>,"Autohaus W. Haidacher KG "</v>
      </c>
      <c r="Q1769" t="str">
        <f t="shared" si="388"/>
        <v>,"99434097"</v>
      </c>
      <c r="S1769" s="7" t="str">
        <f t="shared" si="389"/>
        <v>UPDATE ORGANISATION SET NAME = ,"Autohaus W. Haidacher KG " WHERE ORG_CODE = ,"99434097"</v>
      </c>
      <c r="T1769" s="8" t="str">
        <f t="shared" si="390"/>
        <v>'Agent-99434097'</v>
      </c>
      <c r="U1769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'Agent-99434097'</v>
      </c>
      <c r="Y1769" s="8" t="str">
        <f t="shared" si="392"/>
        <v>UPDATE ESHOP_USER SET EMAIL = "info@haidacher.at",, PHONE = "05282 3112", WHERE USERNAME = 'Agent-99434097'</v>
      </c>
      <c r="Z1769" s="8" t="str">
        <f t="shared" si="393"/>
        <v>UPDATE ADDRESS SET LINE1 = "Umfahrungsstraße 1", ,CITY = "Zell am Ziller",, ZIPCODE = "6280", WHERE ID = (SELECT ADDRESS_ID FROM ORGANISATION_ADDRESS WHERE ORGANISATION_ID =,"99434097")</v>
      </c>
      <c r="AD1769" s="8" t="str">
        <f t="shared" si="394"/>
        <v>DELETE FROM LOGIN WHERE USER_ID IN (select ID FROM ESHOP_USER WHERE USERNAME = 'Agent-99434097')</v>
      </c>
      <c r="AE1769" s="8" t="str">
        <f t="shared" si="395"/>
        <v>DELETE FROM ORDER_HISTORY WHERE USER_ID IN (select ID FROM ESHOP_USER WHERE USERNAME = 'Agent-99434097')</v>
      </c>
    </row>
    <row r="1770" spans="1:31" ht="15.45" customHeight="1" x14ac:dyDescent="0.3">
      <c r="A1770" s="3" t="s">
        <v>9104</v>
      </c>
      <c r="B1770" s="3" t="s">
        <v>51</v>
      </c>
      <c r="C1770" s="3" t="s">
        <v>19</v>
      </c>
      <c r="D1770" s="3" t="s">
        <v>20</v>
      </c>
      <c r="E1770" s="3" t="s">
        <v>9105</v>
      </c>
      <c r="F1770" s="3" t="s">
        <v>9106</v>
      </c>
      <c r="G1770" s="3" t="s">
        <v>2402</v>
      </c>
      <c r="H1770" s="3" t="s">
        <v>9107</v>
      </c>
      <c r="I1770" s="3" t="s">
        <v>9108</v>
      </c>
      <c r="J1770" s="5"/>
      <c r="K1770" s="4" t="str">
        <f t="shared" si="382"/>
        <v>"info@arboe.at",</v>
      </c>
      <c r="L1770" s="4" t="str">
        <f t="shared" si="383"/>
        <v>"01 89121-0",</v>
      </c>
      <c r="M1770" s="4" t="str">
        <f t="shared" si="384"/>
        <v>"Pfenniggeldgasse/Gablenzgasse",</v>
      </c>
      <c r="N1770" s="4" t="str">
        <f t="shared" si="385"/>
        <v>"1160",</v>
      </c>
      <c r="O1770" s="4" t="str">
        <f t="shared" si="386"/>
        <v>"Wien",</v>
      </c>
      <c r="P1770" t="str">
        <f t="shared" si="387"/>
        <v>,"ARBÖ "</v>
      </c>
      <c r="Q1770" t="str">
        <f t="shared" si="388"/>
        <v>,"99434121"</v>
      </c>
      <c r="S1770" s="7" t="str">
        <f t="shared" si="389"/>
        <v>UPDATE ORGANISATION SET NAME = ,"ARBÖ " WHERE ORG_CODE = ,"99434121"</v>
      </c>
      <c r="T1770" s="8" t="str">
        <f t="shared" si="390"/>
        <v>'Agent-99434121'</v>
      </c>
      <c r="U1770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'Agent-99434121'</v>
      </c>
      <c r="Y1770" s="8" t="str">
        <f t="shared" si="392"/>
        <v>UPDATE ESHOP_USER SET EMAIL = "info@arboe.at",, PHONE = "01 89121-0", WHERE USERNAME = 'Agent-99434121'</v>
      </c>
      <c r="Z1770" s="8" t="str">
        <f t="shared" si="393"/>
        <v>UPDATE ADDRESS SET LINE1 = "Pfenniggeldgasse/Gablenzgasse", ,CITY = "Wien",, ZIPCODE = "1160", WHERE ID = (SELECT ADDRESS_ID FROM ORGANISATION_ADDRESS WHERE ORGANISATION_ID =,"99434121")</v>
      </c>
      <c r="AD1770" s="8" t="str">
        <f t="shared" si="394"/>
        <v>DELETE FROM LOGIN WHERE USER_ID IN (select ID FROM ESHOP_USER WHERE USERNAME = 'Agent-99434121')</v>
      </c>
      <c r="AE1770" s="8" t="str">
        <f t="shared" si="395"/>
        <v>DELETE FROM ORDER_HISTORY WHERE USER_ID IN (select ID FROM ESHOP_USER WHERE USERNAME = 'Agent-99434121')</v>
      </c>
    </row>
    <row r="1771" spans="1:31" ht="15.45" customHeight="1" x14ac:dyDescent="0.3">
      <c r="A1771" s="3" t="s">
        <v>9109</v>
      </c>
      <c r="B1771" s="3" t="s">
        <v>230</v>
      </c>
      <c r="C1771" s="3" t="s">
        <v>19</v>
      </c>
      <c r="D1771" s="3" t="s">
        <v>20</v>
      </c>
      <c r="E1771" s="3" t="s">
        <v>9110</v>
      </c>
      <c r="F1771" s="3" t="s">
        <v>9111</v>
      </c>
      <c r="G1771" s="3" t="s">
        <v>841</v>
      </c>
      <c r="H1771" s="3"/>
      <c r="I1771" s="3" t="s">
        <v>9112</v>
      </c>
      <c r="J1771" s="5"/>
      <c r="K1771" s="4" t="str">
        <f t="shared" si="382"/>
        <v>"",</v>
      </c>
      <c r="L1771" s="4" t="str">
        <f t="shared" si="383"/>
        <v>"0664/4549478",</v>
      </c>
      <c r="M1771" s="4" t="str">
        <f t="shared" si="384"/>
        <v>"Liechtensteinerstr. 111a",</v>
      </c>
      <c r="N1771" s="4" t="str">
        <f t="shared" si="385"/>
        <v>"6800",</v>
      </c>
      <c r="O1771" s="4" t="str">
        <f t="shared" si="386"/>
        <v>"Feldkirch",</v>
      </c>
      <c r="P1771" t="str">
        <f t="shared" si="387"/>
        <v>,"Celik Ebubekir "</v>
      </c>
      <c r="Q1771" t="str">
        <f t="shared" si="388"/>
        <v>,"99434125"</v>
      </c>
      <c r="S1771" s="7" t="str">
        <f t="shared" si="389"/>
        <v>UPDATE ORGANISATION SET NAME = ,"Celik Ebubekir " WHERE ORG_CODE = ,"99434125"</v>
      </c>
      <c r="T1771" s="8" t="str">
        <f t="shared" si="390"/>
        <v>'Agent-99434125'</v>
      </c>
      <c r="U1771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'Agent-99434125'</v>
      </c>
      <c r="Y1771" s="8" t="str">
        <f t="shared" si="392"/>
        <v>UPDATE ESHOP_USER SET EMAIL = "",, PHONE = "0664/4549478", WHERE USERNAME = 'Agent-99434125'</v>
      </c>
      <c r="Z1771" s="8" t="str">
        <f t="shared" si="393"/>
        <v>UPDATE ADDRESS SET LINE1 = "Liechtensteinerstr. 111a", ,CITY = "Feldkirch",, ZIPCODE = "6800", WHERE ID = (SELECT ADDRESS_ID FROM ORGANISATION_ADDRESS WHERE ORGANISATION_ID =,"99434125")</v>
      </c>
      <c r="AD1771" s="8" t="str">
        <f t="shared" si="394"/>
        <v>DELETE FROM LOGIN WHERE USER_ID IN (select ID FROM ESHOP_USER WHERE USERNAME = 'Agent-99434125')</v>
      </c>
      <c r="AE1771" s="8" t="str">
        <f t="shared" si="395"/>
        <v>DELETE FROM ORDER_HISTORY WHERE USER_ID IN (select ID FROM ESHOP_USER WHERE USERNAME = 'Agent-99434125')</v>
      </c>
    </row>
    <row r="1772" spans="1:31" ht="15.45" customHeight="1" x14ac:dyDescent="0.3">
      <c r="A1772" s="3" t="s">
        <v>9113</v>
      </c>
      <c r="B1772" s="3" t="s">
        <v>1123</v>
      </c>
      <c r="C1772" s="3" t="s">
        <v>19</v>
      </c>
      <c r="D1772" s="3" t="s">
        <v>20</v>
      </c>
      <c r="E1772" s="3" t="s">
        <v>9114</v>
      </c>
      <c r="F1772" s="3" t="s">
        <v>9115</v>
      </c>
      <c r="G1772" s="3" t="s">
        <v>1125</v>
      </c>
      <c r="H1772" s="3" t="s">
        <v>9116</v>
      </c>
      <c r="I1772" s="3" t="s">
        <v>9117</v>
      </c>
      <c r="J1772" s="5"/>
      <c r="K1772" s="4" t="str">
        <f t="shared" si="382"/>
        <v>"opel@autohausscheichl.at",</v>
      </c>
      <c r="L1772" s="4" t="str">
        <f t="shared" si="383"/>
        <v>"06132 23794",</v>
      </c>
      <c r="M1772" s="4" t="str">
        <f t="shared" si="384"/>
        <v>"Linzer Straße 3",</v>
      </c>
      <c r="N1772" s="4" t="str">
        <f t="shared" si="385"/>
        <v>"4820",</v>
      </c>
      <c r="O1772" s="4" t="str">
        <f t="shared" si="386"/>
        <v>"Bad Ischl",</v>
      </c>
      <c r="P1772" t="str">
        <f t="shared" si="387"/>
        <v>,"Autohaus Scheichl e. U. "</v>
      </c>
      <c r="Q1772" t="str">
        <f t="shared" si="388"/>
        <v>,"99434166"</v>
      </c>
      <c r="S1772" s="7" t="str">
        <f t="shared" si="389"/>
        <v>UPDATE ORGANISATION SET NAME = ,"Autohaus Scheichl e. U. " WHERE ORG_CODE = ,"99434166"</v>
      </c>
      <c r="T1772" s="8" t="str">
        <f t="shared" si="390"/>
        <v>'Agent-99434166'</v>
      </c>
      <c r="U1772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'Agent-99434166'</v>
      </c>
      <c r="Y1772" s="8" t="str">
        <f t="shared" si="392"/>
        <v>UPDATE ESHOP_USER SET EMAIL = "opel@autohausscheichl.at",, PHONE = "06132 23794", WHERE USERNAME = 'Agent-99434166'</v>
      </c>
      <c r="Z1772" s="8" t="str">
        <f t="shared" si="393"/>
        <v>UPDATE ADDRESS SET LINE1 = "Linzer Straße 3", ,CITY = "Bad Ischl",, ZIPCODE = "4820", WHERE ID = (SELECT ADDRESS_ID FROM ORGANISATION_ADDRESS WHERE ORGANISATION_ID =,"99434166")</v>
      </c>
      <c r="AD1772" s="8" t="str">
        <f t="shared" si="394"/>
        <v>DELETE FROM LOGIN WHERE USER_ID IN (select ID FROM ESHOP_USER WHERE USERNAME = 'Agent-99434166')</v>
      </c>
      <c r="AE1772" s="8" t="str">
        <f t="shared" si="395"/>
        <v>DELETE FROM ORDER_HISTORY WHERE USER_ID IN (select ID FROM ESHOP_USER WHERE USERNAME = 'Agent-99434166')</v>
      </c>
    </row>
    <row r="1773" spans="1:31" ht="15.45" customHeight="1" x14ac:dyDescent="0.3">
      <c r="A1773" s="3" t="s">
        <v>9118</v>
      </c>
      <c r="B1773" s="3" t="s">
        <v>9119</v>
      </c>
      <c r="C1773" s="3" t="s">
        <v>19</v>
      </c>
      <c r="D1773" s="3" t="s">
        <v>20</v>
      </c>
      <c r="E1773" s="3" t="s">
        <v>9120</v>
      </c>
      <c r="F1773" s="3" t="s">
        <v>9121</v>
      </c>
      <c r="G1773" s="3" t="s">
        <v>439</v>
      </c>
      <c r="H1773" s="3"/>
      <c r="I1773" s="3"/>
      <c r="J1773" s="5"/>
      <c r="K1773" s="4" t="str">
        <f t="shared" si="382"/>
        <v>"",</v>
      </c>
      <c r="L1773" s="4" t="str">
        <f t="shared" si="383"/>
        <v>"",</v>
      </c>
      <c r="M1773" s="4" t="str">
        <f t="shared" si="384"/>
        <v>"Holzstraße 6a",</v>
      </c>
      <c r="N1773" s="4" t="str">
        <f t="shared" si="385"/>
        <v>"3300",</v>
      </c>
      <c r="O1773" s="4" t="str">
        <f t="shared" si="386"/>
        <v>"Neufurth-Amstetten",</v>
      </c>
      <c r="P1773" t="str">
        <f t="shared" si="387"/>
        <v>,"Auto - Granzer "</v>
      </c>
      <c r="Q1773" t="str">
        <f t="shared" si="388"/>
        <v>,"99434169"</v>
      </c>
      <c r="S1773" s="7" t="str">
        <f t="shared" si="389"/>
        <v>UPDATE ORGANISATION SET NAME = ,"Auto - Granzer " WHERE ORG_CODE = ,"99434169"</v>
      </c>
      <c r="T1773" s="8" t="str">
        <f t="shared" si="390"/>
        <v>'Agent-99434169'</v>
      </c>
      <c r="U1773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'Agent-99434169'</v>
      </c>
      <c r="Y1773" s="8" t="str">
        <f t="shared" si="392"/>
        <v>UPDATE ESHOP_USER SET EMAIL = "",, PHONE = "", WHERE USERNAME = 'Agent-99434169'</v>
      </c>
      <c r="Z1773" s="8" t="str">
        <f t="shared" si="393"/>
        <v>UPDATE ADDRESS SET LINE1 = "Holzstraße 6a", ,CITY = "Neufurth-Amstetten",, ZIPCODE = "3300", WHERE ID = (SELECT ADDRESS_ID FROM ORGANISATION_ADDRESS WHERE ORGANISATION_ID =,"99434169")</v>
      </c>
      <c r="AD1773" s="8" t="str">
        <f t="shared" si="394"/>
        <v>DELETE FROM LOGIN WHERE USER_ID IN (select ID FROM ESHOP_USER WHERE USERNAME = 'Agent-99434169')</v>
      </c>
      <c r="AE1773" s="8" t="str">
        <f t="shared" si="395"/>
        <v>DELETE FROM ORDER_HISTORY WHERE USER_ID IN (select ID FROM ESHOP_USER WHERE USERNAME = 'Agent-99434169')</v>
      </c>
    </row>
    <row r="1774" spans="1:31" ht="15.45" customHeight="1" x14ac:dyDescent="0.3">
      <c r="A1774" s="3" t="s">
        <v>9122</v>
      </c>
      <c r="B1774" s="3" t="s">
        <v>4541</v>
      </c>
      <c r="C1774" s="3" t="s">
        <v>19</v>
      </c>
      <c r="D1774" s="3" t="s">
        <v>20</v>
      </c>
      <c r="E1774" s="3" t="s">
        <v>9123</v>
      </c>
      <c r="F1774" s="3" t="s">
        <v>9124</v>
      </c>
      <c r="G1774" s="3" t="s">
        <v>4544</v>
      </c>
      <c r="H1774" s="3"/>
      <c r="I1774" s="3"/>
      <c r="J1774" s="5"/>
      <c r="K1774" s="4" t="str">
        <f t="shared" si="382"/>
        <v>"",</v>
      </c>
      <c r="L1774" s="4" t="str">
        <f t="shared" si="383"/>
        <v>"",</v>
      </c>
      <c r="M1774" s="4" t="str">
        <f t="shared" si="384"/>
        <v>"Prüschenkweg 10",</v>
      </c>
      <c r="N1774" s="4" t="str">
        <f t="shared" si="385"/>
        <v>"4360",</v>
      </c>
      <c r="O1774" s="4" t="str">
        <f t="shared" si="386"/>
        <v>"Grein",</v>
      </c>
      <c r="P1774" t="str">
        <f t="shared" si="387"/>
        <v>,"Gerhard Neulinger "</v>
      </c>
      <c r="Q1774" t="str">
        <f t="shared" si="388"/>
        <v>,"99434170"</v>
      </c>
      <c r="S1774" s="7" t="str">
        <f t="shared" si="389"/>
        <v>UPDATE ORGANISATION SET NAME = ,"Gerhard Neulinger " WHERE ORG_CODE = ,"99434170"</v>
      </c>
      <c r="T1774" s="8" t="str">
        <f t="shared" si="390"/>
        <v>'Agent-99434170'</v>
      </c>
      <c r="U1774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'Agent-99434170'</v>
      </c>
      <c r="Y1774" s="8" t="str">
        <f t="shared" si="392"/>
        <v>UPDATE ESHOP_USER SET EMAIL = "",, PHONE = "", WHERE USERNAME = 'Agent-99434170'</v>
      </c>
      <c r="Z1774" s="8" t="str">
        <f t="shared" si="393"/>
        <v>UPDATE ADDRESS SET LINE1 = "Prüschenkweg 10", ,CITY = "Grein",, ZIPCODE = "4360", WHERE ID = (SELECT ADDRESS_ID FROM ORGANISATION_ADDRESS WHERE ORGANISATION_ID =,"99434170")</v>
      </c>
      <c r="AD1774" s="8" t="str">
        <f t="shared" si="394"/>
        <v>DELETE FROM LOGIN WHERE USER_ID IN (select ID FROM ESHOP_USER WHERE USERNAME = 'Agent-99434170')</v>
      </c>
      <c r="AE1774" s="8" t="str">
        <f t="shared" si="395"/>
        <v>DELETE FROM ORDER_HISTORY WHERE USER_ID IN (select ID FROM ESHOP_USER WHERE USERNAME = 'Agent-99434170')</v>
      </c>
    </row>
    <row r="1775" spans="1:31" ht="15.45" customHeight="1" x14ac:dyDescent="0.3">
      <c r="A1775" s="3" t="s">
        <v>9125</v>
      </c>
      <c r="B1775" s="3" t="s">
        <v>737</v>
      </c>
      <c r="C1775" s="3" t="s">
        <v>19</v>
      </c>
      <c r="D1775" s="3" t="s">
        <v>20</v>
      </c>
      <c r="E1775" s="3" t="s">
        <v>9126</v>
      </c>
      <c r="F1775" s="3" t="s">
        <v>9127</v>
      </c>
      <c r="G1775" s="3" t="s">
        <v>740</v>
      </c>
      <c r="H1775" s="3" t="s">
        <v>9128</v>
      </c>
      <c r="I1775" s="3" t="s">
        <v>9129</v>
      </c>
      <c r="J1775" s="5"/>
      <c r="K1775" s="4" t="str">
        <f t="shared" si="382"/>
        <v>"hp.smith@eunet.at",</v>
      </c>
      <c r="L1775" s="4" t="str">
        <f t="shared" si="383"/>
        <v>"0662 451759",</v>
      </c>
      <c r="M1775" s="4" t="str">
        <f t="shared" si="384"/>
        <v>"Plainstraße 145",</v>
      </c>
      <c r="N1775" s="4" t="str">
        <f t="shared" si="385"/>
        <v>"5020",</v>
      </c>
      <c r="O1775" s="4" t="str">
        <f t="shared" si="386"/>
        <v>"Salzburg",</v>
      </c>
      <c r="P1775" t="str">
        <f t="shared" si="387"/>
        <v>,"Niedermüller &amp; Smith "</v>
      </c>
      <c r="Q1775" t="str">
        <f t="shared" si="388"/>
        <v>,"99434171"</v>
      </c>
      <c r="S1775" s="7" t="str">
        <f t="shared" si="389"/>
        <v>UPDATE ORGANISATION SET NAME = ,"Niedermüller &amp; Smith " WHERE ORG_CODE = ,"99434171"</v>
      </c>
      <c r="T1775" s="8" t="str">
        <f t="shared" si="390"/>
        <v>'Agent-99434171'</v>
      </c>
      <c r="U1775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'Agent-99434171'</v>
      </c>
      <c r="Y1775" s="8" t="str">
        <f t="shared" si="392"/>
        <v>UPDATE ESHOP_USER SET EMAIL = "hp.smith@eunet.at",, PHONE = "0662 451759", WHERE USERNAME = 'Agent-99434171'</v>
      </c>
      <c r="Z1775" s="8" t="str">
        <f t="shared" si="393"/>
        <v>UPDATE ADDRESS SET LINE1 = "Plainstraße 145", ,CITY = "Salzburg",, ZIPCODE = "5020", WHERE ID = (SELECT ADDRESS_ID FROM ORGANISATION_ADDRESS WHERE ORGANISATION_ID =,"99434171")</v>
      </c>
      <c r="AD1775" s="8" t="str">
        <f t="shared" si="394"/>
        <v>DELETE FROM LOGIN WHERE USER_ID IN (select ID FROM ESHOP_USER WHERE USERNAME = 'Agent-99434171')</v>
      </c>
      <c r="AE1775" s="8" t="str">
        <f t="shared" si="395"/>
        <v>DELETE FROM ORDER_HISTORY WHERE USER_ID IN (select ID FROM ESHOP_USER WHERE USERNAME = 'Agent-99434171')</v>
      </c>
    </row>
    <row r="1776" spans="1:31" ht="15.45" customHeight="1" x14ac:dyDescent="0.3">
      <c r="A1776" s="3" t="s">
        <v>9130</v>
      </c>
      <c r="B1776" s="3" t="s">
        <v>9131</v>
      </c>
      <c r="C1776" s="3" t="s">
        <v>19</v>
      </c>
      <c r="D1776" s="3" t="s">
        <v>20</v>
      </c>
      <c r="E1776" s="3" t="s">
        <v>9132</v>
      </c>
      <c r="F1776" s="3" t="s">
        <v>9133</v>
      </c>
      <c r="G1776" s="3" t="s">
        <v>9134</v>
      </c>
      <c r="H1776" s="3" t="s">
        <v>9135</v>
      </c>
      <c r="I1776" s="3" t="s">
        <v>9136</v>
      </c>
      <c r="J1776" s="5"/>
      <c r="K1776" s="4" t="str">
        <f t="shared" si="382"/>
        <v>"info@iq-buchsteiner.com",</v>
      </c>
      <c r="L1776" s="4" t="str">
        <f t="shared" si="383"/>
        <v>"06468 5416-0",</v>
      </c>
      <c r="M1776" s="4" t="str">
        <f t="shared" si="384"/>
        <v>"Pfarrwerfen 50",</v>
      </c>
      <c r="N1776" s="4" t="str">
        <f t="shared" si="385"/>
        <v>"5452",</v>
      </c>
      <c r="O1776" s="4" t="str">
        <f t="shared" si="386"/>
        <v>"Pfarrwerfen",</v>
      </c>
      <c r="P1776" t="str">
        <f t="shared" si="387"/>
        <v>,"Josef Buchsteiner GmbH "</v>
      </c>
      <c r="Q1776" t="str">
        <f t="shared" si="388"/>
        <v>,"99434191"</v>
      </c>
      <c r="S1776" s="7" t="str">
        <f t="shared" si="389"/>
        <v>UPDATE ORGANISATION SET NAME = ,"Josef Buchsteiner GmbH " WHERE ORG_CODE = ,"99434191"</v>
      </c>
      <c r="T1776" s="8" t="str">
        <f t="shared" si="390"/>
        <v>'Agent-99434191'</v>
      </c>
      <c r="U1776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'Agent-99434191'</v>
      </c>
      <c r="Y1776" s="8" t="str">
        <f t="shared" si="392"/>
        <v>UPDATE ESHOP_USER SET EMAIL = "info@iq-buchsteiner.com",, PHONE = "06468 5416-0", WHERE USERNAME = 'Agent-99434191'</v>
      </c>
      <c r="Z1776" s="8" t="str">
        <f t="shared" si="393"/>
        <v>UPDATE ADDRESS SET LINE1 = "Pfarrwerfen 50", ,CITY = "Pfarrwerfen",, ZIPCODE = "5452", WHERE ID = (SELECT ADDRESS_ID FROM ORGANISATION_ADDRESS WHERE ORGANISATION_ID =,"99434191")</v>
      </c>
      <c r="AD1776" s="8" t="str">
        <f t="shared" si="394"/>
        <v>DELETE FROM LOGIN WHERE USER_ID IN (select ID FROM ESHOP_USER WHERE USERNAME = 'Agent-99434191')</v>
      </c>
      <c r="AE1776" s="8" t="str">
        <f t="shared" si="395"/>
        <v>DELETE FROM ORDER_HISTORY WHERE USER_ID IN (select ID FROM ESHOP_USER WHERE USERNAME = 'Agent-99434191')</v>
      </c>
    </row>
    <row r="1777" spans="1:31" ht="15.45" customHeight="1" x14ac:dyDescent="0.3">
      <c r="A1777" s="3" t="s">
        <v>9137</v>
      </c>
      <c r="B1777" s="3" t="s">
        <v>8124</v>
      </c>
      <c r="C1777" s="3" t="s">
        <v>19</v>
      </c>
      <c r="D1777" s="3" t="s">
        <v>20</v>
      </c>
      <c r="E1777" s="3" t="s">
        <v>9138</v>
      </c>
      <c r="F1777" s="3" t="s">
        <v>9139</v>
      </c>
      <c r="G1777" s="3" t="s">
        <v>1069</v>
      </c>
      <c r="H1777" s="3" t="s">
        <v>9140</v>
      </c>
      <c r="I1777" s="3" t="s">
        <v>9141</v>
      </c>
      <c r="J1777" s="5"/>
      <c r="K1777" s="4" t="str">
        <f t="shared" si="382"/>
        <v>"ernst.daxecker@aon.at",</v>
      </c>
      <c r="L1777" s="4" t="str">
        <f t="shared" si="383"/>
        <v>"07722 85115",</v>
      </c>
      <c r="M1777" s="4" t="str">
        <f t="shared" si="384"/>
        <v>"Industriezeile 48",</v>
      </c>
      <c r="N1777" s="4" t="str">
        <f t="shared" si="385"/>
        <v>"5280",</v>
      </c>
      <c r="O1777" s="4" t="str">
        <f t="shared" si="386"/>
        <v>"Braunau am Inn",</v>
      </c>
      <c r="P1777" t="str">
        <f t="shared" si="387"/>
        <v>,"Erdax GmbH "</v>
      </c>
      <c r="Q1777" t="str">
        <f t="shared" si="388"/>
        <v>,"99434210"</v>
      </c>
      <c r="S1777" s="7" t="str">
        <f t="shared" si="389"/>
        <v>UPDATE ORGANISATION SET NAME = ,"Erdax GmbH " WHERE ORG_CODE = ,"99434210"</v>
      </c>
      <c r="T1777" s="8" t="str">
        <f t="shared" si="390"/>
        <v>'Agent-99434210'</v>
      </c>
      <c r="U1777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'Agent-99434210'</v>
      </c>
      <c r="Y1777" s="8" t="str">
        <f t="shared" si="392"/>
        <v>UPDATE ESHOP_USER SET EMAIL = "ernst.daxecker@aon.at",, PHONE = "07722 85115", WHERE USERNAME = 'Agent-99434210'</v>
      </c>
      <c r="Z1777" s="8" t="str">
        <f t="shared" si="393"/>
        <v>UPDATE ADDRESS SET LINE1 = "Industriezeile 48", ,CITY = "Braunau am Inn",, ZIPCODE = "5280", WHERE ID = (SELECT ADDRESS_ID FROM ORGANISATION_ADDRESS WHERE ORGANISATION_ID =,"99434210")</v>
      </c>
      <c r="AD1777" s="8" t="str">
        <f t="shared" si="394"/>
        <v>DELETE FROM LOGIN WHERE USER_ID IN (select ID FROM ESHOP_USER WHERE USERNAME = 'Agent-99434210')</v>
      </c>
      <c r="AE1777" s="8" t="str">
        <f t="shared" si="395"/>
        <v>DELETE FROM ORDER_HISTORY WHERE USER_ID IN (select ID FROM ESHOP_USER WHERE USERNAME = 'Agent-99434210')</v>
      </c>
    </row>
    <row r="1778" spans="1:31" ht="15.45" customHeight="1" x14ac:dyDescent="0.3">
      <c r="A1778" s="3" t="s">
        <v>9142</v>
      </c>
      <c r="B1778" s="3" t="s">
        <v>9143</v>
      </c>
      <c r="C1778" s="3" t="s">
        <v>19</v>
      </c>
      <c r="D1778" s="3" t="s">
        <v>20</v>
      </c>
      <c r="E1778" s="3" t="s">
        <v>9144</v>
      </c>
      <c r="F1778" s="3" t="s">
        <v>9145</v>
      </c>
      <c r="G1778" s="3" t="s">
        <v>9146</v>
      </c>
      <c r="H1778" s="3" t="s">
        <v>9147</v>
      </c>
      <c r="I1778" s="3"/>
      <c r="J1778" s="5"/>
      <c r="K1778" s="4" t="str">
        <f t="shared" si="382"/>
        <v>"office@kfz-zanger.at",</v>
      </c>
      <c r="L1778" s="4" t="str">
        <f t="shared" si="383"/>
        <v>"",</v>
      </c>
      <c r="M1778" s="4" t="str">
        <f t="shared" si="384"/>
        <v>"Andreas Hofer-Straße 13",</v>
      </c>
      <c r="N1778" s="4" t="str">
        <f t="shared" si="385"/>
        <v>"6067",</v>
      </c>
      <c r="O1778" s="4" t="str">
        <f t="shared" si="386"/>
        <v>"Absam",</v>
      </c>
      <c r="P1778" t="str">
        <f t="shared" si="387"/>
        <v>,"Zanger Johannes "</v>
      </c>
      <c r="Q1778" t="str">
        <f t="shared" si="388"/>
        <v>,"99434260"</v>
      </c>
      <c r="S1778" s="7" t="str">
        <f t="shared" si="389"/>
        <v>UPDATE ORGANISATION SET NAME = ,"Zanger Johannes " WHERE ORG_CODE = ,"99434260"</v>
      </c>
      <c r="T1778" s="8" t="str">
        <f t="shared" si="390"/>
        <v>'Agent-99434260'</v>
      </c>
      <c r="U1778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'Agent-99434260'</v>
      </c>
      <c r="Y1778" s="8" t="str">
        <f t="shared" si="392"/>
        <v>UPDATE ESHOP_USER SET EMAIL = "office@kfz-zanger.at",, PHONE = "", WHERE USERNAME = 'Agent-99434260'</v>
      </c>
      <c r="Z1778" s="8" t="str">
        <f t="shared" si="393"/>
        <v>UPDATE ADDRESS SET LINE1 = "Andreas Hofer-Straße 13", ,CITY = "Absam",, ZIPCODE = "6067", WHERE ID = (SELECT ADDRESS_ID FROM ORGANISATION_ADDRESS WHERE ORGANISATION_ID =,"99434260")</v>
      </c>
      <c r="AD1778" s="8" t="str">
        <f t="shared" si="394"/>
        <v>DELETE FROM LOGIN WHERE USER_ID IN (select ID FROM ESHOP_USER WHERE USERNAME = 'Agent-99434260')</v>
      </c>
      <c r="AE1778" s="8" t="str">
        <f t="shared" si="395"/>
        <v>DELETE FROM ORDER_HISTORY WHERE USER_ID IN (select ID FROM ESHOP_USER WHERE USERNAME = 'Agent-99434260')</v>
      </c>
    </row>
    <row r="1779" spans="1:31" ht="15.45" customHeight="1" x14ac:dyDescent="0.3">
      <c r="A1779" s="3" t="s">
        <v>9148</v>
      </c>
      <c r="B1779" s="3" t="s">
        <v>2286</v>
      </c>
      <c r="C1779" s="3" t="s">
        <v>19</v>
      </c>
      <c r="D1779" s="3" t="s">
        <v>20</v>
      </c>
      <c r="E1779" s="3" t="s">
        <v>9149</v>
      </c>
      <c r="F1779" s="3" t="s">
        <v>9150</v>
      </c>
      <c r="G1779" s="3" t="s">
        <v>2289</v>
      </c>
      <c r="H1779" s="3" t="s">
        <v>9151</v>
      </c>
      <c r="I1779" s="3" t="s">
        <v>9152</v>
      </c>
      <c r="J1779" s="5"/>
      <c r="K1779" s="4" t="str">
        <f t="shared" si="382"/>
        <v>"akinci.traun@gmail.com",</v>
      </c>
      <c r="L1779" s="4" t="str">
        <f t="shared" si="383"/>
        <v>"0699 15518811",</v>
      </c>
      <c r="M1779" s="4" t="str">
        <f t="shared" si="384"/>
        <v>"Unterer Flötzerweg 13",</v>
      </c>
      <c r="N1779" s="4" t="str">
        <f t="shared" si="385"/>
        <v>"4050",</v>
      </c>
      <c r="O1779" s="4" t="str">
        <f t="shared" si="386"/>
        <v>"Traun",</v>
      </c>
      <c r="P1779" t="str">
        <f t="shared" si="387"/>
        <v>,"R &amp; C Profi Kfz-Technik GmbH "</v>
      </c>
      <c r="Q1779" t="str">
        <f t="shared" si="388"/>
        <v>,"99434281"</v>
      </c>
      <c r="S1779" s="7" t="str">
        <f t="shared" si="389"/>
        <v>UPDATE ORGANISATION SET NAME = ,"R &amp; C Profi Kfz-Technik GmbH " WHERE ORG_CODE = ,"99434281"</v>
      </c>
      <c r="T1779" s="8" t="str">
        <f t="shared" si="390"/>
        <v>'Agent-99434281'</v>
      </c>
      <c r="U1779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'Agent-99434281'</v>
      </c>
      <c r="Y1779" s="8" t="str">
        <f t="shared" si="392"/>
        <v>UPDATE ESHOP_USER SET EMAIL = "akinci.traun@gmail.com",, PHONE = "0699 15518811", WHERE USERNAME = 'Agent-99434281'</v>
      </c>
      <c r="Z1779" s="8" t="str">
        <f t="shared" si="393"/>
        <v>UPDATE ADDRESS SET LINE1 = "Unterer Flötzerweg 13", ,CITY = "Traun",, ZIPCODE = "4050", WHERE ID = (SELECT ADDRESS_ID FROM ORGANISATION_ADDRESS WHERE ORGANISATION_ID =,"99434281")</v>
      </c>
      <c r="AD1779" s="8" t="str">
        <f t="shared" si="394"/>
        <v>DELETE FROM LOGIN WHERE USER_ID IN (select ID FROM ESHOP_USER WHERE USERNAME = 'Agent-99434281')</v>
      </c>
      <c r="AE1779" s="8" t="str">
        <f t="shared" si="395"/>
        <v>DELETE FROM ORDER_HISTORY WHERE USER_ID IN (select ID FROM ESHOP_USER WHERE USERNAME = 'Agent-99434281')</v>
      </c>
    </row>
    <row r="1780" spans="1:31" ht="15.45" customHeight="1" x14ac:dyDescent="0.3">
      <c r="A1780" s="3" t="s">
        <v>9153</v>
      </c>
      <c r="B1780" s="3" t="s">
        <v>9154</v>
      </c>
      <c r="C1780" s="3" t="s">
        <v>19</v>
      </c>
      <c r="D1780" s="3" t="s">
        <v>20</v>
      </c>
      <c r="E1780" s="3" t="s">
        <v>9155</v>
      </c>
      <c r="F1780" s="3" t="s">
        <v>9156</v>
      </c>
      <c r="G1780" s="3" t="s">
        <v>413</v>
      </c>
      <c r="H1780" s="3"/>
      <c r="I1780" s="3"/>
      <c r="J1780" s="5"/>
      <c r="K1780" s="4" t="str">
        <f t="shared" si="382"/>
        <v>"",</v>
      </c>
      <c r="L1780" s="4" t="str">
        <f t="shared" si="383"/>
        <v>"",</v>
      </c>
      <c r="M1780" s="4" t="str">
        <f t="shared" si="384"/>
        <v>"Zwölfaxingerstraße 5",</v>
      </c>
      <c r="N1780" s="4" t="str">
        <f t="shared" si="385"/>
        <v>"2320",</v>
      </c>
      <c r="O1780" s="4" t="str">
        <f t="shared" si="386"/>
        <v>"Rannersdorf",</v>
      </c>
      <c r="P1780" t="str">
        <f t="shared" si="387"/>
        <v>,"I. D. Motors OG "</v>
      </c>
      <c r="Q1780" t="str">
        <f t="shared" si="388"/>
        <v>,"99434293"</v>
      </c>
      <c r="S1780" s="7" t="str">
        <f t="shared" si="389"/>
        <v>UPDATE ORGANISATION SET NAME = ,"I. D. Motors OG " WHERE ORG_CODE = ,"99434293"</v>
      </c>
      <c r="T1780" s="8" t="str">
        <f t="shared" si="390"/>
        <v>'Agent-99434293'</v>
      </c>
      <c r="U1780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'Agent-99434293'</v>
      </c>
      <c r="Y1780" s="8" t="str">
        <f t="shared" si="392"/>
        <v>UPDATE ESHOP_USER SET EMAIL = "",, PHONE = "", WHERE USERNAME = 'Agent-99434293'</v>
      </c>
      <c r="Z1780" s="8" t="str">
        <f t="shared" si="393"/>
        <v>UPDATE ADDRESS SET LINE1 = "Zwölfaxingerstraße 5", ,CITY = "Rannersdorf",, ZIPCODE = "2320", WHERE ID = (SELECT ADDRESS_ID FROM ORGANISATION_ADDRESS WHERE ORGANISATION_ID =,"99434293")</v>
      </c>
      <c r="AD1780" s="8" t="str">
        <f t="shared" si="394"/>
        <v>DELETE FROM LOGIN WHERE USER_ID IN (select ID FROM ESHOP_USER WHERE USERNAME = 'Agent-99434293')</v>
      </c>
      <c r="AE1780" s="8" t="str">
        <f t="shared" si="395"/>
        <v>DELETE FROM ORDER_HISTORY WHERE USER_ID IN (select ID FROM ESHOP_USER WHERE USERNAME = 'Agent-99434293')</v>
      </c>
    </row>
    <row r="1781" spans="1:31" ht="15.45" customHeight="1" x14ac:dyDescent="0.3">
      <c r="A1781" s="3" t="s">
        <v>9157</v>
      </c>
      <c r="B1781" s="3" t="s">
        <v>9158</v>
      </c>
      <c r="C1781" s="3" t="s">
        <v>19</v>
      </c>
      <c r="D1781" s="3" t="s">
        <v>20</v>
      </c>
      <c r="E1781" s="3" t="s">
        <v>9159</v>
      </c>
      <c r="F1781" s="3" t="s">
        <v>9160</v>
      </c>
      <c r="G1781" s="3" t="s">
        <v>9161</v>
      </c>
      <c r="H1781" s="3" t="s">
        <v>9162</v>
      </c>
      <c r="I1781" s="3" t="s">
        <v>9163</v>
      </c>
      <c r="J1781" s="5"/>
      <c r="K1781" s="4" t="str">
        <f t="shared" si="382"/>
        <v>"er.zentrale@swietelsky.at",</v>
      </c>
      <c r="L1781" s="4" t="str">
        <f t="shared" si="383"/>
        <v>"0732 6971-0",</v>
      </c>
      <c r="M1781" s="4" t="str">
        <f t="shared" si="384"/>
        <v>"Dr. Theodor-Körner-Str. 49",</v>
      </c>
      <c r="N1781" s="4" t="str">
        <f t="shared" si="385"/>
        <v>"2521",</v>
      </c>
      <c r="O1781" s="4" t="str">
        <f t="shared" si="386"/>
        <v>"Trumau",</v>
      </c>
      <c r="P1781" t="str">
        <f t="shared" si="387"/>
        <v>,"Swietelsky AG "</v>
      </c>
      <c r="Q1781" t="str">
        <f t="shared" si="388"/>
        <v>,"99434300"</v>
      </c>
      <c r="S1781" s="7" t="str">
        <f t="shared" si="389"/>
        <v>UPDATE ORGANISATION SET NAME = ,"Swietelsky AG " WHERE ORG_CODE = ,"99434300"</v>
      </c>
      <c r="T1781" s="8" t="str">
        <f t="shared" si="390"/>
        <v>'Agent-99434300'</v>
      </c>
      <c r="U1781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'Agent-99434300'</v>
      </c>
      <c r="Y1781" s="8" t="str">
        <f t="shared" si="392"/>
        <v>UPDATE ESHOP_USER SET EMAIL = "er.zentrale@swietelsky.at",, PHONE = "0732 6971-0", WHERE USERNAME = 'Agent-99434300'</v>
      </c>
      <c r="Z1781" s="8" t="str">
        <f t="shared" si="393"/>
        <v>UPDATE ADDRESS SET LINE1 = "Dr. Theodor-Körner-Str. 49", ,CITY = "Trumau",, ZIPCODE = "2521", WHERE ID = (SELECT ADDRESS_ID FROM ORGANISATION_ADDRESS WHERE ORGANISATION_ID =,"99434300")</v>
      </c>
      <c r="AD1781" s="8" t="str">
        <f t="shared" si="394"/>
        <v>DELETE FROM LOGIN WHERE USER_ID IN (select ID FROM ESHOP_USER WHERE USERNAME = 'Agent-99434300')</v>
      </c>
      <c r="AE1781" s="8" t="str">
        <f t="shared" si="395"/>
        <v>DELETE FROM ORDER_HISTORY WHERE USER_ID IN (select ID FROM ESHOP_USER WHERE USERNAME = 'Agent-99434300')</v>
      </c>
    </row>
    <row r="1782" spans="1:31" ht="15.45" customHeight="1" x14ac:dyDescent="0.3">
      <c r="A1782" s="3" t="s">
        <v>9164</v>
      </c>
      <c r="B1782" s="3" t="s">
        <v>51</v>
      </c>
      <c r="C1782" s="3" t="s">
        <v>19</v>
      </c>
      <c r="D1782" s="3" t="s">
        <v>20</v>
      </c>
      <c r="E1782" s="3" t="s">
        <v>9165</v>
      </c>
      <c r="F1782" s="3" t="s">
        <v>9166</v>
      </c>
      <c r="G1782" s="3" t="s">
        <v>316</v>
      </c>
      <c r="H1782" s="3"/>
      <c r="I1782" s="3"/>
      <c r="J1782" s="5"/>
      <c r="K1782" s="4" t="str">
        <f t="shared" si="382"/>
        <v>"",</v>
      </c>
      <c r="L1782" s="4" t="str">
        <f t="shared" si="383"/>
        <v>"",</v>
      </c>
      <c r="M1782" s="4" t="str">
        <f t="shared" si="384"/>
        <v>"Sturzgasse 2",</v>
      </c>
      <c r="N1782" s="4" t="str">
        <f t="shared" si="385"/>
        <v>"1140",</v>
      </c>
      <c r="O1782" s="4" t="str">
        <f t="shared" si="386"/>
        <v>"Wien",</v>
      </c>
      <c r="P1782" t="str">
        <f t="shared" si="387"/>
        <v>,"Eryil GmbH Kfz-Meisterwerkstatt"</v>
      </c>
      <c r="Q1782" t="str">
        <f t="shared" si="388"/>
        <v>,"99434310"</v>
      </c>
      <c r="S1782" s="7" t="str">
        <f t="shared" si="389"/>
        <v>UPDATE ORGANISATION SET NAME = ,"Eryil GmbH Kfz-Meisterwerkstatt" WHERE ORG_CODE = ,"99434310"</v>
      </c>
      <c r="T1782" s="8" t="str">
        <f t="shared" si="390"/>
        <v>'Agent-99434310'</v>
      </c>
      <c r="U1782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'Agent-99434310'</v>
      </c>
      <c r="Y1782" s="8" t="str">
        <f t="shared" si="392"/>
        <v>UPDATE ESHOP_USER SET EMAIL = "",, PHONE = "", WHERE USERNAME = 'Agent-99434310'</v>
      </c>
      <c r="Z1782" s="8" t="str">
        <f t="shared" si="393"/>
        <v>UPDATE ADDRESS SET LINE1 = "Sturzgasse 2", ,CITY = "Wien",, ZIPCODE = "1140", WHERE ID = (SELECT ADDRESS_ID FROM ORGANISATION_ADDRESS WHERE ORGANISATION_ID =,"99434310")</v>
      </c>
      <c r="AD1782" s="8" t="str">
        <f t="shared" si="394"/>
        <v>DELETE FROM LOGIN WHERE USER_ID IN (select ID FROM ESHOP_USER WHERE USERNAME = 'Agent-99434310')</v>
      </c>
      <c r="AE1782" s="8" t="str">
        <f t="shared" si="395"/>
        <v>DELETE FROM ORDER_HISTORY WHERE USER_ID IN (select ID FROM ESHOP_USER WHERE USERNAME = 'Agent-99434310')</v>
      </c>
    </row>
    <row r="1783" spans="1:31" ht="15.45" customHeight="1" x14ac:dyDescent="0.3">
      <c r="A1783" s="3" t="s">
        <v>9167</v>
      </c>
      <c r="B1783" s="3" t="s">
        <v>2134</v>
      </c>
      <c r="C1783" s="3" t="s">
        <v>19</v>
      </c>
      <c r="D1783" s="3" t="s">
        <v>20</v>
      </c>
      <c r="E1783" s="3" t="s">
        <v>9168</v>
      </c>
      <c r="F1783" s="3" t="s">
        <v>9169</v>
      </c>
      <c r="G1783" s="3" t="s">
        <v>2137</v>
      </c>
      <c r="H1783" s="3" t="s">
        <v>9170</v>
      </c>
      <c r="I1783" s="3" t="s">
        <v>9171</v>
      </c>
      <c r="J1783" s="5"/>
      <c r="K1783" s="4" t="str">
        <f t="shared" si="382"/>
        <v>"topf2@gmx.at",</v>
      </c>
      <c r="L1783" s="4" t="str">
        <f t="shared" si="383"/>
        <v>"0699 17091601",</v>
      </c>
      <c r="M1783" s="4" t="str">
        <f t="shared" si="384"/>
        <v>"Garmanns 1",</v>
      </c>
      <c r="N1783" s="4" t="str">
        <f t="shared" si="385"/>
        <v>"3542",</v>
      </c>
      <c r="O1783" s="4" t="str">
        <f t="shared" si="386"/>
        <v>"Gföhl",</v>
      </c>
      <c r="P1783" t="str">
        <f t="shared" si="387"/>
        <v>,"Stefan Topf "</v>
      </c>
      <c r="Q1783" t="str">
        <f t="shared" si="388"/>
        <v>,"99434312"</v>
      </c>
      <c r="S1783" s="7" t="str">
        <f t="shared" si="389"/>
        <v>UPDATE ORGANISATION SET NAME = ,"Stefan Topf " WHERE ORG_CODE = ,"99434312"</v>
      </c>
      <c r="T1783" s="8" t="str">
        <f t="shared" si="390"/>
        <v>'Agent-99434312'</v>
      </c>
      <c r="U1783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'Agent-99434312'</v>
      </c>
      <c r="Y1783" s="8" t="str">
        <f t="shared" si="392"/>
        <v>UPDATE ESHOP_USER SET EMAIL = "topf2@gmx.at",, PHONE = "0699 17091601", WHERE USERNAME = 'Agent-99434312'</v>
      </c>
      <c r="Z1783" s="8" t="str">
        <f t="shared" si="393"/>
        <v>UPDATE ADDRESS SET LINE1 = "Garmanns 1", ,CITY = "Gföhl",, ZIPCODE = "3542", WHERE ID = (SELECT ADDRESS_ID FROM ORGANISATION_ADDRESS WHERE ORGANISATION_ID =,"99434312")</v>
      </c>
      <c r="AD1783" s="8" t="str">
        <f t="shared" si="394"/>
        <v>DELETE FROM LOGIN WHERE USER_ID IN (select ID FROM ESHOP_USER WHERE USERNAME = 'Agent-99434312')</v>
      </c>
      <c r="AE1783" s="8" t="str">
        <f t="shared" si="395"/>
        <v>DELETE FROM ORDER_HISTORY WHERE USER_ID IN (select ID FROM ESHOP_USER WHERE USERNAME = 'Agent-99434312')</v>
      </c>
    </row>
    <row r="1784" spans="1:31" ht="15.45" customHeight="1" x14ac:dyDescent="0.3">
      <c r="A1784" s="3" t="s">
        <v>9172</v>
      </c>
      <c r="B1784" s="3" t="s">
        <v>9173</v>
      </c>
      <c r="C1784" s="3" t="s">
        <v>19</v>
      </c>
      <c r="D1784" s="3" t="s">
        <v>20</v>
      </c>
      <c r="E1784" s="3" t="s">
        <v>9174</v>
      </c>
      <c r="F1784" s="3" t="s">
        <v>9175</v>
      </c>
      <c r="G1784" s="3" t="s">
        <v>9176</v>
      </c>
      <c r="H1784" s="3" t="s">
        <v>9177</v>
      </c>
      <c r="I1784" s="3" t="s">
        <v>9178</v>
      </c>
      <c r="J1784" s="5"/>
      <c r="K1784" s="4" t="str">
        <f t="shared" si="382"/>
        <v>"office.purgstall@steyr-noewest.at",</v>
      </c>
      <c r="L1784" s="4" t="str">
        <f t="shared" si="383"/>
        <v>"07489 2605",</v>
      </c>
      <c r="M1784" s="4" t="str">
        <f t="shared" si="384"/>
        <v>"Ellershofstraße 1",</v>
      </c>
      <c r="N1784" s="4" t="str">
        <f t="shared" si="385"/>
        <v>"3251",</v>
      </c>
      <c r="O1784" s="4" t="str">
        <f t="shared" si="386"/>
        <v>"Purgstall",</v>
      </c>
      <c r="P1784" t="str">
        <f t="shared" si="387"/>
        <v>,"Steyr Center NÖ West "</v>
      </c>
      <c r="Q1784" t="str">
        <f t="shared" si="388"/>
        <v>,"99434378"</v>
      </c>
      <c r="S1784" s="7" t="str">
        <f t="shared" si="389"/>
        <v>UPDATE ORGANISATION SET NAME = ,"Steyr Center NÖ West " WHERE ORG_CODE = ,"99434378"</v>
      </c>
      <c r="T1784" s="8" t="str">
        <f t="shared" si="390"/>
        <v>'Agent-99434378'</v>
      </c>
      <c r="U1784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'Agent-99434378'</v>
      </c>
      <c r="Y1784" s="8" t="str">
        <f t="shared" si="392"/>
        <v>UPDATE ESHOP_USER SET EMAIL = "office.purgstall@steyr-noewest.at",, PHONE = "07489 2605", WHERE USERNAME = 'Agent-99434378'</v>
      </c>
      <c r="Z1784" s="8" t="str">
        <f t="shared" si="393"/>
        <v>UPDATE ADDRESS SET LINE1 = "Ellershofstraße 1", ,CITY = "Purgstall",, ZIPCODE = "3251", WHERE ID = (SELECT ADDRESS_ID FROM ORGANISATION_ADDRESS WHERE ORGANISATION_ID =,"99434378")</v>
      </c>
      <c r="AD1784" s="8" t="str">
        <f t="shared" si="394"/>
        <v>DELETE FROM LOGIN WHERE USER_ID IN (select ID FROM ESHOP_USER WHERE USERNAME = 'Agent-99434378')</v>
      </c>
      <c r="AE1784" s="8" t="str">
        <f t="shared" si="395"/>
        <v>DELETE FROM ORDER_HISTORY WHERE USER_ID IN (select ID FROM ESHOP_USER WHERE USERNAME = 'Agent-99434378')</v>
      </c>
    </row>
    <row r="1785" spans="1:31" ht="15.45" customHeight="1" x14ac:dyDescent="0.3">
      <c r="A1785" s="3" t="s">
        <v>9179</v>
      </c>
      <c r="B1785" s="3" t="s">
        <v>9180</v>
      </c>
      <c r="C1785" s="3" t="s">
        <v>19</v>
      </c>
      <c r="D1785" s="3" t="s">
        <v>20</v>
      </c>
      <c r="E1785" s="3" t="s">
        <v>9181</v>
      </c>
      <c r="F1785" s="3" t="s">
        <v>9182</v>
      </c>
      <c r="G1785" s="3" t="s">
        <v>4411</v>
      </c>
      <c r="H1785" s="3" t="s">
        <v>4412</v>
      </c>
      <c r="I1785" s="3" t="s">
        <v>9183</v>
      </c>
      <c r="J1785" s="5"/>
      <c r="K1785" s="4" t="str">
        <f t="shared" si="382"/>
        <v>"office@rmdprader.at",</v>
      </c>
      <c r="L1785" s="4" t="str">
        <f t="shared" si="383"/>
        <v>"05354 885 56",</v>
      </c>
      <c r="M1785" s="4" t="str">
        <f t="shared" si="384"/>
        <v>"Strass 16",</v>
      </c>
      <c r="N1785" s="4" t="str">
        <f t="shared" si="385"/>
        <v>"6393",</v>
      </c>
      <c r="O1785" s="4" t="str">
        <f t="shared" si="386"/>
        <v>"St. Ulrich am Pillersee",</v>
      </c>
      <c r="P1785" t="str">
        <f t="shared" si="387"/>
        <v>,"KFZ-Technik Prader "</v>
      </c>
      <c r="Q1785" t="str">
        <f t="shared" si="388"/>
        <v>,"99434423"</v>
      </c>
      <c r="S1785" s="7" t="str">
        <f t="shared" si="389"/>
        <v>UPDATE ORGANISATION SET NAME = ,"KFZ-Technik Prader " WHERE ORG_CODE = ,"99434423"</v>
      </c>
      <c r="T1785" s="8" t="str">
        <f t="shared" si="390"/>
        <v>'Agent-99434423'</v>
      </c>
      <c r="U1785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'Agent-99434423'</v>
      </c>
      <c r="Y1785" s="8" t="str">
        <f t="shared" si="392"/>
        <v>UPDATE ESHOP_USER SET EMAIL = "office@rmdprader.at",, PHONE = "05354 885 56", WHERE USERNAME = 'Agent-99434423'</v>
      </c>
      <c r="Z1785" s="8" t="str">
        <f t="shared" si="393"/>
        <v>UPDATE ADDRESS SET LINE1 = "Strass 16", ,CITY = "St. Ulrich am Pillersee",, ZIPCODE = "6393", WHERE ID = (SELECT ADDRESS_ID FROM ORGANISATION_ADDRESS WHERE ORGANISATION_ID =,"99434423")</v>
      </c>
      <c r="AD1785" s="8" t="str">
        <f t="shared" si="394"/>
        <v>DELETE FROM LOGIN WHERE USER_ID IN (select ID FROM ESHOP_USER WHERE USERNAME = 'Agent-99434423')</v>
      </c>
      <c r="AE1785" s="8" t="str">
        <f t="shared" si="395"/>
        <v>DELETE FROM ORDER_HISTORY WHERE USER_ID IN (select ID FROM ESHOP_USER WHERE USERNAME = 'Agent-99434423')</v>
      </c>
    </row>
    <row r="1786" spans="1:31" ht="15.45" customHeight="1" x14ac:dyDescent="0.3">
      <c r="A1786" s="3" t="s">
        <v>9184</v>
      </c>
      <c r="B1786" s="3" t="s">
        <v>6917</v>
      </c>
      <c r="C1786" s="3" t="s">
        <v>19</v>
      </c>
      <c r="D1786" s="3" t="s">
        <v>20</v>
      </c>
      <c r="E1786" s="3" t="s">
        <v>9185</v>
      </c>
      <c r="F1786" s="3" t="s">
        <v>9186</v>
      </c>
      <c r="G1786" s="3" t="s">
        <v>6920</v>
      </c>
      <c r="H1786" s="3" t="s">
        <v>9187</v>
      </c>
      <c r="I1786" s="3" t="s">
        <v>9188</v>
      </c>
      <c r="J1786" s="5"/>
      <c r="K1786" s="4" t="str">
        <f t="shared" si="382"/>
        <v>"office@chanceb.at",</v>
      </c>
      <c r="L1786" s="4" t="str">
        <f t="shared" si="383"/>
        <v>"03112 4911",</v>
      </c>
      <c r="M1786" s="4" t="str">
        <f t="shared" si="384"/>
        <v>"Franz Josef Str. 3",</v>
      </c>
      <c r="N1786" s="4" t="str">
        <f t="shared" si="385"/>
        <v>"8200",</v>
      </c>
      <c r="O1786" s="4" t="str">
        <f t="shared" si="386"/>
        <v>"Gleisdorf",</v>
      </c>
      <c r="P1786" t="str">
        <f t="shared" si="387"/>
        <v>,"Hausmasters - Dienstleistungs GmbH "</v>
      </c>
      <c r="Q1786" t="str">
        <f t="shared" si="388"/>
        <v>,"99434439"</v>
      </c>
      <c r="S1786" s="7" t="str">
        <f t="shared" si="389"/>
        <v>UPDATE ORGANISATION SET NAME = ,"Hausmasters - Dienstleistungs GmbH " WHERE ORG_CODE = ,"99434439"</v>
      </c>
      <c r="T1786" s="8" t="str">
        <f t="shared" si="390"/>
        <v>'Agent-99434439'</v>
      </c>
      <c r="U1786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'Agent-99434439'</v>
      </c>
      <c r="Y1786" s="8" t="str">
        <f t="shared" si="392"/>
        <v>UPDATE ESHOP_USER SET EMAIL = "office@chanceb.at",, PHONE = "03112 4911", WHERE USERNAME = 'Agent-99434439'</v>
      </c>
      <c r="Z1786" s="8" t="str">
        <f t="shared" si="393"/>
        <v>UPDATE ADDRESS SET LINE1 = "Franz Josef Str. 3", ,CITY = "Gleisdorf",, ZIPCODE = "8200", WHERE ID = (SELECT ADDRESS_ID FROM ORGANISATION_ADDRESS WHERE ORGANISATION_ID =,"99434439")</v>
      </c>
      <c r="AD1786" s="8" t="str">
        <f t="shared" si="394"/>
        <v>DELETE FROM LOGIN WHERE USER_ID IN (select ID FROM ESHOP_USER WHERE USERNAME = 'Agent-99434439')</v>
      </c>
      <c r="AE1786" s="8" t="str">
        <f t="shared" si="395"/>
        <v>DELETE FROM ORDER_HISTORY WHERE USER_ID IN (select ID FROM ESHOP_USER WHERE USERNAME = 'Agent-99434439')</v>
      </c>
    </row>
    <row r="1787" spans="1:31" ht="15.45" customHeight="1" x14ac:dyDescent="0.3">
      <c r="A1787" s="3" t="s">
        <v>9189</v>
      </c>
      <c r="B1787" s="3" t="s">
        <v>1666</v>
      </c>
      <c r="C1787" s="3" t="s">
        <v>19</v>
      </c>
      <c r="D1787" s="3" t="s">
        <v>20</v>
      </c>
      <c r="E1787" s="3" t="s">
        <v>9190</v>
      </c>
      <c r="F1787" s="3" t="s">
        <v>9191</v>
      </c>
      <c r="G1787" s="3" t="s">
        <v>1669</v>
      </c>
      <c r="H1787" s="3" t="s">
        <v>9192</v>
      </c>
      <c r="I1787" s="3" t="s">
        <v>9193</v>
      </c>
      <c r="J1787" s="5"/>
      <c r="K1787" s="4" t="str">
        <f t="shared" si="382"/>
        <v>"office@kfz-pletz.at",</v>
      </c>
      <c r="L1787" s="4" t="str">
        <f t="shared" si="383"/>
        <v>"03577 23 846",</v>
      </c>
      <c r="M1787" s="4" t="str">
        <f t="shared" si="384"/>
        <v>"Bundesstraße 88",</v>
      </c>
      <c r="N1787" s="4" t="str">
        <f t="shared" si="385"/>
        <v>"8740",</v>
      </c>
      <c r="O1787" s="4" t="str">
        <f t="shared" si="386"/>
        <v>"Zeltweg",</v>
      </c>
      <c r="P1787" t="str">
        <f t="shared" si="387"/>
        <v>,"KFZ Pletz Meisterbetrieb GmbH "</v>
      </c>
      <c r="Q1787" t="str">
        <f t="shared" si="388"/>
        <v>,"99434452"</v>
      </c>
      <c r="S1787" s="7" t="str">
        <f t="shared" si="389"/>
        <v>UPDATE ORGANISATION SET NAME = ,"KFZ Pletz Meisterbetrieb GmbH " WHERE ORG_CODE = ,"99434452"</v>
      </c>
      <c r="T1787" s="8" t="str">
        <f t="shared" si="390"/>
        <v>'Agent-99434452'</v>
      </c>
      <c r="U1787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'Agent-99434452'</v>
      </c>
      <c r="Y1787" s="8" t="str">
        <f t="shared" si="392"/>
        <v>UPDATE ESHOP_USER SET EMAIL = "office@kfz-pletz.at",, PHONE = "03577 23 846", WHERE USERNAME = 'Agent-99434452'</v>
      </c>
      <c r="Z1787" s="8" t="str">
        <f t="shared" si="393"/>
        <v>UPDATE ADDRESS SET LINE1 = "Bundesstraße 88", ,CITY = "Zeltweg",, ZIPCODE = "8740", WHERE ID = (SELECT ADDRESS_ID FROM ORGANISATION_ADDRESS WHERE ORGANISATION_ID =,"99434452")</v>
      </c>
      <c r="AD1787" s="8" t="str">
        <f t="shared" si="394"/>
        <v>DELETE FROM LOGIN WHERE USER_ID IN (select ID FROM ESHOP_USER WHERE USERNAME = 'Agent-99434452')</v>
      </c>
      <c r="AE1787" s="8" t="str">
        <f t="shared" si="395"/>
        <v>DELETE FROM ORDER_HISTORY WHERE USER_ID IN (select ID FROM ESHOP_USER WHERE USERNAME = 'Agent-99434452')</v>
      </c>
    </row>
    <row r="1788" spans="1:31" ht="15.45" customHeight="1" x14ac:dyDescent="0.3">
      <c r="A1788" s="3" t="s">
        <v>9194</v>
      </c>
      <c r="B1788" s="3" t="s">
        <v>3974</v>
      </c>
      <c r="C1788" s="3" t="s">
        <v>19</v>
      </c>
      <c r="D1788" s="3" t="s">
        <v>20</v>
      </c>
      <c r="E1788" s="3" t="s">
        <v>9195</v>
      </c>
      <c r="F1788" s="3" t="s">
        <v>9196</v>
      </c>
      <c r="G1788" s="3" t="s">
        <v>3977</v>
      </c>
      <c r="H1788" s="3" t="s">
        <v>9197</v>
      </c>
      <c r="I1788" s="3" t="s">
        <v>9198</v>
      </c>
      <c r="J1788" s="5"/>
      <c r="K1788" s="4" t="str">
        <f t="shared" si="382"/>
        <v>"friedinger.kfz@aon.at",</v>
      </c>
      <c r="L1788" s="4" t="str">
        <f t="shared" si="383"/>
        <v>"0723588020",</v>
      </c>
      <c r="M1788" s="4" t="str">
        <f t="shared" si="384"/>
        <v>"Baderberg 15",</v>
      </c>
      <c r="N1788" s="4" t="str">
        <f t="shared" si="385"/>
        <v>"4223",</v>
      </c>
      <c r="O1788" s="4" t="str">
        <f t="shared" si="386"/>
        <v>"Katsdorf",</v>
      </c>
      <c r="P1788" t="str">
        <f t="shared" si="387"/>
        <v>,"Alois Friedinger "</v>
      </c>
      <c r="Q1788" t="str">
        <f t="shared" si="388"/>
        <v>,"99434464"</v>
      </c>
      <c r="S1788" s="7" t="str">
        <f t="shared" si="389"/>
        <v>UPDATE ORGANISATION SET NAME = ,"Alois Friedinger " WHERE ORG_CODE = ,"99434464"</v>
      </c>
      <c r="T1788" s="8" t="str">
        <f t="shared" si="390"/>
        <v>'Agent-99434464'</v>
      </c>
      <c r="U1788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'Agent-99434464'</v>
      </c>
      <c r="Y1788" s="8" t="str">
        <f t="shared" si="392"/>
        <v>UPDATE ESHOP_USER SET EMAIL = "friedinger.kfz@aon.at",, PHONE = "0723588020", WHERE USERNAME = 'Agent-99434464'</v>
      </c>
      <c r="Z1788" s="8" t="str">
        <f t="shared" si="393"/>
        <v>UPDATE ADDRESS SET LINE1 = "Baderberg 15", ,CITY = "Katsdorf",, ZIPCODE = "4223", WHERE ID = (SELECT ADDRESS_ID FROM ORGANISATION_ADDRESS WHERE ORGANISATION_ID =,"99434464")</v>
      </c>
      <c r="AD1788" s="8" t="str">
        <f t="shared" si="394"/>
        <v>DELETE FROM LOGIN WHERE USER_ID IN (select ID FROM ESHOP_USER WHERE USERNAME = 'Agent-99434464')</v>
      </c>
      <c r="AE1788" s="8" t="str">
        <f t="shared" si="395"/>
        <v>DELETE FROM ORDER_HISTORY WHERE USER_ID IN (select ID FROM ESHOP_USER WHERE USERNAME = 'Agent-99434464')</v>
      </c>
    </row>
    <row r="1789" spans="1:31" ht="15.45" customHeight="1" x14ac:dyDescent="0.3">
      <c r="A1789" s="3" t="s">
        <v>9199</v>
      </c>
      <c r="B1789" s="3" t="s">
        <v>9200</v>
      </c>
      <c r="C1789" s="3" t="s">
        <v>19</v>
      </c>
      <c r="D1789" s="3" t="s">
        <v>20</v>
      </c>
      <c r="E1789" s="3" t="s">
        <v>9201</v>
      </c>
      <c r="F1789" s="3" t="s">
        <v>9202</v>
      </c>
      <c r="G1789" s="3" t="s">
        <v>9203</v>
      </c>
      <c r="H1789" s="3" t="s">
        <v>9204</v>
      </c>
      <c r="I1789" s="3" t="s">
        <v>9205</v>
      </c>
      <c r="J1789" s="5"/>
      <c r="K1789" s="4" t="str">
        <f t="shared" si="382"/>
        <v>"steyr@binder001.com",</v>
      </c>
      <c r="L1789" s="4" t="str">
        <f t="shared" si="383"/>
        <v>"02758 7255",</v>
      </c>
      <c r="M1789" s="4" t="str">
        <f t="shared" si="384"/>
        <v>"Lehsdorf 2",</v>
      </c>
      <c r="N1789" s="4" t="str">
        <f t="shared" si="385"/>
        <v>"3654",</v>
      </c>
      <c r="O1789" s="4" t="str">
        <f t="shared" si="386"/>
        <v>"Raxendorf",</v>
      </c>
      <c r="P1789" t="str">
        <f t="shared" si="387"/>
        <v>,"Franz Binder Ges.m.b.H. &amp; Co. KG "</v>
      </c>
      <c r="Q1789" t="str">
        <f t="shared" si="388"/>
        <v>,"99434468"</v>
      </c>
      <c r="S1789" s="7" t="str">
        <f t="shared" si="389"/>
        <v>UPDATE ORGANISATION SET NAME = ,"Franz Binder Ges.m.b.H. &amp; Co. KG " WHERE ORG_CODE = ,"99434468"</v>
      </c>
      <c r="T1789" s="8" t="str">
        <f t="shared" si="390"/>
        <v>'Agent-99434468'</v>
      </c>
      <c r="U1789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'Agent-99434468'</v>
      </c>
      <c r="Y1789" s="8" t="str">
        <f t="shared" si="392"/>
        <v>UPDATE ESHOP_USER SET EMAIL = "steyr@binder001.com",, PHONE = "02758 7255", WHERE USERNAME = 'Agent-99434468'</v>
      </c>
      <c r="Z1789" s="8" t="str">
        <f t="shared" si="393"/>
        <v>UPDATE ADDRESS SET LINE1 = "Lehsdorf 2", ,CITY = "Raxendorf",, ZIPCODE = "3654", WHERE ID = (SELECT ADDRESS_ID FROM ORGANISATION_ADDRESS WHERE ORGANISATION_ID =,"99434468")</v>
      </c>
      <c r="AD1789" s="8" t="str">
        <f t="shared" si="394"/>
        <v>DELETE FROM LOGIN WHERE USER_ID IN (select ID FROM ESHOP_USER WHERE USERNAME = 'Agent-99434468')</v>
      </c>
      <c r="AE1789" s="8" t="str">
        <f t="shared" si="395"/>
        <v>DELETE FROM ORDER_HISTORY WHERE USER_ID IN (select ID FROM ESHOP_USER WHERE USERNAME = 'Agent-99434468')</v>
      </c>
    </row>
    <row r="1790" spans="1:31" ht="15.45" customHeight="1" x14ac:dyDescent="0.3">
      <c r="A1790" s="3" t="s">
        <v>9206</v>
      </c>
      <c r="B1790" s="3" t="s">
        <v>51</v>
      </c>
      <c r="C1790" s="3" t="s">
        <v>19</v>
      </c>
      <c r="D1790" s="3" t="s">
        <v>20</v>
      </c>
      <c r="E1790" s="3" t="s">
        <v>9207</v>
      </c>
      <c r="F1790" s="3" t="s">
        <v>9208</v>
      </c>
      <c r="G1790" s="3" t="s">
        <v>5867</v>
      </c>
      <c r="H1790" s="3"/>
      <c r="I1790" s="3"/>
      <c r="J1790" s="5"/>
      <c r="K1790" s="4" t="str">
        <f t="shared" si="382"/>
        <v>"",</v>
      </c>
      <c r="L1790" s="4" t="str">
        <f t="shared" si="383"/>
        <v>"",</v>
      </c>
      <c r="M1790" s="4" t="str">
        <f t="shared" si="384"/>
        <v>"Millergasse 36-38",</v>
      </c>
      <c r="N1790" s="4" t="str">
        <f t="shared" si="385"/>
        <v>"1060",</v>
      </c>
      <c r="O1790" s="4" t="str">
        <f t="shared" si="386"/>
        <v>"Wien",</v>
      </c>
      <c r="P1790" t="str">
        <f t="shared" si="387"/>
        <v>,"Hajo´s Autofachwerkstätte "</v>
      </c>
      <c r="Q1790" t="str">
        <f t="shared" si="388"/>
        <v>,"99434489"</v>
      </c>
      <c r="S1790" s="7" t="str">
        <f t="shared" si="389"/>
        <v>UPDATE ORGANISATION SET NAME = ,"Hajo´s Autofachwerkstätte " WHERE ORG_CODE = ,"99434489"</v>
      </c>
      <c r="T1790" s="8" t="str">
        <f t="shared" si="390"/>
        <v>'Agent-99434489'</v>
      </c>
      <c r="U1790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'Agent-99434489'</v>
      </c>
      <c r="Y1790" s="8" t="str">
        <f t="shared" si="392"/>
        <v>UPDATE ESHOP_USER SET EMAIL = "",, PHONE = "", WHERE USERNAME = 'Agent-99434489'</v>
      </c>
      <c r="Z1790" s="8" t="str">
        <f t="shared" si="393"/>
        <v>UPDATE ADDRESS SET LINE1 = "Millergasse 36-38", ,CITY = "Wien",, ZIPCODE = "1060", WHERE ID = (SELECT ADDRESS_ID FROM ORGANISATION_ADDRESS WHERE ORGANISATION_ID =,"99434489")</v>
      </c>
      <c r="AD1790" s="8" t="str">
        <f t="shared" si="394"/>
        <v>DELETE FROM LOGIN WHERE USER_ID IN (select ID FROM ESHOP_USER WHERE USERNAME = 'Agent-99434489')</v>
      </c>
      <c r="AE1790" s="8" t="str">
        <f t="shared" si="395"/>
        <v>DELETE FROM ORDER_HISTORY WHERE USER_ID IN (select ID FROM ESHOP_USER WHERE USERNAME = 'Agent-99434489')</v>
      </c>
    </row>
    <row r="1791" spans="1:31" ht="15.45" customHeight="1" x14ac:dyDescent="0.3">
      <c r="A1791" s="3" t="s">
        <v>9209</v>
      </c>
      <c r="B1791" s="3" t="s">
        <v>51</v>
      </c>
      <c r="C1791" s="3" t="s">
        <v>19</v>
      </c>
      <c r="D1791" s="3" t="s">
        <v>20</v>
      </c>
      <c r="E1791" s="3" t="s">
        <v>9210</v>
      </c>
      <c r="F1791" s="3" t="s">
        <v>9211</v>
      </c>
      <c r="G1791" s="3" t="s">
        <v>9212</v>
      </c>
      <c r="H1791" s="3" t="s">
        <v>9213</v>
      </c>
      <c r="I1791" s="3" t="s">
        <v>9214</v>
      </c>
      <c r="J1791" s="5"/>
      <c r="K1791" s="4" t="str">
        <f t="shared" si="382"/>
        <v>"kfz_service@aon.at",</v>
      </c>
      <c r="L1791" s="4" t="str">
        <f t="shared" si="383"/>
        <v>"01 5239505-0",</v>
      </c>
      <c r="M1791" s="4" t="str">
        <f t="shared" si="384"/>
        <v>"Hermanngasse 34",</v>
      </c>
      <c r="N1791" s="4" t="str">
        <f t="shared" si="385"/>
        <v>"1070",</v>
      </c>
      <c r="O1791" s="4" t="str">
        <f t="shared" si="386"/>
        <v>"Wien",</v>
      </c>
      <c r="P1791" t="str">
        <f t="shared" si="387"/>
        <v>,"KFZ-Service Hermanngasse GmbH "</v>
      </c>
      <c r="Q1791" t="str">
        <f t="shared" si="388"/>
        <v>,"99434515"</v>
      </c>
      <c r="S1791" s="7" t="str">
        <f t="shared" si="389"/>
        <v>UPDATE ORGANISATION SET NAME = ,"KFZ-Service Hermanngasse GmbH " WHERE ORG_CODE = ,"99434515"</v>
      </c>
      <c r="T1791" s="8" t="str">
        <f t="shared" si="390"/>
        <v>'Agent-99434515'</v>
      </c>
      <c r="U1791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'Agent-99434515'</v>
      </c>
      <c r="Y1791" s="8" t="str">
        <f t="shared" si="392"/>
        <v>UPDATE ESHOP_USER SET EMAIL = "kfz_service@aon.at",, PHONE = "01 5239505-0", WHERE USERNAME = 'Agent-99434515'</v>
      </c>
      <c r="Z1791" s="8" t="str">
        <f t="shared" si="393"/>
        <v>UPDATE ADDRESS SET LINE1 = "Hermanngasse 34", ,CITY = "Wien",, ZIPCODE = "1070", WHERE ID = (SELECT ADDRESS_ID FROM ORGANISATION_ADDRESS WHERE ORGANISATION_ID =,"99434515")</v>
      </c>
      <c r="AD1791" s="8" t="str">
        <f t="shared" si="394"/>
        <v>DELETE FROM LOGIN WHERE USER_ID IN (select ID FROM ESHOP_USER WHERE USERNAME = 'Agent-99434515')</v>
      </c>
      <c r="AE1791" s="8" t="str">
        <f t="shared" si="395"/>
        <v>DELETE FROM ORDER_HISTORY WHERE USER_ID IN (select ID FROM ESHOP_USER WHERE USERNAME = 'Agent-99434515')</v>
      </c>
    </row>
    <row r="1792" spans="1:31" ht="15.45" customHeight="1" x14ac:dyDescent="0.3">
      <c r="A1792" s="3" t="s">
        <v>9215</v>
      </c>
      <c r="B1792" s="3" t="s">
        <v>6382</v>
      </c>
      <c r="C1792" s="3" t="s">
        <v>19</v>
      </c>
      <c r="D1792" s="3" t="s">
        <v>20</v>
      </c>
      <c r="E1792" s="3" t="s">
        <v>1140</v>
      </c>
      <c r="F1792" s="3" t="s">
        <v>9216</v>
      </c>
      <c r="G1792" s="3" t="s">
        <v>6385</v>
      </c>
      <c r="H1792" s="3" t="s">
        <v>5575</v>
      </c>
      <c r="I1792" s="3" t="s">
        <v>5576</v>
      </c>
      <c r="J1792" s="5"/>
      <c r="K1792" s="4" t="str">
        <f t="shared" si="382"/>
        <v>"office@stahlgruber.at",</v>
      </c>
      <c r="L1792" s="4" t="str">
        <f t="shared" si="383"/>
        <v>"0662 856666",</v>
      </c>
      <c r="M1792" s="4" t="str">
        <f t="shared" si="384"/>
        <v>"Gewerbepark 13B",</v>
      </c>
      <c r="N1792" s="4" t="str">
        <f t="shared" si="385"/>
        <v>"6300",</v>
      </c>
      <c r="O1792" s="4" t="str">
        <f t="shared" si="386"/>
        <v>"Wörgl",</v>
      </c>
      <c r="P1792" t="str">
        <f t="shared" si="387"/>
        <v>,"Stahlgruber Ges.m.b.H. "</v>
      </c>
      <c r="Q1792" t="str">
        <f t="shared" si="388"/>
        <v>,"99434569"</v>
      </c>
      <c r="S1792" s="7" t="str">
        <f t="shared" si="389"/>
        <v>UPDATE ORGANISATION SET NAME = ,"Stahlgruber Ges.m.b.H. " WHERE ORG_CODE = ,"99434569"</v>
      </c>
      <c r="T1792" s="8" t="str">
        <f t="shared" si="390"/>
        <v>'Agent-99434569'</v>
      </c>
      <c r="U1792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'Agent-99434569'</v>
      </c>
      <c r="Y1792" s="8" t="str">
        <f t="shared" si="392"/>
        <v>UPDATE ESHOP_USER SET EMAIL = "office@stahlgruber.at",, PHONE = "0662 856666", WHERE USERNAME = 'Agent-99434569'</v>
      </c>
      <c r="Z1792" s="8" t="str">
        <f t="shared" si="393"/>
        <v>UPDATE ADDRESS SET LINE1 = "Gewerbepark 13B", ,CITY = "Wörgl",, ZIPCODE = "6300", WHERE ID = (SELECT ADDRESS_ID FROM ORGANISATION_ADDRESS WHERE ORGANISATION_ID =,"99434569")</v>
      </c>
      <c r="AD1792" s="8" t="str">
        <f t="shared" si="394"/>
        <v>DELETE FROM LOGIN WHERE USER_ID IN (select ID FROM ESHOP_USER WHERE USERNAME = 'Agent-99434569')</v>
      </c>
      <c r="AE1792" s="8" t="str">
        <f t="shared" si="395"/>
        <v>DELETE FROM ORDER_HISTORY WHERE USER_ID IN (select ID FROM ESHOP_USER WHERE USERNAME = 'Agent-99434569')</v>
      </c>
    </row>
    <row r="1793" spans="1:31" ht="15.45" customHeight="1" x14ac:dyDescent="0.3">
      <c r="A1793" s="3" t="s">
        <v>9217</v>
      </c>
      <c r="B1793" s="3" t="s">
        <v>9218</v>
      </c>
      <c r="C1793" s="3" t="s">
        <v>19</v>
      </c>
      <c r="D1793" s="3" t="s">
        <v>20</v>
      </c>
      <c r="E1793" s="3" t="s">
        <v>9219</v>
      </c>
      <c r="F1793" s="3" t="s">
        <v>9220</v>
      </c>
      <c r="G1793" s="3" t="s">
        <v>8472</v>
      </c>
      <c r="H1793" s="3" t="s">
        <v>9221</v>
      </c>
      <c r="I1793" s="3" t="s">
        <v>9222</v>
      </c>
      <c r="J1793" s="5"/>
      <c r="K1793" s="4" t="str">
        <f t="shared" si="382"/>
        <v>"office@autogerster.at",</v>
      </c>
      <c r="L1793" s="4" t="str">
        <f t="shared" si="383"/>
        <v>"05572 3751 - 0",</v>
      </c>
      <c r="M1793" s="4" t="str">
        <f t="shared" si="384"/>
        <v>"Herrschaftswiesen 14",</v>
      </c>
      <c r="N1793" s="4" t="str">
        <f t="shared" si="385"/>
        <v>"6842",</v>
      </c>
      <c r="O1793" s="4" t="str">
        <f t="shared" si="386"/>
        <v>"Koblach",</v>
      </c>
      <c r="P1793" t="str">
        <f t="shared" si="387"/>
        <v>,"Auto Gerster Vertriebs GmbH "</v>
      </c>
      <c r="Q1793" t="str">
        <f t="shared" si="388"/>
        <v>,"99434608"</v>
      </c>
      <c r="S1793" s="7" t="str">
        <f t="shared" si="389"/>
        <v>UPDATE ORGANISATION SET NAME = ,"Auto Gerster Vertriebs GmbH " WHERE ORG_CODE = ,"99434608"</v>
      </c>
      <c r="T1793" s="8" t="str">
        <f t="shared" si="390"/>
        <v>'Agent-99434608'</v>
      </c>
      <c r="U1793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'Agent-99434608'</v>
      </c>
      <c r="Y1793" s="8" t="str">
        <f t="shared" si="392"/>
        <v>UPDATE ESHOP_USER SET EMAIL = "office@autogerster.at",, PHONE = "05572 3751 - 0", WHERE USERNAME = 'Agent-99434608'</v>
      </c>
      <c r="Z1793" s="8" t="str">
        <f t="shared" si="393"/>
        <v>UPDATE ADDRESS SET LINE1 = "Herrschaftswiesen 14", ,CITY = "Koblach",, ZIPCODE = "6842", WHERE ID = (SELECT ADDRESS_ID FROM ORGANISATION_ADDRESS WHERE ORGANISATION_ID =,"99434608")</v>
      </c>
      <c r="AD1793" s="8" t="str">
        <f t="shared" si="394"/>
        <v>DELETE FROM LOGIN WHERE USER_ID IN (select ID FROM ESHOP_USER WHERE USERNAME = 'Agent-99434608')</v>
      </c>
      <c r="AE1793" s="8" t="str">
        <f t="shared" si="395"/>
        <v>DELETE FROM ORDER_HISTORY WHERE USER_ID IN (select ID FROM ESHOP_USER WHERE USERNAME = 'Agent-99434608')</v>
      </c>
    </row>
    <row r="1794" spans="1:31" ht="15.45" customHeight="1" x14ac:dyDescent="0.3">
      <c r="A1794" s="3" t="s">
        <v>9223</v>
      </c>
      <c r="B1794" s="3" t="s">
        <v>9224</v>
      </c>
      <c r="C1794" s="3" t="s">
        <v>19</v>
      </c>
      <c r="D1794" s="3" t="s">
        <v>20</v>
      </c>
      <c r="E1794" s="3" t="s">
        <v>9225</v>
      </c>
      <c r="F1794" s="3" t="s">
        <v>9226</v>
      </c>
      <c r="G1794" s="3" t="s">
        <v>258</v>
      </c>
      <c r="H1794" s="3"/>
      <c r="I1794" s="3"/>
      <c r="J1794" s="5"/>
      <c r="K1794" s="4" t="str">
        <f t="shared" si="382"/>
        <v>"",</v>
      </c>
      <c r="L1794" s="4" t="str">
        <f t="shared" si="383"/>
        <v>"",</v>
      </c>
      <c r="M1794" s="4" t="str">
        <f t="shared" si="384"/>
        <v>"Brixentalerstr. 24",</v>
      </c>
      <c r="N1794" s="4" t="str">
        <f t="shared" si="385"/>
        <v>"6343",</v>
      </c>
      <c r="O1794" s="4" t="str">
        <f t="shared" si="386"/>
        <v>"Brixen im Thale",</v>
      </c>
      <c r="P1794" t="str">
        <f t="shared" si="387"/>
        <v>,"Peter Schermer "</v>
      </c>
      <c r="Q1794" t="str">
        <f t="shared" si="388"/>
        <v>,"99434631"</v>
      </c>
      <c r="S1794" s="7" t="str">
        <f t="shared" si="389"/>
        <v>UPDATE ORGANISATION SET NAME = ,"Peter Schermer " WHERE ORG_CODE = ,"99434631"</v>
      </c>
      <c r="T1794" s="8" t="str">
        <f t="shared" si="390"/>
        <v>'Agent-99434631'</v>
      </c>
      <c r="U1794" s="8" t="str">
        <f t="shared" si="391"/>
        <v>INSERT INTO LOGIN (PASSWORD, USER_ID, IS_USER_ACTIVE, hash_type, LAST_ON_BEHALF_OF_DATE, FIRST_LOGIN_DATE, PASSWORD_HASH, PASSWORD_SALT) SELECT 'FdcFONWLNYYKY', ID , 1, 'BLCK_VAR', '', '', '', '' FROM ESHOP_USER WHERE USERNAME = 'Agent-99434631'</v>
      </c>
      <c r="Y1794" s="8" t="str">
        <f t="shared" si="392"/>
        <v>UPDATE ESHOP_USER SET EMAIL = "",, PHONE = "", WHERE USERNAME = 'Agent-99434631'</v>
      </c>
      <c r="Z1794" s="8" t="str">
        <f t="shared" si="393"/>
        <v>UPDATE ADDRESS SET LINE1 = "Brixentalerstr. 24", ,CITY = "Brixen im Thale",, ZIPCODE = "6343", WHERE ID = (SELECT ADDRESS_ID FROM ORGANISATION_ADDRESS WHERE ORGANISATION_ID =,"99434631")</v>
      </c>
      <c r="AD1794" s="8" t="str">
        <f t="shared" si="394"/>
        <v>DELETE FROM LOGIN WHERE USER_ID IN (select ID FROM ESHOP_USER WHERE USERNAME = 'Agent-99434631')</v>
      </c>
      <c r="AE1794" s="8" t="str">
        <f t="shared" si="395"/>
        <v>DELETE FROM ORDER_HISTORY WHERE USER_ID IN (select ID FROM ESHOP_USER WHERE USERNAME = 'Agent-99434631')</v>
      </c>
    </row>
    <row r="1795" spans="1:31" ht="15.45" customHeight="1" x14ac:dyDescent="0.3">
      <c r="A1795" s="3" t="s">
        <v>9227</v>
      </c>
      <c r="B1795" s="3" t="s">
        <v>51</v>
      </c>
      <c r="C1795" s="3" t="s">
        <v>19</v>
      </c>
      <c r="D1795" s="3" t="s">
        <v>20</v>
      </c>
      <c r="E1795" s="3" t="s">
        <v>9228</v>
      </c>
      <c r="F1795" s="3" t="s">
        <v>9229</v>
      </c>
      <c r="G1795" s="3" t="s">
        <v>2402</v>
      </c>
      <c r="H1795" s="3"/>
      <c r="I1795" s="3"/>
      <c r="J1795" s="5"/>
      <c r="K1795" s="4" t="str">
        <f t="shared" ref="K1795:K1858" si="396">CONCATENATE(CHAR(34), H1795,CHAR(34),",")</f>
        <v>"",</v>
      </c>
      <c r="L1795" s="4" t="str">
        <f t="shared" ref="L1795:L1858" si="397">CONCATENATE(CHAR(34),I1795,CHAR(34),",")</f>
        <v>"",</v>
      </c>
      <c r="M1795" s="4" t="str">
        <f t="shared" ref="M1795:M1858" si="398">CONCATENATE(CHAR(34), F1795, CHAR(34), ",")</f>
        <v>"Albrechtskreithgasse 11",</v>
      </c>
      <c r="N1795" s="4" t="str">
        <f t="shared" ref="N1795:N1858" si="399">CONCATENATE(CHAR(34), G1795,CHAR(34),",")</f>
        <v>"1160",</v>
      </c>
      <c r="O1795" s="4" t="str">
        <f t="shared" ref="O1795:O1858" si="400">CONCATENATE(CHAR(34), B1795, CHAR(34),",")</f>
        <v>"Wien",</v>
      </c>
      <c r="P1795" t="str">
        <f t="shared" ref="P1795:P1858" si="401">CONCATENATE(",",CHAR(34),E1795,CHAR(34))</f>
        <v>,"Andy´s KFZ -  Klinik e.U. Kfz-Meisterbetrieb"</v>
      </c>
      <c r="Q1795" t="str">
        <f t="shared" ref="Q1795:Q1858" si="402">CONCATENATE(",",CHAR(34),A1795,CHAR(34))</f>
        <v>,"99434666"</v>
      </c>
      <c r="S1795" s="7" t="str">
        <f t="shared" ref="S1795:S1858" si="403">CONCATENATE("UPDATE ORGANISATION SET NAME = ", P1795, " WHERE ORG_CODE = ",Q1795)</f>
        <v>UPDATE ORGANISATION SET NAME = ,"Andy´s KFZ -  Klinik e.U. Kfz-Meisterbetrieb" WHERE ORG_CODE = ,"99434666"</v>
      </c>
      <c r="T1795" s="8" t="str">
        <f t="shared" ref="T1795:T1858" si="404">CONCATENATE("'Agent-",A1795, "'")</f>
        <v>'Agent-99434666'</v>
      </c>
      <c r="U1795" s="8" t="str">
        <f t="shared" ref="U1795:U1858" si="405">CONCATENATE("INSERT INTO LOGIN (PASSWORD, USER_ID, IS_USER_ACTIVE, hash_type, LAST_ON_BEHALF_OF_DATE, FIRST_LOGIN_DATE, PASSWORD_HASH, PASSWORD_SALT) SELECT 'FdcFONWLNYYKY', ID , 1, 'BLCK_VAR', '', '', '', '' FROM ESHOP_USER WHERE USERNAME = ",T1795)</f>
        <v>INSERT INTO LOGIN (PASSWORD, USER_ID, IS_USER_ACTIVE, hash_type, LAST_ON_BEHALF_OF_DATE, FIRST_LOGIN_DATE, PASSWORD_HASH, PASSWORD_SALT) SELECT 'FdcFONWLNYYKY', ID , 1, 'BLCK_VAR', '', '', '', '' FROM ESHOP_USER WHERE USERNAME = 'Agent-99434666'</v>
      </c>
      <c r="Y1795" s="8" t="str">
        <f t="shared" ref="Y1795:Y1858" si="406" xml:space="preserve"> CONCATENATE("UPDATE ESHOP_USER SET EMAIL = ",K1795,", PHONE = ",L1795," WHERE USERNAME = ",T1795)</f>
        <v>UPDATE ESHOP_USER SET EMAIL = "",, PHONE = "", WHERE USERNAME = 'Agent-99434666'</v>
      </c>
      <c r="Z1795" s="8" t="str">
        <f t="shared" ref="Z1795:Z1858" si="407" xml:space="preserve"> CONCATENATE("UPDATE ADDRESS SET LINE1 = ",M1795," ,CITY = ", O1795, ", ZIPCODE = ",N1795, " WHERE ID = (SELECT ADDRESS_ID FROM ORGANISATION_ADDRESS WHERE ORGANISATION_ID =", Q1795,")")</f>
        <v>UPDATE ADDRESS SET LINE1 = "Albrechtskreithgasse 11", ,CITY = "Wien",, ZIPCODE = "1160", WHERE ID = (SELECT ADDRESS_ID FROM ORGANISATION_ADDRESS WHERE ORGANISATION_ID =,"99434666")</v>
      </c>
      <c r="AD1795" s="8" t="str">
        <f t="shared" ref="AD1795:AD1858" si="408">CONCATENATE("DELETE FROM LOGIN WHERE USER_ID IN (select ID FROM ESHOP_USER WHERE USERNAME = ",T1795,")")</f>
        <v>DELETE FROM LOGIN WHERE USER_ID IN (select ID FROM ESHOP_USER WHERE USERNAME = 'Agent-99434666')</v>
      </c>
      <c r="AE1795" s="8" t="str">
        <f t="shared" ref="AE1795:AE1858" si="409">CONCATENATE("DELETE FROM ORDER_HISTORY WHERE USER_ID IN (select ID FROM ESHOP_USER WHERE USERNAME = ",T1795,")")</f>
        <v>DELETE FROM ORDER_HISTORY WHERE USER_ID IN (select ID FROM ESHOP_USER WHERE USERNAME = 'Agent-99434666')</v>
      </c>
    </row>
    <row r="1796" spans="1:31" ht="15.45" customHeight="1" x14ac:dyDescent="0.3">
      <c r="A1796" s="3" t="s">
        <v>9230</v>
      </c>
      <c r="B1796" s="3" t="s">
        <v>9231</v>
      </c>
      <c r="C1796" s="3" t="s">
        <v>19</v>
      </c>
      <c r="D1796" s="3" t="s">
        <v>20</v>
      </c>
      <c r="E1796" s="3" t="s">
        <v>9232</v>
      </c>
      <c r="F1796" s="3" t="s">
        <v>9233</v>
      </c>
      <c r="G1796" s="3" t="s">
        <v>9234</v>
      </c>
      <c r="H1796" s="3" t="s">
        <v>9235</v>
      </c>
      <c r="I1796" s="3" t="s">
        <v>9236</v>
      </c>
      <c r="J1796" s="5"/>
      <c r="K1796" s="4" t="str">
        <f t="shared" si="396"/>
        <v>"gerhart.lieskonig@lieskonig.at",</v>
      </c>
      <c r="L1796" s="4" t="str">
        <f t="shared" si="397"/>
        <v>"03584 2310",</v>
      </c>
      <c r="M1796" s="4" t="str">
        <f t="shared" si="398"/>
        <v>"Schlossleiten 11",</v>
      </c>
      <c r="N1796" s="4" t="str">
        <f t="shared" si="399"/>
        <v>"8820",</v>
      </c>
      <c r="O1796" s="4" t="str">
        <f t="shared" si="400"/>
        <v>"Neumarkt in Steiermark",</v>
      </c>
      <c r="P1796" t="str">
        <f t="shared" si="401"/>
        <v>,"Autohaus Lieskonig GesmbH "</v>
      </c>
      <c r="Q1796" t="str">
        <f t="shared" si="402"/>
        <v>,"99434730"</v>
      </c>
      <c r="S1796" s="7" t="str">
        <f t="shared" si="403"/>
        <v>UPDATE ORGANISATION SET NAME = ,"Autohaus Lieskonig GesmbH " WHERE ORG_CODE = ,"99434730"</v>
      </c>
      <c r="T1796" s="8" t="str">
        <f t="shared" si="404"/>
        <v>'Agent-99434730'</v>
      </c>
      <c r="U1796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'Agent-99434730'</v>
      </c>
      <c r="Y1796" s="8" t="str">
        <f t="shared" si="406"/>
        <v>UPDATE ESHOP_USER SET EMAIL = "gerhart.lieskonig@lieskonig.at",, PHONE = "03584 2310", WHERE USERNAME = 'Agent-99434730'</v>
      </c>
      <c r="Z1796" s="8" t="str">
        <f t="shared" si="407"/>
        <v>UPDATE ADDRESS SET LINE1 = "Schlossleiten 11", ,CITY = "Neumarkt in Steiermark",, ZIPCODE = "8820", WHERE ID = (SELECT ADDRESS_ID FROM ORGANISATION_ADDRESS WHERE ORGANISATION_ID =,"99434730")</v>
      </c>
      <c r="AD1796" s="8" t="str">
        <f t="shared" si="408"/>
        <v>DELETE FROM LOGIN WHERE USER_ID IN (select ID FROM ESHOP_USER WHERE USERNAME = 'Agent-99434730')</v>
      </c>
      <c r="AE1796" s="8" t="str">
        <f t="shared" si="409"/>
        <v>DELETE FROM ORDER_HISTORY WHERE USER_ID IN (select ID FROM ESHOP_USER WHERE USERNAME = 'Agent-99434730')</v>
      </c>
    </row>
    <row r="1797" spans="1:31" ht="15.45" customHeight="1" x14ac:dyDescent="0.3">
      <c r="A1797" s="3" t="s">
        <v>9237</v>
      </c>
      <c r="B1797" s="3" t="s">
        <v>122</v>
      </c>
      <c r="C1797" s="3" t="s">
        <v>19</v>
      </c>
      <c r="D1797" s="3" t="s">
        <v>20</v>
      </c>
      <c r="E1797" s="3" t="s">
        <v>9238</v>
      </c>
      <c r="F1797" s="3" t="s">
        <v>9239</v>
      </c>
      <c r="G1797" s="3" t="s">
        <v>125</v>
      </c>
      <c r="H1797" s="3" t="s">
        <v>9240</v>
      </c>
      <c r="I1797" s="3" t="s">
        <v>9241</v>
      </c>
      <c r="J1797" s="5"/>
      <c r="K1797" s="4" t="str">
        <f t="shared" si="396"/>
        <v>"office@warchat.at",</v>
      </c>
      <c r="L1797" s="4" t="str">
        <f t="shared" si="397"/>
        <v>"07242 47294-0",</v>
      </c>
      <c r="M1797" s="4" t="str">
        <f t="shared" si="398"/>
        <v>"Dragonerstraße 40",</v>
      </c>
      <c r="N1797" s="4" t="str">
        <f t="shared" si="399"/>
        <v>"4600",</v>
      </c>
      <c r="O1797" s="4" t="str">
        <f t="shared" si="400"/>
        <v>"Wels",</v>
      </c>
      <c r="P1797" t="str">
        <f t="shared" si="401"/>
        <v>,"Hans Warchat Bremsendienst GesmbH "</v>
      </c>
      <c r="Q1797" t="str">
        <f t="shared" si="402"/>
        <v>,"99434762"</v>
      </c>
      <c r="S1797" s="7" t="str">
        <f t="shared" si="403"/>
        <v>UPDATE ORGANISATION SET NAME = ,"Hans Warchat Bremsendienst GesmbH " WHERE ORG_CODE = ,"99434762"</v>
      </c>
      <c r="T1797" s="8" t="str">
        <f t="shared" si="404"/>
        <v>'Agent-99434762'</v>
      </c>
      <c r="U1797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'Agent-99434762'</v>
      </c>
      <c r="Y1797" s="8" t="str">
        <f t="shared" si="406"/>
        <v>UPDATE ESHOP_USER SET EMAIL = "office@warchat.at",, PHONE = "07242 47294-0", WHERE USERNAME = 'Agent-99434762'</v>
      </c>
      <c r="Z1797" s="8" t="str">
        <f t="shared" si="407"/>
        <v>UPDATE ADDRESS SET LINE1 = "Dragonerstraße 40", ,CITY = "Wels",, ZIPCODE = "4600", WHERE ID = (SELECT ADDRESS_ID FROM ORGANISATION_ADDRESS WHERE ORGANISATION_ID =,"99434762")</v>
      </c>
      <c r="AD1797" s="8" t="str">
        <f t="shared" si="408"/>
        <v>DELETE FROM LOGIN WHERE USER_ID IN (select ID FROM ESHOP_USER WHERE USERNAME = 'Agent-99434762')</v>
      </c>
      <c r="AE1797" s="8" t="str">
        <f t="shared" si="409"/>
        <v>DELETE FROM ORDER_HISTORY WHERE USER_ID IN (select ID FROM ESHOP_USER WHERE USERNAME = 'Agent-99434762')</v>
      </c>
    </row>
    <row r="1798" spans="1:31" ht="15.45" customHeight="1" x14ac:dyDescent="0.3">
      <c r="A1798" s="3" t="s">
        <v>9242</v>
      </c>
      <c r="B1798" s="3" t="s">
        <v>9243</v>
      </c>
      <c r="C1798" s="3" t="s">
        <v>19</v>
      </c>
      <c r="D1798" s="3" t="s">
        <v>20</v>
      </c>
      <c r="E1798" s="3" t="s">
        <v>9244</v>
      </c>
      <c r="F1798" s="3" t="s">
        <v>9245</v>
      </c>
      <c r="G1798" s="3" t="s">
        <v>9246</v>
      </c>
      <c r="H1798" s="3"/>
      <c r="I1798" s="3"/>
      <c r="J1798" s="5"/>
      <c r="K1798" s="4" t="str">
        <f t="shared" si="396"/>
        <v>"",</v>
      </c>
      <c r="L1798" s="4" t="str">
        <f t="shared" si="397"/>
        <v>"",</v>
      </c>
      <c r="M1798" s="4" t="str">
        <f t="shared" si="398"/>
        <v>"Traunuferstraße 110",</v>
      </c>
      <c r="N1798" s="4" t="str">
        <f t="shared" si="399"/>
        <v>"4052",</v>
      </c>
      <c r="O1798" s="4" t="str">
        <f t="shared" si="400"/>
        <v>"Ansfelden",</v>
      </c>
      <c r="P1798" t="str">
        <f t="shared" si="401"/>
        <v>,"Auto Kroiss GmbH "</v>
      </c>
      <c r="Q1798" t="str">
        <f t="shared" si="402"/>
        <v>,"99434768"</v>
      </c>
      <c r="S1798" s="7" t="str">
        <f t="shared" si="403"/>
        <v>UPDATE ORGANISATION SET NAME = ,"Auto Kroiss GmbH " WHERE ORG_CODE = ,"99434768"</v>
      </c>
      <c r="T1798" s="8" t="str">
        <f t="shared" si="404"/>
        <v>'Agent-99434768'</v>
      </c>
      <c r="U1798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'Agent-99434768'</v>
      </c>
      <c r="Y1798" s="8" t="str">
        <f t="shared" si="406"/>
        <v>UPDATE ESHOP_USER SET EMAIL = "",, PHONE = "", WHERE USERNAME = 'Agent-99434768'</v>
      </c>
      <c r="Z1798" s="8" t="str">
        <f t="shared" si="407"/>
        <v>UPDATE ADDRESS SET LINE1 = "Traunuferstraße 110", ,CITY = "Ansfelden",, ZIPCODE = "4052", WHERE ID = (SELECT ADDRESS_ID FROM ORGANISATION_ADDRESS WHERE ORGANISATION_ID =,"99434768")</v>
      </c>
      <c r="AD1798" s="8" t="str">
        <f t="shared" si="408"/>
        <v>DELETE FROM LOGIN WHERE USER_ID IN (select ID FROM ESHOP_USER WHERE USERNAME = 'Agent-99434768')</v>
      </c>
      <c r="AE1798" s="8" t="str">
        <f t="shared" si="409"/>
        <v>DELETE FROM ORDER_HISTORY WHERE USER_ID IN (select ID FROM ESHOP_USER WHERE USERNAME = 'Agent-99434768')</v>
      </c>
    </row>
    <row r="1799" spans="1:31" ht="15.45" customHeight="1" x14ac:dyDescent="0.3">
      <c r="A1799" s="3" t="s">
        <v>9247</v>
      </c>
      <c r="B1799" s="3" t="s">
        <v>754</v>
      </c>
      <c r="C1799" s="3" t="s">
        <v>19</v>
      </c>
      <c r="D1799" s="3" t="s">
        <v>20</v>
      </c>
      <c r="E1799" s="3" t="s">
        <v>9248</v>
      </c>
      <c r="F1799" s="3" t="s">
        <v>9249</v>
      </c>
      <c r="G1799" s="3" t="s">
        <v>1050</v>
      </c>
      <c r="H1799" s="3" t="s">
        <v>9250</v>
      </c>
      <c r="I1799" s="3" t="s">
        <v>9251</v>
      </c>
      <c r="J1799" s="5"/>
      <c r="K1799" s="4" t="str">
        <f t="shared" si="396"/>
        <v>"info@kfz-widmann.at",</v>
      </c>
      <c r="L1799" s="4" t="str">
        <f t="shared" si="397"/>
        <v>"0676 9714369",</v>
      </c>
      <c r="M1799" s="4" t="str">
        <f t="shared" si="398"/>
        <v>"Laboisnerstraße 1a",</v>
      </c>
      <c r="N1799" s="4" t="str">
        <f t="shared" si="399"/>
        <v>"9560",</v>
      </c>
      <c r="O1799" s="4" t="str">
        <f t="shared" si="400"/>
        <v>"Feldkirchen",</v>
      </c>
      <c r="P1799" t="str">
        <f t="shared" si="401"/>
        <v>,"Patrik Widmann "</v>
      </c>
      <c r="Q1799" t="str">
        <f t="shared" si="402"/>
        <v>,"99434773"</v>
      </c>
      <c r="S1799" s="7" t="str">
        <f t="shared" si="403"/>
        <v>UPDATE ORGANISATION SET NAME = ,"Patrik Widmann " WHERE ORG_CODE = ,"99434773"</v>
      </c>
      <c r="T1799" s="8" t="str">
        <f t="shared" si="404"/>
        <v>'Agent-99434773'</v>
      </c>
      <c r="U1799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'Agent-99434773'</v>
      </c>
      <c r="Y1799" s="8" t="str">
        <f t="shared" si="406"/>
        <v>UPDATE ESHOP_USER SET EMAIL = "info@kfz-widmann.at",, PHONE = "0676 9714369", WHERE USERNAME = 'Agent-99434773'</v>
      </c>
      <c r="Z1799" s="8" t="str">
        <f t="shared" si="407"/>
        <v>UPDATE ADDRESS SET LINE1 = "Laboisnerstraße 1a", ,CITY = "Feldkirchen",, ZIPCODE = "9560", WHERE ID = (SELECT ADDRESS_ID FROM ORGANISATION_ADDRESS WHERE ORGANISATION_ID =,"99434773")</v>
      </c>
      <c r="AD1799" s="8" t="str">
        <f t="shared" si="408"/>
        <v>DELETE FROM LOGIN WHERE USER_ID IN (select ID FROM ESHOP_USER WHERE USERNAME = 'Agent-99434773')</v>
      </c>
      <c r="AE1799" s="8" t="str">
        <f t="shared" si="409"/>
        <v>DELETE FROM ORDER_HISTORY WHERE USER_ID IN (select ID FROM ESHOP_USER WHERE USERNAME = 'Agent-99434773')</v>
      </c>
    </row>
    <row r="1800" spans="1:31" ht="15.45" customHeight="1" x14ac:dyDescent="0.3">
      <c r="A1800" s="3" t="s">
        <v>9252</v>
      </c>
      <c r="B1800" s="3" t="s">
        <v>411</v>
      </c>
      <c r="C1800" s="3" t="s">
        <v>19</v>
      </c>
      <c r="D1800" s="3" t="s">
        <v>20</v>
      </c>
      <c r="E1800" s="3" t="s">
        <v>9253</v>
      </c>
      <c r="F1800" s="3" t="s">
        <v>9254</v>
      </c>
      <c r="G1800" s="3" t="s">
        <v>413</v>
      </c>
      <c r="H1800" s="3" t="s">
        <v>9255</v>
      </c>
      <c r="I1800" s="3" t="s">
        <v>9256</v>
      </c>
      <c r="J1800" s="5"/>
      <c r="K1800" s="4" t="str">
        <f t="shared" si="396"/>
        <v>"office@carkosmetik.at",</v>
      </c>
      <c r="L1800" s="4" t="str">
        <f t="shared" si="397"/>
        <v>"0676 47 57 407",</v>
      </c>
      <c r="M1800" s="4" t="str">
        <f t="shared" si="398"/>
        <v>"Himberger Straße 64",</v>
      </c>
      <c r="N1800" s="4" t="str">
        <f t="shared" si="399"/>
        <v>"2320",</v>
      </c>
      <c r="O1800" s="4" t="str">
        <f t="shared" si="400"/>
        <v>"Schwechat",</v>
      </c>
      <c r="P1800" t="str">
        <f t="shared" si="401"/>
        <v>,"PB Car Kosmetik GmbH "</v>
      </c>
      <c r="Q1800" t="str">
        <f t="shared" si="402"/>
        <v>,"99434869"</v>
      </c>
      <c r="S1800" s="7" t="str">
        <f t="shared" si="403"/>
        <v>UPDATE ORGANISATION SET NAME = ,"PB Car Kosmetik GmbH " WHERE ORG_CODE = ,"99434869"</v>
      </c>
      <c r="T1800" s="8" t="str">
        <f t="shared" si="404"/>
        <v>'Agent-99434869'</v>
      </c>
      <c r="U1800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'Agent-99434869'</v>
      </c>
      <c r="Y1800" s="8" t="str">
        <f t="shared" si="406"/>
        <v>UPDATE ESHOP_USER SET EMAIL = "office@carkosmetik.at",, PHONE = "0676 47 57 407", WHERE USERNAME = 'Agent-99434869'</v>
      </c>
      <c r="Z1800" s="8" t="str">
        <f t="shared" si="407"/>
        <v>UPDATE ADDRESS SET LINE1 = "Himberger Straße 64", ,CITY = "Schwechat",, ZIPCODE = "2320", WHERE ID = (SELECT ADDRESS_ID FROM ORGANISATION_ADDRESS WHERE ORGANISATION_ID =,"99434869")</v>
      </c>
      <c r="AD1800" s="8" t="str">
        <f t="shared" si="408"/>
        <v>DELETE FROM LOGIN WHERE USER_ID IN (select ID FROM ESHOP_USER WHERE USERNAME = 'Agent-99434869')</v>
      </c>
      <c r="AE1800" s="8" t="str">
        <f t="shared" si="409"/>
        <v>DELETE FROM ORDER_HISTORY WHERE USER_ID IN (select ID FROM ESHOP_USER WHERE USERNAME = 'Agent-99434869')</v>
      </c>
    </row>
    <row r="1801" spans="1:31" ht="15.45" customHeight="1" x14ac:dyDescent="0.3">
      <c r="A1801" s="3" t="s">
        <v>9257</v>
      </c>
      <c r="B1801" s="3" t="s">
        <v>51</v>
      </c>
      <c r="C1801" s="3" t="s">
        <v>19</v>
      </c>
      <c r="D1801" s="3" t="s">
        <v>20</v>
      </c>
      <c r="E1801" s="3" t="s">
        <v>9258</v>
      </c>
      <c r="F1801" s="3" t="s">
        <v>3878</v>
      </c>
      <c r="G1801" s="3" t="s">
        <v>54</v>
      </c>
      <c r="H1801" s="3"/>
      <c r="I1801" s="3" t="s">
        <v>9259</v>
      </c>
      <c r="J1801" s="5"/>
      <c r="K1801" s="4" t="str">
        <f t="shared" si="396"/>
        <v>"",</v>
      </c>
      <c r="L1801" s="4" t="str">
        <f t="shared" si="397"/>
        <v>"0699 1301 2991",</v>
      </c>
      <c r="M1801" s="4" t="str">
        <f t="shared" si="398"/>
        <v>"Hochwassergasse 6 Box 5",</v>
      </c>
      <c r="N1801" s="4" t="str">
        <f t="shared" si="399"/>
        <v>"1230",</v>
      </c>
      <c r="O1801" s="4" t="str">
        <f t="shared" si="400"/>
        <v>"Wien",</v>
      </c>
      <c r="P1801" t="str">
        <f t="shared" si="401"/>
        <v>,"Musti - Auto Service KG "</v>
      </c>
      <c r="Q1801" t="str">
        <f t="shared" si="402"/>
        <v>,"99434940"</v>
      </c>
      <c r="S1801" s="7" t="str">
        <f t="shared" si="403"/>
        <v>UPDATE ORGANISATION SET NAME = ,"Musti - Auto Service KG " WHERE ORG_CODE = ,"99434940"</v>
      </c>
      <c r="T1801" s="8" t="str">
        <f t="shared" si="404"/>
        <v>'Agent-99434940'</v>
      </c>
      <c r="U1801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'Agent-99434940'</v>
      </c>
      <c r="Y1801" s="8" t="str">
        <f t="shared" si="406"/>
        <v>UPDATE ESHOP_USER SET EMAIL = "",, PHONE = "0699 1301 2991", WHERE USERNAME = 'Agent-99434940'</v>
      </c>
      <c r="Z1801" s="8" t="str">
        <f t="shared" si="407"/>
        <v>UPDATE ADDRESS SET LINE1 = "Hochwassergasse 6 Box 5", ,CITY = "Wien",, ZIPCODE = "1230", WHERE ID = (SELECT ADDRESS_ID FROM ORGANISATION_ADDRESS WHERE ORGANISATION_ID =,"99434940")</v>
      </c>
      <c r="AD1801" s="8" t="str">
        <f t="shared" si="408"/>
        <v>DELETE FROM LOGIN WHERE USER_ID IN (select ID FROM ESHOP_USER WHERE USERNAME = 'Agent-99434940')</v>
      </c>
      <c r="AE1801" s="8" t="str">
        <f t="shared" si="409"/>
        <v>DELETE FROM ORDER_HISTORY WHERE USER_ID IN (select ID FROM ESHOP_USER WHERE USERNAME = 'Agent-99434940')</v>
      </c>
    </row>
    <row r="1802" spans="1:31" ht="15.45" customHeight="1" x14ac:dyDescent="0.3">
      <c r="A1802" s="3" t="s">
        <v>9260</v>
      </c>
      <c r="B1802" s="3" t="s">
        <v>9261</v>
      </c>
      <c r="C1802" s="3" t="s">
        <v>19</v>
      </c>
      <c r="D1802" s="3" t="s">
        <v>20</v>
      </c>
      <c r="E1802" s="3" t="s">
        <v>9262</v>
      </c>
      <c r="F1802" s="3" t="s">
        <v>9263</v>
      </c>
      <c r="G1802" s="3" t="s">
        <v>9264</v>
      </c>
      <c r="H1802" s="3" t="s">
        <v>9265</v>
      </c>
      <c r="I1802" s="3" t="s">
        <v>9266</v>
      </c>
      <c r="J1802" s="5"/>
      <c r="K1802" s="4" t="str">
        <f t="shared" si="396"/>
        <v>"office@toyfl.at",</v>
      </c>
      <c r="L1802" s="4" t="str">
        <f t="shared" si="397"/>
        <v>"02235 81100-0",</v>
      </c>
      <c r="M1802" s="4" t="str">
        <f t="shared" si="398"/>
        <v>"Hauptplatz 6",</v>
      </c>
      <c r="N1802" s="4" t="str">
        <f t="shared" si="399"/>
        <v>"2332",</v>
      </c>
      <c r="O1802" s="4" t="str">
        <f t="shared" si="400"/>
        <v>"Hennersdorf",</v>
      </c>
      <c r="P1802" t="str">
        <f t="shared" si="401"/>
        <v>,"Autohaus Heinrich Toyfl GmbH "</v>
      </c>
      <c r="Q1802" t="str">
        <f t="shared" si="402"/>
        <v>,"99434945"</v>
      </c>
      <c r="S1802" s="7" t="str">
        <f t="shared" si="403"/>
        <v>UPDATE ORGANISATION SET NAME = ,"Autohaus Heinrich Toyfl GmbH " WHERE ORG_CODE = ,"99434945"</v>
      </c>
      <c r="T1802" s="8" t="str">
        <f t="shared" si="404"/>
        <v>'Agent-99434945'</v>
      </c>
      <c r="U1802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'Agent-99434945'</v>
      </c>
      <c r="Y1802" s="8" t="str">
        <f t="shared" si="406"/>
        <v>UPDATE ESHOP_USER SET EMAIL = "office@toyfl.at",, PHONE = "02235 81100-0", WHERE USERNAME = 'Agent-99434945'</v>
      </c>
      <c r="Z1802" s="8" t="str">
        <f t="shared" si="407"/>
        <v>UPDATE ADDRESS SET LINE1 = "Hauptplatz 6", ,CITY = "Hennersdorf",, ZIPCODE = "2332", WHERE ID = (SELECT ADDRESS_ID FROM ORGANISATION_ADDRESS WHERE ORGANISATION_ID =,"99434945")</v>
      </c>
      <c r="AD1802" s="8" t="str">
        <f t="shared" si="408"/>
        <v>DELETE FROM LOGIN WHERE USER_ID IN (select ID FROM ESHOP_USER WHERE USERNAME = 'Agent-99434945')</v>
      </c>
      <c r="AE1802" s="8" t="str">
        <f t="shared" si="409"/>
        <v>DELETE FROM ORDER_HISTORY WHERE USER_ID IN (select ID FROM ESHOP_USER WHERE USERNAME = 'Agent-99434945')</v>
      </c>
    </row>
    <row r="1803" spans="1:31" ht="15.45" customHeight="1" x14ac:dyDescent="0.3">
      <c r="A1803" s="3" t="s">
        <v>9267</v>
      </c>
      <c r="B1803" s="3" t="s">
        <v>7234</v>
      </c>
      <c r="C1803" s="3" t="s">
        <v>19</v>
      </c>
      <c r="D1803" s="3" t="s">
        <v>20</v>
      </c>
      <c r="E1803" s="3" t="s">
        <v>9268</v>
      </c>
      <c r="F1803" s="3" t="s">
        <v>7236</v>
      </c>
      <c r="G1803" s="3" t="s">
        <v>7237</v>
      </c>
      <c r="H1803" s="3"/>
      <c r="I1803" s="3"/>
      <c r="J1803" s="5"/>
      <c r="K1803" s="4" t="str">
        <f t="shared" si="396"/>
        <v>"",</v>
      </c>
      <c r="L1803" s="4" t="str">
        <f t="shared" si="397"/>
        <v>"",</v>
      </c>
      <c r="M1803" s="4" t="str">
        <f t="shared" si="398"/>
        <v>"Hauptstraße 6",</v>
      </c>
      <c r="N1803" s="4" t="str">
        <f t="shared" si="399"/>
        <v>"2763",</v>
      </c>
      <c r="O1803" s="4" t="str">
        <f t="shared" si="400"/>
        <v>"Pernitz",</v>
      </c>
      <c r="P1803" t="str">
        <f t="shared" si="401"/>
        <v>,"Autocenter Pernitz "</v>
      </c>
      <c r="Q1803" t="str">
        <f t="shared" si="402"/>
        <v>,"99434995"</v>
      </c>
      <c r="S1803" s="7" t="str">
        <f t="shared" si="403"/>
        <v>UPDATE ORGANISATION SET NAME = ,"Autocenter Pernitz " WHERE ORG_CODE = ,"99434995"</v>
      </c>
      <c r="T1803" s="8" t="str">
        <f t="shared" si="404"/>
        <v>'Agent-99434995'</v>
      </c>
      <c r="U1803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'Agent-99434995'</v>
      </c>
      <c r="Y1803" s="8" t="str">
        <f t="shared" si="406"/>
        <v>UPDATE ESHOP_USER SET EMAIL = "",, PHONE = "", WHERE USERNAME = 'Agent-99434995'</v>
      </c>
      <c r="Z1803" s="8" t="str">
        <f t="shared" si="407"/>
        <v>UPDATE ADDRESS SET LINE1 = "Hauptstraße 6", ,CITY = "Pernitz",, ZIPCODE = "2763", WHERE ID = (SELECT ADDRESS_ID FROM ORGANISATION_ADDRESS WHERE ORGANISATION_ID =,"99434995")</v>
      </c>
      <c r="AD1803" s="8" t="str">
        <f t="shared" si="408"/>
        <v>DELETE FROM LOGIN WHERE USER_ID IN (select ID FROM ESHOP_USER WHERE USERNAME = 'Agent-99434995')</v>
      </c>
      <c r="AE1803" s="8" t="str">
        <f t="shared" si="409"/>
        <v>DELETE FROM ORDER_HISTORY WHERE USER_ID IN (select ID FROM ESHOP_USER WHERE USERNAME = 'Agent-99434995')</v>
      </c>
    </row>
    <row r="1804" spans="1:31" ht="15.45" customHeight="1" x14ac:dyDescent="0.3">
      <c r="A1804" s="3" t="s">
        <v>9269</v>
      </c>
      <c r="B1804" s="3" t="s">
        <v>9270</v>
      </c>
      <c r="C1804" s="3" t="s">
        <v>19</v>
      </c>
      <c r="D1804" s="3" t="s">
        <v>20</v>
      </c>
      <c r="E1804" s="3" t="s">
        <v>9271</v>
      </c>
      <c r="F1804" s="3" t="s">
        <v>9272</v>
      </c>
      <c r="G1804" s="3" t="s">
        <v>9273</v>
      </c>
      <c r="H1804" s="3"/>
      <c r="I1804" s="3"/>
      <c r="J1804" s="5"/>
      <c r="K1804" s="4" t="str">
        <f t="shared" si="396"/>
        <v>"",</v>
      </c>
      <c r="L1804" s="4" t="str">
        <f t="shared" si="397"/>
        <v>"",</v>
      </c>
      <c r="M1804" s="4" t="str">
        <f t="shared" si="398"/>
        <v>"Hintausstraße 23",</v>
      </c>
      <c r="N1804" s="4" t="str">
        <f t="shared" si="399"/>
        <v>"2452",</v>
      </c>
      <c r="O1804" s="4" t="str">
        <f t="shared" si="400"/>
        <v>"Mannersdorf",</v>
      </c>
      <c r="P1804" t="str">
        <f t="shared" si="401"/>
        <v>,"Brückl Motors "</v>
      </c>
      <c r="Q1804" t="str">
        <f t="shared" si="402"/>
        <v>,"99435045"</v>
      </c>
      <c r="S1804" s="7" t="str">
        <f t="shared" si="403"/>
        <v>UPDATE ORGANISATION SET NAME = ,"Brückl Motors " WHERE ORG_CODE = ,"99435045"</v>
      </c>
      <c r="T1804" s="8" t="str">
        <f t="shared" si="404"/>
        <v>'Agent-99435045'</v>
      </c>
      <c r="U1804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'Agent-99435045'</v>
      </c>
      <c r="Y1804" s="8" t="str">
        <f t="shared" si="406"/>
        <v>UPDATE ESHOP_USER SET EMAIL = "",, PHONE = "", WHERE USERNAME = 'Agent-99435045'</v>
      </c>
      <c r="Z1804" s="8" t="str">
        <f t="shared" si="407"/>
        <v>UPDATE ADDRESS SET LINE1 = "Hintausstraße 23", ,CITY = "Mannersdorf",, ZIPCODE = "2452", WHERE ID = (SELECT ADDRESS_ID FROM ORGANISATION_ADDRESS WHERE ORGANISATION_ID =,"99435045")</v>
      </c>
      <c r="AD1804" s="8" t="str">
        <f t="shared" si="408"/>
        <v>DELETE FROM LOGIN WHERE USER_ID IN (select ID FROM ESHOP_USER WHERE USERNAME = 'Agent-99435045')</v>
      </c>
      <c r="AE1804" s="8" t="str">
        <f t="shared" si="409"/>
        <v>DELETE FROM ORDER_HISTORY WHERE USER_ID IN (select ID FROM ESHOP_USER WHERE USERNAME = 'Agent-99435045')</v>
      </c>
    </row>
    <row r="1805" spans="1:31" ht="15.45" customHeight="1" x14ac:dyDescent="0.3">
      <c r="A1805" s="3" t="s">
        <v>9274</v>
      </c>
      <c r="B1805" s="3" t="s">
        <v>9275</v>
      </c>
      <c r="C1805" s="3" t="s">
        <v>19</v>
      </c>
      <c r="D1805" s="3" t="s">
        <v>20</v>
      </c>
      <c r="E1805" s="3" t="s">
        <v>9276</v>
      </c>
      <c r="F1805" s="3" t="s">
        <v>9277</v>
      </c>
      <c r="G1805" s="3" t="s">
        <v>9278</v>
      </c>
      <c r="H1805" s="3" t="s">
        <v>9279</v>
      </c>
      <c r="I1805" s="3" t="s">
        <v>9280</v>
      </c>
      <c r="J1805" s="5"/>
      <c r="K1805" s="4" t="str">
        <f t="shared" si="396"/>
        <v>"info@autohaus-brandtner.at",</v>
      </c>
      <c r="L1805" s="4" t="str">
        <f t="shared" si="397"/>
        <v>"03127/8252",</v>
      </c>
      <c r="M1805" s="4" t="str">
        <f t="shared" si="398"/>
        <v>"Kirchengasse 22",</v>
      </c>
      <c r="N1805" s="4" t="str">
        <f t="shared" si="399"/>
        <v>"8102",</v>
      </c>
      <c r="O1805" s="4" t="str">
        <f t="shared" si="400"/>
        <v>"Semriach",</v>
      </c>
      <c r="P1805" t="str">
        <f t="shared" si="401"/>
        <v>,"Autohaus Brandtner GmbH "</v>
      </c>
      <c r="Q1805" t="str">
        <f t="shared" si="402"/>
        <v>,"99435049"</v>
      </c>
      <c r="S1805" s="7" t="str">
        <f t="shared" si="403"/>
        <v>UPDATE ORGANISATION SET NAME = ,"Autohaus Brandtner GmbH " WHERE ORG_CODE = ,"99435049"</v>
      </c>
      <c r="T1805" s="8" t="str">
        <f t="shared" si="404"/>
        <v>'Agent-99435049'</v>
      </c>
      <c r="U1805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'Agent-99435049'</v>
      </c>
      <c r="Y1805" s="8" t="str">
        <f t="shared" si="406"/>
        <v>UPDATE ESHOP_USER SET EMAIL = "info@autohaus-brandtner.at",, PHONE = "03127/8252", WHERE USERNAME = 'Agent-99435049'</v>
      </c>
      <c r="Z1805" s="8" t="str">
        <f t="shared" si="407"/>
        <v>UPDATE ADDRESS SET LINE1 = "Kirchengasse 22", ,CITY = "Semriach",, ZIPCODE = "8102", WHERE ID = (SELECT ADDRESS_ID FROM ORGANISATION_ADDRESS WHERE ORGANISATION_ID =,"99435049")</v>
      </c>
      <c r="AD1805" s="8" t="str">
        <f t="shared" si="408"/>
        <v>DELETE FROM LOGIN WHERE USER_ID IN (select ID FROM ESHOP_USER WHERE USERNAME = 'Agent-99435049')</v>
      </c>
      <c r="AE1805" s="8" t="str">
        <f t="shared" si="409"/>
        <v>DELETE FROM ORDER_HISTORY WHERE USER_ID IN (select ID FROM ESHOP_USER WHERE USERNAME = 'Agent-99435049')</v>
      </c>
    </row>
    <row r="1806" spans="1:31" ht="15.45" customHeight="1" x14ac:dyDescent="0.3">
      <c r="A1806" s="3" t="s">
        <v>9281</v>
      </c>
      <c r="B1806" s="3" t="s">
        <v>9282</v>
      </c>
      <c r="C1806" s="3" t="s">
        <v>19</v>
      </c>
      <c r="D1806" s="3" t="s">
        <v>20</v>
      </c>
      <c r="E1806" s="3" t="s">
        <v>9283</v>
      </c>
      <c r="F1806" s="3" t="s">
        <v>9284</v>
      </c>
      <c r="G1806" s="3" t="s">
        <v>7275</v>
      </c>
      <c r="H1806" s="3" t="s">
        <v>9285</v>
      </c>
      <c r="I1806" s="3" t="s">
        <v>9286</v>
      </c>
      <c r="J1806" s="5"/>
      <c r="K1806" s="4" t="str">
        <f t="shared" si="396"/>
        <v>"office@autopark-groedig.at",</v>
      </c>
      <c r="L1806" s="4" t="str">
        <f t="shared" si="397"/>
        <v>"06246 75051",</v>
      </c>
      <c r="M1806" s="4" t="str">
        <f t="shared" si="398"/>
        <v>"Gartenauerstraße 2a",</v>
      </c>
      <c r="N1806" s="4" t="str">
        <f t="shared" si="399"/>
        <v>"5082",</v>
      </c>
      <c r="O1806" s="4" t="str">
        <f t="shared" si="400"/>
        <v>"Grödig",</v>
      </c>
      <c r="P1806" t="str">
        <f t="shared" si="401"/>
        <v>,"Gerl GmbH "</v>
      </c>
      <c r="Q1806" t="str">
        <f t="shared" si="402"/>
        <v>,"99435223"</v>
      </c>
      <c r="S1806" s="7" t="str">
        <f t="shared" si="403"/>
        <v>UPDATE ORGANISATION SET NAME = ,"Gerl GmbH " WHERE ORG_CODE = ,"99435223"</v>
      </c>
      <c r="T1806" s="8" t="str">
        <f t="shared" si="404"/>
        <v>'Agent-99435223'</v>
      </c>
      <c r="U1806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'Agent-99435223'</v>
      </c>
      <c r="Y1806" s="8" t="str">
        <f t="shared" si="406"/>
        <v>UPDATE ESHOP_USER SET EMAIL = "office@autopark-groedig.at",, PHONE = "06246 75051", WHERE USERNAME = 'Agent-99435223'</v>
      </c>
      <c r="Z1806" s="8" t="str">
        <f t="shared" si="407"/>
        <v>UPDATE ADDRESS SET LINE1 = "Gartenauerstraße 2a", ,CITY = "Grödig",, ZIPCODE = "5082", WHERE ID = (SELECT ADDRESS_ID FROM ORGANISATION_ADDRESS WHERE ORGANISATION_ID =,"99435223")</v>
      </c>
      <c r="AD1806" s="8" t="str">
        <f t="shared" si="408"/>
        <v>DELETE FROM LOGIN WHERE USER_ID IN (select ID FROM ESHOP_USER WHERE USERNAME = 'Agent-99435223')</v>
      </c>
      <c r="AE1806" s="8" t="str">
        <f t="shared" si="409"/>
        <v>DELETE FROM ORDER_HISTORY WHERE USER_ID IN (select ID FROM ESHOP_USER WHERE USERNAME = 'Agent-99435223')</v>
      </c>
    </row>
    <row r="1807" spans="1:31" ht="15.45" customHeight="1" x14ac:dyDescent="0.3">
      <c r="A1807" s="3" t="s">
        <v>9287</v>
      </c>
      <c r="B1807" s="3" t="s">
        <v>9288</v>
      </c>
      <c r="C1807" s="3" t="s">
        <v>19</v>
      </c>
      <c r="D1807" s="3" t="s">
        <v>20</v>
      </c>
      <c r="E1807" s="3" t="s">
        <v>9289</v>
      </c>
      <c r="F1807" s="3" t="s">
        <v>9290</v>
      </c>
      <c r="G1807" s="3" t="s">
        <v>6286</v>
      </c>
      <c r="H1807" s="3" t="s">
        <v>9291</v>
      </c>
      <c r="I1807" s="3" t="s">
        <v>9292</v>
      </c>
      <c r="J1807" s="5"/>
      <c r="K1807" s="4" t="str">
        <f t="shared" si="396"/>
        <v>"arthur.kratochwill@gmx.at",</v>
      </c>
      <c r="L1807" s="4" t="str">
        <f t="shared" si="397"/>
        <v>"0664/ 42 36 087",</v>
      </c>
      <c r="M1807" s="4" t="str">
        <f t="shared" si="398"/>
        <v>"Hauptstraße 5",</v>
      </c>
      <c r="N1807" s="4" t="str">
        <f t="shared" si="399"/>
        <v>"2333",</v>
      </c>
      <c r="O1807" s="4" t="str">
        <f t="shared" si="400"/>
        <v>"Leopoldsdorf bei Wien",</v>
      </c>
      <c r="P1807" t="str">
        <f t="shared" si="401"/>
        <v>,"KFZ Kratochwill Inh. Arthur Kratochwill"</v>
      </c>
      <c r="Q1807" t="str">
        <f t="shared" si="402"/>
        <v>,"99435286"</v>
      </c>
      <c r="S1807" s="7" t="str">
        <f t="shared" si="403"/>
        <v>UPDATE ORGANISATION SET NAME = ,"KFZ Kratochwill Inh. Arthur Kratochwill" WHERE ORG_CODE = ,"99435286"</v>
      </c>
      <c r="T1807" s="8" t="str">
        <f t="shared" si="404"/>
        <v>'Agent-99435286'</v>
      </c>
      <c r="U1807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'Agent-99435286'</v>
      </c>
      <c r="Y1807" s="8" t="str">
        <f t="shared" si="406"/>
        <v>UPDATE ESHOP_USER SET EMAIL = "arthur.kratochwill@gmx.at",, PHONE = "0664/ 42 36 087", WHERE USERNAME = 'Agent-99435286'</v>
      </c>
      <c r="Z1807" s="8" t="str">
        <f t="shared" si="407"/>
        <v>UPDATE ADDRESS SET LINE1 = "Hauptstraße 5", ,CITY = "Leopoldsdorf bei Wien",, ZIPCODE = "2333", WHERE ID = (SELECT ADDRESS_ID FROM ORGANISATION_ADDRESS WHERE ORGANISATION_ID =,"99435286")</v>
      </c>
      <c r="AD1807" s="8" t="str">
        <f t="shared" si="408"/>
        <v>DELETE FROM LOGIN WHERE USER_ID IN (select ID FROM ESHOP_USER WHERE USERNAME = 'Agent-99435286')</v>
      </c>
      <c r="AE1807" s="8" t="str">
        <f t="shared" si="409"/>
        <v>DELETE FROM ORDER_HISTORY WHERE USER_ID IN (select ID FROM ESHOP_USER WHERE USERNAME = 'Agent-99435286')</v>
      </c>
    </row>
    <row r="1808" spans="1:31" ht="15.45" customHeight="1" x14ac:dyDescent="0.3">
      <c r="A1808" s="3" t="s">
        <v>9293</v>
      </c>
      <c r="B1808" s="3" t="s">
        <v>9294</v>
      </c>
      <c r="C1808" s="3" t="s">
        <v>19</v>
      </c>
      <c r="D1808" s="3" t="s">
        <v>20</v>
      </c>
      <c r="E1808" s="3" t="s">
        <v>9295</v>
      </c>
      <c r="F1808" s="3" t="s">
        <v>9296</v>
      </c>
      <c r="G1808" s="3" t="s">
        <v>9297</v>
      </c>
      <c r="H1808" s="3"/>
      <c r="I1808" s="3"/>
      <c r="J1808" s="5"/>
      <c r="K1808" s="4" t="str">
        <f t="shared" si="396"/>
        <v>"",</v>
      </c>
      <c r="L1808" s="4" t="str">
        <f t="shared" si="397"/>
        <v>"",</v>
      </c>
      <c r="M1808" s="4" t="str">
        <f t="shared" si="398"/>
        <v>"Unterthalham 7",</v>
      </c>
      <c r="N1808" s="4" t="str">
        <f t="shared" si="399"/>
        <v>"4694",</v>
      </c>
      <c r="O1808" s="4" t="str">
        <f t="shared" si="400"/>
        <v>"Ohlsdorf",</v>
      </c>
      <c r="P1808" t="str">
        <f t="shared" si="401"/>
        <v>,"Cedomir Jeremic "</v>
      </c>
      <c r="Q1808" t="str">
        <f t="shared" si="402"/>
        <v>,"99435321"</v>
      </c>
      <c r="S1808" s="7" t="str">
        <f t="shared" si="403"/>
        <v>UPDATE ORGANISATION SET NAME = ,"Cedomir Jeremic " WHERE ORG_CODE = ,"99435321"</v>
      </c>
      <c r="T1808" s="8" t="str">
        <f t="shared" si="404"/>
        <v>'Agent-99435321'</v>
      </c>
      <c r="U1808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'Agent-99435321'</v>
      </c>
      <c r="Y1808" s="8" t="str">
        <f t="shared" si="406"/>
        <v>UPDATE ESHOP_USER SET EMAIL = "",, PHONE = "", WHERE USERNAME = 'Agent-99435321'</v>
      </c>
      <c r="Z1808" s="8" t="str">
        <f t="shared" si="407"/>
        <v>UPDATE ADDRESS SET LINE1 = "Unterthalham 7", ,CITY = "Ohlsdorf",, ZIPCODE = "4694", WHERE ID = (SELECT ADDRESS_ID FROM ORGANISATION_ADDRESS WHERE ORGANISATION_ID =,"99435321")</v>
      </c>
      <c r="AD1808" s="8" t="str">
        <f t="shared" si="408"/>
        <v>DELETE FROM LOGIN WHERE USER_ID IN (select ID FROM ESHOP_USER WHERE USERNAME = 'Agent-99435321')</v>
      </c>
      <c r="AE1808" s="8" t="str">
        <f t="shared" si="409"/>
        <v>DELETE FROM ORDER_HISTORY WHERE USER_ID IN (select ID FROM ESHOP_USER WHERE USERNAME = 'Agent-99435321')</v>
      </c>
    </row>
    <row r="1809" spans="1:31" ht="15.45" customHeight="1" x14ac:dyDescent="0.3">
      <c r="A1809" s="3" t="s">
        <v>9298</v>
      </c>
      <c r="B1809" s="3" t="s">
        <v>4377</v>
      </c>
      <c r="C1809" s="3" t="s">
        <v>19</v>
      </c>
      <c r="D1809" s="3" t="s">
        <v>20</v>
      </c>
      <c r="E1809" s="3" t="s">
        <v>9299</v>
      </c>
      <c r="F1809" s="3" t="s">
        <v>9300</v>
      </c>
      <c r="G1809" s="3" t="s">
        <v>4380</v>
      </c>
      <c r="H1809" s="3" t="s">
        <v>9301</v>
      </c>
      <c r="I1809" s="3" t="s">
        <v>9302</v>
      </c>
      <c r="J1809" s="5"/>
      <c r="K1809" s="4" t="str">
        <f t="shared" si="396"/>
        <v>"sahl-kfz@aon.at",</v>
      </c>
      <c r="L1809" s="4" t="str">
        <f t="shared" si="397"/>
        <v>"07221 73420",</v>
      </c>
      <c r="M1809" s="4" t="str">
        <f t="shared" si="398"/>
        <v>"Linzer Straße 21",</v>
      </c>
      <c r="N1809" s="4" t="str">
        <f t="shared" si="399"/>
        <v>"4063",</v>
      </c>
      <c r="O1809" s="4" t="str">
        <f t="shared" si="400"/>
        <v>"Hörsching",</v>
      </c>
      <c r="P1809" t="str">
        <f t="shared" si="401"/>
        <v>,"Sahl KFZ Sahl Günther"</v>
      </c>
      <c r="Q1809" t="str">
        <f t="shared" si="402"/>
        <v>,"99435473"</v>
      </c>
      <c r="S1809" s="7" t="str">
        <f t="shared" si="403"/>
        <v>UPDATE ORGANISATION SET NAME = ,"Sahl KFZ Sahl Günther" WHERE ORG_CODE = ,"99435473"</v>
      </c>
      <c r="T1809" s="8" t="str">
        <f t="shared" si="404"/>
        <v>'Agent-99435473'</v>
      </c>
      <c r="U1809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'Agent-99435473'</v>
      </c>
      <c r="Y1809" s="8" t="str">
        <f t="shared" si="406"/>
        <v>UPDATE ESHOP_USER SET EMAIL = "sahl-kfz@aon.at",, PHONE = "07221 73420", WHERE USERNAME = 'Agent-99435473'</v>
      </c>
      <c r="Z1809" s="8" t="str">
        <f t="shared" si="407"/>
        <v>UPDATE ADDRESS SET LINE1 = "Linzer Straße 21", ,CITY = "Hörsching",, ZIPCODE = "4063", WHERE ID = (SELECT ADDRESS_ID FROM ORGANISATION_ADDRESS WHERE ORGANISATION_ID =,"99435473")</v>
      </c>
      <c r="AD1809" s="8" t="str">
        <f t="shared" si="408"/>
        <v>DELETE FROM LOGIN WHERE USER_ID IN (select ID FROM ESHOP_USER WHERE USERNAME = 'Agent-99435473')</v>
      </c>
      <c r="AE1809" s="8" t="str">
        <f t="shared" si="409"/>
        <v>DELETE FROM ORDER_HISTORY WHERE USER_ID IN (select ID FROM ESHOP_USER WHERE USERNAME = 'Agent-99435473')</v>
      </c>
    </row>
    <row r="1810" spans="1:31" ht="15.45" customHeight="1" x14ac:dyDescent="0.3">
      <c r="A1810" s="3" t="s">
        <v>9303</v>
      </c>
      <c r="B1810" s="3" t="s">
        <v>51</v>
      </c>
      <c r="C1810" s="3" t="s">
        <v>19</v>
      </c>
      <c r="D1810" s="3" t="s">
        <v>20</v>
      </c>
      <c r="E1810" s="3" t="s">
        <v>9304</v>
      </c>
      <c r="F1810" s="3" t="s">
        <v>9305</v>
      </c>
      <c r="G1810" s="3" t="s">
        <v>5867</v>
      </c>
      <c r="H1810" s="3"/>
      <c r="I1810" s="3" t="s">
        <v>9306</v>
      </c>
      <c r="J1810" s="5"/>
      <c r="K1810" s="4" t="str">
        <f t="shared" si="396"/>
        <v>"",</v>
      </c>
      <c r="L1810" s="4" t="str">
        <f t="shared" si="397"/>
        <v>"0676/6617239",</v>
      </c>
      <c r="M1810" s="4" t="str">
        <f t="shared" si="398"/>
        <v>"Mollardgasse 19",</v>
      </c>
      <c r="N1810" s="4" t="str">
        <f t="shared" si="399"/>
        <v>"1060",</v>
      </c>
      <c r="O1810" s="4" t="str">
        <f t="shared" si="400"/>
        <v>"Wien",</v>
      </c>
      <c r="P1810" t="str">
        <f t="shared" si="401"/>
        <v>,"Kolv KFZ GmbH "</v>
      </c>
      <c r="Q1810" t="str">
        <f t="shared" si="402"/>
        <v>,"99435505"</v>
      </c>
      <c r="S1810" s="7" t="str">
        <f t="shared" si="403"/>
        <v>UPDATE ORGANISATION SET NAME = ,"Kolv KFZ GmbH " WHERE ORG_CODE = ,"99435505"</v>
      </c>
      <c r="T1810" s="8" t="str">
        <f t="shared" si="404"/>
        <v>'Agent-99435505'</v>
      </c>
      <c r="U1810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'Agent-99435505'</v>
      </c>
      <c r="Y1810" s="8" t="str">
        <f t="shared" si="406"/>
        <v>UPDATE ESHOP_USER SET EMAIL = "",, PHONE = "0676/6617239", WHERE USERNAME = 'Agent-99435505'</v>
      </c>
      <c r="Z1810" s="8" t="str">
        <f t="shared" si="407"/>
        <v>UPDATE ADDRESS SET LINE1 = "Mollardgasse 19", ,CITY = "Wien",, ZIPCODE = "1060", WHERE ID = (SELECT ADDRESS_ID FROM ORGANISATION_ADDRESS WHERE ORGANISATION_ID =,"99435505")</v>
      </c>
      <c r="AD1810" s="8" t="str">
        <f t="shared" si="408"/>
        <v>DELETE FROM LOGIN WHERE USER_ID IN (select ID FROM ESHOP_USER WHERE USERNAME = 'Agent-99435505')</v>
      </c>
      <c r="AE1810" s="8" t="str">
        <f t="shared" si="409"/>
        <v>DELETE FROM ORDER_HISTORY WHERE USER_ID IN (select ID FROM ESHOP_USER WHERE USERNAME = 'Agent-99435505')</v>
      </c>
    </row>
    <row r="1811" spans="1:31" ht="15.45" customHeight="1" x14ac:dyDescent="0.3">
      <c r="A1811" s="3" t="s">
        <v>9307</v>
      </c>
      <c r="B1811" s="3" t="s">
        <v>127</v>
      </c>
      <c r="C1811" s="3" t="s">
        <v>19</v>
      </c>
      <c r="D1811" s="3" t="s">
        <v>20</v>
      </c>
      <c r="E1811" s="3" t="s">
        <v>9308</v>
      </c>
      <c r="F1811" s="3" t="s">
        <v>9309</v>
      </c>
      <c r="G1811" s="3" t="s">
        <v>130</v>
      </c>
      <c r="H1811" s="3" t="s">
        <v>9310</v>
      </c>
      <c r="I1811" s="3" t="s">
        <v>9311</v>
      </c>
      <c r="J1811" s="5"/>
      <c r="K1811" s="4" t="str">
        <f t="shared" si="396"/>
        <v>"karosserie-aspernig@aon.at",</v>
      </c>
      <c r="L1811" s="4" t="str">
        <f t="shared" si="397"/>
        <v>"0463 41349",</v>
      </c>
      <c r="M1811" s="4" t="str">
        <f t="shared" si="398"/>
        <v>"Edlmanngasse 5",</v>
      </c>
      <c r="N1811" s="4" t="str">
        <f t="shared" si="399"/>
        <v>"9020",</v>
      </c>
      <c r="O1811" s="4" t="str">
        <f t="shared" si="400"/>
        <v>"Klagenfurt",</v>
      </c>
      <c r="P1811" t="str">
        <f t="shared" si="401"/>
        <v>,"Aspernig Karosserietechnik GmbH"</v>
      </c>
      <c r="Q1811" t="str">
        <f t="shared" si="402"/>
        <v>,"99435532"</v>
      </c>
      <c r="S1811" s="7" t="str">
        <f t="shared" si="403"/>
        <v>UPDATE ORGANISATION SET NAME = ,"Aspernig Karosserietechnik GmbH" WHERE ORG_CODE = ,"99435532"</v>
      </c>
      <c r="T1811" s="8" t="str">
        <f t="shared" si="404"/>
        <v>'Agent-99435532'</v>
      </c>
      <c r="U1811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'Agent-99435532'</v>
      </c>
      <c r="Y1811" s="8" t="str">
        <f t="shared" si="406"/>
        <v>UPDATE ESHOP_USER SET EMAIL = "karosserie-aspernig@aon.at",, PHONE = "0463 41349", WHERE USERNAME = 'Agent-99435532'</v>
      </c>
      <c r="Z1811" s="8" t="str">
        <f t="shared" si="407"/>
        <v>UPDATE ADDRESS SET LINE1 = "Edlmanngasse 5", ,CITY = "Klagenfurt",, ZIPCODE = "9020", WHERE ID = (SELECT ADDRESS_ID FROM ORGANISATION_ADDRESS WHERE ORGANISATION_ID =,"99435532")</v>
      </c>
      <c r="AD1811" s="8" t="str">
        <f t="shared" si="408"/>
        <v>DELETE FROM LOGIN WHERE USER_ID IN (select ID FROM ESHOP_USER WHERE USERNAME = 'Agent-99435532')</v>
      </c>
      <c r="AE1811" s="8" t="str">
        <f t="shared" si="409"/>
        <v>DELETE FROM ORDER_HISTORY WHERE USER_ID IN (select ID FROM ESHOP_USER WHERE USERNAME = 'Agent-99435532')</v>
      </c>
    </row>
    <row r="1812" spans="1:31" ht="15.45" customHeight="1" x14ac:dyDescent="0.3">
      <c r="A1812" s="3" t="s">
        <v>9312</v>
      </c>
      <c r="B1812" s="3" t="s">
        <v>9313</v>
      </c>
      <c r="C1812" s="3" t="s">
        <v>19</v>
      </c>
      <c r="D1812" s="3" t="s">
        <v>20</v>
      </c>
      <c r="E1812" s="3" t="s">
        <v>9314</v>
      </c>
      <c r="F1812" s="3" t="s">
        <v>9315</v>
      </c>
      <c r="G1812" s="3" t="s">
        <v>9316</v>
      </c>
      <c r="H1812" s="3" t="s">
        <v>9317</v>
      </c>
      <c r="I1812" s="3" t="s">
        <v>9318</v>
      </c>
      <c r="J1812" s="5"/>
      <c r="K1812" s="4" t="str">
        <f t="shared" si="396"/>
        <v>"automobile-zechmeister@a1.net",</v>
      </c>
      <c r="L1812" s="4" t="str">
        <f t="shared" si="397"/>
        <v>"02172 211 00",</v>
      </c>
      <c r="M1812" s="4" t="str">
        <f t="shared" si="398"/>
        <v>"Umfahrungsstraße 4",</v>
      </c>
      <c r="N1812" s="4" t="str">
        <f t="shared" si="399"/>
        <v>"7132",</v>
      </c>
      <c r="O1812" s="4" t="str">
        <f t="shared" si="400"/>
        <v>"Frauenkirchen",</v>
      </c>
      <c r="P1812" t="str">
        <f t="shared" si="401"/>
        <v>,"Automobile Zechmeister GmbH "</v>
      </c>
      <c r="Q1812" t="str">
        <f t="shared" si="402"/>
        <v>,"99435588"</v>
      </c>
      <c r="S1812" s="7" t="str">
        <f t="shared" si="403"/>
        <v>UPDATE ORGANISATION SET NAME = ,"Automobile Zechmeister GmbH " WHERE ORG_CODE = ,"99435588"</v>
      </c>
      <c r="T1812" s="8" t="str">
        <f t="shared" si="404"/>
        <v>'Agent-99435588'</v>
      </c>
      <c r="U1812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'Agent-99435588'</v>
      </c>
      <c r="Y1812" s="8" t="str">
        <f t="shared" si="406"/>
        <v>UPDATE ESHOP_USER SET EMAIL = "automobile-zechmeister@a1.net",, PHONE = "02172 211 00", WHERE USERNAME = 'Agent-99435588'</v>
      </c>
      <c r="Z1812" s="8" t="str">
        <f t="shared" si="407"/>
        <v>UPDATE ADDRESS SET LINE1 = "Umfahrungsstraße 4", ,CITY = "Frauenkirchen",, ZIPCODE = "7132", WHERE ID = (SELECT ADDRESS_ID FROM ORGANISATION_ADDRESS WHERE ORGANISATION_ID =,"99435588")</v>
      </c>
      <c r="AD1812" s="8" t="str">
        <f t="shared" si="408"/>
        <v>DELETE FROM LOGIN WHERE USER_ID IN (select ID FROM ESHOP_USER WHERE USERNAME = 'Agent-99435588')</v>
      </c>
      <c r="AE1812" s="8" t="str">
        <f t="shared" si="409"/>
        <v>DELETE FROM ORDER_HISTORY WHERE USER_ID IN (select ID FROM ESHOP_USER WHERE USERNAME = 'Agent-99435588')</v>
      </c>
    </row>
    <row r="1813" spans="1:31" ht="15.45" customHeight="1" x14ac:dyDescent="0.3">
      <c r="A1813" s="3" t="s">
        <v>9319</v>
      </c>
      <c r="B1813" s="3" t="s">
        <v>51</v>
      </c>
      <c r="C1813" s="3" t="s">
        <v>19</v>
      </c>
      <c r="D1813" s="3" t="s">
        <v>20</v>
      </c>
      <c r="E1813" s="3" t="s">
        <v>9320</v>
      </c>
      <c r="F1813" s="3" t="s">
        <v>9321</v>
      </c>
      <c r="G1813" s="3" t="s">
        <v>2020</v>
      </c>
      <c r="H1813" s="3" t="s">
        <v>9322</v>
      </c>
      <c r="I1813" s="3" t="s">
        <v>9323</v>
      </c>
      <c r="J1813" s="5"/>
      <c r="K1813" s="4" t="str">
        <f t="shared" si="396"/>
        <v>"ahmic_car-service@hotmail.com",</v>
      </c>
      <c r="L1813" s="4" t="str">
        <f t="shared" si="397"/>
        <v>"01 81 23 858",</v>
      </c>
      <c r="M1813" s="4" t="str">
        <f t="shared" si="398"/>
        <v>"Korbergasse 10",</v>
      </c>
      <c r="N1813" s="4" t="str">
        <f t="shared" si="399"/>
        <v>"1120",</v>
      </c>
      <c r="O1813" s="4" t="str">
        <f t="shared" si="400"/>
        <v>"Wien",</v>
      </c>
      <c r="P1813" t="str">
        <f t="shared" si="401"/>
        <v>,"Ahmic Ges.m.b.H. "</v>
      </c>
      <c r="Q1813" t="str">
        <f t="shared" si="402"/>
        <v>,"99435591"</v>
      </c>
      <c r="S1813" s="7" t="str">
        <f t="shared" si="403"/>
        <v>UPDATE ORGANISATION SET NAME = ,"Ahmic Ges.m.b.H. " WHERE ORG_CODE = ,"99435591"</v>
      </c>
      <c r="T1813" s="8" t="str">
        <f t="shared" si="404"/>
        <v>'Agent-99435591'</v>
      </c>
      <c r="U1813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'Agent-99435591'</v>
      </c>
      <c r="Y1813" s="8" t="str">
        <f t="shared" si="406"/>
        <v>UPDATE ESHOP_USER SET EMAIL = "ahmic_car-service@hotmail.com",, PHONE = "01 81 23 858", WHERE USERNAME = 'Agent-99435591'</v>
      </c>
      <c r="Z1813" s="8" t="str">
        <f t="shared" si="407"/>
        <v>UPDATE ADDRESS SET LINE1 = "Korbergasse 10", ,CITY = "Wien",, ZIPCODE = "1120", WHERE ID = (SELECT ADDRESS_ID FROM ORGANISATION_ADDRESS WHERE ORGANISATION_ID =,"99435591")</v>
      </c>
      <c r="AD1813" s="8" t="str">
        <f t="shared" si="408"/>
        <v>DELETE FROM LOGIN WHERE USER_ID IN (select ID FROM ESHOP_USER WHERE USERNAME = 'Agent-99435591')</v>
      </c>
      <c r="AE1813" s="8" t="str">
        <f t="shared" si="409"/>
        <v>DELETE FROM ORDER_HISTORY WHERE USER_ID IN (select ID FROM ESHOP_USER WHERE USERNAME = 'Agent-99435591')</v>
      </c>
    </row>
    <row r="1814" spans="1:31" ht="15.45" customHeight="1" x14ac:dyDescent="0.3">
      <c r="A1814" s="3" t="s">
        <v>9324</v>
      </c>
      <c r="B1814" s="3" t="s">
        <v>230</v>
      </c>
      <c r="C1814" s="3" t="s">
        <v>19</v>
      </c>
      <c r="D1814" s="3" t="s">
        <v>20</v>
      </c>
      <c r="E1814" s="3" t="s">
        <v>9325</v>
      </c>
      <c r="F1814" s="3" t="s">
        <v>9326</v>
      </c>
      <c r="G1814" s="3" t="s">
        <v>841</v>
      </c>
      <c r="H1814" s="3" t="s">
        <v>9327</v>
      </c>
      <c r="I1814" s="3" t="s">
        <v>9328</v>
      </c>
      <c r="J1814" s="5"/>
      <c r="K1814" s="4" t="str">
        <f t="shared" si="396"/>
        <v>"citygarage@aon.at",</v>
      </c>
      <c r="L1814" s="4" t="str">
        <f t="shared" si="397"/>
        <v>"05522 73082",</v>
      </c>
      <c r="M1814" s="4" t="str">
        <f t="shared" si="398"/>
        <v>"Bahnhofstr. 11a",</v>
      </c>
      <c r="N1814" s="4" t="str">
        <f t="shared" si="399"/>
        <v>"6800",</v>
      </c>
      <c r="O1814" s="4" t="str">
        <f t="shared" si="400"/>
        <v>"Feldkirch",</v>
      </c>
      <c r="P1814" t="str">
        <f t="shared" si="401"/>
        <v>,"Tiefenthaler OG "</v>
      </c>
      <c r="Q1814" t="str">
        <f t="shared" si="402"/>
        <v>,"99435613"</v>
      </c>
      <c r="S1814" s="7" t="str">
        <f t="shared" si="403"/>
        <v>UPDATE ORGANISATION SET NAME = ,"Tiefenthaler OG " WHERE ORG_CODE = ,"99435613"</v>
      </c>
      <c r="T1814" s="8" t="str">
        <f t="shared" si="404"/>
        <v>'Agent-99435613'</v>
      </c>
      <c r="U1814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'Agent-99435613'</v>
      </c>
      <c r="Y1814" s="8" t="str">
        <f t="shared" si="406"/>
        <v>UPDATE ESHOP_USER SET EMAIL = "citygarage@aon.at",, PHONE = "05522 73082", WHERE USERNAME = 'Agent-99435613'</v>
      </c>
      <c r="Z1814" s="8" t="str">
        <f t="shared" si="407"/>
        <v>UPDATE ADDRESS SET LINE1 = "Bahnhofstr. 11a", ,CITY = "Feldkirch",, ZIPCODE = "6800", WHERE ID = (SELECT ADDRESS_ID FROM ORGANISATION_ADDRESS WHERE ORGANISATION_ID =,"99435613")</v>
      </c>
      <c r="AD1814" s="8" t="str">
        <f t="shared" si="408"/>
        <v>DELETE FROM LOGIN WHERE USER_ID IN (select ID FROM ESHOP_USER WHERE USERNAME = 'Agent-99435613')</v>
      </c>
      <c r="AE1814" s="8" t="str">
        <f t="shared" si="409"/>
        <v>DELETE FROM ORDER_HISTORY WHERE USER_ID IN (select ID FROM ESHOP_USER WHERE USERNAME = 'Agent-99435613')</v>
      </c>
    </row>
    <row r="1815" spans="1:31" ht="15.45" customHeight="1" x14ac:dyDescent="0.3">
      <c r="A1815" s="3" t="s">
        <v>9329</v>
      </c>
      <c r="B1815" s="3" t="s">
        <v>9330</v>
      </c>
      <c r="C1815" s="3" t="s">
        <v>19</v>
      </c>
      <c r="D1815" s="3" t="s">
        <v>20</v>
      </c>
      <c r="E1815" s="3" t="s">
        <v>9331</v>
      </c>
      <c r="F1815" s="3" t="s">
        <v>9332</v>
      </c>
      <c r="G1815" s="3" t="s">
        <v>553</v>
      </c>
      <c r="H1815" s="3"/>
      <c r="I1815" s="3"/>
      <c r="J1815" s="5"/>
      <c r="K1815" s="4" t="str">
        <f t="shared" si="396"/>
        <v>"",</v>
      </c>
      <c r="L1815" s="4" t="str">
        <f t="shared" si="397"/>
        <v>"",</v>
      </c>
      <c r="M1815" s="4" t="str">
        <f t="shared" si="398"/>
        <v>"Unterspannberg 6",</v>
      </c>
      <c r="N1815" s="4" t="str">
        <f t="shared" si="399"/>
        <v>"5602",</v>
      </c>
      <c r="O1815" s="4" t="str">
        <f t="shared" si="400"/>
        <v>"Wagrain",</v>
      </c>
      <c r="P1815" t="str">
        <f t="shared" si="401"/>
        <v>,"Alexander Deisl "</v>
      </c>
      <c r="Q1815" t="str">
        <f t="shared" si="402"/>
        <v>,"99435631"</v>
      </c>
      <c r="S1815" s="7" t="str">
        <f t="shared" si="403"/>
        <v>UPDATE ORGANISATION SET NAME = ,"Alexander Deisl " WHERE ORG_CODE = ,"99435631"</v>
      </c>
      <c r="T1815" s="8" t="str">
        <f t="shared" si="404"/>
        <v>'Agent-99435631'</v>
      </c>
      <c r="U1815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'Agent-99435631'</v>
      </c>
      <c r="Y1815" s="8" t="str">
        <f t="shared" si="406"/>
        <v>UPDATE ESHOP_USER SET EMAIL = "",, PHONE = "", WHERE USERNAME = 'Agent-99435631'</v>
      </c>
      <c r="Z1815" s="8" t="str">
        <f t="shared" si="407"/>
        <v>UPDATE ADDRESS SET LINE1 = "Unterspannberg 6", ,CITY = "Wagrain",, ZIPCODE = "5602", WHERE ID = (SELECT ADDRESS_ID FROM ORGANISATION_ADDRESS WHERE ORGANISATION_ID =,"99435631")</v>
      </c>
      <c r="AD1815" s="8" t="str">
        <f t="shared" si="408"/>
        <v>DELETE FROM LOGIN WHERE USER_ID IN (select ID FROM ESHOP_USER WHERE USERNAME = 'Agent-99435631')</v>
      </c>
      <c r="AE1815" s="8" t="str">
        <f t="shared" si="409"/>
        <v>DELETE FROM ORDER_HISTORY WHERE USER_ID IN (select ID FROM ESHOP_USER WHERE USERNAME = 'Agent-99435631')</v>
      </c>
    </row>
    <row r="1816" spans="1:31" ht="15.45" customHeight="1" x14ac:dyDescent="0.3">
      <c r="A1816" s="3" t="s">
        <v>9333</v>
      </c>
      <c r="B1816" s="3" t="s">
        <v>9334</v>
      </c>
      <c r="C1816" s="3" t="s">
        <v>19</v>
      </c>
      <c r="D1816" s="3" t="s">
        <v>20</v>
      </c>
      <c r="E1816" s="3" t="s">
        <v>9335</v>
      </c>
      <c r="F1816" s="3" t="s">
        <v>9336</v>
      </c>
      <c r="G1816" s="3" t="s">
        <v>3488</v>
      </c>
      <c r="H1816" s="3" t="s">
        <v>9337</v>
      </c>
      <c r="I1816" s="3" t="s">
        <v>9338</v>
      </c>
      <c r="J1816" s="5"/>
      <c r="K1816" s="4" t="str">
        <f t="shared" si="396"/>
        <v>"auto.gattringer@gmx.at",</v>
      </c>
      <c r="L1816" s="4" t="str">
        <f t="shared" si="397"/>
        <v>"02756 2220",</v>
      </c>
      <c r="M1816" s="4" t="str">
        <f t="shared" si="398"/>
        <v>"Wegscheid 3",</v>
      </c>
      <c r="N1816" s="4" t="str">
        <f t="shared" si="399"/>
        <v>"3243",</v>
      </c>
      <c r="O1816" s="4" t="str">
        <f t="shared" si="400"/>
        <v>"St. Leonhard am Forst",</v>
      </c>
      <c r="P1816" t="str">
        <f t="shared" si="401"/>
        <v>,"KFZ-Gattringer KG "</v>
      </c>
      <c r="Q1816" t="str">
        <f t="shared" si="402"/>
        <v>,"99435635"</v>
      </c>
      <c r="S1816" s="7" t="str">
        <f t="shared" si="403"/>
        <v>UPDATE ORGANISATION SET NAME = ,"KFZ-Gattringer KG " WHERE ORG_CODE = ,"99435635"</v>
      </c>
      <c r="T1816" s="8" t="str">
        <f t="shared" si="404"/>
        <v>'Agent-99435635'</v>
      </c>
      <c r="U1816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'Agent-99435635'</v>
      </c>
      <c r="Y1816" s="8" t="str">
        <f t="shared" si="406"/>
        <v>UPDATE ESHOP_USER SET EMAIL = "auto.gattringer@gmx.at",, PHONE = "02756 2220", WHERE USERNAME = 'Agent-99435635'</v>
      </c>
      <c r="Z1816" s="8" t="str">
        <f t="shared" si="407"/>
        <v>UPDATE ADDRESS SET LINE1 = "Wegscheid 3", ,CITY = "St. Leonhard am Forst",, ZIPCODE = "3243", WHERE ID = (SELECT ADDRESS_ID FROM ORGANISATION_ADDRESS WHERE ORGANISATION_ID =,"99435635")</v>
      </c>
      <c r="AD1816" s="8" t="str">
        <f t="shared" si="408"/>
        <v>DELETE FROM LOGIN WHERE USER_ID IN (select ID FROM ESHOP_USER WHERE USERNAME = 'Agent-99435635')</v>
      </c>
      <c r="AE1816" s="8" t="str">
        <f t="shared" si="409"/>
        <v>DELETE FROM ORDER_HISTORY WHERE USER_ID IN (select ID FROM ESHOP_USER WHERE USERNAME = 'Agent-99435635')</v>
      </c>
    </row>
    <row r="1817" spans="1:31" ht="15.45" customHeight="1" x14ac:dyDescent="0.3">
      <c r="A1817" s="3" t="s">
        <v>9339</v>
      </c>
      <c r="B1817" s="3" t="s">
        <v>411</v>
      </c>
      <c r="C1817" s="3" t="s">
        <v>19</v>
      </c>
      <c r="D1817" s="3" t="s">
        <v>20</v>
      </c>
      <c r="E1817" s="3" t="s">
        <v>9340</v>
      </c>
      <c r="F1817" s="3" t="s">
        <v>9341</v>
      </c>
      <c r="G1817" s="3" t="s">
        <v>413</v>
      </c>
      <c r="H1817" s="3" t="s">
        <v>9342</v>
      </c>
      <c r="I1817" s="3" t="s">
        <v>9343</v>
      </c>
      <c r="J1817" s="5"/>
      <c r="K1817" s="4" t="str">
        <f t="shared" si="396"/>
        <v>"office@best-performance.at",</v>
      </c>
      <c r="L1817" s="4" t="str">
        <f t="shared" si="397"/>
        <v>"0676 / 5680921",</v>
      </c>
      <c r="M1817" s="4" t="str">
        <f t="shared" si="398"/>
        <v>"Pechhüttenstraße 4/2",</v>
      </c>
      <c r="N1817" s="4" t="str">
        <f t="shared" si="399"/>
        <v>"2320",</v>
      </c>
      <c r="O1817" s="4" t="str">
        <f t="shared" si="400"/>
        <v>"Schwechat",</v>
      </c>
      <c r="P1817" t="str">
        <f t="shared" si="401"/>
        <v>,"KFZ-Service Leitgeb "</v>
      </c>
      <c r="Q1817" t="str">
        <f t="shared" si="402"/>
        <v>,"99435653"</v>
      </c>
      <c r="S1817" s="7" t="str">
        <f t="shared" si="403"/>
        <v>UPDATE ORGANISATION SET NAME = ,"KFZ-Service Leitgeb " WHERE ORG_CODE = ,"99435653"</v>
      </c>
      <c r="T1817" s="8" t="str">
        <f t="shared" si="404"/>
        <v>'Agent-99435653'</v>
      </c>
      <c r="U1817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'Agent-99435653'</v>
      </c>
      <c r="Y1817" s="8" t="str">
        <f t="shared" si="406"/>
        <v>UPDATE ESHOP_USER SET EMAIL = "office@best-performance.at",, PHONE = "0676 / 5680921", WHERE USERNAME = 'Agent-99435653'</v>
      </c>
      <c r="Z1817" s="8" t="str">
        <f t="shared" si="407"/>
        <v>UPDATE ADDRESS SET LINE1 = "Pechhüttenstraße 4/2", ,CITY = "Schwechat",, ZIPCODE = "2320", WHERE ID = (SELECT ADDRESS_ID FROM ORGANISATION_ADDRESS WHERE ORGANISATION_ID =,"99435653")</v>
      </c>
      <c r="AD1817" s="8" t="str">
        <f t="shared" si="408"/>
        <v>DELETE FROM LOGIN WHERE USER_ID IN (select ID FROM ESHOP_USER WHERE USERNAME = 'Agent-99435653')</v>
      </c>
      <c r="AE1817" s="8" t="str">
        <f t="shared" si="409"/>
        <v>DELETE FROM ORDER_HISTORY WHERE USER_ID IN (select ID FROM ESHOP_USER WHERE USERNAME = 'Agent-99435653')</v>
      </c>
    </row>
    <row r="1818" spans="1:31" ht="15.45" customHeight="1" x14ac:dyDescent="0.3">
      <c r="A1818" s="3" t="s">
        <v>9344</v>
      </c>
      <c r="B1818" s="3" t="s">
        <v>132</v>
      </c>
      <c r="C1818" s="3" t="s">
        <v>19</v>
      </c>
      <c r="D1818" s="3" t="s">
        <v>20</v>
      </c>
      <c r="E1818" s="3" t="s">
        <v>9345</v>
      </c>
      <c r="F1818" s="3" t="s">
        <v>9346</v>
      </c>
      <c r="G1818" s="3" t="s">
        <v>139</v>
      </c>
      <c r="H1818" s="3"/>
      <c r="I1818" s="3"/>
      <c r="J1818" s="5"/>
      <c r="K1818" s="4" t="str">
        <f t="shared" si="396"/>
        <v>"",</v>
      </c>
      <c r="L1818" s="4" t="str">
        <f t="shared" si="397"/>
        <v>"",</v>
      </c>
      <c r="M1818" s="4" t="str">
        <f t="shared" si="398"/>
        <v>"Karlauerplatz 3b",</v>
      </c>
      <c r="N1818" s="4" t="str">
        <f t="shared" si="399"/>
        <v>"8020",</v>
      </c>
      <c r="O1818" s="4" t="str">
        <f t="shared" si="400"/>
        <v>"Graz",</v>
      </c>
      <c r="P1818" t="str">
        <f t="shared" si="401"/>
        <v>,"MIGA "</v>
      </c>
      <c r="Q1818" t="str">
        <f t="shared" si="402"/>
        <v>,"99435720"</v>
      </c>
      <c r="S1818" s="7" t="str">
        <f t="shared" si="403"/>
        <v>UPDATE ORGANISATION SET NAME = ,"MIGA " WHERE ORG_CODE = ,"99435720"</v>
      </c>
      <c r="T1818" s="8" t="str">
        <f t="shared" si="404"/>
        <v>'Agent-99435720'</v>
      </c>
      <c r="U1818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'Agent-99435720'</v>
      </c>
      <c r="Y1818" s="8" t="str">
        <f t="shared" si="406"/>
        <v>UPDATE ESHOP_USER SET EMAIL = "",, PHONE = "", WHERE USERNAME = 'Agent-99435720'</v>
      </c>
      <c r="Z1818" s="8" t="str">
        <f t="shared" si="407"/>
        <v>UPDATE ADDRESS SET LINE1 = "Karlauerplatz 3b", ,CITY = "Graz",, ZIPCODE = "8020", WHERE ID = (SELECT ADDRESS_ID FROM ORGANISATION_ADDRESS WHERE ORGANISATION_ID =,"99435720")</v>
      </c>
      <c r="AD1818" s="8" t="str">
        <f t="shared" si="408"/>
        <v>DELETE FROM LOGIN WHERE USER_ID IN (select ID FROM ESHOP_USER WHERE USERNAME = 'Agent-99435720')</v>
      </c>
      <c r="AE1818" s="8" t="str">
        <f t="shared" si="409"/>
        <v>DELETE FROM ORDER_HISTORY WHERE USER_ID IN (select ID FROM ESHOP_USER WHERE USERNAME = 'Agent-99435720')</v>
      </c>
    </row>
    <row r="1819" spans="1:31" ht="15.45" customHeight="1" x14ac:dyDescent="0.3">
      <c r="A1819" s="3" t="s">
        <v>9347</v>
      </c>
      <c r="B1819" s="3" t="s">
        <v>8818</v>
      </c>
      <c r="C1819" s="3" t="s">
        <v>19</v>
      </c>
      <c r="D1819" s="3" t="s">
        <v>20</v>
      </c>
      <c r="E1819" s="3" t="s">
        <v>9348</v>
      </c>
      <c r="F1819" s="3" t="s">
        <v>9349</v>
      </c>
      <c r="G1819" s="3" t="s">
        <v>8821</v>
      </c>
      <c r="H1819" s="3" t="s">
        <v>9350</v>
      </c>
      <c r="I1819" s="3" t="s">
        <v>9351</v>
      </c>
      <c r="J1819" s="5"/>
      <c r="K1819" s="4" t="str">
        <f t="shared" si="396"/>
        <v>"j.reitbauer@gmx.at",</v>
      </c>
      <c r="L1819" s="4" t="str">
        <f t="shared" si="397"/>
        <v>"03335 4220",</v>
      </c>
      <c r="M1819" s="4" t="str">
        <f t="shared" si="398"/>
        <v>"Winzendorf 140",</v>
      </c>
      <c r="N1819" s="4" t="str">
        <f t="shared" si="399"/>
        <v>"8225",</v>
      </c>
      <c r="O1819" s="4" t="str">
        <f t="shared" si="400"/>
        <v>"Pöllau",</v>
      </c>
      <c r="P1819" t="str">
        <f t="shared" si="401"/>
        <v>,"Reifen Reitbauer GmbH &amp; Co KG "</v>
      </c>
      <c r="Q1819" t="str">
        <f t="shared" si="402"/>
        <v>,"99435799"</v>
      </c>
      <c r="S1819" s="7" t="str">
        <f t="shared" si="403"/>
        <v>UPDATE ORGANISATION SET NAME = ,"Reifen Reitbauer GmbH &amp; Co KG " WHERE ORG_CODE = ,"99435799"</v>
      </c>
      <c r="T1819" s="8" t="str">
        <f t="shared" si="404"/>
        <v>'Agent-99435799'</v>
      </c>
      <c r="U1819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'Agent-99435799'</v>
      </c>
      <c r="Y1819" s="8" t="str">
        <f t="shared" si="406"/>
        <v>UPDATE ESHOP_USER SET EMAIL = "j.reitbauer@gmx.at",, PHONE = "03335 4220", WHERE USERNAME = 'Agent-99435799'</v>
      </c>
      <c r="Z1819" s="8" t="str">
        <f t="shared" si="407"/>
        <v>UPDATE ADDRESS SET LINE1 = "Winzendorf 140", ,CITY = "Pöllau",, ZIPCODE = "8225", WHERE ID = (SELECT ADDRESS_ID FROM ORGANISATION_ADDRESS WHERE ORGANISATION_ID =,"99435799")</v>
      </c>
      <c r="AD1819" s="8" t="str">
        <f t="shared" si="408"/>
        <v>DELETE FROM LOGIN WHERE USER_ID IN (select ID FROM ESHOP_USER WHERE USERNAME = 'Agent-99435799')</v>
      </c>
      <c r="AE1819" s="8" t="str">
        <f t="shared" si="409"/>
        <v>DELETE FROM ORDER_HISTORY WHERE USER_ID IN (select ID FROM ESHOP_USER WHERE USERNAME = 'Agent-99435799')</v>
      </c>
    </row>
    <row r="1820" spans="1:31" ht="15.45" customHeight="1" x14ac:dyDescent="0.3">
      <c r="A1820" s="3" t="s">
        <v>9352</v>
      </c>
      <c r="B1820" s="3" t="s">
        <v>9353</v>
      </c>
      <c r="C1820" s="3" t="s">
        <v>19</v>
      </c>
      <c r="D1820" s="3" t="s">
        <v>20</v>
      </c>
      <c r="E1820" s="3" t="s">
        <v>9354</v>
      </c>
      <c r="F1820" s="3" t="s">
        <v>7274</v>
      </c>
      <c r="G1820" s="3" t="s">
        <v>9355</v>
      </c>
      <c r="H1820" s="3" t="s">
        <v>9356</v>
      </c>
      <c r="I1820" s="3" t="s">
        <v>9357</v>
      </c>
      <c r="J1820" s="5"/>
      <c r="K1820" s="4" t="str">
        <f t="shared" si="396"/>
        <v>"kirchner@mvnet.at",</v>
      </c>
      <c r="L1820" s="4" t="str">
        <f t="shared" si="397"/>
        <v>"02756 2533",</v>
      </c>
      <c r="M1820" s="4" t="str">
        <f t="shared" si="398"/>
        <v>"Hauptstraße 31",</v>
      </c>
      <c r="N1820" s="4" t="str">
        <f t="shared" si="399"/>
        <v>"3244",</v>
      </c>
      <c r="O1820" s="4" t="str">
        <f t="shared" si="400"/>
        <v>"Ruprechtshofen",</v>
      </c>
      <c r="P1820" t="str">
        <f t="shared" si="401"/>
        <v>,"Christian Kirchner "</v>
      </c>
      <c r="Q1820" t="str">
        <f t="shared" si="402"/>
        <v>,"99435816"</v>
      </c>
      <c r="S1820" s="7" t="str">
        <f t="shared" si="403"/>
        <v>UPDATE ORGANISATION SET NAME = ,"Christian Kirchner " WHERE ORG_CODE = ,"99435816"</v>
      </c>
      <c r="T1820" s="8" t="str">
        <f t="shared" si="404"/>
        <v>'Agent-99435816'</v>
      </c>
      <c r="U1820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'Agent-99435816'</v>
      </c>
      <c r="Y1820" s="8" t="str">
        <f t="shared" si="406"/>
        <v>UPDATE ESHOP_USER SET EMAIL = "kirchner@mvnet.at",, PHONE = "02756 2533", WHERE USERNAME = 'Agent-99435816'</v>
      </c>
      <c r="Z1820" s="8" t="str">
        <f t="shared" si="407"/>
        <v>UPDATE ADDRESS SET LINE1 = "Hauptstraße 31", ,CITY = "Ruprechtshofen",, ZIPCODE = "3244", WHERE ID = (SELECT ADDRESS_ID FROM ORGANISATION_ADDRESS WHERE ORGANISATION_ID =,"99435816")</v>
      </c>
      <c r="AD1820" s="8" t="str">
        <f t="shared" si="408"/>
        <v>DELETE FROM LOGIN WHERE USER_ID IN (select ID FROM ESHOP_USER WHERE USERNAME = 'Agent-99435816')</v>
      </c>
      <c r="AE1820" s="8" t="str">
        <f t="shared" si="409"/>
        <v>DELETE FROM ORDER_HISTORY WHERE USER_ID IN (select ID FROM ESHOP_USER WHERE USERNAME = 'Agent-99435816')</v>
      </c>
    </row>
    <row r="1821" spans="1:31" ht="15.45" customHeight="1" x14ac:dyDescent="0.3">
      <c r="A1821" s="3" t="s">
        <v>9358</v>
      </c>
      <c r="B1821" s="3" t="s">
        <v>7085</v>
      </c>
      <c r="C1821" s="3" t="s">
        <v>19</v>
      </c>
      <c r="D1821" s="3" t="s">
        <v>20</v>
      </c>
      <c r="E1821" s="3" t="s">
        <v>9359</v>
      </c>
      <c r="F1821" s="3" t="s">
        <v>9360</v>
      </c>
      <c r="G1821" s="3" t="s">
        <v>7088</v>
      </c>
      <c r="H1821" s="3" t="s">
        <v>9361</v>
      </c>
      <c r="I1821" s="3" t="s">
        <v>9362</v>
      </c>
      <c r="J1821" s="5"/>
      <c r="K1821" s="4" t="str">
        <f t="shared" si="396"/>
        <v>"info@autohausfrainer.at",</v>
      </c>
      <c r="L1821" s="4" t="str">
        <f t="shared" si="397"/>
        <v>"05552 62764-0",</v>
      </c>
      <c r="M1821" s="4" t="str">
        <f t="shared" si="398"/>
        <v>"Walgaustr. 75",</v>
      </c>
      <c r="N1821" s="4" t="str">
        <f t="shared" si="399"/>
        <v>"6714",</v>
      </c>
      <c r="O1821" s="4" t="str">
        <f t="shared" si="400"/>
        <v>"Nüziders",</v>
      </c>
      <c r="P1821" t="str">
        <f t="shared" si="401"/>
        <v>,"W. Frainer GmbH "</v>
      </c>
      <c r="Q1821" t="str">
        <f t="shared" si="402"/>
        <v>,"99435818"</v>
      </c>
      <c r="S1821" s="7" t="str">
        <f t="shared" si="403"/>
        <v>UPDATE ORGANISATION SET NAME = ,"W. Frainer GmbH " WHERE ORG_CODE = ,"99435818"</v>
      </c>
      <c r="T1821" s="8" t="str">
        <f t="shared" si="404"/>
        <v>'Agent-99435818'</v>
      </c>
      <c r="U1821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'Agent-99435818'</v>
      </c>
      <c r="Y1821" s="8" t="str">
        <f t="shared" si="406"/>
        <v>UPDATE ESHOP_USER SET EMAIL = "info@autohausfrainer.at",, PHONE = "05552 62764-0", WHERE USERNAME = 'Agent-99435818'</v>
      </c>
      <c r="Z1821" s="8" t="str">
        <f t="shared" si="407"/>
        <v>UPDATE ADDRESS SET LINE1 = "Walgaustr. 75", ,CITY = "Nüziders",, ZIPCODE = "6714", WHERE ID = (SELECT ADDRESS_ID FROM ORGANISATION_ADDRESS WHERE ORGANISATION_ID =,"99435818")</v>
      </c>
      <c r="AD1821" s="8" t="str">
        <f t="shared" si="408"/>
        <v>DELETE FROM LOGIN WHERE USER_ID IN (select ID FROM ESHOP_USER WHERE USERNAME = 'Agent-99435818')</v>
      </c>
      <c r="AE1821" s="8" t="str">
        <f t="shared" si="409"/>
        <v>DELETE FROM ORDER_HISTORY WHERE USER_ID IN (select ID FROM ESHOP_USER WHERE USERNAME = 'Agent-99435818')</v>
      </c>
    </row>
    <row r="1822" spans="1:31" ht="15.45" customHeight="1" x14ac:dyDescent="0.3">
      <c r="A1822" s="3" t="s">
        <v>9363</v>
      </c>
      <c r="B1822" s="3" t="s">
        <v>9364</v>
      </c>
      <c r="C1822" s="3" t="s">
        <v>44</v>
      </c>
      <c r="D1822" s="3" t="s">
        <v>45</v>
      </c>
      <c r="E1822" s="3" t="s">
        <v>9365</v>
      </c>
      <c r="F1822" s="3" t="s">
        <v>9366</v>
      </c>
      <c r="G1822" s="3" t="s">
        <v>9367</v>
      </c>
      <c r="H1822" s="3"/>
      <c r="I1822" s="3"/>
      <c r="J1822" s="5"/>
      <c r="K1822" s="4" t="str">
        <f t="shared" si="396"/>
        <v>"",</v>
      </c>
      <c r="L1822" s="4" t="str">
        <f t="shared" si="397"/>
        <v>"",</v>
      </c>
      <c r="M1822" s="4" t="str">
        <f t="shared" si="398"/>
        <v>"Annastr. 78",</v>
      </c>
      <c r="N1822" s="4" t="str">
        <f t="shared" si="399"/>
        <v>"45130",</v>
      </c>
      <c r="O1822" s="4" t="str">
        <f t="shared" si="400"/>
        <v>"Essen",</v>
      </c>
      <c r="P1822" t="str">
        <f t="shared" si="401"/>
        <v>,"Auto Leppich "</v>
      </c>
      <c r="Q1822" t="str">
        <f t="shared" si="402"/>
        <v>,"99435819"</v>
      </c>
      <c r="S1822" s="7" t="str">
        <f t="shared" si="403"/>
        <v>UPDATE ORGANISATION SET NAME = ,"Auto Leppich " WHERE ORG_CODE = ,"99435819"</v>
      </c>
      <c r="T1822" s="8" t="str">
        <f t="shared" si="404"/>
        <v>'Agent-99435819'</v>
      </c>
      <c r="U1822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'Agent-99435819'</v>
      </c>
      <c r="Y1822" s="8" t="str">
        <f t="shared" si="406"/>
        <v>UPDATE ESHOP_USER SET EMAIL = "",, PHONE = "", WHERE USERNAME = 'Agent-99435819'</v>
      </c>
      <c r="Z1822" s="8" t="str">
        <f t="shared" si="407"/>
        <v>UPDATE ADDRESS SET LINE1 = "Annastr. 78", ,CITY = "Essen",, ZIPCODE = "45130", WHERE ID = (SELECT ADDRESS_ID FROM ORGANISATION_ADDRESS WHERE ORGANISATION_ID =,"99435819")</v>
      </c>
      <c r="AD1822" s="8" t="str">
        <f t="shared" si="408"/>
        <v>DELETE FROM LOGIN WHERE USER_ID IN (select ID FROM ESHOP_USER WHERE USERNAME = 'Agent-99435819')</v>
      </c>
      <c r="AE1822" s="8" t="str">
        <f t="shared" si="409"/>
        <v>DELETE FROM ORDER_HISTORY WHERE USER_ID IN (select ID FROM ESHOP_USER WHERE USERNAME = 'Agent-99435819')</v>
      </c>
    </row>
    <row r="1823" spans="1:31" ht="15.45" customHeight="1" x14ac:dyDescent="0.3">
      <c r="A1823" s="3" t="s">
        <v>9368</v>
      </c>
      <c r="B1823" s="3" t="s">
        <v>51</v>
      </c>
      <c r="C1823" s="3" t="s">
        <v>19</v>
      </c>
      <c r="D1823" s="3" t="s">
        <v>20</v>
      </c>
      <c r="E1823" s="3" t="s">
        <v>9369</v>
      </c>
      <c r="F1823" s="3" t="s">
        <v>9370</v>
      </c>
      <c r="G1823" s="3" t="s">
        <v>105</v>
      </c>
      <c r="H1823" s="3" t="s">
        <v>9371</v>
      </c>
      <c r="I1823" s="3" t="s">
        <v>9372</v>
      </c>
      <c r="J1823" s="5"/>
      <c r="K1823" s="4" t="str">
        <f t="shared" si="396"/>
        <v>"guemues@inode.at",</v>
      </c>
      <c r="L1823" s="4" t="str">
        <f t="shared" si="397"/>
        <v>"0699/11369646",</v>
      </c>
      <c r="M1823" s="4" t="str">
        <f t="shared" si="398"/>
        <v>"Leberstraße 118",</v>
      </c>
      <c r="N1823" s="4" t="str">
        <f t="shared" si="399"/>
        <v>"1110",</v>
      </c>
      <c r="O1823" s="4" t="str">
        <f t="shared" si="400"/>
        <v>"Wien",</v>
      </c>
      <c r="P1823" t="str">
        <f t="shared" si="401"/>
        <v>,"Car-Service-Tamirici KG "</v>
      </c>
      <c r="Q1823" t="str">
        <f t="shared" si="402"/>
        <v>,"99435832"</v>
      </c>
      <c r="S1823" s="7" t="str">
        <f t="shared" si="403"/>
        <v>UPDATE ORGANISATION SET NAME = ,"Car-Service-Tamirici KG " WHERE ORG_CODE = ,"99435832"</v>
      </c>
      <c r="T1823" s="8" t="str">
        <f t="shared" si="404"/>
        <v>'Agent-99435832'</v>
      </c>
      <c r="U1823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'Agent-99435832'</v>
      </c>
      <c r="Y1823" s="8" t="str">
        <f t="shared" si="406"/>
        <v>UPDATE ESHOP_USER SET EMAIL = "guemues@inode.at",, PHONE = "0699/11369646", WHERE USERNAME = 'Agent-99435832'</v>
      </c>
      <c r="Z1823" s="8" t="str">
        <f t="shared" si="407"/>
        <v>UPDATE ADDRESS SET LINE1 = "Leberstraße 118", ,CITY = "Wien",, ZIPCODE = "1110", WHERE ID = (SELECT ADDRESS_ID FROM ORGANISATION_ADDRESS WHERE ORGANISATION_ID =,"99435832")</v>
      </c>
      <c r="AD1823" s="8" t="str">
        <f t="shared" si="408"/>
        <v>DELETE FROM LOGIN WHERE USER_ID IN (select ID FROM ESHOP_USER WHERE USERNAME = 'Agent-99435832')</v>
      </c>
      <c r="AE1823" s="8" t="str">
        <f t="shared" si="409"/>
        <v>DELETE FROM ORDER_HISTORY WHERE USER_ID IN (select ID FROM ESHOP_USER WHERE USERNAME = 'Agent-99435832')</v>
      </c>
    </row>
    <row r="1824" spans="1:31" ht="15.45" customHeight="1" x14ac:dyDescent="0.3">
      <c r="A1824" s="3" t="s">
        <v>9373</v>
      </c>
      <c r="B1824" s="3" t="s">
        <v>1109</v>
      </c>
      <c r="C1824" s="3" t="s">
        <v>19</v>
      </c>
      <c r="D1824" s="3" t="s">
        <v>20</v>
      </c>
      <c r="E1824" s="3" t="s">
        <v>9374</v>
      </c>
      <c r="F1824" s="3" t="s">
        <v>9375</v>
      </c>
      <c r="G1824" s="3" t="s">
        <v>1111</v>
      </c>
      <c r="H1824" s="3" t="s">
        <v>9376</v>
      </c>
      <c r="I1824" s="3" t="s">
        <v>9377</v>
      </c>
      <c r="J1824" s="5"/>
      <c r="K1824" s="4" t="str">
        <f t="shared" si="396"/>
        <v>"oberreiter@automobil-technik.at",</v>
      </c>
      <c r="L1824" s="4" t="str">
        <f t="shared" si="397"/>
        <v>"07942 760 00",</v>
      </c>
      <c r="M1824" s="4" t="str">
        <f t="shared" si="398"/>
        <v>"Linzerstraße 21",</v>
      </c>
      <c r="N1824" s="4" t="str">
        <f t="shared" si="399"/>
        <v>"4240",</v>
      </c>
      <c r="O1824" s="4" t="str">
        <f t="shared" si="400"/>
        <v>"Freistadt",</v>
      </c>
      <c r="P1824" t="str">
        <f t="shared" si="401"/>
        <v>,"Autodienst Oberreiter "</v>
      </c>
      <c r="Q1824" t="str">
        <f t="shared" si="402"/>
        <v>,"99435842"</v>
      </c>
      <c r="S1824" s="7" t="str">
        <f t="shared" si="403"/>
        <v>UPDATE ORGANISATION SET NAME = ,"Autodienst Oberreiter " WHERE ORG_CODE = ,"99435842"</v>
      </c>
      <c r="T1824" s="8" t="str">
        <f t="shared" si="404"/>
        <v>'Agent-99435842'</v>
      </c>
      <c r="U1824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'Agent-99435842'</v>
      </c>
      <c r="Y1824" s="8" t="str">
        <f t="shared" si="406"/>
        <v>UPDATE ESHOP_USER SET EMAIL = "oberreiter@automobil-technik.at",, PHONE = "07942 760 00", WHERE USERNAME = 'Agent-99435842'</v>
      </c>
      <c r="Z1824" s="8" t="str">
        <f t="shared" si="407"/>
        <v>UPDATE ADDRESS SET LINE1 = "Linzerstraße 21", ,CITY = "Freistadt",, ZIPCODE = "4240", WHERE ID = (SELECT ADDRESS_ID FROM ORGANISATION_ADDRESS WHERE ORGANISATION_ID =,"99435842")</v>
      </c>
      <c r="AD1824" s="8" t="str">
        <f t="shared" si="408"/>
        <v>DELETE FROM LOGIN WHERE USER_ID IN (select ID FROM ESHOP_USER WHERE USERNAME = 'Agent-99435842')</v>
      </c>
      <c r="AE1824" s="8" t="str">
        <f t="shared" si="409"/>
        <v>DELETE FROM ORDER_HISTORY WHERE USER_ID IN (select ID FROM ESHOP_USER WHERE USERNAME = 'Agent-99435842')</v>
      </c>
    </row>
    <row r="1825" spans="1:31" ht="15.45" customHeight="1" x14ac:dyDescent="0.3">
      <c r="A1825" s="3" t="s">
        <v>9378</v>
      </c>
      <c r="B1825" s="3" t="s">
        <v>9275</v>
      </c>
      <c r="C1825" s="3" t="s">
        <v>19</v>
      </c>
      <c r="D1825" s="3" t="s">
        <v>20</v>
      </c>
      <c r="E1825" s="3" t="s">
        <v>9379</v>
      </c>
      <c r="F1825" s="3" t="s">
        <v>9380</v>
      </c>
      <c r="G1825" s="3" t="s">
        <v>9278</v>
      </c>
      <c r="H1825" s="3" t="s">
        <v>9381</v>
      </c>
      <c r="I1825" s="3" t="s">
        <v>9382</v>
      </c>
      <c r="J1825" s="5"/>
      <c r="K1825" s="4" t="str">
        <f t="shared" si="396"/>
        <v>"office@sg-putz.at",</v>
      </c>
      <c r="L1825" s="4" t="str">
        <f t="shared" si="397"/>
        <v>"03127 28600",</v>
      </c>
      <c r="M1825" s="4" t="str">
        <f t="shared" si="398"/>
        <v>"Semriacherstraße 100",</v>
      </c>
      <c r="N1825" s="4" t="str">
        <f t="shared" si="399"/>
        <v>"8102",</v>
      </c>
      <c r="O1825" s="4" t="str">
        <f t="shared" si="400"/>
        <v>"Semriach",</v>
      </c>
      <c r="P1825" t="str">
        <f t="shared" si="401"/>
        <v>,"SG Putz Glettler GmbH "</v>
      </c>
      <c r="Q1825" t="str">
        <f t="shared" si="402"/>
        <v>,"99435876"</v>
      </c>
      <c r="S1825" s="7" t="str">
        <f t="shared" si="403"/>
        <v>UPDATE ORGANISATION SET NAME = ,"SG Putz Glettler GmbH " WHERE ORG_CODE = ,"99435876"</v>
      </c>
      <c r="T1825" s="8" t="str">
        <f t="shared" si="404"/>
        <v>'Agent-99435876'</v>
      </c>
      <c r="U1825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'Agent-99435876'</v>
      </c>
      <c r="Y1825" s="8" t="str">
        <f t="shared" si="406"/>
        <v>UPDATE ESHOP_USER SET EMAIL = "office@sg-putz.at",, PHONE = "03127 28600", WHERE USERNAME = 'Agent-99435876'</v>
      </c>
      <c r="Z1825" s="8" t="str">
        <f t="shared" si="407"/>
        <v>UPDATE ADDRESS SET LINE1 = "Semriacherstraße 100", ,CITY = "Semriach",, ZIPCODE = "8102", WHERE ID = (SELECT ADDRESS_ID FROM ORGANISATION_ADDRESS WHERE ORGANISATION_ID =,"99435876")</v>
      </c>
      <c r="AD1825" s="8" t="str">
        <f t="shared" si="408"/>
        <v>DELETE FROM LOGIN WHERE USER_ID IN (select ID FROM ESHOP_USER WHERE USERNAME = 'Agent-99435876')</v>
      </c>
      <c r="AE1825" s="8" t="str">
        <f t="shared" si="409"/>
        <v>DELETE FROM ORDER_HISTORY WHERE USER_ID IN (select ID FROM ESHOP_USER WHERE USERNAME = 'Agent-99435876')</v>
      </c>
    </row>
    <row r="1826" spans="1:31" ht="15.45" customHeight="1" x14ac:dyDescent="0.3">
      <c r="A1826" s="3" t="s">
        <v>9383</v>
      </c>
      <c r="B1826" s="3" t="s">
        <v>9384</v>
      </c>
      <c r="C1826" s="3" t="s">
        <v>19</v>
      </c>
      <c r="D1826" s="3" t="s">
        <v>20</v>
      </c>
      <c r="E1826" s="3" t="s">
        <v>9385</v>
      </c>
      <c r="F1826" s="3" t="s">
        <v>5035</v>
      </c>
      <c r="G1826" s="3" t="s">
        <v>9386</v>
      </c>
      <c r="H1826" s="3" t="s">
        <v>9387</v>
      </c>
      <c r="I1826" s="3" t="s">
        <v>9388</v>
      </c>
      <c r="J1826" s="5"/>
      <c r="K1826" s="4" t="str">
        <f t="shared" si="396"/>
        <v>"office@autohaus-fleck.at",</v>
      </c>
      <c r="L1826" s="4" t="str">
        <f t="shared" si="397"/>
        <v>"0316 401312-0",</v>
      </c>
      <c r="M1826" s="4" t="str">
        <f t="shared" si="398"/>
        <v>"Bahnhofstraße 1",</v>
      </c>
      <c r="N1826" s="4" t="str">
        <f t="shared" si="399"/>
        <v>"8074",</v>
      </c>
      <c r="O1826" s="4" t="str">
        <f t="shared" si="400"/>
        <v>"Raaba",</v>
      </c>
      <c r="P1826" t="str">
        <f t="shared" si="401"/>
        <v>,"Autohaus Fleck GmbH "</v>
      </c>
      <c r="Q1826" t="str">
        <f t="shared" si="402"/>
        <v>,"99435883"</v>
      </c>
      <c r="S1826" s="7" t="str">
        <f t="shared" si="403"/>
        <v>UPDATE ORGANISATION SET NAME = ,"Autohaus Fleck GmbH " WHERE ORG_CODE = ,"99435883"</v>
      </c>
      <c r="T1826" s="8" t="str">
        <f t="shared" si="404"/>
        <v>'Agent-99435883'</v>
      </c>
      <c r="U1826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'Agent-99435883'</v>
      </c>
      <c r="Y1826" s="8" t="str">
        <f t="shared" si="406"/>
        <v>UPDATE ESHOP_USER SET EMAIL = "office@autohaus-fleck.at",, PHONE = "0316 401312-0", WHERE USERNAME = 'Agent-99435883'</v>
      </c>
      <c r="Z1826" s="8" t="str">
        <f t="shared" si="407"/>
        <v>UPDATE ADDRESS SET LINE1 = "Bahnhofstraße 1", ,CITY = "Raaba",, ZIPCODE = "8074", WHERE ID = (SELECT ADDRESS_ID FROM ORGANISATION_ADDRESS WHERE ORGANISATION_ID =,"99435883")</v>
      </c>
      <c r="AD1826" s="8" t="str">
        <f t="shared" si="408"/>
        <v>DELETE FROM LOGIN WHERE USER_ID IN (select ID FROM ESHOP_USER WHERE USERNAME = 'Agent-99435883')</v>
      </c>
      <c r="AE1826" s="8" t="str">
        <f t="shared" si="409"/>
        <v>DELETE FROM ORDER_HISTORY WHERE USER_ID IN (select ID FROM ESHOP_USER WHERE USERNAME = 'Agent-99435883')</v>
      </c>
    </row>
    <row r="1827" spans="1:31" ht="15.45" customHeight="1" x14ac:dyDescent="0.3">
      <c r="A1827" s="3" t="s">
        <v>9389</v>
      </c>
      <c r="B1827" s="3" t="s">
        <v>51</v>
      </c>
      <c r="C1827" s="3" t="s">
        <v>19</v>
      </c>
      <c r="D1827" s="3" t="s">
        <v>20</v>
      </c>
      <c r="E1827" s="3" t="s">
        <v>9390</v>
      </c>
      <c r="F1827" s="3" t="s">
        <v>9391</v>
      </c>
      <c r="G1827" s="3" t="s">
        <v>95</v>
      </c>
      <c r="H1827" s="3" t="s">
        <v>9392</v>
      </c>
      <c r="I1827" s="3" t="s">
        <v>9393</v>
      </c>
      <c r="J1827" s="5"/>
      <c r="K1827" s="4" t="str">
        <f t="shared" si="396"/>
        <v>"office@autohauskoestler.at",</v>
      </c>
      <c r="L1827" s="4" t="str">
        <f t="shared" si="397"/>
        <v>"019822366",</v>
      </c>
      <c r="M1827" s="4" t="str">
        <f t="shared" si="398"/>
        <v>"Beingasse 6",</v>
      </c>
      <c r="N1827" s="4" t="str">
        <f t="shared" si="399"/>
        <v>"1150",</v>
      </c>
      <c r="O1827" s="4" t="str">
        <f t="shared" si="400"/>
        <v>"Wien",</v>
      </c>
      <c r="P1827" t="str">
        <f t="shared" si="401"/>
        <v>,"Ernst Köstler GmbH "</v>
      </c>
      <c r="Q1827" t="str">
        <f t="shared" si="402"/>
        <v>,"99435886"</v>
      </c>
      <c r="S1827" s="7" t="str">
        <f t="shared" si="403"/>
        <v>UPDATE ORGANISATION SET NAME = ,"Ernst Köstler GmbH " WHERE ORG_CODE = ,"99435886"</v>
      </c>
      <c r="T1827" s="8" t="str">
        <f t="shared" si="404"/>
        <v>'Agent-99435886'</v>
      </c>
      <c r="U1827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'Agent-99435886'</v>
      </c>
      <c r="Y1827" s="8" t="str">
        <f t="shared" si="406"/>
        <v>UPDATE ESHOP_USER SET EMAIL = "office@autohauskoestler.at",, PHONE = "019822366", WHERE USERNAME = 'Agent-99435886'</v>
      </c>
      <c r="Z1827" s="8" t="str">
        <f t="shared" si="407"/>
        <v>UPDATE ADDRESS SET LINE1 = "Beingasse 6", ,CITY = "Wien",, ZIPCODE = "1150", WHERE ID = (SELECT ADDRESS_ID FROM ORGANISATION_ADDRESS WHERE ORGANISATION_ID =,"99435886")</v>
      </c>
      <c r="AD1827" s="8" t="str">
        <f t="shared" si="408"/>
        <v>DELETE FROM LOGIN WHERE USER_ID IN (select ID FROM ESHOP_USER WHERE USERNAME = 'Agent-99435886')</v>
      </c>
      <c r="AE1827" s="8" t="str">
        <f t="shared" si="409"/>
        <v>DELETE FROM ORDER_HISTORY WHERE USER_ID IN (select ID FROM ESHOP_USER WHERE USERNAME = 'Agent-99435886')</v>
      </c>
    </row>
    <row r="1828" spans="1:31" ht="15.45" customHeight="1" x14ac:dyDescent="0.3">
      <c r="A1828" s="3" t="s">
        <v>9394</v>
      </c>
      <c r="B1828" s="3" t="s">
        <v>906</v>
      </c>
      <c r="C1828" s="3" t="s">
        <v>19</v>
      </c>
      <c r="D1828" s="3" t="s">
        <v>20</v>
      </c>
      <c r="E1828" s="3" t="s">
        <v>9395</v>
      </c>
      <c r="F1828" s="3" t="s">
        <v>9396</v>
      </c>
      <c r="G1828" s="3" t="s">
        <v>909</v>
      </c>
      <c r="H1828" s="3"/>
      <c r="I1828" s="3"/>
      <c r="J1828" s="5"/>
      <c r="K1828" s="4" t="str">
        <f t="shared" si="396"/>
        <v>"",</v>
      </c>
      <c r="L1828" s="4" t="str">
        <f t="shared" si="397"/>
        <v>"",</v>
      </c>
      <c r="M1828" s="4" t="str">
        <f t="shared" si="398"/>
        <v>"Tattendorferstraße 83/3",</v>
      </c>
      <c r="N1828" s="4" t="str">
        <f t="shared" si="399"/>
        <v>"2540",</v>
      </c>
      <c r="O1828" s="4" t="str">
        <f t="shared" si="400"/>
        <v>"Bad Vöslau",</v>
      </c>
      <c r="P1828" t="str">
        <f t="shared" si="401"/>
        <v>,"Kai´s Garage e.U. "</v>
      </c>
      <c r="Q1828" t="str">
        <f t="shared" si="402"/>
        <v>,"99435938"</v>
      </c>
      <c r="S1828" s="7" t="str">
        <f t="shared" si="403"/>
        <v>UPDATE ORGANISATION SET NAME = ,"Kai´s Garage e.U. " WHERE ORG_CODE = ,"99435938"</v>
      </c>
      <c r="T1828" s="8" t="str">
        <f t="shared" si="404"/>
        <v>'Agent-99435938'</v>
      </c>
      <c r="U1828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'Agent-99435938'</v>
      </c>
      <c r="Y1828" s="8" t="str">
        <f t="shared" si="406"/>
        <v>UPDATE ESHOP_USER SET EMAIL = "",, PHONE = "", WHERE USERNAME = 'Agent-99435938'</v>
      </c>
      <c r="Z1828" s="8" t="str">
        <f t="shared" si="407"/>
        <v>UPDATE ADDRESS SET LINE1 = "Tattendorferstraße 83/3", ,CITY = "Bad Vöslau",, ZIPCODE = "2540", WHERE ID = (SELECT ADDRESS_ID FROM ORGANISATION_ADDRESS WHERE ORGANISATION_ID =,"99435938")</v>
      </c>
      <c r="AD1828" s="8" t="str">
        <f t="shared" si="408"/>
        <v>DELETE FROM LOGIN WHERE USER_ID IN (select ID FROM ESHOP_USER WHERE USERNAME = 'Agent-99435938')</v>
      </c>
      <c r="AE1828" s="8" t="str">
        <f t="shared" si="409"/>
        <v>DELETE FROM ORDER_HISTORY WHERE USER_ID IN (select ID FROM ESHOP_USER WHERE USERNAME = 'Agent-99435938')</v>
      </c>
    </row>
    <row r="1829" spans="1:31" ht="15.45" customHeight="1" x14ac:dyDescent="0.3">
      <c r="A1829" s="3" t="s">
        <v>9397</v>
      </c>
      <c r="B1829" s="3" t="s">
        <v>9398</v>
      </c>
      <c r="C1829" s="3" t="s">
        <v>19</v>
      </c>
      <c r="D1829" s="3" t="s">
        <v>20</v>
      </c>
      <c r="E1829" s="3" t="s">
        <v>9399</v>
      </c>
      <c r="F1829" s="3" t="s">
        <v>9400</v>
      </c>
      <c r="G1829" s="3" t="s">
        <v>9401</v>
      </c>
      <c r="H1829" s="3" t="s">
        <v>9402</v>
      </c>
      <c r="I1829" s="3" t="s">
        <v>9403</v>
      </c>
      <c r="J1829" s="5"/>
      <c r="K1829" s="4" t="str">
        <f t="shared" si="396"/>
        <v>"fahrzeug-gmbh@aon.at",</v>
      </c>
      <c r="L1829" s="4" t="str">
        <f t="shared" si="397"/>
        <v>"07586 8902",</v>
      </c>
      <c r="M1829" s="4" t="str">
        <f t="shared" si="398"/>
        <v>"In Eggenstein 11",</v>
      </c>
      <c r="N1829" s="4" t="str">
        <f t="shared" si="399"/>
        <v>"4643",</v>
      </c>
      <c r="O1829" s="4" t="str">
        <f t="shared" si="400"/>
        <v>"Pettenbach",</v>
      </c>
      <c r="P1829" t="str">
        <f t="shared" si="401"/>
        <v>,"Andrea Gruber "</v>
      </c>
      <c r="Q1829" t="str">
        <f t="shared" si="402"/>
        <v>,"99436037"</v>
      </c>
      <c r="S1829" s="7" t="str">
        <f t="shared" si="403"/>
        <v>UPDATE ORGANISATION SET NAME = ,"Andrea Gruber " WHERE ORG_CODE = ,"99436037"</v>
      </c>
      <c r="T1829" s="8" t="str">
        <f t="shared" si="404"/>
        <v>'Agent-99436037'</v>
      </c>
      <c r="U1829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'Agent-99436037'</v>
      </c>
      <c r="Y1829" s="8" t="str">
        <f t="shared" si="406"/>
        <v>UPDATE ESHOP_USER SET EMAIL = "fahrzeug-gmbh@aon.at",, PHONE = "07586 8902", WHERE USERNAME = 'Agent-99436037'</v>
      </c>
      <c r="Z1829" s="8" t="str">
        <f t="shared" si="407"/>
        <v>UPDATE ADDRESS SET LINE1 = "In Eggenstein 11", ,CITY = "Pettenbach",, ZIPCODE = "4643", WHERE ID = (SELECT ADDRESS_ID FROM ORGANISATION_ADDRESS WHERE ORGANISATION_ID =,"99436037")</v>
      </c>
      <c r="AD1829" s="8" t="str">
        <f t="shared" si="408"/>
        <v>DELETE FROM LOGIN WHERE USER_ID IN (select ID FROM ESHOP_USER WHERE USERNAME = 'Agent-99436037')</v>
      </c>
      <c r="AE1829" s="8" t="str">
        <f t="shared" si="409"/>
        <v>DELETE FROM ORDER_HISTORY WHERE USER_ID IN (select ID FROM ESHOP_USER WHERE USERNAME = 'Agent-99436037')</v>
      </c>
    </row>
    <row r="1830" spans="1:31" ht="15.45" customHeight="1" x14ac:dyDescent="0.3">
      <c r="A1830" s="3" t="s">
        <v>9404</v>
      </c>
      <c r="B1830" s="3" t="s">
        <v>9405</v>
      </c>
      <c r="C1830" s="3" t="s">
        <v>19</v>
      </c>
      <c r="D1830" s="3" t="s">
        <v>20</v>
      </c>
      <c r="E1830" s="3" t="s">
        <v>9406</v>
      </c>
      <c r="F1830" s="3" t="s">
        <v>9407</v>
      </c>
      <c r="G1830" s="3" t="s">
        <v>9408</v>
      </c>
      <c r="H1830" s="3" t="s">
        <v>9409</v>
      </c>
      <c r="I1830" s="3" t="s">
        <v>9410</v>
      </c>
      <c r="J1830" s="5"/>
      <c r="K1830" s="4" t="str">
        <f t="shared" si="396"/>
        <v>"office@kfz-leitold.at",</v>
      </c>
      <c r="L1830" s="4" t="str">
        <f t="shared" si="397"/>
        <v>"03512 72152",</v>
      </c>
      <c r="M1830" s="4" t="str">
        <f t="shared" si="398"/>
        <v>"Triester Straße 11",</v>
      </c>
      <c r="N1830" s="4" t="str">
        <f t="shared" si="399"/>
        <v>"8724",</v>
      </c>
      <c r="O1830" s="4" t="str">
        <f t="shared" si="400"/>
        <v>"Spielberg",</v>
      </c>
      <c r="P1830" t="str">
        <f t="shared" si="401"/>
        <v>,"KFZ Leitold Manfred "</v>
      </c>
      <c r="Q1830" t="str">
        <f t="shared" si="402"/>
        <v>,"99436052"</v>
      </c>
      <c r="S1830" s="7" t="str">
        <f t="shared" si="403"/>
        <v>UPDATE ORGANISATION SET NAME = ,"KFZ Leitold Manfred " WHERE ORG_CODE = ,"99436052"</v>
      </c>
      <c r="T1830" s="8" t="str">
        <f t="shared" si="404"/>
        <v>'Agent-99436052'</v>
      </c>
      <c r="U1830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'Agent-99436052'</v>
      </c>
      <c r="Y1830" s="8" t="str">
        <f t="shared" si="406"/>
        <v>UPDATE ESHOP_USER SET EMAIL = "office@kfz-leitold.at",, PHONE = "03512 72152", WHERE USERNAME = 'Agent-99436052'</v>
      </c>
      <c r="Z1830" s="8" t="str">
        <f t="shared" si="407"/>
        <v>UPDATE ADDRESS SET LINE1 = "Triester Straße 11", ,CITY = "Spielberg",, ZIPCODE = "8724", WHERE ID = (SELECT ADDRESS_ID FROM ORGANISATION_ADDRESS WHERE ORGANISATION_ID =,"99436052")</v>
      </c>
      <c r="AD1830" s="8" t="str">
        <f t="shared" si="408"/>
        <v>DELETE FROM LOGIN WHERE USER_ID IN (select ID FROM ESHOP_USER WHERE USERNAME = 'Agent-99436052')</v>
      </c>
      <c r="AE1830" s="8" t="str">
        <f t="shared" si="409"/>
        <v>DELETE FROM ORDER_HISTORY WHERE USER_ID IN (select ID FROM ESHOP_USER WHERE USERNAME = 'Agent-99436052')</v>
      </c>
    </row>
    <row r="1831" spans="1:31" ht="15.45" customHeight="1" x14ac:dyDescent="0.3">
      <c r="A1831" s="3" t="s">
        <v>9411</v>
      </c>
      <c r="B1831" s="3" t="s">
        <v>9412</v>
      </c>
      <c r="C1831" s="3" t="s">
        <v>19</v>
      </c>
      <c r="D1831" s="3" t="s">
        <v>20</v>
      </c>
      <c r="E1831" s="3" t="s">
        <v>9413</v>
      </c>
      <c r="F1831" s="3" t="s">
        <v>9414</v>
      </c>
      <c r="G1831" s="3" t="s">
        <v>4188</v>
      </c>
      <c r="H1831" s="3" t="s">
        <v>9415</v>
      </c>
      <c r="I1831" s="3" t="s">
        <v>9416</v>
      </c>
      <c r="J1831" s="5"/>
      <c r="K1831" s="4" t="str">
        <f t="shared" si="396"/>
        <v>"office@vs-gmbh.at",</v>
      </c>
      <c r="L1831" s="4" t="str">
        <f t="shared" si="397"/>
        <v>"0699 11507299",</v>
      </c>
      <c r="M1831" s="4" t="str">
        <f t="shared" si="398"/>
        <v>"Grimm Straße 4",</v>
      </c>
      <c r="N1831" s="4" t="str">
        <f t="shared" si="399"/>
        <v>"2111",</v>
      </c>
      <c r="O1831" s="4" t="str">
        <f t="shared" si="400"/>
        <v>"Tresdorf/Gewerbepark II",</v>
      </c>
      <c r="P1831" t="str">
        <f t="shared" si="401"/>
        <v>,"VS Technik GmbH "</v>
      </c>
      <c r="Q1831" t="str">
        <f t="shared" si="402"/>
        <v>,"99436091"</v>
      </c>
      <c r="S1831" s="7" t="str">
        <f t="shared" si="403"/>
        <v>UPDATE ORGANISATION SET NAME = ,"VS Technik GmbH " WHERE ORG_CODE = ,"99436091"</v>
      </c>
      <c r="T1831" s="8" t="str">
        <f t="shared" si="404"/>
        <v>'Agent-99436091'</v>
      </c>
      <c r="U1831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'Agent-99436091'</v>
      </c>
      <c r="Y1831" s="8" t="str">
        <f t="shared" si="406"/>
        <v>UPDATE ESHOP_USER SET EMAIL = "office@vs-gmbh.at",, PHONE = "0699 11507299", WHERE USERNAME = 'Agent-99436091'</v>
      </c>
      <c r="Z1831" s="8" t="str">
        <f t="shared" si="407"/>
        <v>UPDATE ADDRESS SET LINE1 = "Grimm Straße 4", ,CITY = "Tresdorf/Gewerbepark II",, ZIPCODE = "2111", WHERE ID = (SELECT ADDRESS_ID FROM ORGANISATION_ADDRESS WHERE ORGANISATION_ID =,"99436091")</v>
      </c>
      <c r="AD1831" s="8" t="str">
        <f t="shared" si="408"/>
        <v>DELETE FROM LOGIN WHERE USER_ID IN (select ID FROM ESHOP_USER WHERE USERNAME = 'Agent-99436091')</v>
      </c>
      <c r="AE1831" s="8" t="str">
        <f t="shared" si="409"/>
        <v>DELETE FROM ORDER_HISTORY WHERE USER_ID IN (select ID FROM ESHOP_USER WHERE USERNAME = 'Agent-99436091')</v>
      </c>
    </row>
    <row r="1832" spans="1:31" ht="15.45" customHeight="1" x14ac:dyDescent="0.3">
      <c r="A1832" s="3" t="s">
        <v>9417</v>
      </c>
      <c r="B1832" s="3" t="s">
        <v>3850</v>
      </c>
      <c r="C1832" s="3" t="s">
        <v>19</v>
      </c>
      <c r="D1832" s="3" t="s">
        <v>20</v>
      </c>
      <c r="E1832" s="3" t="s">
        <v>9418</v>
      </c>
      <c r="F1832" s="3" t="s">
        <v>9419</v>
      </c>
      <c r="G1832" s="3" t="s">
        <v>299</v>
      </c>
      <c r="H1832" s="3"/>
      <c r="I1832" s="3" t="s">
        <v>9420</v>
      </c>
      <c r="J1832" s="5"/>
      <c r="K1832" s="4" t="str">
        <f t="shared" si="396"/>
        <v>"",</v>
      </c>
      <c r="L1832" s="4" t="str">
        <f t="shared" si="397"/>
        <v>"0699/11509689",</v>
      </c>
      <c r="M1832" s="4" t="str">
        <f t="shared" si="398"/>
        <v>"Steindorf 32a",</v>
      </c>
      <c r="N1832" s="4" t="str">
        <f t="shared" si="399"/>
        <v>"4863",</v>
      </c>
      <c r="O1832" s="4" t="str">
        <f t="shared" si="400"/>
        <v>"Seewalchen am Attersee",</v>
      </c>
      <c r="P1832" t="str">
        <f t="shared" si="401"/>
        <v>,"Christian Haberl "</v>
      </c>
      <c r="Q1832" t="str">
        <f t="shared" si="402"/>
        <v>,"99436101"</v>
      </c>
      <c r="S1832" s="7" t="str">
        <f t="shared" si="403"/>
        <v>UPDATE ORGANISATION SET NAME = ,"Christian Haberl " WHERE ORG_CODE = ,"99436101"</v>
      </c>
      <c r="T1832" s="8" t="str">
        <f t="shared" si="404"/>
        <v>'Agent-99436101'</v>
      </c>
      <c r="U1832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'Agent-99436101'</v>
      </c>
      <c r="Y1832" s="8" t="str">
        <f t="shared" si="406"/>
        <v>UPDATE ESHOP_USER SET EMAIL = "",, PHONE = "0699/11509689", WHERE USERNAME = 'Agent-99436101'</v>
      </c>
      <c r="Z1832" s="8" t="str">
        <f t="shared" si="407"/>
        <v>UPDATE ADDRESS SET LINE1 = "Steindorf 32a", ,CITY = "Seewalchen am Attersee",, ZIPCODE = "4863", WHERE ID = (SELECT ADDRESS_ID FROM ORGANISATION_ADDRESS WHERE ORGANISATION_ID =,"99436101")</v>
      </c>
      <c r="AD1832" s="8" t="str">
        <f t="shared" si="408"/>
        <v>DELETE FROM LOGIN WHERE USER_ID IN (select ID FROM ESHOP_USER WHERE USERNAME = 'Agent-99436101')</v>
      </c>
      <c r="AE1832" s="8" t="str">
        <f t="shared" si="409"/>
        <v>DELETE FROM ORDER_HISTORY WHERE USER_ID IN (select ID FROM ESHOP_USER WHERE USERNAME = 'Agent-99436101')</v>
      </c>
    </row>
    <row r="1833" spans="1:31" ht="15.45" customHeight="1" x14ac:dyDescent="0.3">
      <c r="A1833" s="3" t="s">
        <v>9421</v>
      </c>
      <c r="B1833" s="3" t="s">
        <v>9422</v>
      </c>
      <c r="C1833" s="3" t="s">
        <v>19</v>
      </c>
      <c r="D1833" s="3" t="s">
        <v>20</v>
      </c>
      <c r="E1833" s="3" t="s">
        <v>9423</v>
      </c>
      <c r="F1833" s="3" t="s">
        <v>9424</v>
      </c>
      <c r="G1833" s="3" t="s">
        <v>9425</v>
      </c>
      <c r="H1833" s="3" t="s">
        <v>9426</v>
      </c>
      <c r="I1833" s="3" t="s">
        <v>9427</v>
      </c>
      <c r="J1833" s="5"/>
      <c r="K1833" s="4" t="str">
        <f t="shared" si="396"/>
        <v>"office@kfz-achleitner.at",</v>
      </c>
      <c r="L1833" s="4" t="str">
        <f t="shared" si="397"/>
        <v>"07762/43064-0",</v>
      </c>
      <c r="M1833" s="4" t="str">
        <f t="shared" si="398"/>
        <v>"Jagern 53/1",</v>
      </c>
      <c r="N1833" s="4" t="str">
        <f t="shared" si="399"/>
        <v>"4761",</v>
      </c>
      <c r="O1833" s="4" t="str">
        <f t="shared" si="400"/>
        <v>"Enzenkirchen",</v>
      </c>
      <c r="P1833" t="str">
        <f t="shared" si="401"/>
        <v>,"Kfz Achleitner GmbH "</v>
      </c>
      <c r="Q1833" t="str">
        <f t="shared" si="402"/>
        <v>,"99436131"</v>
      </c>
      <c r="S1833" s="7" t="str">
        <f t="shared" si="403"/>
        <v>UPDATE ORGANISATION SET NAME = ,"Kfz Achleitner GmbH " WHERE ORG_CODE = ,"99436131"</v>
      </c>
      <c r="T1833" s="8" t="str">
        <f t="shared" si="404"/>
        <v>'Agent-99436131'</v>
      </c>
      <c r="U1833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'Agent-99436131'</v>
      </c>
      <c r="Y1833" s="8" t="str">
        <f t="shared" si="406"/>
        <v>UPDATE ESHOP_USER SET EMAIL = "office@kfz-achleitner.at",, PHONE = "07762/43064-0", WHERE USERNAME = 'Agent-99436131'</v>
      </c>
      <c r="Z1833" s="8" t="str">
        <f t="shared" si="407"/>
        <v>UPDATE ADDRESS SET LINE1 = "Jagern 53/1", ,CITY = "Enzenkirchen",, ZIPCODE = "4761", WHERE ID = (SELECT ADDRESS_ID FROM ORGANISATION_ADDRESS WHERE ORGANISATION_ID =,"99436131")</v>
      </c>
      <c r="AD1833" s="8" t="str">
        <f t="shared" si="408"/>
        <v>DELETE FROM LOGIN WHERE USER_ID IN (select ID FROM ESHOP_USER WHERE USERNAME = 'Agent-99436131')</v>
      </c>
      <c r="AE1833" s="8" t="str">
        <f t="shared" si="409"/>
        <v>DELETE FROM ORDER_HISTORY WHERE USER_ID IN (select ID FROM ESHOP_USER WHERE USERNAME = 'Agent-99436131')</v>
      </c>
    </row>
    <row r="1834" spans="1:31" ht="15.45" customHeight="1" x14ac:dyDescent="0.3">
      <c r="A1834" s="3" t="s">
        <v>9428</v>
      </c>
      <c r="B1834" s="3" t="s">
        <v>9429</v>
      </c>
      <c r="C1834" s="3" t="s">
        <v>19</v>
      </c>
      <c r="D1834" s="3" t="s">
        <v>20</v>
      </c>
      <c r="E1834" s="3" t="s">
        <v>9430</v>
      </c>
      <c r="F1834" s="3" t="s">
        <v>9431</v>
      </c>
      <c r="G1834" s="3" t="s">
        <v>9432</v>
      </c>
      <c r="H1834" s="3"/>
      <c r="I1834" s="3"/>
      <c r="J1834" s="5"/>
      <c r="K1834" s="4" t="str">
        <f t="shared" si="396"/>
        <v>"",</v>
      </c>
      <c r="L1834" s="4" t="str">
        <f t="shared" si="397"/>
        <v>"",</v>
      </c>
      <c r="M1834" s="4" t="str">
        <f t="shared" si="398"/>
        <v>"Malta 175",</v>
      </c>
      <c r="N1834" s="4" t="str">
        <f t="shared" si="399"/>
        <v>"9854",</v>
      </c>
      <c r="O1834" s="4" t="str">
        <f t="shared" si="400"/>
        <v>"Malta",</v>
      </c>
      <c r="P1834" t="str">
        <f t="shared" si="401"/>
        <v>,"Gerhard Prugger "</v>
      </c>
      <c r="Q1834" t="str">
        <f t="shared" si="402"/>
        <v>,"99436163"</v>
      </c>
      <c r="S1834" s="7" t="str">
        <f t="shared" si="403"/>
        <v>UPDATE ORGANISATION SET NAME = ,"Gerhard Prugger " WHERE ORG_CODE = ,"99436163"</v>
      </c>
      <c r="T1834" s="8" t="str">
        <f t="shared" si="404"/>
        <v>'Agent-99436163'</v>
      </c>
      <c r="U1834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'Agent-99436163'</v>
      </c>
      <c r="Y1834" s="8" t="str">
        <f t="shared" si="406"/>
        <v>UPDATE ESHOP_USER SET EMAIL = "",, PHONE = "", WHERE USERNAME = 'Agent-99436163'</v>
      </c>
      <c r="Z1834" s="8" t="str">
        <f t="shared" si="407"/>
        <v>UPDATE ADDRESS SET LINE1 = "Malta 175", ,CITY = "Malta",, ZIPCODE = "9854", WHERE ID = (SELECT ADDRESS_ID FROM ORGANISATION_ADDRESS WHERE ORGANISATION_ID =,"99436163")</v>
      </c>
      <c r="AD1834" s="8" t="str">
        <f t="shared" si="408"/>
        <v>DELETE FROM LOGIN WHERE USER_ID IN (select ID FROM ESHOP_USER WHERE USERNAME = 'Agent-99436163')</v>
      </c>
      <c r="AE1834" s="8" t="str">
        <f t="shared" si="409"/>
        <v>DELETE FROM ORDER_HISTORY WHERE USER_ID IN (select ID FROM ESHOP_USER WHERE USERNAME = 'Agent-99436163')</v>
      </c>
    </row>
    <row r="1835" spans="1:31" ht="15.45" customHeight="1" x14ac:dyDescent="0.3">
      <c r="A1835" s="3" t="s">
        <v>9433</v>
      </c>
      <c r="B1835" s="3" t="s">
        <v>9434</v>
      </c>
      <c r="C1835" s="3" t="s">
        <v>19</v>
      </c>
      <c r="D1835" s="3" t="s">
        <v>20</v>
      </c>
      <c r="E1835" s="3" t="s">
        <v>9435</v>
      </c>
      <c r="F1835" s="3" t="s">
        <v>9436</v>
      </c>
      <c r="G1835" s="3" t="s">
        <v>9437</v>
      </c>
      <c r="H1835" s="3" t="s">
        <v>9438</v>
      </c>
      <c r="I1835" s="3" t="s">
        <v>9439</v>
      </c>
      <c r="J1835" s="5"/>
      <c r="K1835" s="4" t="str">
        <f t="shared" si="396"/>
        <v>"office@ofnerhydraulik.at",</v>
      </c>
      <c r="L1835" s="4" t="str">
        <f t="shared" si="397"/>
        <v>"02634 7436",</v>
      </c>
      <c r="M1835" s="4" t="str">
        <f t="shared" si="398"/>
        <v>"Hauptstraße 37",</v>
      </c>
      <c r="N1835" s="4" t="str">
        <f t="shared" si="399"/>
        <v>"2770",</v>
      </c>
      <c r="O1835" s="4" t="str">
        <f t="shared" si="400"/>
        <v>"Gutenstein",</v>
      </c>
      <c r="P1835" t="str">
        <f t="shared" si="401"/>
        <v>,"Franz Ofner GmbH &amp; Co KG "</v>
      </c>
      <c r="Q1835" t="str">
        <f t="shared" si="402"/>
        <v>,"99436171"</v>
      </c>
      <c r="S1835" s="7" t="str">
        <f t="shared" si="403"/>
        <v>UPDATE ORGANISATION SET NAME = ,"Franz Ofner GmbH &amp; Co KG " WHERE ORG_CODE = ,"99436171"</v>
      </c>
      <c r="T1835" s="8" t="str">
        <f t="shared" si="404"/>
        <v>'Agent-99436171'</v>
      </c>
      <c r="U1835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'Agent-99436171'</v>
      </c>
      <c r="Y1835" s="8" t="str">
        <f t="shared" si="406"/>
        <v>UPDATE ESHOP_USER SET EMAIL = "office@ofnerhydraulik.at",, PHONE = "02634 7436", WHERE USERNAME = 'Agent-99436171'</v>
      </c>
      <c r="Z1835" s="8" t="str">
        <f t="shared" si="407"/>
        <v>UPDATE ADDRESS SET LINE1 = "Hauptstraße 37", ,CITY = "Gutenstein",, ZIPCODE = "2770", WHERE ID = (SELECT ADDRESS_ID FROM ORGANISATION_ADDRESS WHERE ORGANISATION_ID =,"99436171")</v>
      </c>
      <c r="AD1835" s="8" t="str">
        <f t="shared" si="408"/>
        <v>DELETE FROM LOGIN WHERE USER_ID IN (select ID FROM ESHOP_USER WHERE USERNAME = 'Agent-99436171')</v>
      </c>
      <c r="AE1835" s="8" t="str">
        <f t="shared" si="409"/>
        <v>DELETE FROM ORDER_HISTORY WHERE USER_ID IN (select ID FROM ESHOP_USER WHERE USERNAME = 'Agent-99436171')</v>
      </c>
    </row>
    <row r="1836" spans="1:31" ht="15.45" customHeight="1" x14ac:dyDescent="0.3">
      <c r="A1836" s="3" t="s">
        <v>9440</v>
      </c>
      <c r="B1836" s="3" t="s">
        <v>9441</v>
      </c>
      <c r="C1836" s="3" t="s">
        <v>19</v>
      </c>
      <c r="D1836" s="3" t="s">
        <v>20</v>
      </c>
      <c r="E1836" s="3" t="s">
        <v>9442</v>
      </c>
      <c r="F1836" s="3" t="s">
        <v>9443</v>
      </c>
      <c r="G1836" s="3" t="s">
        <v>9444</v>
      </c>
      <c r="H1836" s="3" t="s">
        <v>9445</v>
      </c>
      <c r="I1836" s="3" t="s">
        <v>9446</v>
      </c>
      <c r="J1836" s="5"/>
      <c r="K1836" s="4" t="str">
        <f t="shared" si="396"/>
        <v>"auto@carputt.at",</v>
      </c>
      <c r="L1836" s="4" t="str">
        <f t="shared" si="397"/>
        <v>"0664 1969602",</v>
      </c>
      <c r="M1836" s="4" t="str">
        <f t="shared" si="398"/>
        <v>"Salzburger Straße 23",</v>
      </c>
      <c r="N1836" s="4" t="str">
        <f t="shared" si="399"/>
        <v>"5204",</v>
      </c>
      <c r="O1836" s="4" t="str">
        <f t="shared" si="400"/>
        <v>"Straßwalchen",</v>
      </c>
      <c r="P1836" t="str">
        <f t="shared" si="401"/>
        <v>,"Carputt e.U. "</v>
      </c>
      <c r="Q1836" t="str">
        <f t="shared" si="402"/>
        <v>,"99436173"</v>
      </c>
      <c r="S1836" s="7" t="str">
        <f t="shared" si="403"/>
        <v>UPDATE ORGANISATION SET NAME = ,"Carputt e.U. " WHERE ORG_CODE = ,"99436173"</v>
      </c>
      <c r="T1836" s="8" t="str">
        <f t="shared" si="404"/>
        <v>'Agent-99436173'</v>
      </c>
      <c r="U1836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'Agent-99436173'</v>
      </c>
      <c r="Y1836" s="8" t="str">
        <f t="shared" si="406"/>
        <v>UPDATE ESHOP_USER SET EMAIL = "auto@carputt.at",, PHONE = "0664 1969602", WHERE USERNAME = 'Agent-99436173'</v>
      </c>
      <c r="Z1836" s="8" t="str">
        <f t="shared" si="407"/>
        <v>UPDATE ADDRESS SET LINE1 = "Salzburger Straße 23", ,CITY = "Straßwalchen",, ZIPCODE = "5204", WHERE ID = (SELECT ADDRESS_ID FROM ORGANISATION_ADDRESS WHERE ORGANISATION_ID =,"99436173")</v>
      </c>
      <c r="AD1836" s="8" t="str">
        <f t="shared" si="408"/>
        <v>DELETE FROM LOGIN WHERE USER_ID IN (select ID FROM ESHOP_USER WHERE USERNAME = 'Agent-99436173')</v>
      </c>
      <c r="AE1836" s="8" t="str">
        <f t="shared" si="409"/>
        <v>DELETE FROM ORDER_HISTORY WHERE USER_ID IN (select ID FROM ESHOP_USER WHERE USERNAME = 'Agent-99436173')</v>
      </c>
    </row>
    <row r="1837" spans="1:31" ht="15.45" customHeight="1" x14ac:dyDescent="0.3">
      <c r="A1837" s="3" t="s">
        <v>9447</v>
      </c>
      <c r="B1837" s="3" t="s">
        <v>51</v>
      </c>
      <c r="C1837" s="3" t="s">
        <v>19</v>
      </c>
      <c r="D1837" s="3" t="s">
        <v>20</v>
      </c>
      <c r="E1837" s="3" t="s">
        <v>9448</v>
      </c>
      <c r="F1837" s="3" t="s">
        <v>9449</v>
      </c>
      <c r="G1837" s="3" t="s">
        <v>405</v>
      </c>
      <c r="H1837" s="3" t="s">
        <v>9450</v>
      </c>
      <c r="I1837" s="3" t="s">
        <v>9451</v>
      </c>
      <c r="J1837" s="5"/>
      <c r="K1837" s="4" t="str">
        <f t="shared" si="396"/>
        <v>"autohaus.manhardt@aon.at",</v>
      </c>
      <c r="L1837" s="4" t="str">
        <f t="shared" si="397"/>
        <v>"01 688 53 10",</v>
      </c>
      <c r="M1837" s="4" t="str">
        <f t="shared" si="398"/>
        <v>"Himbergerstr. 32",</v>
      </c>
      <c r="N1837" s="4" t="str">
        <f t="shared" si="399"/>
        <v>"1100",</v>
      </c>
      <c r="O1837" s="4" t="str">
        <f t="shared" si="400"/>
        <v>"Wien",</v>
      </c>
      <c r="P1837" t="str">
        <f t="shared" si="401"/>
        <v>,"J. Manhardt Ges.m.b.H "</v>
      </c>
      <c r="Q1837" t="str">
        <f t="shared" si="402"/>
        <v>,"99436243"</v>
      </c>
      <c r="S1837" s="7" t="str">
        <f t="shared" si="403"/>
        <v>UPDATE ORGANISATION SET NAME = ,"J. Manhardt Ges.m.b.H " WHERE ORG_CODE = ,"99436243"</v>
      </c>
      <c r="T1837" s="8" t="str">
        <f t="shared" si="404"/>
        <v>'Agent-99436243'</v>
      </c>
      <c r="U1837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'Agent-99436243'</v>
      </c>
      <c r="Y1837" s="8" t="str">
        <f t="shared" si="406"/>
        <v>UPDATE ESHOP_USER SET EMAIL = "autohaus.manhardt@aon.at",, PHONE = "01 688 53 10", WHERE USERNAME = 'Agent-99436243'</v>
      </c>
      <c r="Z1837" s="8" t="str">
        <f t="shared" si="407"/>
        <v>UPDATE ADDRESS SET LINE1 = "Himbergerstr. 32", ,CITY = "Wien",, ZIPCODE = "1100", WHERE ID = (SELECT ADDRESS_ID FROM ORGANISATION_ADDRESS WHERE ORGANISATION_ID =,"99436243")</v>
      </c>
      <c r="AD1837" s="8" t="str">
        <f t="shared" si="408"/>
        <v>DELETE FROM LOGIN WHERE USER_ID IN (select ID FROM ESHOP_USER WHERE USERNAME = 'Agent-99436243')</v>
      </c>
      <c r="AE1837" s="8" t="str">
        <f t="shared" si="409"/>
        <v>DELETE FROM ORDER_HISTORY WHERE USER_ID IN (select ID FROM ESHOP_USER WHERE USERNAME = 'Agent-99436243')</v>
      </c>
    </row>
    <row r="1838" spans="1:31" ht="15.45" customHeight="1" x14ac:dyDescent="0.3">
      <c r="A1838" s="3" t="s">
        <v>9452</v>
      </c>
      <c r="B1838" s="3" t="s">
        <v>9453</v>
      </c>
      <c r="C1838" s="3" t="s">
        <v>19</v>
      </c>
      <c r="D1838" s="3" t="s">
        <v>20</v>
      </c>
      <c r="E1838" s="3" t="s">
        <v>9454</v>
      </c>
      <c r="F1838" s="3" t="s">
        <v>9455</v>
      </c>
      <c r="G1838" s="3" t="s">
        <v>9456</v>
      </c>
      <c r="H1838" s="3" t="s">
        <v>9457</v>
      </c>
      <c r="I1838" s="3" t="s">
        <v>9458</v>
      </c>
      <c r="J1838" s="5"/>
      <c r="K1838" s="4" t="str">
        <f t="shared" si="396"/>
        <v>"info@garten-winkler.at",</v>
      </c>
      <c r="L1838" s="4" t="str">
        <f t="shared" si="397"/>
        <v>"04762 81203",</v>
      </c>
      <c r="M1838" s="4" t="str">
        <f t="shared" si="398"/>
        <v>"Seehofstraße 36",</v>
      </c>
      <c r="N1838" s="4" t="str">
        <f t="shared" si="399"/>
        <v>"9871",</v>
      </c>
      <c r="O1838" s="4" t="str">
        <f t="shared" si="400"/>
        <v>"Seeboden",</v>
      </c>
      <c r="P1838" t="str">
        <f t="shared" si="401"/>
        <v>,"Garten &amp; Floristik Winkler KG "</v>
      </c>
      <c r="Q1838" t="str">
        <f t="shared" si="402"/>
        <v>,"99436260"</v>
      </c>
      <c r="S1838" s="7" t="str">
        <f t="shared" si="403"/>
        <v>UPDATE ORGANISATION SET NAME = ,"Garten &amp; Floristik Winkler KG " WHERE ORG_CODE = ,"99436260"</v>
      </c>
      <c r="T1838" s="8" t="str">
        <f t="shared" si="404"/>
        <v>'Agent-99436260'</v>
      </c>
      <c r="U1838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'Agent-99436260'</v>
      </c>
      <c r="Y1838" s="8" t="str">
        <f t="shared" si="406"/>
        <v>UPDATE ESHOP_USER SET EMAIL = "info@garten-winkler.at",, PHONE = "04762 81203", WHERE USERNAME = 'Agent-99436260'</v>
      </c>
      <c r="Z1838" s="8" t="str">
        <f t="shared" si="407"/>
        <v>UPDATE ADDRESS SET LINE1 = "Seehofstraße 36", ,CITY = "Seeboden",, ZIPCODE = "9871", WHERE ID = (SELECT ADDRESS_ID FROM ORGANISATION_ADDRESS WHERE ORGANISATION_ID =,"99436260")</v>
      </c>
      <c r="AD1838" s="8" t="str">
        <f t="shared" si="408"/>
        <v>DELETE FROM LOGIN WHERE USER_ID IN (select ID FROM ESHOP_USER WHERE USERNAME = 'Agent-99436260')</v>
      </c>
      <c r="AE1838" s="8" t="str">
        <f t="shared" si="409"/>
        <v>DELETE FROM ORDER_HISTORY WHERE USER_ID IN (select ID FROM ESHOP_USER WHERE USERNAME = 'Agent-99436260')</v>
      </c>
    </row>
    <row r="1839" spans="1:31" ht="15.45" customHeight="1" x14ac:dyDescent="0.3">
      <c r="A1839" s="3" t="s">
        <v>9459</v>
      </c>
      <c r="B1839" s="3" t="s">
        <v>9460</v>
      </c>
      <c r="C1839" s="3" t="s">
        <v>19</v>
      </c>
      <c r="D1839" s="3" t="s">
        <v>20</v>
      </c>
      <c r="E1839" s="3" t="s">
        <v>9461</v>
      </c>
      <c r="F1839" s="3" t="s">
        <v>9249</v>
      </c>
      <c r="G1839" s="3" t="s">
        <v>1050</v>
      </c>
      <c r="H1839" s="3" t="s">
        <v>9462</v>
      </c>
      <c r="I1839" s="3" t="s">
        <v>9463</v>
      </c>
      <c r="J1839" s="5"/>
      <c r="K1839" s="4" t="str">
        <f t="shared" si="396"/>
        <v>"kfzservicespauto@gmail.com",</v>
      </c>
      <c r="L1839" s="4" t="str">
        <f t="shared" si="397"/>
        <v>"0676 63 62 821",</v>
      </c>
      <c r="M1839" s="4" t="str">
        <f t="shared" si="398"/>
        <v>"Laboisnerstraße 1a",</v>
      </c>
      <c r="N1839" s="4" t="str">
        <f t="shared" si="399"/>
        <v>"9560",</v>
      </c>
      <c r="O1839" s="4" t="str">
        <f t="shared" si="400"/>
        <v>"Feldkirchen in Kärnten",</v>
      </c>
      <c r="P1839" t="str">
        <f t="shared" si="401"/>
        <v>,"SP-Automobile "</v>
      </c>
      <c r="Q1839" t="str">
        <f t="shared" si="402"/>
        <v>,"99436278"</v>
      </c>
      <c r="S1839" s="7" t="str">
        <f t="shared" si="403"/>
        <v>UPDATE ORGANISATION SET NAME = ,"SP-Automobile " WHERE ORG_CODE = ,"99436278"</v>
      </c>
      <c r="T1839" s="8" t="str">
        <f t="shared" si="404"/>
        <v>'Agent-99436278'</v>
      </c>
      <c r="U1839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'Agent-99436278'</v>
      </c>
      <c r="Y1839" s="8" t="str">
        <f t="shared" si="406"/>
        <v>UPDATE ESHOP_USER SET EMAIL = "kfzservicespauto@gmail.com",, PHONE = "0676 63 62 821", WHERE USERNAME = 'Agent-99436278'</v>
      </c>
      <c r="Z1839" s="8" t="str">
        <f t="shared" si="407"/>
        <v>UPDATE ADDRESS SET LINE1 = "Laboisnerstraße 1a", ,CITY = "Feldkirchen in Kärnten",, ZIPCODE = "9560", WHERE ID = (SELECT ADDRESS_ID FROM ORGANISATION_ADDRESS WHERE ORGANISATION_ID =,"99436278")</v>
      </c>
      <c r="AD1839" s="8" t="str">
        <f t="shared" si="408"/>
        <v>DELETE FROM LOGIN WHERE USER_ID IN (select ID FROM ESHOP_USER WHERE USERNAME = 'Agent-99436278')</v>
      </c>
      <c r="AE1839" s="8" t="str">
        <f t="shared" si="409"/>
        <v>DELETE FROM ORDER_HISTORY WHERE USER_ID IN (select ID FROM ESHOP_USER WHERE USERNAME = 'Agent-99436278')</v>
      </c>
    </row>
    <row r="1840" spans="1:31" ht="15.45" customHeight="1" x14ac:dyDescent="0.3">
      <c r="A1840" s="3" t="s">
        <v>9464</v>
      </c>
      <c r="B1840" s="3" t="s">
        <v>2782</v>
      </c>
      <c r="C1840" s="3" t="s">
        <v>19</v>
      </c>
      <c r="D1840" s="3" t="s">
        <v>20</v>
      </c>
      <c r="E1840" s="3" t="s">
        <v>9465</v>
      </c>
      <c r="F1840" s="3" t="s">
        <v>9466</v>
      </c>
      <c r="G1840" s="3" t="s">
        <v>2785</v>
      </c>
      <c r="H1840" s="3" t="s">
        <v>9467</v>
      </c>
      <c r="I1840" s="3" t="s">
        <v>9468</v>
      </c>
      <c r="J1840" s="5"/>
      <c r="K1840" s="4" t="str">
        <f t="shared" si="396"/>
        <v>"office@autohausschwarz.at",</v>
      </c>
      <c r="L1840" s="4" t="str">
        <f t="shared" si="397"/>
        <v>"02173 80060",</v>
      </c>
      <c r="M1840" s="4" t="str">
        <f t="shared" si="398"/>
        <v>"Betriebsgebiet Nord 4",</v>
      </c>
      <c r="N1840" s="4" t="str">
        <f t="shared" si="399"/>
        <v>"7123",</v>
      </c>
      <c r="O1840" s="4" t="str">
        <f t="shared" si="400"/>
        <v>"Mönchhof",</v>
      </c>
      <c r="P1840" t="str">
        <f t="shared" si="401"/>
        <v>,"Autohaus Schwarz "</v>
      </c>
      <c r="Q1840" t="str">
        <f t="shared" si="402"/>
        <v>,"99436303"</v>
      </c>
      <c r="S1840" s="7" t="str">
        <f t="shared" si="403"/>
        <v>UPDATE ORGANISATION SET NAME = ,"Autohaus Schwarz " WHERE ORG_CODE = ,"99436303"</v>
      </c>
      <c r="T1840" s="8" t="str">
        <f t="shared" si="404"/>
        <v>'Agent-99436303'</v>
      </c>
      <c r="U1840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'Agent-99436303'</v>
      </c>
      <c r="Y1840" s="8" t="str">
        <f t="shared" si="406"/>
        <v>UPDATE ESHOP_USER SET EMAIL = "office@autohausschwarz.at",, PHONE = "02173 80060", WHERE USERNAME = 'Agent-99436303'</v>
      </c>
      <c r="Z1840" s="8" t="str">
        <f t="shared" si="407"/>
        <v>UPDATE ADDRESS SET LINE1 = "Betriebsgebiet Nord 4", ,CITY = "Mönchhof",, ZIPCODE = "7123", WHERE ID = (SELECT ADDRESS_ID FROM ORGANISATION_ADDRESS WHERE ORGANISATION_ID =,"99436303")</v>
      </c>
      <c r="AD1840" s="8" t="str">
        <f t="shared" si="408"/>
        <v>DELETE FROM LOGIN WHERE USER_ID IN (select ID FROM ESHOP_USER WHERE USERNAME = 'Agent-99436303')</v>
      </c>
      <c r="AE1840" s="8" t="str">
        <f t="shared" si="409"/>
        <v>DELETE FROM ORDER_HISTORY WHERE USER_ID IN (select ID FROM ESHOP_USER WHERE USERNAME = 'Agent-99436303')</v>
      </c>
    </row>
    <row r="1841" spans="1:31" ht="15.45" customHeight="1" x14ac:dyDescent="0.3">
      <c r="A1841" s="3" t="s">
        <v>9469</v>
      </c>
      <c r="B1841" s="3" t="s">
        <v>3423</v>
      </c>
      <c r="C1841" s="3" t="s">
        <v>19</v>
      </c>
      <c r="D1841" s="3" t="s">
        <v>20</v>
      </c>
      <c r="E1841" s="3" t="s">
        <v>9470</v>
      </c>
      <c r="F1841" s="3" t="s">
        <v>9471</v>
      </c>
      <c r="G1841" s="3" t="s">
        <v>3426</v>
      </c>
      <c r="H1841" s="3" t="s">
        <v>9472</v>
      </c>
      <c r="I1841" s="3" t="s">
        <v>9473</v>
      </c>
      <c r="J1841" s="5"/>
      <c r="K1841" s="4" t="str">
        <f t="shared" si="396"/>
        <v>"carmen.tschernutter@gmx.at",</v>
      </c>
      <c r="L1841" s="4" t="str">
        <f t="shared" si="397"/>
        <v>"04246 29477",</v>
      </c>
      <c r="M1841" s="4" t="str">
        <f t="shared" si="398"/>
        <v>"Stadionstraße 14",</v>
      </c>
      <c r="N1841" s="4" t="str">
        <f t="shared" si="399"/>
        <v>"9545",</v>
      </c>
      <c r="O1841" s="4" t="str">
        <f t="shared" si="400"/>
        <v>"Radenthein",</v>
      </c>
      <c r="P1841" t="str">
        <f t="shared" si="401"/>
        <v>,"Autohaus Tschernutter e.U. "</v>
      </c>
      <c r="Q1841" t="str">
        <f t="shared" si="402"/>
        <v>,"99436378"</v>
      </c>
      <c r="S1841" s="7" t="str">
        <f t="shared" si="403"/>
        <v>UPDATE ORGANISATION SET NAME = ,"Autohaus Tschernutter e.U. " WHERE ORG_CODE = ,"99436378"</v>
      </c>
      <c r="T1841" s="8" t="str">
        <f t="shared" si="404"/>
        <v>'Agent-99436378'</v>
      </c>
      <c r="U1841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'Agent-99436378'</v>
      </c>
      <c r="Y1841" s="8" t="str">
        <f t="shared" si="406"/>
        <v>UPDATE ESHOP_USER SET EMAIL = "carmen.tschernutter@gmx.at",, PHONE = "04246 29477", WHERE USERNAME = 'Agent-99436378'</v>
      </c>
      <c r="Z1841" s="8" t="str">
        <f t="shared" si="407"/>
        <v>UPDATE ADDRESS SET LINE1 = "Stadionstraße 14", ,CITY = "Radenthein",, ZIPCODE = "9545", WHERE ID = (SELECT ADDRESS_ID FROM ORGANISATION_ADDRESS WHERE ORGANISATION_ID =,"99436378")</v>
      </c>
      <c r="AD1841" s="8" t="str">
        <f t="shared" si="408"/>
        <v>DELETE FROM LOGIN WHERE USER_ID IN (select ID FROM ESHOP_USER WHERE USERNAME = 'Agent-99436378')</v>
      </c>
      <c r="AE1841" s="8" t="str">
        <f t="shared" si="409"/>
        <v>DELETE FROM ORDER_HISTORY WHERE USER_ID IN (select ID FROM ESHOP_USER WHERE USERNAME = 'Agent-99436378')</v>
      </c>
    </row>
    <row r="1842" spans="1:31" ht="15.45" customHeight="1" x14ac:dyDescent="0.3">
      <c r="A1842" s="3" t="s">
        <v>9474</v>
      </c>
      <c r="B1842" s="3" t="s">
        <v>51</v>
      </c>
      <c r="C1842" s="3" t="s">
        <v>19</v>
      </c>
      <c r="D1842" s="3" t="s">
        <v>20</v>
      </c>
      <c r="E1842" s="3" t="s">
        <v>9475</v>
      </c>
      <c r="F1842" s="3" t="s">
        <v>9476</v>
      </c>
      <c r="G1842" s="3" t="s">
        <v>54</v>
      </c>
      <c r="H1842" s="3"/>
      <c r="I1842" s="3"/>
      <c r="J1842" s="5"/>
      <c r="K1842" s="4" t="str">
        <f t="shared" si="396"/>
        <v>"",</v>
      </c>
      <c r="L1842" s="4" t="str">
        <f t="shared" si="397"/>
        <v>"",</v>
      </c>
      <c r="M1842" s="4" t="str">
        <f t="shared" si="398"/>
        <v>"Seybelgasse 13/10",</v>
      </c>
      <c r="N1842" s="4" t="str">
        <f t="shared" si="399"/>
        <v>"1230",</v>
      </c>
      <c r="O1842" s="4" t="str">
        <f t="shared" si="400"/>
        <v>"Wien",</v>
      </c>
      <c r="P1842" t="str">
        <f t="shared" si="401"/>
        <v>,"JT Reifenlogistik GmbH "</v>
      </c>
      <c r="Q1842" t="str">
        <f t="shared" si="402"/>
        <v>,"99436387"</v>
      </c>
      <c r="S1842" s="7" t="str">
        <f t="shared" si="403"/>
        <v>UPDATE ORGANISATION SET NAME = ,"JT Reifenlogistik GmbH " WHERE ORG_CODE = ,"99436387"</v>
      </c>
      <c r="T1842" s="8" t="str">
        <f t="shared" si="404"/>
        <v>'Agent-99436387'</v>
      </c>
      <c r="U1842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'Agent-99436387'</v>
      </c>
      <c r="Y1842" s="8" t="str">
        <f t="shared" si="406"/>
        <v>UPDATE ESHOP_USER SET EMAIL = "",, PHONE = "", WHERE USERNAME = 'Agent-99436387'</v>
      </c>
      <c r="Z1842" s="8" t="str">
        <f t="shared" si="407"/>
        <v>UPDATE ADDRESS SET LINE1 = "Seybelgasse 13/10", ,CITY = "Wien",, ZIPCODE = "1230", WHERE ID = (SELECT ADDRESS_ID FROM ORGANISATION_ADDRESS WHERE ORGANISATION_ID =,"99436387")</v>
      </c>
      <c r="AD1842" s="8" t="str">
        <f t="shared" si="408"/>
        <v>DELETE FROM LOGIN WHERE USER_ID IN (select ID FROM ESHOP_USER WHERE USERNAME = 'Agent-99436387')</v>
      </c>
      <c r="AE1842" s="8" t="str">
        <f t="shared" si="409"/>
        <v>DELETE FROM ORDER_HISTORY WHERE USER_ID IN (select ID FROM ESHOP_USER WHERE USERNAME = 'Agent-99436387')</v>
      </c>
    </row>
    <row r="1843" spans="1:31" ht="15.45" customHeight="1" x14ac:dyDescent="0.3">
      <c r="A1843" s="3" t="s">
        <v>9477</v>
      </c>
      <c r="B1843" s="3" t="s">
        <v>9478</v>
      </c>
      <c r="C1843" s="3" t="s">
        <v>19</v>
      </c>
      <c r="D1843" s="3" t="s">
        <v>20</v>
      </c>
      <c r="E1843" s="3" t="s">
        <v>9479</v>
      </c>
      <c r="F1843" s="3" t="s">
        <v>9480</v>
      </c>
      <c r="G1843" s="3" t="s">
        <v>3201</v>
      </c>
      <c r="H1843" s="3"/>
      <c r="I1843" s="3"/>
      <c r="J1843" s="5"/>
      <c r="K1843" s="4" t="str">
        <f t="shared" si="396"/>
        <v>"",</v>
      </c>
      <c r="L1843" s="4" t="str">
        <f t="shared" si="397"/>
        <v>"",</v>
      </c>
      <c r="M1843" s="4" t="str">
        <f t="shared" si="398"/>
        <v>"Holzsteinstr. 6A",</v>
      </c>
      <c r="N1843" s="4" t="str">
        <f t="shared" si="399"/>
        <v>"2201",</v>
      </c>
      <c r="O1843" s="4" t="str">
        <f t="shared" si="400"/>
        <v>"Seyring",</v>
      </c>
      <c r="P1843" t="str">
        <f t="shared" si="401"/>
        <v>,"E.M.R. Folienconcepts e.U. "</v>
      </c>
      <c r="Q1843" t="str">
        <f t="shared" si="402"/>
        <v>,"99436420"</v>
      </c>
      <c r="S1843" s="7" t="str">
        <f t="shared" si="403"/>
        <v>UPDATE ORGANISATION SET NAME = ,"E.M.R. Folienconcepts e.U. " WHERE ORG_CODE = ,"99436420"</v>
      </c>
      <c r="T1843" s="8" t="str">
        <f t="shared" si="404"/>
        <v>'Agent-99436420'</v>
      </c>
      <c r="U1843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'Agent-99436420'</v>
      </c>
      <c r="Y1843" s="8" t="str">
        <f t="shared" si="406"/>
        <v>UPDATE ESHOP_USER SET EMAIL = "",, PHONE = "", WHERE USERNAME = 'Agent-99436420'</v>
      </c>
      <c r="Z1843" s="8" t="str">
        <f t="shared" si="407"/>
        <v>UPDATE ADDRESS SET LINE1 = "Holzsteinstr. 6A", ,CITY = "Seyring",, ZIPCODE = "2201", WHERE ID = (SELECT ADDRESS_ID FROM ORGANISATION_ADDRESS WHERE ORGANISATION_ID =,"99436420")</v>
      </c>
      <c r="AD1843" s="8" t="str">
        <f t="shared" si="408"/>
        <v>DELETE FROM LOGIN WHERE USER_ID IN (select ID FROM ESHOP_USER WHERE USERNAME = 'Agent-99436420')</v>
      </c>
      <c r="AE1843" s="8" t="str">
        <f t="shared" si="409"/>
        <v>DELETE FROM ORDER_HISTORY WHERE USER_ID IN (select ID FROM ESHOP_USER WHERE USERNAME = 'Agent-99436420')</v>
      </c>
    </row>
    <row r="1844" spans="1:31" ht="15.45" customHeight="1" x14ac:dyDescent="0.3">
      <c r="A1844" s="3" t="s">
        <v>9481</v>
      </c>
      <c r="B1844" s="3" t="s">
        <v>1017</v>
      </c>
      <c r="C1844" s="3" t="s">
        <v>19</v>
      </c>
      <c r="D1844" s="3" t="s">
        <v>20</v>
      </c>
      <c r="E1844" s="3" t="s">
        <v>9482</v>
      </c>
      <c r="F1844" s="3" t="s">
        <v>9483</v>
      </c>
      <c r="G1844" s="3" t="s">
        <v>1019</v>
      </c>
      <c r="H1844" s="3"/>
      <c r="I1844" s="3"/>
      <c r="J1844" s="5"/>
      <c r="K1844" s="4" t="str">
        <f t="shared" si="396"/>
        <v>"",</v>
      </c>
      <c r="L1844" s="4" t="str">
        <f t="shared" si="397"/>
        <v>"",</v>
      </c>
      <c r="M1844" s="4" t="str">
        <f t="shared" si="398"/>
        <v>"Bahnhofstraße 57",</v>
      </c>
      <c r="N1844" s="4" t="str">
        <f t="shared" si="399"/>
        <v>"4070",</v>
      </c>
      <c r="O1844" s="4" t="str">
        <f t="shared" si="400"/>
        <v>"Eferding",</v>
      </c>
      <c r="P1844" t="str">
        <f t="shared" si="401"/>
        <v>,"Adolf Toferer GmbH &amp; Co KG "</v>
      </c>
      <c r="Q1844" t="str">
        <f t="shared" si="402"/>
        <v>,"99436437"</v>
      </c>
      <c r="S1844" s="7" t="str">
        <f t="shared" si="403"/>
        <v>UPDATE ORGANISATION SET NAME = ,"Adolf Toferer GmbH &amp; Co KG " WHERE ORG_CODE = ,"99436437"</v>
      </c>
      <c r="T1844" s="8" t="str">
        <f t="shared" si="404"/>
        <v>'Agent-99436437'</v>
      </c>
      <c r="U1844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'Agent-99436437'</v>
      </c>
      <c r="Y1844" s="8" t="str">
        <f t="shared" si="406"/>
        <v>UPDATE ESHOP_USER SET EMAIL = "",, PHONE = "", WHERE USERNAME = 'Agent-99436437'</v>
      </c>
      <c r="Z1844" s="8" t="str">
        <f t="shared" si="407"/>
        <v>UPDATE ADDRESS SET LINE1 = "Bahnhofstraße 57", ,CITY = "Eferding",, ZIPCODE = "4070", WHERE ID = (SELECT ADDRESS_ID FROM ORGANISATION_ADDRESS WHERE ORGANISATION_ID =,"99436437")</v>
      </c>
      <c r="AD1844" s="8" t="str">
        <f t="shared" si="408"/>
        <v>DELETE FROM LOGIN WHERE USER_ID IN (select ID FROM ESHOP_USER WHERE USERNAME = 'Agent-99436437')</v>
      </c>
      <c r="AE1844" s="8" t="str">
        <f t="shared" si="409"/>
        <v>DELETE FROM ORDER_HISTORY WHERE USER_ID IN (select ID FROM ESHOP_USER WHERE USERNAME = 'Agent-99436437')</v>
      </c>
    </row>
    <row r="1845" spans="1:31" ht="15.45" customHeight="1" x14ac:dyDescent="0.3">
      <c r="A1845" s="3" t="s">
        <v>9484</v>
      </c>
      <c r="B1845" s="3" t="s">
        <v>9485</v>
      </c>
      <c r="C1845" s="3" t="s">
        <v>19</v>
      </c>
      <c r="D1845" s="3" t="s">
        <v>20</v>
      </c>
      <c r="E1845" s="3" t="s">
        <v>9486</v>
      </c>
      <c r="F1845" s="3" t="s">
        <v>9487</v>
      </c>
      <c r="G1845" s="3" t="s">
        <v>5541</v>
      </c>
      <c r="H1845" s="3" t="s">
        <v>9488</v>
      </c>
      <c r="I1845" s="3" t="s">
        <v>9489</v>
      </c>
      <c r="J1845" s="5"/>
      <c r="K1845" s="4" t="str">
        <f t="shared" si="396"/>
        <v>"stefan.schmelzer@utanet.at",</v>
      </c>
      <c r="L1845" s="4" t="str">
        <f t="shared" si="397"/>
        <v>"03338 32016",</v>
      </c>
      <c r="M1845" s="4" t="str">
        <f t="shared" si="398"/>
        <v>"Hauptstraße 326",</v>
      </c>
      <c r="N1845" s="4" t="str">
        <f t="shared" si="399"/>
        <v>"8232",</v>
      </c>
      <c r="O1845" s="4" t="str">
        <f t="shared" si="400"/>
        <v>"Grafendorf bei Hartberg",</v>
      </c>
      <c r="P1845" t="str">
        <f t="shared" si="401"/>
        <v>,"Stefanus Schmelzer-Ziringer "</v>
      </c>
      <c r="Q1845" t="str">
        <f t="shared" si="402"/>
        <v>,"99436463"</v>
      </c>
      <c r="S1845" s="7" t="str">
        <f t="shared" si="403"/>
        <v>UPDATE ORGANISATION SET NAME = ,"Stefanus Schmelzer-Ziringer " WHERE ORG_CODE = ,"99436463"</v>
      </c>
      <c r="T1845" s="8" t="str">
        <f t="shared" si="404"/>
        <v>'Agent-99436463'</v>
      </c>
      <c r="U1845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'Agent-99436463'</v>
      </c>
      <c r="Y1845" s="8" t="str">
        <f t="shared" si="406"/>
        <v>UPDATE ESHOP_USER SET EMAIL = "stefan.schmelzer@utanet.at",, PHONE = "03338 32016", WHERE USERNAME = 'Agent-99436463'</v>
      </c>
      <c r="Z1845" s="8" t="str">
        <f t="shared" si="407"/>
        <v>UPDATE ADDRESS SET LINE1 = "Hauptstraße 326", ,CITY = "Grafendorf bei Hartberg",, ZIPCODE = "8232", WHERE ID = (SELECT ADDRESS_ID FROM ORGANISATION_ADDRESS WHERE ORGANISATION_ID =,"99436463")</v>
      </c>
      <c r="AD1845" s="8" t="str">
        <f t="shared" si="408"/>
        <v>DELETE FROM LOGIN WHERE USER_ID IN (select ID FROM ESHOP_USER WHERE USERNAME = 'Agent-99436463')</v>
      </c>
      <c r="AE1845" s="8" t="str">
        <f t="shared" si="409"/>
        <v>DELETE FROM ORDER_HISTORY WHERE USER_ID IN (select ID FROM ESHOP_USER WHERE USERNAME = 'Agent-99436463')</v>
      </c>
    </row>
    <row r="1846" spans="1:31" ht="15.45" customHeight="1" x14ac:dyDescent="0.3">
      <c r="A1846" s="3" t="s">
        <v>9490</v>
      </c>
      <c r="B1846" s="3" t="s">
        <v>51</v>
      </c>
      <c r="C1846" s="3" t="s">
        <v>19</v>
      </c>
      <c r="D1846" s="3" t="s">
        <v>20</v>
      </c>
      <c r="E1846" s="3" t="s">
        <v>9491</v>
      </c>
      <c r="F1846" s="3" t="s">
        <v>9492</v>
      </c>
      <c r="G1846" s="3" t="s">
        <v>2402</v>
      </c>
      <c r="H1846" s="3" t="s">
        <v>9493</v>
      </c>
      <c r="I1846" s="3" t="s">
        <v>9494</v>
      </c>
      <c r="J1846" s="5"/>
      <c r="K1846" s="4" t="str">
        <f t="shared" si="396"/>
        <v>"office@dein-kfz.at",</v>
      </c>
      <c r="L1846" s="4" t="str">
        <f t="shared" si="397"/>
        <v>"01 4813050-11",</v>
      </c>
      <c r="M1846" s="4" t="str">
        <f t="shared" si="398"/>
        <v>"Wichtelgasse 41/3",</v>
      </c>
      <c r="N1846" s="4" t="str">
        <f t="shared" si="399"/>
        <v>"1160",</v>
      </c>
      <c r="O1846" s="4" t="str">
        <f t="shared" si="400"/>
        <v>"Wien",</v>
      </c>
      <c r="P1846" t="str">
        <f t="shared" si="401"/>
        <v>,"Jan Kruk Ges.m.b.H. "</v>
      </c>
      <c r="Q1846" t="str">
        <f t="shared" si="402"/>
        <v>,"99436464"</v>
      </c>
      <c r="S1846" s="7" t="str">
        <f t="shared" si="403"/>
        <v>UPDATE ORGANISATION SET NAME = ,"Jan Kruk Ges.m.b.H. " WHERE ORG_CODE = ,"99436464"</v>
      </c>
      <c r="T1846" s="8" t="str">
        <f t="shared" si="404"/>
        <v>'Agent-99436464'</v>
      </c>
      <c r="U1846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'Agent-99436464'</v>
      </c>
      <c r="Y1846" s="8" t="str">
        <f t="shared" si="406"/>
        <v>UPDATE ESHOP_USER SET EMAIL = "office@dein-kfz.at",, PHONE = "01 4813050-11", WHERE USERNAME = 'Agent-99436464'</v>
      </c>
      <c r="Z1846" s="8" t="str">
        <f t="shared" si="407"/>
        <v>UPDATE ADDRESS SET LINE1 = "Wichtelgasse 41/3", ,CITY = "Wien",, ZIPCODE = "1160", WHERE ID = (SELECT ADDRESS_ID FROM ORGANISATION_ADDRESS WHERE ORGANISATION_ID =,"99436464")</v>
      </c>
      <c r="AD1846" s="8" t="str">
        <f t="shared" si="408"/>
        <v>DELETE FROM LOGIN WHERE USER_ID IN (select ID FROM ESHOP_USER WHERE USERNAME = 'Agent-99436464')</v>
      </c>
      <c r="AE1846" s="8" t="str">
        <f t="shared" si="409"/>
        <v>DELETE FROM ORDER_HISTORY WHERE USER_ID IN (select ID FROM ESHOP_USER WHERE USERNAME = 'Agent-99436464')</v>
      </c>
    </row>
    <row r="1847" spans="1:31" ht="15.45" customHeight="1" x14ac:dyDescent="0.3">
      <c r="A1847" s="3" t="s">
        <v>9495</v>
      </c>
      <c r="B1847" s="3" t="s">
        <v>9496</v>
      </c>
      <c r="C1847" s="3" t="s">
        <v>19</v>
      </c>
      <c r="D1847" s="3" t="s">
        <v>20</v>
      </c>
      <c r="E1847" s="3" t="s">
        <v>9497</v>
      </c>
      <c r="F1847" s="3" t="s">
        <v>9498</v>
      </c>
      <c r="G1847" s="3" t="s">
        <v>922</v>
      </c>
      <c r="H1847" s="3"/>
      <c r="I1847" s="3" t="s">
        <v>9499</v>
      </c>
      <c r="J1847" s="5"/>
      <c r="K1847" s="4" t="str">
        <f t="shared" si="396"/>
        <v>"",</v>
      </c>
      <c r="L1847" s="4" t="str">
        <f t="shared" si="397"/>
        <v>"05514 2151",</v>
      </c>
      <c r="M1847" s="4" t="str">
        <f t="shared" si="398"/>
        <v>"Wilbinger 218",</v>
      </c>
      <c r="N1847" s="4" t="str">
        <f t="shared" si="399"/>
        <v>"6870",</v>
      </c>
      <c r="O1847" s="4" t="str">
        <f t="shared" si="400"/>
        <v>"Bezau",</v>
      </c>
      <c r="P1847" t="str">
        <f t="shared" si="401"/>
        <v>,"Auto Metzler e. U. Fahrzeugtechnik"</v>
      </c>
      <c r="Q1847" t="str">
        <f t="shared" si="402"/>
        <v>,"99436544"</v>
      </c>
      <c r="S1847" s="7" t="str">
        <f t="shared" si="403"/>
        <v>UPDATE ORGANISATION SET NAME = ,"Auto Metzler e. U. Fahrzeugtechnik" WHERE ORG_CODE = ,"99436544"</v>
      </c>
      <c r="T1847" s="8" t="str">
        <f t="shared" si="404"/>
        <v>'Agent-99436544'</v>
      </c>
      <c r="U1847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'Agent-99436544'</v>
      </c>
      <c r="Y1847" s="8" t="str">
        <f t="shared" si="406"/>
        <v>UPDATE ESHOP_USER SET EMAIL = "",, PHONE = "05514 2151", WHERE USERNAME = 'Agent-99436544'</v>
      </c>
      <c r="Z1847" s="8" t="str">
        <f t="shared" si="407"/>
        <v>UPDATE ADDRESS SET LINE1 = "Wilbinger 218", ,CITY = "Bezau",, ZIPCODE = "6870", WHERE ID = (SELECT ADDRESS_ID FROM ORGANISATION_ADDRESS WHERE ORGANISATION_ID =,"99436544")</v>
      </c>
      <c r="AD1847" s="8" t="str">
        <f t="shared" si="408"/>
        <v>DELETE FROM LOGIN WHERE USER_ID IN (select ID FROM ESHOP_USER WHERE USERNAME = 'Agent-99436544')</v>
      </c>
      <c r="AE1847" s="8" t="str">
        <f t="shared" si="409"/>
        <v>DELETE FROM ORDER_HISTORY WHERE USER_ID IN (select ID FROM ESHOP_USER WHERE USERNAME = 'Agent-99436544')</v>
      </c>
    </row>
    <row r="1848" spans="1:31" ht="15.45" customHeight="1" x14ac:dyDescent="0.3">
      <c r="A1848" s="3" t="s">
        <v>9500</v>
      </c>
      <c r="B1848" s="3" t="s">
        <v>1542</v>
      </c>
      <c r="C1848" s="3" t="s">
        <v>19</v>
      </c>
      <c r="D1848" s="3" t="s">
        <v>20</v>
      </c>
      <c r="E1848" s="3" t="s">
        <v>9501</v>
      </c>
      <c r="F1848" s="3" t="s">
        <v>9502</v>
      </c>
      <c r="G1848" s="3" t="s">
        <v>1107</v>
      </c>
      <c r="H1848" s="3" t="s">
        <v>9503</v>
      </c>
      <c r="I1848" s="3" t="s">
        <v>9504</v>
      </c>
      <c r="J1848" s="5"/>
      <c r="K1848" s="4" t="str">
        <f t="shared" si="396"/>
        <v>"alfred.zach@aon.at",</v>
      </c>
      <c r="L1848" s="4" t="str">
        <f t="shared" si="397"/>
        <v>"07672 23638",</v>
      </c>
      <c r="M1848" s="4" t="str">
        <f t="shared" si="398"/>
        <v>"Oberthalheim 33",</v>
      </c>
      <c r="N1848" s="4" t="str">
        <f t="shared" si="399"/>
        <v>"4850",</v>
      </c>
      <c r="O1848" s="4" t="str">
        <f t="shared" si="400"/>
        <v>"Timelkam",</v>
      </c>
      <c r="P1848" t="str">
        <f t="shared" si="401"/>
        <v>,"Automobile Service &amp; Reparatur GmbH Alfred Zach"</v>
      </c>
      <c r="Q1848" t="str">
        <f t="shared" si="402"/>
        <v>,"99436625"</v>
      </c>
      <c r="S1848" s="7" t="str">
        <f t="shared" si="403"/>
        <v>UPDATE ORGANISATION SET NAME = ,"Automobile Service &amp; Reparatur GmbH Alfred Zach" WHERE ORG_CODE = ,"99436625"</v>
      </c>
      <c r="T1848" s="8" t="str">
        <f t="shared" si="404"/>
        <v>'Agent-99436625'</v>
      </c>
      <c r="U1848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'Agent-99436625'</v>
      </c>
      <c r="Y1848" s="8" t="str">
        <f t="shared" si="406"/>
        <v>UPDATE ESHOP_USER SET EMAIL = "alfred.zach@aon.at",, PHONE = "07672 23638", WHERE USERNAME = 'Agent-99436625'</v>
      </c>
      <c r="Z1848" s="8" t="str">
        <f t="shared" si="407"/>
        <v>UPDATE ADDRESS SET LINE1 = "Oberthalheim 33", ,CITY = "Timelkam",, ZIPCODE = "4850", WHERE ID = (SELECT ADDRESS_ID FROM ORGANISATION_ADDRESS WHERE ORGANISATION_ID =,"99436625")</v>
      </c>
      <c r="AD1848" s="8" t="str">
        <f t="shared" si="408"/>
        <v>DELETE FROM LOGIN WHERE USER_ID IN (select ID FROM ESHOP_USER WHERE USERNAME = 'Agent-99436625')</v>
      </c>
      <c r="AE1848" s="8" t="str">
        <f t="shared" si="409"/>
        <v>DELETE FROM ORDER_HISTORY WHERE USER_ID IN (select ID FROM ESHOP_USER WHERE USERNAME = 'Agent-99436625')</v>
      </c>
    </row>
    <row r="1849" spans="1:31" ht="15.45" customHeight="1" x14ac:dyDescent="0.3">
      <c r="A1849" s="3" t="s">
        <v>9505</v>
      </c>
      <c r="B1849" s="3" t="s">
        <v>9506</v>
      </c>
      <c r="C1849" s="3" t="s">
        <v>19</v>
      </c>
      <c r="D1849" s="3" t="s">
        <v>20</v>
      </c>
      <c r="E1849" s="3" t="s">
        <v>9507</v>
      </c>
      <c r="F1849" s="3" t="s">
        <v>9508</v>
      </c>
      <c r="G1849" s="3" t="s">
        <v>9509</v>
      </c>
      <c r="H1849" s="3" t="s">
        <v>9510</v>
      </c>
      <c r="I1849" s="3" t="s">
        <v>9511</v>
      </c>
      <c r="J1849" s="5"/>
      <c r="K1849" s="4" t="str">
        <f t="shared" si="396"/>
        <v>"t.niederstrasser@aon.at",</v>
      </c>
      <c r="L1849" s="4" t="str">
        <f t="shared" si="397"/>
        <v>"05358 3876",</v>
      </c>
      <c r="M1849" s="4" t="str">
        <f t="shared" si="398"/>
        <v>"Auwinkl 13B",</v>
      </c>
      <c r="N1849" s="4" t="str">
        <f t="shared" si="399"/>
        <v>"6352",</v>
      </c>
      <c r="O1849" s="4" t="str">
        <f t="shared" si="400"/>
        <v>"Ellmau",</v>
      </c>
      <c r="P1849" t="str">
        <f t="shared" si="401"/>
        <v>,"Thomas Niederstrasser "</v>
      </c>
      <c r="Q1849" t="str">
        <f t="shared" si="402"/>
        <v>,"99436640"</v>
      </c>
      <c r="S1849" s="7" t="str">
        <f t="shared" si="403"/>
        <v>UPDATE ORGANISATION SET NAME = ,"Thomas Niederstrasser " WHERE ORG_CODE = ,"99436640"</v>
      </c>
      <c r="T1849" s="8" t="str">
        <f t="shared" si="404"/>
        <v>'Agent-99436640'</v>
      </c>
      <c r="U1849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'Agent-99436640'</v>
      </c>
      <c r="Y1849" s="8" t="str">
        <f t="shared" si="406"/>
        <v>UPDATE ESHOP_USER SET EMAIL = "t.niederstrasser@aon.at",, PHONE = "05358 3876", WHERE USERNAME = 'Agent-99436640'</v>
      </c>
      <c r="Z1849" s="8" t="str">
        <f t="shared" si="407"/>
        <v>UPDATE ADDRESS SET LINE1 = "Auwinkl 13B", ,CITY = "Ellmau",, ZIPCODE = "6352", WHERE ID = (SELECT ADDRESS_ID FROM ORGANISATION_ADDRESS WHERE ORGANISATION_ID =,"99436640")</v>
      </c>
      <c r="AD1849" s="8" t="str">
        <f t="shared" si="408"/>
        <v>DELETE FROM LOGIN WHERE USER_ID IN (select ID FROM ESHOP_USER WHERE USERNAME = 'Agent-99436640')</v>
      </c>
      <c r="AE1849" s="8" t="str">
        <f t="shared" si="409"/>
        <v>DELETE FROM ORDER_HISTORY WHERE USER_ID IN (select ID FROM ESHOP_USER WHERE USERNAME = 'Agent-99436640')</v>
      </c>
    </row>
    <row r="1850" spans="1:31" ht="15.45" customHeight="1" x14ac:dyDescent="0.3">
      <c r="A1850" s="3" t="s">
        <v>9512</v>
      </c>
      <c r="B1850" s="3" t="s">
        <v>9513</v>
      </c>
      <c r="C1850" s="3" t="s">
        <v>19</v>
      </c>
      <c r="D1850" s="3" t="s">
        <v>20</v>
      </c>
      <c r="E1850" s="3" t="s">
        <v>9514</v>
      </c>
      <c r="F1850" s="3" t="s">
        <v>9515</v>
      </c>
      <c r="G1850" s="3" t="s">
        <v>3275</v>
      </c>
      <c r="H1850" s="3" t="s">
        <v>9516</v>
      </c>
      <c r="I1850" s="3" t="s">
        <v>9517</v>
      </c>
      <c r="J1850" s="5"/>
      <c r="K1850" s="4" t="str">
        <f t="shared" si="396"/>
        <v>"info@karosserie-grabner.at",</v>
      </c>
      <c r="L1850" s="4" t="str">
        <f t="shared" si="397"/>
        <v>"0664 2261106",</v>
      </c>
      <c r="M1850" s="4" t="str">
        <f t="shared" si="398"/>
        <v>"Röth 16",</v>
      </c>
      <c r="N1850" s="4" t="str">
        <f t="shared" si="399"/>
        <v>"4890",</v>
      </c>
      <c r="O1850" s="4" t="str">
        <f t="shared" si="400"/>
        <v>"Weissenkirchen i. A.",</v>
      </c>
      <c r="P1850" t="str">
        <f t="shared" si="401"/>
        <v>,"Karosserie Grabner "</v>
      </c>
      <c r="Q1850" t="str">
        <f t="shared" si="402"/>
        <v>,"99436644"</v>
      </c>
      <c r="S1850" s="7" t="str">
        <f t="shared" si="403"/>
        <v>UPDATE ORGANISATION SET NAME = ,"Karosserie Grabner " WHERE ORG_CODE = ,"99436644"</v>
      </c>
      <c r="T1850" s="8" t="str">
        <f t="shared" si="404"/>
        <v>'Agent-99436644'</v>
      </c>
      <c r="U1850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'Agent-99436644'</v>
      </c>
      <c r="Y1850" s="8" t="str">
        <f t="shared" si="406"/>
        <v>UPDATE ESHOP_USER SET EMAIL = "info@karosserie-grabner.at",, PHONE = "0664 2261106", WHERE USERNAME = 'Agent-99436644'</v>
      </c>
      <c r="Z1850" s="8" t="str">
        <f t="shared" si="407"/>
        <v>UPDATE ADDRESS SET LINE1 = "Röth 16", ,CITY = "Weissenkirchen i. A.",, ZIPCODE = "4890", WHERE ID = (SELECT ADDRESS_ID FROM ORGANISATION_ADDRESS WHERE ORGANISATION_ID =,"99436644")</v>
      </c>
      <c r="AD1850" s="8" t="str">
        <f t="shared" si="408"/>
        <v>DELETE FROM LOGIN WHERE USER_ID IN (select ID FROM ESHOP_USER WHERE USERNAME = 'Agent-99436644')</v>
      </c>
      <c r="AE1850" s="8" t="str">
        <f t="shared" si="409"/>
        <v>DELETE FROM ORDER_HISTORY WHERE USER_ID IN (select ID FROM ESHOP_USER WHERE USERNAME = 'Agent-99436644')</v>
      </c>
    </row>
    <row r="1851" spans="1:31" ht="15.45" customHeight="1" x14ac:dyDescent="0.3">
      <c r="A1851" s="3" t="s">
        <v>9518</v>
      </c>
      <c r="B1851" s="3" t="s">
        <v>51</v>
      </c>
      <c r="C1851" s="3" t="s">
        <v>19</v>
      </c>
      <c r="D1851" s="3" t="s">
        <v>20</v>
      </c>
      <c r="E1851" s="3" t="s">
        <v>7529</v>
      </c>
      <c r="F1851" s="3" t="s">
        <v>9519</v>
      </c>
      <c r="G1851" s="3" t="s">
        <v>358</v>
      </c>
      <c r="H1851" s="3" t="s">
        <v>7531</v>
      </c>
      <c r="I1851" s="3" t="s">
        <v>7532</v>
      </c>
      <c r="J1851" s="5"/>
      <c r="K1851" s="4" t="str">
        <f t="shared" si="396"/>
        <v>"eingangsrechnung@carglass.at",</v>
      </c>
      <c r="L1851" s="4" t="str">
        <f t="shared" si="397"/>
        <v>"01 8906218",</v>
      </c>
      <c r="M1851" s="4" t="str">
        <f t="shared" si="398"/>
        <v>"Breitenleer Straße 104",</v>
      </c>
      <c r="N1851" s="4" t="str">
        <f t="shared" si="399"/>
        <v>"1220",</v>
      </c>
      <c r="O1851" s="4" t="str">
        <f t="shared" si="400"/>
        <v>"Wien",</v>
      </c>
      <c r="P1851" t="str">
        <f t="shared" si="401"/>
        <v>,"Carglass Austria GmbH "</v>
      </c>
      <c r="Q1851" t="str">
        <f t="shared" si="402"/>
        <v>,"99436695"</v>
      </c>
      <c r="S1851" s="7" t="str">
        <f t="shared" si="403"/>
        <v>UPDATE ORGANISATION SET NAME = ,"Carglass Austria GmbH " WHERE ORG_CODE = ,"99436695"</v>
      </c>
      <c r="T1851" s="8" t="str">
        <f t="shared" si="404"/>
        <v>'Agent-99436695'</v>
      </c>
      <c r="U1851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'Agent-99436695'</v>
      </c>
      <c r="Y1851" s="8" t="str">
        <f t="shared" si="406"/>
        <v>UPDATE ESHOP_USER SET EMAIL = "eingangsrechnung@carglass.at",, PHONE = "01 8906218", WHERE USERNAME = 'Agent-99436695'</v>
      </c>
      <c r="Z1851" s="8" t="str">
        <f t="shared" si="407"/>
        <v>UPDATE ADDRESS SET LINE1 = "Breitenleer Straße 104", ,CITY = "Wien",, ZIPCODE = "1220", WHERE ID = (SELECT ADDRESS_ID FROM ORGANISATION_ADDRESS WHERE ORGANISATION_ID =,"99436695")</v>
      </c>
      <c r="AD1851" s="8" t="str">
        <f t="shared" si="408"/>
        <v>DELETE FROM LOGIN WHERE USER_ID IN (select ID FROM ESHOP_USER WHERE USERNAME = 'Agent-99436695')</v>
      </c>
      <c r="AE1851" s="8" t="str">
        <f t="shared" si="409"/>
        <v>DELETE FROM ORDER_HISTORY WHERE USER_ID IN (select ID FROM ESHOP_USER WHERE USERNAME = 'Agent-99436695')</v>
      </c>
    </row>
    <row r="1852" spans="1:31" ht="15.45" customHeight="1" x14ac:dyDescent="0.3">
      <c r="A1852" s="3" t="s">
        <v>9520</v>
      </c>
      <c r="B1852" s="3" t="s">
        <v>9521</v>
      </c>
      <c r="C1852" s="3" t="s">
        <v>19</v>
      </c>
      <c r="D1852" s="3" t="s">
        <v>20</v>
      </c>
      <c r="E1852" s="3" t="s">
        <v>9522</v>
      </c>
      <c r="F1852" s="3" t="s">
        <v>6084</v>
      </c>
      <c r="G1852" s="3" t="s">
        <v>2338</v>
      </c>
      <c r="H1852" s="3" t="s">
        <v>9523</v>
      </c>
      <c r="I1852" s="3" t="s">
        <v>9524</v>
      </c>
      <c r="J1852" s="5"/>
      <c r="K1852" s="4" t="str">
        <f t="shared" si="396"/>
        <v>"office@kwm.at",</v>
      </c>
      <c r="L1852" s="4" t="str">
        <f t="shared" si="397"/>
        <v>"0664 3958236",</v>
      </c>
      <c r="M1852" s="4" t="str">
        <f t="shared" si="398"/>
        <v>"Hauptstraße 2",</v>
      </c>
      <c r="N1852" s="4" t="str">
        <f t="shared" si="399"/>
        <v>"2102",</v>
      </c>
      <c r="O1852" s="4" t="str">
        <f t="shared" si="400"/>
        <v>"Flandorf",</v>
      </c>
      <c r="P1852" t="str">
        <f t="shared" si="401"/>
        <v>,"KWM - KFZ-Werkstätte Misner Martin Misner"</v>
      </c>
      <c r="Q1852" t="str">
        <f t="shared" si="402"/>
        <v>,"99436710"</v>
      </c>
      <c r="S1852" s="7" t="str">
        <f t="shared" si="403"/>
        <v>UPDATE ORGANISATION SET NAME = ,"KWM - KFZ-Werkstätte Misner Martin Misner" WHERE ORG_CODE = ,"99436710"</v>
      </c>
      <c r="T1852" s="8" t="str">
        <f t="shared" si="404"/>
        <v>'Agent-99436710'</v>
      </c>
      <c r="U1852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'Agent-99436710'</v>
      </c>
      <c r="Y1852" s="8" t="str">
        <f t="shared" si="406"/>
        <v>UPDATE ESHOP_USER SET EMAIL = "office@kwm.at",, PHONE = "0664 3958236", WHERE USERNAME = 'Agent-99436710'</v>
      </c>
      <c r="Z1852" s="8" t="str">
        <f t="shared" si="407"/>
        <v>UPDATE ADDRESS SET LINE1 = "Hauptstraße 2", ,CITY = "Flandorf",, ZIPCODE = "2102", WHERE ID = (SELECT ADDRESS_ID FROM ORGANISATION_ADDRESS WHERE ORGANISATION_ID =,"99436710")</v>
      </c>
      <c r="AD1852" s="8" t="str">
        <f t="shared" si="408"/>
        <v>DELETE FROM LOGIN WHERE USER_ID IN (select ID FROM ESHOP_USER WHERE USERNAME = 'Agent-99436710')</v>
      </c>
      <c r="AE1852" s="8" t="str">
        <f t="shared" si="409"/>
        <v>DELETE FROM ORDER_HISTORY WHERE USER_ID IN (select ID FROM ESHOP_USER WHERE USERNAME = 'Agent-99436710')</v>
      </c>
    </row>
    <row r="1853" spans="1:31" ht="15.45" customHeight="1" x14ac:dyDescent="0.3">
      <c r="A1853" s="3" t="s">
        <v>9525</v>
      </c>
      <c r="B1853" s="3" t="s">
        <v>9526</v>
      </c>
      <c r="C1853" s="3" t="s">
        <v>19</v>
      </c>
      <c r="D1853" s="3" t="s">
        <v>20</v>
      </c>
      <c r="E1853" s="3" t="s">
        <v>9527</v>
      </c>
      <c r="F1853" s="3" t="s">
        <v>9528</v>
      </c>
      <c r="G1853" s="3" t="s">
        <v>7547</v>
      </c>
      <c r="H1853" s="3" t="s">
        <v>9529</v>
      </c>
      <c r="I1853" s="3" t="s">
        <v>9530</v>
      </c>
      <c r="J1853" s="5"/>
      <c r="K1853" s="4" t="str">
        <f t="shared" si="396"/>
        <v>"office@carsandmore.at",</v>
      </c>
      <c r="L1853" s="4" t="str">
        <f t="shared" si="397"/>
        <v>"0660 572 9999",</v>
      </c>
      <c r="M1853" s="4" t="str">
        <f t="shared" si="398"/>
        <v>"Unering 5",</v>
      </c>
      <c r="N1853" s="4" t="str">
        <f t="shared" si="399"/>
        <v>"4926",</v>
      </c>
      <c r="O1853" s="4" t="str">
        <f t="shared" si="400"/>
        <v>"St. Marienkirchen am Hausruck",</v>
      </c>
      <c r="P1853" t="str">
        <f t="shared" si="401"/>
        <v>,"Thomas Frauscher "</v>
      </c>
      <c r="Q1853" t="str">
        <f t="shared" si="402"/>
        <v>,"99436724"</v>
      </c>
      <c r="S1853" s="7" t="str">
        <f t="shared" si="403"/>
        <v>UPDATE ORGANISATION SET NAME = ,"Thomas Frauscher " WHERE ORG_CODE = ,"99436724"</v>
      </c>
      <c r="T1853" s="8" t="str">
        <f t="shared" si="404"/>
        <v>'Agent-99436724'</v>
      </c>
      <c r="U1853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'Agent-99436724'</v>
      </c>
      <c r="Y1853" s="8" t="str">
        <f t="shared" si="406"/>
        <v>UPDATE ESHOP_USER SET EMAIL = "office@carsandmore.at",, PHONE = "0660 572 9999", WHERE USERNAME = 'Agent-99436724'</v>
      </c>
      <c r="Z1853" s="8" t="str">
        <f t="shared" si="407"/>
        <v>UPDATE ADDRESS SET LINE1 = "Unering 5", ,CITY = "St. Marienkirchen am Hausruck",, ZIPCODE = "4926", WHERE ID = (SELECT ADDRESS_ID FROM ORGANISATION_ADDRESS WHERE ORGANISATION_ID =,"99436724")</v>
      </c>
      <c r="AD1853" s="8" t="str">
        <f t="shared" si="408"/>
        <v>DELETE FROM LOGIN WHERE USER_ID IN (select ID FROM ESHOP_USER WHERE USERNAME = 'Agent-99436724')</v>
      </c>
      <c r="AE1853" s="8" t="str">
        <f t="shared" si="409"/>
        <v>DELETE FROM ORDER_HISTORY WHERE USER_ID IN (select ID FROM ESHOP_USER WHERE USERNAME = 'Agent-99436724')</v>
      </c>
    </row>
    <row r="1854" spans="1:31" ht="15.45" customHeight="1" x14ac:dyDescent="0.3">
      <c r="A1854" s="3" t="s">
        <v>9531</v>
      </c>
      <c r="B1854" s="3" t="s">
        <v>9532</v>
      </c>
      <c r="C1854" s="3" t="s">
        <v>19</v>
      </c>
      <c r="D1854" s="3" t="s">
        <v>20</v>
      </c>
      <c r="E1854" s="3" t="s">
        <v>9533</v>
      </c>
      <c r="F1854" s="3" t="s">
        <v>9534</v>
      </c>
      <c r="G1854" s="3" t="s">
        <v>9535</v>
      </c>
      <c r="H1854" s="3"/>
      <c r="I1854" s="3"/>
      <c r="J1854" s="5"/>
      <c r="K1854" s="4" t="str">
        <f t="shared" si="396"/>
        <v>"",</v>
      </c>
      <c r="L1854" s="4" t="str">
        <f t="shared" si="397"/>
        <v>"",</v>
      </c>
      <c r="M1854" s="4" t="str">
        <f t="shared" si="398"/>
        <v>"Hauptstraße 32",</v>
      </c>
      <c r="N1854" s="4" t="str">
        <f t="shared" si="399"/>
        <v>"7032",</v>
      </c>
      <c r="O1854" s="4" t="str">
        <f t="shared" si="400"/>
        <v>"Sigless",</v>
      </c>
      <c r="P1854" t="str">
        <f t="shared" si="401"/>
        <v>,"Reifen John "</v>
      </c>
      <c r="Q1854" t="str">
        <f t="shared" si="402"/>
        <v>,"99436750"</v>
      </c>
      <c r="S1854" s="7" t="str">
        <f t="shared" si="403"/>
        <v>UPDATE ORGANISATION SET NAME = ,"Reifen John " WHERE ORG_CODE = ,"99436750"</v>
      </c>
      <c r="T1854" s="8" t="str">
        <f t="shared" si="404"/>
        <v>'Agent-99436750'</v>
      </c>
      <c r="U1854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'Agent-99436750'</v>
      </c>
      <c r="Y1854" s="8" t="str">
        <f t="shared" si="406"/>
        <v>UPDATE ESHOP_USER SET EMAIL = "",, PHONE = "", WHERE USERNAME = 'Agent-99436750'</v>
      </c>
      <c r="Z1854" s="8" t="str">
        <f t="shared" si="407"/>
        <v>UPDATE ADDRESS SET LINE1 = "Hauptstraße 32", ,CITY = "Sigless",, ZIPCODE = "7032", WHERE ID = (SELECT ADDRESS_ID FROM ORGANISATION_ADDRESS WHERE ORGANISATION_ID =,"99436750")</v>
      </c>
      <c r="AD1854" s="8" t="str">
        <f t="shared" si="408"/>
        <v>DELETE FROM LOGIN WHERE USER_ID IN (select ID FROM ESHOP_USER WHERE USERNAME = 'Agent-99436750')</v>
      </c>
      <c r="AE1854" s="8" t="str">
        <f t="shared" si="409"/>
        <v>DELETE FROM ORDER_HISTORY WHERE USER_ID IN (select ID FROM ESHOP_USER WHERE USERNAME = 'Agent-99436750')</v>
      </c>
    </row>
    <row r="1855" spans="1:31" ht="15.45" customHeight="1" x14ac:dyDescent="0.3">
      <c r="A1855" s="3" t="s">
        <v>9536</v>
      </c>
      <c r="B1855" s="3" t="s">
        <v>9537</v>
      </c>
      <c r="C1855" s="3" t="s">
        <v>19</v>
      </c>
      <c r="D1855" s="3" t="s">
        <v>20</v>
      </c>
      <c r="E1855" s="3" t="s">
        <v>9538</v>
      </c>
      <c r="F1855" s="3" t="s">
        <v>9539</v>
      </c>
      <c r="G1855" s="3" t="s">
        <v>8211</v>
      </c>
      <c r="H1855" s="3" t="s">
        <v>9540</v>
      </c>
      <c r="I1855" s="3" t="s">
        <v>9541</v>
      </c>
      <c r="J1855" s="5"/>
      <c r="K1855" s="4" t="str">
        <f t="shared" si="396"/>
        <v>"shellstation@ad-siedler.at",</v>
      </c>
      <c r="L1855" s="4" t="str">
        <f t="shared" si="397"/>
        <v>"0664 256 62 28",</v>
      </c>
      <c r="M1855" s="4" t="str">
        <f t="shared" si="398"/>
        <v>"Wildschönauerstraße 278",</v>
      </c>
      <c r="N1855" s="4" t="str">
        <f t="shared" si="399"/>
        <v>"6314",</v>
      </c>
      <c r="O1855" s="4" t="str">
        <f t="shared" si="400"/>
        <v>"Wildschönau-Niederau",</v>
      </c>
      <c r="P1855" t="str">
        <f t="shared" si="401"/>
        <v>,"Siedler GmbH &amp; Co KG "</v>
      </c>
      <c r="Q1855" t="str">
        <f t="shared" si="402"/>
        <v>,"99436751"</v>
      </c>
      <c r="S1855" s="7" t="str">
        <f t="shared" si="403"/>
        <v>UPDATE ORGANISATION SET NAME = ,"Siedler GmbH &amp; Co KG " WHERE ORG_CODE = ,"99436751"</v>
      </c>
      <c r="T1855" s="8" t="str">
        <f t="shared" si="404"/>
        <v>'Agent-99436751'</v>
      </c>
      <c r="U1855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'Agent-99436751'</v>
      </c>
      <c r="Y1855" s="8" t="str">
        <f t="shared" si="406"/>
        <v>UPDATE ESHOP_USER SET EMAIL = "shellstation@ad-siedler.at",, PHONE = "0664 256 62 28", WHERE USERNAME = 'Agent-99436751'</v>
      </c>
      <c r="Z1855" s="8" t="str">
        <f t="shared" si="407"/>
        <v>UPDATE ADDRESS SET LINE1 = "Wildschönauerstraße 278", ,CITY = "Wildschönau-Niederau",, ZIPCODE = "6314", WHERE ID = (SELECT ADDRESS_ID FROM ORGANISATION_ADDRESS WHERE ORGANISATION_ID =,"99436751")</v>
      </c>
      <c r="AD1855" s="8" t="str">
        <f t="shared" si="408"/>
        <v>DELETE FROM LOGIN WHERE USER_ID IN (select ID FROM ESHOP_USER WHERE USERNAME = 'Agent-99436751')</v>
      </c>
      <c r="AE1855" s="8" t="str">
        <f t="shared" si="409"/>
        <v>DELETE FROM ORDER_HISTORY WHERE USER_ID IN (select ID FROM ESHOP_USER WHERE USERNAME = 'Agent-99436751')</v>
      </c>
    </row>
    <row r="1856" spans="1:31" ht="15.45" customHeight="1" x14ac:dyDescent="0.3">
      <c r="A1856" s="3" t="s">
        <v>9542</v>
      </c>
      <c r="B1856" s="3" t="s">
        <v>7782</v>
      </c>
      <c r="C1856" s="3" t="s">
        <v>19</v>
      </c>
      <c r="D1856" s="3" t="s">
        <v>20</v>
      </c>
      <c r="E1856" s="3" t="s">
        <v>9543</v>
      </c>
      <c r="F1856" s="3" t="s">
        <v>9544</v>
      </c>
      <c r="G1856" s="3" t="s">
        <v>7785</v>
      </c>
      <c r="H1856" s="3" t="s">
        <v>9545</v>
      </c>
      <c r="I1856" s="3" t="s">
        <v>9546</v>
      </c>
      <c r="J1856" s="5"/>
      <c r="K1856" s="4" t="str">
        <f t="shared" si="396"/>
        <v>"info@a-z-krakowsky.at",</v>
      </c>
      <c r="L1856" s="4" t="str">
        <f t="shared" si="397"/>
        <v>"06452 30130",</v>
      </c>
      <c r="M1856" s="4" t="str">
        <f t="shared" si="398"/>
        <v>"Alte Bundesstraße 13",</v>
      </c>
      <c r="N1856" s="4" t="str">
        <f t="shared" si="399"/>
        <v>"5550",</v>
      </c>
      <c r="O1856" s="4" t="str">
        <f t="shared" si="400"/>
        <v>"Radstadt",</v>
      </c>
      <c r="P1856" t="str">
        <f t="shared" si="401"/>
        <v>,"Hermann Krakowsky "</v>
      </c>
      <c r="Q1856" t="str">
        <f t="shared" si="402"/>
        <v>,"99436752"</v>
      </c>
      <c r="S1856" s="7" t="str">
        <f t="shared" si="403"/>
        <v>UPDATE ORGANISATION SET NAME = ,"Hermann Krakowsky " WHERE ORG_CODE = ,"99436752"</v>
      </c>
      <c r="T1856" s="8" t="str">
        <f t="shared" si="404"/>
        <v>'Agent-99436752'</v>
      </c>
      <c r="U1856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'Agent-99436752'</v>
      </c>
      <c r="Y1856" s="8" t="str">
        <f t="shared" si="406"/>
        <v>UPDATE ESHOP_USER SET EMAIL = "info@a-z-krakowsky.at",, PHONE = "06452 30130", WHERE USERNAME = 'Agent-99436752'</v>
      </c>
      <c r="Z1856" s="8" t="str">
        <f t="shared" si="407"/>
        <v>UPDATE ADDRESS SET LINE1 = "Alte Bundesstraße 13", ,CITY = "Radstadt",, ZIPCODE = "5550", WHERE ID = (SELECT ADDRESS_ID FROM ORGANISATION_ADDRESS WHERE ORGANISATION_ID =,"99436752")</v>
      </c>
      <c r="AD1856" s="8" t="str">
        <f t="shared" si="408"/>
        <v>DELETE FROM LOGIN WHERE USER_ID IN (select ID FROM ESHOP_USER WHERE USERNAME = 'Agent-99436752')</v>
      </c>
      <c r="AE1856" s="8" t="str">
        <f t="shared" si="409"/>
        <v>DELETE FROM ORDER_HISTORY WHERE USER_ID IN (select ID FROM ESHOP_USER WHERE USERNAME = 'Agent-99436752')</v>
      </c>
    </row>
    <row r="1857" spans="1:31" ht="15.45" customHeight="1" x14ac:dyDescent="0.3">
      <c r="A1857" s="3" t="s">
        <v>9547</v>
      </c>
      <c r="B1857" s="3" t="s">
        <v>3040</v>
      </c>
      <c r="C1857" s="3" t="s">
        <v>19</v>
      </c>
      <c r="D1857" s="3" t="s">
        <v>20</v>
      </c>
      <c r="E1857" s="3" t="s">
        <v>9548</v>
      </c>
      <c r="F1857" s="3" t="s">
        <v>9549</v>
      </c>
      <c r="G1857" s="3" t="s">
        <v>3043</v>
      </c>
      <c r="H1857" s="3" t="s">
        <v>9550</v>
      </c>
      <c r="I1857" s="3" t="s">
        <v>9551</v>
      </c>
      <c r="J1857" s="5"/>
      <c r="K1857" s="4" t="str">
        <f t="shared" si="396"/>
        <v>"office@pitzer-kfz.at",</v>
      </c>
      <c r="L1857" s="4" t="str">
        <f t="shared" si="397"/>
        <v>"0664 1621808",</v>
      </c>
      <c r="M1857" s="4" t="str">
        <f t="shared" si="398"/>
        <v>"Stanz 108",</v>
      </c>
      <c r="N1857" s="4" t="str">
        <f t="shared" si="399"/>
        <v>"8653",</v>
      </c>
      <c r="O1857" s="4" t="str">
        <f t="shared" si="400"/>
        <v>"Stanz",</v>
      </c>
      <c r="P1857" t="str">
        <f t="shared" si="401"/>
        <v>,"Franz Pitzer "</v>
      </c>
      <c r="Q1857" t="str">
        <f t="shared" si="402"/>
        <v>,"99436753"</v>
      </c>
      <c r="S1857" s="7" t="str">
        <f t="shared" si="403"/>
        <v>UPDATE ORGANISATION SET NAME = ,"Franz Pitzer " WHERE ORG_CODE = ,"99436753"</v>
      </c>
      <c r="T1857" s="8" t="str">
        <f t="shared" si="404"/>
        <v>'Agent-99436753'</v>
      </c>
      <c r="U1857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'Agent-99436753'</v>
      </c>
      <c r="Y1857" s="8" t="str">
        <f t="shared" si="406"/>
        <v>UPDATE ESHOP_USER SET EMAIL = "office@pitzer-kfz.at",, PHONE = "0664 1621808", WHERE USERNAME = 'Agent-99436753'</v>
      </c>
      <c r="Z1857" s="8" t="str">
        <f t="shared" si="407"/>
        <v>UPDATE ADDRESS SET LINE1 = "Stanz 108", ,CITY = "Stanz",, ZIPCODE = "8653", WHERE ID = (SELECT ADDRESS_ID FROM ORGANISATION_ADDRESS WHERE ORGANISATION_ID =,"99436753")</v>
      </c>
      <c r="AD1857" s="8" t="str">
        <f t="shared" si="408"/>
        <v>DELETE FROM LOGIN WHERE USER_ID IN (select ID FROM ESHOP_USER WHERE USERNAME = 'Agent-99436753')</v>
      </c>
      <c r="AE1857" s="8" t="str">
        <f t="shared" si="409"/>
        <v>DELETE FROM ORDER_HISTORY WHERE USER_ID IN (select ID FROM ESHOP_USER WHERE USERNAME = 'Agent-99436753')</v>
      </c>
    </row>
    <row r="1858" spans="1:31" ht="15.45" customHeight="1" x14ac:dyDescent="0.3">
      <c r="A1858" s="3" t="s">
        <v>9552</v>
      </c>
      <c r="B1858" s="3" t="s">
        <v>3272</v>
      </c>
      <c r="C1858" s="3" t="s">
        <v>19</v>
      </c>
      <c r="D1858" s="3" t="s">
        <v>20</v>
      </c>
      <c r="E1858" s="3" t="s">
        <v>9553</v>
      </c>
      <c r="F1858" s="3" t="s">
        <v>9554</v>
      </c>
      <c r="G1858" s="3" t="s">
        <v>3275</v>
      </c>
      <c r="H1858" s="3"/>
      <c r="I1858" s="3"/>
      <c r="J1858" s="5"/>
      <c r="K1858" s="4" t="str">
        <f t="shared" si="396"/>
        <v>"",</v>
      </c>
      <c r="L1858" s="4" t="str">
        <f t="shared" si="397"/>
        <v>"",</v>
      </c>
      <c r="M1858" s="4" t="str">
        <f t="shared" si="398"/>
        <v>"Schwertfern 22",</v>
      </c>
      <c r="N1858" s="4" t="str">
        <f t="shared" si="399"/>
        <v>"4890",</v>
      </c>
      <c r="O1858" s="4" t="str">
        <f t="shared" si="400"/>
        <v>"Frankenmarkt",</v>
      </c>
      <c r="P1858" t="str">
        <f t="shared" si="401"/>
        <v>,"Karl Nöhammer "</v>
      </c>
      <c r="Q1858" t="str">
        <f t="shared" si="402"/>
        <v>,"99436754"</v>
      </c>
      <c r="S1858" s="7" t="str">
        <f t="shared" si="403"/>
        <v>UPDATE ORGANISATION SET NAME = ,"Karl Nöhammer " WHERE ORG_CODE = ,"99436754"</v>
      </c>
      <c r="T1858" s="8" t="str">
        <f t="shared" si="404"/>
        <v>'Agent-99436754'</v>
      </c>
      <c r="U1858" s="8" t="str">
        <f t="shared" si="405"/>
        <v>INSERT INTO LOGIN (PASSWORD, USER_ID, IS_USER_ACTIVE, hash_type, LAST_ON_BEHALF_OF_DATE, FIRST_LOGIN_DATE, PASSWORD_HASH, PASSWORD_SALT) SELECT 'FdcFONWLNYYKY', ID , 1, 'BLCK_VAR', '', '', '', '' FROM ESHOP_USER WHERE USERNAME = 'Agent-99436754'</v>
      </c>
      <c r="Y1858" s="8" t="str">
        <f t="shared" si="406"/>
        <v>UPDATE ESHOP_USER SET EMAIL = "",, PHONE = "", WHERE USERNAME = 'Agent-99436754'</v>
      </c>
      <c r="Z1858" s="8" t="str">
        <f t="shared" si="407"/>
        <v>UPDATE ADDRESS SET LINE1 = "Schwertfern 22", ,CITY = "Frankenmarkt",, ZIPCODE = "4890", WHERE ID = (SELECT ADDRESS_ID FROM ORGANISATION_ADDRESS WHERE ORGANISATION_ID =,"99436754")</v>
      </c>
      <c r="AD1858" s="8" t="str">
        <f t="shared" si="408"/>
        <v>DELETE FROM LOGIN WHERE USER_ID IN (select ID FROM ESHOP_USER WHERE USERNAME = 'Agent-99436754')</v>
      </c>
      <c r="AE1858" s="8" t="str">
        <f t="shared" si="409"/>
        <v>DELETE FROM ORDER_HISTORY WHERE USER_ID IN (select ID FROM ESHOP_USER WHERE USERNAME = 'Agent-99436754')</v>
      </c>
    </row>
    <row r="1859" spans="1:31" ht="15.45" customHeight="1" x14ac:dyDescent="0.3">
      <c r="A1859" s="3" t="s">
        <v>9555</v>
      </c>
      <c r="B1859" s="3" t="s">
        <v>1666</v>
      </c>
      <c r="C1859" s="3" t="s">
        <v>19</v>
      </c>
      <c r="D1859" s="3" t="s">
        <v>20</v>
      </c>
      <c r="E1859" s="3" t="s">
        <v>9556</v>
      </c>
      <c r="F1859" s="3" t="s">
        <v>9557</v>
      </c>
      <c r="G1859" s="3" t="s">
        <v>1669</v>
      </c>
      <c r="H1859" s="3" t="s">
        <v>9558</v>
      </c>
      <c r="I1859" s="3" t="s">
        <v>9559</v>
      </c>
      <c r="J1859" s="5"/>
      <c r="K1859" s="4" t="str">
        <f t="shared" ref="K1859:K1922" si="410">CONCATENATE(CHAR(34), H1859,CHAR(34),",")</f>
        <v>"office@kfz-reibenbacher.at",</v>
      </c>
      <c r="L1859" s="4" t="str">
        <f t="shared" ref="L1859:L1922" si="411">CONCATENATE(CHAR(34),I1859,CHAR(34),",")</f>
        <v>"03577 25193-0",</v>
      </c>
      <c r="M1859" s="4" t="str">
        <f t="shared" ref="M1859:M1922" si="412">CONCATENATE(CHAR(34), F1859, CHAR(34), ",")</f>
        <v>"Hauptstr. 113a",</v>
      </c>
      <c r="N1859" s="4" t="str">
        <f t="shared" ref="N1859:N1922" si="413">CONCATENATE(CHAR(34), G1859,CHAR(34),",")</f>
        <v>"8740",</v>
      </c>
      <c r="O1859" s="4" t="str">
        <f t="shared" ref="O1859:O1922" si="414">CONCATENATE(CHAR(34), B1859, CHAR(34),",")</f>
        <v>"Zeltweg",</v>
      </c>
      <c r="P1859" t="str">
        <f t="shared" ref="P1859:P1922" si="415">CONCATENATE(",",CHAR(34),E1859,CHAR(34))</f>
        <v>,"Anton Reibenbacher "</v>
      </c>
      <c r="Q1859" t="str">
        <f t="shared" ref="Q1859:Q1922" si="416">CONCATENATE(",",CHAR(34),A1859,CHAR(34))</f>
        <v>,"99436755"</v>
      </c>
      <c r="S1859" s="7" t="str">
        <f t="shared" ref="S1859:S1922" si="417">CONCATENATE("UPDATE ORGANISATION SET NAME = ", P1859, " WHERE ORG_CODE = ",Q1859)</f>
        <v>UPDATE ORGANISATION SET NAME = ,"Anton Reibenbacher " WHERE ORG_CODE = ,"99436755"</v>
      </c>
      <c r="T1859" s="8" t="str">
        <f t="shared" ref="T1859:T1922" si="418">CONCATENATE("'Agent-",A1859, "'")</f>
        <v>'Agent-99436755'</v>
      </c>
      <c r="U1859" s="8" t="str">
        <f t="shared" ref="U1859:U1922" si="419">CONCATENATE("INSERT INTO LOGIN (PASSWORD, USER_ID, IS_USER_ACTIVE, hash_type, LAST_ON_BEHALF_OF_DATE, FIRST_LOGIN_DATE, PASSWORD_HASH, PASSWORD_SALT) SELECT 'FdcFONWLNYYKY', ID , 1, 'BLCK_VAR', '', '', '', '' FROM ESHOP_USER WHERE USERNAME = ",T1859)</f>
        <v>INSERT INTO LOGIN (PASSWORD, USER_ID, IS_USER_ACTIVE, hash_type, LAST_ON_BEHALF_OF_DATE, FIRST_LOGIN_DATE, PASSWORD_HASH, PASSWORD_SALT) SELECT 'FdcFONWLNYYKY', ID , 1, 'BLCK_VAR', '', '', '', '' FROM ESHOP_USER WHERE USERNAME = 'Agent-99436755'</v>
      </c>
      <c r="Y1859" s="8" t="str">
        <f t="shared" ref="Y1859:Y1922" si="420" xml:space="preserve"> CONCATENATE("UPDATE ESHOP_USER SET EMAIL = ",K1859,", PHONE = ",L1859," WHERE USERNAME = ",T1859)</f>
        <v>UPDATE ESHOP_USER SET EMAIL = "office@kfz-reibenbacher.at",, PHONE = "03577 25193-0", WHERE USERNAME = 'Agent-99436755'</v>
      </c>
      <c r="Z1859" s="8" t="str">
        <f t="shared" ref="Z1859:Z1922" si="421" xml:space="preserve"> CONCATENATE("UPDATE ADDRESS SET LINE1 = ",M1859," ,CITY = ", O1859, ", ZIPCODE = ",N1859, " WHERE ID = (SELECT ADDRESS_ID FROM ORGANISATION_ADDRESS WHERE ORGANISATION_ID =", Q1859,")")</f>
        <v>UPDATE ADDRESS SET LINE1 = "Hauptstr. 113a", ,CITY = "Zeltweg",, ZIPCODE = "8740", WHERE ID = (SELECT ADDRESS_ID FROM ORGANISATION_ADDRESS WHERE ORGANISATION_ID =,"99436755")</v>
      </c>
      <c r="AD1859" s="8" t="str">
        <f t="shared" ref="AD1859:AD1922" si="422">CONCATENATE("DELETE FROM LOGIN WHERE USER_ID IN (select ID FROM ESHOP_USER WHERE USERNAME = ",T1859,")")</f>
        <v>DELETE FROM LOGIN WHERE USER_ID IN (select ID FROM ESHOP_USER WHERE USERNAME = 'Agent-99436755')</v>
      </c>
      <c r="AE1859" s="8" t="str">
        <f t="shared" ref="AE1859:AE1922" si="423">CONCATENATE("DELETE FROM ORDER_HISTORY WHERE USER_ID IN (select ID FROM ESHOP_USER WHERE USERNAME = ",T1859,")")</f>
        <v>DELETE FROM ORDER_HISTORY WHERE USER_ID IN (select ID FROM ESHOP_USER WHERE USERNAME = 'Agent-99436755')</v>
      </c>
    </row>
    <row r="1860" spans="1:31" ht="15.45" customHeight="1" x14ac:dyDescent="0.3">
      <c r="A1860" s="3" t="s">
        <v>9560</v>
      </c>
      <c r="B1860" s="3" t="s">
        <v>132</v>
      </c>
      <c r="C1860" s="3" t="s">
        <v>19</v>
      </c>
      <c r="D1860" s="3" t="s">
        <v>20</v>
      </c>
      <c r="E1860" s="3" t="s">
        <v>9561</v>
      </c>
      <c r="F1860" s="3" t="s">
        <v>9562</v>
      </c>
      <c r="G1860" s="3" t="s">
        <v>9563</v>
      </c>
      <c r="H1860" s="3" t="s">
        <v>9564</v>
      </c>
      <c r="I1860" s="3" t="s">
        <v>9565</v>
      </c>
      <c r="J1860" s="5"/>
      <c r="K1860" s="4" t="str">
        <f t="shared" si="410"/>
        <v>"abz@stmk.gv.at",</v>
      </c>
      <c r="L1860" s="4" t="str">
        <f t="shared" si="411"/>
        <v>"0316 692576",</v>
      </c>
      <c r="M1860" s="4" t="str">
        <f t="shared" si="412"/>
        <v>"Hoffeldstraße 20",</v>
      </c>
      <c r="N1860" s="4" t="str">
        <f t="shared" si="413"/>
        <v>"8046",</v>
      </c>
      <c r="O1860" s="4" t="str">
        <f t="shared" si="414"/>
        <v>"Graz",</v>
      </c>
      <c r="P1860" t="str">
        <f t="shared" si="415"/>
        <v>,"ABZ Ausbildungszentrum des Landes Steier"</v>
      </c>
      <c r="Q1860" t="str">
        <f t="shared" si="416"/>
        <v>,"99436756"</v>
      </c>
      <c r="S1860" s="7" t="str">
        <f t="shared" si="417"/>
        <v>UPDATE ORGANISATION SET NAME = ,"ABZ Ausbildungszentrum des Landes Steier" WHERE ORG_CODE = ,"99436756"</v>
      </c>
      <c r="T1860" s="8" t="str">
        <f t="shared" si="418"/>
        <v>'Agent-99436756'</v>
      </c>
      <c r="U1860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'Agent-99436756'</v>
      </c>
      <c r="Y1860" s="8" t="str">
        <f t="shared" si="420"/>
        <v>UPDATE ESHOP_USER SET EMAIL = "abz@stmk.gv.at",, PHONE = "0316 692576", WHERE USERNAME = 'Agent-99436756'</v>
      </c>
      <c r="Z1860" s="8" t="str">
        <f t="shared" si="421"/>
        <v>UPDATE ADDRESS SET LINE1 = "Hoffeldstraße 20", ,CITY = "Graz",, ZIPCODE = "8046", WHERE ID = (SELECT ADDRESS_ID FROM ORGANISATION_ADDRESS WHERE ORGANISATION_ID =,"99436756")</v>
      </c>
      <c r="AD1860" s="8" t="str">
        <f t="shared" si="422"/>
        <v>DELETE FROM LOGIN WHERE USER_ID IN (select ID FROM ESHOP_USER WHERE USERNAME = 'Agent-99436756')</v>
      </c>
      <c r="AE1860" s="8" t="str">
        <f t="shared" si="423"/>
        <v>DELETE FROM ORDER_HISTORY WHERE USER_ID IN (select ID FROM ESHOP_USER WHERE USERNAME = 'Agent-99436756')</v>
      </c>
    </row>
    <row r="1861" spans="1:31" ht="15.45" customHeight="1" x14ac:dyDescent="0.3">
      <c r="A1861" s="3" t="s">
        <v>9566</v>
      </c>
      <c r="B1861" s="3" t="s">
        <v>737</v>
      </c>
      <c r="C1861" s="3" t="s">
        <v>19</v>
      </c>
      <c r="D1861" s="3" t="s">
        <v>20</v>
      </c>
      <c r="E1861" s="3" t="s">
        <v>9567</v>
      </c>
      <c r="F1861" s="3" t="s">
        <v>9568</v>
      </c>
      <c r="G1861" s="3" t="s">
        <v>740</v>
      </c>
      <c r="H1861" s="3" t="s">
        <v>9569</v>
      </c>
      <c r="I1861" s="3" t="s">
        <v>9570</v>
      </c>
      <c r="J1861" s="5"/>
      <c r="K1861" s="4" t="str">
        <f t="shared" si="410"/>
        <v>"kfz-egger@gmx.at",</v>
      </c>
      <c r="L1861" s="4" t="str">
        <f t="shared" si="411"/>
        <v>"0662 450510",</v>
      </c>
      <c r="M1861" s="4" t="str">
        <f t="shared" si="412"/>
        <v>"Franz-Ofnerstraße 17",</v>
      </c>
      <c r="N1861" s="4" t="str">
        <f t="shared" si="413"/>
        <v>"5020",</v>
      </c>
      <c r="O1861" s="4" t="str">
        <f t="shared" si="414"/>
        <v>"Salzburg",</v>
      </c>
      <c r="P1861" t="str">
        <f t="shared" si="415"/>
        <v>,"Franz Egger "</v>
      </c>
      <c r="Q1861" t="str">
        <f t="shared" si="416"/>
        <v>,"99436821"</v>
      </c>
      <c r="S1861" s="7" t="str">
        <f t="shared" si="417"/>
        <v>UPDATE ORGANISATION SET NAME = ,"Franz Egger " WHERE ORG_CODE = ,"99436821"</v>
      </c>
      <c r="T1861" s="8" t="str">
        <f t="shared" si="418"/>
        <v>'Agent-99436821'</v>
      </c>
      <c r="U1861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'Agent-99436821'</v>
      </c>
      <c r="Y1861" s="8" t="str">
        <f t="shared" si="420"/>
        <v>UPDATE ESHOP_USER SET EMAIL = "kfz-egger@gmx.at",, PHONE = "0662 450510", WHERE USERNAME = 'Agent-99436821'</v>
      </c>
      <c r="Z1861" s="8" t="str">
        <f t="shared" si="421"/>
        <v>UPDATE ADDRESS SET LINE1 = "Franz-Ofnerstraße 17", ,CITY = "Salzburg",, ZIPCODE = "5020", WHERE ID = (SELECT ADDRESS_ID FROM ORGANISATION_ADDRESS WHERE ORGANISATION_ID =,"99436821")</v>
      </c>
      <c r="AD1861" s="8" t="str">
        <f t="shared" si="422"/>
        <v>DELETE FROM LOGIN WHERE USER_ID IN (select ID FROM ESHOP_USER WHERE USERNAME = 'Agent-99436821')</v>
      </c>
      <c r="AE1861" s="8" t="str">
        <f t="shared" si="423"/>
        <v>DELETE FROM ORDER_HISTORY WHERE USER_ID IN (select ID FROM ESHOP_USER WHERE USERNAME = 'Agent-99436821')</v>
      </c>
    </row>
    <row r="1862" spans="1:31" ht="15.45" customHeight="1" x14ac:dyDescent="0.3">
      <c r="A1862" s="3" t="s">
        <v>9571</v>
      </c>
      <c r="B1862" s="3" t="s">
        <v>781</v>
      </c>
      <c r="C1862" s="3" t="s">
        <v>19</v>
      </c>
      <c r="D1862" s="3" t="s">
        <v>20</v>
      </c>
      <c r="E1862" s="3" t="s">
        <v>9572</v>
      </c>
      <c r="F1862" s="3" t="s">
        <v>9573</v>
      </c>
      <c r="G1862" s="3" t="s">
        <v>784</v>
      </c>
      <c r="H1862" s="3" t="s">
        <v>5676</v>
      </c>
      <c r="I1862" s="3" t="s">
        <v>5677</v>
      </c>
      <c r="J1862" s="5"/>
      <c r="K1862" s="4" t="str">
        <f t="shared" si="410"/>
        <v>"office@unterberger-gruppe.cc",</v>
      </c>
      <c r="L1862" s="4" t="str">
        <f t="shared" si="411"/>
        <v>"05372 64600-0",</v>
      </c>
      <c r="M1862" s="4" t="str">
        <f t="shared" si="412"/>
        <v>"Griesauweg 28",</v>
      </c>
      <c r="N1862" s="4" t="str">
        <f t="shared" si="413"/>
        <v>"6020",</v>
      </c>
      <c r="O1862" s="4" t="str">
        <f t="shared" si="414"/>
        <v>"Innsbruck",</v>
      </c>
      <c r="P1862" t="str">
        <f t="shared" si="415"/>
        <v>,"Denzel-Unterberger GmbH &amp; Co KG "</v>
      </c>
      <c r="Q1862" t="str">
        <f t="shared" si="416"/>
        <v>,"99436828"</v>
      </c>
      <c r="S1862" s="7" t="str">
        <f t="shared" si="417"/>
        <v>UPDATE ORGANISATION SET NAME = ,"Denzel-Unterberger GmbH &amp; Co KG " WHERE ORG_CODE = ,"99436828"</v>
      </c>
      <c r="T1862" s="8" t="str">
        <f t="shared" si="418"/>
        <v>'Agent-99436828'</v>
      </c>
      <c r="U1862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'Agent-99436828'</v>
      </c>
      <c r="Y1862" s="8" t="str">
        <f t="shared" si="420"/>
        <v>UPDATE ESHOP_USER SET EMAIL = "office@unterberger-gruppe.cc",, PHONE = "05372 64600-0", WHERE USERNAME = 'Agent-99436828'</v>
      </c>
      <c r="Z1862" s="8" t="str">
        <f t="shared" si="421"/>
        <v>UPDATE ADDRESS SET LINE1 = "Griesauweg 28", ,CITY = "Innsbruck",, ZIPCODE = "6020", WHERE ID = (SELECT ADDRESS_ID FROM ORGANISATION_ADDRESS WHERE ORGANISATION_ID =,"99436828")</v>
      </c>
      <c r="AD1862" s="8" t="str">
        <f t="shared" si="422"/>
        <v>DELETE FROM LOGIN WHERE USER_ID IN (select ID FROM ESHOP_USER WHERE USERNAME = 'Agent-99436828')</v>
      </c>
      <c r="AE1862" s="8" t="str">
        <f t="shared" si="423"/>
        <v>DELETE FROM ORDER_HISTORY WHERE USER_ID IN (select ID FROM ESHOP_USER WHERE USERNAME = 'Agent-99436828')</v>
      </c>
    </row>
    <row r="1863" spans="1:31" ht="15.45" customHeight="1" x14ac:dyDescent="0.3">
      <c r="A1863" s="3" t="s">
        <v>9574</v>
      </c>
      <c r="B1863" s="3" t="s">
        <v>5793</v>
      </c>
      <c r="C1863" s="3" t="s">
        <v>19</v>
      </c>
      <c r="D1863" s="3" t="s">
        <v>20</v>
      </c>
      <c r="E1863" s="3" t="s">
        <v>9575</v>
      </c>
      <c r="F1863" s="3" t="s">
        <v>9576</v>
      </c>
      <c r="G1863" s="3" t="s">
        <v>5796</v>
      </c>
      <c r="H1863" s="3" t="s">
        <v>9577</v>
      </c>
      <c r="I1863" s="3" t="s">
        <v>9578</v>
      </c>
      <c r="J1863" s="5"/>
      <c r="K1863" s="4" t="str">
        <f t="shared" si="410"/>
        <v>"autohaus-kaiser@a1.net",</v>
      </c>
      <c r="L1863" s="4" t="str">
        <f t="shared" si="411"/>
        <v>"02782 83177",</v>
      </c>
      <c r="M1863" s="4" t="str">
        <f t="shared" si="412"/>
        <v>"Angerner-Ortsstraße 34",</v>
      </c>
      <c r="N1863" s="4" t="str">
        <f t="shared" si="413"/>
        <v>"3130",</v>
      </c>
      <c r="O1863" s="4" t="str">
        <f t="shared" si="414"/>
        <v>"Herzogenburg",</v>
      </c>
      <c r="P1863" t="str">
        <f t="shared" si="415"/>
        <v>,"Kaiser Mario GmbH Autohaus"</v>
      </c>
      <c r="Q1863" t="str">
        <f t="shared" si="416"/>
        <v>,"99436843"</v>
      </c>
      <c r="S1863" s="7" t="str">
        <f t="shared" si="417"/>
        <v>UPDATE ORGANISATION SET NAME = ,"Kaiser Mario GmbH Autohaus" WHERE ORG_CODE = ,"99436843"</v>
      </c>
      <c r="T1863" s="8" t="str">
        <f t="shared" si="418"/>
        <v>'Agent-99436843'</v>
      </c>
      <c r="U1863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'Agent-99436843'</v>
      </c>
      <c r="Y1863" s="8" t="str">
        <f t="shared" si="420"/>
        <v>UPDATE ESHOP_USER SET EMAIL = "autohaus-kaiser@a1.net",, PHONE = "02782 83177", WHERE USERNAME = 'Agent-99436843'</v>
      </c>
      <c r="Z1863" s="8" t="str">
        <f t="shared" si="421"/>
        <v>UPDATE ADDRESS SET LINE1 = "Angerner-Ortsstraße 34", ,CITY = "Herzogenburg",, ZIPCODE = "3130", WHERE ID = (SELECT ADDRESS_ID FROM ORGANISATION_ADDRESS WHERE ORGANISATION_ID =,"99436843")</v>
      </c>
      <c r="AD1863" s="8" t="str">
        <f t="shared" si="422"/>
        <v>DELETE FROM LOGIN WHERE USER_ID IN (select ID FROM ESHOP_USER WHERE USERNAME = 'Agent-99436843')</v>
      </c>
      <c r="AE1863" s="8" t="str">
        <f t="shared" si="423"/>
        <v>DELETE FROM ORDER_HISTORY WHERE USER_ID IN (select ID FROM ESHOP_USER WHERE USERNAME = 'Agent-99436843')</v>
      </c>
    </row>
    <row r="1864" spans="1:31" ht="15.45" customHeight="1" x14ac:dyDescent="0.3">
      <c r="A1864" s="3" t="s">
        <v>9579</v>
      </c>
      <c r="B1864" s="3" t="s">
        <v>4313</v>
      </c>
      <c r="C1864" s="3" t="s">
        <v>19</v>
      </c>
      <c r="D1864" s="3" t="s">
        <v>20</v>
      </c>
      <c r="E1864" s="3" t="s">
        <v>9580</v>
      </c>
      <c r="F1864" s="3" t="s">
        <v>8368</v>
      </c>
      <c r="G1864" s="3" t="s">
        <v>4316</v>
      </c>
      <c r="H1864" s="3"/>
      <c r="I1864" s="3"/>
      <c r="J1864" s="5"/>
      <c r="K1864" s="4" t="str">
        <f t="shared" si="410"/>
        <v>"",</v>
      </c>
      <c r="L1864" s="4" t="str">
        <f t="shared" si="411"/>
        <v>"",</v>
      </c>
      <c r="M1864" s="4" t="str">
        <f t="shared" si="412"/>
        <v>"Siberweg 7",</v>
      </c>
      <c r="N1864" s="4" t="str">
        <f t="shared" si="413"/>
        <v>"6060",</v>
      </c>
      <c r="O1864" s="4" t="str">
        <f t="shared" si="414"/>
        <v>"Hall in Tirol",</v>
      </c>
      <c r="P1864" t="str">
        <f t="shared" si="415"/>
        <v>,"Norbert Kraajic "</v>
      </c>
      <c r="Q1864" t="str">
        <f t="shared" si="416"/>
        <v>,"99436846"</v>
      </c>
      <c r="S1864" s="7" t="str">
        <f t="shared" si="417"/>
        <v>UPDATE ORGANISATION SET NAME = ,"Norbert Kraajic " WHERE ORG_CODE = ,"99436846"</v>
      </c>
      <c r="T1864" s="8" t="str">
        <f t="shared" si="418"/>
        <v>'Agent-99436846'</v>
      </c>
      <c r="U1864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'Agent-99436846'</v>
      </c>
      <c r="Y1864" s="8" t="str">
        <f t="shared" si="420"/>
        <v>UPDATE ESHOP_USER SET EMAIL = "",, PHONE = "", WHERE USERNAME = 'Agent-99436846'</v>
      </c>
      <c r="Z1864" s="8" t="str">
        <f t="shared" si="421"/>
        <v>UPDATE ADDRESS SET LINE1 = "Siberweg 7", ,CITY = "Hall in Tirol",, ZIPCODE = "6060", WHERE ID = (SELECT ADDRESS_ID FROM ORGANISATION_ADDRESS WHERE ORGANISATION_ID =,"99436846")</v>
      </c>
      <c r="AD1864" s="8" t="str">
        <f t="shared" si="422"/>
        <v>DELETE FROM LOGIN WHERE USER_ID IN (select ID FROM ESHOP_USER WHERE USERNAME = 'Agent-99436846')</v>
      </c>
      <c r="AE1864" s="8" t="str">
        <f t="shared" si="423"/>
        <v>DELETE FROM ORDER_HISTORY WHERE USER_ID IN (select ID FROM ESHOP_USER WHERE USERNAME = 'Agent-99436846')</v>
      </c>
    </row>
    <row r="1865" spans="1:31" ht="15.45" customHeight="1" x14ac:dyDescent="0.3">
      <c r="A1865" s="3" t="s">
        <v>9581</v>
      </c>
      <c r="B1865" s="3" t="s">
        <v>132</v>
      </c>
      <c r="C1865" s="3" t="s">
        <v>19</v>
      </c>
      <c r="D1865" s="3" t="s">
        <v>20</v>
      </c>
      <c r="E1865" s="3" t="s">
        <v>9582</v>
      </c>
      <c r="F1865" s="3" t="s">
        <v>9583</v>
      </c>
      <c r="G1865" s="3" t="s">
        <v>9584</v>
      </c>
      <c r="H1865" s="3" t="s">
        <v>9585</v>
      </c>
      <c r="I1865" s="3" t="s">
        <v>9586</v>
      </c>
      <c r="J1865" s="5"/>
      <c r="K1865" s="4" t="str">
        <f t="shared" si="410"/>
        <v>"info@robinson.at",</v>
      </c>
      <c r="L1865" s="4" t="str">
        <f t="shared" si="411"/>
        <v>"0316 780-0",</v>
      </c>
      <c r="M1865" s="4" t="str">
        <f t="shared" si="412"/>
        <v>"Kärntner Straße 30",</v>
      </c>
      <c r="N1865" s="4" t="str">
        <f t="shared" si="413"/>
        <v>"8021",</v>
      </c>
      <c r="O1865" s="4" t="str">
        <f t="shared" si="414"/>
        <v>"Graz",</v>
      </c>
      <c r="P1865" t="str">
        <f t="shared" si="415"/>
        <v>,"Autohaus Robinson KG "</v>
      </c>
      <c r="Q1865" t="str">
        <f t="shared" si="416"/>
        <v>,"99436867"</v>
      </c>
      <c r="S1865" s="7" t="str">
        <f t="shared" si="417"/>
        <v>UPDATE ORGANISATION SET NAME = ,"Autohaus Robinson KG " WHERE ORG_CODE = ,"99436867"</v>
      </c>
      <c r="T1865" s="8" t="str">
        <f t="shared" si="418"/>
        <v>'Agent-99436867'</v>
      </c>
      <c r="U1865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'Agent-99436867'</v>
      </c>
      <c r="Y1865" s="8" t="str">
        <f t="shared" si="420"/>
        <v>UPDATE ESHOP_USER SET EMAIL = "info@robinson.at",, PHONE = "0316 780-0", WHERE USERNAME = 'Agent-99436867'</v>
      </c>
      <c r="Z1865" s="8" t="str">
        <f t="shared" si="421"/>
        <v>UPDATE ADDRESS SET LINE1 = "Kärntner Straße 30", ,CITY = "Graz",, ZIPCODE = "8021", WHERE ID = (SELECT ADDRESS_ID FROM ORGANISATION_ADDRESS WHERE ORGANISATION_ID =,"99436867")</v>
      </c>
      <c r="AD1865" s="8" t="str">
        <f t="shared" si="422"/>
        <v>DELETE FROM LOGIN WHERE USER_ID IN (select ID FROM ESHOP_USER WHERE USERNAME = 'Agent-99436867')</v>
      </c>
      <c r="AE1865" s="8" t="str">
        <f t="shared" si="423"/>
        <v>DELETE FROM ORDER_HISTORY WHERE USER_ID IN (select ID FROM ESHOP_USER WHERE USERNAME = 'Agent-99436867')</v>
      </c>
    </row>
    <row r="1866" spans="1:31" ht="15.45" customHeight="1" x14ac:dyDescent="0.3">
      <c r="A1866" s="3" t="s">
        <v>9587</v>
      </c>
      <c r="B1866" s="3" t="s">
        <v>1490</v>
      </c>
      <c r="C1866" s="3" t="s">
        <v>19</v>
      </c>
      <c r="D1866" s="3" t="s">
        <v>20</v>
      </c>
      <c r="E1866" s="3" t="s">
        <v>9588</v>
      </c>
      <c r="F1866" s="3" t="s">
        <v>9589</v>
      </c>
      <c r="G1866" s="3" t="s">
        <v>1493</v>
      </c>
      <c r="H1866" s="3" t="s">
        <v>9590</v>
      </c>
      <c r="I1866" s="3" t="s">
        <v>9591</v>
      </c>
      <c r="J1866" s="5"/>
      <c r="K1866" s="4" t="str">
        <f t="shared" si="410"/>
        <v>"office@pletter.at",</v>
      </c>
      <c r="L1866" s="4" t="str">
        <f t="shared" si="411"/>
        <v>"01 699 39 31",</v>
      </c>
      <c r="M1866" s="4" t="str">
        <f t="shared" si="412"/>
        <v>"Schönbrunner Allee 41",</v>
      </c>
      <c r="N1866" s="4" t="str">
        <f t="shared" si="413"/>
        <v>"2331",</v>
      </c>
      <c r="O1866" s="4" t="str">
        <f t="shared" si="414"/>
        <v>"Vösendorf",</v>
      </c>
      <c r="P1866" t="str">
        <f t="shared" si="415"/>
        <v>,"Pletter KFZ Technik GmbH "</v>
      </c>
      <c r="Q1866" t="str">
        <f t="shared" si="416"/>
        <v>,"99436929"</v>
      </c>
      <c r="S1866" s="7" t="str">
        <f t="shared" si="417"/>
        <v>UPDATE ORGANISATION SET NAME = ,"Pletter KFZ Technik GmbH " WHERE ORG_CODE = ,"99436929"</v>
      </c>
      <c r="T1866" s="8" t="str">
        <f t="shared" si="418"/>
        <v>'Agent-99436929'</v>
      </c>
      <c r="U1866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'Agent-99436929'</v>
      </c>
      <c r="Y1866" s="8" t="str">
        <f t="shared" si="420"/>
        <v>UPDATE ESHOP_USER SET EMAIL = "office@pletter.at",, PHONE = "01 699 39 31", WHERE USERNAME = 'Agent-99436929'</v>
      </c>
      <c r="Z1866" s="8" t="str">
        <f t="shared" si="421"/>
        <v>UPDATE ADDRESS SET LINE1 = "Schönbrunner Allee 41", ,CITY = "Vösendorf",, ZIPCODE = "2331", WHERE ID = (SELECT ADDRESS_ID FROM ORGANISATION_ADDRESS WHERE ORGANISATION_ID =,"99436929")</v>
      </c>
      <c r="AD1866" s="8" t="str">
        <f t="shared" si="422"/>
        <v>DELETE FROM LOGIN WHERE USER_ID IN (select ID FROM ESHOP_USER WHERE USERNAME = 'Agent-99436929')</v>
      </c>
      <c r="AE1866" s="8" t="str">
        <f t="shared" si="423"/>
        <v>DELETE FROM ORDER_HISTORY WHERE USER_ID IN (select ID FROM ESHOP_USER WHERE USERNAME = 'Agent-99436929')</v>
      </c>
    </row>
    <row r="1867" spans="1:31" ht="15.45" customHeight="1" x14ac:dyDescent="0.3">
      <c r="A1867" s="3" t="s">
        <v>9592</v>
      </c>
      <c r="B1867" s="3" t="s">
        <v>51</v>
      </c>
      <c r="C1867" s="3" t="s">
        <v>19</v>
      </c>
      <c r="D1867" s="3" t="s">
        <v>20</v>
      </c>
      <c r="E1867" s="3" t="s">
        <v>9593</v>
      </c>
      <c r="F1867" s="3" t="s">
        <v>9594</v>
      </c>
      <c r="G1867" s="3" t="s">
        <v>4121</v>
      </c>
      <c r="H1867" s="3" t="s">
        <v>9595</v>
      </c>
      <c r="I1867" s="3" t="s">
        <v>9596</v>
      </c>
      <c r="J1867" s="5"/>
      <c r="K1867" s="4" t="str">
        <f t="shared" si="410"/>
        <v>"office@becker-wenzler.at",</v>
      </c>
      <c r="L1867" s="4" t="str">
        <f t="shared" si="411"/>
        <v>"01 3170252",</v>
      </c>
      <c r="M1867" s="4" t="str">
        <f t="shared" si="412"/>
        <v>"Lustkandlgasse 29",</v>
      </c>
      <c r="N1867" s="4" t="str">
        <f t="shared" si="413"/>
        <v>"1090",</v>
      </c>
      <c r="O1867" s="4" t="str">
        <f t="shared" si="414"/>
        <v>"Wien",</v>
      </c>
      <c r="P1867" t="str">
        <f t="shared" si="415"/>
        <v>,"Becker &amp; Wenzler GmbH "</v>
      </c>
      <c r="Q1867" t="str">
        <f t="shared" si="416"/>
        <v>,"99436933"</v>
      </c>
      <c r="S1867" s="7" t="str">
        <f t="shared" si="417"/>
        <v>UPDATE ORGANISATION SET NAME = ,"Becker &amp; Wenzler GmbH " WHERE ORG_CODE = ,"99436933"</v>
      </c>
      <c r="T1867" s="8" t="str">
        <f t="shared" si="418"/>
        <v>'Agent-99436933'</v>
      </c>
      <c r="U1867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'Agent-99436933'</v>
      </c>
      <c r="Y1867" s="8" t="str">
        <f t="shared" si="420"/>
        <v>UPDATE ESHOP_USER SET EMAIL = "office@becker-wenzler.at",, PHONE = "01 3170252", WHERE USERNAME = 'Agent-99436933'</v>
      </c>
      <c r="Z1867" s="8" t="str">
        <f t="shared" si="421"/>
        <v>UPDATE ADDRESS SET LINE1 = "Lustkandlgasse 29", ,CITY = "Wien",, ZIPCODE = "1090", WHERE ID = (SELECT ADDRESS_ID FROM ORGANISATION_ADDRESS WHERE ORGANISATION_ID =,"99436933")</v>
      </c>
      <c r="AD1867" s="8" t="str">
        <f t="shared" si="422"/>
        <v>DELETE FROM LOGIN WHERE USER_ID IN (select ID FROM ESHOP_USER WHERE USERNAME = 'Agent-99436933')</v>
      </c>
      <c r="AE1867" s="8" t="str">
        <f t="shared" si="423"/>
        <v>DELETE FROM ORDER_HISTORY WHERE USER_ID IN (select ID FROM ESHOP_USER WHERE USERNAME = 'Agent-99436933')</v>
      </c>
    </row>
    <row r="1868" spans="1:31" ht="15.45" customHeight="1" x14ac:dyDescent="0.3">
      <c r="A1868" s="3" t="s">
        <v>9597</v>
      </c>
      <c r="B1868" s="3" t="s">
        <v>5343</v>
      </c>
      <c r="C1868" s="3" t="s">
        <v>19</v>
      </c>
      <c r="D1868" s="3" t="s">
        <v>20</v>
      </c>
      <c r="E1868" s="3" t="s">
        <v>9598</v>
      </c>
      <c r="F1868" s="3" t="s">
        <v>9599</v>
      </c>
      <c r="G1868" s="3" t="s">
        <v>1252</v>
      </c>
      <c r="H1868" s="3"/>
      <c r="I1868" s="3"/>
      <c r="J1868" s="5"/>
      <c r="K1868" s="4" t="str">
        <f t="shared" si="410"/>
        <v>"",</v>
      </c>
      <c r="L1868" s="4" t="str">
        <f t="shared" si="411"/>
        <v>"",</v>
      </c>
      <c r="M1868" s="4" t="str">
        <f t="shared" si="412"/>
        <v>"Karbach 30",</v>
      </c>
      <c r="N1868" s="4" t="str">
        <f t="shared" si="413"/>
        <v>"8345",</v>
      </c>
      <c r="O1868" s="4" t="str">
        <f t="shared" si="414"/>
        <v>"Straden",</v>
      </c>
      <c r="P1868" t="str">
        <f t="shared" si="415"/>
        <v>,"Autohaus Moik GmbH &amp; Co KG "</v>
      </c>
      <c r="Q1868" t="str">
        <f t="shared" si="416"/>
        <v>,"99436972"</v>
      </c>
      <c r="S1868" s="7" t="str">
        <f t="shared" si="417"/>
        <v>UPDATE ORGANISATION SET NAME = ,"Autohaus Moik GmbH &amp; Co KG " WHERE ORG_CODE = ,"99436972"</v>
      </c>
      <c r="T1868" s="8" t="str">
        <f t="shared" si="418"/>
        <v>'Agent-99436972'</v>
      </c>
      <c r="U1868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'Agent-99436972'</v>
      </c>
      <c r="Y1868" s="8" t="str">
        <f t="shared" si="420"/>
        <v>UPDATE ESHOP_USER SET EMAIL = "",, PHONE = "", WHERE USERNAME = 'Agent-99436972'</v>
      </c>
      <c r="Z1868" s="8" t="str">
        <f t="shared" si="421"/>
        <v>UPDATE ADDRESS SET LINE1 = "Karbach 30", ,CITY = "Straden",, ZIPCODE = "8345", WHERE ID = (SELECT ADDRESS_ID FROM ORGANISATION_ADDRESS WHERE ORGANISATION_ID =,"99436972")</v>
      </c>
      <c r="AD1868" s="8" t="str">
        <f t="shared" si="422"/>
        <v>DELETE FROM LOGIN WHERE USER_ID IN (select ID FROM ESHOP_USER WHERE USERNAME = 'Agent-99436972')</v>
      </c>
      <c r="AE1868" s="8" t="str">
        <f t="shared" si="423"/>
        <v>DELETE FROM ORDER_HISTORY WHERE USER_ID IN (select ID FROM ESHOP_USER WHERE USERNAME = 'Agent-99436972')</v>
      </c>
    </row>
    <row r="1869" spans="1:31" ht="15.45" customHeight="1" x14ac:dyDescent="0.3">
      <c r="A1869" s="3" t="s">
        <v>9600</v>
      </c>
      <c r="B1869" s="3" t="s">
        <v>2728</v>
      </c>
      <c r="C1869" s="3" t="s">
        <v>19</v>
      </c>
      <c r="D1869" s="3" t="s">
        <v>20</v>
      </c>
      <c r="E1869" s="3" t="s">
        <v>9601</v>
      </c>
      <c r="F1869" s="3" t="s">
        <v>9602</v>
      </c>
      <c r="G1869" s="3" t="s">
        <v>2731</v>
      </c>
      <c r="H1869" s="3" t="s">
        <v>9603</v>
      </c>
      <c r="I1869" s="3" t="s">
        <v>9604</v>
      </c>
      <c r="J1869" s="5"/>
      <c r="K1869" s="4" t="str">
        <f t="shared" si="410"/>
        <v>"office@vwauto-huber.at",</v>
      </c>
      <c r="L1869" s="4" t="str">
        <f t="shared" si="411"/>
        <v>"06562 6253-0",</v>
      </c>
      <c r="M1869" s="4" t="str">
        <f t="shared" si="412"/>
        <v>"Zeller Straße 89",</v>
      </c>
      <c r="N1869" s="4" t="str">
        <f t="shared" si="413"/>
        <v>"5730",</v>
      </c>
      <c r="O1869" s="4" t="str">
        <f t="shared" si="414"/>
        <v>"Mittersill",</v>
      </c>
      <c r="P1869" t="str">
        <f t="shared" si="415"/>
        <v>,"Auto Huber Ges.m.b.H. "</v>
      </c>
      <c r="Q1869" t="str">
        <f t="shared" si="416"/>
        <v>,"99436980"</v>
      </c>
      <c r="S1869" s="7" t="str">
        <f t="shared" si="417"/>
        <v>UPDATE ORGANISATION SET NAME = ,"Auto Huber Ges.m.b.H. " WHERE ORG_CODE = ,"99436980"</v>
      </c>
      <c r="T1869" s="8" t="str">
        <f t="shared" si="418"/>
        <v>'Agent-99436980'</v>
      </c>
      <c r="U1869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'Agent-99436980'</v>
      </c>
      <c r="Y1869" s="8" t="str">
        <f t="shared" si="420"/>
        <v>UPDATE ESHOP_USER SET EMAIL = "office@vwauto-huber.at",, PHONE = "06562 6253-0", WHERE USERNAME = 'Agent-99436980'</v>
      </c>
      <c r="Z1869" s="8" t="str">
        <f t="shared" si="421"/>
        <v>UPDATE ADDRESS SET LINE1 = "Zeller Straße 89", ,CITY = "Mittersill",, ZIPCODE = "5730", WHERE ID = (SELECT ADDRESS_ID FROM ORGANISATION_ADDRESS WHERE ORGANISATION_ID =,"99436980")</v>
      </c>
      <c r="AD1869" s="8" t="str">
        <f t="shared" si="422"/>
        <v>DELETE FROM LOGIN WHERE USER_ID IN (select ID FROM ESHOP_USER WHERE USERNAME = 'Agent-99436980')</v>
      </c>
      <c r="AE1869" s="8" t="str">
        <f t="shared" si="423"/>
        <v>DELETE FROM ORDER_HISTORY WHERE USER_ID IN (select ID FROM ESHOP_USER WHERE USERNAME = 'Agent-99436980')</v>
      </c>
    </row>
    <row r="1870" spans="1:31" ht="15.45" customHeight="1" x14ac:dyDescent="0.3">
      <c r="A1870" s="3" t="s">
        <v>9605</v>
      </c>
      <c r="B1870" s="3" t="s">
        <v>6518</v>
      </c>
      <c r="C1870" s="3" t="s">
        <v>19</v>
      </c>
      <c r="D1870" s="3" t="s">
        <v>20</v>
      </c>
      <c r="E1870" s="3" t="s">
        <v>9606</v>
      </c>
      <c r="F1870" s="3" t="s">
        <v>6520</v>
      </c>
      <c r="G1870" s="3" t="s">
        <v>6521</v>
      </c>
      <c r="H1870" s="3" t="s">
        <v>9607</v>
      </c>
      <c r="I1870" s="3" t="s">
        <v>9608</v>
      </c>
      <c r="J1870" s="5"/>
      <c r="K1870" s="4" t="str">
        <f t="shared" si="410"/>
        <v>"office@kfz-braeuer.at",</v>
      </c>
      <c r="L1870" s="4" t="str">
        <f t="shared" si="411"/>
        <v>"07218 469",</v>
      </c>
      <c r="M1870" s="4" t="str">
        <f t="shared" si="412"/>
        <v>"Schallenbergstraße 27",</v>
      </c>
      <c r="N1870" s="4" t="str">
        <f t="shared" si="413"/>
        <v>"4183",</v>
      </c>
      <c r="O1870" s="4" t="str">
        <f t="shared" si="414"/>
        <v>"Traberg",</v>
      </c>
      <c r="P1870" t="str">
        <f t="shared" si="415"/>
        <v>,"Bernhard Bräuer "</v>
      </c>
      <c r="Q1870" t="str">
        <f t="shared" si="416"/>
        <v>,"99437024"</v>
      </c>
      <c r="S1870" s="7" t="str">
        <f t="shared" si="417"/>
        <v>UPDATE ORGANISATION SET NAME = ,"Bernhard Bräuer " WHERE ORG_CODE = ,"99437024"</v>
      </c>
      <c r="T1870" s="8" t="str">
        <f t="shared" si="418"/>
        <v>'Agent-99437024'</v>
      </c>
      <c r="U1870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'Agent-99437024'</v>
      </c>
      <c r="Y1870" s="8" t="str">
        <f t="shared" si="420"/>
        <v>UPDATE ESHOP_USER SET EMAIL = "office@kfz-braeuer.at",, PHONE = "07218 469", WHERE USERNAME = 'Agent-99437024'</v>
      </c>
      <c r="Z1870" s="8" t="str">
        <f t="shared" si="421"/>
        <v>UPDATE ADDRESS SET LINE1 = "Schallenbergstraße 27", ,CITY = "Traberg",, ZIPCODE = "4183", WHERE ID = (SELECT ADDRESS_ID FROM ORGANISATION_ADDRESS WHERE ORGANISATION_ID =,"99437024")</v>
      </c>
      <c r="AD1870" s="8" t="str">
        <f t="shared" si="422"/>
        <v>DELETE FROM LOGIN WHERE USER_ID IN (select ID FROM ESHOP_USER WHERE USERNAME = 'Agent-99437024')</v>
      </c>
      <c r="AE1870" s="8" t="str">
        <f t="shared" si="423"/>
        <v>DELETE FROM ORDER_HISTORY WHERE USER_ID IN (select ID FROM ESHOP_USER WHERE USERNAME = 'Agent-99437024')</v>
      </c>
    </row>
    <row r="1871" spans="1:31" ht="15.45" customHeight="1" x14ac:dyDescent="0.3">
      <c r="A1871" s="3" t="s">
        <v>9609</v>
      </c>
      <c r="B1871" s="3" t="s">
        <v>360</v>
      </c>
      <c r="C1871" s="3" t="s">
        <v>19</v>
      </c>
      <c r="D1871" s="3" t="s">
        <v>20</v>
      </c>
      <c r="E1871" s="3" t="s">
        <v>9610</v>
      </c>
      <c r="F1871" s="3" t="s">
        <v>9611</v>
      </c>
      <c r="G1871" s="3" t="s">
        <v>363</v>
      </c>
      <c r="H1871" s="3" t="s">
        <v>8689</v>
      </c>
      <c r="I1871" s="3" t="s">
        <v>9612</v>
      </c>
      <c r="J1871" s="5"/>
      <c r="K1871" s="4" t="str">
        <f t="shared" si="410"/>
        <v>"voecklamarkt@scheinecker.com",</v>
      </c>
      <c r="L1871" s="4" t="str">
        <f t="shared" si="411"/>
        <v>"07682 6363-0",</v>
      </c>
      <c r="M1871" s="4" t="str">
        <f t="shared" si="412"/>
        <v>"Edisonstr. 3",</v>
      </c>
      <c r="N1871" s="4" t="str">
        <f t="shared" si="413"/>
        <v>"4623",</v>
      </c>
      <c r="O1871" s="4" t="str">
        <f t="shared" si="414"/>
        <v>"Gunskirchen",</v>
      </c>
      <c r="P1871" t="str">
        <f t="shared" si="415"/>
        <v>,"M. Scheinecker GesmbH "</v>
      </c>
      <c r="Q1871" t="str">
        <f t="shared" si="416"/>
        <v>,"99437056"</v>
      </c>
      <c r="S1871" s="7" t="str">
        <f t="shared" si="417"/>
        <v>UPDATE ORGANISATION SET NAME = ,"M. Scheinecker GesmbH " WHERE ORG_CODE = ,"99437056"</v>
      </c>
      <c r="T1871" s="8" t="str">
        <f t="shared" si="418"/>
        <v>'Agent-99437056'</v>
      </c>
      <c r="U1871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'Agent-99437056'</v>
      </c>
      <c r="Y1871" s="8" t="str">
        <f t="shared" si="420"/>
        <v>UPDATE ESHOP_USER SET EMAIL = "voecklamarkt@scheinecker.com",, PHONE = "07682 6363-0", WHERE USERNAME = 'Agent-99437056'</v>
      </c>
      <c r="Z1871" s="8" t="str">
        <f t="shared" si="421"/>
        <v>UPDATE ADDRESS SET LINE1 = "Edisonstr. 3", ,CITY = "Gunskirchen",, ZIPCODE = "4623", WHERE ID = (SELECT ADDRESS_ID FROM ORGANISATION_ADDRESS WHERE ORGANISATION_ID =,"99437056")</v>
      </c>
      <c r="AD1871" s="8" t="str">
        <f t="shared" si="422"/>
        <v>DELETE FROM LOGIN WHERE USER_ID IN (select ID FROM ESHOP_USER WHERE USERNAME = 'Agent-99437056')</v>
      </c>
      <c r="AE1871" s="8" t="str">
        <f t="shared" si="423"/>
        <v>DELETE FROM ORDER_HISTORY WHERE USER_ID IN (select ID FROM ESHOP_USER WHERE USERNAME = 'Agent-99437056')</v>
      </c>
    </row>
    <row r="1872" spans="1:31" ht="15.45" customHeight="1" x14ac:dyDescent="0.3">
      <c r="A1872" s="3" t="s">
        <v>9613</v>
      </c>
      <c r="B1872" s="3" t="s">
        <v>9614</v>
      </c>
      <c r="C1872" s="3" t="s">
        <v>19</v>
      </c>
      <c r="D1872" s="3" t="s">
        <v>20</v>
      </c>
      <c r="E1872" s="3" t="s">
        <v>9615</v>
      </c>
      <c r="F1872" s="3" t="s">
        <v>9616</v>
      </c>
      <c r="G1872" s="3" t="s">
        <v>9617</v>
      </c>
      <c r="H1872" s="3"/>
      <c r="I1872" s="3"/>
      <c r="J1872" s="5"/>
      <c r="K1872" s="4" t="str">
        <f t="shared" si="410"/>
        <v>"",</v>
      </c>
      <c r="L1872" s="4" t="str">
        <f t="shared" si="411"/>
        <v>"",</v>
      </c>
      <c r="M1872" s="4" t="str">
        <f t="shared" si="412"/>
        <v>"Fischof 28",</v>
      </c>
      <c r="N1872" s="4" t="str">
        <f t="shared" si="413"/>
        <v>"4894",</v>
      </c>
      <c r="O1872" s="4" t="str">
        <f t="shared" si="414"/>
        <v>"Oberhofen am Irrsee",</v>
      </c>
      <c r="P1872" t="str">
        <f t="shared" si="415"/>
        <v>,"Stefan Sporer "</v>
      </c>
      <c r="Q1872" t="str">
        <f t="shared" si="416"/>
        <v>,"99437113"</v>
      </c>
      <c r="S1872" s="7" t="str">
        <f t="shared" si="417"/>
        <v>UPDATE ORGANISATION SET NAME = ,"Stefan Sporer " WHERE ORG_CODE = ,"99437113"</v>
      </c>
      <c r="T1872" s="8" t="str">
        <f t="shared" si="418"/>
        <v>'Agent-99437113'</v>
      </c>
      <c r="U1872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'Agent-99437113'</v>
      </c>
      <c r="Y1872" s="8" t="str">
        <f t="shared" si="420"/>
        <v>UPDATE ESHOP_USER SET EMAIL = "",, PHONE = "", WHERE USERNAME = 'Agent-99437113'</v>
      </c>
      <c r="Z1872" s="8" t="str">
        <f t="shared" si="421"/>
        <v>UPDATE ADDRESS SET LINE1 = "Fischof 28", ,CITY = "Oberhofen am Irrsee",, ZIPCODE = "4894", WHERE ID = (SELECT ADDRESS_ID FROM ORGANISATION_ADDRESS WHERE ORGANISATION_ID =,"99437113")</v>
      </c>
      <c r="AD1872" s="8" t="str">
        <f t="shared" si="422"/>
        <v>DELETE FROM LOGIN WHERE USER_ID IN (select ID FROM ESHOP_USER WHERE USERNAME = 'Agent-99437113')</v>
      </c>
      <c r="AE1872" s="8" t="str">
        <f t="shared" si="423"/>
        <v>DELETE FROM ORDER_HISTORY WHERE USER_ID IN (select ID FROM ESHOP_USER WHERE USERNAME = 'Agent-99437113')</v>
      </c>
    </row>
    <row r="1873" spans="1:31" ht="15.45" customHeight="1" x14ac:dyDescent="0.3">
      <c r="A1873" s="3" t="s">
        <v>9618</v>
      </c>
      <c r="B1873" s="3" t="s">
        <v>9619</v>
      </c>
      <c r="C1873" s="3" t="s">
        <v>19</v>
      </c>
      <c r="D1873" s="3" t="s">
        <v>20</v>
      </c>
      <c r="E1873" s="3" t="s">
        <v>9620</v>
      </c>
      <c r="F1873" s="3" t="s">
        <v>9621</v>
      </c>
      <c r="G1873" s="3" t="s">
        <v>9622</v>
      </c>
      <c r="H1873" s="3" t="s">
        <v>9623</v>
      </c>
      <c r="I1873" s="3" t="s">
        <v>9624</v>
      </c>
      <c r="J1873" s="5"/>
      <c r="K1873" s="4" t="str">
        <f t="shared" si="410"/>
        <v>"office@rmh.co.at",</v>
      </c>
      <c r="L1873" s="4" t="str">
        <f t="shared" si="411"/>
        <v>"03119 30800",</v>
      </c>
      <c r="M1873" s="4" t="str">
        <f t="shared" si="412"/>
        <v>"Entschendorf 1",</v>
      </c>
      <c r="N1873" s="4" t="str">
        <f t="shared" si="413"/>
        <v>"8321",</v>
      </c>
      <c r="O1873" s="4" t="str">
        <f t="shared" si="414"/>
        <v>"St. Margarethen an der Raab",</v>
      </c>
      <c r="P1873" t="str">
        <f t="shared" si="415"/>
        <v>,"RMH OG "</v>
      </c>
      <c r="Q1873" t="str">
        <f t="shared" si="416"/>
        <v>,"99437120"</v>
      </c>
      <c r="S1873" s="7" t="str">
        <f t="shared" si="417"/>
        <v>UPDATE ORGANISATION SET NAME = ,"RMH OG " WHERE ORG_CODE = ,"99437120"</v>
      </c>
      <c r="T1873" s="8" t="str">
        <f t="shared" si="418"/>
        <v>'Agent-99437120'</v>
      </c>
      <c r="U1873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'Agent-99437120'</v>
      </c>
      <c r="Y1873" s="8" t="str">
        <f t="shared" si="420"/>
        <v>UPDATE ESHOP_USER SET EMAIL = "office@rmh.co.at",, PHONE = "03119 30800", WHERE USERNAME = 'Agent-99437120'</v>
      </c>
      <c r="Z1873" s="8" t="str">
        <f t="shared" si="421"/>
        <v>UPDATE ADDRESS SET LINE1 = "Entschendorf 1", ,CITY = "St. Margarethen an der Raab",, ZIPCODE = "8321", WHERE ID = (SELECT ADDRESS_ID FROM ORGANISATION_ADDRESS WHERE ORGANISATION_ID =,"99437120")</v>
      </c>
      <c r="AD1873" s="8" t="str">
        <f t="shared" si="422"/>
        <v>DELETE FROM LOGIN WHERE USER_ID IN (select ID FROM ESHOP_USER WHERE USERNAME = 'Agent-99437120')</v>
      </c>
      <c r="AE1873" s="8" t="str">
        <f t="shared" si="423"/>
        <v>DELETE FROM ORDER_HISTORY WHERE USER_ID IN (select ID FROM ESHOP_USER WHERE USERNAME = 'Agent-99437120')</v>
      </c>
    </row>
    <row r="1874" spans="1:31" ht="15.45" customHeight="1" x14ac:dyDescent="0.3">
      <c r="A1874" s="3" t="s">
        <v>9625</v>
      </c>
      <c r="B1874" s="3" t="s">
        <v>32</v>
      </c>
      <c r="C1874" s="3" t="s">
        <v>19</v>
      </c>
      <c r="D1874" s="3" t="s">
        <v>20</v>
      </c>
      <c r="E1874" s="3" t="s">
        <v>9626</v>
      </c>
      <c r="F1874" s="3" t="s">
        <v>9627</v>
      </c>
      <c r="G1874" s="3" t="s">
        <v>35</v>
      </c>
      <c r="H1874" s="3" t="s">
        <v>9628</v>
      </c>
      <c r="I1874" s="3" t="s">
        <v>9629</v>
      </c>
      <c r="J1874" s="5"/>
      <c r="K1874" s="4" t="str">
        <f t="shared" si="410"/>
        <v>"office@lhl-kfz.at",</v>
      </c>
      <c r="L1874" s="4" t="str">
        <f t="shared" si="411"/>
        <v>"0732 683724",</v>
      </c>
      <c r="M1874" s="4" t="str">
        <f t="shared" si="412"/>
        <v>"Gewerbegasse 10",</v>
      </c>
      <c r="N1874" s="4" t="str">
        <f t="shared" si="413"/>
        <v>"4060",</v>
      </c>
      <c r="O1874" s="4" t="str">
        <f t="shared" si="414"/>
        <v>"Leonding",</v>
      </c>
      <c r="P1874" t="str">
        <f t="shared" si="415"/>
        <v>,"LHL KFZ-Werkstatt OG "</v>
      </c>
      <c r="Q1874" t="str">
        <f t="shared" si="416"/>
        <v>,"99437134"</v>
      </c>
      <c r="S1874" s="7" t="str">
        <f t="shared" si="417"/>
        <v>UPDATE ORGANISATION SET NAME = ,"LHL KFZ-Werkstatt OG " WHERE ORG_CODE = ,"99437134"</v>
      </c>
      <c r="T1874" s="8" t="str">
        <f t="shared" si="418"/>
        <v>'Agent-99437134'</v>
      </c>
      <c r="U1874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'Agent-99437134'</v>
      </c>
      <c r="Y1874" s="8" t="str">
        <f t="shared" si="420"/>
        <v>UPDATE ESHOP_USER SET EMAIL = "office@lhl-kfz.at",, PHONE = "0732 683724", WHERE USERNAME = 'Agent-99437134'</v>
      </c>
      <c r="Z1874" s="8" t="str">
        <f t="shared" si="421"/>
        <v>UPDATE ADDRESS SET LINE1 = "Gewerbegasse 10", ,CITY = "Leonding",, ZIPCODE = "4060", WHERE ID = (SELECT ADDRESS_ID FROM ORGANISATION_ADDRESS WHERE ORGANISATION_ID =,"99437134")</v>
      </c>
      <c r="AD1874" s="8" t="str">
        <f t="shared" si="422"/>
        <v>DELETE FROM LOGIN WHERE USER_ID IN (select ID FROM ESHOP_USER WHERE USERNAME = 'Agent-99437134')</v>
      </c>
      <c r="AE1874" s="8" t="str">
        <f t="shared" si="423"/>
        <v>DELETE FROM ORDER_HISTORY WHERE USER_ID IN (select ID FROM ESHOP_USER WHERE USERNAME = 'Agent-99437134')</v>
      </c>
    </row>
    <row r="1875" spans="1:31" ht="15.45" customHeight="1" x14ac:dyDescent="0.3">
      <c r="A1875" s="3" t="s">
        <v>9630</v>
      </c>
      <c r="B1875" s="3" t="s">
        <v>9631</v>
      </c>
      <c r="C1875" s="3" t="s">
        <v>1178</v>
      </c>
      <c r="D1875" s="3" t="s">
        <v>1179</v>
      </c>
      <c r="E1875" s="3" t="s">
        <v>9632</v>
      </c>
      <c r="F1875" s="3" t="s">
        <v>9633</v>
      </c>
      <c r="G1875" s="3" t="s">
        <v>2393</v>
      </c>
      <c r="H1875" s="3"/>
      <c r="I1875" s="3"/>
      <c r="J1875" s="5"/>
      <c r="K1875" s="4" t="str">
        <f t="shared" si="410"/>
        <v>"",</v>
      </c>
      <c r="L1875" s="4" t="str">
        <f t="shared" si="411"/>
        <v>"",</v>
      </c>
      <c r="M1875" s="4" t="str">
        <f t="shared" si="412"/>
        <v>"St. Peter 28/A",</v>
      </c>
      <c r="N1875" s="4" t="str">
        <f t="shared" si="413"/>
        <v>"39030",</v>
      </c>
      <c r="O1875" s="4" t="str">
        <f t="shared" si="414"/>
        <v>"St. Peter/Ahrntal",</v>
      </c>
      <c r="P1875" t="str">
        <f t="shared" si="415"/>
        <v>,"Hannes Moser "</v>
      </c>
      <c r="Q1875" t="str">
        <f t="shared" si="416"/>
        <v>,"99437233"</v>
      </c>
      <c r="S1875" s="7" t="str">
        <f t="shared" si="417"/>
        <v>UPDATE ORGANISATION SET NAME = ,"Hannes Moser " WHERE ORG_CODE = ,"99437233"</v>
      </c>
      <c r="T1875" s="8" t="str">
        <f t="shared" si="418"/>
        <v>'Agent-99437233'</v>
      </c>
      <c r="U1875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'Agent-99437233'</v>
      </c>
      <c r="Y1875" s="8" t="str">
        <f t="shared" si="420"/>
        <v>UPDATE ESHOP_USER SET EMAIL = "",, PHONE = "", WHERE USERNAME = 'Agent-99437233'</v>
      </c>
      <c r="Z1875" s="8" t="str">
        <f t="shared" si="421"/>
        <v>UPDATE ADDRESS SET LINE1 = "St. Peter 28/A", ,CITY = "St. Peter/Ahrntal",, ZIPCODE = "39030", WHERE ID = (SELECT ADDRESS_ID FROM ORGANISATION_ADDRESS WHERE ORGANISATION_ID =,"99437233")</v>
      </c>
      <c r="AD1875" s="8" t="str">
        <f t="shared" si="422"/>
        <v>DELETE FROM LOGIN WHERE USER_ID IN (select ID FROM ESHOP_USER WHERE USERNAME = 'Agent-99437233')</v>
      </c>
      <c r="AE1875" s="8" t="str">
        <f t="shared" si="423"/>
        <v>DELETE FROM ORDER_HISTORY WHERE USER_ID IN (select ID FROM ESHOP_USER WHERE USERNAME = 'Agent-99437233')</v>
      </c>
    </row>
    <row r="1876" spans="1:31" ht="15.45" customHeight="1" x14ac:dyDescent="0.3">
      <c r="A1876" s="3" t="s">
        <v>9634</v>
      </c>
      <c r="B1876" s="3" t="s">
        <v>8775</v>
      </c>
      <c r="C1876" s="3" t="s">
        <v>19</v>
      </c>
      <c r="D1876" s="3" t="s">
        <v>20</v>
      </c>
      <c r="E1876" s="3" t="s">
        <v>9635</v>
      </c>
      <c r="F1876" s="3" t="s">
        <v>9636</v>
      </c>
      <c r="G1876" s="3" t="s">
        <v>8777</v>
      </c>
      <c r="H1876" s="3"/>
      <c r="I1876" s="3"/>
      <c r="J1876" s="5"/>
      <c r="K1876" s="4" t="str">
        <f t="shared" si="410"/>
        <v>"",</v>
      </c>
      <c r="L1876" s="4" t="str">
        <f t="shared" si="411"/>
        <v>"",</v>
      </c>
      <c r="M1876" s="4" t="str">
        <f t="shared" si="412"/>
        <v>"Am Straßfeld 2",</v>
      </c>
      <c r="N1876" s="4" t="str">
        <f t="shared" si="413"/>
        <v>"2401",</v>
      </c>
      <c r="O1876" s="4" t="str">
        <f t="shared" si="414"/>
        <v>"Fischamend",</v>
      </c>
      <c r="P1876" t="str">
        <f t="shared" si="415"/>
        <v>,"Wimmer &amp; Wimmer GmbH "</v>
      </c>
      <c r="Q1876" t="str">
        <f t="shared" si="416"/>
        <v>,"99437344"</v>
      </c>
      <c r="S1876" s="7" t="str">
        <f t="shared" si="417"/>
        <v>UPDATE ORGANISATION SET NAME = ,"Wimmer &amp; Wimmer GmbH " WHERE ORG_CODE = ,"99437344"</v>
      </c>
      <c r="T1876" s="8" t="str">
        <f t="shared" si="418"/>
        <v>'Agent-99437344'</v>
      </c>
      <c r="U1876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'Agent-99437344'</v>
      </c>
      <c r="Y1876" s="8" t="str">
        <f t="shared" si="420"/>
        <v>UPDATE ESHOP_USER SET EMAIL = "",, PHONE = "", WHERE USERNAME = 'Agent-99437344'</v>
      </c>
      <c r="Z1876" s="8" t="str">
        <f t="shared" si="421"/>
        <v>UPDATE ADDRESS SET LINE1 = "Am Straßfeld 2", ,CITY = "Fischamend",, ZIPCODE = "2401", WHERE ID = (SELECT ADDRESS_ID FROM ORGANISATION_ADDRESS WHERE ORGANISATION_ID =,"99437344")</v>
      </c>
      <c r="AD1876" s="8" t="str">
        <f t="shared" si="422"/>
        <v>DELETE FROM LOGIN WHERE USER_ID IN (select ID FROM ESHOP_USER WHERE USERNAME = 'Agent-99437344')</v>
      </c>
      <c r="AE1876" s="8" t="str">
        <f t="shared" si="423"/>
        <v>DELETE FROM ORDER_HISTORY WHERE USER_ID IN (select ID FROM ESHOP_USER WHERE USERNAME = 'Agent-99437344')</v>
      </c>
    </row>
    <row r="1877" spans="1:31" ht="15.45" customHeight="1" x14ac:dyDescent="0.3">
      <c r="A1877" s="3" t="s">
        <v>9637</v>
      </c>
      <c r="B1877" s="3" t="s">
        <v>51</v>
      </c>
      <c r="C1877" s="3" t="s">
        <v>19</v>
      </c>
      <c r="D1877" s="3" t="s">
        <v>20</v>
      </c>
      <c r="E1877" s="3" t="s">
        <v>9638</v>
      </c>
      <c r="F1877" s="3" t="s">
        <v>9639</v>
      </c>
      <c r="G1877" s="3" t="s">
        <v>95</v>
      </c>
      <c r="H1877" s="3"/>
      <c r="I1877" s="3"/>
      <c r="J1877" s="5"/>
      <c r="K1877" s="4" t="str">
        <f t="shared" si="410"/>
        <v>"",</v>
      </c>
      <c r="L1877" s="4" t="str">
        <f t="shared" si="411"/>
        <v>"",</v>
      </c>
      <c r="M1877" s="4" t="str">
        <f t="shared" si="412"/>
        <v>"Sechshauserstraße 114/1",</v>
      </c>
      <c r="N1877" s="4" t="str">
        <f t="shared" si="413"/>
        <v>"1150",</v>
      </c>
      <c r="O1877" s="4" t="str">
        <f t="shared" si="414"/>
        <v>"Wien",</v>
      </c>
      <c r="P1877" t="str">
        <f t="shared" si="415"/>
        <v>,"Onur Yildirim "</v>
      </c>
      <c r="Q1877" t="str">
        <f t="shared" si="416"/>
        <v>,"99437381"</v>
      </c>
      <c r="S1877" s="7" t="str">
        <f t="shared" si="417"/>
        <v>UPDATE ORGANISATION SET NAME = ,"Onur Yildirim " WHERE ORG_CODE = ,"99437381"</v>
      </c>
      <c r="T1877" s="8" t="str">
        <f t="shared" si="418"/>
        <v>'Agent-99437381'</v>
      </c>
      <c r="U1877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'Agent-99437381'</v>
      </c>
      <c r="Y1877" s="8" t="str">
        <f t="shared" si="420"/>
        <v>UPDATE ESHOP_USER SET EMAIL = "",, PHONE = "", WHERE USERNAME = 'Agent-99437381'</v>
      </c>
      <c r="Z1877" s="8" t="str">
        <f t="shared" si="421"/>
        <v>UPDATE ADDRESS SET LINE1 = "Sechshauserstraße 114/1", ,CITY = "Wien",, ZIPCODE = "1150", WHERE ID = (SELECT ADDRESS_ID FROM ORGANISATION_ADDRESS WHERE ORGANISATION_ID =,"99437381")</v>
      </c>
      <c r="AD1877" s="8" t="str">
        <f t="shared" si="422"/>
        <v>DELETE FROM LOGIN WHERE USER_ID IN (select ID FROM ESHOP_USER WHERE USERNAME = 'Agent-99437381')</v>
      </c>
      <c r="AE1877" s="8" t="str">
        <f t="shared" si="423"/>
        <v>DELETE FROM ORDER_HISTORY WHERE USER_ID IN (select ID FROM ESHOP_USER WHERE USERNAME = 'Agent-99437381')</v>
      </c>
    </row>
    <row r="1878" spans="1:31" ht="15.45" customHeight="1" x14ac:dyDescent="0.3">
      <c r="A1878" s="3" t="s">
        <v>9640</v>
      </c>
      <c r="B1878" s="3" t="s">
        <v>9641</v>
      </c>
      <c r="C1878" s="3" t="s">
        <v>19</v>
      </c>
      <c r="D1878" s="3" t="s">
        <v>20</v>
      </c>
      <c r="E1878" s="3" t="s">
        <v>9642</v>
      </c>
      <c r="F1878" s="3" t="s">
        <v>9643</v>
      </c>
      <c r="G1878" s="3" t="s">
        <v>511</v>
      </c>
      <c r="H1878" s="3" t="s">
        <v>9644</v>
      </c>
      <c r="I1878" s="3" t="s">
        <v>9645</v>
      </c>
      <c r="J1878" s="5"/>
      <c r="K1878" s="4" t="str">
        <f t="shared" si="410"/>
        <v>"simon7544@simon.skoda.co.at",</v>
      </c>
      <c r="L1878" s="4" t="str">
        <f t="shared" si="411"/>
        <v>"03322 42530",</v>
      </c>
      <c r="M1878" s="4" t="str">
        <f t="shared" si="412"/>
        <v>"Tobaj 147",</v>
      </c>
      <c r="N1878" s="4" t="str">
        <f t="shared" si="413"/>
        <v>"7540",</v>
      </c>
      <c r="O1878" s="4" t="str">
        <f t="shared" si="414"/>
        <v>"Tobaj",</v>
      </c>
      <c r="P1878" t="str">
        <f t="shared" si="415"/>
        <v>,"Autohaus Simon GmbH "</v>
      </c>
      <c r="Q1878" t="str">
        <f t="shared" si="416"/>
        <v>,"99437385"</v>
      </c>
      <c r="S1878" s="7" t="str">
        <f t="shared" si="417"/>
        <v>UPDATE ORGANISATION SET NAME = ,"Autohaus Simon GmbH " WHERE ORG_CODE = ,"99437385"</v>
      </c>
      <c r="T1878" s="8" t="str">
        <f t="shared" si="418"/>
        <v>'Agent-99437385'</v>
      </c>
      <c r="U1878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'Agent-99437385'</v>
      </c>
      <c r="Y1878" s="8" t="str">
        <f t="shared" si="420"/>
        <v>UPDATE ESHOP_USER SET EMAIL = "simon7544@simon.skoda.co.at",, PHONE = "03322 42530", WHERE USERNAME = 'Agent-99437385'</v>
      </c>
      <c r="Z1878" s="8" t="str">
        <f t="shared" si="421"/>
        <v>UPDATE ADDRESS SET LINE1 = "Tobaj 147", ,CITY = "Tobaj",, ZIPCODE = "7540", WHERE ID = (SELECT ADDRESS_ID FROM ORGANISATION_ADDRESS WHERE ORGANISATION_ID =,"99437385")</v>
      </c>
      <c r="AD1878" s="8" t="str">
        <f t="shared" si="422"/>
        <v>DELETE FROM LOGIN WHERE USER_ID IN (select ID FROM ESHOP_USER WHERE USERNAME = 'Agent-99437385')</v>
      </c>
      <c r="AE1878" s="8" t="str">
        <f t="shared" si="423"/>
        <v>DELETE FROM ORDER_HISTORY WHERE USER_ID IN (select ID FROM ESHOP_USER WHERE USERNAME = 'Agent-99437385')</v>
      </c>
    </row>
    <row r="1879" spans="1:31" ht="15.45" customHeight="1" x14ac:dyDescent="0.3">
      <c r="A1879" s="3" t="s">
        <v>9646</v>
      </c>
      <c r="B1879" s="3" t="s">
        <v>390</v>
      </c>
      <c r="C1879" s="3" t="s">
        <v>19</v>
      </c>
      <c r="D1879" s="3" t="s">
        <v>20</v>
      </c>
      <c r="E1879" s="3" t="s">
        <v>9647</v>
      </c>
      <c r="F1879" s="3" t="s">
        <v>6510</v>
      </c>
      <c r="G1879" s="3" t="s">
        <v>392</v>
      </c>
      <c r="H1879" s="3"/>
      <c r="I1879" s="3"/>
      <c r="J1879" s="5"/>
      <c r="K1879" s="4" t="str">
        <f t="shared" si="410"/>
        <v>"",</v>
      </c>
      <c r="L1879" s="4" t="str">
        <f t="shared" si="411"/>
        <v>"",</v>
      </c>
      <c r="M1879" s="4" t="str">
        <f t="shared" si="412"/>
        <v>"Wörtherstraße 104",</v>
      </c>
      <c r="N1879" s="4" t="str">
        <f t="shared" si="413"/>
        <v>"2640",</v>
      </c>
      <c r="O1879" s="4" t="str">
        <f t="shared" si="414"/>
        <v>"Gloggnitz",</v>
      </c>
      <c r="P1879" t="str">
        <f t="shared" si="415"/>
        <v>,"Victor Mariscal "</v>
      </c>
      <c r="Q1879" t="str">
        <f t="shared" si="416"/>
        <v>,"99437447"</v>
      </c>
      <c r="S1879" s="7" t="str">
        <f t="shared" si="417"/>
        <v>UPDATE ORGANISATION SET NAME = ,"Victor Mariscal " WHERE ORG_CODE = ,"99437447"</v>
      </c>
      <c r="T1879" s="8" t="str">
        <f t="shared" si="418"/>
        <v>'Agent-99437447'</v>
      </c>
      <c r="U1879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'Agent-99437447'</v>
      </c>
      <c r="Y1879" s="8" t="str">
        <f t="shared" si="420"/>
        <v>UPDATE ESHOP_USER SET EMAIL = "",, PHONE = "", WHERE USERNAME = 'Agent-99437447'</v>
      </c>
      <c r="Z1879" s="8" t="str">
        <f t="shared" si="421"/>
        <v>UPDATE ADDRESS SET LINE1 = "Wörtherstraße 104", ,CITY = "Gloggnitz",, ZIPCODE = "2640", WHERE ID = (SELECT ADDRESS_ID FROM ORGANISATION_ADDRESS WHERE ORGANISATION_ID =,"99437447")</v>
      </c>
      <c r="AD1879" s="8" t="str">
        <f t="shared" si="422"/>
        <v>DELETE FROM LOGIN WHERE USER_ID IN (select ID FROM ESHOP_USER WHERE USERNAME = 'Agent-99437447')</v>
      </c>
      <c r="AE1879" s="8" t="str">
        <f t="shared" si="423"/>
        <v>DELETE FROM ORDER_HISTORY WHERE USER_ID IN (select ID FROM ESHOP_USER WHERE USERNAME = 'Agent-99437447')</v>
      </c>
    </row>
    <row r="1880" spans="1:31" ht="15.45" customHeight="1" x14ac:dyDescent="0.3">
      <c r="A1880" s="3" t="s">
        <v>9648</v>
      </c>
      <c r="B1880" s="3" t="s">
        <v>721</v>
      </c>
      <c r="C1880" s="3" t="s">
        <v>19</v>
      </c>
      <c r="D1880" s="3" t="s">
        <v>20</v>
      </c>
      <c r="E1880" s="3" t="s">
        <v>9649</v>
      </c>
      <c r="F1880" s="3" t="s">
        <v>9650</v>
      </c>
      <c r="G1880" s="3" t="s">
        <v>724</v>
      </c>
      <c r="H1880" s="3" t="s">
        <v>9651</v>
      </c>
      <c r="I1880" s="3" t="s">
        <v>9652</v>
      </c>
      <c r="J1880" s="5"/>
      <c r="K1880" s="4" t="str">
        <f t="shared" si="410"/>
        <v>"kfz-sterrer@gmx.at",</v>
      </c>
      <c r="L1880" s="4" t="str">
        <f t="shared" si="411"/>
        <v>"0676 337 59 33",</v>
      </c>
      <c r="M1880" s="4" t="str">
        <f t="shared" si="412"/>
        <v>"Rudolf-Diesel-Straße 1",</v>
      </c>
      <c r="N1880" s="4" t="str">
        <f t="shared" si="413"/>
        <v>"2000",</v>
      </c>
      <c r="O1880" s="4" t="str">
        <f t="shared" si="414"/>
        <v>"Stockerau",</v>
      </c>
      <c r="P1880" t="str">
        <f t="shared" si="415"/>
        <v>,"Thomas Sterrer Kfz-Technik"</v>
      </c>
      <c r="Q1880" t="str">
        <f t="shared" si="416"/>
        <v>,"99437466"</v>
      </c>
      <c r="S1880" s="7" t="str">
        <f t="shared" si="417"/>
        <v>UPDATE ORGANISATION SET NAME = ,"Thomas Sterrer Kfz-Technik" WHERE ORG_CODE = ,"99437466"</v>
      </c>
      <c r="T1880" s="8" t="str">
        <f t="shared" si="418"/>
        <v>'Agent-99437466'</v>
      </c>
      <c r="U1880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'Agent-99437466'</v>
      </c>
      <c r="Y1880" s="8" t="str">
        <f t="shared" si="420"/>
        <v>UPDATE ESHOP_USER SET EMAIL = "kfz-sterrer@gmx.at",, PHONE = "0676 337 59 33", WHERE USERNAME = 'Agent-99437466'</v>
      </c>
      <c r="Z1880" s="8" t="str">
        <f t="shared" si="421"/>
        <v>UPDATE ADDRESS SET LINE1 = "Rudolf-Diesel-Straße 1", ,CITY = "Stockerau",, ZIPCODE = "2000", WHERE ID = (SELECT ADDRESS_ID FROM ORGANISATION_ADDRESS WHERE ORGANISATION_ID =,"99437466")</v>
      </c>
      <c r="AD1880" s="8" t="str">
        <f t="shared" si="422"/>
        <v>DELETE FROM LOGIN WHERE USER_ID IN (select ID FROM ESHOP_USER WHERE USERNAME = 'Agent-99437466')</v>
      </c>
      <c r="AE1880" s="8" t="str">
        <f t="shared" si="423"/>
        <v>DELETE FROM ORDER_HISTORY WHERE USER_ID IN (select ID FROM ESHOP_USER WHERE USERNAME = 'Agent-99437466')</v>
      </c>
    </row>
    <row r="1881" spans="1:31" ht="15.45" customHeight="1" x14ac:dyDescent="0.3">
      <c r="A1881" s="3" t="s">
        <v>9653</v>
      </c>
      <c r="B1881" s="3" t="s">
        <v>5221</v>
      </c>
      <c r="C1881" s="3" t="s">
        <v>19</v>
      </c>
      <c r="D1881" s="3" t="s">
        <v>20</v>
      </c>
      <c r="E1881" s="3" t="s">
        <v>9654</v>
      </c>
      <c r="F1881" s="3" t="s">
        <v>9655</v>
      </c>
      <c r="G1881" s="3" t="s">
        <v>5224</v>
      </c>
      <c r="H1881" s="3" t="s">
        <v>9656</v>
      </c>
      <c r="I1881" s="3" t="s">
        <v>9657</v>
      </c>
      <c r="J1881" s="5"/>
      <c r="K1881" s="4" t="str">
        <f t="shared" si="410"/>
        <v>"hans.hofer@autohaus.at",</v>
      </c>
      <c r="L1881" s="4" t="str">
        <f t="shared" si="411"/>
        <v>"06232 22210",</v>
      </c>
      <c r="M1881" s="4" t="str">
        <f t="shared" si="412"/>
        <v>"Walter-Simmer-Str. 1",</v>
      </c>
      <c r="N1881" s="4" t="str">
        <f t="shared" si="413"/>
        <v>"5310",</v>
      </c>
      <c r="O1881" s="4" t="str">
        <f t="shared" si="414"/>
        <v>"Mondsee",</v>
      </c>
      <c r="P1881" t="str">
        <f t="shared" si="415"/>
        <v>,"Auothaus Hofer &amp; Co GmbH "</v>
      </c>
      <c r="Q1881" t="str">
        <f t="shared" si="416"/>
        <v>,"99437496"</v>
      </c>
      <c r="S1881" s="7" t="str">
        <f t="shared" si="417"/>
        <v>UPDATE ORGANISATION SET NAME = ,"Auothaus Hofer &amp; Co GmbH " WHERE ORG_CODE = ,"99437496"</v>
      </c>
      <c r="T1881" s="8" t="str">
        <f t="shared" si="418"/>
        <v>'Agent-99437496'</v>
      </c>
      <c r="U1881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'Agent-99437496'</v>
      </c>
      <c r="Y1881" s="8" t="str">
        <f t="shared" si="420"/>
        <v>UPDATE ESHOP_USER SET EMAIL = "hans.hofer@autohaus.at",, PHONE = "06232 22210", WHERE USERNAME = 'Agent-99437496'</v>
      </c>
      <c r="Z1881" s="8" t="str">
        <f t="shared" si="421"/>
        <v>UPDATE ADDRESS SET LINE1 = "Walter-Simmer-Str. 1", ,CITY = "Mondsee",, ZIPCODE = "5310", WHERE ID = (SELECT ADDRESS_ID FROM ORGANISATION_ADDRESS WHERE ORGANISATION_ID =,"99437496")</v>
      </c>
      <c r="AD1881" s="8" t="str">
        <f t="shared" si="422"/>
        <v>DELETE FROM LOGIN WHERE USER_ID IN (select ID FROM ESHOP_USER WHERE USERNAME = 'Agent-99437496')</v>
      </c>
      <c r="AE1881" s="8" t="str">
        <f t="shared" si="423"/>
        <v>DELETE FROM ORDER_HISTORY WHERE USER_ID IN (select ID FROM ESHOP_USER WHERE USERNAME = 'Agent-99437496')</v>
      </c>
    </row>
    <row r="1882" spans="1:31" ht="15.45" customHeight="1" x14ac:dyDescent="0.3">
      <c r="A1882" s="3" t="s">
        <v>9658</v>
      </c>
      <c r="B1882" s="3" t="s">
        <v>2935</v>
      </c>
      <c r="C1882" s="3" t="s">
        <v>19</v>
      </c>
      <c r="D1882" s="3" t="s">
        <v>20</v>
      </c>
      <c r="E1882" s="3" t="s">
        <v>9659</v>
      </c>
      <c r="F1882" s="3" t="s">
        <v>9660</v>
      </c>
      <c r="G1882" s="3" t="s">
        <v>1142</v>
      </c>
      <c r="H1882" s="3" t="s">
        <v>9661</v>
      </c>
      <c r="I1882" s="3" t="s">
        <v>9662</v>
      </c>
      <c r="J1882" s="5"/>
      <c r="K1882" s="4" t="str">
        <f t="shared" si="410"/>
        <v>"kfz-oezkal@hotmail.com",</v>
      </c>
      <c r="L1882" s="4" t="str">
        <f t="shared" si="411"/>
        <v>"0660 6809221",</v>
      </c>
      <c r="M1882" s="4" t="str">
        <f t="shared" si="412"/>
        <v>"Holzmeisterstraße 4",</v>
      </c>
      <c r="N1882" s="4" t="str">
        <f t="shared" si="413"/>
        <v>"5071",</v>
      </c>
      <c r="O1882" s="4" t="str">
        <f t="shared" si="414"/>
        <v>"Wals",</v>
      </c>
      <c r="P1882" t="str">
        <f t="shared" si="415"/>
        <v>,"KFZ-Meisterbetrieb Serkan Özkal "</v>
      </c>
      <c r="Q1882" t="str">
        <f t="shared" si="416"/>
        <v>,"99437509"</v>
      </c>
      <c r="S1882" s="7" t="str">
        <f t="shared" si="417"/>
        <v>UPDATE ORGANISATION SET NAME = ,"KFZ-Meisterbetrieb Serkan Özkal " WHERE ORG_CODE = ,"99437509"</v>
      </c>
      <c r="T1882" s="8" t="str">
        <f t="shared" si="418"/>
        <v>'Agent-99437509'</v>
      </c>
      <c r="U1882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'Agent-99437509'</v>
      </c>
      <c r="Y1882" s="8" t="str">
        <f t="shared" si="420"/>
        <v>UPDATE ESHOP_USER SET EMAIL = "kfz-oezkal@hotmail.com",, PHONE = "0660 6809221", WHERE USERNAME = 'Agent-99437509'</v>
      </c>
      <c r="Z1882" s="8" t="str">
        <f t="shared" si="421"/>
        <v>UPDATE ADDRESS SET LINE1 = "Holzmeisterstraße 4", ,CITY = "Wals",, ZIPCODE = "5071", WHERE ID = (SELECT ADDRESS_ID FROM ORGANISATION_ADDRESS WHERE ORGANISATION_ID =,"99437509")</v>
      </c>
      <c r="AD1882" s="8" t="str">
        <f t="shared" si="422"/>
        <v>DELETE FROM LOGIN WHERE USER_ID IN (select ID FROM ESHOP_USER WHERE USERNAME = 'Agent-99437509')</v>
      </c>
      <c r="AE1882" s="8" t="str">
        <f t="shared" si="423"/>
        <v>DELETE FROM ORDER_HISTORY WHERE USER_ID IN (select ID FROM ESHOP_USER WHERE USERNAME = 'Agent-99437509')</v>
      </c>
    </row>
    <row r="1883" spans="1:31" ht="15.45" customHeight="1" x14ac:dyDescent="0.3">
      <c r="A1883" s="3" t="s">
        <v>9663</v>
      </c>
      <c r="B1883" s="3" t="s">
        <v>9664</v>
      </c>
      <c r="C1883" s="3" t="s">
        <v>19</v>
      </c>
      <c r="D1883" s="3" t="s">
        <v>20</v>
      </c>
      <c r="E1883" s="3" t="s">
        <v>9665</v>
      </c>
      <c r="F1883" s="3" t="s">
        <v>9666</v>
      </c>
      <c r="G1883" s="3" t="s">
        <v>1391</v>
      </c>
      <c r="H1883" s="3" t="s">
        <v>9667</v>
      </c>
      <c r="I1883" s="3" t="s">
        <v>9668</v>
      </c>
      <c r="J1883" s="5"/>
      <c r="K1883" s="4" t="str">
        <f t="shared" si="410"/>
        <v>"office@autoglasdienst.at",</v>
      </c>
      <c r="L1883" s="4" t="str">
        <f t="shared" si="411"/>
        <v>"0699/11 64 70 73",</v>
      </c>
      <c r="M1883" s="4" t="str">
        <f t="shared" si="412"/>
        <v>"Gasslweg 1",</v>
      </c>
      <c r="N1883" s="4" t="str">
        <f t="shared" si="413"/>
        <v>"2620",</v>
      </c>
      <c r="O1883" s="4" t="str">
        <f t="shared" si="414"/>
        <v>"Diepolz",</v>
      </c>
      <c r="P1883" t="str">
        <f t="shared" si="415"/>
        <v>,"Martin Rottensteiner Autoglasdienst"</v>
      </c>
      <c r="Q1883" t="str">
        <f t="shared" si="416"/>
        <v>,"99437629"</v>
      </c>
      <c r="S1883" s="7" t="str">
        <f t="shared" si="417"/>
        <v>UPDATE ORGANISATION SET NAME = ,"Martin Rottensteiner Autoglasdienst" WHERE ORG_CODE = ,"99437629"</v>
      </c>
      <c r="T1883" s="8" t="str">
        <f t="shared" si="418"/>
        <v>'Agent-99437629'</v>
      </c>
      <c r="U1883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'Agent-99437629'</v>
      </c>
      <c r="Y1883" s="8" t="str">
        <f t="shared" si="420"/>
        <v>UPDATE ESHOP_USER SET EMAIL = "office@autoglasdienst.at",, PHONE = "0699/11 64 70 73", WHERE USERNAME = 'Agent-99437629'</v>
      </c>
      <c r="Z1883" s="8" t="str">
        <f t="shared" si="421"/>
        <v>UPDATE ADDRESS SET LINE1 = "Gasslweg 1", ,CITY = "Diepolz",, ZIPCODE = "2620", WHERE ID = (SELECT ADDRESS_ID FROM ORGANISATION_ADDRESS WHERE ORGANISATION_ID =,"99437629")</v>
      </c>
      <c r="AD1883" s="8" t="str">
        <f t="shared" si="422"/>
        <v>DELETE FROM LOGIN WHERE USER_ID IN (select ID FROM ESHOP_USER WHERE USERNAME = 'Agent-99437629')</v>
      </c>
      <c r="AE1883" s="8" t="str">
        <f t="shared" si="423"/>
        <v>DELETE FROM ORDER_HISTORY WHERE USER_ID IN (select ID FROM ESHOP_USER WHERE USERNAME = 'Agent-99437629')</v>
      </c>
    </row>
    <row r="1884" spans="1:31" ht="15.45" customHeight="1" x14ac:dyDescent="0.3">
      <c r="A1884" s="3" t="s">
        <v>9669</v>
      </c>
      <c r="B1884" s="3" t="s">
        <v>9670</v>
      </c>
      <c r="C1884" s="3" t="s">
        <v>19</v>
      </c>
      <c r="D1884" s="3" t="s">
        <v>20</v>
      </c>
      <c r="E1884" s="3" t="s">
        <v>9671</v>
      </c>
      <c r="F1884" s="3" t="s">
        <v>9672</v>
      </c>
      <c r="G1884" s="3" t="s">
        <v>4212</v>
      </c>
      <c r="H1884" s="3" t="s">
        <v>9673</v>
      </c>
      <c r="I1884" s="3" t="s">
        <v>9674</v>
      </c>
      <c r="J1884" s="5"/>
      <c r="K1884" s="4" t="str">
        <f t="shared" si="410"/>
        <v>"auto-klinik@gmx.at",</v>
      </c>
      <c r="L1884" s="4" t="str">
        <f t="shared" si="411"/>
        <v>"0660 5080540",</v>
      </c>
      <c r="M1884" s="4" t="str">
        <f t="shared" si="412"/>
        <v>"Mayerlehen 43",</v>
      </c>
      <c r="N1884" s="4" t="str">
        <f t="shared" si="413"/>
        <v>"5201",</v>
      </c>
      <c r="O1884" s="4" t="str">
        <f t="shared" si="414"/>
        <v>"Seekirchen",</v>
      </c>
      <c r="P1884" t="str">
        <f t="shared" si="415"/>
        <v>,"Autoklinik OG "</v>
      </c>
      <c r="Q1884" t="str">
        <f t="shared" si="416"/>
        <v>,"99437699"</v>
      </c>
      <c r="S1884" s="7" t="str">
        <f t="shared" si="417"/>
        <v>UPDATE ORGANISATION SET NAME = ,"Autoklinik OG " WHERE ORG_CODE = ,"99437699"</v>
      </c>
      <c r="T1884" s="8" t="str">
        <f t="shared" si="418"/>
        <v>'Agent-99437699'</v>
      </c>
      <c r="U1884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'Agent-99437699'</v>
      </c>
      <c r="Y1884" s="8" t="str">
        <f t="shared" si="420"/>
        <v>UPDATE ESHOP_USER SET EMAIL = "auto-klinik@gmx.at",, PHONE = "0660 5080540", WHERE USERNAME = 'Agent-99437699'</v>
      </c>
      <c r="Z1884" s="8" t="str">
        <f t="shared" si="421"/>
        <v>UPDATE ADDRESS SET LINE1 = "Mayerlehen 43", ,CITY = "Seekirchen",, ZIPCODE = "5201", WHERE ID = (SELECT ADDRESS_ID FROM ORGANISATION_ADDRESS WHERE ORGANISATION_ID =,"99437699")</v>
      </c>
      <c r="AD1884" s="8" t="str">
        <f t="shared" si="422"/>
        <v>DELETE FROM LOGIN WHERE USER_ID IN (select ID FROM ESHOP_USER WHERE USERNAME = 'Agent-99437699')</v>
      </c>
      <c r="AE1884" s="8" t="str">
        <f t="shared" si="423"/>
        <v>DELETE FROM ORDER_HISTORY WHERE USER_ID IN (select ID FROM ESHOP_USER WHERE USERNAME = 'Agent-99437699')</v>
      </c>
    </row>
    <row r="1885" spans="1:31" ht="15.45" customHeight="1" x14ac:dyDescent="0.3">
      <c r="A1885" s="3" t="s">
        <v>9675</v>
      </c>
      <c r="B1885" s="3" t="s">
        <v>9676</v>
      </c>
      <c r="C1885" s="3" t="s">
        <v>19</v>
      </c>
      <c r="D1885" s="3" t="s">
        <v>20</v>
      </c>
      <c r="E1885" s="3" t="s">
        <v>9677</v>
      </c>
      <c r="F1885" s="3" t="s">
        <v>9678</v>
      </c>
      <c r="G1885" s="3" t="s">
        <v>9679</v>
      </c>
      <c r="H1885" s="3" t="s">
        <v>9680</v>
      </c>
      <c r="I1885" s="3" t="s">
        <v>9681</v>
      </c>
      <c r="J1885" s="5"/>
      <c r="K1885" s="4" t="str">
        <f t="shared" si="410"/>
        <v>"office@kfz-nagl.at",</v>
      </c>
      <c r="L1885" s="4" t="str">
        <f t="shared" si="411"/>
        <v>"0664 5507710",</v>
      </c>
      <c r="M1885" s="4" t="str">
        <f t="shared" si="412"/>
        <v>"Hauptstraße 18",</v>
      </c>
      <c r="N1885" s="4" t="str">
        <f t="shared" si="413"/>
        <v>"2123",</v>
      </c>
      <c r="O1885" s="4" t="str">
        <f t="shared" si="414"/>
        <v>"Hautzendorf",</v>
      </c>
      <c r="P1885" t="str">
        <f t="shared" si="415"/>
        <v>,"Reinhard Nagl "</v>
      </c>
      <c r="Q1885" t="str">
        <f t="shared" si="416"/>
        <v>,"99437788"</v>
      </c>
      <c r="S1885" s="7" t="str">
        <f t="shared" si="417"/>
        <v>UPDATE ORGANISATION SET NAME = ,"Reinhard Nagl " WHERE ORG_CODE = ,"99437788"</v>
      </c>
      <c r="T1885" s="8" t="str">
        <f t="shared" si="418"/>
        <v>'Agent-99437788'</v>
      </c>
      <c r="U1885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'Agent-99437788'</v>
      </c>
      <c r="Y1885" s="8" t="str">
        <f t="shared" si="420"/>
        <v>UPDATE ESHOP_USER SET EMAIL = "office@kfz-nagl.at",, PHONE = "0664 5507710", WHERE USERNAME = 'Agent-99437788'</v>
      </c>
      <c r="Z1885" s="8" t="str">
        <f t="shared" si="421"/>
        <v>UPDATE ADDRESS SET LINE1 = "Hauptstraße 18", ,CITY = "Hautzendorf",, ZIPCODE = "2123", WHERE ID = (SELECT ADDRESS_ID FROM ORGANISATION_ADDRESS WHERE ORGANISATION_ID =,"99437788")</v>
      </c>
      <c r="AD1885" s="8" t="str">
        <f t="shared" si="422"/>
        <v>DELETE FROM LOGIN WHERE USER_ID IN (select ID FROM ESHOP_USER WHERE USERNAME = 'Agent-99437788')</v>
      </c>
      <c r="AE1885" s="8" t="str">
        <f t="shared" si="423"/>
        <v>DELETE FROM ORDER_HISTORY WHERE USER_ID IN (select ID FROM ESHOP_USER WHERE USERNAME = 'Agent-99437788')</v>
      </c>
    </row>
    <row r="1886" spans="1:31" ht="15.45" customHeight="1" x14ac:dyDescent="0.3">
      <c r="A1886" s="3" t="s">
        <v>9682</v>
      </c>
      <c r="B1886" s="3" t="s">
        <v>9683</v>
      </c>
      <c r="C1886" s="3" t="s">
        <v>19</v>
      </c>
      <c r="D1886" s="3" t="s">
        <v>20</v>
      </c>
      <c r="E1886" s="3" t="s">
        <v>9684</v>
      </c>
      <c r="F1886" s="3" t="s">
        <v>9685</v>
      </c>
      <c r="G1886" s="3" t="s">
        <v>9686</v>
      </c>
      <c r="H1886" s="3" t="s">
        <v>9687</v>
      </c>
      <c r="I1886" s="3" t="s">
        <v>9688</v>
      </c>
      <c r="J1886" s="5"/>
      <c r="K1886" s="4" t="str">
        <f t="shared" si="410"/>
        <v>"karl.schoeffl@aon.at",</v>
      </c>
      <c r="L1886" s="4" t="str">
        <f t="shared" si="411"/>
        <v>"07674 62043",</v>
      </c>
      <c r="M1886" s="4" t="str">
        <f t="shared" si="412"/>
        <v>"Landertsham 7",</v>
      </c>
      <c r="N1886" s="4" t="str">
        <f t="shared" si="413"/>
        <v>"4846",</v>
      </c>
      <c r="O1886" s="4" t="str">
        <f t="shared" si="414"/>
        <v>"Redlham",</v>
      </c>
      <c r="P1886" t="str">
        <f t="shared" si="415"/>
        <v>,"Karl Schöffl "</v>
      </c>
      <c r="Q1886" t="str">
        <f t="shared" si="416"/>
        <v>,"99437825"</v>
      </c>
      <c r="S1886" s="7" t="str">
        <f t="shared" si="417"/>
        <v>UPDATE ORGANISATION SET NAME = ,"Karl Schöffl " WHERE ORG_CODE = ,"99437825"</v>
      </c>
      <c r="T1886" s="8" t="str">
        <f t="shared" si="418"/>
        <v>'Agent-99437825'</v>
      </c>
      <c r="U1886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'Agent-99437825'</v>
      </c>
      <c r="Y1886" s="8" t="str">
        <f t="shared" si="420"/>
        <v>UPDATE ESHOP_USER SET EMAIL = "karl.schoeffl@aon.at",, PHONE = "07674 62043", WHERE USERNAME = 'Agent-99437825'</v>
      </c>
      <c r="Z1886" s="8" t="str">
        <f t="shared" si="421"/>
        <v>UPDATE ADDRESS SET LINE1 = "Landertsham 7", ,CITY = "Redlham",, ZIPCODE = "4846", WHERE ID = (SELECT ADDRESS_ID FROM ORGANISATION_ADDRESS WHERE ORGANISATION_ID =,"99437825")</v>
      </c>
      <c r="AD1886" s="8" t="str">
        <f t="shared" si="422"/>
        <v>DELETE FROM LOGIN WHERE USER_ID IN (select ID FROM ESHOP_USER WHERE USERNAME = 'Agent-99437825')</v>
      </c>
      <c r="AE1886" s="8" t="str">
        <f t="shared" si="423"/>
        <v>DELETE FROM ORDER_HISTORY WHERE USER_ID IN (select ID FROM ESHOP_USER WHERE USERNAME = 'Agent-99437825')</v>
      </c>
    </row>
    <row r="1887" spans="1:31" ht="15.45" customHeight="1" x14ac:dyDescent="0.3">
      <c r="A1887" s="3" t="s">
        <v>9689</v>
      </c>
      <c r="B1887" s="3" t="s">
        <v>51</v>
      </c>
      <c r="C1887" s="3" t="s">
        <v>19</v>
      </c>
      <c r="D1887" s="3" t="s">
        <v>20</v>
      </c>
      <c r="E1887" s="3" t="s">
        <v>9690</v>
      </c>
      <c r="F1887" s="3" t="s">
        <v>9691</v>
      </c>
      <c r="G1887" s="3" t="s">
        <v>95</v>
      </c>
      <c r="H1887" s="3"/>
      <c r="I1887" s="3"/>
      <c r="J1887" s="5"/>
      <c r="K1887" s="4" t="str">
        <f t="shared" si="410"/>
        <v>"",</v>
      </c>
      <c r="L1887" s="4" t="str">
        <f t="shared" si="411"/>
        <v>"",</v>
      </c>
      <c r="M1887" s="4" t="str">
        <f t="shared" si="412"/>
        <v>"Sechshauser Straße 114/1",</v>
      </c>
      <c r="N1887" s="4" t="str">
        <f t="shared" si="413"/>
        <v>"1150",</v>
      </c>
      <c r="O1887" s="4" t="str">
        <f t="shared" si="414"/>
        <v>"Wien",</v>
      </c>
      <c r="P1887" t="str">
        <f t="shared" si="415"/>
        <v>,"Özlem Yildirim Blitzbatterie Notdienstservice"</v>
      </c>
      <c r="Q1887" t="str">
        <f t="shared" si="416"/>
        <v>,"99437879"</v>
      </c>
      <c r="S1887" s="7" t="str">
        <f t="shared" si="417"/>
        <v>UPDATE ORGANISATION SET NAME = ,"Özlem Yildirim Blitzbatterie Notdienstservice" WHERE ORG_CODE = ,"99437879"</v>
      </c>
      <c r="T1887" s="8" t="str">
        <f t="shared" si="418"/>
        <v>'Agent-99437879'</v>
      </c>
      <c r="U1887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'Agent-99437879'</v>
      </c>
      <c r="Y1887" s="8" t="str">
        <f t="shared" si="420"/>
        <v>UPDATE ESHOP_USER SET EMAIL = "",, PHONE = "", WHERE USERNAME = 'Agent-99437879'</v>
      </c>
      <c r="Z1887" s="8" t="str">
        <f t="shared" si="421"/>
        <v>UPDATE ADDRESS SET LINE1 = "Sechshauser Straße 114/1", ,CITY = "Wien",, ZIPCODE = "1150", WHERE ID = (SELECT ADDRESS_ID FROM ORGANISATION_ADDRESS WHERE ORGANISATION_ID =,"99437879")</v>
      </c>
      <c r="AD1887" s="8" t="str">
        <f t="shared" si="422"/>
        <v>DELETE FROM LOGIN WHERE USER_ID IN (select ID FROM ESHOP_USER WHERE USERNAME = 'Agent-99437879')</v>
      </c>
      <c r="AE1887" s="8" t="str">
        <f t="shared" si="423"/>
        <v>DELETE FROM ORDER_HISTORY WHERE USER_ID IN (select ID FROM ESHOP_USER WHERE USERNAME = 'Agent-99437879')</v>
      </c>
    </row>
    <row r="1888" spans="1:31" ht="15.45" customHeight="1" x14ac:dyDescent="0.3">
      <c r="A1888" s="3" t="s">
        <v>9692</v>
      </c>
      <c r="B1888" s="3" t="s">
        <v>7439</v>
      </c>
      <c r="C1888" s="3" t="s">
        <v>19</v>
      </c>
      <c r="D1888" s="3" t="s">
        <v>20</v>
      </c>
      <c r="E1888" s="3" t="s">
        <v>9693</v>
      </c>
      <c r="F1888" s="3" t="s">
        <v>9694</v>
      </c>
      <c r="G1888" s="3" t="s">
        <v>9695</v>
      </c>
      <c r="H1888" s="3" t="s">
        <v>9696</v>
      </c>
      <c r="I1888" s="3" t="s">
        <v>9697</v>
      </c>
      <c r="J1888" s="5"/>
      <c r="K1888" s="4" t="str">
        <f t="shared" si="410"/>
        <v>"office@sackl.at",</v>
      </c>
      <c r="L1888" s="4" t="str">
        <f t="shared" si="411"/>
        <v>"03452 83765-0",</v>
      </c>
      <c r="M1888" s="4" t="str">
        <f t="shared" si="412"/>
        <v>"Grazer Straße 155",</v>
      </c>
      <c r="N1888" s="4" t="str">
        <f t="shared" si="413"/>
        <v>"8434",</v>
      </c>
      <c r="O1888" s="4" t="str">
        <f t="shared" si="414"/>
        <v>"Tillmitsch",</v>
      </c>
      <c r="P1888" t="str">
        <f t="shared" si="415"/>
        <v>,"Gottfried Sackl e. U. "</v>
      </c>
      <c r="Q1888" t="str">
        <f t="shared" si="416"/>
        <v>,"99437884"</v>
      </c>
      <c r="S1888" s="7" t="str">
        <f t="shared" si="417"/>
        <v>UPDATE ORGANISATION SET NAME = ,"Gottfried Sackl e. U. " WHERE ORG_CODE = ,"99437884"</v>
      </c>
      <c r="T1888" s="8" t="str">
        <f t="shared" si="418"/>
        <v>'Agent-99437884'</v>
      </c>
      <c r="U1888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'Agent-99437884'</v>
      </c>
      <c r="Y1888" s="8" t="str">
        <f t="shared" si="420"/>
        <v>UPDATE ESHOP_USER SET EMAIL = "office@sackl.at",, PHONE = "03452 83765-0", WHERE USERNAME = 'Agent-99437884'</v>
      </c>
      <c r="Z1888" s="8" t="str">
        <f t="shared" si="421"/>
        <v>UPDATE ADDRESS SET LINE1 = "Grazer Straße 155", ,CITY = "Tillmitsch",, ZIPCODE = "8434", WHERE ID = (SELECT ADDRESS_ID FROM ORGANISATION_ADDRESS WHERE ORGANISATION_ID =,"99437884")</v>
      </c>
      <c r="AD1888" s="8" t="str">
        <f t="shared" si="422"/>
        <v>DELETE FROM LOGIN WHERE USER_ID IN (select ID FROM ESHOP_USER WHERE USERNAME = 'Agent-99437884')</v>
      </c>
      <c r="AE1888" s="8" t="str">
        <f t="shared" si="423"/>
        <v>DELETE FROM ORDER_HISTORY WHERE USER_ID IN (select ID FROM ESHOP_USER WHERE USERNAME = 'Agent-99437884')</v>
      </c>
    </row>
    <row r="1889" spans="1:31" ht="15.45" customHeight="1" x14ac:dyDescent="0.3">
      <c r="A1889" s="3" t="s">
        <v>9698</v>
      </c>
      <c r="B1889" s="3" t="s">
        <v>9699</v>
      </c>
      <c r="C1889" s="3" t="s">
        <v>19</v>
      </c>
      <c r="D1889" s="3" t="s">
        <v>20</v>
      </c>
      <c r="E1889" s="3" t="s">
        <v>9700</v>
      </c>
      <c r="F1889" s="3" t="s">
        <v>9701</v>
      </c>
      <c r="G1889" s="3" t="s">
        <v>9702</v>
      </c>
      <c r="H1889" s="3"/>
      <c r="I1889" s="3"/>
      <c r="J1889" s="5"/>
      <c r="K1889" s="4" t="str">
        <f t="shared" si="410"/>
        <v>"",</v>
      </c>
      <c r="L1889" s="4" t="str">
        <f t="shared" si="411"/>
        <v>"",</v>
      </c>
      <c r="M1889" s="4" t="str">
        <f t="shared" si="412"/>
        <v>"Mühlgraben 17",</v>
      </c>
      <c r="N1889" s="4" t="str">
        <f t="shared" si="413"/>
        <v>"8773",</v>
      </c>
      <c r="O1889" s="4" t="str">
        <f t="shared" si="414"/>
        <v>"Kammern im Liesingtal",</v>
      </c>
      <c r="P1889" t="str">
        <f t="shared" si="415"/>
        <v>,"Johann Haissl "</v>
      </c>
      <c r="Q1889" t="str">
        <f t="shared" si="416"/>
        <v>,"99437885"</v>
      </c>
      <c r="S1889" s="7" t="str">
        <f t="shared" si="417"/>
        <v>UPDATE ORGANISATION SET NAME = ,"Johann Haissl " WHERE ORG_CODE = ,"99437885"</v>
      </c>
      <c r="T1889" s="8" t="str">
        <f t="shared" si="418"/>
        <v>'Agent-99437885'</v>
      </c>
      <c r="U1889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'Agent-99437885'</v>
      </c>
      <c r="Y1889" s="8" t="str">
        <f t="shared" si="420"/>
        <v>UPDATE ESHOP_USER SET EMAIL = "",, PHONE = "", WHERE USERNAME = 'Agent-99437885'</v>
      </c>
      <c r="Z1889" s="8" t="str">
        <f t="shared" si="421"/>
        <v>UPDATE ADDRESS SET LINE1 = "Mühlgraben 17", ,CITY = "Kammern im Liesingtal",, ZIPCODE = "8773", WHERE ID = (SELECT ADDRESS_ID FROM ORGANISATION_ADDRESS WHERE ORGANISATION_ID =,"99437885")</v>
      </c>
      <c r="AD1889" s="8" t="str">
        <f t="shared" si="422"/>
        <v>DELETE FROM LOGIN WHERE USER_ID IN (select ID FROM ESHOP_USER WHERE USERNAME = 'Agent-99437885')</v>
      </c>
      <c r="AE1889" s="8" t="str">
        <f t="shared" si="423"/>
        <v>DELETE FROM ORDER_HISTORY WHERE USER_ID IN (select ID FROM ESHOP_USER WHERE USERNAME = 'Agent-99437885')</v>
      </c>
    </row>
    <row r="1890" spans="1:31" ht="15.45" customHeight="1" x14ac:dyDescent="0.3">
      <c r="A1890" s="3" t="s">
        <v>9703</v>
      </c>
      <c r="B1890" s="3" t="s">
        <v>51</v>
      </c>
      <c r="C1890" s="3" t="s">
        <v>19</v>
      </c>
      <c r="D1890" s="3" t="s">
        <v>20</v>
      </c>
      <c r="E1890" s="3" t="s">
        <v>9704</v>
      </c>
      <c r="F1890" s="3" t="s">
        <v>9705</v>
      </c>
      <c r="G1890" s="3" t="s">
        <v>54</v>
      </c>
      <c r="H1890" s="3" t="s">
        <v>9706</v>
      </c>
      <c r="I1890" s="3" t="s">
        <v>9707</v>
      </c>
      <c r="J1890" s="5"/>
      <c r="K1890" s="4" t="str">
        <f t="shared" si="410"/>
        <v>"mail@ah-miro.at",</v>
      </c>
      <c r="L1890" s="4" t="str">
        <f t="shared" si="411"/>
        <v>"01 86 53 88 0-12",</v>
      </c>
      <c r="M1890" s="4" t="str">
        <f t="shared" si="412"/>
        <v>"Brunner Straße 69",</v>
      </c>
      <c r="N1890" s="4" t="str">
        <f t="shared" si="413"/>
        <v>"1230",</v>
      </c>
      <c r="O1890" s="4" t="str">
        <f t="shared" si="414"/>
        <v>"Wien",</v>
      </c>
      <c r="P1890" t="str">
        <f t="shared" si="415"/>
        <v>,"Autohaus Miro GmbH "</v>
      </c>
      <c r="Q1890" t="str">
        <f t="shared" si="416"/>
        <v>,"99437955"</v>
      </c>
      <c r="S1890" s="7" t="str">
        <f t="shared" si="417"/>
        <v>UPDATE ORGANISATION SET NAME = ,"Autohaus Miro GmbH " WHERE ORG_CODE = ,"99437955"</v>
      </c>
      <c r="T1890" s="8" t="str">
        <f t="shared" si="418"/>
        <v>'Agent-99437955'</v>
      </c>
      <c r="U1890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'Agent-99437955'</v>
      </c>
      <c r="Y1890" s="8" t="str">
        <f t="shared" si="420"/>
        <v>UPDATE ESHOP_USER SET EMAIL = "mail@ah-miro.at",, PHONE = "01 86 53 88 0-12", WHERE USERNAME = 'Agent-99437955'</v>
      </c>
      <c r="Z1890" s="8" t="str">
        <f t="shared" si="421"/>
        <v>UPDATE ADDRESS SET LINE1 = "Brunner Straße 69", ,CITY = "Wien",, ZIPCODE = "1230", WHERE ID = (SELECT ADDRESS_ID FROM ORGANISATION_ADDRESS WHERE ORGANISATION_ID =,"99437955")</v>
      </c>
      <c r="AD1890" s="8" t="str">
        <f t="shared" si="422"/>
        <v>DELETE FROM LOGIN WHERE USER_ID IN (select ID FROM ESHOP_USER WHERE USERNAME = 'Agent-99437955')</v>
      </c>
      <c r="AE1890" s="8" t="str">
        <f t="shared" si="423"/>
        <v>DELETE FROM ORDER_HISTORY WHERE USER_ID IN (select ID FROM ESHOP_USER WHERE USERNAME = 'Agent-99437955')</v>
      </c>
    </row>
    <row r="1891" spans="1:31" ht="15.45" customHeight="1" x14ac:dyDescent="0.3">
      <c r="A1891" s="3" t="s">
        <v>9708</v>
      </c>
      <c r="B1891" s="3" t="s">
        <v>1040</v>
      </c>
      <c r="C1891" s="3" t="s">
        <v>19</v>
      </c>
      <c r="D1891" s="3" t="s">
        <v>20</v>
      </c>
      <c r="E1891" s="3" t="s">
        <v>1033</v>
      </c>
      <c r="F1891" s="3" t="s">
        <v>9709</v>
      </c>
      <c r="G1891" s="3" t="s">
        <v>1043</v>
      </c>
      <c r="H1891" s="3" t="s">
        <v>9710</v>
      </c>
      <c r="I1891" s="3" t="s">
        <v>9711</v>
      </c>
      <c r="J1891" s="5"/>
      <c r="K1891" s="4" t="str">
        <f t="shared" si="410"/>
        <v>"asten@wm-fahrzeugteile.at",</v>
      </c>
      <c r="L1891" s="4" t="str">
        <f t="shared" si="411"/>
        <v>"07224 65441-150",</v>
      </c>
      <c r="M1891" s="4" t="str">
        <f t="shared" si="412"/>
        <v>"Handelsring 5a",</v>
      </c>
      <c r="N1891" s="4" t="str">
        <f t="shared" si="413"/>
        <v>"4481",</v>
      </c>
      <c r="O1891" s="4" t="str">
        <f t="shared" si="414"/>
        <v>"Asten",</v>
      </c>
      <c r="P1891" t="str">
        <f t="shared" si="415"/>
        <v>,"WM Fahrzeugteile Austria GmbH "</v>
      </c>
      <c r="Q1891" t="str">
        <f t="shared" si="416"/>
        <v>,"99437966"</v>
      </c>
      <c r="S1891" s="7" t="str">
        <f t="shared" si="417"/>
        <v>UPDATE ORGANISATION SET NAME = ,"WM Fahrzeugteile Austria GmbH " WHERE ORG_CODE = ,"99437966"</v>
      </c>
      <c r="T1891" s="8" t="str">
        <f t="shared" si="418"/>
        <v>'Agent-99437966'</v>
      </c>
      <c r="U1891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'Agent-99437966'</v>
      </c>
      <c r="Y1891" s="8" t="str">
        <f t="shared" si="420"/>
        <v>UPDATE ESHOP_USER SET EMAIL = "asten@wm-fahrzeugteile.at",, PHONE = "07224 65441-150", WHERE USERNAME = 'Agent-99437966'</v>
      </c>
      <c r="Z1891" s="8" t="str">
        <f t="shared" si="421"/>
        <v>UPDATE ADDRESS SET LINE1 = "Handelsring 5a", ,CITY = "Asten",, ZIPCODE = "4481", WHERE ID = (SELECT ADDRESS_ID FROM ORGANISATION_ADDRESS WHERE ORGANISATION_ID =,"99437966")</v>
      </c>
      <c r="AD1891" s="8" t="str">
        <f t="shared" si="422"/>
        <v>DELETE FROM LOGIN WHERE USER_ID IN (select ID FROM ESHOP_USER WHERE USERNAME = 'Agent-99437966')</v>
      </c>
      <c r="AE1891" s="8" t="str">
        <f t="shared" si="423"/>
        <v>DELETE FROM ORDER_HISTORY WHERE USER_ID IN (select ID FROM ESHOP_USER WHERE USERNAME = 'Agent-99437966')</v>
      </c>
    </row>
    <row r="1892" spans="1:31" ht="15.45" customHeight="1" x14ac:dyDescent="0.3">
      <c r="A1892" s="3" t="s">
        <v>9712</v>
      </c>
      <c r="B1892" s="3" t="s">
        <v>9713</v>
      </c>
      <c r="C1892" s="3" t="s">
        <v>19</v>
      </c>
      <c r="D1892" s="3" t="s">
        <v>20</v>
      </c>
      <c r="E1892" s="3" t="s">
        <v>9714</v>
      </c>
      <c r="F1892" s="3" t="s">
        <v>9715</v>
      </c>
      <c r="G1892" s="3" t="s">
        <v>9716</v>
      </c>
      <c r="H1892" s="3"/>
      <c r="I1892" s="3"/>
      <c r="J1892" s="5"/>
      <c r="K1892" s="4" t="str">
        <f t="shared" si="410"/>
        <v>"",</v>
      </c>
      <c r="L1892" s="4" t="str">
        <f t="shared" si="411"/>
        <v>"",</v>
      </c>
      <c r="M1892" s="4" t="str">
        <f t="shared" si="412"/>
        <v>"Karawankenblickstraße 126",</v>
      </c>
      <c r="N1892" s="4" t="str">
        <f t="shared" si="413"/>
        <v>"9210",</v>
      </c>
      <c r="O1892" s="4" t="str">
        <f t="shared" si="414"/>
        <v>"Pörtschach am Wörther See",</v>
      </c>
      <c r="P1892" t="str">
        <f t="shared" si="415"/>
        <v>,"Smail Deomic "</v>
      </c>
      <c r="Q1892" t="str">
        <f t="shared" si="416"/>
        <v>,"99437977"</v>
      </c>
      <c r="S1892" s="7" t="str">
        <f t="shared" si="417"/>
        <v>UPDATE ORGANISATION SET NAME = ,"Smail Deomic " WHERE ORG_CODE = ,"99437977"</v>
      </c>
      <c r="T1892" s="8" t="str">
        <f t="shared" si="418"/>
        <v>'Agent-99437977'</v>
      </c>
      <c r="U1892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'Agent-99437977'</v>
      </c>
      <c r="Y1892" s="8" t="str">
        <f t="shared" si="420"/>
        <v>UPDATE ESHOP_USER SET EMAIL = "",, PHONE = "", WHERE USERNAME = 'Agent-99437977'</v>
      </c>
      <c r="Z1892" s="8" t="str">
        <f t="shared" si="421"/>
        <v>UPDATE ADDRESS SET LINE1 = "Karawankenblickstraße 126", ,CITY = "Pörtschach am Wörther See",, ZIPCODE = "9210", WHERE ID = (SELECT ADDRESS_ID FROM ORGANISATION_ADDRESS WHERE ORGANISATION_ID =,"99437977")</v>
      </c>
      <c r="AD1892" s="8" t="str">
        <f t="shared" si="422"/>
        <v>DELETE FROM LOGIN WHERE USER_ID IN (select ID FROM ESHOP_USER WHERE USERNAME = 'Agent-99437977')</v>
      </c>
      <c r="AE1892" s="8" t="str">
        <f t="shared" si="423"/>
        <v>DELETE FROM ORDER_HISTORY WHERE USER_ID IN (select ID FROM ESHOP_USER WHERE USERNAME = 'Agent-99437977')</v>
      </c>
    </row>
    <row r="1893" spans="1:31" ht="15.45" customHeight="1" x14ac:dyDescent="0.3">
      <c r="A1893" s="3" t="s">
        <v>9717</v>
      </c>
      <c r="B1893" s="3" t="s">
        <v>3708</v>
      </c>
      <c r="C1893" s="3" t="s">
        <v>19</v>
      </c>
      <c r="D1893" s="3" t="s">
        <v>20</v>
      </c>
      <c r="E1893" s="3" t="s">
        <v>9718</v>
      </c>
      <c r="F1893" s="3" t="s">
        <v>9719</v>
      </c>
      <c r="G1893" s="3" t="s">
        <v>3711</v>
      </c>
      <c r="H1893" s="3" t="s">
        <v>9720</v>
      </c>
      <c r="I1893" s="3" t="s">
        <v>9721</v>
      </c>
      <c r="J1893" s="5"/>
      <c r="K1893" s="4" t="str">
        <f t="shared" si="410"/>
        <v>"maurice@bs-kfz.at",</v>
      </c>
      <c r="L1893" s="4" t="str">
        <f t="shared" si="411"/>
        <v>"0699 12289914",</v>
      </c>
      <c r="M1893" s="4" t="str">
        <f t="shared" si="412"/>
        <v>"Au 51",</v>
      </c>
      <c r="N1893" s="4" t="str">
        <f t="shared" si="413"/>
        <v>"6134",</v>
      </c>
      <c r="O1893" s="4" t="str">
        <f t="shared" si="414"/>
        <v>"Vomp",</v>
      </c>
      <c r="P1893" t="str">
        <f t="shared" si="415"/>
        <v>,"Maurice Braber "</v>
      </c>
      <c r="Q1893" t="str">
        <f t="shared" si="416"/>
        <v>,"99437978"</v>
      </c>
      <c r="S1893" s="7" t="str">
        <f t="shared" si="417"/>
        <v>UPDATE ORGANISATION SET NAME = ,"Maurice Braber " WHERE ORG_CODE = ,"99437978"</v>
      </c>
      <c r="T1893" s="8" t="str">
        <f t="shared" si="418"/>
        <v>'Agent-99437978'</v>
      </c>
      <c r="U1893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'Agent-99437978'</v>
      </c>
      <c r="Y1893" s="8" t="str">
        <f t="shared" si="420"/>
        <v>UPDATE ESHOP_USER SET EMAIL = "maurice@bs-kfz.at",, PHONE = "0699 12289914", WHERE USERNAME = 'Agent-99437978'</v>
      </c>
      <c r="Z1893" s="8" t="str">
        <f t="shared" si="421"/>
        <v>UPDATE ADDRESS SET LINE1 = "Au 51", ,CITY = "Vomp",, ZIPCODE = "6134", WHERE ID = (SELECT ADDRESS_ID FROM ORGANISATION_ADDRESS WHERE ORGANISATION_ID =,"99437978")</v>
      </c>
      <c r="AD1893" s="8" t="str">
        <f t="shared" si="422"/>
        <v>DELETE FROM LOGIN WHERE USER_ID IN (select ID FROM ESHOP_USER WHERE USERNAME = 'Agent-99437978')</v>
      </c>
      <c r="AE1893" s="8" t="str">
        <f t="shared" si="423"/>
        <v>DELETE FROM ORDER_HISTORY WHERE USER_ID IN (select ID FROM ESHOP_USER WHERE USERNAME = 'Agent-99437978')</v>
      </c>
    </row>
    <row r="1894" spans="1:31" ht="15.45" customHeight="1" x14ac:dyDescent="0.3">
      <c r="A1894" s="3" t="s">
        <v>9722</v>
      </c>
      <c r="B1894" s="3" t="s">
        <v>4838</v>
      </c>
      <c r="C1894" s="3" t="s">
        <v>19</v>
      </c>
      <c r="D1894" s="3" t="s">
        <v>20</v>
      </c>
      <c r="E1894" s="3" t="s">
        <v>9723</v>
      </c>
      <c r="F1894" s="3" t="s">
        <v>9724</v>
      </c>
      <c r="G1894" s="3" t="s">
        <v>4841</v>
      </c>
      <c r="H1894" s="3"/>
      <c r="I1894" s="3" t="s">
        <v>9725</v>
      </c>
      <c r="J1894" s="5"/>
      <c r="K1894" s="4" t="str">
        <f t="shared" si="410"/>
        <v>"",</v>
      </c>
      <c r="L1894" s="4" t="str">
        <f t="shared" si="411"/>
        <v>"0664 5202018",</v>
      </c>
      <c r="M1894" s="4" t="str">
        <f t="shared" si="412"/>
        <v>"Am Sonnenhang 20",</v>
      </c>
      <c r="N1894" s="4" t="str">
        <f t="shared" si="413"/>
        <v>"5161",</v>
      </c>
      <c r="O1894" s="4" t="str">
        <f t="shared" si="414"/>
        <v>"Elixhausen",</v>
      </c>
      <c r="P1894" t="str">
        <f t="shared" si="415"/>
        <v>,"Auto Martin Ruprecht "</v>
      </c>
      <c r="Q1894" t="str">
        <f t="shared" si="416"/>
        <v>,"99438012"</v>
      </c>
      <c r="S1894" s="7" t="str">
        <f t="shared" si="417"/>
        <v>UPDATE ORGANISATION SET NAME = ,"Auto Martin Ruprecht " WHERE ORG_CODE = ,"99438012"</v>
      </c>
      <c r="T1894" s="8" t="str">
        <f t="shared" si="418"/>
        <v>'Agent-99438012'</v>
      </c>
      <c r="U1894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'Agent-99438012'</v>
      </c>
      <c r="Y1894" s="8" t="str">
        <f t="shared" si="420"/>
        <v>UPDATE ESHOP_USER SET EMAIL = "",, PHONE = "0664 5202018", WHERE USERNAME = 'Agent-99438012'</v>
      </c>
      <c r="Z1894" s="8" t="str">
        <f t="shared" si="421"/>
        <v>UPDATE ADDRESS SET LINE1 = "Am Sonnenhang 20", ,CITY = "Elixhausen",, ZIPCODE = "5161", WHERE ID = (SELECT ADDRESS_ID FROM ORGANISATION_ADDRESS WHERE ORGANISATION_ID =,"99438012")</v>
      </c>
      <c r="AD1894" s="8" t="str">
        <f t="shared" si="422"/>
        <v>DELETE FROM LOGIN WHERE USER_ID IN (select ID FROM ESHOP_USER WHERE USERNAME = 'Agent-99438012')</v>
      </c>
      <c r="AE1894" s="8" t="str">
        <f t="shared" si="423"/>
        <v>DELETE FROM ORDER_HISTORY WHERE USER_ID IN (select ID FROM ESHOP_USER WHERE USERNAME = 'Agent-99438012')</v>
      </c>
    </row>
    <row r="1895" spans="1:31" ht="15.45" customHeight="1" x14ac:dyDescent="0.3">
      <c r="A1895" s="3" t="s">
        <v>9726</v>
      </c>
      <c r="B1895" s="3" t="s">
        <v>51</v>
      </c>
      <c r="C1895" s="3" t="s">
        <v>19</v>
      </c>
      <c r="D1895" s="3" t="s">
        <v>20</v>
      </c>
      <c r="E1895" s="3" t="s">
        <v>9727</v>
      </c>
      <c r="F1895" s="3" t="s">
        <v>9728</v>
      </c>
      <c r="G1895" s="3" t="s">
        <v>747</v>
      </c>
      <c r="H1895" s="3" t="s">
        <v>9729</v>
      </c>
      <c r="I1895" s="3" t="s">
        <v>9730</v>
      </c>
      <c r="J1895" s="5"/>
      <c r="K1895" s="4" t="str">
        <f t="shared" si="410"/>
        <v>"office@autonett.at",</v>
      </c>
      <c r="L1895" s="4" t="str">
        <f t="shared" si="411"/>
        <v>"0676 4499150",</v>
      </c>
      <c r="M1895" s="4" t="str">
        <f t="shared" si="412"/>
        <v>"Lohnergasse 3A",</v>
      </c>
      <c r="N1895" s="4" t="str">
        <f t="shared" si="413"/>
        <v>"1210",</v>
      </c>
      <c r="O1895" s="4" t="str">
        <f t="shared" si="414"/>
        <v>"Wien",</v>
      </c>
      <c r="P1895" t="str">
        <f t="shared" si="415"/>
        <v>,"Auto Nett GmbH "</v>
      </c>
      <c r="Q1895" t="str">
        <f t="shared" si="416"/>
        <v>,"99438089"</v>
      </c>
      <c r="S1895" s="7" t="str">
        <f t="shared" si="417"/>
        <v>UPDATE ORGANISATION SET NAME = ,"Auto Nett GmbH " WHERE ORG_CODE = ,"99438089"</v>
      </c>
      <c r="T1895" s="8" t="str">
        <f t="shared" si="418"/>
        <v>'Agent-99438089'</v>
      </c>
      <c r="U1895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'Agent-99438089'</v>
      </c>
      <c r="Y1895" s="8" t="str">
        <f t="shared" si="420"/>
        <v>UPDATE ESHOP_USER SET EMAIL = "office@autonett.at",, PHONE = "0676 4499150", WHERE USERNAME = 'Agent-99438089'</v>
      </c>
      <c r="Z1895" s="8" t="str">
        <f t="shared" si="421"/>
        <v>UPDATE ADDRESS SET LINE1 = "Lohnergasse 3A", ,CITY = "Wien",, ZIPCODE = "1210", WHERE ID = (SELECT ADDRESS_ID FROM ORGANISATION_ADDRESS WHERE ORGANISATION_ID =,"99438089")</v>
      </c>
      <c r="AD1895" s="8" t="str">
        <f t="shared" si="422"/>
        <v>DELETE FROM LOGIN WHERE USER_ID IN (select ID FROM ESHOP_USER WHERE USERNAME = 'Agent-99438089')</v>
      </c>
      <c r="AE1895" s="8" t="str">
        <f t="shared" si="423"/>
        <v>DELETE FROM ORDER_HISTORY WHERE USER_ID IN (select ID FROM ESHOP_USER WHERE USERNAME = 'Agent-99438089')</v>
      </c>
    </row>
    <row r="1896" spans="1:31" ht="15.45" customHeight="1" x14ac:dyDescent="0.3">
      <c r="A1896" s="3" t="s">
        <v>9731</v>
      </c>
      <c r="B1896" s="3" t="s">
        <v>3525</v>
      </c>
      <c r="C1896" s="3" t="s">
        <v>19</v>
      </c>
      <c r="D1896" s="3" t="s">
        <v>20</v>
      </c>
      <c r="E1896" s="3" t="s">
        <v>9732</v>
      </c>
      <c r="F1896" s="3" t="s">
        <v>3527</v>
      </c>
      <c r="G1896" s="3" t="s">
        <v>3528</v>
      </c>
      <c r="H1896" s="3" t="s">
        <v>9733</v>
      </c>
      <c r="I1896" s="3" t="s">
        <v>9734</v>
      </c>
      <c r="J1896" s="5"/>
      <c r="K1896" s="4" t="str">
        <f t="shared" si="410"/>
        <v>"office@diewerkstatt-grafl.at",</v>
      </c>
      <c r="L1896" s="4" t="str">
        <f t="shared" si="411"/>
        <v>"0268620150",</v>
      </c>
      <c r="M1896" s="4" t="str">
        <f t="shared" si="412"/>
        <v>"Hauptstraße 121",</v>
      </c>
      <c r="N1896" s="4" t="str">
        <f t="shared" si="413"/>
        <v>"7022",</v>
      </c>
      <c r="O1896" s="4" t="str">
        <f t="shared" si="414"/>
        <v>"Schattendorf",</v>
      </c>
      <c r="P1896" t="str">
        <f t="shared" si="415"/>
        <v>,"Die Werkstatt Grafl GmbH "</v>
      </c>
      <c r="Q1896" t="str">
        <f t="shared" si="416"/>
        <v>,"99438107"</v>
      </c>
      <c r="S1896" s="7" t="str">
        <f t="shared" si="417"/>
        <v>UPDATE ORGANISATION SET NAME = ,"Die Werkstatt Grafl GmbH " WHERE ORG_CODE = ,"99438107"</v>
      </c>
      <c r="T1896" s="8" t="str">
        <f t="shared" si="418"/>
        <v>'Agent-99438107'</v>
      </c>
      <c r="U1896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'Agent-99438107'</v>
      </c>
      <c r="Y1896" s="8" t="str">
        <f t="shared" si="420"/>
        <v>UPDATE ESHOP_USER SET EMAIL = "office@diewerkstatt-grafl.at",, PHONE = "0268620150", WHERE USERNAME = 'Agent-99438107'</v>
      </c>
      <c r="Z1896" s="8" t="str">
        <f t="shared" si="421"/>
        <v>UPDATE ADDRESS SET LINE1 = "Hauptstraße 121", ,CITY = "Schattendorf",, ZIPCODE = "7022", WHERE ID = (SELECT ADDRESS_ID FROM ORGANISATION_ADDRESS WHERE ORGANISATION_ID =,"99438107")</v>
      </c>
      <c r="AD1896" s="8" t="str">
        <f t="shared" si="422"/>
        <v>DELETE FROM LOGIN WHERE USER_ID IN (select ID FROM ESHOP_USER WHERE USERNAME = 'Agent-99438107')</v>
      </c>
      <c r="AE1896" s="8" t="str">
        <f t="shared" si="423"/>
        <v>DELETE FROM ORDER_HISTORY WHERE USER_ID IN (select ID FROM ESHOP_USER WHERE USERNAME = 'Agent-99438107')</v>
      </c>
    </row>
    <row r="1897" spans="1:31" ht="15.45" customHeight="1" x14ac:dyDescent="0.3">
      <c r="A1897" s="3" t="s">
        <v>9735</v>
      </c>
      <c r="B1897" s="3" t="s">
        <v>9736</v>
      </c>
      <c r="C1897" s="3" t="s">
        <v>19</v>
      </c>
      <c r="D1897" s="3" t="s">
        <v>20</v>
      </c>
      <c r="E1897" s="3" t="s">
        <v>9737</v>
      </c>
      <c r="F1897" s="3" t="s">
        <v>675</v>
      </c>
      <c r="G1897" s="3" t="s">
        <v>841</v>
      </c>
      <c r="H1897" s="3" t="s">
        <v>9738</v>
      </c>
      <c r="I1897" s="3" t="s">
        <v>678</v>
      </c>
      <c r="J1897" s="5"/>
      <c r="K1897" s="4" t="str">
        <f t="shared" si="410"/>
        <v>"kapfgarage@aon.at",</v>
      </c>
      <c r="L1897" s="4" t="str">
        <f t="shared" si="411"/>
        <v>"05522 37765",</v>
      </c>
      <c r="M1897" s="4" t="str">
        <f t="shared" si="412"/>
        <v>"Hämmerlestraße 71c",</v>
      </c>
      <c r="N1897" s="4" t="str">
        <f t="shared" si="413"/>
        <v>"6800",</v>
      </c>
      <c r="O1897" s="4" t="str">
        <f t="shared" si="414"/>
        <v>"Feldkirch-Gisingen",</v>
      </c>
      <c r="P1897" t="str">
        <f t="shared" si="415"/>
        <v>,"Kapfgarage Lampert &amp; Dolinar OG"</v>
      </c>
      <c r="Q1897" t="str">
        <f t="shared" si="416"/>
        <v>,"99438129"</v>
      </c>
      <c r="S1897" s="7" t="str">
        <f t="shared" si="417"/>
        <v>UPDATE ORGANISATION SET NAME = ,"Kapfgarage Lampert &amp; Dolinar OG" WHERE ORG_CODE = ,"99438129"</v>
      </c>
      <c r="T1897" s="8" t="str">
        <f t="shared" si="418"/>
        <v>'Agent-99438129'</v>
      </c>
      <c r="U1897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'Agent-99438129'</v>
      </c>
      <c r="Y1897" s="8" t="str">
        <f t="shared" si="420"/>
        <v>UPDATE ESHOP_USER SET EMAIL = "kapfgarage@aon.at",, PHONE = "05522 37765", WHERE USERNAME = 'Agent-99438129'</v>
      </c>
      <c r="Z1897" s="8" t="str">
        <f t="shared" si="421"/>
        <v>UPDATE ADDRESS SET LINE1 = "Hämmerlestraße 71c", ,CITY = "Feldkirch-Gisingen",, ZIPCODE = "6800", WHERE ID = (SELECT ADDRESS_ID FROM ORGANISATION_ADDRESS WHERE ORGANISATION_ID =,"99438129")</v>
      </c>
      <c r="AD1897" s="8" t="str">
        <f t="shared" si="422"/>
        <v>DELETE FROM LOGIN WHERE USER_ID IN (select ID FROM ESHOP_USER WHERE USERNAME = 'Agent-99438129')</v>
      </c>
      <c r="AE1897" s="8" t="str">
        <f t="shared" si="423"/>
        <v>DELETE FROM ORDER_HISTORY WHERE USER_ID IN (select ID FROM ESHOP_USER WHERE USERNAME = 'Agent-99438129')</v>
      </c>
    </row>
    <row r="1898" spans="1:31" ht="15.45" customHeight="1" x14ac:dyDescent="0.3">
      <c r="A1898" s="3" t="s">
        <v>9739</v>
      </c>
      <c r="B1898" s="3" t="s">
        <v>8082</v>
      </c>
      <c r="C1898" s="3" t="s">
        <v>19</v>
      </c>
      <c r="D1898" s="3" t="s">
        <v>20</v>
      </c>
      <c r="E1898" s="3" t="s">
        <v>9740</v>
      </c>
      <c r="F1898" s="3" t="s">
        <v>9741</v>
      </c>
      <c r="G1898" s="3" t="s">
        <v>8085</v>
      </c>
      <c r="H1898" s="3" t="s">
        <v>9742</v>
      </c>
      <c r="I1898" s="3" t="s">
        <v>9743</v>
      </c>
      <c r="J1898" s="5"/>
      <c r="K1898" s="4" t="str">
        <f t="shared" si="410"/>
        <v>"autohaus-brunner@aon.at",</v>
      </c>
      <c r="L1898" s="4" t="str">
        <f t="shared" si="411"/>
        <v>"03326 52710",</v>
      </c>
      <c r="M1898" s="4" t="str">
        <f t="shared" si="412"/>
        <v>"Haxbach 597",</v>
      </c>
      <c r="N1898" s="4" t="str">
        <f t="shared" si="413"/>
        <v>"7534",</v>
      </c>
      <c r="O1898" s="4" t="str">
        <f t="shared" si="414"/>
        <v>"Olbendorf",</v>
      </c>
      <c r="P1898" t="str">
        <f t="shared" si="415"/>
        <v>,"Autohaus Brunner e.U. "</v>
      </c>
      <c r="Q1898" t="str">
        <f t="shared" si="416"/>
        <v>,"99438153"</v>
      </c>
      <c r="S1898" s="7" t="str">
        <f t="shared" si="417"/>
        <v>UPDATE ORGANISATION SET NAME = ,"Autohaus Brunner e.U. " WHERE ORG_CODE = ,"99438153"</v>
      </c>
      <c r="T1898" s="8" t="str">
        <f t="shared" si="418"/>
        <v>'Agent-99438153'</v>
      </c>
      <c r="U1898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'Agent-99438153'</v>
      </c>
      <c r="Y1898" s="8" t="str">
        <f t="shared" si="420"/>
        <v>UPDATE ESHOP_USER SET EMAIL = "autohaus-brunner@aon.at",, PHONE = "03326 52710", WHERE USERNAME = 'Agent-99438153'</v>
      </c>
      <c r="Z1898" s="8" t="str">
        <f t="shared" si="421"/>
        <v>UPDATE ADDRESS SET LINE1 = "Haxbach 597", ,CITY = "Olbendorf",, ZIPCODE = "7534", WHERE ID = (SELECT ADDRESS_ID FROM ORGANISATION_ADDRESS WHERE ORGANISATION_ID =,"99438153")</v>
      </c>
      <c r="AD1898" s="8" t="str">
        <f t="shared" si="422"/>
        <v>DELETE FROM LOGIN WHERE USER_ID IN (select ID FROM ESHOP_USER WHERE USERNAME = 'Agent-99438153')</v>
      </c>
      <c r="AE1898" s="8" t="str">
        <f t="shared" si="423"/>
        <v>DELETE FROM ORDER_HISTORY WHERE USER_ID IN (select ID FROM ESHOP_USER WHERE USERNAME = 'Agent-99438153')</v>
      </c>
    </row>
    <row r="1899" spans="1:31" ht="15.45" customHeight="1" x14ac:dyDescent="0.3">
      <c r="A1899" s="3" t="s">
        <v>9744</v>
      </c>
      <c r="B1899" s="3" t="s">
        <v>3423</v>
      </c>
      <c r="C1899" s="3" t="s">
        <v>19</v>
      </c>
      <c r="D1899" s="3" t="s">
        <v>20</v>
      </c>
      <c r="E1899" s="3" t="s">
        <v>9745</v>
      </c>
      <c r="F1899" s="3" t="s">
        <v>9746</v>
      </c>
      <c r="G1899" s="3" t="s">
        <v>3426</v>
      </c>
      <c r="H1899" s="3" t="s">
        <v>9747</v>
      </c>
      <c r="I1899" s="3" t="s">
        <v>9748</v>
      </c>
      <c r="J1899" s="5"/>
      <c r="K1899" s="4" t="str">
        <f t="shared" si="410"/>
        <v>"office@kfz-krug.at",</v>
      </c>
      <c r="L1899" s="4" t="str">
        <f t="shared" si="411"/>
        <v>"04246 23 67",</v>
      </c>
      <c r="M1899" s="4" t="str">
        <f t="shared" si="412"/>
        <v>"Frischg 16",</v>
      </c>
      <c r="N1899" s="4" t="str">
        <f t="shared" si="413"/>
        <v>"9545",</v>
      </c>
      <c r="O1899" s="4" t="str">
        <f t="shared" si="414"/>
        <v>"Radenthein",</v>
      </c>
      <c r="P1899" t="str">
        <f t="shared" si="415"/>
        <v>,"KFZ Krug "</v>
      </c>
      <c r="Q1899" t="str">
        <f t="shared" si="416"/>
        <v>,"99438156"</v>
      </c>
      <c r="S1899" s="7" t="str">
        <f t="shared" si="417"/>
        <v>UPDATE ORGANISATION SET NAME = ,"KFZ Krug " WHERE ORG_CODE = ,"99438156"</v>
      </c>
      <c r="T1899" s="8" t="str">
        <f t="shared" si="418"/>
        <v>'Agent-99438156'</v>
      </c>
      <c r="U1899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'Agent-99438156'</v>
      </c>
      <c r="Y1899" s="8" t="str">
        <f t="shared" si="420"/>
        <v>UPDATE ESHOP_USER SET EMAIL = "office@kfz-krug.at",, PHONE = "04246 23 67", WHERE USERNAME = 'Agent-99438156'</v>
      </c>
      <c r="Z1899" s="8" t="str">
        <f t="shared" si="421"/>
        <v>UPDATE ADDRESS SET LINE1 = "Frischg 16", ,CITY = "Radenthein",, ZIPCODE = "9545", WHERE ID = (SELECT ADDRESS_ID FROM ORGANISATION_ADDRESS WHERE ORGANISATION_ID =,"99438156")</v>
      </c>
      <c r="AD1899" s="8" t="str">
        <f t="shared" si="422"/>
        <v>DELETE FROM LOGIN WHERE USER_ID IN (select ID FROM ESHOP_USER WHERE USERNAME = 'Agent-99438156')</v>
      </c>
      <c r="AE1899" s="8" t="str">
        <f t="shared" si="423"/>
        <v>DELETE FROM ORDER_HISTORY WHERE USER_ID IN (select ID FROM ESHOP_USER WHERE USERNAME = 'Agent-99438156')</v>
      </c>
    </row>
    <row r="1900" spans="1:31" ht="15.45" customHeight="1" x14ac:dyDescent="0.3">
      <c r="A1900" s="3" t="s">
        <v>9749</v>
      </c>
      <c r="B1900" s="3" t="s">
        <v>9750</v>
      </c>
      <c r="C1900" s="3" t="s">
        <v>19</v>
      </c>
      <c r="D1900" s="3" t="s">
        <v>20</v>
      </c>
      <c r="E1900" s="3" t="s">
        <v>9751</v>
      </c>
      <c r="F1900" s="3" t="s">
        <v>9752</v>
      </c>
      <c r="G1900" s="3" t="s">
        <v>9753</v>
      </c>
      <c r="H1900" s="3" t="s">
        <v>9754</v>
      </c>
      <c r="I1900" s="3" t="s">
        <v>9755</v>
      </c>
      <c r="J1900" s="5"/>
      <c r="K1900" s="4" t="str">
        <f t="shared" si="410"/>
        <v>"verkauf@mein-importwagen.at",</v>
      </c>
      <c r="L1900" s="4" t="str">
        <f t="shared" si="411"/>
        <v>"0676 5503608",</v>
      </c>
      <c r="M1900" s="4" t="str">
        <f t="shared" si="412"/>
        <v>"Schrötten 2",</v>
      </c>
      <c r="N1900" s="4" t="str">
        <f t="shared" si="413"/>
        <v>"8522",</v>
      </c>
      <c r="O1900" s="4" t="str">
        <f t="shared" si="414"/>
        <v>"Groß Sankt Florian",</v>
      </c>
      <c r="P1900" t="str">
        <f t="shared" si="415"/>
        <v>,"ACI Spezialwerkstatt GmbH "</v>
      </c>
      <c r="Q1900" t="str">
        <f t="shared" si="416"/>
        <v>,"99438202"</v>
      </c>
      <c r="S1900" s="7" t="str">
        <f t="shared" si="417"/>
        <v>UPDATE ORGANISATION SET NAME = ,"ACI Spezialwerkstatt GmbH " WHERE ORG_CODE = ,"99438202"</v>
      </c>
      <c r="T1900" s="8" t="str">
        <f t="shared" si="418"/>
        <v>'Agent-99438202'</v>
      </c>
      <c r="U1900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'Agent-99438202'</v>
      </c>
      <c r="Y1900" s="8" t="str">
        <f t="shared" si="420"/>
        <v>UPDATE ESHOP_USER SET EMAIL = "verkauf@mein-importwagen.at",, PHONE = "0676 5503608", WHERE USERNAME = 'Agent-99438202'</v>
      </c>
      <c r="Z1900" s="8" t="str">
        <f t="shared" si="421"/>
        <v>UPDATE ADDRESS SET LINE1 = "Schrötten 2", ,CITY = "Groß Sankt Florian",, ZIPCODE = "8522", WHERE ID = (SELECT ADDRESS_ID FROM ORGANISATION_ADDRESS WHERE ORGANISATION_ID =,"99438202")</v>
      </c>
      <c r="AD1900" s="8" t="str">
        <f t="shared" si="422"/>
        <v>DELETE FROM LOGIN WHERE USER_ID IN (select ID FROM ESHOP_USER WHERE USERNAME = 'Agent-99438202')</v>
      </c>
      <c r="AE1900" s="8" t="str">
        <f t="shared" si="423"/>
        <v>DELETE FROM ORDER_HISTORY WHERE USER_ID IN (select ID FROM ESHOP_USER WHERE USERNAME = 'Agent-99438202')</v>
      </c>
    </row>
    <row r="1901" spans="1:31" ht="15.45" customHeight="1" x14ac:dyDescent="0.3">
      <c r="A1901" s="3" t="s">
        <v>9756</v>
      </c>
      <c r="B1901" s="3" t="s">
        <v>9757</v>
      </c>
      <c r="C1901" s="3" t="s">
        <v>19</v>
      </c>
      <c r="D1901" s="3" t="s">
        <v>20</v>
      </c>
      <c r="E1901" s="3" t="s">
        <v>9758</v>
      </c>
      <c r="F1901" s="3" t="s">
        <v>9759</v>
      </c>
      <c r="G1901" s="3" t="s">
        <v>9760</v>
      </c>
      <c r="H1901" s="3"/>
      <c r="I1901" s="3"/>
      <c r="J1901" s="5"/>
      <c r="K1901" s="4" t="str">
        <f t="shared" si="410"/>
        <v>"",</v>
      </c>
      <c r="L1901" s="4" t="str">
        <f t="shared" si="411"/>
        <v>"",</v>
      </c>
      <c r="M1901" s="4" t="str">
        <f t="shared" si="412"/>
        <v>"Lobfeldstraße 14",</v>
      </c>
      <c r="N1901" s="4" t="str">
        <f t="shared" si="413"/>
        <v>"3133",</v>
      </c>
      <c r="O1901" s="4" t="str">
        <f t="shared" si="414"/>
        <v>"Gemeinlebarn",</v>
      </c>
      <c r="P1901" t="str">
        <f t="shared" si="415"/>
        <v>,"Eric Maier "</v>
      </c>
      <c r="Q1901" t="str">
        <f t="shared" si="416"/>
        <v>,"99438237"</v>
      </c>
      <c r="S1901" s="7" t="str">
        <f t="shared" si="417"/>
        <v>UPDATE ORGANISATION SET NAME = ,"Eric Maier " WHERE ORG_CODE = ,"99438237"</v>
      </c>
      <c r="T1901" s="8" t="str">
        <f t="shared" si="418"/>
        <v>'Agent-99438237'</v>
      </c>
      <c r="U1901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'Agent-99438237'</v>
      </c>
      <c r="Y1901" s="8" t="str">
        <f t="shared" si="420"/>
        <v>UPDATE ESHOP_USER SET EMAIL = "",, PHONE = "", WHERE USERNAME = 'Agent-99438237'</v>
      </c>
      <c r="Z1901" s="8" t="str">
        <f t="shared" si="421"/>
        <v>UPDATE ADDRESS SET LINE1 = "Lobfeldstraße 14", ,CITY = "Gemeinlebarn",, ZIPCODE = "3133", WHERE ID = (SELECT ADDRESS_ID FROM ORGANISATION_ADDRESS WHERE ORGANISATION_ID =,"99438237")</v>
      </c>
      <c r="AD1901" s="8" t="str">
        <f t="shared" si="422"/>
        <v>DELETE FROM LOGIN WHERE USER_ID IN (select ID FROM ESHOP_USER WHERE USERNAME = 'Agent-99438237')</v>
      </c>
      <c r="AE1901" s="8" t="str">
        <f t="shared" si="423"/>
        <v>DELETE FROM ORDER_HISTORY WHERE USER_ID IN (select ID FROM ESHOP_USER WHERE USERNAME = 'Agent-99438237')</v>
      </c>
    </row>
    <row r="1902" spans="1:31" ht="15.45" customHeight="1" x14ac:dyDescent="0.3">
      <c r="A1902" s="3" t="s">
        <v>9761</v>
      </c>
      <c r="B1902" s="3" t="s">
        <v>2549</v>
      </c>
      <c r="C1902" s="3" t="s">
        <v>19</v>
      </c>
      <c r="D1902" s="3" t="s">
        <v>20</v>
      </c>
      <c r="E1902" s="3" t="s">
        <v>9762</v>
      </c>
      <c r="F1902" s="3" t="s">
        <v>9763</v>
      </c>
      <c r="G1902" s="3" t="s">
        <v>2552</v>
      </c>
      <c r="H1902" s="3" t="s">
        <v>9764</v>
      </c>
      <c r="I1902" s="3" t="s">
        <v>9765</v>
      </c>
      <c r="J1902" s="5"/>
      <c r="K1902" s="4" t="str">
        <f t="shared" si="410"/>
        <v>"kfz-mack@aon.at",</v>
      </c>
      <c r="L1902" s="4" t="str">
        <f t="shared" si="411"/>
        <v>"03456 500 84",</v>
      </c>
      <c r="M1902" s="4" t="str">
        <f t="shared" si="412"/>
        <v>"Großklein 97",</v>
      </c>
      <c r="N1902" s="4" t="str">
        <f t="shared" si="413"/>
        <v>"8452",</v>
      </c>
      <c r="O1902" s="4" t="str">
        <f t="shared" si="414"/>
        <v>"Großklein",</v>
      </c>
      <c r="P1902" t="str">
        <f t="shared" si="415"/>
        <v>,"Klemens Mack "</v>
      </c>
      <c r="Q1902" t="str">
        <f t="shared" si="416"/>
        <v>,"99438239"</v>
      </c>
      <c r="S1902" s="7" t="str">
        <f t="shared" si="417"/>
        <v>UPDATE ORGANISATION SET NAME = ,"Klemens Mack " WHERE ORG_CODE = ,"99438239"</v>
      </c>
      <c r="T1902" s="8" t="str">
        <f t="shared" si="418"/>
        <v>'Agent-99438239'</v>
      </c>
      <c r="U1902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'Agent-99438239'</v>
      </c>
      <c r="Y1902" s="8" t="str">
        <f t="shared" si="420"/>
        <v>UPDATE ESHOP_USER SET EMAIL = "kfz-mack@aon.at",, PHONE = "03456 500 84", WHERE USERNAME = 'Agent-99438239'</v>
      </c>
      <c r="Z1902" s="8" t="str">
        <f t="shared" si="421"/>
        <v>UPDATE ADDRESS SET LINE1 = "Großklein 97", ,CITY = "Großklein",, ZIPCODE = "8452", WHERE ID = (SELECT ADDRESS_ID FROM ORGANISATION_ADDRESS WHERE ORGANISATION_ID =,"99438239")</v>
      </c>
      <c r="AD1902" s="8" t="str">
        <f t="shared" si="422"/>
        <v>DELETE FROM LOGIN WHERE USER_ID IN (select ID FROM ESHOP_USER WHERE USERNAME = 'Agent-99438239')</v>
      </c>
      <c r="AE1902" s="8" t="str">
        <f t="shared" si="423"/>
        <v>DELETE FROM ORDER_HISTORY WHERE USER_ID IN (select ID FROM ESHOP_USER WHERE USERNAME = 'Agent-99438239')</v>
      </c>
    </row>
    <row r="1903" spans="1:31" ht="15.45" customHeight="1" x14ac:dyDescent="0.3">
      <c r="A1903" s="3" t="s">
        <v>9766</v>
      </c>
      <c r="B1903" s="3" t="s">
        <v>51</v>
      </c>
      <c r="C1903" s="3" t="s">
        <v>19</v>
      </c>
      <c r="D1903" s="3" t="s">
        <v>20</v>
      </c>
      <c r="E1903" s="3" t="s">
        <v>9767</v>
      </c>
      <c r="F1903" s="3" t="s">
        <v>9768</v>
      </c>
      <c r="G1903" s="3" t="s">
        <v>2020</v>
      </c>
      <c r="H1903" s="3"/>
      <c r="I1903" s="3"/>
      <c r="J1903" s="5"/>
      <c r="K1903" s="4" t="str">
        <f t="shared" si="410"/>
        <v>"",</v>
      </c>
      <c r="L1903" s="4" t="str">
        <f t="shared" si="411"/>
        <v>"",</v>
      </c>
      <c r="M1903" s="4" t="str">
        <f t="shared" si="412"/>
        <v>"Breitenfurterstr. 149",</v>
      </c>
      <c r="N1903" s="4" t="str">
        <f t="shared" si="413"/>
        <v>"1120",</v>
      </c>
      <c r="O1903" s="4" t="str">
        <f t="shared" si="414"/>
        <v>"Wien",</v>
      </c>
      <c r="P1903" t="str">
        <f t="shared" si="415"/>
        <v>,"Concept Car Service KG "</v>
      </c>
      <c r="Q1903" t="str">
        <f t="shared" si="416"/>
        <v>,"99438266"</v>
      </c>
      <c r="S1903" s="7" t="str">
        <f t="shared" si="417"/>
        <v>UPDATE ORGANISATION SET NAME = ,"Concept Car Service KG " WHERE ORG_CODE = ,"99438266"</v>
      </c>
      <c r="T1903" s="8" t="str">
        <f t="shared" si="418"/>
        <v>'Agent-99438266'</v>
      </c>
      <c r="U1903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'Agent-99438266'</v>
      </c>
      <c r="Y1903" s="8" t="str">
        <f t="shared" si="420"/>
        <v>UPDATE ESHOP_USER SET EMAIL = "",, PHONE = "", WHERE USERNAME = 'Agent-99438266'</v>
      </c>
      <c r="Z1903" s="8" t="str">
        <f t="shared" si="421"/>
        <v>UPDATE ADDRESS SET LINE1 = "Breitenfurterstr. 149", ,CITY = "Wien",, ZIPCODE = "1120", WHERE ID = (SELECT ADDRESS_ID FROM ORGANISATION_ADDRESS WHERE ORGANISATION_ID =,"99438266")</v>
      </c>
      <c r="AD1903" s="8" t="str">
        <f t="shared" si="422"/>
        <v>DELETE FROM LOGIN WHERE USER_ID IN (select ID FROM ESHOP_USER WHERE USERNAME = 'Agent-99438266')</v>
      </c>
      <c r="AE1903" s="8" t="str">
        <f t="shared" si="423"/>
        <v>DELETE FROM ORDER_HISTORY WHERE USER_ID IN (select ID FROM ESHOP_USER WHERE USERNAME = 'Agent-99438266')</v>
      </c>
    </row>
    <row r="1904" spans="1:31" ht="15.45" customHeight="1" x14ac:dyDescent="0.3">
      <c r="A1904" s="3" t="s">
        <v>9769</v>
      </c>
      <c r="B1904" s="3" t="s">
        <v>2885</v>
      </c>
      <c r="C1904" s="3" t="s">
        <v>19</v>
      </c>
      <c r="D1904" s="3" t="s">
        <v>20</v>
      </c>
      <c r="E1904" s="3" t="s">
        <v>9770</v>
      </c>
      <c r="F1904" s="3" t="s">
        <v>9771</v>
      </c>
      <c r="G1904" s="3" t="s">
        <v>2888</v>
      </c>
      <c r="H1904" s="3" t="s">
        <v>9772</v>
      </c>
      <c r="I1904" s="3" t="s">
        <v>9773</v>
      </c>
      <c r="J1904" s="5"/>
      <c r="K1904" s="4" t="str">
        <f t="shared" si="410"/>
        <v>"info@kfz-koefler.at",</v>
      </c>
      <c r="L1904" s="4" t="str">
        <f t="shared" si="411"/>
        <v>"05262 63280-0",</v>
      </c>
      <c r="M1904" s="4" t="str">
        <f t="shared" si="412"/>
        <v>"Hans-Liebherr-Straße 21",</v>
      </c>
      <c r="N1904" s="4" t="str">
        <f t="shared" si="413"/>
        <v>"6410",</v>
      </c>
      <c r="O1904" s="4" t="str">
        <f t="shared" si="414"/>
        <v>"Telfs",</v>
      </c>
      <c r="P1904" t="str">
        <f t="shared" si="415"/>
        <v>,"Günter Köfler GmbH "</v>
      </c>
      <c r="Q1904" t="str">
        <f t="shared" si="416"/>
        <v>,"99438289"</v>
      </c>
      <c r="S1904" s="7" t="str">
        <f t="shared" si="417"/>
        <v>UPDATE ORGANISATION SET NAME = ,"Günter Köfler GmbH " WHERE ORG_CODE = ,"99438289"</v>
      </c>
      <c r="T1904" s="8" t="str">
        <f t="shared" si="418"/>
        <v>'Agent-99438289'</v>
      </c>
      <c r="U1904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'Agent-99438289'</v>
      </c>
      <c r="Y1904" s="8" t="str">
        <f t="shared" si="420"/>
        <v>UPDATE ESHOP_USER SET EMAIL = "info@kfz-koefler.at",, PHONE = "05262 63280-0", WHERE USERNAME = 'Agent-99438289'</v>
      </c>
      <c r="Z1904" s="8" t="str">
        <f t="shared" si="421"/>
        <v>UPDATE ADDRESS SET LINE1 = "Hans-Liebherr-Straße 21", ,CITY = "Telfs",, ZIPCODE = "6410", WHERE ID = (SELECT ADDRESS_ID FROM ORGANISATION_ADDRESS WHERE ORGANISATION_ID =,"99438289")</v>
      </c>
      <c r="AD1904" s="8" t="str">
        <f t="shared" si="422"/>
        <v>DELETE FROM LOGIN WHERE USER_ID IN (select ID FROM ESHOP_USER WHERE USERNAME = 'Agent-99438289')</v>
      </c>
      <c r="AE1904" s="8" t="str">
        <f t="shared" si="423"/>
        <v>DELETE FROM ORDER_HISTORY WHERE USER_ID IN (select ID FROM ESHOP_USER WHERE USERNAME = 'Agent-99438289')</v>
      </c>
    </row>
    <row r="1905" spans="1:31" ht="15.45" customHeight="1" x14ac:dyDescent="0.3">
      <c r="A1905" s="3" t="s">
        <v>9774</v>
      </c>
      <c r="B1905" s="3" t="s">
        <v>9775</v>
      </c>
      <c r="C1905" s="3" t="s">
        <v>19</v>
      </c>
      <c r="D1905" s="3" t="s">
        <v>20</v>
      </c>
      <c r="E1905" s="3" t="s">
        <v>9776</v>
      </c>
      <c r="F1905" s="3" t="s">
        <v>9777</v>
      </c>
      <c r="G1905" s="3" t="s">
        <v>9778</v>
      </c>
      <c r="H1905" s="3" t="s">
        <v>9779</v>
      </c>
      <c r="I1905" s="3" t="s">
        <v>9780</v>
      </c>
      <c r="J1905" s="5"/>
      <c r="K1905" s="4" t="str">
        <f t="shared" si="410"/>
        <v>"office@authried.at",</v>
      </c>
      <c r="L1905" s="4" t="str">
        <f t="shared" si="411"/>
        <v>"02958 822 27",</v>
      </c>
      <c r="M1905" s="4" t="str">
        <f t="shared" si="412"/>
        <v>"Wiener Straße 5",</v>
      </c>
      <c r="N1905" s="4" t="str">
        <f t="shared" si="413"/>
        <v>"3712",</v>
      </c>
      <c r="O1905" s="4" t="str">
        <f t="shared" si="414"/>
        <v>"Maissau",</v>
      </c>
      <c r="P1905" t="str">
        <f t="shared" si="415"/>
        <v>,"KFZ Authried "</v>
      </c>
      <c r="Q1905" t="str">
        <f t="shared" si="416"/>
        <v>,"99438300"</v>
      </c>
      <c r="S1905" s="7" t="str">
        <f t="shared" si="417"/>
        <v>UPDATE ORGANISATION SET NAME = ,"KFZ Authried " WHERE ORG_CODE = ,"99438300"</v>
      </c>
      <c r="T1905" s="8" t="str">
        <f t="shared" si="418"/>
        <v>'Agent-99438300'</v>
      </c>
      <c r="U1905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'Agent-99438300'</v>
      </c>
      <c r="Y1905" s="8" t="str">
        <f t="shared" si="420"/>
        <v>UPDATE ESHOP_USER SET EMAIL = "office@authried.at",, PHONE = "02958 822 27", WHERE USERNAME = 'Agent-99438300'</v>
      </c>
      <c r="Z1905" s="8" t="str">
        <f t="shared" si="421"/>
        <v>UPDATE ADDRESS SET LINE1 = "Wiener Straße 5", ,CITY = "Maissau",, ZIPCODE = "3712", WHERE ID = (SELECT ADDRESS_ID FROM ORGANISATION_ADDRESS WHERE ORGANISATION_ID =,"99438300")</v>
      </c>
      <c r="AD1905" s="8" t="str">
        <f t="shared" si="422"/>
        <v>DELETE FROM LOGIN WHERE USER_ID IN (select ID FROM ESHOP_USER WHERE USERNAME = 'Agent-99438300')</v>
      </c>
      <c r="AE1905" s="8" t="str">
        <f t="shared" si="423"/>
        <v>DELETE FROM ORDER_HISTORY WHERE USER_ID IN (select ID FROM ESHOP_USER WHERE USERNAME = 'Agent-99438300')</v>
      </c>
    </row>
    <row r="1906" spans="1:31" ht="15.45" customHeight="1" x14ac:dyDescent="0.3">
      <c r="A1906" s="3" t="s">
        <v>9781</v>
      </c>
      <c r="B1906" s="3" t="s">
        <v>9782</v>
      </c>
      <c r="C1906" s="3" t="s">
        <v>1178</v>
      </c>
      <c r="D1906" s="3" t="s">
        <v>1179</v>
      </c>
      <c r="E1906" s="3" t="s">
        <v>9783</v>
      </c>
      <c r="F1906" s="3" t="s">
        <v>9784</v>
      </c>
      <c r="G1906" s="3" t="s">
        <v>2393</v>
      </c>
      <c r="H1906" s="3"/>
      <c r="I1906" s="3" t="s">
        <v>9785</v>
      </c>
      <c r="J1906" s="5"/>
      <c r="K1906" s="4" t="str">
        <f t="shared" si="410"/>
        <v>"",</v>
      </c>
      <c r="L1906" s="4" t="str">
        <f t="shared" si="411"/>
        <v>"0039 0474 671294",</v>
      </c>
      <c r="M1906" s="4" t="str">
        <f t="shared" si="412"/>
        <v>"St. Johann/Gisse 61",</v>
      </c>
      <c r="N1906" s="4" t="str">
        <f t="shared" si="413"/>
        <v>"39030",</v>
      </c>
      <c r="O1906" s="4" t="str">
        <f t="shared" si="414"/>
        <v>"Ahrntal",</v>
      </c>
      <c r="P1906" t="str">
        <f t="shared" si="415"/>
        <v>,"Garage Obermair KG Inh. Günther Obermair"</v>
      </c>
      <c r="Q1906" t="str">
        <f t="shared" si="416"/>
        <v>,"99438443"</v>
      </c>
      <c r="S1906" s="7" t="str">
        <f t="shared" si="417"/>
        <v>UPDATE ORGANISATION SET NAME = ,"Garage Obermair KG Inh. Günther Obermair" WHERE ORG_CODE = ,"99438443"</v>
      </c>
      <c r="T1906" s="8" t="str">
        <f t="shared" si="418"/>
        <v>'Agent-99438443'</v>
      </c>
      <c r="U1906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'Agent-99438443'</v>
      </c>
      <c r="Y1906" s="8" t="str">
        <f t="shared" si="420"/>
        <v>UPDATE ESHOP_USER SET EMAIL = "",, PHONE = "0039 0474 671294", WHERE USERNAME = 'Agent-99438443'</v>
      </c>
      <c r="Z1906" s="8" t="str">
        <f t="shared" si="421"/>
        <v>UPDATE ADDRESS SET LINE1 = "St. Johann/Gisse 61", ,CITY = "Ahrntal",, ZIPCODE = "39030", WHERE ID = (SELECT ADDRESS_ID FROM ORGANISATION_ADDRESS WHERE ORGANISATION_ID =,"99438443")</v>
      </c>
      <c r="AD1906" s="8" t="str">
        <f t="shared" si="422"/>
        <v>DELETE FROM LOGIN WHERE USER_ID IN (select ID FROM ESHOP_USER WHERE USERNAME = 'Agent-99438443')</v>
      </c>
      <c r="AE1906" s="8" t="str">
        <f t="shared" si="423"/>
        <v>DELETE FROM ORDER_HISTORY WHERE USER_ID IN (select ID FROM ESHOP_USER WHERE USERNAME = 'Agent-99438443')</v>
      </c>
    </row>
    <row r="1907" spans="1:31" ht="15.45" customHeight="1" x14ac:dyDescent="0.3">
      <c r="A1907" s="3" t="s">
        <v>9786</v>
      </c>
      <c r="B1907" s="3" t="s">
        <v>9787</v>
      </c>
      <c r="C1907" s="3" t="s">
        <v>19</v>
      </c>
      <c r="D1907" s="3" t="s">
        <v>20</v>
      </c>
      <c r="E1907" s="3" t="s">
        <v>9788</v>
      </c>
      <c r="F1907" s="3" t="s">
        <v>9789</v>
      </c>
      <c r="G1907" s="3" t="s">
        <v>9790</v>
      </c>
      <c r="H1907" s="3"/>
      <c r="I1907" s="3"/>
      <c r="J1907" s="5"/>
      <c r="K1907" s="4" t="str">
        <f t="shared" si="410"/>
        <v>"",</v>
      </c>
      <c r="L1907" s="4" t="str">
        <f t="shared" si="411"/>
        <v>"",</v>
      </c>
      <c r="M1907" s="4" t="str">
        <f t="shared" si="412"/>
        <v>"Urstein Nord 73",</v>
      </c>
      <c r="N1907" s="4" t="str">
        <f t="shared" si="413"/>
        <v>"5412",</v>
      </c>
      <c r="O1907" s="4" t="str">
        <f t="shared" si="414"/>
        <v>"Puch bei Hallein",</v>
      </c>
      <c r="P1907" t="str">
        <f t="shared" si="415"/>
        <v>,"Justizanstalt Salzburg "</v>
      </c>
      <c r="Q1907" t="str">
        <f t="shared" si="416"/>
        <v>,"99438456"</v>
      </c>
      <c r="S1907" s="7" t="str">
        <f t="shared" si="417"/>
        <v>UPDATE ORGANISATION SET NAME = ,"Justizanstalt Salzburg " WHERE ORG_CODE = ,"99438456"</v>
      </c>
      <c r="T1907" s="8" t="str">
        <f t="shared" si="418"/>
        <v>'Agent-99438456'</v>
      </c>
      <c r="U1907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'Agent-99438456'</v>
      </c>
      <c r="Y1907" s="8" t="str">
        <f t="shared" si="420"/>
        <v>UPDATE ESHOP_USER SET EMAIL = "",, PHONE = "", WHERE USERNAME = 'Agent-99438456'</v>
      </c>
      <c r="Z1907" s="8" t="str">
        <f t="shared" si="421"/>
        <v>UPDATE ADDRESS SET LINE1 = "Urstein Nord 73", ,CITY = "Puch bei Hallein",, ZIPCODE = "5412", WHERE ID = (SELECT ADDRESS_ID FROM ORGANISATION_ADDRESS WHERE ORGANISATION_ID =,"99438456")</v>
      </c>
      <c r="AD1907" s="8" t="str">
        <f t="shared" si="422"/>
        <v>DELETE FROM LOGIN WHERE USER_ID IN (select ID FROM ESHOP_USER WHERE USERNAME = 'Agent-99438456')</v>
      </c>
      <c r="AE1907" s="8" t="str">
        <f t="shared" si="423"/>
        <v>DELETE FROM ORDER_HISTORY WHERE USER_ID IN (select ID FROM ESHOP_USER WHERE USERNAME = 'Agent-99438456')</v>
      </c>
    </row>
    <row r="1908" spans="1:31" ht="15.45" customHeight="1" x14ac:dyDescent="0.3">
      <c r="A1908" s="3" t="s">
        <v>9791</v>
      </c>
      <c r="B1908" s="3" t="s">
        <v>794</v>
      </c>
      <c r="C1908" s="3" t="s">
        <v>19</v>
      </c>
      <c r="D1908" s="3" t="s">
        <v>20</v>
      </c>
      <c r="E1908" s="3" t="s">
        <v>9792</v>
      </c>
      <c r="F1908" s="3" t="s">
        <v>9793</v>
      </c>
      <c r="G1908" s="3" t="s">
        <v>2080</v>
      </c>
      <c r="H1908" s="3" t="s">
        <v>9794</v>
      </c>
      <c r="I1908" s="3" t="s">
        <v>9795</v>
      </c>
      <c r="J1908" s="5"/>
      <c r="K1908" s="4" t="str">
        <f t="shared" si="410"/>
        <v>"office@karosserieprofi.at",</v>
      </c>
      <c r="L1908" s="4" t="str">
        <f t="shared" si="411"/>
        <v>"0732 254652-0",</v>
      </c>
      <c r="M1908" s="4" t="str">
        <f t="shared" si="412"/>
        <v>"Leonfeldner Straße 199",</v>
      </c>
      <c r="N1908" s="4" t="str">
        <f t="shared" si="413"/>
        <v>"4040",</v>
      </c>
      <c r="O1908" s="4" t="str">
        <f t="shared" si="414"/>
        <v>"Linz",</v>
      </c>
      <c r="P1908" t="str">
        <f t="shared" si="415"/>
        <v>,"Mittermair GmbH "</v>
      </c>
      <c r="Q1908" t="str">
        <f t="shared" si="416"/>
        <v>,"99438457"</v>
      </c>
      <c r="S1908" s="7" t="str">
        <f t="shared" si="417"/>
        <v>UPDATE ORGANISATION SET NAME = ,"Mittermair GmbH " WHERE ORG_CODE = ,"99438457"</v>
      </c>
      <c r="T1908" s="8" t="str">
        <f t="shared" si="418"/>
        <v>'Agent-99438457'</v>
      </c>
      <c r="U1908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'Agent-99438457'</v>
      </c>
      <c r="Y1908" s="8" t="str">
        <f t="shared" si="420"/>
        <v>UPDATE ESHOP_USER SET EMAIL = "office@karosserieprofi.at",, PHONE = "0732 254652-0", WHERE USERNAME = 'Agent-99438457'</v>
      </c>
      <c r="Z1908" s="8" t="str">
        <f t="shared" si="421"/>
        <v>UPDATE ADDRESS SET LINE1 = "Leonfeldner Straße 199", ,CITY = "Linz",, ZIPCODE = "4040", WHERE ID = (SELECT ADDRESS_ID FROM ORGANISATION_ADDRESS WHERE ORGANISATION_ID =,"99438457")</v>
      </c>
      <c r="AD1908" s="8" t="str">
        <f t="shared" si="422"/>
        <v>DELETE FROM LOGIN WHERE USER_ID IN (select ID FROM ESHOP_USER WHERE USERNAME = 'Agent-99438457')</v>
      </c>
      <c r="AE1908" s="8" t="str">
        <f t="shared" si="423"/>
        <v>DELETE FROM ORDER_HISTORY WHERE USER_ID IN (select ID FROM ESHOP_USER WHERE USERNAME = 'Agent-99438457')</v>
      </c>
    </row>
    <row r="1909" spans="1:31" ht="15.45" customHeight="1" x14ac:dyDescent="0.3">
      <c r="A1909" s="3" t="s">
        <v>9796</v>
      </c>
      <c r="B1909" s="3" t="s">
        <v>9797</v>
      </c>
      <c r="C1909" s="3" t="s">
        <v>19</v>
      </c>
      <c r="D1909" s="3" t="s">
        <v>20</v>
      </c>
      <c r="E1909" s="3" t="s">
        <v>9798</v>
      </c>
      <c r="F1909" s="3" t="s">
        <v>9799</v>
      </c>
      <c r="G1909" s="3" t="s">
        <v>9800</v>
      </c>
      <c r="H1909" s="3" t="s">
        <v>9801</v>
      </c>
      <c r="I1909" s="3" t="s">
        <v>9802</v>
      </c>
      <c r="J1909" s="5"/>
      <c r="K1909" s="4" t="str">
        <f t="shared" si="410"/>
        <v>"office@autohaus-sauseng.at",</v>
      </c>
      <c r="L1909" s="4" t="str">
        <f t="shared" si="411"/>
        <v>"03132 3383",</v>
      </c>
      <c r="M1909" s="4" t="str">
        <f t="shared" si="412"/>
        <v>"Weizerstraße 4",</v>
      </c>
      <c r="N1909" s="4" t="str">
        <f t="shared" si="413"/>
        <v>"8044",</v>
      </c>
      <c r="O1909" s="4" t="str">
        <f t="shared" si="414"/>
        <v>"Weinitzen",</v>
      </c>
      <c r="P1909" t="str">
        <f t="shared" si="415"/>
        <v>,"Herbert Sauseng "</v>
      </c>
      <c r="Q1909" t="str">
        <f t="shared" si="416"/>
        <v>,"99438458"</v>
      </c>
      <c r="S1909" s="7" t="str">
        <f t="shared" si="417"/>
        <v>UPDATE ORGANISATION SET NAME = ,"Herbert Sauseng " WHERE ORG_CODE = ,"99438458"</v>
      </c>
      <c r="T1909" s="8" t="str">
        <f t="shared" si="418"/>
        <v>'Agent-99438458'</v>
      </c>
      <c r="U1909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'Agent-99438458'</v>
      </c>
      <c r="Y1909" s="8" t="str">
        <f t="shared" si="420"/>
        <v>UPDATE ESHOP_USER SET EMAIL = "office@autohaus-sauseng.at",, PHONE = "03132 3383", WHERE USERNAME = 'Agent-99438458'</v>
      </c>
      <c r="Z1909" s="8" t="str">
        <f t="shared" si="421"/>
        <v>UPDATE ADDRESS SET LINE1 = "Weizerstraße 4", ,CITY = "Weinitzen",, ZIPCODE = "8044", WHERE ID = (SELECT ADDRESS_ID FROM ORGANISATION_ADDRESS WHERE ORGANISATION_ID =,"99438458")</v>
      </c>
      <c r="AD1909" s="8" t="str">
        <f t="shared" si="422"/>
        <v>DELETE FROM LOGIN WHERE USER_ID IN (select ID FROM ESHOP_USER WHERE USERNAME = 'Agent-99438458')</v>
      </c>
      <c r="AE1909" s="8" t="str">
        <f t="shared" si="423"/>
        <v>DELETE FROM ORDER_HISTORY WHERE USER_ID IN (select ID FROM ESHOP_USER WHERE USERNAME = 'Agent-99438458')</v>
      </c>
    </row>
    <row r="1910" spans="1:31" ht="15.45" customHeight="1" x14ac:dyDescent="0.3">
      <c r="A1910" s="3" t="s">
        <v>9803</v>
      </c>
      <c r="B1910" s="3" t="s">
        <v>51</v>
      </c>
      <c r="C1910" s="3" t="s">
        <v>19</v>
      </c>
      <c r="D1910" s="3" t="s">
        <v>20</v>
      </c>
      <c r="E1910" s="3" t="s">
        <v>9804</v>
      </c>
      <c r="F1910" s="3" t="s">
        <v>9805</v>
      </c>
      <c r="G1910" s="3" t="s">
        <v>537</v>
      </c>
      <c r="H1910" s="3" t="s">
        <v>9806</v>
      </c>
      <c r="I1910" s="3" t="s">
        <v>9807</v>
      </c>
      <c r="J1910" s="5"/>
      <c r="K1910" s="4" t="str">
        <f t="shared" si="410"/>
        <v>"info@autoservicecenter.at",</v>
      </c>
      <c r="L1910" s="4" t="str">
        <f t="shared" si="411"/>
        <v>"01 405 48 48",</v>
      </c>
      <c r="M1910" s="4" t="str">
        <f t="shared" si="412"/>
        <v>"Kalvarienberggasse 62",</v>
      </c>
      <c r="N1910" s="4" t="str">
        <f t="shared" si="413"/>
        <v>"1170",</v>
      </c>
      <c r="O1910" s="4" t="str">
        <f t="shared" si="414"/>
        <v>"Wien",</v>
      </c>
      <c r="P1910" t="str">
        <f t="shared" si="415"/>
        <v>,"KFZ Fachwerkstätte Kalvarienberg GmbH"</v>
      </c>
      <c r="Q1910" t="str">
        <f t="shared" si="416"/>
        <v>,"99438473"</v>
      </c>
      <c r="S1910" s="7" t="str">
        <f t="shared" si="417"/>
        <v>UPDATE ORGANISATION SET NAME = ,"KFZ Fachwerkstätte Kalvarienberg GmbH" WHERE ORG_CODE = ,"99438473"</v>
      </c>
      <c r="T1910" s="8" t="str">
        <f t="shared" si="418"/>
        <v>'Agent-99438473'</v>
      </c>
      <c r="U1910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'Agent-99438473'</v>
      </c>
      <c r="Y1910" s="8" t="str">
        <f t="shared" si="420"/>
        <v>UPDATE ESHOP_USER SET EMAIL = "info@autoservicecenter.at",, PHONE = "01 405 48 48", WHERE USERNAME = 'Agent-99438473'</v>
      </c>
      <c r="Z1910" s="8" t="str">
        <f t="shared" si="421"/>
        <v>UPDATE ADDRESS SET LINE1 = "Kalvarienberggasse 62", ,CITY = "Wien",, ZIPCODE = "1170", WHERE ID = (SELECT ADDRESS_ID FROM ORGANISATION_ADDRESS WHERE ORGANISATION_ID =,"99438473")</v>
      </c>
      <c r="AD1910" s="8" t="str">
        <f t="shared" si="422"/>
        <v>DELETE FROM LOGIN WHERE USER_ID IN (select ID FROM ESHOP_USER WHERE USERNAME = 'Agent-99438473')</v>
      </c>
      <c r="AE1910" s="8" t="str">
        <f t="shared" si="423"/>
        <v>DELETE FROM ORDER_HISTORY WHERE USER_ID IN (select ID FROM ESHOP_USER WHERE USERNAME = 'Agent-99438473')</v>
      </c>
    </row>
    <row r="1911" spans="1:31" ht="15.45" customHeight="1" x14ac:dyDescent="0.3">
      <c r="A1911" s="3" t="s">
        <v>9808</v>
      </c>
      <c r="B1911" s="3" t="s">
        <v>2082</v>
      </c>
      <c r="C1911" s="3" t="s">
        <v>19</v>
      </c>
      <c r="D1911" s="3" t="s">
        <v>20</v>
      </c>
      <c r="E1911" s="3" t="s">
        <v>9809</v>
      </c>
      <c r="F1911" s="3" t="s">
        <v>9810</v>
      </c>
      <c r="G1911" s="3" t="s">
        <v>2085</v>
      </c>
      <c r="H1911" s="3"/>
      <c r="I1911" s="3"/>
      <c r="J1911" s="5"/>
      <c r="K1911" s="4" t="str">
        <f t="shared" si="410"/>
        <v>"",</v>
      </c>
      <c r="L1911" s="4" t="str">
        <f t="shared" si="411"/>
        <v>"",</v>
      </c>
      <c r="M1911" s="4" t="str">
        <f t="shared" si="412"/>
        <v>"Am Bahnhof 14",</v>
      </c>
      <c r="N1911" s="4" t="str">
        <f t="shared" si="413"/>
        <v>"8551",</v>
      </c>
      <c r="O1911" s="4" t="str">
        <f t="shared" si="414"/>
        <v>"Wies",</v>
      </c>
      <c r="P1911" t="str">
        <f t="shared" si="415"/>
        <v>,"Hubert Schwaiger Kfz-Fachbetrieb"</v>
      </c>
      <c r="Q1911" t="str">
        <f t="shared" si="416"/>
        <v>,"99438496"</v>
      </c>
      <c r="S1911" s="7" t="str">
        <f t="shared" si="417"/>
        <v>UPDATE ORGANISATION SET NAME = ,"Hubert Schwaiger Kfz-Fachbetrieb" WHERE ORG_CODE = ,"99438496"</v>
      </c>
      <c r="T1911" s="8" t="str">
        <f t="shared" si="418"/>
        <v>'Agent-99438496'</v>
      </c>
      <c r="U1911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'Agent-99438496'</v>
      </c>
      <c r="Y1911" s="8" t="str">
        <f t="shared" si="420"/>
        <v>UPDATE ESHOP_USER SET EMAIL = "",, PHONE = "", WHERE USERNAME = 'Agent-99438496'</v>
      </c>
      <c r="Z1911" s="8" t="str">
        <f t="shared" si="421"/>
        <v>UPDATE ADDRESS SET LINE1 = "Am Bahnhof 14", ,CITY = "Wies",, ZIPCODE = "8551", WHERE ID = (SELECT ADDRESS_ID FROM ORGANISATION_ADDRESS WHERE ORGANISATION_ID =,"99438496")</v>
      </c>
      <c r="AD1911" s="8" t="str">
        <f t="shared" si="422"/>
        <v>DELETE FROM LOGIN WHERE USER_ID IN (select ID FROM ESHOP_USER WHERE USERNAME = 'Agent-99438496')</v>
      </c>
      <c r="AE1911" s="8" t="str">
        <f t="shared" si="423"/>
        <v>DELETE FROM ORDER_HISTORY WHERE USER_ID IN (select ID FROM ESHOP_USER WHERE USERNAME = 'Agent-99438496')</v>
      </c>
    </row>
    <row r="1912" spans="1:31" ht="15.45" customHeight="1" x14ac:dyDescent="0.3">
      <c r="A1912" s="3" t="s">
        <v>9811</v>
      </c>
      <c r="B1912" s="3" t="s">
        <v>9812</v>
      </c>
      <c r="C1912" s="3" t="s">
        <v>19</v>
      </c>
      <c r="D1912" s="3" t="s">
        <v>20</v>
      </c>
      <c r="E1912" s="3" t="s">
        <v>9813</v>
      </c>
      <c r="F1912" s="3" t="s">
        <v>9814</v>
      </c>
      <c r="G1912" s="3" t="s">
        <v>9815</v>
      </c>
      <c r="H1912" s="3" t="s">
        <v>9816</v>
      </c>
      <c r="I1912" s="3" t="s">
        <v>9817</v>
      </c>
      <c r="J1912" s="5"/>
      <c r="K1912" s="4" t="str">
        <f t="shared" si="410"/>
        <v>"ka-ro@schladming-net.at",</v>
      </c>
      <c r="L1912" s="4" t="str">
        <f t="shared" si="411"/>
        <v>"03687 20532",</v>
      </c>
      <c r="M1912" s="4" t="str">
        <f t="shared" si="412"/>
        <v>"Bahnhofstr. 786",</v>
      </c>
      <c r="N1912" s="4" t="str">
        <f t="shared" si="413"/>
        <v>"8970",</v>
      </c>
      <c r="O1912" s="4" t="str">
        <f t="shared" si="414"/>
        <v>"Schladming",</v>
      </c>
      <c r="P1912" t="str">
        <f t="shared" si="415"/>
        <v>,"KA-RO "</v>
      </c>
      <c r="Q1912" t="str">
        <f t="shared" si="416"/>
        <v>,"99438691"</v>
      </c>
      <c r="S1912" s="7" t="str">
        <f t="shared" si="417"/>
        <v>UPDATE ORGANISATION SET NAME = ,"KA-RO " WHERE ORG_CODE = ,"99438691"</v>
      </c>
      <c r="T1912" s="8" t="str">
        <f t="shared" si="418"/>
        <v>'Agent-99438691'</v>
      </c>
      <c r="U1912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'Agent-99438691'</v>
      </c>
      <c r="Y1912" s="8" t="str">
        <f t="shared" si="420"/>
        <v>UPDATE ESHOP_USER SET EMAIL = "ka-ro@schladming-net.at",, PHONE = "03687 20532", WHERE USERNAME = 'Agent-99438691'</v>
      </c>
      <c r="Z1912" s="8" t="str">
        <f t="shared" si="421"/>
        <v>UPDATE ADDRESS SET LINE1 = "Bahnhofstr. 786", ,CITY = "Schladming",, ZIPCODE = "8970", WHERE ID = (SELECT ADDRESS_ID FROM ORGANISATION_ADDRESS WHERE ORGANISATION_ID =,"99438691")</v>
      </c>
      <c r="AD1912" s="8" t="str">
        <f t="shared" si="422"/>
        <v>DELETE FROM LOGIN WHERE USER_ID IN (select ID FROM ESHOP_USER WHERE USERNAME = 'Agent-99438691')</v>
      </c>
      <c r="AE1912" s="8" t="str">
        <f t="shared" si="423"/>
        <v>DELETE FROM ORDER_HISTORY WHERE USER_ID IN (select ID FROM ESHOP_USER WHERE USERNAME = 'Agent-99438691')</v>
      </c>
    </row>
    <row r="1913" spans="1:31" ht="15.45" customHeight="1" x14ac:dyDescent="0.3">
      <c r="A1913" s="3" t="s">
        <v>9818</v>
      </c>
      <c r="B1913" s="3" t="s">
        <v>9819</v>
      </c>
      <c r="C1913" s="3" t="s">
        <v>19</v>
      </c>
      <c r="D1913" s="3" t="s">
        <v>20</v>
      </c>
      <c r="E1913" s="3" t="s">
        <v>9820</v>
      </c>
      <c r="F1913" s="3" t="s">
        <v>9821</v>
      </c>
      <c r="G1913" s="3" t="s">
        <v>5147</v>
      </c>
      <c r="H1913" s="3" t="s">
        <v>9822</v>
      </c>
      <c r="I1913" s="3" t="s">
        <v>9823</v>
      </c>
      <c r="J1913" s="5"/>
      <c r="K1913" s="4" t="str">
        <f t="shared" si="410"/>
        <v>"info.strass@falch.co.at",</v>
      </c>
      <c r="L1913" s="4" t="str">
        <f t="shared" si="411"/>
        <v>"05244 6900-0",</v>
      </c>
      <c r="M1913" s="4" t="str">
        <f t="shared" si="412"/>
        <v>"Siedlung 77",</v>
      </c>
      <c r="N1913" s="4" t="str">
        <f t="shared" si="413"/>
        <v>"6261",</v>
      </c>
      <c r="O1913" s="4" t="str">
        <f t="shared" si="414"/>
        <v>"Strass im Zillertal",</v>
      </c>
      <c r="P1913" t="str">
        <f t="shared" si="415"/>
        <v>,"Gebrüder Falch GmbH &amp; Co KG "</v>
      </c>
      <c r="Q1913" t="str">
        <f t="shared" si="416"/>
        <v>,"99438743"</v>
      </c>
      <c r="S1913" s="7" t="str">
        <f t="shared" si="417"/>
        <v>UPDATE ORGANISATION SET NAME = ,"Gebrüder Falch GmbH &amp; Co KG " WHERE ORG_CODE = ,"99438743"</v>
      </c>
      <c r="T1913" s="8" t="str">
        <f t="shared" si="418"/>
        <v>'Agent-99438743'</v>
      </c>
      <c r="U1913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'Agent-99438743'</v>
      </c>
      <c r="Y1913" s="8" t="str">
        <f t="shared" si="420"/>
        <v>UPDATE ESHOP_USER SET EMAIL = "info.strass@falch.co.at",, PHONE = "05244 6900-0", WHERE USERNAME = 'Agent-99438743'</v>
      </c>
      <c r="Z1913" s="8" t="str">
        <f t="shared" si="421"/>
        <v>UPDATE ADDRESS SET LINE1 = "Siedlung 77", ,CITY = "Strass im Zillertal",, ZIPCODE = "6261", WHERE ID = (SELECT ADDRESS_ID FROM ORGANISATION_ADDRESS WHERE ORGANISATION_ID =,"99438743")</v>
      </c>
      <c r="AD1913" s="8" t="str">
        <f t="shared" si="422"/>
        <v>DELETE FROM LOGIN WHERE USER_ID IN (select ID FROM ESHOP_USER WHERE USERNAME = 'Agent-99438743')</v>
      </c>
      <c r="AE1913" s="8" t="str">
        <f t="shared" si="423"/>
        <v>DELETE FROM ORDER_HISTORY WHERE USER_ID IN (select ID FROM ESHOP_USER WHERE USERNAME = 'Agent-99438743')</v>
      </c>
    </row>
    <row r="1914" spans="1:31" ht="15.45" customHeight="1" x14ac:dyDescent="0.3">
      <c r="A1914" s="3" t="s">
        <v>9824</v>
      </c>
      <c r="B1914" s="3" t="s">
        <v>127</v>
      </c>
      <c r="C1914" s="3" t="s">
        <v>19</v>
      </c>
      <c r="D1914" s="3" t="s">
        <v>20</v>
      </c>
      <c r="E1914" s="3" t="s">
        <v>9825</v>
      </c>
      <c r="F1914" s="3" t="s">
        <v>9826</v>
      </c>
      <c r="G1914" s="3" t="s">
        <v>130</v>
      </c>
      <c r="H1914" s="3" t="s">
        <v>9827</v>
      </c>
      <c r="I1914" s="3" t="s">
        <v>9828</v>
      </c>
      <c r="J1914" s="5"/>
      <c r="K1914" s="4" t="str">
        <f t="shared" si="410"/>
        <v>"office@at-autotechnik.at",</v>
      </c>
      <c r="L1914" s="4" t="str">
        <f t="shared" si="411"/>
        <v>"0463 282742",</v>
      </c>
      <c r="M1914" s="4" t="str">
        <f t="shared" si="412"/>
        <v>"Strohgasse 9",</v>
      </c>
      <c r="N1914" s="4" t="str">
        <f t="shared" si="413"/>
        <v>"9020",</v>
      </c>
      <c r="O1914" s="4" t="str">
        <f t="shared" si="414"/>
        <v>"Klagenfurt",</v>
      </c>
      <c r="P1914" t="str">
        <f t="shared" si="415"/>
        <v>,"Auto-Technik Wrumnig "</v>
      </c>
      <c r="Q1914" t="str">
        <f t="shared" si="416"/>
        <v>,"99438744"</v>
      </c>
      <c r="S1914" s="7" t="str">
        <f t="shared" si="417"/>
        <v>UPDATE ORGANISATION SET NAME = ,"Auto-Technik Wrumnig " WHERE ORG_CODE = ,"99438744"</v>
      </c>
      <c r="T1914" s="8" t="str">
        <f t="shared" si="418"/>
        <v>'Agent-99438744'</v>
      </c>
      <c r="U1914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'Agent-99438744'</v>
      </c>
      <c r="Y1914" s="8" t="str">
        <f t="shared" si="420"/>
        <v>UPDATE ESHOP_USER SET EMAIL = "office@at-autotechnik.at",, PHONE = "0463 282742", WHERE USERNAME = 'Agent-99438744'</v>
      </c>
      <c r="Z1914" s="8" t="str">
        <f t="shared" si="421"/>
        <v>UPDATE ADDRESS SET LINE1 = "Strohgasse 9", ,CITY = "Klagenfurt",, ZIPCODE = "9020", WHERE ID = (SELECT ADDRESS_ID FROM ORGANISATION_ADDRESS WHERE ORGANISATION_ID =,"99438744")</v>
      </c>
      <c r="AD1914" s="8" t="str">
        <f t="shared" si="422"/>
        <v>DELETE FROM LOGIN WHERE USER_ID IN (select ID FROM ESHOP_USER WHERE USERNAME = 'Agent-99438744')</v>
      </c>
      <c r="AE1914" s="8" t="str">
        <f t="shared" si="423"/>
        <v>DELETE FROM ORDER_HISTORY WHERE USER_ID IN (select ID FROM ESHOP_USER WHERE USERNAME = 'Agent-99438744')</v>
      </c>
    </row>
    <row r="1915" spans="1:31" ht="15.45" customHeight="1" x14ac:dyDescent="0.3">
      <c r="A1915" s="3" t="s">
        <v>9829</v>
      </c>
      <c r="B1915" s="3" t="s">
        <v>1214</v>
      </c>
      <c r="C1915" s="3" t="s">
        <v>19</v>
      </c>
      <c r="D1915" s="3" t="s">
        <v>20</v>
      </c>
      <c r="E1915" s="3" t="s">
        <v>9830</v>
      </c>
      <c r="F1915" s="3" t="s">
        <v>9831</v>
      </c>
      <c r="G1915" s="3" t="s">
        <v>1217</v>
      </c>
      <c r="H1915" s="3" t="s">
        <v>9832</v>
      </c>
      <c r="I1915" s="3" t="s">
        <v>9833</v>
      </c>
      <c r="J1915" s="5"/>
      <c r="K1915" s="4" t="str">
        <f t="shared" si="410"/>
        <v>"autohaus@ford-ornig.at",</v>
      </c>
      <c r="L1915" s="4" t="str">
        <f t="shared" si="411"/>
        <v>"03452 82652",</v>
      </c>
      <c r="M1915" s="4" t="str">
        <f t="shared" si="412"/>
        <v>"Marburger Straße 107",</v>
      </c>
      <c r="N1915" s="4" t="str">
        <f t="shared" si="413"/>
        <v>"8435",</v>
      </c>
      <c r="O1915" s="4" t="str">
        <f t="shared" si="414"/>
        <v>"Wagna",</v>
      </c>
      <c r="P1915" t="str">
        <f t="shared" si="415"/>
        <v>,"Autohaus Ornig GmbH &amp; Co KG "</v>
      </c>
      <c r="Q1915" t="str">
        <f t="shared" si="416"/>
        <v>,"99438745"</v>
      </c>
      <c r="S1915" s="7" t="str">
        <f t="shared" si="417"/>
        <v>UPDATE ORGANISATION SET NAME = ,"Autohaus Ornig GmbH &amp; Co KG " WHERE ORG_CODE = ,"99438745"</v>
      </c>
      <c r="T1915" s="8" t="str">
        <f t="shared" si="418"/>
        <v>'Agent-99438745'</v>
      </c>
      <c r="U1915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'Agent-99438745'</v>
      </c>
      <c r="Y1915" s="8" t="str">
        <f t="shared" si="420"/>
        <v>UPDATE ESHOP_USER SET EMAIL = "autohaus@ford-ornig.at",, PHONE = "03452 82652", WHERE USERNAME = 'Agent-99438745'</v>
      </c>
      <c r="Z1915" s="8" t="str">
        <f t="shared" si="421"/>
        <v>UPDATE ADDRESS SET LINE1 = "Marburger Straße 107", ,CITY = "Wagna",, ZIPCODE = "8435", WHERE ID = (SELECT ADDRESS_ID FROM ORGANISATION_ADDRESS WHERE ORGANISATION_ID =,"99438745")</v>
      </c>
      <c r="AD1915" s="8" t="str">
        <f t="shared" si="422"/>
        <v>DELETE FROM LOGIN WHERE USER_ID IN (select ID FROM ESHOP_USER WHERE USERNAME = 'Agent-99438745')</v>
      </c>
      <c r="AE1915" s="8" t="str">
        <f t="shared" si="423"/>
        <v>DELETE FROM ORDER_HISTORY WHERE USER_ID IN (select ID FROM ESHOP_USER WHERE USERNAME = 'Agent-99438745')</v>
      </c>
    </row>
    <row r="1916" spans="1:31" ht="15.45" customHeight="1" x14ac:dyDescent="0.3">
      <c r="A1916" s="3" t="s">
        <v>9834</v>
      </c>
      <c r="B1916" s="3" t="s">
        <v>127</v>
      </c>
      <c r="C1916" s="3" t="s">
        <v>19</v>
      </c>
      <c r="D1916" s="3" t="s">
        <v>20</v>
      </c>
      <c r="E1916" s="3" t="s">
        <v>9835</v>
      </c>
      <c r="F1916" s="3" t="s">
        <v>9836</v>
      </c>
      <c r="G1916" s="3" t="s">
        <v>130</v>
      </c>
      <c r="H1916" s="3" t="s">
        <v>9837</v>
      </c>
      <c r="I1916" s="3" t="s">
        <v>9838</v>
      </c>
      <c r="J1916" s="5"/>
      <c r="K1916" s="4" t="str">
        <f t="shared" si="410"/>
        <v>"office9020@eisner.at",</v>
      </c>
      <c r="L1916" s="4" t="str">
        <f t="shared" si="411"/>
        <v>"0463 37238",</v>
      </c>
      <c r="M1916" s="4" t="str">
        <f t="shared" si="412"/>
        <v>"Südring 332",</v>
      </c>
      <c r="N1916" s="4" t="str">
        <f t="shared" si="413"/>
        <v>"9020",</v>
      </c>
      <c r="O1916" s="4" t="str">
        <f t="shared" si="414"/>
        <v>"Klagenfurt",</v>
      </c>
      <c r="P1916" t="str">
        <f t="shared" si="415"/>
        <v>,"Eisner Auto Südring 332 Vertrieb und Service GmbH"</v>
      </c>
      <c r="Q1916" t="str">
        <f t="shared" si="416"/>
        <v>,"99438762"</v>
      </c>
      <c r="S1916" s="7" t="str">
        <f t="shared" si="417"/>
        <v>UPDATE ORGANISATION SET NAME = ,"Eisner Auto Südring 332 Vertrieb und Service GmbH" WHERE ORG_CODE = ,"99438762"</v>
      </c>
      <c r="T1916" s="8" t="str">
        <f t="shared" si="418"/>
        <v>'Agent-99438762'</v>
      </c>
      <c r="U1916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'Agent-99438762'</v>
      </c>
      <c r="Y1916" s="8" t="str">
        <f t="shared" si="420"/>
        <v>UPDATE ESHOP_USER SET EMAIL = "office9020@eisner.at",, PHONE = "0463 37238", WHERE USERNAME = 'Agent-99438762'</v>
      </c>
      <c r="Z1916" s="8" t="str">
        <f t="shared" si="421"/>
        <v>UPDATE ADDRESS SET LINE1 = "Südring 332", ,CITY = "Klagenfurt",, ZIPCODE = "9020", WHERE ID = (SELECT ADDRESS_ID FROM ORGANISATION_ADDRESS WHERE ORGANISATION_ID =,"99438762")</v>
      </c>
      <c r="AD1916" s="8" t="str">
        <f t="shared" si="422"/>
        <v>DELETE FROM LOGIN WHERE USER_ID IN (select ID FROM ESHOP_USER WHERE USERNAME = 'Agent-99438762')</v>
      </c>
      <c r="AE1916" s="8" t="str">
        <f t="shared" si="423"/>
        <v>DELETE FROM ORDER_HISTORY WHERE USER_ID IN (select ID FROM ESHOP_USER WHERE USERNAME = 'Agent-99438762')</v>
      </c>
    </row>
    <row r="1917" spans="1:31" ht="15.45" customHeight="1" x14ac:dyDescent="0.3">
      <c r="A1917" s="3" t="s">
        <v>9839</v>
      </c>
      <c r="B1917" s="3" t="s">
        <v>51</v>
      </c>
      <c r="C1917" s="3" t="s">
        <v>19</v>
      </c>
      <c r="D1917" s="3" t="s">
        <v>20</v>
      </c>
      <c r="E1917" s="3" t="s">
        <v>9840</v>
      </c>
      <c r="F1917" s="3" t="s">
        <v>9841</v>
      </c>
      <c r="G1917" s="3" t="s">
        <v>105</v>
      </c>
      <c r="H1917" s="3" t="s">
        <v>9842</v>
      </c>
      <c r="I1917" s="3" t="s">
        <v>9843</v>
      </c>
      <c r="J1917" s="5"/>
      <c r="K1917" s="4" t="str">
        <f t="shared" si="410"/>
        <v>"dispo@oehtb-fahrtendienst.at",</v>
      </c>
      <c r="L1917" s="4" t="str">
        <f t="shared" si="411"/>
        <v>"01-768-50-80",</v>
      </c>
      <c r="M1917" s="4" t="str">
        <f t="shared" si="412"/>
        <v>"Kaiser Ebersdorfer Straße 69",</v>
      </c>
      <c r="N1917" s="4" t="str">
        <f t="shared" si="413"/>
        <v>"1110",</v>
      </c>
      <c r="O1917" s="4" t="str">
        <f t="shared" si="414"/>
        <v>"Wien",</v>
      </c>
      <c r="P1917" t="str">
        <f t="shared" si="415"/>
        <v>,"ÖHTB Fahrtendienst "</v>
      </c>
      <c r="Q1917" t="str">
        <f t="shared" si="416"/>
        <v>,"99438766"</v>
      </c>
      <c r="S1917" s="7" t="str">
        <f t="shared" si="417"/>
        <v>UPDATE ORGANISATION SET NAME = ,"ÖHTB Fahrtendienst " WHERE ORG_CODE = ,"99438766"</v>
      </c>
      <c r="T1917" s="8" t="str">
        <f t="shared" si="418"/>
        <v>'Agent-99438766'</v>
      </c>
      <c r="U1917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'Agent-99438766'</v>
      </c>
      <c r="Y1917" s="8" t="str">
        <f t="shared" si="420"/>
        <v>UPDATE ESHOP_USER SET EMAIL = "dispo@oehtb-fahrtendienst.at",, PHONE = "01-768-50-80", WHERE USERNAME = 'Agent-99438766'</v>
      </c>
      <c r="Z1917" s="8" t="str">
        <f t="shared" si="421"/>
        <v>UPDATE ADDRESS SET LINE1 = "Kaiser Ebersdorfer Straße 69", ,CITY = "Wien",, ZIPCODE = "1110", WHERE ID = (SELECT ADDRESS_ID FROM ORGANISATION_ADDRESS WHERE ORGANISATION_ID =,"99438766")</v>
      </c>
      <c r="AD1917" s="8" t="str">
        <f t="shared" si="422"/>
        <v>DELETE FROM LOGIN WHERE USER_ID IN (select ID FROM ESHOP_USER WHERE USERNAME = 'Agent-99438766')</v>
      </c>
      <c r="AE1917" s="8" t="str">
        <f t="shared" si="423"/>
        <v>DELETE FROM ORDER_HISTORY WHERE USER_ID IN (select ID FROM ESHOP_USER WHERE USERNAME = 'Agent-99438766')</v>
      </c>
    </row>
    <row r="1918" spans="1:31" ht="15.45" customHeight="1" x14ac:dyDescent="0.3">
      <c r="A1918" s="3" t="s">
        <v>9844</v>
      </c>
      <c r="B1918" s="3" t="s">
        <v>2316</v>
      </c>
      <c r="C1918" s="3" t="s">
        <v>19</v>
      </c>
      <c r="D1918" s="3" t="s">
        <v>20</v>
      </c>
      <c r="E1918" s="3" t="s">
        <v>9845</v>
      </c>
      <c r="F1918" s="3" t="s">
        <v>9846</v>
      </c>
      <c r="G1918" s="3" t="s">
        <v>2319</v>
      </c>
      <c r="H1918" s="3" t="s">
        <v>9847</v>
      </c>
      <c r="I1918" s="3" t="s">
        <v>9848</v>
      </c>
      <c r="J1918" s="5"/>
      <c r="K1918" s="4" t="str">
        <f t="shared" si="410"/>
        <v>"office@transdanubia.com",</v>
      </c>
      <c r="L1918" s="4" t="str">
        <f t="shared" si="411"/>
        <v>"02236/23770",</v>
      </c>
      <c r="M1918" s="4" t="str">
        <f t="shared" si="412"/>
        <v>"Pluskaufstrasse 11",</v>
      </c>
      <c r="N1918" s="4" t="str">
        <f t="shared" si="413"/>
        <v>"4061",</v>
      </c>
      <c r="O1918" s="4" t="str">
        <f t="shared" si="414"/>
        <v>"Pasching",</v>
      </c>
      <c r="P1918" t="str">
        <f t="shared" si="415"/>
        <v>,"GRAD Transport GmbH "</v>
      </c>
      <c r="Q1918" t="str">
        <f t="shared" si="416"/>
        <v>,"99438795"</v>
      </c>
      <c r="S1918" s="7" t="str">
        <f t="shared" si="417"/>
        <v>UPDATE ORGANISATION SET NAME = ,"GRAD Transport GmbH " WHERE ORG_CODE = ,"99438795"</v>
      </c>
      <c r="T1918" s="8" t="str">
        <f t="shared" si="418"/>
        <v>'Agent-99438795'</v>
      </c>
      <c r="U1918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'Agent-99438795'</v>
      </c>
      <c r="Y1918" s="8" t="str">
        <f t="shared" si="420"/>
        <v>UPDATE ESHOP_USER SET EMAIL = "office@transdanubia.com",, PHONE = "02236/23770", WHERE USERNAME = 'Agent-99438795'</v>
      </c>
      <c r="Z1918" s="8" t="str">
        <f t="shared" si="421"/>
        <v>UPDATE ADDRESS SET LINE1 = "Pluskaufstrasse 11", ,CITY = "Pasching",, ZIPCODE = "4061", WHERE ID = (SELECT ADDRESS_ID FROM ORGANISATION_ADDRESS WHERE ORGANISATION_ID =,"99438795")</v>
      </c>
      <c r="AD1918" s="8" t="str">
        <f t="shared" si="422"/>
        <v>DELETE FROM LOGIN WHERE USER_ID IN (select ID FROM ESHOP_USER WHERE USERNAME = 'Agent-99438795')</v>
      </c>
      <c r="AE1918" s="8" t="str">
        <f t="shared" si="423"/>
        <v>DELETE FROM ORDER_HISTORY WHERE USER_ID IN (select ID FROM ESHOP_USER WHERE USERNAME = 'Agent-99438795')</v>
      </c>
    </row>
    <row r="1919" spans="1:31" ht="15.45" customHeight="1" x14ac:dyDescent="0.3">
      <c r="A1919" s="3" t="s">
        <v>9849</v>
      </c>
      <c r="B1919" s="3" t="s">
        <v>781</v>
      </c>
      <c r="C1919" s="3" t="s">
        <v>19</v>
      </c>
      <c r="D1919" s="3" t="s">
        <v>20</v>
      </c>
      <c r="E1919" s="3" t="s">
        <v>9850</v>
      </c>
      <c r="F1919" s="3" t="s">
        <v>6810</v>
      </c>
      <c r="G1919" s="3" t="s">
        <v>784</v>
      </c>
      <c r="H1919" s="3" t="s">
        <v>9851</v>
      </c>
      <c r="I1919" s="3" t="s">
        <v>9852</v>
      </c>
      <c r="J1919" s="5"/>
      <c r="K1919" s="4" t="str">
        <f t="shared" si="410"/>
        <v>"innsbruck@wm-fahrzeugteile.at",</v>
      </c>
      <c r="L1919" s="4" t="str">
        <f t="shared" si="411"/>
        <v>"0512 365262-150",</v>
      </c>
      <c r="M1919" s="4" t="str">
        <f t="shared" si="412"/>
        <v>"Etrichgasse 19",</v>
      </c>
      <c r="N1919" s="4" t="str">
        <f t="shared" si="413"/>
        <v>"6020",</v>
      </c>
      <c r="O1919" s="4" t="str">
        <f t="shared" si="414"/>
        <v>"Innsbruck",</v>
      </c>
      <c r="P1919" t="str">
        <f t="shared" si="415"/>
        <v>,"Trost Auto Service Technik GmbH "</v>
      </c>
      <c r="Q1919" t="str">
        <f t="shared" si="416"/>
        <v>,"99438811"</v>
      </c>
      <c r="S1919" s="7" t="str">
        <f t="shared" si="417"/>
        <v>UPDATE ORGANISATION SET NAME = ,"Trost Auto Service Technik GmbH " WHERE ORG_CODE = ,"99438811"</v>
      </c>
      <c r="T1919" s="8" t="str">
        <f t="shared" si="418"/>
        <v>'Agent-99438811'</v>
      </c>
      <c r="U1919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'Agent-99438811'</v>
      </c>
      <c r="Y1919" s="8" t="str">
        <f t="shared" si="420"/>
        <v>UPDATE ESHOP_USER SET EMAIL = "innsbruck@wm-fahrzeugteile.at",, PHONE = "0512 365262-150", WHERE USERNAME = 'Agent-99438811'</v>
      </c>
      <c r="Z1919" s="8" t="str">
        <f t="shared" si="421"/>
        <v>UPDATE ADDRESS SET LINE1 = "Etrichgasse 19", ,CITY = "Innsbruck",, ZIPCODE = "6020", WHERE ID = (SELECT ADDRESS_ID FROM ORGANISATION_ADDRESS WHERE ORGANISATION_ID =,"99438811")</v>
      </c>
      <c r="AD1919" s="8" t="str">
        <f t="shared" si="422"/>
        <v>DELETE FROM LOGIN WHERE USER_ID IN (select ID FROM ESHOP_USER WHERE USERNAME = 'Agent-99438811')</v>
      </c>
      <c r="AE1919" s="8" t="str">
        <f t="shared" si="423"/>
        <v>DELETE FROM ORDER_HISTORY WHERE USER_ID IN (select ID FROM ESHOP_USER WHERE USERNAME = 'Agent-99438811')</v>
      </c>
    </row>
    <row r="1920" spans="1:31" ht="15.45" customHeight="1" x14ac:dyDescent="0.3">
      <c r="A1920" s="3" t="s">
        <v>9853</v>
      </c>
      <c r="B1920" s="3" t="s">
        <v>9854</v>
      </c>
      <c r="C1920" s="3" t="s">
        <v>19</v>
      </c>
      <c r="D1920" s="3" t="s">
        <v>20</v>
      </c>
      <c r="E1920" s="3" t="s">
        <v>9855</v>
      </c>
      <c r="F1920" s="3" t="s">
        <v>9856</v>
      </c>
      <c r="G1920" s="3" t="s">
        <v>9857</v>
      </c>
      <c r="H1920" s="3" t="s">
        <v>9858</v>
      </c>
      <c r="I1920" s="3" t="s">
        <v>9859</v>
      </c>
      <c r="J1920" s="5"/>
      <c r="K1920" s="4" t="str">
        <f t="shared" si="410"/>
        <v>"office@kfz-schnabl.com",</v>
      </c>
      <c r="L1920" s="4" t="str">
        <f t="shared" si="411"/>
        <v>"04256 2136",</v>
      </c>
      <c r="M1920" s="4" t="str">
        <f t="shared" si="412"/>
        <v>"Nötsch 85",</v>
      </c>
      <c r="N1920" s="4" t="str">
        <f t="shared" si="413"/>
        <v>"9611",</v>
      </c>
      <c r="O1920" s="4" t="str">
        <f t="shared" si="414"/>
        <v>"Nötsch",</v>
      </c>
      <c r="P1920" t="str">
        <f t="shared" si="415"/>
        <v>,"Michael Schnabl "</v>
      </c>
      <c r="Q1920" t="str">
        <f t="shared" si="416"/>
        <v>,"99438837"</v>
      </c>
      <c r="S1920" s="7" t="str">
        <f t="shared" si="417"/>
        <v>UPDATE ORGANISATION SET NAME = ,"Michael Schnabl " WHERE ORG_CODE = ,"99438837"</v>
      </c>
      <c r="T1920" s="8" t="str">
        <f t="shared" si="418"/>
        <v>'Agent-99438837'</v>
      </c>
      <c r="U1920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'Agent-99438837'</v>
      </c>
      <c r="Y1920" s="8" t="str">
        <f t="shared" si="420"/>
        <v>UPDATE ESHOP_USER SET EMAIL = "office@kfz-schnabl.com",, PHONE = "04256 2136", WHERE USERNAME = 'Agent-99438837'</v>
      </c>
      <c r="Z1920" s="8" t="str">
        <f t="shared" si="421"/>
        <v>UPDATE ADDRESS SET LINE1 = "Nötsch 85", ,CITY = "Nötsch",, ZIPCODE = "9611", WHERE ID = (SELECT ADDRESS_ID FROM ORGANISATION_ADDRESS WHERE ORGANISATION_ID =,"99438837")</v>
      </c>
      <c r="AD1920" s="8" t="str">
        <f t="shared" si="422"/>
        <v>DELETE FROM LOGIN WHERE USER_ID IN (select ID FROM ESHOP_USER WHERE USERNAME = 'Agent-99438837')</v>
      </c>
      <c r="AE1920" s="8" t="str">
        <f t="shared" si="423"/>
        <v>DELETE FROM ORDER_HISTORY WHERE USER_ID IN (select ID FROM ESHOP_USER WHERE USERNAME = 'Agent-99438837')</v>
      </c>
    </row>
    <row r="1921" spans="1:31" ht="15.45" customHeight="1" x14ac:dyDescent="0.3">
      <c r="A1921" s="3" t="s">
        <v>9860</v>
      </c>
      <c r="B1921" s="3" t="s">
        <v>51</v>
      </c>
      <c r="C1921" s="3" t="s">
        <v>19</v>
      </c>
      <c r="D1921" s="3" t="s">
        <v>20</v>
      </c>
      <c r="E1921" s="3" t="s">
        <v>9861</v>
      </c>
      <c r="F1921" s="3" t="s">
        <v>9862</v>
      </c>
      <c r="G1921" s="3" t="s">
        <v>95</v>
      </c>
      <c r="H1921" s="3" t="s">
        <v>9863</v>
      </c>
      <c r="I1921" s="3" t="s">
        <v>9864</v>
      </c>
      <c r="J1921" s="5"/>
      <c r="K1921" s="4" t="str">
        <f t="shared" si="410"/>
        <v>"info@samariterbund.net",</v>
      </c>
      <c r="L1921" s="4" t="str">
        <f t="shared" si="411"/>
        <v>"01 89145-226",</v>
      </c>
      <c r="M1921" s="4" t="str">
        <f t="shared" si="412"/>
        <v>"Hollergasse 2-6",</v>
      </c>
      <c r="N1921" s="4" t="str">
        <f t="shared" si="413"/>
        <v>"1150",</v>
      </c>
      <c r="O1921" s="4" t="str">
        <f t="shared" si="414"/>
        <v>"Wien",</v>
      </c>
      <c r="P1921" t="str">
        <f t="shared" si="415"/>
        <v>,"Samariterbund Wien Rettung u. Soziale Dienste gemeinnützige GmbH"</v>
      </c>
      <c r="Q1921" t="str">
        <f t="shared" si="416"/>
        <v>,"99438852"</v>
      </c>
      <c r="S1921" s="7" t="str">
        <f t="shared" si="417"/>
        <v>UPDATE ORGANISATION SET NAME = ,"Samariterbund Wien Rettung u. Soziale Dienste gemeinnützige GmbH" WHERE ORG_CODE = ,"99438852"</v>
      </c>
      <c r="T1921" s="8" t="str">
        <f t="shared" si="418"/>
        <v>'Agent-99438852'</v>
      </c>
      <c r="U1921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'Agent-99438852'</v>
      </c>
      <c r="Y1921" s="8" t="str">
        <f t="shared" si="420"/>
        <v>UPDATE ESHOP_USER SET EMAIL = "info@samariterbund.net",, PHONE = "01 89145-226", WHERE USERNAME = 'Agent-99438852'</v>
      </c>
      <c r="Z1921" s="8" t="str">
        <f t="shared" si="421"/>
        <v>UPDATE ADDRESS SET LINE1 = "Hollergasse 2-6", ,CITY = "Wien",, ZIPCODE = "1150", WHERE ID = (SELECT ADDRESS_ID FROM ORGANISATION_ADDRESS WHERE ORGANISATION_ID =,"99438852")</v>
      </c>
      <c r="AD1921" s="8" t="str">
        <f t="shared" si="422"/>
        <v>DELETE FROM LOGIN WHERE USER_ID IN (select ID FROM ESHOP_USER WHERE USERNAME = 'Agent-99438852')</v>
      </c>
      <c r="AE1921" s="8" t="str">
        <f t="shared" si="423"/>
        <v>DELETE FROM ORDER_HISTORY WHERE USER_ID IN (select ID FROM ESHOP_USER WHERE USERNAME = 'Agent-99438852')</v>
      </c>
    </row>
    <row r="1922" spans="1:31" ht="15.45" customHeight="1" x14ac:dyDescent="0.3">
      <c r="A1922" s="3" t="s">
        <v>9865</v>
      </c>
      <c r="B1922" s="3" t="s">
        <v>2417</v>
      </c>
      <c r="C1922" s="3" t="s">
        <v>19</v>
      </c>
      <c r="D1922" s="3" t="s">
        <v>20</v>
      </c>
      <c r="E1922" s="3" t="s">
        <v>9866</v>
      </c>
      <c r="F1922" s="3" t="s">
        <v>9867</v>
      </c>
      <c r="G1922" s="3" t="s">
        <v>2420</v>
      </c>
      <c r="H1922" s="3" t="s">
        <v>9868</v>
      </c>
      <c r="I1922" s="3" t="s">
        <v>9869</v>
      </c>
      <c r="J1922" s="5"/>
      <c r="K1922" s="4" t="str">
        <f t="shared" si="410"/>
        <v>"strohbichler@partner.renault.at",</v>
      </c>
      <c r="L1922" s="4" t="str">
        <f t="shared" si="411"/>
        <v>"06223 2208",</v>
      </c>
      <c r="M1922" s="4" t="str">
        <f t="shared" si="412"/>
        <v>"Salzburgerstraße 23",</v>
      </c>
      <c r="N1922" s="4" t="str">
        <f t="shared" si="413"/>
        <v>"5102",</v>
      </c>
      <c r="O1922" s="4" t="str">
        <f t="shared" si="414"/>
        <v>"Anthering",</v>
      </c>
      <c r="P1922" t="str">
        <f t="shared" si="415"/>
        <v>,"Auto Strohbichler KG "</v>
      </c>
      <c r="Q1922" t="str">
        <f t="shared" si="416"/>
        <v>,"99438910"</v>
      </c>
      <c r="S1922" s="7" t="str">
        <f t="shared" si="417"/>
        <v>UPDATE ORGANISATION SET NAME = ,"Auto Strohbichler KG " WHERE ORG_CODE = ,"99438910"</v>
      </c>
      <c r="T1922" s="8" t="str">
        <f t="shared" si="418"/>
        <v>'Agent-99438910'</v>
      </c>
      <c r="U1922" s="8" t="str">
        <f t="shared" si="419"/>
        <v>INSERT INTO LOGIN (PASSWORD, USER_ID, IS_USER_ACTIVE, hash_type, LAST_ON_BEHALF_OF_DATE, FIRST_LOGIN_DATE, PASSWORD_HASH, PASSWORD_SALT) SELECT 'FdcFONWLNYYKY', ID , 1, 'BLCK_VAR', '', '', '', '' FROM ESHOP_USER WHERE USERNAME = 'Agent-99438910'</v>
      </c>
      <c r="Y1922" s="8" t="str">
        <f t="shared" si="420"/>
        <v>UPDATE ESHOP_USER SET EMAIL = "strohbichler@partner.renault.at",, PHONE = "06223 2208", WHERE USERNAME = 'Agent-99438910'</v>
      </c>
      <c r="Z1922" s="8" t="str">
        <f t="shared" si="421"/>
        <v>UPDATE ADDRESS SET LINE1 = "Salzburgerstraße 23", ,CITY = "Anthering",, ZIPCODE = "5102", WHERE ID = (SELECT ADDRESS_ID FROM ORGANISATION_ADDRESS WHERE ORGANISATION_ID =,"99438910")</v>
      </c>
      <c r="AD1922" s="8" t="str">
        <f t="shared" si="422"/>
        <v>DELETE FROM LOGIN WHERE USER_ID IN (select ID FROM ESHOP_USER WHERE USERNAME = 'Agent-99438910')</v>
      </c>
      <c r="AE1922" s="8" t="str">
        <f t="shared" si="423"/>
        <v>DELETE FROM ORDER_HISTORY WHERE USER_ID IN (select ID FROM ESHOP_USER WHERE USERNAME = 'Agent-99438910')</v>
      </c>
    </row>
    <row r="1923" spans="1:31" ht="15.45" customHeight="1" x14ac:dyDescent="0.3">
      <c r="A1923" s="3" t="s">
        <v>9870</v>
      </c>
      <c r="B1923" s="3" t="s">
        <v>51</v>
      </c>
      <c r="C1923" s="3" t="s">
        <v>19</v>
      </c>
      <c r="D1923" s="3" t="s">
        <v>20</v>
      </c>
      <c r="E1923" s="3" t="s">
        <v>9871</v>
      </c>
      <c r="F1923" s="3" t="s">
        <v>9872</v>
      </c>
      <c r="G1923" s="3" t="s">
        <v>2020</v>
      </c>
      <c r="H1923" s="3" t="s">
        <v>9873</v>
      </c>
      <c r="I1923" s="3" t="s">
        <v>9874</v>
      </c>
      <c r="J1923" s="5"/>
      <c r="K1923" s="4" t="str">
        <f t="shared" ref="K1923:K1986" si="424">CONCATENATE(CHAR(34), H1923,CHAR(34),",")</f>
        <v>"uko@uko.at",</v>
      </c>
      <c r="L1923" s="4" t="str">
        <f t="shared" ref="L1923:L1986" si="425">CONCATENATE(CHAR(34),I1923,CHAR(34),",")</f>
        <v>"01 813 35 50",</v>
      </c>
      <c r="M1923" s="4" t="str">
        <f t="shared" ref="M1923:M1986" si="426">CONCATENATE(CHAR(34), F1923, CHAR(34), ",")</f>
        <v>"Gierstergasse 5",</v>
      </c>
      <c r="N1923" s="4" t="str">
        <f t="shared" ref="N1923:N1986" si="427">CONCATENATE(CHAR(34), G1923,CHAR(34),",")</f>
        <v>"1120",</v>
      </c>
      <c r="O1923" s="4" t="str">
        <f t="shared" ref="O1923:O1986" si="428">CONCATENATE(CHAR(34), B1923, CHAR(34),",")</f>
        <v>"Wien",</v>
      </c>
      <c r="P1923" t="str">
        <f t="shared" ref="P1923:P1986" si="429">CONCATENATE(",",CHAR(34),E1923,CHAR(34))</f>
        <v>,"UKO Autoglas Ges.m.b.H. "</v>
      </c>
      <c r="Q1923" t="str">
        <f t="shared" ref="Q1923:Q1986" si="430">CONCATENATE(",",CHAR(34),A1923,CHAR(34))</f>
        <v>,"99438914"</v>
      </c>
      <c r="S1923" s="7" t="str">
        <f t="shared" ref="S1923:S1986" si="431">CONCATENATE("UPDATE ORGANISATION SET NAME = ", P1923, " WHERE ORG_CODE = ",Q1923)</f>
        <v>UPDATE ORGANISATION SET NAME = ,"UKO Autoglas Ges.m.b.H. " WHERE ORG_CODE = ,"99438914"</v>
      </c>
      <c r="T1923" s="8" t="str">
        <f t="shared" ref="T1923:T1986" si="432">CONCATENATE("'Agent-",A1923, "'")</f>
        <v>'Agent-99438914'</v>
      </c>
      <c r="U1923" s="8" t="str">
        <f t="shared" ref="U1923:U1986" si="433">CONCATENATE("INSERT INTO LOGIN (PASSWORD, USER_ID, IS_USER_ACTIVE, hash_type, LAST_ON_BEHALF_OF_DATE, FIRST_LOGIN_DATE, PASSWORD_HASH, PASSWORD_SALT) SELECT 'FdcFONWLNYYKY', ID , 1, 'BLCK_VAR', '', '', '', '' FROM ESHOP_USER WHERE USERNAME = ",T1923)</f>
        <v>INSERT INTO LOGIN (PASSWORD, USER_ID, IS_USER_ACTIVE, hash_type, LAST_ON_BEHALF_OF_DATE, FIRST_LOGIN_DATE, PASSWORD_HASH, PASSWORD_SALT) SELECT 'FdcFONWLNYYKY', ID , 1, 'BLCK_VAR', '', '', '', '' FROM ESHOP_USER WHERE USERNAME = 'Agent-99438914'</v>
      </c>
      <c r="Y1923" s="8" t="str">
        <f t="shared" ref="Y1923:Y1986" si="434" xml:space="preserve"> CONCATENATE("UPDATE ESHOP_USER SET EMAIL = ",K1923,", PHONE = ",L1923," WHERE USERNAME = ",T1923)</f>
        <v>UPDATE ESHOP_USER SET EMAIL = "uko@uko.at",, PHONE = "01 813 35 50", WHERE USERNAME = 'Agent-99438914'</v>
      </c>
      <c r="Z1923" s="8" t="str">
        <f t="shared" ref="Z1923:Z1986" si="435" xml:space="preserve"> CONCATENATE("UPDATE ADDRESS SET LINE1 = ",M1923," ,CITY = ", O1923, ", ZIPCODE = ",N1923, " WHERE ID = (SELECT ADDRESS_ID FROM ORGANISATION_ADDRESS WHERE ORGANISATION_ID =", Q1923,")")</f>
        <v>UPDATE ADDRESS SET LINE1 = "Gierstergasse 5", ,CITY = "Wien",, ZIPCODE = "1120", WHERE ID = (SELECT ADDRESS_ID FROM ORGANISATION_ADDRESS WHERE ORGANISATION_ID =,"99438914")</v>
      </c>
      <c r="AD1923" s="8" t="str">
        <f t="shared" ref="AD1923:AD1986" si="436">CONCATENATE("DELETE FROM LOGIN WHERE USER_ID IN (select ID FROM ESHOP_USER WHERE USERNAME = ",T1923,")")</f>
        <v>DELETE FROM LOGIN WHERE USER_ID IN (select ID FROM ESHOP_USER WHERE USERNAME = 'Agent-99438914')</v>
      </c>
      <c r="AE1923" s="8" t="str">
        <f t="shared" ref="AE1923:AE1986" si="437">CONCATENATE("DELETE FROM ORDER_HISTORY WHERE USER_ID IN (select ID FROM ESHOP_USER WHERE USERNAME = ",T1923,")")</f>
        <v>DELETE FROM ORDER_HISTORY WHERE USER_ID IN (select ID FROM ESHOP_USER WHERE USERNAME = 'Agent-99438914')</v>
      </c>
    </row>
    <row r="1924" spans="1:31" ht="15.45" customHeight="1" x14ac:dyDescent="0.3">
      <c r="A1924" s="3" t="s">
        <v>9875</v>
      </c>
      <c r="B1924" s="3" t="s">
        <v>5405</v>
      </c>
      <c r="C1924" s="3" t="s">
        <v>19</v>
      </c>
      <c r="D1924" s="3" t="s">
        <v>20</v>
      </c>
      <c r="E1924" s="3" t="s">
        <v>9876</v>
      </c>
      <c r="F1924" s="3" t="s">
        <v>9877</v>
      </c>
      <c r="G1924" s="3" t="s">
        <v>3201</v>
      </c>
      <c r="H1924" s="3" t="s">
        <v>9878</v>
      </c>
      <c r="I1924" s="3" t="s">
        <v>9879</v>
      </c>
      <c r="J1924" s="5"/>
      <c r="K1924" s="4" t="str">
        <f t="shared" si="424"/>
        <v>"automobileat@yahoo.de",</v>
      </c>
      <c r="L1924" s="4" t="str">
        <f t="shared" si="425"/>
        <v>"02246 34146",</v>
      </c>
      <c r="M1924" s="4" t="str">
        <f t="shared" si="426"/>
        <v>"Karl Praunseys Str. 18",</v>
      </c>
      <c r="N1924" s="4" t="str">
        <f t="shared" si="427"/>
        <v>"2201",</v>
      </c>
      <c r="O1924" s="4" t="str">
        <f t="shared" si="428"/>
        <v>"Gerasdorf",</v>
      </c>
      <c r="P1924" t="str">
        <f t="shared" si="429"/>
        <v>,"KFZ-Handel Jusufi Sait "</v>
      </c>
      <c r="Q1924" t="str">
        <f t="shared" si="430"/>
        <v>,"99438919"</v>
      </c>
      <c r="S1924" s="7" t="str">
        <f t="shared" si="431"/>
        <v>UPDATE ORGANISATION SET NAME = ,"KFZ-Handel Jusufi Sait " WHERE ORG_CODE = ,"99438919"</v>
      </c>
      <c r="T1924" s="8" t="str">
        <f t="shared" si="432"/>
        <v>'Agent-99438919'</v>
      </c>
      <c r="U1924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'Agent-99438919'</v>
      </c>
      <c r="Y1924" s="8" t="str">
        <f t="shared" si="434"/>
        <v>UPDATE ESHOP_USER SET EMAIL = "automobileat@yahoo.de",, PHONE = "02246 34146", WHERE USERNAME = 'Agent-99438919'</v>
      </c>
      <c r="Z1924" s="8" t="str">
        <f t="shared" si="435"/>
        <v>UPDATE ADDRESS SET LINE1 = "Karl Praunseys Str. 18", ,CITY = "Gerasdorf",, ZIPCODE = "2201", WHERE ID = (SELECT ADDRESS_ID FROM ORGANISATION_ADDRESS WHERE ORGANISATION_ID =,"99438919")</v>
      </c>
      <c r="AD1924" s="8" t="str">
        <f t="shared" si="436"/>
        <v>DELETE FROM LOGIN WHERE USER_ID IN (select ID FROM ESHOP_USER WHERE USERNAME = 'Agent-99438919')</v>
      </c>
      <c r="AE1924" s="8" t="str">
        <f t="shared" si="437"/>
        <v>DELETE FROM ORDER_HISTORY WHERE USER_ID IN (select ID FROM ESHOP_USER WHERE USERNAME = 'Agent-99438919')</v>
      </c>
    </row>
    <row r="1925" spans="1:31" ht="15.45" customHeight="1" x14ac:dyDescent="0.3">
      <c r="A1925" s="3" t="s">
        <v>9880</v>
      </c>
      <c r="B1925" s="3" t="s">
        <v>132</v>
      </c>
      <c r="C1925" s="3" t="s">
        <v>19</v>
      </c>
      <c r="D1925" s="3" t="s">
        <v>20</v>
      </c>
      <c r="E1925" s="3" t="s">
        <v>9881</v>
      </c>
      <c r="F1925" s="3" t="s">
        <v>9882</v>
      </c>
      <c r="G1925" s="3" t="s">
        <v>139</v>
      </c>
      <c r="H1925" s="3" t="s">
        <v>9883</v>
      </c>
      <c r="I1925" s="3" t="s">
        <v>9884</v>
      </c>
      <c r="J1925" s="5"/>
      <c r="K1925" s="4" t="str">
        <f t="shared" si="424"/>
        <v>"office@kfz-tokat.at",</v>
      </c>
      <c r="L1925" s="4" t="str">
        <f t="shared" si="425"/>
        <v>"0664 5343252",</v>
      </c>
      <c r="M1925" s="4" t="str">
        <f t="shared" si="426"/>
        <v>"Hohenstaufengasse 4",</v>
      </c>
      <c r="N1925" s="4" t="str">
        <f t="shared" si="427"/>
        <v>"8020",</v>
      </c>
      <c r="O1925" s="4" t="str">
        <f t="shared" si="428"/>
        <v>"Graz",</v>
      </c>
      <c r="P1925" t="str">
        <f t="shared" si="429"/>
        <v>,"Özkan Eymur "</v>
      </c>
      <c r="Q1925" t="str">
        <f t="shared" si="430"/>
        <v>,"99438952"</v>
      </c>
      <c r="S1925" s="7" t="str">
        <f t="shared" si="431"/>
        <v>UPDATE ORGANISATION SET NAME = ,"Özkan Eymur " WHERE ORG_CODE = ,"99438952"</v>
      </c>
      <c r="T1925" s="8" t="str">
        <f t="shared" si="432"/>
        <v>'Agent-99438952'</v>
      </c>
      <c r="U1925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'Agent-99438952'</v>
      </c>
      <c r="Y1925" s="8" t="str">
        <f t="shared" si="434"/>
        <v>UPDATE ESHOP_USER SET EMAIL = "office@kfz-tokat.at",, PHONE = "0664 5343252", WHERE USERNAME = 'Agent-99438952'</v>
      </c>
      <c r="Z1925" s="8" t="str">
        <f t="shared" si="435"/>
        <v>UPDATE ADDRESS SET LINE1 = "Hohenstaufengasse 4", ,CITY = "Graz",, ZIPCODE = "8020", WHERE ID = (SELECT ADDRESS_ID FROM ORGANISATION_ADDRESS WHERE ORGANISATION_ID =,"99438952")</v>
      </c>
      <c r="AD1925" s="8" t="str">
        <f t="shared" si="436"/>
        <v>DELETE FROM LOGIN WHERE USER_ID IN (select ID FROM ESHOP_USER WHERE USERNAME = 'Agent-99438952')</v>
      </c>
      <c r="AE1925" s="8" t="str">
        <f t="shared" si="437"/>
        <v>DELETE FROM ORDER_HISTORY WHERE USER_ID IN (select ID FROM ESHOP_USER WHERE USERNAME = 'Agent-99438952')</v>
      </c>
    </row>
    <row r="1926" spans="1:31" ht="15.45" customHeight="1" x14ac:dyDescent="0.3">
      <c r="A1926" s="3" t="s">
        <v>9885</v>
      </c>
      <c r="B1926" s="3" t="s">
        <v>9886</v>
      </c>
      <c r="C1926" s="3" t="s">
        <v>19</v>
      </c>
      <c r="D1926" s="3" t="s">
        <v>20</v>
      </c>
      <c r="E1926" s="3" t="s">
        <v>9887</v>
      </c>
      <c r="F1926" s="3" t="s">
        <v>9888</v>
      </c>
      <c r="G1926" s="3" t="s">
        <v>483</v>
      </c>
      <c r="H1926" s="3" t="s">
        <v>9889</v>
      </c>
      <c r="I1926" s="3" t="s">
        <v>9890</v>
      </c>
      <c r="J1926" s="5"/>
      <c r="K1926" s="4" t="str">
        <f t="shared" si="424"/>
        <v>"windwuehl@aon.at",</v>
      </c>
      <c r="L1926" s="4" t="str">
        <f t="shared" si="425"/>
        <v>"02842 53005",</v>
      </c>
      <c r="M1926" s="4" t="str">
        <f t="shared" si="426"/>
        <v>"Thayastraße 1",</v>
      </c>
      <c r="N1926" s="4" t="str">
        <f t="shared" si="427"/>
        <v>"3830",</v>
      </c>
      <c r="O1926" s="4" t="str">
        <f t="shared" si="428"/>
        <v>"Waidhofen an der Thaya",</v>
      </c>
      <c r="P1926" t="str">
        <f t="shared" si="429"/>
        <v>,"Autoglas-Fachbetrieb Wühl "</v>
      </c>
      <c r="Q1926" t="str">
        <f t="shared" si="430"/>
        <v>,"99438959"</v>
      </c>
      <c r="S1926" s="7" t="str">
        <f t="shared" si="431"/>
        <v>UPDATE ORGANISATION SET NAME = ,"Autoglas-Fachbetrieb Wühl " WHERE ORG_CODE = ,"99438959"</v>
      </c>
      <c r="T1926" s="8" t="str">
        <f t="shared" si="432"/>
        <v>'Agent-99438959'</v>
      </c>
      <c r="U1926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'Agent-99438959'</v>
      </c>
      <c r="Y1926" s="8" t="str">
        <f t="shared" si="434"/>
        <v>UPDATE ESHOP_USER SET EMAIL = "windwuehl@aon.at",, PHONE = "02842 53005", WHERE USERNAME = 'Agent-99438959'</v>
      </c>
      <c r="Z1926" s="8" t="str">
        <f t="shared" si="435"/>
        <v>UPDATE ADDRESS SET LINE1 = "Thayastraße 1", ,CITY = "Waidhofen an der Thaya",, ZIPCODE = "3830", WHERE ID = (SELECT ADDRESS_ID FROM ORGANISATION_ADDRESS WHERE ORGANISATION_ID =,"99438959")</v>
      </c>
      <c r="AD1926" s="8" t="str">
        <f t="shared" si="436"/>
        <v>DELETE FROM LOGIN WHERE USER_ID IN (select ID FROM ESHOP_USER WHERE USERNAME = 'Agent-99438959')</v>
      </c>
      <c r="AE1926" s="8" t="str">
        <f t="shared" si="437"/>
        <v>DELETE FROM ORDER_HISTORY WHERE USER_ID IN (select ID FROM ESHOP_USER WHERE USERNAME = 'Agent-99438959')</v>
      </c>
    </row>
    <row r="1927" spans="1:31" ht="15.45" customHeight="1" x14ac:dyDescent="0.3">
      <c r="A1927" s="3" t="s">
        <v>9891</v>
      </c>
      <c r="B1927" s="3" t="s">
        <v>2255</v>
      </c>
      <c r="C1927" s="3" t="s">
        <v>19</v>
      </c>
      <c r="D1927" s="3" t="s">
        <v>20</v>
      </c>
      <c r="E1927" s="3" t="s">
        <v>9892</v>
      </c>
      <c r="F1927" s="3" t="s">
        <v>9893</v>
      </c>
      <c r="G1927" s="3" t="s">
        <v>2258</v>
      </c>
      <c r="H1927" s="3" t="s">
        <v>9894</v>
      </c>
      <c r="I1927" s="3" t="s">
        <v>9895</v>
      </c>
      <c r="J1927" s="5"/>
      <c r="K1927" s="4" t="str">
        <f t="shared" si="424"/>
        <v>"office@talkner.at",</v>
      </c>
      <c r="L1927" s="4" t="str">
        <f t="shared" si="425"/>
        <v>"02862 52785-0",</v>
      </c>
      <c r="M1927" s="4" t="str">
        <f t="shared" si="426"/>
        <v>"Schremser Straße 81",</v>
      </c>
      <c r="N1927" s="4" t="str">
        <f t="shared" si="427"/>
        <v>"3860",</v>
      </c>
      <c r="O1927" s="4" t="str">
        <f t="shared" si="428"/>
        <v>"Heidenreichstein",</v>
      </c>
      <c r="P1927" t="str">
        <f t="shared" si="429"/>
        <v>,"Talkner GmbH "</v>
      </c>
      <c r="Q1927" t="str">
        <f t="shared" si="430"/>
        <v>,"99438968"</v>
      </c>
      <c r="S1927" s="7" t="str">
        <f t="shared" si="431"/>
        <v>UPDATE ORGANISATION SET NAME = ,"Talkner GmbH " WHERE ORG_CODE = ,"99438968"</v>
      </c>
      <c r="T1927" s="8" t="str">
        <f t="shared" si="432"/>
        <v>'Agent-99438968'</v>
      </c>
      <c r="U1927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'Agent-99438968'</v>
      </c>
      <c r="Y1927" s="8" t="str">
        <f t="shared" si="434"/>
        <v>UPDATE ESHOP_USER SET EMAIL = "office@talkner.at",, PHONE = "02862 52785-0", WHERE USERNAME = 'Agent-99438968'</v>
      </c>
      <c r="Z1927" s="8" t="str">
        <f t="shared" si="435"/>
        <v>UPDATE ADDRESS SET LINE1 = "Schremser Straße 81", ,CITY = "Heidenreichstein",, ZIPCODE = "3860", WHERE ID = (SELECT ADDRESS_ID FROM ORGANISATION_ADDRESS WHERE ORGANISATION_ID =,"99438968")</v>
      </c>
      <c r="AD1927" s="8" t="str">
        <f t="shared" si="436"/>
        <v>DELETE FROM LOGIN WHERE USER_ID IN (select ID FROM ESHOP_USER WHERE USERNAME = 'Agent-99438968')</v>
      </c>
      <c r="AE1927" s="8" t="str">
        <f t="shared" si="437"/>
        <v>DELETE FROM ORDER_HISTORY WHERE USER_ID IN (select ID FROM ESHOP_USER WHERE USERNAME = 'Agent-99438968')</v>
      </c>
    </row>
    <row r="1928" spans="1:31" ht="15.45" customHeight="1" x14ac:dyDescent="0.3">
      <c r="A1928" s="3" t="s">
        <v>9896</v>
      </c>
      <c r="B1928" s="3" t="s">
        <v>9897</v>
      </c>
      <c r="C1928" s="3" t="s">
        <v>19</v>
      </c>
      <c r="D1928" s="3" t="s">
        <v>20</v>
      </c>
      <c r="E1928" s="3" t="s">
        <v>9898</v>
      </c>
      <c r="F1928" s="3" t="s">
        <v>9899</v>
      </c>
      <c r="G1928" s="3" t="s">
        <v>9900</v>
      </c>
      <c r="H1928" s="3" t="s">
        <v>9901</v>
      </c>
      <c r="I1928" s="3" t="s">
        <v>9902</v>
      </c>
      <c r="J1928" s="5"/>
      <c r="K1928" s="4" t="str">
        <f t="shared" si="424"/>
        <v>"info@opel-scheiber.at",</v>
      </c>
      <c r="L1928" s="4" t="str">
        <f t="shared" si="425"/>
        <v>"04284 454",</v>
      </c>
      <c r="M1928" s="4" t="str">
        <f t="shared" si="426"/>
        <v>"Waidegg 56",</v>
      </c>
      <c r="N1928" s="4" t="str">
        <f t="shared" si="427"/>
        <v>"9631",</v>
      </c>
      <c r="O1928" s="4" t="str">
        <f t="shared" si="428"/>
        <v>"Waidegg",</v>
      </c>
      <c r="P1928" t="str">
        <f t="shared" si="429"/>
        <v>,"Autohaus Scheiber "</v>
      </c>
      <c r="Q1928" t="str">
        <f t="shared" si="430"/>
        <v>,"99438974"</v>
      </c>
      <c r="S1928" s="7" t="str">
        <f t="shared" si="431"/>
        <v>UPDATE ORGANISATION SET NAME = ,"Autohaus Scheiber " WHERE ORG_CODE = ,"99438974"</v>
      </c>
      <c r="T1928" s="8" t="str">
        <f t="shared" si="432"/>
        <v>'Agent-99438974'</v>
      </c>
      <c r="U1928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'Agent-99438974'</v>
      </c>
      <c r="Y1928" s="8" t="str">
        <f t="shared" si="434"/>
        <v>UPDATE ESHOP_USER SET EMAIL = "info@opel-scheiber.at",, PHONE = "04284 454", WHERE USERNAME = 'Agent-99438974'</v>
      </c>
      <c r="Z1928" s="8" t="str">
        <f t="shared" si="435"/>
        <v>UPDATE ADDRESS SET LINE1 = "Waidegg 56", ,CITY = "Waidegg",, ZIPCODE = "9631", WHERE ID = (SELECT ADDRESS_ID FROM ORGANISATION_ADDRESS WHERE ORGANISATION_ID =,"99438974")</v>
      </c>
      <c r="AD1928" s="8" t="str">
        <f t="shared" si="436"/>
        <v>DELETE FROM LOGIN WHERE USER_ID IN (select ID FROM ESHOP_USER WHERE USERNAME = 'Agent-99438974')</v>
      </c>
      <c r="AE1928" s="8" t="str">
        <f t="shared" si="437"/>
        <v>DELETE FROM ORDER_HISTORY WHERE USER_ID IN (select ID FROM ESHOP_USER WHERE USERNAME = 'Agent-99438974')</v>
      </c>
    </row>
    <row r="1929" spans="1:31" ht="15.45" customHeight="1" x14ac:dyDescent="0.3">
      <c r="A1929" s="3" t="s">
        <v>9903</v>
      </c>
      <c r="B1929" s="3" t="s">
        <v>721</v>
      </c>
      <c r="C1929" s="3" t="s">
        <v>19</v>
      </c>
      <c r="D1929" s="3" t="s">
        <v>20</v>
      </c>
      <c r="E1929" s="3" t="s">
        <v>9904</v>
      </c>
      <c r="F1929" s="3" t="s">
        <v>9905</v>
      </c>
      <c r="G1929" s="3" t="s">
        <v>724</v>
      </c>
      <c r="H1929" s="3" t="s">
        <v>9906</v>
      </c>
      <c r="I1929" s="3" t="s">
        <v>9907</v>
      </c>
      <c r="J1929" s="5"/>
      <c r="K1929" s="4" t="str">
        <f t="shared" si="424"/>
        <v>"office@kfzmatasovic.at",</v>
      </c>
      <c r="L1929" s="4" t="str">
        <f t="shared" si="425"/>
        <v>"02266 64606",</v>
      </c>
      <c r="M1929" s="4" t="str">
        <f t="shared" si="426"/>
        <v>"Wienerstr. 57",</v>
      </c>
      <c r="N1929" s="4" t="str">
        <f t="shared" si="427"/>
        <v>"2000",</v>
      </c>
      <c r="O1929" s="4" t="str">
        <f t="shared" si="428"/>
        <v>"Stockerau",</v>
      </c>
      <c r="P1929" t="str">
        <f t="shared" si="429"/>
        <v>,"KFZ Matasovic "</v>
      </c>
      <c r="Q1929" t="str">
        <f t="shared" si="430"/>
        <v>,"99438976"</v>
      </c>
      <c r="S1929" s="7" t="str">
        <f t="shared" si="431"/>
        <v>UPDATE ORGANISATION SET NAME = ,"KFZ Matasovic " WHERE ORG_CODE = ,"99438976"</v>
      </c>
      <c r="T1929" s="8" t="str">
        <f t="shared" si="432"/>
        <v>'Agent-99438976'</v>
      </c>
      <c r="U1929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'Agent-99438976'</v>
      </c>
      <c r="Y1929" s="8" t="str">
        <f t="shared" si="434"/>
        <v>UPDATE ESHOP_USER SET EMAIL = "office@kfzmatasovic.at",, PHONE = "02266 64606", WHERE USERNAME = 'Agent-99438976'</v>
      </c>
      <c r="Z1929" s="8" t="str">
        <f t="shared" si="435"/>
        <v>UPDATE ADDRESS SET LINE1 = "Wienerstr. 57", ,CITY = "Stockerau",, ZIPCODE = "2000", WHERE ID = (SELECT ADDRESS_ID FROM ORGANISATION_ADDRESS WHERE ORGANISATION_ID =,"99438976")</v>
      </c>
      <c r="AD1929" s="8" t="str">
        <f t="shared" si="436"/>
        <v>DELETE FROM LOGIN WHERE USER_ID IN (select ID FROM ESHOP_USER WHERE USERNAME = 'Agent-99438976')</v>
      </c>
      <c r="AE1929" s="8" t="str">
        <f t="shared" si="437"/>
        <v>DELETE FROM ORDER_HISTORY WHERE USER_ID IN (select ID FROM ESHOP_USER WHERE USERNAME = 'Agent-99438976')</v>
      </c>
    </row>
    <row r="1930" spans="1:31" ht="15.45" customHeight="1" x14ac:dyDescent="0.3">
      <c r="A1930" s="3" t="s">
        <v>9908</v>
      </c>
      <c r="B1930" s="3" t="s">
        <v>9909</v>
      </c>
      <c r="C1930" s="3" t="s">
        <v>1178</v>
      </c>
      <c r="D1930" s="3" t="s">
        <v>1179</v>
      </c>
      <c r="E1930" s="3" t="s">
        <v>9910</v>
      </c>
      <c r="F1930" s="3" t="s">
        <v>9911</v>
      </c>
      <c r="G1930" s="3" t="s">
        <v>2393</v>
      </c>
      <c r="H1930" s="3" t="s">
        <v>9912</v>
      </c>
      <c r="I1930" s="3" t="s">
        <v>9913</v>
      </c>
      <c r="J1930" s="5"/>
      <c r="K1930" s="4" t="str">
        <f t="shared" si="424"/>
        <v>"info@kfzsteger.it",</v>
      </c>
      <c r="L1930" s="4" t="str">
        <f t="shared" si="425"/>
        <v>"0474 40 40 48",</v>
      </c>
      <c r="M1930" s="4" t="str">
        <f t="shared" si="426"/>
        <v>"Baumüllerboden 8",</v>
      </c>
      <c r="N1930" s="4" t="str">
        <f t="shared" si="427"/>
        <v>"39030",</v>
      </c>
      <c r="O1930" s="4" t="str">
        <f t="shared" si="428"/>
        <v>"Montal/St. Lorenzen",</v>
      </c>
      <c r="P1930" t="str">
        <f t="shared" si="429"/>
        <v>,"KFZ Steger "</v>
      </c>
      <c r="Q1930" t="str">
        <f t="shared" si="430"/>
        <v>,"99439173"</v>
      </c>
      <c r="S1930" s="7" t="str">
        <f t="shared" si="431"/>
        <v>UPDATE ORGANISATION SET NAME = ,"KFZ Steger " WHERE ORG_CODE = ,"99439173"</v>
      </c>
      <c r="T1930" s="8" t="str">
        <f t="shared" si="432"/>
        <v>'Agent-99439173'</v>
      </c>
      <c r="U1930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'Agent-99439173'</v>
      </c>
      <c r="Y1930" s="8" t="str">
        <f t="shared" si="434"/>
        <v>UPDATE ESHOP_USER SET EMAIL = "info@kfzsteger.it",, PHONE = "0474 40 40 48", WHERE USERNAME = 'Agent-99439173'</v>
      </c>
      <c r="Z1930" s="8" t="str">
        <f t="shared" si="435"/>
        <v>UPDATE ADDRESS SET LINE1 = "Baumüllerboden 8", ,CITY = "Montal/St. Lorenzen",, ZIPCODE = "39030", WHERE ID = (SELECT ADDRESS_ID FROM ORGANISATION_ADDRESS WHERE ORGANISATION_ID =,"99439173")</v>
      </c>
      <c r="AD1930" s="8" t="str">
        <f t="shared" si="436"/>
        <v>DELETE FROM LOGIN WHERE USER_ID IN (select ID FROM ESHOP_USER WHERE USERNAME = 'Agent-99439173')</v>
      </c>
      <c r="AE1930" s="8" t="str">
        <f t="shared" si="437"/>
        <v>DELETE FROM ORDER_HISTORY WHERE USER_ID IN (select ID FROM ESHOP_USER WHERE USERNAME = 'Agent-99439173')</v>
      </c>
    </row>
    <row r="1931" spans="1:31" ht="15.45" customHeight="1" x14ac:dyDescent="0.3">
      <c r="A1931" s="3" t="s">
        <v>9914</v>
      </c>
      <c r="B1931" s="3" t="s">
        <v>9915</v>
      </c>
      <c r="C1931" s="3" t="s">
        <v>19</v>
      </c>
      <c r="D1931" s="3" t="s">
        <v>20</v>
      </c>
      <c r="E1931" s="3" t="s">
        <v>9916</v>
      </c>
      <c r="F1931" s="3" t="s">
        <v>9917</v>
      </c>
      <c r="G1931" s="3" t="s">
        <v>388</v>
      </c>
      <c r="H1931" s="3" t="s">
        <v>9918</v>
      </c>
      <c r="I1931" s="3" t="s">
        <v>9919</v>
      </c>
      <c r="J1931" s="5"/>
      <c r="K1931" s="4" t="str">
        <f t="shared" si="424"/>
        <v>"markus.weinberger@aon.at",</v>
      </c>
      <c r="L1931" s="4" t="str">
        <f t="shared" si="425"/>
        <v>"02672 85628",</v>
      </c>
      <c r="M1931" s="4" t="str">
        <f t="shared" si="426"/>
        <v>"Dorfstraße 49",</v>
      </c>
      <c r="N1931" s="4" t="str">
        <f t="shared" si="427"/>
        <v>"2560",</v>
      </c>
      <c r="O1931" s="4" t="str">
        <f t="shared" si="428"/>
        <v>"Neusiedl",</v>
      </c>
      <c r="P1931" t="str">
        <f t="shared" si="429"/>
        <v>,"Markus Weinberger "</v>
      </c>
      <c r="Q1931" t="str">
        <f t="shared" si="430"/>
        <v>,"99439199"</v>
      </c>
      <c r="S1931" s="7" t="str">
        <f t="shared" si="431"/>
        <v>UPDATE ORGANISATION SET NAME = ,"Markus Weinberger " WHERE ORG_CODE = ,"99439199"</v>
      </c>
      <c r="T1931" s="8" t="str">
        <f t="shared" si="432"/>
        <v>'Agent-99439199'</v>
      </c>
      <c r="U1931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'Agent-99439199'</v>
      </c>
      <c r="Y1931" s="8" t="str">
        <f t="shared" si="434"/>
        <v>UPDATE ESHOP_USER SET EMAIL = "markus.weinberger@aon.at",, PHONE = "02672 85628", WHERE USERNAME = 'Agent-99439199'</v>
      </c>
      <c r="Z1931" s="8" t="str">
        <f t="shared" si="435"/>
        <v>UPDATE ADDRESS SET LINE1 = "Dorfstraße 49", ,CITY = "Neusiedl",, ZIPCODE = "2560", WHERE ID = (SELECT ADDRESS_ID FROM ORGANISATION_ADDRESS WHERE ORGANISATION_ID =,"99439199")</v>
      </c>
      <c r="AD1931" s="8" t="str">
        <f t="shared" si="436"/>
        <v>DELETE FROM LOGIN WHERE USER_ID IN (select ID FROM ESHOP_USER WHERE USERNAME = 'Agent-99439199')</v>
      </c>
      <c r="AE1931" s="8" t="str">
        <f t="shared" si="437"/>
        <v>DELETE FROM ORDER_HISTORY WHERE USER_ID IN (select ID FROM ESHOP_USER WHERE USERNAME = 'Agent-99439199')</v>
      </c>
    </row>
    <row r="1932" spans="1:31" ht="15.45" customHeight="1" x14ac:dyDescent="0.3">
      <c r="A1932" s="3" t="s">
        <v>9920</v>
      </c>
      <c r="B1932" s="3" t="s">
        <v>6142</v>
      </c>
      <c r="C1932" s="3" t="s">
        <v>19</v>
      </c>
      <c r="D1932" s="3" t="s">
        <v>20</v>
      </c>
      <c r="E1932" s="3" t="s">
        <v>9921</v>
      </c>
      <c r="F1932" s="3" t="s">
        <v>9922</v>
      </c>
      <c r="G1932" s="3" t="s">
        <v>6145</v>
      </c>
      <c r="H1932" s="3"/>
      <c r="I1932" s="3" t="s">
        <v>9923</v>
      </c>
      <c r="J1932" s="5"/>
      <c r="K1932" s="4" t="str">
        <f t="shared" si="424"/>
        <v>"",</v>
      </c>
      <c r="L1932" s="4" t="str">
        <f t="shared" si="425"/>
        <v>"0676 6099713",</v>
      </c>
      <c r="M1932" s="4" t="str">
        <f t="shared" si="426"/>
        <v>"Friedhofgasse 16",</v>
      </c>
      <c r="N1932" s="4" t="str">
        <f t="shared" si="427"/>
        <v>"8650",</v>
      </c>
      <c r="O1932" s="4" t="str">
        <f t="shared" si="428"/>
        <v>"Kindberg",</v>
      </c>
      <c r="P1932" t="str">
        <f t="shared" si="429"/>
        <v>,"KFZ-Technik Drexler "</v>
      </c>
      <c r="Q1932" t="str">
        <f t="shared" si="430"/>
        <v>,"99439200"</v>
      </c>
      <c r="S1932" s="7" t="str">
        <f t="shared" si="431"/>
        <v>UPDATE ORGANISATION SET NAME = ,"KFZ-Technik Drexler " WHERE ORG_CODE = ,"99439200"</v>
      </c>
      <c r="T1932" s="8" t="str">
        <f t="shared" si="432"/>
        <v>'Agent-99439200'</v>
      </c>
      <c r="U1932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'Agent-99439200'</v>
      </c>
      <c r="Y1932" s="8" t="str">
        <f t="shared" si="434"/>
        <v>UPDATE ESHOP_USER SET EMAIL = "",, PHONE = "0676 6099713", WHERE USERNAME = 'Agent-99439200'</v>
      </c>
      <c r="Z1932" s="8" t="str">
        <f t="shared" si="435"/>
        <v>UPDATE ADDRESS SET LINE1 = "Friedhofgasse 16", ,CITY = "Kindberg",, ZIPCODE = "8650", WHERE ID = (SELECT ADDRESS_ID FROM ORGANISATION_ADDRESS WHERE ORGANISATION_ID =,"99439200")</v>
      </c>
      <c r="AD1932" s="8" t="str">
        <f t="shared" si="436"/>
        <v>DELETE FROM LOGIN WHERE USER_ID IN (select ID FROM ESHOP_USER WHERE USERNAME = 'Agent-99439200')</v>
      </c>
      <c r="AE1932" s="8" t="str">
        <f t="shared" si="437"/>
        <v>DELETE FROM ORDER_HISTORY WHERE USER_ID IN (select ID FROM ESHOP_USER WHERE USERNAME = 'Agent-99439200')</v>
      </c>
    </row>
    <row r="1933" spans="1:31" ht="15.45" customHeight="1" x14ac:dyDescent="0.3">
      <c r="A1933" s="3" t="s">
        <v>9924</v>
      </c>
      <c r="B1933" s="3" t="s">
        <v>9925</v>
      </c>
      <c r="C1933" s="3" t="s">
        <v>19</v>
      </c>
      <c r="D1933" s="3" t="s">
        <v>20</v>
      </c>
      <c r="E1933" s="3" t="s">
        <v>9926</v>
      </c>
      <c r="F1933" s="3" t="s">
        <v>9927</v>
      </c>
      <c r="G1933" s="3" t="s">
        <v>9928</v>
      </c>
      <c r="H1933" s="3" t="s">
        <v>9929</v>
      </c>
      <c r="I1933" s="3" t="s">
        <v>9930</v>
      </c>
      <c r="J1933" s="5"/>
      <c r="K1933" s="4" t="str">
        <f t="shared" si="424"/>
        <v>"office@lerchergmbh.at",</v>
      </c>
      <c r="L1933" s="4" t="str">
        <f t="shared" si="425"/>
        <v>"03582 2362",</v>
      </c>
      <c r="M1933" s="4" t="str">
        <f t="shared" si="426"/>
        <v>"Sägeweg 1",</v>
      </c>
      <c r="N1933" s="4" t="str">
        <f t="shared" si="427"/>
        <v>"8833",</v>
      </c>
      <c r="O1933" s="4" t="str">
        <f t="shared" si="428"/>
        <v>"Teufenbach",</v>
      </c>
      <c r="P1933" t="str">
        <f t="shared" si="429"/>
        <v>,"Franz Lercher GmbH "</v>
      </c>
      <c r="Q1933" t="str">
        <f t="shared" si="430"/>
        <v>,"99439263"</v>
      </c>
      <c r="S1933" s="7" t="str">
        <f t="shared" si="431"/>
        <v>UPDATE ORGANISATION SET NAME = ,"Franz Lercher GmbH " WHERE ORG_CODE = ,"99439263"</v>
      </c>
      <c r="T1933" s="8" t="str">
        <f t="shared" si="432"/>
        <v>'Agent-99439263'</v>
      </c>
      <c r="U1933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'Agent-99439263'</v>
      </c>
      <c r="Y1933" s="8" t="str">
        <f t="shared" si="434"/>
        <v>UPDATE ESHOP_USER SET EMAIL = "office@lerchergmbh.at",, PHONE = "03582 2362", WHERE USERNAME = 'Agent-99439263'</v>
      </c>
      <c r="Z1933" s="8" t="str">
        <f t="shared" si="435"/>
        <v>UPDATE ADDRESS SET LINE1 = "Sägeweg 1", ,CITY = "Teufenbach",, ZIPCODE = "8833", WHERE ID = (SELECT ADDRESS_ID FROM ORGANISATION_ADDRESS WHERE ORGANISATION_ID =,"99439263")</v>
      </c>
      <c r="AD1933" s="8" t="str">
        <f t="shared" si="436"/>
        <v>DELETE FROM LOGIN WHERE USER_ID IN (select ID FROM ESHOP_USER WHERE USERNAME = 'Agent-99439263')</v>
      </c>
      <c r="AE1933" s="8" t="str">
        <f t="shared" si="437"/>
        <v>DELETE FROM ORDER_HISTORY WHERE USER_ID IN (select ID FROM ESHOP_USER WHERE USERNAME = 'Agent-99439263')</v>
      </c>
    </row>
    <row r="1934" spans="1:31" ht="15.45" customHeight="1" x14ac:dyDescent="0.3">
      <c r="A1934" s="3" t="s">
        <v>9931</v>
      </c>
      <c r="B1934" s="3" t="s">
        <v>9932</v>
      </c>
      <c r="C1934" s="3" t="s">
        <v>19</v>
      </c>
      <c r="D1934" s="3" t="s">
        <v>20</v>
      </c>
      <c r="E1934" s="3" t="s">
        <v>9933</v>
      </c>
      <c r="F1934" s="3" t="s">
        <v>9934</v>
      </c>
      <c r="G1934" s="3" t="s">
        <v>9935</v>
      </c>
      <c r="H1934" s="3" t="s">
        <v>9936</v>
      </c>
      <c r="I1934" s="3" t="s">
        <v>9937</v>
      </c>
      <c r="J1934" s="5"/>
      <c r="K1934" s="4" t="str">
        <f t="shared" si="424"/>
        <v>"heilmayer@aon.at",</v>
      </c>
      <c r="L1934" s="4" t="str">
        <f t="shared" si="425"/>
        <v>"03534 2870",</v>
      </c>
      <c r="M1934" s="4" t="str">
        <f t="shared" si="426"/>
        <v>"Stadl 190",</v>
      </c>
      <c r="N1934" s="4" t="str">
        <f t="shared" si="427"/>
        <v>"8862",</v>
      </c>
      <c r="O1934" s="4" t="str">
        <f t="shared" si="428"/>
        <v>"Stadl an der Mur",</v>
      </c>
      <c r="P1934" t="str">
        <f t="shared" si="429"/>
        <v>,"Heilmayer GmbH "</v>
      </c>
      <c r="Q1934" t="str">
        <f t="shared" si="430"/>
        <v>,"99439326"</v>
      </c>
      <c r="S1934" s="7" t="str">
        <f t="shared" si="431"/>
        <v>UPDATE ORGANISATION SET NAME = ,"Heilmayer GmbH " WHERE ORG_CODE = ,"99439326"</v>
      </c>
      <c r="T1934" s="8" t="str">
        <f t="shared" si="432"/>
        <v>'Agent-99439326'</v>
      </c>
      <c r="U1934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'Agent-99439326'</v>
      </c>
      <c r="Y1934" s="8" t="str">
        <f t="shared" si="434"/>
        <v>UPDATE ESHOP_USER SET EMAIL = "heilmayer@aon.at",, PHONE = "03534 2870", WHERE USERNAME = 'Agent-99439326'</v>
      </c>
      <c r="Z1934" s="8" t="str">
        <f t="shared" si="435"/>
        <v>UPDATE ADDRESS SET LINE1 = "Stadl 190", ,CITY = "Stadl an der Mur",, ZIPCODE = "8862", WHERE ID = (SELECT ADDRESS_ID FROM ORGANISATION_ADDRESS WHERE ORGANISATION_ID =,"99439326")</v>
      </c>
      <c r="AD1934" s="8" t="str">
        <f t="shared" si="436"/>
        <v>DELETE FROM LOGIN WHERE USER_ID IN (select ID FROM ESHOP_USER WHERE USERNAME = 'Agent-99439326')</v>
      </c>
      <c r="AE1934" s="8" t="str">
        <f t="shared" si="437"/>
        <v>DELETE FROM ORDER_HISTORY WHERE USER_ID IN (select ID FROM ESHOP_USER WHERE USERNAME = 'Agent-99439326')</v>
      </c>
    </row>
    <row r="1935" spans="1:31" ht="15.45" customHeight="1" x14ac:dyDescent="0.3">
      <c r="A1935" s="3" t="s">
        <v>9938</v>
      </c>
      <c r="B1935" s="3" t="s">
        <v>9939</v>
      </c>
      <c r="C1935" s="3" t="s">
        <v>19</v>
      </c>
      <c r="D1935" s="3" t="s">
        <v>20</v>
      </c>
      <c r="E1935" s="3" t="s">
        <v>9940</v>
      </c>
      <c r="F1935" s="3" t="s">
        <v>9941</v>
      </c>
      <c r="G1935" s="3" t="s">
        <v>9942</v>
      </c>
      <c r="H1935" s="3" t="s">
        <v>9943</v>
      </c>
      <c r="I1935" s="3" t="s">
        <v>9944</v>
      </c>
      <c r="J1935" s="5"/>
      <c r="K1935" s="4" t="str">
        <f t="shared" si="424"/>
        <v>"office@kfz-schachl.at",</v>
      </c>
      <c r="L1935" s="4" t="str">
        <f t="shared" si="425"/>
        <v>"07754 36000",</v>
      </c>
      <c r="M1935" s="4" t="str">
        <f t="shared" si="426"/>
        <v>"Ebersau 69",</v>
      </c>
      <c r="N1935" s="4" t="str">
        <f t="shared" si="427"/>
        <v>"4920",</v>
      </c>
      <c r="O1935" s="4" t="str">
        <f t="shared" si="428"/>
        <v>"Schildorn",</v>
      </c>
      <c r="P1935" t="str">
        <f t="shared" si="429"/>
        <v>,"KFZ-Schachl "</v>
      </c>
      <c r="Q1935" t="str">
        <f t="shared" si="430"/>
        <v>,"99439338"</v>
      </c>
      <c r="S1935" s="7" t="str">
        <f t="shared" si="431"/>
        <v>UPDATE ORGANISATION SET NAME = ,"KFZ-Schachl " WHERE ORG_CODE = ,"99439338"</v>
      </c>
      <c r="T1935" s="8" t="str">
        <f t="shared" si="432"/>
        <v>'Agent-99439338'</v>
      </c>
      <c r="U1935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'Agent-99439338'</v>
      </c>
      <c r="Y1935" s="8" t="str">
        <f t="shared" si="434"/>
        <v>UPDATE ESHOP_USER SET EMAIL = "office@kfz-schachl.at",, PHONE = "07754 36000", WHERE USERNAME = 'Agent-99439338'</v>
      </c>
      <c r="Z1935" s="8" t="str">
        <f t="shared" si="435"/>
        <v>UPDATE ADDRESS SET LINE1 = "Ebersau 69", ,CITY = "Schildorn",, ZIPCODE = "4920", WHERE ID = (SELECT ADDRESS_ID FROM ORGANISATION_ADDRESS WHERE ORGANISATION_ID =,"99439338")</v>
      </c>
      <c r="AD1935" s="8" t="str">
        <f t="shared" si="436"/>
        <v>DELETE FROM LOGIN WHERE USER_ID IN (select ID FROM ESHOP_USER WHERE USERNAME = 'Agent-99439338')</v>
      </c>
      <c r="AE1935" s="8" t="str">
        <f t="shared" si="437"/>
        <v>DELETE FROM ORDER_HISTORY WHERE USER_ID IN (select ID FROM ESHOP_USER WHERE USERNAME = 'Agent-99439338')</v>
      </c>
    </row>
    <row r="1936" spans="1:31" ht="15.45" customHeight="1" x14ac:dyDescent="0.3">
      <c r="A1936" s="3" t="s">
        <v>9945</v>
      </c>
      <c r="B1936" s="3" t="s">
        <v>762</v>
      </c>
      <c r="C1936" s="3" t="s">
        <v>19</v>
      </c>
      <c r="D1936" s="3" t="s">
        <v>20</v>
      </c>
      <c r="E1936" s="3" t="s">
        <v>9946</v>
      </c>
      <c r="F1936" s="3" t="s">
        <v>9947</v>
      </c>
      <c r="G1936" s="3" t="s">
        <v>765</v>
      </c>
      <c r="H1936" s="3" t="s">
        <v>9948</v>
      </c>
      <c r="I1936" s="3" t="s">
        <v>9949</v>
      </c>
      <c r="J1936" s="5"/>
      <c r="K1936" s="4" t="str">
        <f t="shared" si="424"/>
        <v>"andreas.kuster@live.at",</v>
      </c>
      <c r="L1936" s="4" t="str">
        <f t="shared" si="425"/>
        <v>"0664 1236322",</v>
      </c>
      <c r="M1936" s="4" t="str">
        <f t="shared" si="426"/>
        <v>"Fischbachgasse 64/a",</v>
      </c>
      <c r="N1936" s="4" t="str">
        <f t="shared" si="427"/>
        <v>"6850",</v>
      </c>
      <c r="O1936" s="4" t="str">
        <f t="shared" si="428"/>
        <v>"Dornbirn",</v>
      </c>
      <c r="P1936" t="str">
        <f t="shared" si="429"/>
        <v>,"Andreas Kuster KFZ- Werkstatt + Handel"</v>
      </c>
      <c r="Q1936" t="str">
        <f t="shared" si="430"/>
        <v>,"99439340"</v>
      </c>
      <c r="S1936" s="7" t="str">
        <f t="shared" si="431"/>
        <v>UPDATE ORGANISATION SET NAME = ,"Andreas Kuster KFZ- Werkstatt + Handel" WHERE ORG_CODE = ,"99439340"</v>
      </c>
      <c r="T1936" s="8" t="str">
        <f t="shared" si="432"/>
        <v>'Agent-99439340'</v>
      </c>
      <c r="U1936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'Agent-99439340'</v>
      </c>
      <c r="Y1936" s="8" t="str">
        <f t="shared" si="434"/>
        <v>UPDATE ESHOP_USER SET EMAIL = "andreas.kuster@live.at",, PHONE = "0664 1236322", WHERE USERNAME = 'Agent-99439340'</v>
      </c>
      <c r="Z1936" s="8" t="str">
        <f t="shared" si="435"/>
        <v>UPDATE ADDRESS SET LINE1 = "Fischbachgasse 64/a", ,CITY = "Dornbirn",, ZIPCODE = "6850", WHERE ID = (SELECT ADDRESS_ID FROM ORGANISATION_ADDRESS WHERE ORGANISATION_ID =,"99439340")</v>
      </c>
      <c r="AD1936" s="8" t="str">
        <f t="shared" si="436"/>
        <v>DELETE FROM LOGIN WHERE USER_ID IN (select ID FROM ESHOP_USER WHERE USERNAME = 'Agent-99439340')</v>
      </c>
      <c r="AE1936" s="8" t="str">
        <f t="shared" si="437"/>
        <v>DELETE FROM ORDER_HISTORY WHERE USER_ID IN (select ID FROM ESHOP_USER WHERE USERNAME = 'Agent-99439340')</v>
      </c>
    </row>
    <row r="1937" spans="1:31" ht="15.45" customHeight="1" x14ac:dyDescent="0.3">
      <c r="A1937" s="3" t="s">
        <v>9950</v>
      </c>
      <c r="B1937" s="3" t="s">
        <v>9951</v>
      </c>
      <c r="C1937" s="3" t="s">
        <v>19</v>
      </c>
      <c r="D1937" s="3" t="s">
        <v>20</v>
      </c>
      <c r="E1937" s="3" t="s">
        <v>9952</v>
      </c>
      <c r="F1937" s="3" t="s">
        <v>9953</v>
      </c>
      <c r="G1937" s="3" t="s">
        <v>9954</v>
      </c>
      <c r="H1937" s="3"/>
      <c r="I1937" s="3"/>
      <c r="J1937" s="5"/>
      <c r="K1937" s="4" t="str">
        <f t="shared" si="424"/>
        <v>"",</v>
      </c>
      <c r="L1937" s="4" t="str">
        <f t="shared" si="425"/>
        <v>"",</v>
      </c>
      <c r="M1937" s="4" t="str">
        <f t="shared" si="426"/>
        <v>"Frauschereck 66",</v>
      </c>
      <c r="N1937" s="4" t="str">
        <f t="shared" si="427"/>
        <v>"5242",</v>
      </c>
      <c r="O1937" s="4" t="str">
        <f t="shared" si="428"/>
        <v>"St. Johann am Walde",</v>
      </c>
      <c r="P1937" t="str">
        <f t="shared" si="429"/>
        <v>,"Georg Furtner "</v>
      </c>
      <c r="Q1937" t="str">
        <f t="shared" si="430"/>
        <v>,"99439348"</v>
      </c>
      <c r="S1937" s="7" t="str">
        <f t="shared" si="431"/>
        <v>UPDATE ORGANISATION SET NAME = ,"Georg Furtner " WHERE ORG_CODE = ,"99439348"</v>
      </c>
      <c r="T1937" s="8" t="str">
        <f t="shared" si="432"/>
        <v>'Agent-99439348'</v>
      </c>
      <c r="U1937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'Agent-99439348'</v>
      </c>
      <c r="Y1937" s="8" t="str">
        <f t="shared" si="434"/>
        <v>UPDATE ESHOP_USER SET EMAIL = "",, PHONE = "", WHERE USERNAME = 'Agent-99439348'</v>
      </c>
      <c r="Z1937" s="8" t="str">
        <f t="shared" si="435"/>
        <v>UPDATE ADDRESS SET LINE1 = "Frauschereck 66", ,CITY = "St. Johann am Walde",, ZIPCODE = "5242", WHERE ID = (SELECT ADDRESS_ID FROM ORGANISATION_ADDRESS WHERE ORGANISATION_ID =,"99439348")</v>
      </c>
      <c r="AD1937" s="8" t="str">
        <f t="shared" si="436"/>
        <v>DELETE FROM LOGIN WHERE USER_ID IN (select ID FROM ESHOP_USER WHERE USERNAME = 'Agent-99439348')</v>
      </c>
      <c r="AE1937" s="8" t="str">
        <f t="shared" si="437"/>
        <v>DELETE FROM ORDER_HISTORY WHERE USER_ID IN (select ID FROM ESHOP_USER WHERE USERNAME = 'Agent-99439348')</v>
      </c>
    </row>
    <row r="1938" spans="1:31" ht="15.45" customHeight="1" x14ac:dyDescent="0.3">
      <c r="A1938" s="3" t="s">
        <v>9955</v>
      </c>
      <c r="B1938" s="3" t="s">
        <v>2502</v>
      </c>
      <c r="C1938" s="3" t="s">
        <v>19</v>
      </c>
      <c r="D1938" s="3" t="s">
        <v>20</v>
      </c>
      <c r="E1938" s="3" t="s">
        <v>9956</v>
      </c>
      <c r="F1938" s="3" t="s">
        <v>9957</v>
      </c>
      <c r="G1938" s="3" t="s">
        <v>2505</v>
      </c>
      <c r="H1938" s="3" t="s">
        <v>9958</v>
      </c>
      <c r="I1938" s="3" t="s">
        <v>9959</v>
      </c>
      <c r="J1938" s="5"/>
      <c r="K1938" s="4" t="str">
        <f t="shared" si="424"/>
        <v>"info@reiterer-autohaus.at",</v>
      </c>
      <c r="L1938" s="4" t="str">
        <f t="shared" si="425"/>
        <v>"03462 7920",</v>
      </c>
      <c r="M1938" s="4" t="str">
        <f t="shared" si="426"/>
        <v>"Frauentaler Straße 104",</v>
      </c>
      <c r="N1938" s="4" t="str">
        <f t="shared" si="427"/>
        <v>"8530",</v>
      </c>
      <c r="O1938" s="4" t="str">
        <f t="shared" si="428"/>
        <v>"Deutschlandsberg",</v>
      </c>
      <c r="P1938" t="str">
        <f t="shared" si="429"/>
        <v>,"Reiterer GmbH "</v>
      </c>
      <c r="Q1938" t="str">
        <f t="shared" si="430"/>
        <v>,"99439355"</v>
      </c>
      <c r="S1938" s="7" t="str">
        <f t="shared" si="431"/>
        <v>UPDATE ORGANISATION SET NAME = ,"Reiterer GmbH " WHERE ORG_CODE = ,"99439355"</v>
      </c>
      <c r="T1938" s="8" t="str">
        <f t="shared" si="432"/>
        <v>'Agent-99439355'</v>
      </c>
      <c r="U1938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'Agent-99439355'</v>
      </c>
      <c r="Y1938" s="8" t="str">
        <f t="shared" si="434"/>
        <v>UPDATE ESHOP_USER SET EMAIL = "info@reiterer-autohaus.at",, PHONE = "03462 7920", WHERE USERNAME = 'Agent-99439355'</v>
      </c>
      <c r="Z1938" s="8" t="str">
        <f t="shared" si="435"/>
        <v>UPDATE ADDRESS SET LINE1 = "Frauentaler Straße 104", ,CITY = "Deutschlandsberg",, ZIPCODE = "8530", WHERE ID = (SELECT ADDRESS_ID FROM ORGANISATION_ADDRESS WHERE ORGANISATION_ID =,"99439355")</v>
      </c>
      <c r="AD1938" s="8" t="str">
        <f t="shared" si="436"/>
        <v>DELETE FROM LOGIN WHERE USER_ID IN (select ID FROM ESHOP_USER WHERE USERNAME = 'Agent-99439355')</v>
      </c>
      <c r="AE1938" s="8" t="str">
        <f t="shared" si="437"/>
        <v>DELETE FROM ORDER_HISTORY WHERE USER_ID IN (select ID FROM ESHOP_USER WHERE USERNAME = 'Agent-99439355')</v>
      </c>
    </row>
    <row r="1939" spans="1:31" ht="15.45" customHeight="1" x14ac:dyDescent="0.3">
      <c r="A1939" s="3" t="s">
        <v>9960</v>
      </c>
      <c r="B1939" s="3" t="s">
        <v>51</v>
      </c>
      <c r="C1939" s="3" t="s">
        <v>19</v>
      </c>
      <c r="D1939" s="3" t="s">
        <v>20</v>
      </c>
      <c r="E1939" s="3" t="s">
        <v>5876</v>
      </c>
      <c r="F1939" s="3" t="s">
        <v>9961</v>
      </c>
      <c r="G1939" s="3" t="s">
        <v>747</v>
      </c>
      <c r="H1939" s="3" t="s">
        <v>9962</v>
      </c>
      <c r="I1939" s="3" t="s">
        <v>9963</v>
      </c>
      <c r="J1939" s="5"/>
      <c r="K1939" s="4" t="str">
        <f t="shared" si="424"/>
        <v>"office@denzel.at",</v>
      </c>
      <c r="L1939" s="4" t="str">
        <f t="shared" si="425"/>
        <v>"01-740 20-0",</v>
      </c>
      <c r="M1939" s="4" t="str">
        <f t="shared" si="426"/>
        <v>"Brünner Straße 62",</v>
      </c>
      <c r="N1939" s="4" t="str">
        <f t="shared" si="427"/>
        <v>"1210",</v>
      </c>
      <c r="O1939" s="4" t="str">
        <f t="shared" si="428"/>
        <v>"Wien",</v>
      </c>
      <c r="P1939" t="str">
        <f t="shared" si="429"/>
        <v>,"Wolfgang Denzel Auto AG "</v>
      </c>
      <c r="Q1939" t="str">
        <f t="shared" si="430"/>
        <v>,"99439392"</v>
      </c>
      <c r="S1939" s="7" t="str">
        <f t="shared" si="431"/>
        <v>UPDATE ORGANISATION SET NAME = ,"Wolfgang Denzel Auto AG " WHERE ORG_CODE = ,"99439392"</v>
      </c>
      <c r="T1939" s="8" t="str">
        <f t="shared" si="432"/>
        <v>'Agent-99439392'</v>
      </c>
      <c r="U1939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'Agent-99439392'</v>
      </c>
      <c r="Y1939" s="8" t="str">
        <f t="shared" si="434"/>
        <v>UPDATE ESHOP_USER SET EMAIL = "office@denzel.at",, PHONE = "01-740 20-0", WHERE USERNAME = 'Agent-99439392'</v>
      </c>
      <c r="Z1939" s="8" t="str">
        <f t="shared" si="435"/>
        <v>UPDATE ADDRESS SET LINE1 = "Brünner Straße 62", ,CITY = "Wien",, ZIPCODE = "1210", WHERE ID = (SELECT ADDRESS_ID FROM ORGANISATION_ADDRESS WHERE ORGANISATION_ID =,"99439392")</v>
      </c>
      <c r="AD1939" s="8" t="str">
        <f t="shared" si="436"/>
        <v>DELETE FROM LOGIN WHERE USER_ID IN (select ID FROM ESHOP_USER WHERE USERNAME = 'Agent-99439392')</v>
      </c>
      <c r="AE1939" s="8" t="str">
        <f t="shared" si="437"/>
        <v>DELETE FROM ORDER_HISTORY WHERE USER_ID IN (select ID FROM ESHOP_USER WHERE USERNAME = 'Agent-99439392')</v>
      </c>
    </row>
    <row r="1940" spans="1:31" ht="15.45" customHeight="1" x14ac:dyDescent="0.3">
      <c r="A1940" s="3" t="s">
        <v>9964</v>
      </c>
      <c r="B1940" s="3" t="s">
        <v>935</v>
      </c>
      <c r="C1940" s="3" t="s">
        <v>19</v>
      </c>
      <c r="D1940" s="3" t="s">
        <v>20</v>
      </c>
      <c r="E1940" s="3" t="s">
        <v>9965</v>
      </c>
      <c r="F1940" s="3" t="s">
        <v>9966</v>
      </c>
      <c r="G1940" s="3" t="s">
        <v>938</v>
      </c>
      <c r="H1940" s="3"/>
      <c r="I1940" s="3"/>
      <c r="J1940" s="5"/>
      <c r="K1940" s="4" t="str">
        <f t="shared" si="424"/>
        <v>"",</v>
      </c>
      <c r="L1940" s="4" t="str">
        <f t="shared" si="425"/>
        <v>"",</v>
      </c>
      <c r="M1940" s="4" t="str">
        <f t="shared" si="426"/>
        <v>"Allenweg 1/4",</v>
      </c>
      <c r="N1940" s="4" t="str">
        <f t="shared" si="427"/>
        <v>"4932",</v>
      </c>
      <c r="O1940" s="4" t="str">
        <f t="shared" si="428"/>
        <v>"Kirchheim",</v>
      </c>
      <c r="P1940" t="str">
        <f t="shared" si="429"/>
        <v>,"Christian Lindlbauer "</v>
      </c>
      <c r="Q1940" t="str">
        <f t="shared" si="430"/>
        <v>,"99439393"</v>
      </c>
      <c r="S1940" s="7" t="str">
        <f t="shared" si="431"/>
        <v>UPDATE ORGANISATION SET NAME = ,"Christian Lindlbauer " WHERE ORG_CODE = ,"99439393"</v>
      </c>
      <c r="T1940" s="8" t="str">
        <f t="shared" si="432"/>
        <v>'Agent-99439393'</v>
      </c>
      <c r="U1940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'Agent-99439393'</v>
      </c>
      <c r="Y1940" s="8" t="str">
        <f t="shared" si="434"/>
        <v>UPDATE ESHOP_USER SET EMAIL = "",, PHONE = "", WHERE USERNAME = 'Agent-99439393'</v>
      </c>
      <c r="Z1940" s="8" t="str">
        <f t="shared" si="435"/>
        <v>UPDATE ADDRESS SET LINE1 = "Allenweg 1/4", ,CITY = "Kirchheim",, ZIPCODE = "4932", WHERE ID = (SELECT ADDRESS_ID FROM ORGANISATION_ADDRESS WHERE ORGANISATION_ID =,"99439393")</v>
      </c>
      <c r="AD1940" s="8" t="str">
        <f t="shared" si="436"/>
        <v>DELETE FROM LOGIN WHERE USER_ID IN (select ID FROM ESHOP_USER WHERE USERNAME = 'Agent-99439393')</v>
      </c>
      <c r="AE1940" s="8" t="str">
        <f t="shared" si="437"/>
        <v>DELETE FROM ORDER_HISTORY WHERE USER_ID IN (select ID FROM ESHOP_USER WHERE USERNAME = 'Agent-99439393')</v>
      </c>
    </row>
    <row r="1941" spans="1:31" ht="15.45" customHeight="1" x14ac:dyDescent="0.3">
      <c r="A1941" s="3" t="s">
        <v>9967</v>
      </c>
      <c r="B1941" s="3" t="s">
        <v>3294</v>
      </c>
      <c r="C1941" s="3" t="s">
        <v>19</v>
      </c>
      <c r="D1941" s="3" t="s">
        <v>20</v>
      </c>
      <c r="E1941" s="3" t="s">
        <v>9968</v>
      </c>
      <c r="F1941" s="3" t="s">
        <v>9969</v>
      </c>
      <c r="G1941" s="3" t="s">
        <v>2440</v>
      </c>
      <c r="H1941" s="3"/>
      <c r="I1941" s="3"/>
      <c r="J1941" s="5"/>
      <c r="K1941" s="4" t="str">
        <f t="shared" si="424"/>
        <v>"",</v>
      </c>
      <c r="L1941" s="4" t="str">
        <f t="shared" si="425"/>
        <v>"",</v>
      </c>
      <c r="M1941" s="4" t="str">
        <f t="shared" si="426"/>
        <v>"Salzburgerstraße 30",</v>
      </c>
      <c r="N1941" s="4" t="str">
        <f t="shared" si="427"/>
        <v>"8940",</v>
      </c>
      <c r="O1941" s="4" t="str">
        <f t="shared" si="428"/>
        <v>"Liezen",</v>
      </c>
      <c r="P1941" t="str">
        <f t="shared" si="429"/>
        <v>,"Autoglas-Fachbetrieb Hubner "</v>
      </c>
      <c r="Q1941" t="str">
        <f t="shared" si="430"/>
        <v>,"99439413"</v>
      </c>
      <c r="S1941" s="7" t="str">
        <f t="shared" si="431"/>
        <v>UPDATE ORGANISATION SET NAME = ,"Autoglas-Fachbetrieb Hubner " WHERE ORG_CODE = ,"99439413"</v>
      </c>
      <c r="T1941" s="8" t="str">
        <f t="shared" si="432"/>
        <v>'Agent-99439413'</v>
      </c>
      <c r="U1941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'Agent-99439413'</v>
      </c>
      <c r="Y1941" s="8" t="str">
        <f t="shared" si="434"/>
        <v>UPDATE ESHOP_USER SET EMAIL = "",, PHONE = "", WHERE USERNAME = 'Agent-99439413'</v>
      </c>
      <c r="Z1941" s="8" t="str">
        <f t="shared" si="435"/>
        <v>UPDATE ADDRESS SET LINE1 = "Salzburgerstraße 30", ,CITY = "Liezen",, ZIPCODE = "8940", WHERE ID = (SELECT ADDRESS_ID FROM ORGANISATION_ADDRESS WHERE ORGANISATION_ID =,"99439413")</v>
      </c>
      <c r="AD1941" s="8" t="str">
        <f t="shared" si="436"/>
        <v>DELETE FROM LOGIN WHERE USER_ID IN (select ID FROM ESHOP_USER WHERE USERNAME = 'Agent-99439413')</v>
      </c>
      <c r="AE1941" s="8" t="str">
        <f t="shared" si="437"/>
        <v>DELETE FROM ORDER_HISTORY WHERE USER_ID IN (select ID FROM ESHOP_USER WHERE USERNAME = 'Agent-99439413')</v>
      </c>
    </row>
    <row r="1942" spans="1:31" ht="15.45" customHeight="1" x14ac:dyDescent="0.3">
      <c r="A1942" s="3" t="s">
        <v>9970</v>
      </c>
      <c r="B1942" s="3" t="s">
        <v>9971</v>
      </c>
      <c r="C1942" s="3" t="s">
        <v>19</v>
      </c>
      <c r="D1942" s="3" t="s">
        <v>20</v>
      </c>
      <c r="E1942" s="3" t="s">
        <v>9972</v>
      </c>
      <c r="F1942" s="3" t="s">
        <v>9973</v>
      </c>
      <c r="G1942" s="3" t="s">
        <v>9974</v>
      </c>
      <c r="H1942" s="3"/>
      <c r="I1942" s="3" t="s">
        <v>9975</v>
      </c>
      <c r="J1942" s="5"/>
      <c r="K1942" s="4" t="str">
        <f t="shared" si="424"/>
        <v>"",</v>
      </c>
      <c r="L1942" s="4" t="str">
        <f t="shared" si="425"/>
        <v>"03475 23 26",</v>
      </c>
      <c r="M1942" s="4" t="str">
        <f t="shared" si="426"/>
        <v>"Tieschen 100",</v>
      </c>
      <c r="N1942" s="4" t="str">
        <f t="shared" si="427"/>
        <v>"8355",</v>
      </c>
      <c r="O1942" s="4" t="str">
        <f t="shared" si="428"/>
        <v>"Tieschen",</v>
      </c>
      <c r="P1942" t="str">
        <f t="shared" si="429"/>
        <v>,"Glauninger GmbH "</v>
      </c>
      <c r="Q1942" t="str">
        <f t="shared" si="430"/>
        <v>,"99439416"</v>
      </c>
      <c r="S1942" s="7" t="str">
        <f t="shared" si="431"/>
        <v>UPDATE ORGANISATION SET NAME = ,"Glauninger GmbH " WHERE ORG_CODE = ,"99439416"</v>
      </c>
      <c r="T1942" s="8" t="str">
        <f t="shared" si="432"/>
        <v>'Agent-99439416'</v>
      </c>
      <c r="U1942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'Agent-99439416'</v>
      </c>
      <c r="Y1942" s="8" t="str">
        <f t="shared" si="434"/>
        <v>UPDATE ESHOP_USER SET EMAIL = "",, PHONE = "03475 23 26", WHERE USERNAME = 'Agent-99439416'</v>
      </c>
      <c r="Z1942" s="8" t="str">
        <f t="shared" si="435"/>
        <v>UPDATE ADDRESS SET LINE1 = "Tieschen 100", ,CITY = "Tieschen",, ZIPCODE = "8355", WHERE ID = (SELECT ADDRESS_ID FROM ORGANISATION_ADDRESS WHERE ORGANISATION_ID =,"99439416")</v>
      </c>
      <c r="AD1942" s="8" t="str">
        <f t="shared" si="436"/>
        <v>DELETE FROM LOGIN WHERE USER_ID IN (select ID FROM ESHOP_USER WHERE USERNAME = 'Agent-99439416')</v>
      </c>
      <c r="AE1942" s="8" t="str">
        <f t="shared" si="437"/>
        <v>DELETE FROM ORDER_HISTORY WHERE USER_ID IN (select ID FROM ESHOP_USER WHERE USERNAME = 'Agent-99439416')</v>
      </c>
    </row>
    <row r="1943" spans="1:31" ht="15.45" customHeight="1" x14ac:dyDescent="0.3">
      <c r="A1943" s="3" t="s">
        <v>9976</v>
      </c>
      <c r="B1943" s="3" t="s">
        <v>9977</v>
      </c>
      <c r="C1943" s="3" t="s">
        <v>19</v>
      </c>
      <c r="D1943" s="3" t="s">
        <v>20</v>
      </c>
      <c r="E1943" s="3" t="s">
        <v>9978</v>
      </c>
      <c r="F1943" s="3" t="s">
        <v>9979</v>
      </c>
      <c r="G1943" s="3" t="s">
        <v>9980</v>
      </c>
      <c r="H1943" s="3" t="s">
        <v>9981</v>
      </c>
      <c r="I1943" s="3" t="s">
        <v>9982</v>
      </c>
      <c r="J1943" s="5"/>
      <c r="K1943" s="4" t="str">
        <f t="shared" si="424"/>
        <v>"office@kfz-freitag.at",</v>
      </c>
      <c r="L1943" s="4" t="str">
        <f t="shared" si="425"/>
        <v>"02757 6227-0",</v>
      </c>
      <c r="M1943" s="4" t="str">
        <f t="shared" si="426"/>
        <v>"Erlaufstraße 35",</v>
      </c>
      <c r="N1943" s="4" t="str">
        <f t="shared" si="427"/>
        <v>"3253",</v>
      </c>
      <c r="O1943" s="4" t="str">
        <f t="shared" si="428"/>
        <v>"Erlauf",</v>
      </c>
      <c r="P1943" t="str">
        <f t="shared" si="429"/>
        <v>,"Franz Freitag "</v>
      </c>
      <c r="Q1943" t="str">
        <f t="shared" si="430"/>
        <v>,"99439463"</v>
      </c>
      <c r="S1943" s="7" t="str">
        <f t="shared" si="431"/>
        <v>UPDATE ORGANISATION SET NAME = ,"Franz Freitag " WHERE ORG_CODE = ,"99439463"</v>
      </c>
      <c r="T1943" s="8" t="str">
        <f t="shared" si="432"/>
        <v>'Agent-99439463'</v>
      </c>
      <c r="U1943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'Agent-99439463'</v>
      </c>
      <c r="Y1943" s="8" t="str">
        <f t="shared" si="434"/>
        <v>UPDATE ESHOP_USER SET EMAIL = "office@kfz-freitag.at",, PHONE = "02757 6227-0", WHERE USERNAME = 'Agent-99439463'</v>
      </c>
      <c r="Z1943" s="8" t="str">
        <f t="shared" si="435"/>
        <v>UPDATE ADDRESS SET LINE1 = "Erlaufstraße 35", ,CITY = "Erlauf",, ZIPCODE = "3253", WHERE ID = (SELECT ADDRESS_ID FROM ORGANISATION_ADDRESS WHERE ORGANISATION_ID =,"99439463")</v>
      </c>
      <c r="AD1943" s="8" t="str">
        <f t="shared" si="436"/>
        <v>DELETE FROM LOGIN WHERE USER_ID IN (select ID FROM ESHOP_USER WHERE USERNAME = 'Agent-99439463')</v>
      </c>
      <c r="AE1943" s="8" t="str">
        <f t="shared" si="437"/>
        <v>DELETE FROM ORDER_HISTORY WHERE USER_ID IN (select ID FROM ESHOP_USER WHERE USERNAME = 'Agent-99439463')</v>
      </c>
    </row>
    <row r="1944" spans="1:31" ht="15.45" customHeight="1" x14ac:dyDescent="0.3">
      <c r="A1944" s="3" t="s">
        <v>9983</v>
      </c>
      <c r="B1944" s="3" t="s">
        <v>5713</v>
      </c>
      <c r="C1944" s="3" t="s">
        <v>19</v>
      </c>
      <c r="D1944" s="3" t="s">
        <v>20</v>
      </c>
      <c r="E1944" s="3" t="s">
        <v>9984</v>
      </c>
      <c r="F1944" s="3" t="s">
        <v>9985</v>
      </c>
      <c r="G1944" s="3" t="s">
        <v>150</v>
      </c>
      <c r="H1944" s="3" t="s">
        <v>9986</v>
      </c>
      <c r="I1944" s="3" t="s">
        <v>9987</v>
      </c>
      <c r="J1944" s="5"/>
      <c r="K1944" s="4" t="str">
        <f t="shared" si="424"/>
        <v>"info@radservice.at",</v>
      </c>
      <c r="L1944" s="4" t="str">
        <f t="shared" si="425"/>
        <v>"05356 62549",</v>
      </c>
      <c r="M1944" s="4" t="str">
        <f t="shared" si="426"/>
        <v>"Josef-Pirchl-Straße 42",</v>
      </c>
      <c r="N1944" s="4" t="str">
        <f t="shared" si="427"/>
        <v>"6370",</v>
      </c>
      <c r="O1944" s="4" t="str">
        <f t="shared" si="428"/>
        <v>"Kitzbühel",</v>
      </c>
      <c r="P1944" t="str">
        <f t="shared" si="429"/>
        <v>,"Raimund Stanger "</v>
      </c>
      <c r="Q1944" t="str">
        <f t="shared" si="430"/>
        <v>,"99439501"</v>
      </c>
      <c r="S1944" s="7" t="str">
        <f t="shared" si="431"/>
        <v>UPDATE ORGANISATION SET NAME = ,"Raimund Stanger " WHERE ORG_CODE = ,"99439501"</v>
      </c>
      <c r="T1944" s="8" t="str">
        <f t="shared" si="432"/>
        <v>'Agent-99439501'</v>
      </c>
      <c r="U1944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'Agent-99439501'</v>
      </c>
      <c r="Y1944" s="8" t="str">
        <f t="shared" si="434"/>
        <v>UPDATE ESHOP_USER SET EMAIL = "info@radservice.at",, PHONE = "05356 62549", WHERE USERNAME = 'Agent-99439501'</v>
      </c>
      <c r="Z1944" s="8" t="str">
        <f t="shared" si="435"/>
        <v>UPDATE ADDRESS SET LINE1 = "Josef-Pirchl-Straße 42", ,CITY = "Kitzbühel",, ZIPCODE = "6370", WHERE ID = (SELECT ADDRESS_ID FROM ORGANISATION_ADDRESS WHERE ORGANISATION_ID =,"99439501")</v>
      </c>
      <c r="AD1944" s="8" t="str">
        <f t="shared" si="436"/>
        <v>DELETE FROM LOGIN WHERE USER_ID IN (select ID FROM ESHOP_USER WHERE USERNAME = 'Agent-99439501')</v>
      </c>
      <c r="AE1944" s="8" t="str">
        <f t="shared" si="437"/>
        <v>DELETE FROM ORDER_HISTORY WHERE USER_ID IN (select ID FROM ESHOP_USER WHERE USERNAME = 'Agent-99439501')</v>
      </c>
    </row>
    <row r="1945" spans="1:31" ht="15.45" customHeight="1" x14ac:dyDescent="0.3">
      <c r="A1945" s="3" t="s">
        <v>9988</v>
      </c>
      <c r="B1945" s="3" t="s">
        <v>9989</v>
      </c>
      <c r="C1945" s="3" t="s">
        <v>19</v>
      </c>
      <c r="D1945" s="3" t="s">
        <v>20</v>
      </c>
      <c r="E1945" s="3" t="s">
        <v>9990</v>
      </c>
      <c r="F1945" s="3" t="s">
        <v>9991</v>
      </c>
      <c r="G1945" s="3" t="s">
        <v>9992</v>
      </c>
      <c r="H1945" s="3" t="s">
        <v>9993</v>
      </c>
      <c r="I1945" s="3" t="s">
        <v>9994</v>
      </c>
      <c r="J1945" s="5"/>
      <c r="K1945" s="4" t="str">
        <f t="shared" si="424"/>
        <v>"office@aicherkg-kfz.at",</v>
      </c>
      <c r="L1945" s="4" t="str">
        <f t="shared" si="425"/>
        <v>"07683 7995",</v>
      </c>
      <c r="M1945" s="4" t="str">
        <f t="shared" si="426"/>
        <v>"Kellerweg 6",</v>
      </c>
      <c r="N1945" s="4" t="str">
        <f t="shared" si="427"/>
        <v>"4873",</v>
      </c>
      <c r="O1945" s="4" t="str">
        <f t="shared" si="428"/>
        <v>"Frankenburg am Hausruck",</v>
      </c>
      <c r="P1945" t="str">
        <f t="shared" si="429"/>
        <v>,"Aicher KFZ GmbH "</v>
      </c>
      <c r="Q1945" t="str">
        <f t="shared" si="430"/>
        <v>,"99439538"</v>
      </c>
      <c r="S1945" s="7" t="str">
        <f t="shared" si="431"/>
        <v>UPDATE ORGANISATION SET NAME = ,"Aicher KFZ GmbH " WHERE ORG_CODE = ,"99439538"</v>
      </c>
      <c r="T1945" s="8" t="str">
        <f t="shared" si="432"/>
        <v>'Agent-99439538'</v>
      </c>
      <c r="U1945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'Agent-99439538'</v>
      </c>
      <c r="Y1945" s="8" t="str">
        <f t="shared" si="434"/>
        <v>UPDATE ESHOP_USER SET EMAIL = "office@aicherkg-kfz.at",, PHONE = "07683 7995", WHERE USERNAME = 'Agent-99439538'</v>
      </c>
      <c r="Z1945" s="8" t="str">
        <f t="shared" si="435"/>
        <v>UPDATE ADDRESS SET LINE1 = "Kellerweg 6", ,CITY = "Frankenburg am Hausruck",, ZIPCODE = "4873", WHERE ID = (SELECT ADDRESS_ID FROM ORGANISATION_ADDRESS WHERE ORGANISATION_ID =,"99439538")</v>
      </c>
      <c r="AD1945" s="8" t="str">
        <f t="shared" si="436"/>
        <v>DELETE FROM LOGIN WHERE USER_ID IN (select ID FROM ESHOP_USER WHERE USERNAME = 'Agent-99439538')</v>
      </c>
      <c r="AE1945" s="8" t="str">
        <f t="shared" si="437"/>
        <v>DELETE FROM ORDER_HISTORY WHERE USER_ID IN (select ID FROM ESHOP_USER WHERE USERNAME = 'Agent-99439538')</v>
      </c>
    </row>
    <row r="1946" spans="1:31" ht="15.45" customHeight="1" x14ac:dyDescent="0.3">
      <c r="A1946" s="3" t="s">
        <v>9995</v>
      </c>
      <c r="B1946" s="3" t="s">
        <v>2507</v>
      </c>
      <c r="C1946" s="3" t="s">
        <v>19</v>
      </c>
      <c r="D1946" s="3" t="s">
        <v>20</v>
      </c>
      <c r="E1946" s="3" t="s">
        <v>9996</v>
      </c>
      <c r="F1946" s="3" t="s">
        <v>9997</v>
      </c>
      <c r="G1946" s="3" t="s">
        <v>2510</v>
      </c>
      <c r="H1946" s="3"/>
      <c r="I1946" s="3"/>
      <c r="J1946" s="5"/>
      <c r="K1946" s="4" t="str">
        <f t="shared" si="424"/>
        <v>"",</v>
      </c>
      <c r="L1946" s="4" t="str">
        <f t="shared" si="425"/>
        <v>"",</v>
      </c>
      <c r="M1946" s="4" t="str">
        <f t="shared" si="426"/>
        <v>"Brand 36",</v>
      </c>
      <c r="N1946" s="4" t="str">
        <f t="shared" si="427"/>
        <v>"6867",</v>
      </c>
      <c r="O1946" s="4" t="str">
        <f t="shared" si="428"/>
        <v>"Schwarzenberg",</v>
      </c>
      <c r="P1946" t="str">
        <f t="shared" si="429"/>
        <v>,"Christoph Steurer "</v>
      </c>
      <c r="Q1946" t="str">
        <f t="shared" si="430"/>
        <v>,"99439541"</v>
      </c>
      <c r="S1946" s="7" t="str">
        <f t="shared" si="431"/>
        <v>UPDATE ORGANISATION SET NAME = ,"Christoph Steurer " WHERE ORG_CODE = ,"99439541"</v>
      </c>
      <c r="T1946" s="8" t="str">
        <f t="shared" si="432"/>
        <v>'Agent-99439541'</v>
      </c>
      <c r="U1946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'Agent-99439541'</v>
      </c>
      <c r="Y1946" s="8" t="str">
        <f t="shared" si="434"/>
        <v>UPDATE ESHOP_USER SET EMAIL = "",, PHONE = "", WHERE USERNAME = 'Agent-99439541'</v>
      </c>
      <c r="Z1946" s="8" t="str">
        <f t="shared" si="435"/>
        <v>UPDATE ADDRESS SET LINE1 = "Brand 36", ,CITY = "Schwarzenberg",, ZIPCODE = "6867", WHERE ID = (SELECT ADDRESS_ID FROM ORGANISATION_ADDRESS WHERE ORGANISATION_ID =,"99439541")</v>
      </c>
      <c r="AD1946" s="8" t="str">
        <f t="shared" si="436"/>
        <v>DELETE FROM LOGIN WHERE USER_ID IN (select ID FROM ESHOP_USER WHERE USERNAME = 'Agent-99439541')</v>
      </c>
      <c r="AE1946" s="8" t="str">
        <f t="shared" si="437"/>
        <v>DELETE FROM ORDER_HISTORY WHERE USER_ID IN (select ID FROM ESHOP_USER WHERE USERNAME = 'Agent-99439541')</v>
      </c>
    </row>
    <row r="1947" spans="1:31" ht="15.45" customHeight="1" x14ac:dyDescent="0.3">
      <c r="A1947" s="3" t="s">
        <v>9998</v>
      </c>
      <c r="B1947" s="3" t="s">
        <v>51</v>
      </c>
      <c r="C1947" s="3" t="s">
        <v>19</v>
      </c>
      <c r="D1947" s="3" t="s">
        <v>20</v>
      </c>
      <c r="E1947" s="3" t="s">
        <v>9999</v>
      </c>
      <c r="F1947" s="3" t="s">
        <v>10000</v>
      </c>
      <c r="G1947" s="3" t="s">
        <v>747</v>
      </c>
      <c r="H1947" s="3" t="s">
        <v>10001</v>
      </c>
      <c r="I1947" s="3" t="s">
        <v>10002</v>
      </c>
      <c r="J1947" s="5"/>
      <c r="K1947" s="4" t="str">
        <f t="shared" si="424"/>
        <v>"office@kfz-peter.at",</v>
      </c>
      <c r="L1947" s="4" t="str">
        <f t="shared" si="425"/>
        <v>"01 / 997 41 35",</v>
      </c>
      <c r="M1947" s="4" t="str">
        <f t="shared" si="426"/>
        <v>"Siemensstraße 105",</v>
      </c>
      <c r="N1947" s="4" t="str">
        <f t="shared" si="427"/>
        <v>"1210",</v>
      </c>
      <c r="O1947" s="4" t="str">
        <f t="shared" si="428"/>
        <v>"Wien",</v>
      </c>
      <c r="P1947" t="str">
        <f t="shared" si="429"/>
        <v>,"KFZ - Peter e.U. Dipl.-Techn. Thomas Peter"</v>
      </c>
      <c r="Q1947" t="str">
        <f t="shared" si="430"/>
        <v>,"99439635"</v>
      </c>
      <c r="S1947" s="7" t="str">
        <f t="shared" si="431"/>
        <v>UPDATE ORGANISATION SET NAME = ,"KFZ - Peter e.U. Dipl.-Techn. Thomas Peter" WHERE ORG_CODE = ,"99439635"</v>
      </c>
      <c r="T1947" s="8" t="str">
        <f t="shared" si="432"/>
        <v>'Agent-99439635'</v>
      </c>
      <c r="U1947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'Agent-99439635'</v>
      </c>
      <c r="Y1947" s="8" t="str">
        <f t="shared" si="434"/>
        <v>UPDATE ESHOP_USER SET EMAIL = "office@kfz-peter.at",, PHONE = "01 / 997 41 35", WHERE USERNAME = 'Agent-99439635'</v>
      </c>
      <c r="Z1947" s="8" t="str">
        <f t="shared" si="435"/>
        <v>UPDATE ADDRESS SET LINE1 = "Siemensstraße 105", ,CITY = "Wien",, ZIPCODE = "1210", WHERE ID = (SELECT ADDRESS_ID FROM ORGANISATION_ADDRESS WHERE ORGANISATION_ID =,"99439635")</v>
      </c>
      <c r="AD1947" s="8" t="str">
        <f t="shared" si="436"/>
        <v>DELETE FROM LOGIN WHERE USER_ID IN (select ID FROM ESHOP_USER WHERE USERNAME = 'Agent-99439635')</v>
      </c>
      <c r="AE1947" s="8" t="str">
        <f t="shared" si="437"/>
        <v>DELETE FROM ORDER_HISTORY WHERE USER_ID IN (select ID FROM ESHOP_USER WHERE USERNAME = 'Agent-99439635')</v>
      </c>
    </row>
    <row r="1948" spans="1:31" ht="15.45" customHeight="1" x14ac:dyDescent="0.3">
      <c r="A1948" s="3" t="s">
        <v>10003</v>
      </c>
      <c r="B1948" s="3" t="s">
        <v>10004</v>
      </c>
      <c r="C1948" s="3" t="s">
        <v>19</v>
      </c>
      <c r="D1948" s="3" t="s">
        <v>20</v>
      </c>
      <c r="E1948" s="3" t="s">
        <v>10005</v>
      </c>
      <c r="F1948" s="3" t="s">
        <v>10006</v>
      </c>
      <c r="G1948" s="3" t="s">
        <v>10007</v>
      </c>
      <c r="H1948" s="3" t="s">
        <v>10008</v>
      </c>
      <c r="I1948" s="3" t="s">
        <v>10009</v>
      </c>
      <c r="J1948" s="5"/>
      <c r="K1948" s="4" t="str">
        <f t="shared" si="424"/>
        <v>"office@poppis-werkstatt.at",</v>
      </c>
      <c r="L1948" s="4" t="str">
        <f t="shared" si="425"/>
        <v>"0664 3490130",</v>
      </c>
      <c r="M1948" s="4" t="str">
        <f t="shared" si="426"/>
        <v>"Steinwandweg 39",</v>
      </c>
      <c r="N1948" s="4" t="str">
        <f t="shared" si="427"/>
        <v>"3671",</v>
      </c>
      <c r="O1948" s="4" t="str">
        <f t="shared" si="428"/>
        <v>"Marbach an der Donau",</v>
      </c>
      <c r="P1948" t="str">
        <f t="shared" si="429"/>
        <v>,"Poppis-Werkstatt "</v>
      </c>
      <c r="Q1948" t="str">
        <f t="shared" si="430"/>
        <v>,"99439638"</v>
      </c>
      <c r="S1948" s="7" t="str">
        <f t="shared" si="431"/>
        <v>UPDATE ORGANISATION SET NAME = ,"Poppis-Werkstatt " WHERE ORG_CODE = ,"99439638"</v>
      </c>
      <c r="T1948" s="8" t="str">
        <f t="shared" si="432"/>
        <v>'Agent-99439638'</v>
      </c>
      <c r="U1948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'Agent-99439638'</v>
      </c>
      <c r="Y1948" s="8" t="str">
        <f t="shared" si="434"/>
        <v>UPDATE ESHOP_USER SET EMAIL = "office@poppis-werkstatt.at",, PHONE = "0664 3490130", WHERE USERNAME = 'Agent-99439638'</v>
      </c>
      <c r="Z1948" s="8" t="str">
        <f t="shared" si="435"/>
        <v>UPDATE ADDRESS SET LINE1 = "Steinwandweg 39", ,CITY = "Marbach an der Donau",, ZIPCODE = "3671", WHERE ID = (SELECT ADDRESS_ID FROM ORGANISATION_ADDRESS WHERE ORGANISATION_ID =,"99439638")</v>
      </c>
      <c r="AD1948" s="8" t="str">
        <f t="shared" si="436"/>
        <v>DELETE FROM LOGIN WHERE USER_ID IN (select ID FROM ESHOP_USER WHERE USERNAME = 'Agent-99439638')</v>
      </c>
      <c r="AE1948" s="8" t="str">
        <f t="shared" si="437"/>
        <v>DELETE FROM ORDER_HISTORY WHERE USER_ID IN (select ID FROM ESHOP_USER WHERE USERNAME = 'Agent-99439638')</v>
      </c>
    </row>
    <row r="1949" spans="1:31" ht="15.45" customHeight="1" x14ac:dyDescent="0.3">
      <c r="A1949" s="3" t="s">
        <v>10010</v>
      </c>
      <c r="B1949" s="3" t="s">
        <v>10011</v>
      </c>
      <c r="C1949" s="3" t="s">
        <v>19</v>
      </c>
      <c r="D1949" s="3" t="s">
        <v>20</v>
      </c>
      <c r="E1949" s="3" t="s">
        <v>10012</v>
      </c>
      <c r="F1949" s="3" t="s">
        <v>10013</v>
      </c>
      <c r="G1949" s="3" t="s">
        <v>10014</v>
      </c>
      <c r="H1949" s="3" t="s">
        <v>10015</v>
      </c>
      <c r="I1949" s="3" t="s">
        <v>10016</v>
      </c>
      <c r="J1949" s="5"/>
      <c r="K1949" s="4" t="str">
        <f t="shared" si="424"/>
        <v>"kfz.ott@aon.at",</v>
      </c>
      <c r="L1949" s="4" t="str">
        <f t="shared" si="425"/>
        <v>"07682 7354",</v>
      </c>
      <c r="M1949" s="4" t="str">
        <f t="shared" si="426"/>
        <v>"Hauptstraße 17",</v>
      </c>
      <c r="N1949" s="4" t="str">
        <f t="shared" si="427"/>
        <v>"4872",</v>
      </c>
      <c r="O1949" s="4" t="str">
        <f t="shared" si="428"/>
        <v>"Neukirchen an der Vöckla",</v>
      </c>
      <c r="P1949" t="str">
        <f t="shared" si="429"/>
        <v>,"Wilhelm Ott "</v>
      </c>
      <c r="Q1949" t="str">
        <f t="shared" si="430"/>
        <v>,"99439669"</v>
      </c>
      <c r="S1949" s="7" t="str">
        <f t="shared" si="431"/>
        <v>UPDATE ORGANISATION SET NAME = ,"Wilhelm Ott " WHERE ORG_CODE = ,"99439669"</v>
      </c>
      <c r="T1949" s="8" t="str">
        <f t="shared" si="432"/>
        <v>'Agent-99439669'</v>
      </c>
      <c r="U1949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'Agent-99439669'</v>
      </c>
      <c r="Y1949" s="8" t="str">
        <f t="shared" si="434"/>
        <v>UPDATE ESHOP_USER SET EMAIL = "kfz.ott@aon.at",, PHONE = "07682 7354", WHERE USERNAME = 'Agent-99439669'</v>
      </c>
      <c r="Z1949" s="8" t="str">
        <f t="shared" si="435"/>
        <v>UPDATE ADDRESS SET LINE1 = "Hauptstraße 17", ,CITY = "Neukirchen an der Vöckla",, ZIPCODE = "4872", WHERE ID = (SELECT ADDRESS_ID FROM ORGANISATION_ADDRESS WHERE ORGANISATION_ID =,"99439669")</v>
      </c>
      <c r="AD1949" s="8" t="str">
        <f t="shared" si="436"/>
        <v>DELETE FROM LOGIN WHERE USER_ID IN (select ID FROM ESHOP_USER WHERE USERNAME = 'Agent-99439669')</v>
      </c>
      <c r="AE1949" s="8" t="str">
        <f t="shared" si="437"/>
        <v>DELETE FROM ORDER_HISTORY WHERE USER_ID IN (select ID FROM ESHOP_USER WHERE USERNAME = 'Agent-99439669')</v>
      </c>
    </row>
    <row r="1950" spans="1:31" ht="15.45" customHeight="1" x14ac:dyDescent="0.3">
      <c r="A1950" s="3" t="s">
        <v>10017</v>
      </c>
      <c r="B1950" s="3" t="s">
        <v>7221</v>
      </c>
      <c r="C1950" s="3" t="s">
        <v>19</v>
      </c>
      <c r="D1950" s="3" t="s">
        <v>20</v>
      </c>
      <c r="E1950" s="3" t="s">
        <v>10018</v>
      </c>
      <c r="F1950" s="3" t="s">
        <v>10019</v>
      </c>
      <c r="G1950" s="3" t="s">
        <v>7224</v>
      </c>
      <c r="H1950" s="3" t="s">
        <v>10020</v>
      </c>
      <c r="I1950" s="3" t="s">
        <v>10021</v>
      </c>
      <c r="J1950" s="5"/>
      <c r="K1950" s="4" t="str">
        <f t="shared" si="424"/>
        <v>"autospengler@kfz-gogo.at",</v>
      </c>
      <c r="L1950" s="4" t="str">
        <f t="shared" si="425"/>
        <v>"02683 30169",</v>
      </c>
      <c r="M1950" s="4" t="str">
        <f t="shared" si="426"/>
        <v>"Industriegelände 1 Halle B",</v>
      </c>
      <c r="N1950" s="4" t="str">
        <f t="shared" si="427"/>
        <v>"7082",</v>
      </c>
      <c r="O1950" s="4" t="str">
        <f t="shared" si="428"/>
        <v>"Donnerskirchen",</v>
      </c>
      <c r="P1950" t="str">
        <f t="shared" si="429"/>
        <v>,"KFZ GOGO "</v>
      </c>
      <c r="Q1950" t="str">
        <f t="shared" si="430"/>
        <v>,"99439739"</v>
      </c>
      <c r="S1950" s="7" t="str">
        <f t="shared" si="431"/>
        <v>UPDATE ORGANISATION SET NAME = ,"KFZ GOGO " WHERE ORG_CODE = ,"99439739"</v>
      </c>
      <c r="T1950" s="8" t="str">
        <f t="shared" si="432"/>
        <v>'Agent-99439739'</v>
      </c>
      <c r="U1950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'Agent-99439739'</v>
      </c>
      <c r="Y1950" s="8" t="str">
        <f t="shared" si="434"/>
        <v>UPDATE ESHOP_USER SET EMAIL = "autospengler@kfz-gogo.at",, PHONE = "02683 30169", WHERE USERNAME = 'Agent-99439739'</v>
      </c>
      <c r="Z1950" s="8" t="str">
        <f t="shared" si="435"/>
        <v>UPDATE ADDRESS SET LINE1 = "Industriegelände 1 Halle B", ,CITY = "Donnerskirchen",, ZIPCODE = "7082", WHERE ID = (SELECT ADDRESS_ID FROM ORGANISATION_ADDRESS WHERE ORGANISATION_ID =,"99439739")</v>
      </c>
      <c r="AD1950" s="8" t="str">
        <f t="shared" si="436"/>
        <v>DELETE FROM LOGIN WHERE USER_ID IN (select ID FROM ESHOP_USER WHERE USERNAME = 'Agent-99439739')</v>
      </c>
      <c r="AE1950" s="8" t="str">
        <f t="shared" si="437"/>
        <v>DELETE FROM ORDER_HISTORY WHERE USER_ID IN (select ID FROM ESHOP_USER WHERE USERNAME = 'Agent-99439739')</v>
      </c>
    </row>
    <row r="1951" spans="1:31" ht="15.45" customHeight="1" x14ac:dyDescent="0.3">
      <c r="A1951" s="3" t="s">
        <v>10022</v>
      </c>
      <c r="B1951" s="3" t="s">
        <v>10023</v>
      </c>
      <c r="C1951" s="3" t="s">
        <v>19</v>
      </c>
      <c r="D1951" s="3" t="s">
        <v>20</v>
      </c>
      <c r="E1951" s="3" t="s">
        <v>10024</v>
      </c>
      <c r="F1951" s="3" t="s">
        <v>5005</v>
      </c>
      <c r="G1951" s="3" t="s">
        <v>10025</v>
      </c>
      <c r="H1951" s="3" t="s">
        <v>10026</v>
      </c>
      <c r="I1951" s="3" t="s">
        <v>10027</v>
      </c>
      <c r="J1951" s="5"/>
      <c r="K1951" s="4" t="str">
        <f t="shared" si="424"/>
        <v>"office@kfz-schraufstaedter.at",</v>
      </c>
      <c r="L1951" s="4" t="str">
        <f t="shared" si="425"/>
        <v>"02255/8263",</v>
      </c>
      <c r="M1951" s="4" t="str">
        <f t="shared" si="426"/>
        <v>"Hauptstraße 27",</v>
      </c>
      <c r="N1951" s="4" t="str">
        <f t="shared" si="427"/>
        <v>"2443",</v>
      </c>
      <c r="O1951" s="4" t="str">
        <f t="shared" si="428"/>
        <v>"Loretto",</v>
      </c>
      <c r="P1951" t="str">
        <f t="shared" si="429"/>
        <v>,"Kfz Schraufstädter e.U. "</v>
      </c>
      <c r="Q1951" t="str">
        <f t="shared" si="430"/>
        <v>,"99439741"</v>
      </c>
      <c r="S1951" s="7" t="str">
        <f t="shared" si="431"/>
        <v>UPDATE ORGANISATION SET NAME = ,"Kfz Schraufstädter e.U. " WHERE ORG_CODE = ,"99439741"</v>
      </c>
      <c r="T1951" s="8" t="str">
        <f t="shared" si="432"/>
        <v>'Agent-99439741'</v>
      </c>
      <c r="U1951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'Agent-99439741'</v>
      </c>
      <c r="Y1951" s="8" t="str">
        <f t="shared" si="434"/>
        <v>UPDATE ESHOP_USER SET EMAIL = "office@kfz-schraufstaedter.at",, PHONE = "02255/8263", WHERE USERNAME = 'Agent-99439741'</v>
      </c>
      <c r="Z1951" s="8" t="str">
        <f t="shared" si="435"/>
        <v>UPDATE ADDRESS SET LINE1 = "Hauptstraße 27", ,CITY = "Loretto",, ZIPCODE = "2443", WHERE ID = (SELECT ADDRESS_ID FROM ORGANISATION_ADDRESS WHERE ORGANISATION_ID =,"99439741")</v>
      </c>
      <c r="AD1951" s="8" t="str">
        <f t="shared" si="436"/>
        <v>DELETE FROM LOGIN WHERE USER_ID IN (select ID FROM ESHOP_USER WHERE USERNAME = 'Agent-99439741')</v>
      </c>
      <c r="AE1951" s="8" t="str">
        <f t="shared" si="437"/>
        <v>DELETE FROM ORDER_HISTORY WHERE USER_ID IN (select ID FROM ESHOP_USER WHERE USERNAME = 'Agent-99439741')</v>
      </c>
    </row>
    <row r="1952" spans="1:31" ht="15.45" customHeight="1" x14ac:dyDescent="0.3">
      <c r="A1952" s="3" t="s">
        <v>10028</v>
      </c>
      <c r="B1952" s="3" t="s">
        <v>10029</v>
      </c>
      <c r="C1952" s="3" t="s">
        <v>19</v>
      </c>
      <c r="D1952" s="3" t="s">
        <v>20</v>
      </c>
      <c r="E1952" s="3" t="s">
        <v>10030</v>
      </c>
      <c r="F1952" s="3" t="s">
        <v>10031</v>
      </c>
      <c r="G1952" s="3" t="s">
        <v>10032</v>
      </c>
      <c r="H1952" s="3" t="s">
        <v>10033</v>
      </c>
      <c r="I1952" s="3" t="s">
        <v>10034</v>
      </c>
      <c r="J1952" s="5"/>
      <c r="K1952" s="4" t="str">
        <f t="shared" si="424"/>
        <v>"office@derschmid.at",</v>
      </c>
      <c r="L1952" s="4" t="str">
        <f t="shared" si="425"/>
        <v>"02689 25099",</v>
      </c>
      <c r="M1952" s="4" t="str">
        <f t="shared" si="426"/>
        <v>"Gewerbezone 2",</v>
      </c>
      <c r="N1952" s="4" t="str">
        <f t="shared" si="427"/>
        <v>"7053",</v>
      </c>
      <c r="O1952" s="4" t="str">
        <f t="shared" si="428"/>
        <v>"Hornstein",</v>
      </c>
      <c r="P1952" t="str">
        <f t="shared" si="429"/>
        <v>,"Der Schmid GmbH "</v>
      </c>
      <c r="Q1952" t="str">
        <f t="shared" si="430"/>
        <v>,"99439748"</v>
      </c>
      <c r="S1952" s="7" t="str">
        <f t="shared" si="431"/>
        <v>UPDATE ORGANISATION SET NAME = ,"Der Schmid GmbH " WHERE ORG_CODE = ,"99439748"</v>
      </c>
      <c r="T1952" s="8" t="str">
        <f t="shared" si="432"/>
        <v>'Agent-99439748'</v>
      </c>
      <c r="U1952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'Agent-99439748'</v>
      </c>
      <c r="Y1952" s="8" t="str">
        <f t="shared" si="434"/>
        <v>UPDATE ESHOP_USER SET EMAIL = "office@derschmid.at",, PHONE = "02689 25099", WHERE USERNAME = 'Agent-99439748'</v>
      </c>
      <c r="Z1952" s="8" t="str">
        <f t="shared" si="435"/>
        <v>UPDATE ADDRESS SET LINE1 = "Gewerbezone 2", ,CITY = "Hornstein",, ZIPCODE = "7053", WHERE ID = (SELECT ADDRESS_ID FROM ORGANISATION_ADDRESS WHERE ORGANISATION_ID =,"99439748")</v>
      </c>
      <c r="AD1952" s="8" t="str">
        <f t="shared" si="436"/>
        <v>DELETE FROM LOGIN WHERE USER_ID IN (select ID FROM ESHOP_USER WHERE USERNAME = 'Agent-99439748')</v>
      </c>
      <c r="AE1952" s="8" t="str">
        <f t="shared" si="437"/>
        <v>DELETE FROM ORDER_HISTORY WHERE USER_ID IN (select ID FROM ESHOP_USER WHERE USERNAME = 'Agent-99439748')</v>
      </c>
    </row>
    <row r="1953" spans="1:31" ht="15.45" customHeight="1" x14ac:dyDescent="0.3">
      <c r="A1953" s="3" t="s">
        <v>10035</v>
      </c>
      <c r="B1953" s="3" t="s">
        <v>737</v>
      </c>
      <c r="C1953" s="3" t="s">
        <v>19</v>
      </c>
      <c r="D1953" s="3" t="s">
        <v>20</v>
      </c>
      <c r="E1953" s="3" t="s">
        <v>10036</v>
      </c>
      <c r="F1953" s="3" t="s">
        <v>10037</v>
      </c>
      <c r="G1953" s="3" t="s">
        <v>740</v>
      </c>
      <c r="H1953" s="3" t="s">
        <v>10038</v>
      </c>
      <c r="I1953" s="3" t="s">
        <v>10039</v>
      </c>
      <c r="J1953" s="5"/>
      <c r="K1953" s="4" t="str">
        <f t="shared" si="424"/>
        <v>"kfzmc@a1.at",</v>
      </c>
      <c r="L1953" s="4" t="str">
        <f t="shared" si="425"/>
        <v>"0662 879013",</v>
      </c>
      <c r="M1953" s="4" t="str">
        <f t="shared" si="426"/>
        <v>"Aufnergasse 7",</v>
      </c>
      <c r="N1953" s="4" t="str">
        <f t="shared" si="427"/>
        <v>"5020",</v>
      </c>
      <c r="O1953" s="4" t="str">
        <f t="shared" si="428"/>
        <v>"Salzburg",</v>
      </c>
      <c r="P1953" t="str">
        <f t="shared" si="429"/>
        <v>,"KFZ Mesut Citak "</v>
      </c>
      <c r="Q1953" t="str">
        <f t="shared" si="430"/>
        <v>,"99439754"</v>
      </c>
      <c r="S1953" s="7" t="str">
        <f t="shared" si="431"/>
        <v>UPDATE ORGANISATION SET NAME = ,"KFZ Mesut Citak " WHERE ORG_CODE = ,"99439754"</v>
      </c>
      <c r="T1953" s="8" t="str">
        <f t="shared" si="432"/>
        <v>'Agent-99439754'</v>
      </c>
      <c r="U1953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'Agent-99439754'</v>
      </c>
      <c r="Y1953" s="8" t="str">
        <f t="shared" si="434"/>
        <v>UPDATE ESHOP_USER SET EMAIL = "kfzmc@a1.at",, PHONE = "0662 879013", WHERE USERNAME = 'Agent-99439754'</v>
      </c>
      <c r="Z1953" s="8" t="str">
        <f t="shared" si="435"/>
        <v>UPDATE ADDRESS SET LINE1 = "Aufnergasse 7", ,CITY = "Salzburg",, ZIPCODE = "5020", WHERE ID = (SELECT ADDRESS_ID FROM ORGANISATION_ADDRESS WHERE ORGANISATION_ID =,"99439754")</v>
      </c>
      <c r="AD1953" s="8" t="str">
        <f t="shared" si="436"/>
        <v>DELETE FROM LOGIN WHERE USER_ID IN (select ID FROM ESHOP_USER WHERE USERNAME = 'Agent-99439754')</v>
      </c>
      <c r="AE1953" s="8" t="str">
        <f t="shared" si="437"/>
        <v>DELETE FROM ORDER_HISTORY WHERE USER_ID IN (select ID FROM ESHOP_USER WHERE USERNAME = 'Agent-99439754')</v>
      </c>
    </row>
    <row r="1954" spans="1:31" ht="15.45" customHeight="1" x14ac:dyDescent="0.3">
      <c r="A1954" s="3" t="s">
        <v>10040</v>
      </c>
      <c r="B1954" s="3" t="s">
        <v>4696</v>
      </c>
      <c r="C1954" s="3" t="s">
        <v>19</v>
      </c>
      <c r="D1954" s="3" t="s">
        <v>20</v>
      </c>
      <c r="E1954" s="3" t="s">
        <v>10041</v>
      </c>
      <c r="F1954" s="3" t="s">
        <v>10042</v>
      </c>
      <c r="G1954" s="3" t="s">
        <v>4699</v>
      </c>
      <c r="H1954" s="3" t="s">
        <v>10043</v>
      </c>
      <c r="I1954" s="3" t="s">
        <v>10044</v>
      </c>
      <c r="J1954" s="5"/>
      <c r="K1954" s="4" t="str">
        <f t="shared" si="424"/>
        <v>"reifen-kfzteile-huber@gmx.at",</v>
      </c>
      <c r="L1954" s="4" t="str">
        <f t="shared" si="425"/>
        <v>"0676/4677411",</v>
      </c>
      <c r="M1954" s="4" t="str">
        <f t="shared" si="426"/>
        <v>"Gösting 12",</v>
      </c>
      <c r="N1954" s="4" t="str">
        <f t="shared" si="427"/>
        <v>"2225",</v>
      </c>
      <c r="O1954" s="4" t="str">
        <f t="shared" si="428"/>
        <v>"Zistersdorf",</v>
      </c>
      <c r="P1954" t="str">
        <f t="shared" si="429"/>
        <v>,"Harald Huber "</v>
      </c>
      <c r="Q1954" t="str">
        <f t="shared" si="430"/>
        <v>,"99439774"</v>
      </c>
      <c r="S1954" s="7" t="str">
        <f t="shared" si="431"/>
        <v>UPDATE ORGANISATION SET NAME = ,"Harald Huber " WHERE ORG_CODE = ,"99439774"</v>
      </c>
      <c r="T1954" s="8" t="str">
        <f t="shared" si="432"/>
        <v>'Agent-99439774'</v>
      </c>
      <c r="U1954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'Agent-99439774'</v>
      </c>
      <c r="Y1954" s="8" t="str">
        <f t="shared" si="434"/>
        <v>UPDATE ESHOP_USER SET EMAIL = "reifen-kfzteile-huber@gmx.at",, PHONE = "0676/4677411", WHERE USERNAME = 'Agent-99439774'</v>
      </c>
      <c r="Z1954" s="8" t="str">
        <f t="shared" si="435"/>
        <v>UPDATE ADDRESS SET LINE1 = "Gösting 12", ,CITY = "Zistersdorf",, ZIPCODE = "2225", WHERE ID = (SELECT ADDRESS_ID FROM ORGANISATION_ADDRESS WHERE ORGANISATION_ID =,"99439774")</v>
      </c>
      <c r="AD1954" s="8" t="str">
        <f t="shared" si="436"/>
        <v>DELETE FROM LOGIN WHERE USER_ID IN (select ID FROM ESHOP_USER WHERE USERNAME = 'Agent-99439774')</v>
      </c>
      <c r="AE1954" s="8" t="str">
        <f t="shared" si="437"/>
        <v>DELETE FROM ORDER_HISTORY WHERE USER_ID IN (select ID FROM ESHOP_USER WHERE USERNAME = 'Agent-99439774')</v>
      </c>
    </row>
    <row r="1955" spans="1:31" ht="15.45" customHeight="1" x14ac:dyDescent="0.3">
      <c r="A1955" s="3" t="s">
        <v>10045</v>
      </c>
      <c r="B1955" s="3" t="s">
        <v>10046</v>
      </c>
      <c r="C1955" s="3" t="s">
        <v>19</v>
      </c>
      <c r="D1955" s="3" t="s">
        <v>20</v>
      </c>
      <c r="E1955" s="3" t="s">
        <v>10047</v>
      </c>
      <c r="F1955" s="3" t="s">
        <v>10048</v>
      </c>
      <c r="G1955" s="3" t="s">
        <v>7100</v>
      </c>
      <c r="H1955" s="3" t="s">
        <v>10049</v>
      </c>
      <c r="I1955" s="3" t="s">
        <v>10050</v>
      </c>
      <c r="J1955" s="5"/>
      <c r="K1955" s="4" t="str">
        <f t="shared" si="424"/>
        <v>"kfz_lidinger@aon.at",</v>
      </c>
      <c r="L1955" s="4" t="str">
        <f t="shared" si="425"/>
        <v>"02622 74622",</v>
      </c>
      <c r="M1955" s="4" t="str">
        <f t="shared" si="426"/>
        <v>"Am Stampf 12",</v>
      </c>
      <c r="N1955" s="4" t="str">
        <f t="shared" si="427"/>
        <v>"2493",</v>
      </c>
      <c r="O1955" s="4" t="str">
        <f t="shared" si="428"/>
        <v>"Eggendorf",</v>
      </c>
      <c r="P1955" t="str">
        <f t="shared" si="429"/>
        <v>,"Kurt Lidinger "</v>
      </c>
      <c r="Q1955" t="str">
        <f t="shared" si="430"/>
        <v>,"99439799"</v>
      </c>
      <c r="S1955" s="7" t="str">
        <f t="shared" si="431"/>
        <v>UPDATE ORGANISATION SET NAME = ,"Kurt Lidinger " WHERE ORG_CODE = ,"99439799"</v>
      </c>
      <c r="T1955" s="8" t="str">
        <f t="shared" si="432"/>
        <v>'Agent-99439799'</v>
      </c>
      <c r="U1955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'Agent-99439799'</v>
      </c>
      <c r="Y1955" s="8" t="str">
        <f t="shared" si="434"/>
        <v>UPDATE ESHOP_USER SET EMAIL = "kfz_lidinger@aon.at",, PHONE = "02622 74622", WHERE USERNAME = 'Agent-99439799'</v>
      </c>
      <c r="Z1955" s="8" t="str">
        <f t="shared" si="435"/>
        <v>UPDATE ADDRESS SET LINE1 = "Am Stampf 12", ,CITY = "Eggendorf",, ZIPCODE = "2493", WHERE ID = (SELECT ADDRESS_ID FROM ORGANISATION_ADDRESS WHERE ORGANISATION_ID =,"99439799")</v>
      </c>
      <c r="AD1955" s="8" t="str">
        <f t="shared" si="436"/>
        <v>DELETE FROM LOGIN WHERE USER_ID IN (select ID FROM ESHOP_USER WHERE USERNAME = 'Agent-99439799')</v>
      </c>
      <c r="AE1955" s="8" t="str">
        <f t="shared" si="437"/>
        <v>DELETE FROM ORDER_HISTORY WHERE USER_ID IN (select ID FROM ESHOP_USER WHERE USERNAME = 'Agent-99439799')</v>
      </c>
    </row>
    <row r="1956" spans="1:31" ht="15.45" customHeight="1" x14ac:dyDescent="0.3">
      <c r="A1956" s="3" t="s">
        <v>10051</v>
      </c>
      <c r="B1956" s="3" t="s">
        <v>10052</v>
      </c>
      <c r="C1956" s="3" t="s">
        <v>19</v>
      </c>
      <c r="D1956" s="3" t="s">
        <v>20</v>
      </c>
      <c r="E1956" s="3" t="s">
        <v>10053</v>
      </c>
      <c r="F1956" s="3" t="s">
        <v>10054</v>
      </c>
      <c r="G1956" s="3" t="s">
        <v>10055</v>
      </c>
      <c r="H1956" s="3" t="s">
        <v>10056</v>
      </c>
      <c r="I1956" s="3" t="s">
        <v>10057</v>
      </c>
      <c r="J1956" s="5"/>
      <c r="K1956" s="4" t="str">
        <f t="shared" si="424"/>
        <v>"office@kfz-nocker.at",</v>
      </c>
      <c r="L1956" s="4" t="str">
        <f t="shared" si="425"/>
        <v>"06644414369",</v>
      </c>
      <c r="M1956" s="4" t="str">
        <f t="shared" si="426"/>
        <v>"Hundsdorfweg 17",</v>
      </c>
      <c r="N1956" s="4" t="str">
        <f t="shared" si="427"/>
        <v>"5661",</v>
      </c>
      <c r="O1956" s="4" t="str">
        <f t="shared" si="428"/>
        <v>"Rauris",</v>
      </c>
      <c r="P1956" t="str">
        <f t="shared" si="429"/>
        <v>,"Josef Nocker "</v>
      </c>
      <c r="Q1956" t="str">
        <f t="shared" si="430"/>
        <v>,"99439804"</v>
      </c>
      <c r="S1956" s="7" t="str">
        <f t="shared" si="431"/>
        <v>UPDATE ORGANISATION SET NAME = ,"Josef Nocker " WHERE ORG_CODE = ,"99439804"</v>
      </c>
      <c r="T1956" s="8" t="str">
        <f t="shared" si="432"/>
        <v>'Agent-99439804'</v>
      </c>
      <c r="U1956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'Agent-99439804'</v>
      </c>
      <c r="Y1956" s="8" t="str">
        <f t="shared" si="434"/>
        <v>UPDATE ESHOP_USER SET EMAIL = "office@kfz-nocker.at",, PHONE = "06644414369", WHERE USERNAME = 'Agent-99439804'</v>
      </c>
      <c r="Z1956" s="8" t="str">
        <f t="shared" si="435"/>
        <v>UPDATE ADDRESS SET LINE1 = "Hundsdorfweg 17", ,CITY = "Rauris",, ZIPCODE = "5661", WHERE ID = (SELECT ADDRESS_ID FROM ORGANISATION_ADDRESS WHERE ORGANISATION_ID =,"99439804")</v>
      </c>
      <c r="AD1956" s="8" t="str">
        <f t="shared" si="436"/>
        <v>DELETE FROM LOGIN WHERE USER_ID IN (select ID FROM ESHOP_USER WHERE USERNAME = 'Agent-99439804')</v>
      </c>
      <c r="AE1956" s="8" t="str">
        <f t="shared" si="437"/>
        <v>DELETE FROM ORDER_HISTORY WHERE USER_ID IN (select ID FROM ESHOP_USER WHERE USERNAME = 'Agent-99439804')</v>
      </c>
    </row>
    <row r="1957" spans="1:31" ht="15.45" customHeight="1" x14ac:dyDescent="0.3">
      <c r="A1957" s="3" t="s">
        <v>10058</v>
      </c>
      <c r="B1957" s="3" t="s">
        <v>10059</v>
      </c>
      <c r="C1957" s="3" t="s">
        <v>19</v>
      </c>
      <c r="D1957" s="3" t="s">
        <v>20</v>
      </c>
      <c r="E1957" s="3" t="s">
        <v>10060</v>
      </c>
      <c r="F1957" s="3" t="s">
        <v>10061</v>
      </c>
      <c r="G1957" s="3" t="s">
        <v>10062</v>
      </c>
      <c r="H1957" s="3" t="s">
        <v>10063</v>
      </c>
      <c r="I1957" s="3" t="s">
        <v>10064</v>
      </c>
      <c r="J1957" s="5"/>
      <c r="K1957" s="4" t="str">
        <f t="shared" si="424"/>
        <v>"info@novomatic.com",</v>
      </c>
      <c r="L1957" s="4" t="str">
        <f t="shared" si="425"/>
        <v>"02252 606-0",</v>
      </c>
      <c r="M1957" s="4" t="str">
        <f t="shared" si="426"/>
        <v>"Wiener Str. 158",</v>
      </c>
      <c r="N1957" s="4" t="str">
        <f t="shared" si="427"/>
        <v>"2352",</v>
      </c>
      <c r="O1957" s="4" t="str">
        <f t="shared" si="428"/>
        <v>"Gumpoldskirchen",</v>
      </c>
      <c r="P1957" t="str">
        <f t="shared" si="429"/>
        <v>,"NOVOMATIC AG "</v>
      </c>
      <c r="Q1957" t="str">
        <f t="shared" si="430"/>
        <v>,"99439807"</v>
      </c>
      <c r="S1957" s="7" t="str">
        <f t="shared" si="431"/>
        <v>UPDATE ORGANISATION SET NAME = ,"NOVOMATIC AG " WHERE ORG_CODE = ,"99439807"</v>
      </c>
      <c r="T1957" s="8" t="str">
        <f t="shared" si="432"/>
        <v>'Agent-99439807'</v>
      </c>
      <c r="U1957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'Agent-99439807'</v>
      </c>
      <c r="Y1957" s="8" t="str">
        <f t="shared" si="434"/>
        <v>UPDATE ESHOP_USER SET EMAIL = "info@novomatic.com",, PHONE = "02252 606-0", WHERE USERNAME = 'Agent-99439807'</v>
      </c>
      <c r="Z1957" s="8" t="str">
        <f t="shared" si="435"/>
        <v>UPDATE ADDRESS SET LINE1 = "Wiener Str. 158", ,CITY = "Gumpoldskirchen",, ZIPCODE = "2352", WHERE ID = (SELECT ADDRESS_ID FROM ORGANISATION_ADDRESS WHERE ORGANISATION_ID =,"99439807")</v>
      </c>
      <c r="AD1957" s="8" t="str">
        <f t="shared" si="436"/>
        <v>DELETE FROM LOGIN WHERE USER_ID IN (select ID FROM ESHOP_USER WHERE USERNAME = 'Agent-99439807')</v>
      </c>
      <c r="AE1957" s="8" t="str">
        <f t="shared" si="437"/>
        <v>DELETE FROM ORDER_HISTORY WHERE USER_ID IN (select ID FROM ESHOP_USER WHERE USERNAME = 'Agent-99439807')</v>
      </c>
    </row>
    <row r="1958" spans="1:31" ht="15.45" customHeight="1" x14ac:dyDescent="0.3">
      <c r="A1958" s="3" t="s">
        <v>10065</v>
      </c>
      <c r="B1958" s="3" t="s">
        <v>51</v>
      </c>
      <c r="C1958" s="3" t="s">
        <v>19</v>
      </c>
      <c r="D1958" s="3" t="s">
        <v>20</v>
      </c>
      <c r="E1958" s="3" t="s">
        <v>10066</v>
      </c>
      <c r="F1958" s="3" t="s">
        <v>10067</v>
      </c>
      <c r="G1958" s="3" t="s">
        <v>316</v>
      </c>
      <c r="H1958" s="3" t="s">
        <v>10068</v>
      </c>
      <c r="I1958" s="3" t="s">
        <v>10069</v>
      </c>
      <c r="J1958" s="5"/>
      <c r="K1958" s="4" t="str">
        <f t="shared" si="424"/>
        <v>"office@autohaus-fischer.at",</v>
      </c>
      <c r="L1958" s="4" t="str">
        <f t="shared" si="425"/>
        <v>"01 9821396-0",</v>
      </c>
      <c r="M1958" s="4" t="str">
        <f t="shared" si="426"/>
        <v>"Beckmanngasse 20",</v>
      </c>
      <c r="N1958" s="4" t="str">
        <f t="shared" si="427"/>
        <v>"1140",</v>
      </c>
      <c r="O1958" s="4" t="str">
        <f t="shared" si="428"/>
        <v>"Wien",</v>
      </c>
      <c r="P1958" t="str">
        <f t="shared" si="429"/>
        <v>,"Ing. Peter Fischer "</v>
      </c>
      <c r="Q1958" t="str">
        <f t="shared" si="430"/>
        <v>,"99439821"</v>
      </c>
      <c r="S1958" s="7" t="str">
        <f t="shared" si="431"/>
        <v>UPDATE ORGANISATION SET NAME = ,"Ing. Peter Fischer " WHERE ORG_CODE = ,"99439821"</v>
      </c>
      <c r="T1958" s="8" t="str">
        <f t="shared" si="432"/>
        <v>'Agent-99439821'</v>
      </c>
      <c r="U1958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'Agent-99439821'</v>
      </c>
      <c r="Y1958" s="8" t="str">
        <f t="shared" si="434"/>
        <v>UPDATE ESHOP_USER SET EMAIL = "office@autohaus-fischer.at",, PHONE = "01 9821396-0", WHERE USERNAME = 'Agent-99439821'</v>
      </c>
      <c r="Z1958" s="8" t="str">
        <f t="shared" si="435"/>
        <v>UPDATE ADDRESS SET LINE1 = "Beckmanngasse 20", ,CITY = "Wien",, ZIPCODE = "1140", WHERE ID = (SELECT ADDRESS_ID FROM ORGANISATION_ADDRESS WHERE ORGANISATION_ID =,"99439821")</v>
      </c>
      <c r="AD1958" s="8" t="str">
        <f t="shared" si="436"/>
        <v>DELETE FROM LOGIN WHERE USER_ID IN (select ID FROM ESHOP_USER WHERE USERNAME = 'Agent-99439821')</v>
      </c>
      <c r="AE1958" s="8" t="str">
        <f t="shared" si="437"/>
        <v>DELETE FROM ORDER_HISTORY WHERE USER_ID IN (select ID FROM ESHOP_USER WHERE USERNAME = 'Agent-99439821')</v>
      </c>
    </row>
    <row r="1959" spans="1:31" ht="15.45" customHeight="1" x14ac:dyDescent="0.3">
      <c r="A1959" s="3" t="s">
        <v>10070</v>
      </c>
      <c r="B1959" s="3" t="s">
        <v>51</v>
      </c>
      <c r="C1959" s="3" t="s">
        <v>19</v>
      </c>
      <c r="D1959" s="3" t="s">
        <v>20</v>
      </c>
      <c r="E1959" s="3" t="s">
        <v>10071</v>
      </c>
      <c r="F1959" s="3" t="s">
        <v>10072</v>
      </c>
      <c r="G1959" s="3" t="s">
        <v>358</v>
      </c>
      <c r="H1959" s="3" t="s">
        <v>10073</v>
      </c>
      <c r="I1959" s="3" t="s">
        <v>10074</v>
      </c>
      <c r="J1959" s="5"/>
      <c r="K1959" s="4" t="str">
        <f t="shared" si="424"/>
        <v>"hirschstetten@lucky-car.at",</v>
      </c>
      <c r="L1959" s="4" t="str">
        <f t="shared" si="425"/>
        <v>"0680 1424443",</v>
      </c>
      <c r="M1959" s="4" t="str">
        <f t="shared" si="426"/>
        <v>"Hirschstettnerstr. 44/1",</v>
      </c>
      <c r="N1959" s="4" t="str">
        <f t="shared" si="427"/>
        <v>"1220",</v>
      </c>
      <c r="O1959" s="4" t="str">
        <f t="shared" si="428"/>
        <v>"Wien",</v>
      </c>
      <c r="P1959" t="str">
        <f t="shared" si="429"/>
        <v>,"L. R. Kfz Karosserie Lackiererei GmbH"</v>
      </c>
      <c r="Q1959" t="str">
        <f t="shared" si="430"/>
        <v>,"99439822"</v>
      </c>
      <c r="S1959" s="7" t="str">
        <f t="shared" si="431"/>
        <v>UPDATE ORGANISATION SET NAME = ,"L. R. Kfz Karosserie Lackiererei GmbH" WHERE ORG_CODE = ,"99439822"</v>
      </c>
      <c r="T1959" s="8" t="str">
        <f t="shared" si="432"/>
        <v>'Agent-99439822'</v>
      </c>
      <c r="U1959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'Agent-99439822'</v>
      </c>
      <c r="Y1959" s="8" t="str">
        <f t="shared" si="434"/>
        <v>UPDATE ESHOP_USER SET EMAIL = "hirschstetten@lucky-car.at",, PHONE = "0680 1424443", WHERE USERNAME = 'Agent-99439822'</v>
      </c>
      <c r="Z1959" s="8" t="str">
        <f t="shared" si="435"/>
        <v>UPDATE ADDRESS SET LINE1 = "Hirschstettnerstr. 44/1", ,CITY = "Wien",, ZIPCODE = "1220", WHERE ID = (SELECT ADDRESS_ID FROM ORGANISATION_ADDRESS WHERE ORGANISATION_ID =,"99439822")</v>
      </c>
      <c r="AD1959" s="8" t="str">
        <f t="shared" si="436"/>
        <v>DELETE FROM LOGIN WHERE USER_ID IN (select ID FROM ESHOP_USER WHERE USERNAME = 'Agent-99439822')</v>
      </c>
      <c r="AE1959" s="8" t="str">
        <f t="shared" si="437"/>
        <v>DELETE FROM ORDER_HISTORY WHERE USER_ID IN (select ID FROM ESHOP_USER WHERE USERNAME = 'Agent-99439822')</v>
      </c>
    </row>
    <row r="1960" spans="1:31" ht="15.45" customHeight="1" x14ac:dyDescent="0.3">
      <c r="A1960" s="3" t="s">
        <v>10075</v>
      </c>
      <c r="B1960" s="3" t="s">
        <v>10076</v>
      </c>
      <c r="C1960" s="3" t="s">
        <v>19</v>
      </c>
      <c r="D1960" s="3" t="s">
        <v>20</v>
      </c>
      <c r="E1960" s="3" t="s">
        <v>10077</v>
      </c>
      <c r="F1960" s="3" t="s">
        <v>10078</v>
      </c>
      <c r="G1960" s="3" t="s">
        <v>2592</v>
      </c>
      <c r="H1960" s="3"/>
      <c r="I1960" s="3"/>
      <c r="J1960" s="5"/>
      <c r="K1960" s="4" t="str">
        <f t="shared" si="424"/>
        <v>"",</v>
      </c>
      <c r="L1960" s="4" t="str">
        <f t="shared" si="425"/>
        <v>"",</v>
      </c>
      <c r="M1960" s="4" t="str">
        <f t="shared" si="426"/>
        <v>"Gruben 38",</v>
      </c>
      <c r="N1960" s="4" t="str">
        <f t="shared" si="427"/>
        <v>"6290",</v>
      </c>
      <c r="O1960" s="4" t="str">
        <f t="shared" si="428"/>
        <v>"Brandberg",</v>
      </c>
      <c r="P1960" t="str">
        <f t="shared" si="429"/>
        <v>,"KFZ - Oblasser Eduard "</v>
      </c>
      <c r="Q1960" t="str">
        <f t="shared" si="430"/>
        <v>,"99439826"</v>
      </c>
      <c r="S1960" s="7" t="str">
        <f t="shared" si="431"/>
        <v>UPDATE ORGANISATION SET NAME = ,"KFZ - Oblasser Eduard " WHERE ORG_CODE = ,"99439826"</v>
      </c>
      <c r="T1960" s="8" t="str">
        <f t="shared" si="432"/>
        <v>'Agent-99439826'</v>
      </c>
      <c r="U1960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'Agent-99439826'</v>
      </c>
      <c r="Y1960" s="8" t="str">
        <f t="shared" si="434"/>
        <v>UPDATE ESHOP_USER SET EMAIL = "",, PHONE = "", WHERE USERNAME = 'Agent-99439826'</v>
      </c>
      <c r="Z1960" s="8" t="str">
        <f t="shared" si="435"/>
        <v>UPDATE ADDRESS SET LINE1 = "Gruben 38", ,CITY = "Brandberg",, ZIPCODE = "6290", WHERE ID = (SELECT ADDRESS_ID FROM ORGANISATION_ADDRESS WHERE ORGANISATION_ID =,"99439826")</v>
      </c>
      <c r="AD1960" s="8" t="str">
        <f t="shared" si="436"/>
        <v>DELETE FROM LOGIN WHERE USER_ID IN (select ID FROM ESHOP_USER WHERE USERNAME = 'Agent-99439826')</v>
      </c>
      <c r="AE1960" s="8" t="str">
        <f t="shared" si="437"/>
        <v>DELETE FROM ORDER_HISTORY WHERE USER_ID IN (select ID FROM ESHOP_USER WHERE USERNAME = 'Agent-99439826')</v>
      </c>
    </row>
    <row r="1961" spans="1:31" ht="15.45" customHeight="1" x14ac:dyDescent="0.3">
      <c r="A1961" s="3" t="s">
        <v>10079</v>
      </c>
      <c r="B1961" s="3" t="s">
        <v>10080</v>
      </c>
      <c r="C1961" s="3" t="s">
        <v>19</v>
      </c>
      <c r="D1961" s="3" t="s">
        <v>20</v>
      </c>
      <c r="E1961" s="3" t="s">
        <v>10081</v>
      </c>
      <c r="F1961" s="3" t="s">
        <v>10082</v>
      </c>
      <c r="G1961" s="3" t="s">
        <v>10083</v>
      </c>
      <c r="H1961" s="3" t="s">
        <v>10084</v>
      </c>
      <c r="I1961" s="3" t="s">
        <v>10085</v>
      </c>
      <c r="J1961" s="5"/>
      <c r="K1961" s="4" t="str">
        <f t="shared" si="424"/>
        <v>"direktion@bfw.gv.at",</v>
      </c>
      <c r="L1961" s="4" t="str">
        <f t="shared" si="425"/>
        <v>"01 87838-0",</v>
      </c>
      <c r="M1961" s="4" t="str">
        <f t="shared" si="426"/>
        <v>"Seckendorff-Gudentweg 8",</v>
      </c>
      <c r="N1961" s="4" t="str">
        <f t="shared" si="427"/>
        <v>"1131",</v>
      </c>
      <c r="O1961" s="4" t="str">
        <f t="shared" si="428"/>
        <v>"Wien-Schönbrunn",</v>
      </c>
      <c r="P1961" t="str">
        <f t="shared" si="429"/>
        <v>,"Bundesforschungs- u. Ausbildungszentrum"</v>
      </c>
      <c r="Q1961" t="str">
        <f t="shared" si="430"/>
        <v>,"99439836"</v>
      </c>
      <c r="S1961" s="7" t="str">
        <f t="shared" si="431"/>
        <v>UPDATE ORGANISATION SET NAME = ,"Bundesforschungs- u. Ausbildungszentrum" WHERE ORG_CODE = ,"99439836"</v>
      </c>
      <c r="T1961" s="8" t="str">
        <f t="shared" si="432"/>
        <v>'Agent-99439836'</v>
      </c>
      <c r="U1961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'Agent-99439836'</v>
      </c>
      <c r="Y1961" s="8" t="str">
        <f t="shared" si="434"/>
        <v>UPDATE ESHOP_USER SET EMAIL = "direktion@bfw.gv.at",, PHONE = "01 87838-0", WHERE USERNAME = 'Agent-99439836'</v>
      </c>
      <c r="Z1961" s="8" t="str">
        <f t="shared" si="435"/>
        <v>UPDATE ADDRESS SET LINE1 = "Seckendorff-Gudentweg 8", ,CITY = "Wien-Schönbrunn",, ZIPCODE = "1131", WHERE ID = (SELECT ADDRESS_ID FROM ORGANISATION_ADDRESS WHERE ORGANISATION_ID =,"99439836")</v>
      </c>
      <c r="AD1961" s="8" t="str">
        <f t="shared" si="436"/>
        <v>DELETE FROM LOGIN WHERE USER_ID IN (select ID FROM ESHOP_USER WHERE USERNAME = 'Agent-99439836')</v>
      </c>
      <c r="AE1961" s="8" t="str">
        <f t="shared" si="437"/>
        <v>DELETE FROM ORDER_HISTORY WHERE USER_ID IN (select ID FROM ESHOP_USER WHERE USERNAME = 'Agent-99439836')</v>
      </c>
    </row>
    <row r="1962" spans="1:31" ht="15.45" customHeight="1" x14ac:dyDescent="0.3">
      <c r="A1962" s="3" t="s">
        <v>10086</v>
      </c>
      <c r="B1962" s="3" t="s">
        <v>10087</v>
      </c>
      <c r="C1962" s="3" t="s">
        <v>19</v>
      </c>
      <c r="D1962" s="3" t="s">
        <v>20</v>
      </c>
      <c r="E1962" s="3" t="s">
        <v>10088</v>
      </c>
      <c r="F1962" s="3" t="s">
        <v>10089</v>
      </c>
      <c r="G1962" s="3" t="s">
        <v>10090</v>
      </c>
      <c r="H1962" s="3" t="s">
        <v>10091</v>
      </c>
      <c r="I1962" s="3" t="s">
        <v>10092</v>
      </c>
      <c r="J1962" s="5"/>
      <c r="K1962" s="4" t="str">
        <f t="shared" si="424"/>
        <v>"faktura@metallundtechnik.at",</v>
      </c>
      <c r="L1962" s="4" t="str">
        <f t="shared" si="425"/>
        <v>"6562701170",</v>
      </c>
      <c r="M1962" s="4" t="str">
        <f t="shared" si="426"/>
        <v>"Jochberg 5",</v>
      </c>
      <c r="N1962" s="4" t="str">
        <f t="shared" si="427"/>
        <v>"5731",</v>
      </c>
      <c r="O1962" s="4" t="str">
        <f t="shared" si="428"/>
        <v>"Hollersbach",</v>
      </c>
      <c r="P1962" t="str">
        <f t="shared" si="429"/>
        <v>,"NC Metall &amp; Technik GmbH &amp; Co KG"</v>
      </c>
      <c r="Q1962" t="str">
        <f t="shared" si="430"/>
        <v>,"99439859"</v>
      </c>
      <c r="S1962" s="7" t="str">
        <f t="shared" si="431"/>
        <v>UPDATE ORGANISATION SET NAME = ,"NC Metall &amp; Technik GmbH &amp; Co KG" WHERE ORG_CODE = ,"99439859"</v>
      </c>
      <c r="T1962" s="8" t="str">
        <f t="shared" si="432"/>
        <v>'Agent-99439859'</v>
      </c>
      <c r="U1962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'Agent-99439859'</v>
      </c>
      <c r="Y1962" s="8" t="str">
        <f t="shared" si="434"/>
        <v>UPDATE ESHOP_USER SET EMAIL = "faktura@metallundtechnik.at",, PHONE = "6562701170", WHERE USERNAME = 'Agent-99439859'</v>
      </c>
      <c r="Z1962" s="8" t="str">
        <f t="shared" si="435"/>
        <v>UPDATE ADDRESS SET LINE1 = "Jochberg 5", ,CITY = "Hollersbach",, ZIPCODE = "5731", WHERE ID = (SELECT ADDRESS_ID FROM ORGANISATION_ADDRESS WHERE ORGANISATION_ID =,"99439859")</v>
      </c>
      <c r="AD1962" s="8" t="str">
        <f t="shared" si="436"/>
        <v>DELETE FROM LOGIN WHERE USER_ID IN (select ID FROM ESHOP_USER WHERE USERNAME = 'Agent-99439859')</v>
      </c>
      <c r="AE1962" s="8" t="str">
        <f t="shared" si="437"/>
        <v>DELETE FROM ORDER_HISTORY WHERE USER_ID IN (select ID FROM ESHOP_USER WHERE USERNAME = 'Agent-99439859')</v>
      </c>
    </row>
    <row r="1963" spans="1:31" ht="15.45" customHeight="1" x14ac:dyDescent="0.3">
      <c r="A1963" s="3" t="s">
        <v>10093</v>
      </c>
      <c r="B1963" s="3" t="s">
        <v>794</v>
      </c>
      <c r="C1963" s="3" t="s">
        <v>19</v>
      </c>
      <c r="D1963" s="3" t="s">
        <v>20</v>
      </c>
      <c r="E1963" s="3" t="s">
        <v>10094</v>
      </c>
      <c r="F1963" s="3" t="s">
        <v>10095</v>
      </c>
      <c r="G1963" s="3" t="s">
        <v>796</v>
      </c>
      <c r="H1963" s="3"/>
      <c r="I1963" s="3" t="s">
        <v>10096</v>
      </c>
      <c r="J1963" s="5"/>
      <c r="K1963" s="4" t="str">
        <f t="shared" si="424"/>
        <v>"",</v>
      </c>
      <c r="L1963" s="4" t="str">
        <f t="shared" si="425"/>
        <v>"0732 66 90 77",</v>
      </c>
      <c r="M1963" s="4" t="str">
        <f t="shared" si="426"/>
        <v>"Friedhofstr. 25",</v>
      </c>
      <c r="N1963" s="4" t="str">
        <f t="shared" si="427"/>
        <v>"4020",</v>
      </c>
      <c r="O1963" s="4" t="str">
        <f t="shared" si="428"/>
        <v>"Linz",</v>
      </c>
      <c r="P1963" t="str">
        <f t="shared" si="429"/>
        <v>,"Acuma Car Service "</v>
      </c>
      <c r="Q1963" t="str">
        <f t="shared" si="430"/>
        <v>,"99439937"</v>
      </c>
      <c r="S1963" s="7" t="str">
        <f t="shared" si="431"/>
        <v>UPDATE ORGANISATION SET NAME = ,"Acuma Car Service " WHERE ORG_CODE = ,"99439937"</v>
      </c>
      <c r="T1963" s="8" t="str">
        <f t="shared" si="432"/>
        <v>'Agent-99439937'</v>
      </c>
      <c r="U1963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'Agent-99439937'</v>
      </c>
      <c r="Y1963" s="8" t="str">
        <f t="shared" si="434"/>
        <v>UPDATE ESHOP_USER SET EMAIL = "",, PHONE = "0732 66 90 77", WHERE USERNAME = 'Agent-99439937'</v>
      </c>
      <c r="Z1963" s="8" t="str">
        <f t="shared" si="435"/>
        <v>UPDATE ADDRESS SET LINE1 = "Friedhofstr. 25", ,CITY = "Linz",, ZIPCODE = "4020", WHERE ID = (SELECT ADDRESS_ID FROM ORGANISATION_ADDRESS WHERE ORGANISATION_ID =,"99439937")</v>
      </c>
      <c r="AD1963" s="8" t="str">
        <f t="shared" si="436"/>
        <v>DELETE FROM LOGIN WHERE USER_ID IN (select ID FROM ESHOP_USER WHERE USERNAME = 'Agent-99439937')</v>
      </c>
      <c r="AE1963" s="8" t="str">
        <f t="shared" si="437"/>
        <v>DELETE FROM ORDER_HISTORY WHERE USER_ID IN (select ID FROM ESHOP_USER WHERE USERNAME = 'Agent-99439937')</v>
      </c>
    </row>
    <row r="1964" spans="1:31" ht="15.45" customHeight="1" x14ac:dyDescent="0.3">
      <c r="A1964" s="3" t="s">
        <v>10097</v>
      </c>
      <c r="B1964" s="3" t="s">
        <v>10098</v>
      </c>
      <c r="C1964" s="3" t="s">
        <v>19</v>
      </c>
      <c r="D1964" s="3" t="s">
        <v>20</v>
      </c>
      <c r="E1964" s="3" t="s">
        <v>10099</v>
      </c>
      <c r="F1964" s="3" t="s">
        <v>10100</v>
      </c>
      <c r="G1964" s="3" t="s">
        <v>10101</v>
      </c>
      <c r="H1964" s="3"/>
      <c r="I1964" s="3"/>
      <c r="J1964" s="5"/>
      <c r="K1964" s="4" t="str">
        <f t="shared" si="424"/>
        <v>"",</v>
      </c>
      <c r="L1964" s="4" t="str">
        <f t="shared" si="425"/>
        <v>"",</v>
      </c>
      <c r="M1964" s="4" t="str">
        <f t="shared" si="426"/>
        <v>"Wallersbach 30",</v>
      </c>
      <c r="N1964" s="4" t="str">
        <f t="shared" si="427"/>
        <v>"8800",</v>
      </c>
      <c r="O1964" s="4" t="str">
        <f t="shared" si="428"/>
        <v>"Unzmarkt",</v>
      </c>
      <c r="P1964" t="str">
        <f t="shared" si="429"/>
        <v>,"Hannes Wieser "</v>
      </c>
      <c r="Q1964" t="str">
        <f t="shared" si="430"/>
        <v>,"99439939"</v>
      </c>
      <c r="S1964" s="7" t="str">
        <f t="shared" si="431"/>
        <v>UPDATE ORGANISATION SET NAME = ,"Hannes Wieser " WHERE ORG_CODE = ,"99439939"</v>
      </c>
      <c r="T1964" s="8" t="str">
        <f t="shared" si="432"/>
        <v>'Agent-99439939'</v>
      </c>
      <c r="U1964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'Agent-99439939'</v>
      </c>
      <c r="Y1964" s="8" t="str">
        <f t="shared" si="434"/>
        <v>UPDATE ESHOP_USER SET EMAIL = "",, PHONE = "", WHERE USERNAME = 'Agent-99439939'</v>
      </c>
      <c r="Z1964" s="8" t="str">
        <f t="shared" si="435"/>
        <v>UPDATE ADDRESS SET LINE1 = "Wallersbach 30", ,CITY = "Unzmarkt",, ZIPCODE = "8800", WHERE ID = (SELECT ADDRESS_ID FROM ORGANISATION_ADDRESS WHERE ORGANISATION_ID =,"99439939")</v>
      </c>
      <c r="AD1964" s="8" t="str">
        <f t="shared" si="436"/>
        <v>DELETE FROM LOGIN WHERE USER_ID IN (select ID FROM ESHOP_USER WHERE USERNAME = 'Agent-99439939')</v>
      </c>
      <c r="AE1964" s="8" t="str">
        <f t="shared" si="437"/>
        <v>DELETE FROM ORDER_HISTORY WHERE USER_ID IN (select ID FROM ESHOP_USER WHERE USERNAME = 'Agent-99439939')</v>
      </c>
    </row>
    <row r="1965" spans="1:31" ht="15.45" customHeight="1" x14ac:dyDescent="0.3">
      <c r="A1965" s="3" t="s">
        <v>10102</v>
      </c>
      <c r="B1965" s="3" t="s">
        <v>51</v>
      </c>
      <c r="C1965" s="3" t="s">
        <v>19</v>
      </c>
      <c r="D1965" s="3" t="s">
        <v>20</v>
      </c>
      <c r="E1965" s="3" t="s">
        <v>10103</v>
      </c>
      <c r="F1965" s="3" t="s">
        <v>10104</v>
      </c>
      <c r="G1965" s="3" t="s">
        <v>630</v>
      </c>
      <c r="H1965" s="3" t="s">
        <v>10105</v>
      </c>
      <c r="I1965" s="3" t="s">
        <v>10106</v>
      </c>
      <c r="J1965" s="5"/>
      <c r="K1965" s="4" t="str">
        <f t="shared" si="424"/>
        <v>"office@reifenstop.at",</v>
      </c>
      <c r="L1965" s="4" t="str">
        <f t="shared" si="425"/>
        <v>"01 5864209",</v>
      </c>
      <c r="M1965" s="4" t="str">
        <f t="shared" si="426"/>
        <v>"Mühlgasse 24",</v>
      </c>
      <c r="N1965" s="4" t="str">
        <f t="shared" si="427"/>
        <v>"1040",</v>
      </c>
      <c r="O1965" s="4" t="str">
        <f t="shared" si="428"/>
        <v>"Wien",</v>
      </c>
      <c r="P1965" t="str">
        <f t="shared" si="429"/>
        <v>,"Reifenstop GmbH "</v>
      </c>
      <c r="Q1965" t="str">
        <f t="shared" si="430"/>
        <v>,"99439942"</v>
      </c>
      <c r="S1965" s="7" t="str">
        <f t="shared" si="431"/>
        <v>UPDATE ORGANISATION SET NAME = ,"Reifenstop GmbH " WHERE ORG_CODE = ,"99439942"</v>
      </c>
      <c r="T1965" s="8" t="str">
        <f t="shared" si="432"/>
        <v>'Agent-99439942'</v>
      </c>
      <c r="U1965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'Agent-99439942'</v>
      </c>
      <c r="Y1965" s="8" t="str">
        <f t="shared" si="434"/>
        <v>UPDATE ESHOP_USER SET EMAIL = "office@reifenstop.at",, PHONE = "01 5864209", WHERE USERNAME = 'Agent-99439942'</v>
      </c>
      <c r="Z1965" s="8" t="str">
        <f t="shared" si="435"/>
        <v>UPDATE ADDRESS SET LINE1 = "Mühlgasse 24", ,CITY = "Wien",, ZIPCODE = "1040", WHERE ID = (SELECT ADDRESS_ID FROM ORGANISATION_ADDRESS WHERE ORGANISATION_ID =,"99439942")</v>
      </c>
      <c r="AD1965" s="8" t="str">
        <f t="shared" si="436"/>
        <v>DELETE FROM LOGIN WHERE USER_ID IN (select ID FROM ESHOP_USER WHERE USERNAME = 'Agent-99439942')</v>
      </c>
      <c r="AE1965" s="8" t="str">
        <f t="shared" si="437"/>
        <v>DELETE FROM ORDER_HISTORY WHERE USER_ID IN (select ID FROM ESHOP_USER WHERE USERNAME = 'Agent-99439942')</v>
      </c>
    </row>
    <row r="1966" spans="1:31" ht="15.45" customHeight="1" x14ac:dyDescent="0.3">
      <c r="A1966" s="3" t="s">
        <v>10107</v>
      </c>
      <c r="B1966" s="3" t="s">
        <v>10087</v>
      </c>
      <c r="C1966" s="3" t="s">
        <v>19</v>
      </c>
      <c r="D1966" s="3" t="s">
        <v>20</v>
      </c>
      <c r="E1966" s="3" t="s">
        <v>10108</v>
      </c>
      <c r="F1966" s="3" t="s">
        <v>10109</v>
      </c>
      <c r="G1966" s="3" t="s">
        <v>10090</v>
      </c>
      <c r="H1966" s="3" t="s">
        <v>10110</v>
      </c>
      <c r="I1966" s="3" t="s">
        <v>10111</v>
      </c>
      <c r="J1966" s="5"/>
      <c r="K1966" s="4" t="str">
        <f t="shared" si="424"/>
        <v>"company@stoeckl-dino.at",</v>
      </c>
      <c r="L1966" s="4" t="str">
        <f t="shared" si="425"/>
        <v>"06562 8172-21",</v>
      </c>
      <c r="M1966" s="4" t="str">
        <f t="shared" si="426"/>
        <v>"Grubing 35",</v>
      </c>
      <c r="N1966" s="4" t="str">
        <f t="shared" si="427"/>
        <v>"5731",</v>
      </c>
      <c r="O1966" s="4" t="str">
        <f t="shared" si="428"/>
        <v>"Hollersbach",</v>
      </c>
      <c r="P1966" t="str">
        <f t="shared" si="429"/>
        <v>,"Franz Stöckl GesmbH "</v>
      </c>
      <c r="Q1966" t="str">
        <f t="shared" si="430"/>
        <v>,"99439975"</v>
      </c>
      <c r="S1966" s="7" t="str">
        <f t="shared" si="431"/>
        <v>UPDATE ORGANISATION SET NAME = ,"Franz Stöckl GesmbH " WHERE ORG_CODE = ,"99439975"</v>
      </c>
      <c r="T1966" s="8" t="str">
        <f t="shared" si="432"/>
        <v>'Agent-99439975'</v>
      </c>
      <c r="U1966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'Agent-99439975'</v>
      </c>
      <c r="Y1966" s="8" t="str">
        <f t="shared" si="434"/>
        <v>UPDATE ESHOP_USER SET EMAIL = "company@stoeckl-dino.at",, PHONE = "06562 8172-21", WHERE USERNAME = 'Agent-99439975'</v>
      </c>
      <c r="Z1966" s="8" t="str">
        <f t="shared" si="435"/>
        <v>UPDATE ADDRESS SET LINE1 = "Grubing 35", ,CITY = "Hollersbach",, ZIPCODE = "5731", WHERE ID = (SELECT ADDRESS_ID FROM ORGANISATION_ADDRESS WHERE ORGANISATION_ID =,"99439975")</v>
      </c>
      <c r="AD1966" s="8" t="str">
        <f t="shared" si="436"/>
        <v>DELETE FROM LOGIN WHERE USER_ID IN (select ID FROM ESHOP_USER WHERE USERNAME = 'Agent-99439975')</v>
      </c>
      <c r="AE1966" s="8" t="str">
        <f t="shared" si="437"/>
        <v>DELETE FROM ORDER_HISTORY WHERE USER_ID IN (select ID FROM ESHOP_USER WHERE USERNAME = 'Agent-99439975')</v>
      </c>
    </row>
    <row r="1967" spans="1:31" ht="15.45" customHeight="1" x14ac:dyDescent="0.3">
      <c r="A1967" s="3" t="s">
        <v>10112</v>
      </c>
      <c r="B1967" s="3" t="s">
        <v>10113</v>
      </c>
      <c r="C1967" s="3" t="s">
        <v>19</v>
      </c>
      <c r="D1967" s="3" t="s">
        <v>20</v>
      </c>
      <c r="E1967" s="3" t="s">
        <v>10114</v>
      </c>
      <c r="F1967" s="3" t="s">
        <v>10115</v>
      </c>
      <c r="G1967" s="3" t="s">
        <v>6652</v>
      </c>
      <c r="H1967" s="3"/>
      <c r="I1967" s="3"/>
      <c r="J1967" s="5"/>
      <c r="K1967" s="4" t="str">
        <f t="shared" si="424"/>
        <v>"",</v>
      </c>
      <c r="L1967" s="4" t="str">
        <f t="shared" si="425"/>
        <v>"",</v>
      </c>
      <c r="M1967" s="4" t="str">
        <f t="shared" si="426"/>
        <v>"Untere Hauptstraße 21",</v>
      </c>
      <c r="N1967" s="4" t="str">
        <f t="shared" si="427"/>
        <v>"7561",</v>
      </c>
      <c r="O1967" s="4" t="str">
        <f t="shared" si="428"/>
        <v>"Heiligenkreuz im Lafnitztal",</v>
      </c>
      <c r="P1967" t="str">
        <f t="shared" si="429"/>
        <v>,"Richard Bursch "</v>
      </c>
      <c r="Q1967" t="str">
        <f t="shared" si="430"/>
        <v>,"99440014"</v>
      </c>
      <c r="S1967" s="7" t="str">
        <f t="shared" si="431"/>
        <v>UPDATE ORGANISATION SET NAME = ,"Richard Bursch " WHERE ORG_CODE = ,"99440014"</v>
      </c>
      <c r="T1967" s="8" t="str">
        <f t="shared" si="432"/>
        <v>'Agent-99440014'</v>
      </c>
      <c r="U1967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'Agent-99440014'</v>
      </c>
      <c r="Y1967" s="8" t="str">
        <f t="shared" si="434"/>
        <v>UPDATE ESHOP_USER SET EMAIL = "",, PHONE = "", WHERE USERNAME = 'Agent-99440014'</v>
      </c>
      <c r="Z1967" s="8" t="str">
        <f t="shared" si="435"/>
        <v>UPDATE ADDRESS SET LINE1 = "Untere Hauptstraße 21", ,CITY = "Heiligenkreuz im Lafnitztal",, ZIPCODE = "7561", WHERE ID = (SELECT ADDRESS_ID FROM ORGANISATION_ADDRESS WHERE ORGANISATION_ID =,"99440014")</v>
      </c>
      <c r="AD1967" s="8" t="str">
        <f t="shared" si="436"/>
        <v>DELETE FROM LOGIN WHERE USER_ID IN (select ID FROM ESHOP_USER WHERE USERNAME = 'Agent-99440014')</v>
      </c>
      <c r="AE1967" s="8" t="str">
        <f t="shared" si="437"/>
        <v>DELETE FROM ORDER_HISTORY WHERE USER_ID IN (select ID FROM ESHOP_USER WHERE USERNAME = 'Agent-99440014')</v>
      </c>
    </row>
    <row r="1968" spans="1:31" ht="15.45" customHeight="1" x14ac:dyDescent="0.3">
      <c r="A1968" s="3" t="s">
        <v>10116</v>
      </c>
      <c r="B1968" s="3" t="s">
        <v>7283</v>
      </c>
      <c r="C1968" s="3" t="s">
        <v>19</v>
      </c>
      <c r="D1968" s="3" t="s">
        <v>20</v>
      </c>
      <c r="E1968" s="3" t="s">
        <v>10117</v>
      </c>
      <c r="F1968" s="3" t="s">
        <v>10118</v>
      </c>
      <c r="G1968" s="3" t="s">
        <v>596</v>
      </c>
      <c r="H1968" s="3" t="s">
        <v>10119</v>
      </c>
      <c r="I1968" s="3" t="s">
        <v>10120</v>
      </c>
      <c r="J1968" s="5"/>
      <c r="K1968" s="4" t="str">
        <f t="shared" si="424"/>
        <v>"weigl@weigl.at",</v>
      </c>
      <c r="L1968" s="4" t="str">
        <f t="shared" si="425"/>
        <v>"072 77 2238",</v>
      </c>
      <c r="M1968" s="4" t="str">
        <f t="shared" si="426"/>
        <v>"Webereistraße 14",</v>
      </c>
      <c r="N1968" s="4" t="str">
        <f t="shared" si="427"/>
        <v>"4730",</v>
      </c>
      <c r="O1968" s="4" t="str">
        <f t="shared" si="428"/>
        <v>"Waizenkirchen",</v>
      </c>
      <c r="P1968" t="str">
        <f t="shared" si="429"/>
        <v>,"Weigl-Aufzüge Ges.m.b.H. &amp; Co KG "</v>
      </c>
      <c r="Q1968" t="str">
        <f t="shared" si="430"/>
        <v>,"99440022"</v>
      </c>
      <c r="S1968" s="7" t="str">
        <f t="shared" si="431"/>
        <v>UPDATE ORGANISATION SET NAME = ,"Weigl-Aufzüge Ges.m.b.H. &amp; Co KG " WHERE ORG_CODE = ,"99440022"</v>
      </c>
      <c r="T1968" s="8" t="str">
        <f t="shared" si="432"/>
        <v>'Agent-99440022'</v>
      </c>
      <c r="U1968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'Agent-99440022'</v>
      </c>
      <c r="Y1968" s="8" t="str">
        <f t="shared" si="434"/>
        <v>UPDATE ESHOP_USER SET EMAIL = "weigl@weigl.at",, PHONE = "072 77 2238", WHERE USERNAME = 'Agent-99440022'</v>
      </c>
      <c r="Z1968" s="8" t="str">
        <f t="shared" si="435"/>
        <v>UPDATE ADDRESS SET LINE1 = "Webereistraße 14", ,CITY = "Waizenkirchen",, ZIPCODE = "4730", WHERE ID = (SELECT ADDRESS_ID FROM ORGANISATION_ADDRESS WHERE ORGANISATION_ID =,"99440022")</v>
      </c>
      <c r="AD1968" s="8" t="str">
        <f t="shared" si="436"/>
        <v>DELETE FROM LOGIN WHERE USER_ID IN (select ID FROM ESHOP_USER WHERE USERNAME = 'Agent-99440022')</v>
      </c>
      <c r="AE1968" s="8" t="str">
        <f t="shared" si="437"/>
        <v>DELETE FROM ORDER_HISTORY WHERE USER_ID IN (select ID FROM ESHOP_USER WHERE USERNAME = 'Agent-99440022')</v>
      </c>
    </row>
    <row r="1969" spans="1:31" ht="15.45" customHeight="1" x14ac:dyDescent="0.3">
      <c r="A1969" s="3" t="s">
        <v>10121</v>
      </c>
      <c r="B1969" s="3" t="s">
        <v>10122</v>
      </c>
      <c r="C1969" s="3" t="s">
        <v>19</v>
      </c>
      <c r="D1969" s="3" t="s">
        <v>20</v>
      </c>
      <c r="E1969" s="3" t="s">
        <v>10123</v>
      </c>
      <c r="F1969" s="3" t="s">
        <v>10124</v>
      </c>
      <c r="G1969" s="3" t="s">
        <v>10125</v>
      </c>
      <c r="H1969" s="3" t="s">
        <v>10126</v>
      </c>
      <c r="I1969" s="3" t="s">
        <v>10127</v>
      </c>
      <c r="J1969" s="5"/>
      <c r="K1969" s="4" t="str">
        <f t="shared" si="424"/>
        <v>"info@kfz-peter-wimmer.at",</v>
      </c>
      <c r="L1969" s="4" t="str">
        <f t="shared" si="425"/>
        <v>"0658870006",</v>
      </c>
      <c r="M1969" s="4" t="str">
        <f t="shared" si="426"/>
        <v>"Wildmoos 313",</v>
      </c>
      <c r="N1969" s="4" t="str">
        <f t="shared" si="427"/>
        <v>"5092",</v>
      </c>
      <c r="O1969" s="4" t="str">
        <f t="shared" si="428"/>
        <v>"St. Martin bei Lofer",</v>
      </c>
      <c r="P1969" t="str">
        <f t="shared" si="429"/>
        <v>,"Peter Wimmer "</v>
      </c>
      <c r="Q1969" t="str">
        <f t="shared" si="430"/>
        <v>,"99440023"</v>
      </c>
      <c r="S1969" s="7" t="str">
        <f t="shared" si="431"/>
        <v>UPDATE ORGANISATION SET NAME = ,"Peter Wimmer " WHERE ORG_CODE = ,"99440023"</v>
      </c>
      <c r="T1969" s="8" t="str">
        <f t="shared" si="432"/>
        <v>'Agent-99440023'</v>
      </c>
      <c r="U1969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'Agent-99440023'</v>
      </c>
      <c r="Y1969" s="8" t="str">
        <f t="shared" si="434"/>
        <v>UPDATE ESHOP_USER SET EMAIL = "info@kfz-peter-wimmer.at",, PHONE = "0658870006", WHERE USERNAME = 'Agent-99440023'</v>
      </c>
      <c r="Z1969" s="8" t="str">
        <f t="shared" si="435"/>
        <v>UPDATE ADDRESS SET LINE1 = "Wildmoos 313", ,CITY = "St. Martin bei Lofer",, ZIPCODE = "5092", WHERE ID = (SELECT ADDRESS_ID FROM ORGANISATION_ADDRESS WHERE ORGANISATION_ID =,"99440023")</v>
      </c>
      <c r="AD1969" s="8" t="str">
        <f t="shared" si="436"/>
        <v>DELETE FROM LOGIN WHERE USER_ID IN (select ID FROM ESHOP_USER WHERE USERNAME = 'Agent-99440023')</v>
      </c>
      <c r="AE1969" s="8" t="str">
        <f t="shared" si="437"/>
        <v>DELETE FROM ORDER_HISTORY WHERE USER_ID IN (select ID FROM ESHOP_USER WHERE USERNAME = 'Agent-99440023')</v>
      </c>
    </row>
    <row r="1970" spans="1:31" ht="15.45" customHeight="1" x14ac:dyDescent="0.3">
      <c r="A1970" s="3" t="s">
        <v>10128</v>
      </c>
      <c r="B1970" s="3" t="s">
        <v>762</v>
      </c>
      <c r="C1970" s="3" t="s">
        <v>19</v>
      </c>
      <c r="D1970" s="3" t="s">
        <v>20</v>
      </c>
      <c r="E1970" s="3" t="s">
        <v>10129</v>
      </c>
      <c r="F1970" s="3" t="s">
        <v>10130</v>
      </c>
      <c r="G1970" s="3" t="s">
        <v>765</v>
      </c>
      <c r="H1970" s="3" t="s">
        <v>10131</v>
      </c>
      <c r="I1970" s="3" t="s">
        <v>10132</v>
      </c>
      <c r="J1970" s="5"/>
      <c r="K1970" s="4" t="str">
        <f t="shared" si="424"/>
        <v>"office@ta-autoshop.at",</v>
      </c>
      <c r="L1970" s="4" t="str">
        <f t="shared" si="425"/>
        <v>"05572 40740",</v>
      </c>
      <c r="M1970" s="4" t="str">
        <f t="shared" si="426"/>
        <v>"Schwefel 28",</v>
      </c>
      <c r="N1970" s="4" t="str">
        <f t="shared" si="427"/>
        <v>"6850",</v>
      </c>
      <c r="O1970" s="4" t="str">
        <f t="shared" si="428"/>
        <v>"Dornbirn",</v>
      </c>
      <c r="P1970" t="str">
        <f t="shared" si="429"/>
        <v>,"T &amp; A - Autoshop GmbH "</v>
      </c>
      <c r="Q1970" t="str">
        <f t="shared" si="430"/>
        <v>,"99440092"</v>
      </c>
      <c r="S1970" s="7" t="str">
        <f t="shared" si="431"/>
        <v>UPDATE ORGANISATION SET NAME = ,"T &amp; A - Autoshop GmbH " WHERE ORG_CODE = ,"99440092"</v>
      </c>
      <c r="T1970" s="8" t="str">
        <f t="shared" si="432"/>
        <v>'Agent-99440092'</v>
      </c>
      <c r="U1970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'Agent-99440092'</v>
      </c>
      <c r="Y1970" s="8" t="str">
        <f t="shared" si="434"/>
        <v>UPDATE ESHOP_USER SET EMAIL = "office@ta-autoshop.at",, PHONE = "05572 40740", WHERE USERNAME = 'Agent-99440092'</v>
      </c>
      <c r="Z1970" s="8" t="str">
        <f t="shared" si="435"/>
        <v>UPDATE ADDRESS SET LINE1 = "Schwefel 28", ,CITY = "Dornbirn",, ZIPCODE = "6850", WHERE ID = (SELECT ADDRESS_ID FROM ORGANISATION_ADDRESS WHERE ORGANISATION_ID =,"99440092")</v>
      </c>
      <c r="AD1970" s="8" t="str">
        <f t="shared" si="436"/>
        <v>DELETE FROM LOGIN WHERE USER_ID IN (select ID FROM ESHOP_USER WHERE USERNAME = 'Agent-99440092')</v>
      </c>
      <c r="AE1970" s="8" t="str">
        <f t="shared" si="437"/>
        <v>DELETE FROM ORDER_HISTORY WHERE USER_ID IN (select ID FROM ESHOP_USER WHERE USERNAME = 'Agent-99440092')</v>
      </c>
    </row>
    <row r="1971" spans="1:31" ht="15.45" customHeight="1" x14ac:dyDescent="0.3">
      <c r="A1971" s="3" t="s">
        <v>10133</v>
      </c>
      <c r="B1971" s="3" t="s">
        <v>10134</v>
      </c>
      <c r="C1971" s="3" t="s">
        <v>19</v>
      </c>
      <c r="D1971" s="3" t="s">
        <v>20</v>
      </c>
      <c r="E1971" s="3" t="s">
        <v>10135</v>
      </c>
      <c r="F1971" s="3" t="s">
        <v>10136</v>
      </c>
      <c r="G1971" s="3" t="s">
        <v>10137</v>
      </c>
      <c r="H1971" s="3" t="s">
        <v>10138</v>
      </c>
      <c r="I1971" s="3" t="s">
        <v>10139</v>
      </c>
      <c r="J1971" s="5"/>
      <c r="K1971" s="4" t="str">
        <f t="shared" si="424"/>
        <v>"office@kwc.co.at",</v>
      </c>
      <c r="L1971" s="4" t="str">
        <f t="shared" si="425"/>
        <v>"06644051914",</v>
      </c>
      <c r="M1971" s="4" t="str">
        <f t="shared" si="426"/>
        <v>"Schönstraße 14",</v>
      </c>
      <c r="N1971" s="4" t="str">
        <f t="shared" si="427"/>
        <v>"3140",</v>
      </c>
      <c r="O1971" s="4" t="str">
        <f t="shared" si="428"/>
        <v>"Pottenbrunn",</v>
      </c>
      <c r="P1971" t="str">
        <f t="shared" si="429"/>
        <v>,"KFZ - CIMEN "</v>
      </c>
      <c r="Q1971" t="str">
        <f t="shared" si="430"/>
        <v>,"99440094"</v>
      </c>
      <c r="S1971" s="7" t="str">
        <f t="shared" si="431"/>
        <v>UPDATE ORGANISATION SET NAME = ,"KFZ - CIMEN " WHERE ORG_CODE = ,"99440094"</v>
      </c>
      <c r="T1971" s="8" t="str">
        <f t="shared" si="432"/>
        <v>'Agent-99440094'</v>
      </c>
      <c r="U1971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'Agent-99440094'</v>
      </c>
      <c r="Y1971" s="8" t="str">
        <f t="shared" si="434"/>
        <v>UPDATE ESHOP_USER SET EMAIL = "office@kwc.co.at",, PHONE = "06644051914", WHERE USERNAME = 'Agent-99440094'</v>
      </c>
      <c r="Z1971" s="8" t="str">
        <f t="shared" si="435"/>
        <v>UPDATE ADDRESS SET LINE1 = "Schönstraße 14", ,CITY = "Pottenbrunn",, ZIPCODE = "3140", WHERE ID = (SELECT ADDRESS_ID FROM ORGANISATION_ADDRESS WHERE ORGANISATION_ID =,"99440094")</v>
      </c>
      <c r="AD1971" s="8" t="str">
        <f t="shared" si="436"/>
        <v>DELETE FROM LOGIN WHERE USER_ID IN (select ID FROM ESHOP_USER WHERE USERNAME = 'Agent-99440094')</v>
      </c>
      <c r="AE1971" s="8" t="str">
        <f t="shared" si="437"/>
        <v>DELETE FROM ORDER_HISTORY WHERE USER_ID IN (select ID FROM ESHOP_USER WHERE USERNAME = 'Agent-99440094')</v>
      </c>
    </row>
    <row r="1972" spans="1:31" ht="15.45" customHeight="1" x14ac:dyDescent="0.3">
      <c r="A1972" s="3" t="s">
        <v>10140</v>
      </c>
      <c r="B1972" s="3" t="s">
        <v>10141</v>
      </c>
      <c r="C1972" s="3" t="s">
        <v>19</v>
      </c>
      <c r="D1972" s="3" t="s">
        <v>20</v>
      </c>
      <c r="E1972" s="3" t="s">
        <v>10142</v>
      </c>
      <c r="F1972" s="3" t="s">
        <v>10143</v>
      </c>
      <c r="G1972" s="3" t="s">
        <v>6452</v>
      </c>
      <c r="H1972" s="3" t="s">
        <v>10144</v>
      </c>
      <c r="I1972" s="3" t="s">
        <v>10145</v>
      </c>
      <c r="J1972" s="5"/>
      <c r="K1972" s="4" t="str">
        <f t="shared" si="424"/>
        <v>"service.piotr@gmail.com",</v>
      </c>
      <c r="L1972" s="4" t="str">
        <f t="shared" si="425"/>
        <v>"0699 19547718",</v>
      </c>
      <c r="M1972" s="4" t="str">
        <f t="shared" si="426"/>
        <v>"Gewerbestraße 1/13",</v>
      </c>
      <c r="N1972" s="4" t="str">
        <f t="shared" si="427"/>
        <v>"2232",</v>
      </c>
      <c r="O1972" s="4" t="str">
        <f t="shared" si="428"/>
        <v>"Aderklaa",</v>
      </c>
      <c r="P1972" t="str">
        <f t="shared" si="429"/>
        <v>,"PP KFZ-Service Pozoga Piotr e. U. "</v>
      </c>
      <c r="Q1972" t="str">
        <f t="shared" si="430"/>
        <v>,"99440111"</v>
      </c>
      <c r="S1972" s="7" t="str">
        <f t="shared" si="431"/>
        <v>UPDATE ORGANISATION SET NAME = ,"PP KFZ-Service Pozoga Piotr e. U. " WHERE ORG_CODE = ,"99440111"</v>
      </c>
      <c r="T1972" s="8" t="str">
        <f t="shared" si="432"/>
        <v>'Agent-99440111'</v>
      </c>
      <c r="U1972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'Agent-99440111'</v>
      </c>
      <c r="Y1972" s="8" t="str">
        <f t="shared" si="434"/>
        <v>UPDATE ESHOP_USER SET EMAIL = "service.piotr@gmail.com",, PHONE = "0699 19547718", WHERE USERNAME = 'Agent-99440111'</v>
      </c>
      <c r="Z1972" s="8" t="str">
        <f t="shared" si="435"/>
        <v>UPDATE ADDRESS SET LINE1 = "Gewerbestraße 1/13", ,CITY = "Aderklaa",, ZIPCODE = "2232", WHERE ID = (SELECT ADDRESS_ID FROM ORGANISATION_ADDRESS WHERE ORGANISATION_ID =,"99440111")</v>
      </c>
      <c r="AD1972" s="8" t="str">
        <f t="shared" si="436"/>
        <v>DELETE FROM LOGIN WHERE USER_ID IN (select ID FROM ESHOP_USER WHERE USERNAME = 'Agent-99440111')</v>
      </c>
      <c r="AE1972" s="8" t="str">
        <f t="shared" si="437"/>
        <v>DELETE FROM ORDER_HISTORY WHERE USER_ID IN (select ID FROM ESHOP_USER WHERE USERNAME = 'Agent-99440111')</v>
      </c>
    </row>
    <row r="1973" spans="1:31" ht="15.45" customHeight="1" x14ac:dyDescent="0.3">
      <c r="A1973" s="3" t="s">
        <v>10146</v>
      </c>
      <c r="B1973" s="3" t="s">
        <v>51</v>
      </c>
      <c r="C1973" s="3" t="s">
        <v>19</v>
      </c>
      <c r="D1973" s="3" t="s">
        <v>20</v>
      </c>
      <c r="E1973" s="3" t="s">
        <v>10147</v>
      </c>
      <c r="F1973" s="3" t="s">
        <v>10148</v>
      </c>
      <c r="G1973" s="3" t="s">
        <v>54</v>
      </c>
      <c r="H1973" s="3" t="s">
        <v>10149</v>
      </c>
      <c r="I1973" s="3" t="s">
        <v>10150</v>
      </c>
      <c r="J1973" s="5"/>
      <c r="K1973" s="4" t="str">
        <f t="shared" si="424"/>
        <v>"filipovic@gmx.at",</v>
      </c>
      <c r="L1973" s="4" t="str">
        <f t="shared" si="425"/>
        <v>"01 8693155",</v>
      </c>
      <c r="M1973" s="4" t="str">
        <f t="shared" si="426"/>
        <v>"Breitenfurter Straße 349",</v>
      </c>
      <c r="N1973" s="4" t="str">
        <f t="shared" si="427"/>
        <v>"1230",</v>
      </c>
      <c r="O1973" s="4" t="str">
        <f t="shared" si="428"/>
        <v>"Wien",</v>
      </c>
      <c r="P1973" t="str">
        <f t="shared" si="429"/>
        <v>,"Ivo Filipovic GmbH "</v>
      </c>
      <c r="Q1973" t="str">
        <f t="shared" si="430"/>
        <v>,"99440128"</v>
      </c>
      <c r="S1973" s="7" t="str">
        <f t="shared" si="431"/>
        <v>UPDATE ORGANISATION SET NAME = ,"Ivo Filipovic GmbH " WHERE ORG_CODE = ,"99440128"</v>
      </c>
      <c r="T1973" s="8" t="str">
        <f t="shared" si="432"/>
        <v>'Agent-99440128'</v>
      </c>
      <c r="U1973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'Agent-99440128'</v>
      </c>
      <c r="Y1973" s="8" t="str">
        <f t="shared" si="434"/>
        <v>UPDATE ESHOP_USER SET EMAIL = "filipovic@gmx.at",, PHONE = "01 8693155", WHERE USERNAME = 'Agent-99440128'</v>
      </c>
      <c r="Z1973" s="8" t="str">
        <f t="shared" si="435"/>
        <v>UPDATE ADDRESS SET LINE1 = "Breitenfurter Straße 349", ,CITY = "Wien",, ZIPCODE = "1230", WHERE ID = (SELECT ADDRESS_ID FROM ORGANISATION_ADDRESS WHERE ORGANISATION_ID =,"99440128")</v>
      </c>
      <c r="AD1973" s="8" t="str">
        <f t="shared" si="436"/>
        <v>DELETE FROM LOGIN WHERE USER_ID IN (select ID FROM ESHOP_USER WHERE USERNAME = 'Agent-99440128')</v>
      </c>
      <c r="AE1973" s="8" t="str">
        <f t="shared" si="437"/>
        <v>DELETE FROM ORDER_HISTORY WHERE USER_ID IN (select ID FROM ESHOP_USER WHERE USERNAME = 'Agent-99440128')</v>
      </c>
    </row>
    <row r="1974" spans="1:31" ht="15.45" customHeight="1" x14ac:dyDescent="0.3">
      <c r="A1974" s="3" t="s">
        <v>10151</v>
      </c>
      <c r="B1974" s="3" t="s">
        <v>2792</v>
      </c>
      <c r="C1974" s="3" t="s">
        <v>19</v>
      </c>
      <c r="D1974" s="3" t="s">
        <v>20</v>
      </c>
      <c r="E1974" s="3" t="s">
        <v>10152</v>
      </c>
      <c r="F1974" s="3" t="s">
        <v>10153</v>
      </c>
      <c r="G1974" s="3" t="s">
        <v>2795</v>
      </c>
      <c r="H1974" s="3" t="s">
        <v>10154</v>
      </c>
      <c r="I1974" s="3" t="s">
        <v>10155</v>
      </c>
      <c r="J1974" s="5"/>
      <c r="K1974" s="4" t="str">
        <f t="shared" si="424"/>
        <v>"g.alfreider.kfz@hotmail.com",</v>
      </c>
      <c r="L1974" s="4" t="str">
        <f t="shared" si="425"/>
        <v>"05352/61248",</v>
      </c>
      <c r="M1974" s="4" t="str">
        <f t="shared" si="426"/>
        <v>"Josef-Hager-Straße 45",</v>
      </c>
      <c r="N1974" s="4" t="str">
        <f t="shared" si="427"/>
        <v>"6372",</v>
      </c>
      <c r="O1974" s="4" t="str">
        <f t="shared" si="428"/>
        <v>"Oberndorf",</v>
      </c>
      <c r="P1974" t="str">
        <f t="shared" si="429"/>
        <v>,"Günter Alfreider "</v>
      </c>
      <c r="Q1974" t="str">
        <f t="shared" si="430"/>
        <v>,"99440129"</v>
      </c>
      <c r="S1974" s="7" t="str">
        <f t="shared" si="431"/>
        <v>UPDATE ORGANISATION SET NAME = ,"Günter Alfreider " WHERE ORG_CODE = ,"99440129"</v>
      </c>
      <c r="T1974" s="8" t="str">
        <f t="shared" si="432"/>
        <v>'Agent-99440129'</v>
      </c>
      <c r="U1974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'Agent-99440129'</v>
      </c>
      <c r="Y1974" s="8" t="str">
        <f t="shared" si="434"/>
        <v>UPDATE ESHOP_USER SET EMAIL = "g.alfreider.kfz@hotmail.com",, PHONE = "05352/61248", WHERE USERNAME = 'Agent-99440129'</v>
      </c>
      <c r="Z1974" s="8" t="str">
        <f t="shared" si="435"/>
        <v>UPDATE ADDRESS SET LINE1 = "Josef-Hager-Straße 45", ,CITY = "Oberndorf",, ZIPCODE = "6372", WHERE ID = (SELECT ADDRESS_ID FROM ORGANISATION_ADDRESS WHERE ORGANISATION_ID =,"99440129")</v>
      </c>
      <c r="AD1974" s="8" t="str">
        <f t="shared" si="436"/>
        <v>DELETE FROM LOGIN WHERE USER_ID IN (select ID FROM ESHOP_USER WHERE USERNAME = 'Agent-99440129')</v>
      </c>
      <c r="AE1974" s="8" t="str">
        <f t="shared" si="437"/>
        <v>DELETE FROM ORDER_HISTORY WHERE USER_ID IN (select ID FROM ESHOP_USER WHERE USERNAME = 'Agent-99440129')</v>
      </c>
    </row>
    <row r="1975" spans="1:31" ht="15.45" customHeight="1" x14ac:dyDescent="0.3">
      <c r="A1975" s="3" t="s">
        <v>10156</v>
      </c>
      <c r="B1975" s="3" t="s">
        <v>2248</v>
      </c>
      <c r="C1975" s="3" t="s">
        <v>19</v>
      </c>
      <c r="D1975" s="3" t="s">
        <v>20</v>
      </c>
      <c r="E1975" s="3" t="s">
        <v>10157</v>
      </c>
      <c r="F1975" s="3" t="s">
        <v>10158</v>
      </c>
      <c r="G1975" s="3" t="s">
        <v>2251</v>
      </c>
      <c r="H1975" s="3"/>
      <c r="I1975" s="3"/>
      <c r="J1975" s="5"/>
      <c r="K1975" s="4" t="str">
        <f t="shared" si="424"/>
        <v>"",</v>
      </c>
      <c r="L1975" s="4" t="str">
        <f t="shared" si="425"/>
        <v>"",</v>
      </c>
      <c r="M1975" s="4" t="str">
        <f t="shared" si="426"/>
        <v>"Igelschwang 2",</v>
      </c>
      <c r="N1975" s="4" t="str">
        <f t="shared" si="427"/>
        <v>"3313",</v>
      </c>
      <c r="O1975" s="4" t="str">
        <f t="shared" si="428"/>
        <v>"Wallsee",</v>
      </c>
      <c r="P1975" t="str">
        <f t="shared" si="429"/>
        <v>,"Franz Zeilinger "</v>
      </c>
      <c r="Q1975" t="str">
        <f t="shared" si="430"/>
        <v>,"99440131"</v>
      </c>
      <c r="S1975" s="7" t="str">
        <f t="shared" si="431"/>
        <v>UPDATE ORGANISATION SET NAME = ,"Franz Zeilinger " WHERE ORG_CODE = ,"99440131"</v>
      </c>
      <c r="T1975" s="8" t="str">
        <f t="shared" si="432"/>
        <v>'Agent-99440131'</v>
      </c>
      <c r="U1975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'Agent-99440131'</v>
      </c>
      <c r="Y1975" s="8" t="str">
        <f t="shared" si="434"/>
        <v>UPDATE ESHOP_USER SET EMAIL = "",, PHONE = "", WHERE USERNAME = 'Agent-99440131'</v>
      </c>
      <c r="Z1975" s="8" t="str">
        <f t="shared" si="435"/>
        <v>UPDATE ADDRESS SET LINE1 = "Igelschwang 2", ,CITY = "Wallsee",, ZIPCODE = "3313", WHERE ID = (SELECT ADDRESS_ID FROM ORGANISATION_ADDRESS WHERE ORGANISATION_ID =,"99440131")</v>
      </c>
      <c r="AD1975" s="8" t="str">
        <f t="shared" si="436"/>
        <v>DELETE FROM LOGIN WHERE USER_ID IN (select ID FROM ESHOP_USER WHERE USERNAME = 'Agent-99440131')</v>
      </c>
      <c r="AE1975" s="8" t="str">
        <f t="shared" si="437"/>
        <v>DELETE FROM ORDER_HISTORY WHERE USER_ID IN (select ID FROM ESHOP_USER WHERE USERNAME = 'Agent-99440131')</v>
      </c>
    </row>
    <row r="1976" spans="1:31" ht="15.45" customHeight="1" x14ac:dyDescent="0.3">
      <c r="A1976" s="3" t="s">
        <v>10159</v>
      </c>
      <c r="B1976" s="3" t="s">
        <v>51</v>
      </c>
      <c r="C1976" s="3" t="s">
        <v>19</v>
      </c>
      <c r="D1976" s="3" t="s">
        <v>20</v>
      </c>
      <c r="E1976" s="3" t="s">
        <v>10160</v>
      </c>
      <c r="F1976" s="3" t="s">
        <v>10161</v>
      </c>
      <c r="G1976" s="3" t="s">
        <v>202</v>
      </c>
      <c r="H1976" s="3"/>
      <c r="I1976" s="3"/>
      <c r="J1976" s="5"/>
      <c r="K1976" s="4" t="str">
        <f t="shared" si="424"/>
        <v>"",</v>
      </c>
      <c r="L1976" s="4" t="str">
        <f t="shared" si="425"/>
        <v>"",</v>
      </c>
      <c r="M1976" s="4" t="str">
        <f t="shared" si="426"/>
        <v>"Kainergasse 10a",</v>
      </c>
      <c r="N1976" s="4" t="str">
        <f t="shared" si="427"/>
        <v>"1030",</v>
      </c>
      <c r="O1976" s="4" t="str">
        <f t="shared" si="428"/>
        <v>"Wien",</v>
      </c>
      <c r="P1976" t="str">
        <f t="shared" si="429"/>
        <v>,"Sener Nuran KEG "</v>
      </c>
      <c r="Q1976" t="str">
        <f t="shared" si="430"/>
        <v>,"99440138"</v>
      </c>
      <c r="S1976" s="7" t="str">
        <f t="shared" si="431"/>
        <v>UPDATE ORGANISATION SET NAME = ,"Sener Nuran KEG " WHERE ORG_CODE = ,"99440138"</v>
      </c>
      <c r="T1976" s="8" t="str">
        <f t="shared" si="432"/>
        <v>'Agent-99440138'</v>
      </c>
      <c r="U1976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'Agent-99440138'</v>
      </c>
      <c r="Y1976" s="8" t="str">
        <f t="shared" si="434"/>
        <v>UPDATE ESHOP_USER SET EMAIL = "",, PHONE = "", WHERE USERNAME = 'Agent-99440138'</v>
      </c>
      <c r="Z1976" s="8" t="str">
        <f t="shared" si="435"/>
        <v>UPDATE ADDRESS SET LINE1 = "Kainergasse 10a", ,CITY = "Wien",, ZIPCODE = "1030", WHERE ID = (SELECT ADDRESS_ID FROM ORGANISATION_ADDRESS WHERE ORGANISATION_ID =,"99440138")</v>
      </c>
      <c r="AD1976" s="8" t="str">
        <f t="shared" si="436"/>
        <v>DELETE FROM LOGIN WHERE USER_ID IN (select ID FROM ESHOP_USER WHERE USERNAME = 'Agent-99440138')</v>
      </c>
      <c r="AE1976" s="8" t="str">
        <f t="shared" si="437"/>
        <v>DELETE FROM ORDER_HISTORY WHERE USER_ID IN (select ID FROM ESHOP_USER WHERE USERNAME = 'Agent-99440138')</v>
      </c>
    </row>
    <row r="1977" spans="1:31" ht="15.45" customHeight="1" x14ac:dyDescent="0.3">
      <c r="A1977" s="3" t="s">
        <v>10162</v>
      </c>
      <c r="B1977" s="3" t="s">
        <v>1101</v>
      </c>
      <c r="C1977" s="3" t="s">
        <v>19</v>
      </c>
      <c r="D1977" s="3" t="s">
        <v>20</v>
      </c>
      <c r="E1977" s="3" t="s">
        <v>10163</v>
      </c>
      <c r="F1977" s="3" t="s">
        <v>10164</v>
      </c>
      <c r="G1977" s="3" t="s">
        <v>1103</v>
      </c>
      <c r="H1977" s="3" t="s">
        <v>10165</v>
      </c>
      <c r="I1977" s="3" t="s">
        <v>10166</v>
      </c>
      <c r="J1977" s="5"/>
      <c r="K1977" s="4" t="str">
        <f t="shared" si="424"/>
        <v>"office@kfz-laucher.com",</v>
      </c>
      <c r="L1977" s="4" t="str">
        <f t="shared" si="425"/>
        <v>"0662 661734",</v>
      </c>
      <c r="M1977" s="4" t="str">
        <f t="shared" si="426"/>
        <v>"Föhrenweg 2",</v>
      </c>
      <c r="N1977" s="4" t="str">
        <f t="shared" si="427"/>
        <v>"5301",</v>
      </c>
      <c r="O1977" s="4" t="str">
        <f t="shared" si="428"/>
        <v>"Eugendorf",</v>
      </c>
      <c r="P1977" t="str">
        <f t="shared" si="429"/>
        <v>,"Ing. Johann Laucher "</v>
      </c>
      <c r="Q1977" t="str">
        <f t="shared" si="430"/>
        <v>,"99440140"</v>
      </c>
      <c r="S1977" s="7" t="str">
        <f t="shared" si="431"/>
        <v>UPDATE ORGANISATION SET NAME = ,"Ing. Johann Laucher " WHERE ORG_CODE = ,"99440140"</v>
      </c>
      <c r="T1977" s="8" t="str">
        <f t="shared" si="432"/>
        <v>'Agent-99440140'</v>
      </c>
      <c r="U1977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'Agent-99440140'</v>
      </c>
      <c r="Y1977" s="8" t="str">
        <f t="shared" si="434"/>
        <v>UPDATE ESHOP_USER SET EMAIL = "office@kfz-laucher.com",, PHONE = "0662 661734", WHERE USERNAME = 'Agent-99440140'</v>
      </c>
      <c r="Z1977" s="8" t="str">
        <f t="shared" si="435"/>
        <v>UPDATE ADDRESS SET LINE1 = "Föhrenweg 2", ,CITY = "Eugendorf",, ZIPCODE = "5301", WHERE ID = (SELECT ADDRESS_ID FROM ORGANISATION_ADDRESS WHERE ORGANISATION_ID =,"99440140")</v>
      </c>
      <c r="AD1977" s="8" t="str">
        <f t="shared" si="436"/>
        <v>DELETE FROM LOGIN WHERE USER_ID IN (select ID FROM ESHOP_USER WHERE USERNAME = 'Agent-99440140')</v>
      </c>
      <c r="AE1977" s="8" t="str">
        <f t="shared" si="437"/>
        <v>DELETE FROM ORDER_HISTORY WHERE USER_ID IN (select ID FROM ESHOP_USER WHERE USERNAME = 'Agent-99440140')</v>
      </c>
    </row>
    <row r="1978" spans="1:31" ht="15.45" customHeight="1" x14ac:dyDescent="0.3">
      <c r="A1978" s="3" t="s">
        <v>10167</v>
      </c>
      <c r="B1978" s="3" t="s">
        <v>10168</v>
      </c>
      <c r="C1978" s="3" t="s">
        <v>19</v>
      </c>
      <c r="D1978" s="3" t="s">
        <v>20</v>
      </c>
      <c r="E1978" s="3" t="s">
        <v>10169</v>
      </c>
      <c r="F1978" s="3" t="s">
        <v>10170</v>
      </c>
      <c r="G1978" s="3" t="s">
        <v>7502</v>
      </c>
      <c r="H1978" s="3" t="s">
        <v>10171</v>
      </c>
      <c r="I1978" s="3" t="s">
        <v>10172</v>
      </c>
      <c r="J1978" s="5"/>
      <c r="K1978" s="4" t="str">
        <f t="shared" si="424"/>
        <v>"rene@kfz-reiter.at",</v>
      </c>
      <c r="L1978" s="4" t="str">
        <f t="shared" si="425"/>
        <v>"0676 4200460",</v>
      </c>
      <c r="M1978" s="4" t="str">
        <f t="shared" si="426"/>
        <v>"Welser Straße 6",</v>
      </c>
      <c r="N1978" s="4" t="str">
        <f t="shared" si="427"/>
        <v>"4501",</v>
      </c>
      <c r="O1978" s="4" t="str">
        <f t="shared" si="428"/>
        <v>"Neuhofen an der Krems",</v>
      </c>
      <c r="P1978" t="str">
        <f t="shared" si="429"/>
        <v>,"Rene Reiter GmbH "</v>
      </c>
      <c r="Q1978" t="str">
        <f t="shared" si="430"/>
        <v>,"99440180"</v>
      </c>
      <c r="S1978" s="7" t="str">
        <f t="shared" si="431"/>
        <v>UPDATE ORGANISATION SET NAME = ,"Rene Reiter GmbH " WHERE ORG_CODE = ,"99440180"</v>
      </c>
      <c r="T1978" s="8" t="str">
        <f t="shared" si="432"/>
        <v>'Agent-99440180'</v>
      </c>
      <c r="U1978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'Agent-99440180'</v>
      </c>
      <c r="Y1978" s="8" t="str">
        <f t="shared" si="434"/>
        <v>UPDATE ESHOP_USER SET EMAIL = "rene@kfz-reiter.at",, PHONE = "0676 4200460", WHERE USERNAME = 'Agent-99440180'</v>
      </c>
      <c r="Z1978" s="8" t="str">
        <f t="shared" si="435"/>
        <v>UPDATE ADDRESS SET LINE1 = "Welser Straße 6", ,CITY = "Neuhofen an der Krems",, ZIPCODE = "4501", WHERE ID = (SELECT ADDRESS_ID FROM ORGANISATION_ADDRESS WHERE ORGANISATION_ID =,"99440180")</v>
      </c>
      <c r="AD1978" s="8" t="str">
        <f t="shared" si="436"/>
        <v>DELETE FROM LOGIN WHERE USER_ID IN (select ID FROM ESHOP_USER WHERE USERNAME = 'Agent-99440180')</v>
      </c>
      <c r="AE1978" s="8" t="str">
        <f t="shared" si="437"/>
        <v>DELETE FROM ORDER_HISTORY WHERE USER_ID IN (select ID FROM ESHOP_USER WHERE USERNAME = 'Agent-99440180')</v>
      </c>
    </row>
    <row r="1979" spans="1:31" ht="15.45" customHeight="1" x14ac:dyDescent="0.3">
      <c r="A1979" s="3" t="s">
        <v>10173</v>
      </c>
      <c r="B1979" s="3" t="s">
        <v>10174</v>
      </c>
      <c r="C1979" s="3" t="s">
        <v>19</v>
      </c>
      <c r="D1979" s="3" t="s">
        <v>20</v>
      </c>
      <c r="E1979" s="3" t="s">
        <v>10175</v>
      </c>
      <c r="F1979" s="3" t="s">
        <v>10176</v>
      </c>
      <c r="G1979" s="3" t="s">
        <v>10177</v>
      </c>
      <c r="H1979" s="3" t="s">
        <v>10178</v>
      </c>
      <c r="I1979" s="3" t="s">
        <v>10179</v>
      </c>
      <c r="J1979" s="5"/>
      <c r="K1979" s="4" t="str">
        <f t="shared" si="424"/>
        <v>"eibl.ludwig@gmail.com",</v>
      </c>
      <c r="L1979" s="4" t="str">
        <f t="shared" si="425"/>
        <v>"06647992619",</v>
      </c>
      <c r="M1979" s="4" t="str">
        <f t="shared" si="426"/>
        <v>"Gaissau 11",</v>
      </c>
      <c r="N1979" s="4" t="str">
        <f t="shared" si="427"/>
        <v>"5425",</v>
      </c>
      <c r="O1979" s="4" t="str">
        <f t="shared" si="428"/>
        <v>"Gaissau",</v>
      </c>
      <c r="P1979" t="str">
        <f t="shared" si="429"/>
        <v>,"Ludwig Eibl "</v>
      </c>
      <c r="Q1979" t="str">
        <f t="shared" si="430"/>
        <v>,"99440181"</v>
      </c>
      <c r="S1979" s="7" t="str">
        <f t="shared" si="431"/>
        <v>UPDATE ORGANISATION SET NAME = ,"Ludwig Eibl " WHERE ORG_CODE = ,"99440181"</v>
      </c>
      <c r="T1979" s="8" t="str">
        <f t="shared" si="432"/>
        <v>'Agent-99440181'</v>
      </c>
      <c r="U1979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'Agent-99440181'</v>
      </c>
      <c r="Y1979" s="8" t="str">
        <f t="shared" si="434"/>
        <v>UPDATE ESHOP_USER SET EMAIL = "eibl.ludwig@gmail.com",, PHONE = "06647992619", WHERE USERNAME = 'Agent-99440181'</v>
      </c>
      <c r="Z1979" s="8" t="str">
        <f t="shared" si="435"/>
        <v>UPDATE ADDRESS SET LINE1 = "Gaissau 11", ,CITY = "Gaissau",, ZIPCODE = "5425", WHERE ID = (SELECT ADDRESS_ID FROM ORGANISATION_ADDRESS WHERE ORGANISATION_ID =,"99440181")</v>
      </c>
      <c r="AD1979" s="8" t="str">
        <f t="shared" si="436"/>
        <v>DELETE FROM LOGIN WHERE USER_ID IN (select ID FROM ESHOP_USER WHERE USERNAME = 'Agent-99440181')</v>
      </c>
      <c r="AE1979" s="8" t="str">
        <f t="shared" si="437"/>
        <v>DELETE FROM ORDER_HISTORY WHERE USER_ID IN (select ID FROM ESHOP_USER WHERE USERNAME = 'Agent-99440181')</v>
      </c>
    </row>
    <row r="1980" spans="1:31" ht="15.45" customHeight="1" x14ac:dyDescent="0.3">
      <c r="A1980" s="3" t="s">
        <v>10180</v>
      </c>
      <c r="B1980" s="3" t="s">
        <v>10181</v>
      </c>
      <c r="C1980" s="3" t="s">
        <v>19</v>
      </c>
      <c r="D1980" s="3" t="s">
        <v>20</v>
      </c>
      <c r="E1980" s="3" t="s">
        <v>10182</v>
      </c>
      <c r="F1980" s="3" t="s">
        <v>10183</v>
      </c>
      <c r="G1980" s="3" t="s">
        <v>2282</v>
      </c>
      <c r="H1980" s="3"/>
      <c r="I1980" s="3"/>
      <c r="J1980" s="5"/>
      <c r="K1980" s="4" t="str">
        <f t="shared" si="424"/>
        <v>"",</v>
      </c>
      <c r="L1980" s="4" t="str">
        <f t="shared" si="425"/>
        <v>"",</v>
      </c>
      <c r="M1980" s="4" t="str">
        <f t="shared" si="426"/>
        <v>"Steinach 11",</v>
      </c>
      <c r="N1980" s="4" t="str">
        <f t="shared" si="427"/>
        <v>"4822",</v>
      </c>
      <c r="O1980" s="4" t="str">
        <f t="shared" si="428"/>
        <v>"Bad Goisern am Hallstättersee",</v>
      </c>
      <c r="P1980" t="str">
        <f t="shared" si="429"/>
        <v>,"Robert Hager "</v>
      </c>
      <c r="Q1980" t="str">
        <f t="shared" si="430"/>
        <v>,"99440182"</v>
      </c>
      <c r="S1980" s="7" t="str">
        <f t="shared" si="431"/>
        <v>UPDATE ORGANISATION SET NAME = ,"Robert Hager " WHERE ORG_CODE = ,"99440182"</v>
      </c>
      <c r="T1980" s="8" t="str">
        <f t="shared" si="432"/>
        <v>'Agent-99440182'</v>
      </c>
      <c r="U1980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'Agent-99440182'</v>
      </c>
      <c r="Y1980" s="8" t="str">
        <f t="shared" si="434"/>
        <v>UPDATE ESHOP_USER SET EMAIL = "",, PHONE = "", WHERE USERNAME = 'Agent-99440182'</v>
      </c>
      <c r="Z1980" s="8" t="str">
        <f t="shared" si="435"/>
        <v>UPDATE ADDRESS SET LINE1 = "Steinach 11", ,CITY = "Bad Goisern am Hallstättersee",, ZIPCODE = "4822", WHERE ID = (SELECT ADDRESS_ID FROM ORGANISATION_ADDRESS WHERE ORGANISATION_ID =,"99440182")</v>
      </c>
      <c r="AD1980" s="8" t="str">
        <f t="shared" si="436"/>
        <v>DELETE FROM LOGIN WHERE USER_ID IN (select ID FROM ESHOP_USER WHERE USERNAME = 'Agent-99440182')</v>
      </c>
      <c r="AE1980" s="8" t="str">
        <f t="shared" si="437"/>
        <v>DELETE FROM ORDER_HISTORY WHERE USER_ID IN (select ID FROM ESHOP_USER WHERE USERNAME = 'Agent-99440182')</v>
      </c>
    </row>
    <row r="1981" spans="1:31" ht="15.45" customHeight="1" x14ac:dyDescent="0.3">
      <c r="A1981" s="3" t="s">
        <v>10184</v>
      </c>
      <c r="B1981" s="3" t="s">
        <v>10185</v>
      </c>
      <c r="C1981" s="3" t="s">
        <v>19</v>
      </c>
      <c r="D1981" s="3" t="s">
        <v>20</v>
      </c>
      <c r="E1981" s="3" t="s">
        <v>6644</v>
      </c>
      <c r="F1981" s="3" t="s">
        <v>10186</v>
      </c>
      <c r="G1981" s="3" t="s">
        <v>5135</v>
      </c>
      <c r="H1981" s="3" t="s">
        <v>10187</v>
      </c>
      <c r="I1981" s="3" t="s">
        <v>10188</v>
      </c>
      <c r="J1981" s="5"/>
      <c r="K1981" s="4" t="str">
        <f t="shared" si="424"/>
        <v>"braunau@go-glas.com",</v>
      </c>
      <c r="L1981" s="4" t="str">
        <f t="shared" si="425"/>
        <v>"07722 67350-8372",</v>
      </c>
      <c r="M1981" s="4" t="str">
        <f t="shared" si="426"/>
        <v>"Wiener Bundesstraße 17",</v>
      </c>
      <c r="N1981" s="4" t="str">
        <f t="shared" si="427"/>
        <v>"5300",</v>
      </c>
      <c r="O1981" s="4" t="str">
        <f t="shared" si="428"/>
        <v>"Hallwang-Mayrwies",</v>
      </c>
      <c r="P1981" t="str">
        <f t="shared" si="429"/>
        <v>,"Otto Glas Handels-GmbH "</v>
      </c>
      <c r="Q1981" t="str">
        <f t="shared" si="430"/>
        <v>,"99440184"</v>
      </c>
      <c r="S1981" s="7" t="str">
        <f t="shared" si="431"/>
        <v>UPDATE ORGANISATION SET NAME = ,"Otto Glas Handels-GmbH " WHERE ORG_CODE = ,"99440184"</v>
      </c>
      <c r="T1981" s="8" t="str">
        <f t="shared" si="432"/>
        <v>'Agent-99440184'</v>
      </c>
      <c r="U1981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'Agent-99440184'</v>
      </c>
      <c r="Y1981" s="8" t="str">
        <f t="shared" si="434"/>
        <v>UPDATE ESHOP_USER SET EMAIL = "braunau@go-glas.com",, PHONE = "07722 67350-8372", WHERE USERNAME = 'Agent-99440184'</v>
      </c>
      <c r="Z1981" s="8" t="str">
        <f t="shared" si="435"/>
        <v>UPDATE ADDRESS SET LINE1 = "Wiener Bundesstraße 17", ,CITY = "Hallwang-Mayrwies",, ZIPCODE = "5300", WHERE ID = (SELECT ADDRESS_ID FROM ORGANISATION_ADDRESS WHERE ORGANISATION_ID =,"99440184")</v>
      </c>
      <c r="AD1981" s="8" t="str">
        <f t="shared" si="436"/>
        <v>DELETE FROM LOGIN WHERE USER_ID IN (select ID FROM ESHOP_USER WHERE USERNAME = 'Agent-99440184')</v>
      </c>
      <c r="AE1981" s="8" t="str">
        <f t="shared" si="437"/>
        <v>DELETE FROM ORDER_HISTORY WHERE USER_ID IN (select ID FROM ESHOP_USER WHERE USERNAME = 'Agent-99440184')</v>
      </c>
    </row>
    <row r="1982" spans="1:31" ht="15.45" customHeight="1" x14ac:dyDescent="0.3">
      <c r="A1982" s="3" t="s">
        <v>10189</v>
      </c>
      <c r="B1982" s="3" t="s">
        <v>3198</v>
      </c>
      <c r="C1982" s="3" t="s">
        <v>19</v>
      </c>
      <c r="D1982" s="3" t="s">
        <v>20</v>
      </c>
      <c r="E1982" s="3" t="s">
        <v>10190</v>
      </c>
      <c r="F1982" s="3" t="s">
        <v>10191</v>
      </c>
      <c r="G1982" s="3" t="s">
        <v>3201</v>
      </c>
      <c r="H1982" s="3"/>
      <c r="I1982" s="3"/>
      <c r="J1982" s="5"/>
      <c r="K1982" s="4" t="str">
        <f t="shared" si="424"/>
        <v>"",</v>
      </c>
      <c r="L1982" s="4" t="str">
        <f t="shared" si="425"/>
        <v>"",</v>
      </c>
      <c r="M1982" s="4" t="str">
        <f t="shared" si="426"/>
        <v>"Industriestr. 3",</v>
      </c>
      <c r="N1982" s="4" t="str">
        <f t="shared" si="427"/>
        <v>"2201",</v>
      </c>
      <c r="O1982" s="4" t="str">
        <f t="shared" si="428"/>
        <v>"Hagenbrunn",</v>
      </c>
      <c r="P1982" t="str">
        <f t="shared" si="429"/>
        <v>,"Eugen Fedorczuk "</v>
      </c>
      <c r="Q1982" t="str">
        <f t="shared" si="430"/>
        <v>,"99440206"</v>
      </c>
      <c r="S1982" s="7" t="str">
        <f t="shared" si="431"/>
        <v>UPDATE ORGANISATION SET NAME = ,"Eugen Fedorczuk " WHERE ORG_CODE = ,"99440206"</v>
      </c>
      <c r="T1982" s="8" t="str">
        <f t="shared" si="432"/>
        <v>'Agent-99440206'</v>
      </c>
      <c r="U1982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'Agent-99440206'</v>
      </c>
      <c r="Y1982" s="8" t="str">
        <f t="shared" si="434"/>
        <v>UPDATE ESHOP_USER SET EMAIL = "",, PHONE = "", WHERE USERNAME = 'Agent-99440206'</v>
      </c>
      <c r="Z1982" s="8" t="str">
        <f t="shared" si="435"/>
        <v>UPDATE ADDRESS SET LINE1 = "Industriestr. 3", ,CITY = "Hagenbrunn",, ZIPCODE = "2201", WHERE ID = (SELECT ADDRESS_ID FROM ORGANISATION_ADDRESS WHERE ORGANISATION_ID =,"99440206")</v>
      </c>
      <c r="AD1982" s="8" t="str">
        <f t="shared" si="436"/>
        <v>DELETE FROM LOGIN WHERE USER_ID IN (select ID FROM ESHOP_USER WHERE USERNAME = 'Agent-99440206')</v>
      </c>
      <c r="AE1982" s="8" t="str">
        <f t="shared" si="437"/>
        <v>DELETE FROM ORDER_HISTORY WHERE USER_ID IN (select ID FROM ESHOP_USER WHERE USERNAME = 'Agent-99440206')</v>
      </c>
    </row>
    <row r="1983" spans="1:31" ht="15.45" customHeight="1" x14ac:dyDescent="0.3">
      <c r="A1983" s="3" t="s">
        <v>10192</v>
      </c>
      <c r="B1983" s="3" t="s">
        <v>10193</v>
      </c>
      <c r="C1983" s="3" t="s">
        <v>19</v>
      </c>
      <c r="D1983" s="3" t="s">
        <v>20</v>
      </c>
      <c r="E1983" s="3" t="s">
        <v>10194</v>
      </c>
      <c r="F1983" s="3" t="s">
        <v>10195</v>
      </c>
      <c r="G1983" s="3" t="s">
        <v>10196</v>
      </c>
      <c r="H1983" s="3" t="s">
        <v>10197</v>
      </c>
      <c r="I1983" s="3" t="s">
        <v>10198</v>
      </c>
      <c r="J1983" s="5"/>
      <c r="K1983" s="4" t="str">
        <f t="shared" si="424"/>
        <v>"office@georg-mueller.at",</v>
      </c>
      <c r="L1983" s="4" t="str">
        <f t="shared" si="425"/>
        <v>"04714 20710",</v>
      </c>
      <c r="M1983" s="4" t="str">
        <f t="shared" si="426"/>
        <v>"Dellach im Drautal 7a",</v>
      </c>
      <c r="N1983" s="4" t="str">
        <f t="shared" si="427"/>
        <v>"9772",</v>
      </c>
      <c r="O1983" s="4" t="str">
        <f t="shared" si="428"/>
        <v>"Dellach",</v>
      </c>
      <c r="P1983" t="str">
        <f t="shared" si="429"/>
        <v>,"eni ServiceStation "</v>
      </c>
      <c r="Q1983" t="str">
        <f t="shared" si="430"/>
        <v>,"99440277"</v>
      </c>
      <c r="S1983" s="7" t="str">
        <f t="shared" si="431"/>
        <v>UPDATE ORGANISATION SET NAME = ,"eni ServiceStation " WHERE ORG_CODE = ,"99440277"</v>
      </c>
      <c r="T1983" s="8" t="str">
        <f t="shared" si="432"/>
        <v>'Agent-99440277'</v>
      </c>
      <c r="U1983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'Agent-99440277'</v>
      </c>
      <c r="Y1983" s="8" t="str">
        <f t="shared" si="434"/>
        <v>UPDATE ESHOP_USER SET EMAIL = "office@georg-mueller.at",, PHONE = "04714 20710", WHERE USERNAME = 'Agent-99440277'</v>
      </c>
      <c r="Z1983" s="8" t="str">
        <f t="shared" si="435"/>
        <v>UPDATE ADDRESS SET LINE1 = "Dellach im Drautal 7a", ,CITY = "Dellach",, ZIPCODE = "9772", WHERE ID = (SELECT ADDRESS_ID FROM ORGANISATION_ADDRESS WHERE ORGANISATION_ID =,"99440277")</v>
      </c>
      <c r="AD1983" s="8" t="str">
        <f t="shared" si="436"/>
        <v>DELETE FROM LOGIN WHERE USER_ID IN (select ID FROM ESHOP_USER WHERE USERNAME = 'Agent-99440277')</v>
      </c>
      <c r="AE1983" s="8" t="str">
        <f t="shared" si="437"/>
        <v>DELETE FROM ORDER_HISTORY WHERE USER_ID IN (select ID FROM ESHOP_USER WHERE USERNAME = 'Agent-99440277')</v>
      </c>
    </row>
    <row r="1984" spans="1:31" ht="15.45" customHeight="1" x14ac:dyDescent="0.3">
      <c r="A1984" s="3" t="s">
        <v>10199</v>
      </c>
      <c r="B1984" s="3" t="s">
        <v>10046</v>
      </c>
      <c r="C1984" s="3" t="s">
        <v>19</v>
      </c>
      <c r="D1984" s="3" t="s">
        <v>20</v>
      </c>
      <c r="E1984" s="3" t="s">
        <v>10200</v>
      </c>
      <c r="F1984" s="3" t="s">
        <v>10201</v>
      </c>
      <c r="G1984" s="3" t="s">
        <v>10202</v>
      </c>
      <c r="H1984" s="3" t="s">
        <v>10203</v>
      </c>
      <c r="I1984" s="3" t="s">
        <v>10204</v>
      </c>
      <c r="J1984" s="5"/>
      <c r="K1984" s="4" t="str">
        <f t="shared" si="424"/>
        <v>"kfz-streyc@aon.at",</v>
      </c>
      <c r="L1984" s="4" t="str">
        <f t="shared" si="425"/>
        <v>"02622 73274-0",</v>
      </c>
      <c r="M1984" s="4" t="str">
        <f t="shared" si="426"/>
        <v>"Auf der Trift 7",</v>
      </c>
      <c r="N1984" s="4" t="str">
        <f t="shared" si="427"/>
        <v>"2492",</v>
      </c>
      <c r="O1984" s="4" t="str">
        <f t="shared" si="428"/>
        <v>"Eggendorf",</v>
      </c>
      <c r="P1984" t="str">
        <f t="shared" si="429"/>
        <v>,"KFZ - Streyc "</v>
      </c>
      <c r="Q1984" t="str">
        <f t="shared" si="430"/>
        <v>,"99440318"</v>
      </c>
      <c r="S1984" s="7" t="str">
        <f t="shared" si="431"/>
        <v>UPDATE ORGANISATION SET NAME = ,"KFZ - Streyc " WHERE ORG_CODE = ,"99440318"</v>
      </c>
      <c r="T1984" s="8" t="str">
        <f t="shared" si="432"/>
        <v>'Agent-99440318'</v>
      </c>
      <c r="U1984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'Agent-99440318'</v>
      </c>
      <c r="Y1984" s="8" t="str">
        <f t="shared" si="434"/>
        <v>UPDATE ESHOP_USER SET EMAIL = "kfz-streyc@aon.at",, PHONE = "02622 73274-0", WHERE USERNAME = 'Agent-99440318'</v>
      </c>
      <c r="Z1984" s="8" t="str">
        <f t="shared" si="435"/>
        <v>UPDATE ADDRESS SET LINE1 = "Auf der Trift 7", ,CITY = "Eggendorf",, ZIPCODE = "2492", WHERE ID = (SELECT ADDRESS_ID FROM ORGANISATION_ADDRESS WHERE ORGANISATION_ID =,"99440318")</v>
      </c>
      <c r="AD1984" s="8" t="str">
        <f t="shared" si="436"/>
        <v>DELETE FROM LOGIN WHERE USER_ID IN (select ID FROM ESHOP_USER WHERE USERNAME = 'Agent-99440318')</v>
      </c>
      <c r="AE1984" s="8" t="str">
        <f t="shared" si="437"/>
        <v>DELETE FROM ORDER_HISTORY WHERE USER_ID IN (select ID FROM ESHOP_USER WHERE USERNAME = 'Agent-99440318')</v>
      </c>
    </row>
    <row r="1985" spans="1:31" ht="15.45" customHeight="1" x14ac:dyDescent="0.3">
      <c r="A1985" s="3" t="s">
        <v>10205</v>
      </c>
      <c r="B1985" s="3" t="s">
        <v>51</v>
      </c>
      <c r="C1985" s="3" t="s">
        <v>19</v>
      </c>
      <c r="D1985" s="3" t="s">
        <v>20</v>
      </c>
      <c r="E1985" s="3" t="s">
        <v>10206</v>
      </c>
      <c r="F1985" s="3" t="s">
        <v>10207</v>
      </c>
      <c r="G1985" s="3" t="s">
        <v>2020</v>
      </c>
      <c r="H1985" s="3" t="s">
        <v>10208</v>
      </c>
      <c r="I1985" s="3" t="s">
        <v>10209</v>
      </c>
      <c r="J1985" s="5"/>
      <c r="K1985" s="4" t="str">
        <f t="shared" si="424"/>
        <v>"office@ital-jap.com",</v>
      </c>
      <c r="L1985" s="4" t="str">
        <f t="shared" si="425"/>
        <v>"01 / 5454395",</v>
      </c>
      <c r="M1985" s="4" t="str">
        <f t="shared" si="426"/>
        <v>"Hilschergasse 5/1",</v>
      </c>
      <c r="N1985" s="4" t="str">
        <f t="shared" si="427"/>
        <v>"1120",</v>
      </c>
      <c r="O1985" s="4" t="str">
        <f t="shared" si="428"/>
        <v>"Wien",</v>
      </c>
      <c r="P1985" t="str">
        <f t="shared" si="429"/>
        <v>,"ITAL-JAP, Peter Slater KG "</v>
      </c>
      <c r="Q1985" t="str">
        <f t="shared" si="430"/>
        <v>,"99440326"</v>
      </c>
      <c r="S1985" s="7" t="str">
        <f t="shared" si="431"/>
        <v>UPDATE ORGANISATION SET NAME = ,"ITAL-JAP, Peter Slater KG " WHERE ORG_CODE = ,"99440326"</v>
      </c>
      <c r="T1985" s="8" t="str">
        <f t="shared" si="432"/>
        <v>'Agent-99440326'</v>
      </c>
      <c r="U1985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'Agent-99440326'</v>
      </c>
      <c r="Y1985" s="8" t="str">
        <f t="shared" si="434"/>
        <v>UPDATE ESHOP_USER SET EMAIL = "office@ital-jap.com",, PHONE = "01 / 5454395", WHERE USERNAME = 'Agent-99440326'</v>
      </c>
      <c r="Z1985" s="8" t="str">
        <f t="shared" si="435"/>
        <v>UPDATE ADDRESS SET LINE1 = "Hilschergasse 5/1", ,CITY = "Wien",, ZIPCODE = "1120", WHERE ID = (SELECT ADDRESS_ID FROM ORGANISATION_ADDRESS WHERE ORGANISATION_ID =,"99440326")</v>
      </c>
      <c r="AD1985" s="8" t="str">
        <f t="shared" si="436"/>
        <v>DELETE FROM LOGIN WHERE USER_ID IN (select ID FROM ESHOP_USER WHERE USERNAME = 'Agent-99440326')</v>
      </c>
      <c r="AE1985" s="8" t="str">
        <f t="shared" si="437"/>
        <v>DELETE FROM ORDER_HISTORY WHERE USER_ID IN (select ID FROM ESHOP_USER WHERE USERNAME = 'Agent-99440326')</v>
      </c>
    </row>
    <row r="1986" spans="1:31" ht="15.45" customHeight="1" x14ac:dyDescent="0.3">
      <c r="A1986" s="3" t="s">
        <v>10210</v>
      </c>
      <c r="B1986" s="3" t="s">
        <v>1097</v>
      </c>
      <c r="C1986" s="3" t="s">
        <v>19</v>
      </c>
      <c r="D1986" s="3" t="s">
        <v>20</v>
      </c>
      <c r="E1986" s="3" t="s">
        <v>1140</v>
      </c>
      <c r="F1986" s="3" t="s">
        <v>10211</v>
      </c>
      <c r="G1986" s="3" t="s">
        <v>1099</v>
      </c>
      <c r="H1986" s="3" t="s">
        <v>5575</v>
      </c>
      <c r="I1986" s="3" t="s">
        <v>5576</v>
      </c>
      <c r="J1986" s="5"/>
      <c r="K1986" s="4" t="str">
        <f t="shared" si="424"/>
        <v>"office@stahlgruber.at",</v>
      </c>
      <c r="L1986" s="4" t="str">
        <f t="shared" si="425"/>
        <v>"0662 856666",</v>
      </c>
      <c r="M1986" s="4" t="str">
        <f t="shared" si="426"/>
        <v>"Bundesstraße 24",</v>
      </c>
      <c r="N1986" s="4" t="str">
        <f t="shared" si="427"/>
        <v>"5600",</v>
      </c>
      <c r="O1986" s="4" t="str">
        <f t="shared" si="428"/>
        <v>"St. Johann im Pongau",</v>
      </c>
      <c r="P1986" t="str">
        <f t="shared" si="429"/>
        <v>,"Stahlgruber Ges.m.b.H. "</v>
      </c>
      <c r="Q1986" t="str">
        <f t="shared" si="430"/>
        <v>,"99440389"</v>
      </c>
      <c r="S1986" s="7" t="str">
        <f t="shared" si="431"/>
        <v>UPDATE ORGANISATION SET NAME = ,"Stahlgruber Ges.m.b.H. " WHERE ORG_CODE = ,"99440389"</v>
      </c>
      <c r="T1986" s="8" t="str">
        <f t="shared" si="432"/>
        <v>'Agent-99440389'</v>
      </c>
      <c r="U1986" s="8" t="str">
        <f t="shared" si="433"/>
        <v>INSERT INTO LOGIN (PASSWORD, USER_ID, IS_USER_ACTIVE, hash_type, LAST_ON_BEHALF_OF_DATE, FIRST_LOGIN_DATE, PASSWORD_HASH, PASSWORD_SALT) SELECT 'FdcFONWLNYYKY', ID , 1, 'BLCK_VAR', '', '', '', '' FROM ESHOP_USER WHERE USERNAME = 'Agent-99440389'</v>
      </c>
      <c r="Y1986" s="8" t="str">
        <f t="shared" si="434"/>
        <v>UPDATE ESHOP_USER SET EMAIL = "office@stahlgruber.at",, PHONE = "0662 856666", WHERE USERNAME = 'Agent-99440389'</v>
      </c>
      <c r="Z1986" s="8" t="str">
        <f t="shared" si="435"/>
        <v>UPDATE ADDRESS SET LINE1 = "Bundesstraße 24", ,CITY = "St. Johann im Pongau",, ZIPCODE = "5600", WHERE ID = (SELECT ADDRESS_ID FROM ORGANISATION_ADDRESS WHERE ORGANISATION_ID =,"99440389")</v>
      </c>
      <c r="AD1986" s="8" t="str">
        <f t="shared" si="436"/>
        <v>DELETE FROM LOGIN WHERE USER_ID IN (select ID FROM ESHOP_USER WHERE USERNAME = 'Agent-99440389')</v>
      </c>
      <c r="AE1986" s="8" t="str">
        <f t="shared" si="437"/>
        <v>DELETE FROM ORDER_HISTORY WHERE USER_ID IN (select ID FROM ESHOP_USER WHERE USERNAME = 'Agent-99440389')</v>
      </c>
    </row>
    <row r="1987" spans="1:31" ht="15.45" customHeight="1" x14ac:dyDescent="0.3">
      <c r="A1987" s="3" t="s">
        <v>10212</v>
      </c>
      <c r="B1987" s="3" t="s">
        <v>51</v>
      </c>
      <c r="C1987" s="3" t="s">
        <v>19</v>
      </c>
      <c r="D1987" s="3" t="s">
        <v>20</v>
      </c>
      <c r="E1987" s="3" t="s">
        <v>10213</v>
      </c>
      <c r="F1987" s="3" t="s">
        <v>10214</v>
      </c>
      <c r="G1987" s="3" t="s">
        <v>54</v>
      </c>
      <c r="H1987" s="3" t="s">
        <v>10215</v>
      </c>
      <c r="I1987" s="3" t="s">
        <v>10216</v>
      </c>
      <c r="J1987" s="5"/>
      <c r="K1987" s="4" t="str">
        <f t="shared" ref="K1987:K2050" si="438">CONCATENATE(CHAR(34), H1987,CHAR(34),",")</f>
        <v>"mario.frajuk@gmail.com",</v>
      </c>
      <c r="L1987" s="4" t="str">
        <f t="shared" ref="L1987:L2050" si="439">CONCATENATE(CHAR(34),I1987,CHAR(34),",")</f>
        <v>"0664 2497918",</v>
      </c>
      <c r="M1987" s="4" t="str">
        <f t="shared" ref="M1987:M2050" si="440">CONCATENATE(CHAR(34), F1987, CHAR(34), ",")</f>
        <v>"Eduard-Kittenberger-Gasse 56 Obj. 9",</v>
      </c>
      <c r="N1987" s="4" t="str">
        <f t="shared" ref="N1987:N2050" si="441">CONCATENATE(CHAR(34), G1987,CHAR(34),",")</f>
        <v>"1230",</v>
      </c>
      <c r="O1987" s="4" t="str">
        <f t="shared" ref="O1987:O2050" si="442">CONCATENATE(CHAR(34), B1987, CHAR(34),",")</f>
        <v>"Wien",</v>
      </c>
      <c r="P1987" t="str">
        <f t="shared" ref="P1987:P2050" si="443">CONCATENATE(",",CHAR(34),E1987,CHAR(34))</f>
        <v>,"Frajuk "</v>
      </c>
      <c r="Q1987" t="str">
        <f t="shared" ref="Q1987:Q2050" si="444">CONCATENATE(",",CHAR(34),A1987,CHAR(34))</f>
        <v>,"99440394"</v>
      </c>
      <c r="S1987" s="7" t="str">
        <f t="shared" ref="S1987:S2050" si="445">CONCATENATE("UPDATE ORGANISATION SET NAME = ", P1987, " WHERE ORG_CODE = ",Q1987)</f>
        <v>UPDATE ORGANISATION SET NAME = ,"Frajuk " WHERE ORG_CODE = ,"99440394"</v>
      </c>
      <c r="T1987" s="8" t="str">
        <f t="shared" ref="T1987:T2050" si="446">CONCATENATE("'Agent-",A1987, "'")</f>
        <v>'Agent-99440394'</v>
      </c>
      <c r="U1987" s="8" t="str">
        <f t="shared" ref="U1987:U2050" si="447">CONCATENATE("INSERT INTO LOGIN (PASSWORD, USER_ID, IS_USER_ACTIVE, hash_type, LAST_ON_BEHALF_OF_DATE, FIRST_LOGIN_DATE, PASSWORD_HASH, PASSWORD_SALT) SELECT 'FdcFONWLNYYKY', ID , 1, 'BLCK_VAR', '', '', '', '' FROM ESHOP_USER WHERE USERNAME = ",T1987)</f>
        <v>INSERT INTO LOGIN (PASSWORD, USER_ID, IS_USER_ACTIVE, hash_type, LAST_ON_BEHALF_OF_DATE, FIRST_LOGIN_DATE, PASSWORD_HASH, PASSWORD_SALT) SELECT 'FdcFONWLNYYKY', ID , 1, 'BLCK_VAR', '', '', '', '' FROM ESHOP_USER WHERE USERNAME = 'Agent-99440394'</v>
      </c>
      <c r="Y1987" s="8" t="str">
        <f t="shared" ref="Y1987:Y2050" si="448" xml:space="preserve"> CONCATENATE("UPDATE ESHOP_USER SET EMAIL = ",K1987,", PHONE = ",L1987," WHERE USERNAME = ",T1987)</f>
        <v>UPDATE ESHOP_USER SET EMAIL = "mario.frajuk@gmail.com",, PHONE = "0664 2497918", WHERE USERNAME = 'Agent-99440394'</v>
      </c>
      <c r="Z1987" s="8" t="str">
        <f t="shared" ref="Z1987:Z2050" si="449" xml:space="preserve"> CONCATENATE("UPDATE ADDRESS SET LINE1 = ",M1987," ,CITY = ", O1987, ", ZIPCODE = ",N1987, " WHERE ID = (SELECT ADDRESS_ID FROM ORGANISATION_ADDRESS WHERE ORGANISATION_ID =", Q1987,")")</f>
        <v>UPDATE ADDRESS SET LINE1 = "Eduard-Kittenberger-Gasse 56 Obj. 9", ,CITY = "Wien",, ZIPCODE = "1230", WHERE ID = (SELECT ADDRESS_ID FROM ORGANISATION_ADDRESS WHERE ORGANISATION_ID =,"99440394")</v>
      </c>
      <c r="AD1987" s="8" t="str">
        <f t="shared" ref="AD1987:AD2050" si="450">CONCATENATE("DELETE FROM LOGIN WHERE USER_ID IN (select ID FROM ESHOP_USER WHERE USERNAME = ",T1987,")")</f>
        <v>DELETE FROM LOGIN WHERE USER_ID IN (select ID FROM ESHOP_USER WHERE USERNAME = 'Agent-99440394')</v>
      </c>
      <c r="AE1987" s="8" t="str">
        <f t="shared" ref="AE1987:AE2050" si="451">CONCATENATE("DELETE FROM ORDER_HISTORY WHERE USER_ID IN (select ID FROM ESHOP_USER WHERE USERNAME = ",T1987,")")</f>
        <v>DELETE FROM ORDER_HISTORY WHERE USER_ID IN (select ID FROM ESHOP_USER WHERE USERNAME = 'Agent-99440394')</v>
      </c>
    </row>
    <row r="1988" spans="1:31" ht="15.45" customHeight="1" x14ac:dyDescent="0.3">
      <c r="A1988" s="3" t="s">
        <v>10217</v>
      </c>
      <c r="B1988" s="3" t="s">
        <v>51</v>
      </c>
      <c r="C1988" s="3" t="s">
        <v>19</v>
      </c>
      <c r="D1988" s="3" t="s">
        <v>20</v>
      </c>
      <c r="E1988" s="3" t="s">
        <v>10218</v>
      </c>
      <c r="F1988" s="3" t="s">
        <v>10219</v>
      </c>
      <c r="G1988" s="3" t="s">
        <v>316</v>
      </c>
      <c r="H1988" s="3" t="s">
        <v>10220</v>
      </c>
      <c r="I1988" s="3" t="s">
        <v>10221</v>
      </c>
      <c r="J1988" s="5"/>
      <c r="K1988" s="4" t="str">
        <f t="shared" si="438"/>
        <v>"kfz@reichl-pfiel.at",</v>
      </c>
      <c r="L1988" s="4" t="str">
        <f t="shared" si="439"/>
        <v>"0198 / 20293",</v>
      </c>
      <c r="M1988" s="4" t="str">
        <f t="shared" si="440"/>
        <v>"Pfadenhauergasse 10",</v>
      </c>
      <c r="N1988" s="4" t="str">
        <f t="shared" si="441"/>
        <v>"1140",</v>
      </c>
      <c r="O1988" s="4" t="str">
        <f t="shared" si="442"/>
        <v>"Wien",</v>
      </c>
      <c r="P1988" t="str">
        <f t="shared" si="443"/>
        <v>,"RPF Winter e.U. "</v>
      </c>
      <c r="Q1988" t="str">
        <f t="shared" si="444"/>
        <v>,"99440395"</v>
      </c>
      <c r="S1988" s="7" t="str">
        <f t="shared" si="445"/>
        <v>UPDATE ORGANISATION SET NAME = ,"RPF Winter e.U. " WHERE ORG_CODE = ,"99440395"</v>
      </c>
      <c r="T1988" s="8" t="str">
        <f t="shared" si="446"/>
        <v>'Agent-99440395'</v>
      </c>
      <c r="U1988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'Agent-99440395'</v>
      </c>
      <c r="Y1988" s="8" t="str">
        <f t="shared" si="448"/>
        <v>UPDATE ESHOP_USER SET EMAIL = "kfz@reichl-pfiel.at",, PHONE = "0198 / 20293", WHERE USERNAME = 'Agent-99440395'</v>
      </c>
      <c r="Z1988" s="8" t="str">
        <f t="shared" si="449"/>
        <v>UPDATE ADDRESS SET LINE1 = "Pfadenhauergasse 10", ,CITY = "Wien",, ZIPCODE = "1140", WHERE ID = (SELECT ADDRESS_ID FROM ORGANISATION_ADDRESS WHERE ORGANISATION_ID =,"99440395")</v>
      </c>
      <c r="AD1988" s="8" t="str">
        <f t="shared" si="450"/>
        <v>DELETE FROM LOGIN WHERE USER_ID IN (select ID FROM ESHOP_USER WHERE USERNAME = 'Agent-99440395')</v>
      </c>
      <c r="AE1988" s="8" t="str">
        <f t="shared" si="451"/>
        <v>DELETE FROM ORDER_HISTORY WHERE USER_ID IN (select ID FROM ESHOP_USER WHERE USERNAME = 'Agent-99440395')</v>
      </c>
    </row>
    <row r="1989" spans="1:31" ht="15.45" customHeight="1" x14ac:dyDescent="0.3">
      <c r="A1989" s="3" t="s">
        <v>10222</v>
      </c>
      <c r="B1989" s="3" t="s">
        <v>4505</v>
      </c>
      <c r="C1989" s="3" t="s">
        <v>19</v>
      </c>
      <c r="D1989" s="3" t="s">
        <v>20</v>
      </c>
      <c r="E1989" s="3" t="s">
        <v>10223</v>
      </c>
      <c r="F1989" s="3" t="s">
        <v>10224</v>
      </c>
      <c r="G1989" s="3" t="s">
        <v>4508</v>
      </c>
      <c r="H1989" s="3" t="s">
        <v>10225</v>
      </c>
      <c r="I1989" s="3" t="s">
        <v>10226</v>
      </c>
      <c r="J1989" s="5"/>
      <c r="K1989" s="4" t="str">
        <f t="shared" si="438"/>
        <v>"office@figlcc.at",</v>
      </c>
      <c r="L1989" s="4" t="str">
        <f t="shared" si="439"/>
        <v>"0272326700",</v>
      </c>
      <c r="M1989" s="4" t="str">
        <f t="shared" si="440"/>
        <v>"Kammerhof 1",</v>
      </c>
      <c r="N1989" s="4" t="str">
        <f t="shared" si="441"/>
        <v>"3202",</v>
      </c>
      <c r="O1989" s="4" t="str">
        <f t="shared" si="442"/>
        <v>"Hofstetten",</v>
      </c>
      <c r="P1989" t="str">
        <f t="shared" si="443"/>
        <v>,"Figl Car Colors "</v>
      </c>
      <c r="Q1989" t="str">
        <f t="shared" si="444"/>
        <v>,"99440411"</v>
      </c>
      <c r="S1989" s="7" t="str">
        <f t="shared" si="445"/>
        <v>UPDATE ORGANISATION SET NAME = ,"Figl Car Colors " WHERE ORG_CODE = ,"99440411"</v>
      </c>
      <c r="T1989" s="8" t="str">
        <f t="shared" si="446"/>
        <v>'Agent-99440411'</v>
      </c>
      <c r="U1989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'Agent-99440411'</v>
      </c>
      <c r="Y1989" s="8" t="str">
        <f t="shared" si="448"/>
        <v>UPDATE ESHOP_USER SET EMAIL = "office@figlcc.at",, PHONE = "0272326700", WHERE USERNAME = 'Agent-99440411'</v>
      </c>
      <c r="Z1989" s="8" t="str">
        <f t="shared" si="449"/>
        <v>UPDATE ADDRESS SET LINE1 = "Kammerhof 1", ,CITY = "Hofstetten",, ZIPCODE = "3202", WHERE ID = (SELECT ADDRESS_ID FROM ORGANISATION_ADDRESS WHERE ORGANISATION_ID =,"99440411")</v>
      </c>
      <c r="AD1989" s="8" t="str">
        <f t="shared" si="450"/>
        <v>DELETE FROM LOGIN WHERE USER_ID IN (select ID FROM ESHOP_USER WHERE USERNAME = 'Agent-99440411')</v>
      </c>
      <c r="AE1989" s="8" t="str">
        <f t="shared" si="451"/>
        <v>DELETE FROM ORDER_HISTORY WHERE USER_ID IN (select ID FROM ESHOP_USER WHERE USERNAME = 'Agent-99440411')</v>
      </c>
    </row>
    <row r="1990" spans="1:31" ht="15.45" customHeight="1" x14ac:dyDescent="0.3">
      <c r="A1990" s="3" t="s">
        <v>10227</v>
      </c>
      <c r="B1990" s="3" t="s">
        <v>51</v>
      </c>
      <c r="C1990" s="3" t="s">
        <v>19</v>
      </c>
      <c r="D1990" s="3" t="s">
        <v>20</v>
      </c>
      <c r="E1990" s="3" t="s">
        <v>10228</v>
      </c>
      <c r="F1990" s="3" t="s">
        <v>10229</v>
      </c>
      <c r="G1990" s="3" t="s">
        <v>54</v>
      </c>
      <c r="H1990" s="3" t="s">
        <v>10230</v>
      </c>
      <c r="I1990" s="3" t="s">
        <v>10231</v>
      </c>
      <c r="J1990" s="5"/>
      <c r="K1990" s="4" t="str">
        <f t="shared" si="438"/>
        <v>"info@at.euromaster.com",</v>
      </c>
      <c r="L1990" s="4" t="str">
        <f t="shared" si="439"/>
        <v>"01 6994537-0",</v>
      </c>
      <c r="M1990" s="4" t="str">
        <f t="shared" si="440"/>
        <v>"Triester Straße 336-338",</v>
      </c>
      <c r="N1990" s="4" t="str">
        <f t="shared" si="441"/>
        <v>"1230",</v>
      </c>
      <c r="O1990" s="4" t="str">
        <f t="shared" si="442"/>
        <v>"Wien",</v>
      </c>
      <c r="P1990" t="str">
        <f t="shared" si="443"/>
        <v>,"Euromaster Reifenservice GmbH "</v>
      </c>
      <c r="Q1990" t="str">
        <f t="shared" si="444"/>
        <v>,"99440537"</v>
      </c>
      <c r="S1990" s="7" t="str">
        <f t="shared" si="445"/>
        <v>UPDATE ORGANISATION SET NAME = ,"Euromaster Reifenservice GmbH " WHERE ORG_CODE = ,"99440537"</v>
      </c>
      <c r="T1990" s="8" t="str">
        <f t="shared" si="446"/>
        <v>'Agent-99440537'</v>
      </c>
      <c r="U1990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'Agent-99440537'</v>
      </c>
      <c r="Y1990" s="8" t="str">
        <f t="shared" si="448"/>
        <v>UPDATE ESHOP_USER SET EMAIL = "info@at.euromaster.com",, PHONE = "01 6994537-0", WHERE USERNAME = 'Agent-99440537'</v>
      </c>
      <c r="Z1990" s="8" t="str">
        <f t="shared" si="449"/>
        <v>UPDATE ADDRESS SET LINE1 = "Triester Straße 336-338", ,CITY = "Wien",, ZIPCODE = "1230", WHERE ID = (SELECT ADDRESS_ID FROM ORGANISATION_ADDRESS WHERE ORGANISATION_ID =,"99440537")</v>
      </c>
      <c r="AD1990" s="8" t="str">
        <f t="shared" si="450"/>
        <v>DELETE FROM LOGIN WHERE USER_ID IN (select ID FROM ESHOP_USER WHERE USERNAME = 'Agent-99440537')</v>
      </c>
      <c r="AE1990" s="8" t="str">
        <f t="shared" si="451"/>
        <v>DELETE FROM ORDER_HISTORY WHERE USER_ID IN (select ID FROM ESHOP_USER WHERE USERNAME = 'Agent-99440537')</v>
      </c>
    </row>
    <row r="1991" spans="1:31" ht="15.45" customHeight="1" x14ac:dyDescent="0.3">
      <c r="A1991" s="3" t="s">
        <v>10232</v>
      </c>
      <c r="B1991" s="3" t="s">
        <v>112</v>
      </c>
      <c r="C1991" s="3" t="s">
        <v>19</v>
      </c>
      <c r="D1991" s="3" t="s">
        <v>20</v>
      </c>
      <c r="E1991" s="3" t="s">
        <v>10233</v>
      </c>
      <c r="F1991" s="3" t="s">
        <v>10234</v>
      </c>
      <c r="G1991" s="3" t="s">
        <v>115</v>
      </c>
      <c r="H1991" s="3" t="s">
        <v>10235</v>
      </c>
      <c r="I1991" s="3" t="s">
        <v>10236</v>
      </c>
      <c r="J1991" s="5"/>
      <c r="K1991" s="4" t="str">
        <f t="shared" si="438"/>
        <v>"office@kfz-rubin.at",</v>
      </c>
      <c r="L1991" s="4" t="str">
        <f t="shared" si="439"/>
        <v>"0274230760",</v>
      </c>
      <c r="M1991" s="4" t="str">
        <f t="shared" si="440"/>
        <v>"Teslastrasse 1",</v>
      </c>
      <c r="N1991" s="4" t="str">
        <f t="shared" si="441"/>
        <v>"3100",</v>
      </c>
      <c r="O1991" s="4" t="str">
        <f t="shared" si="442"/>
        <v>"St. Pölten",</v>
      </c>
      <c r="P1991" t="str">
        <f t="shared" si="443"/>
        <v>,"Rubin e.U. "</v>
      </c>
      <c r="Q1991" t="str">
        <f t="shared" si="444"/>
        <v>,"99440575"</v>
      </c>
      <c r="S1991" s="7" t="str">
        <f t="shared" si="445"/>
        <v>UPDATE ORGANISATION SET NAME = ,"Rubin e.U. " WHERE ORG_CODE = ,"99440575"</v>
      </c>
      <c r="T1991" s="8" t="str">
        <f t="shared" si="446"/>
        <v>'Agent-99440575'</v>
      </c>
      <c r="U1991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'Agent-99440575'</v>
      </c>
      <c r="Y1991" s="8" t="str">
        <f t="shared" si="448"/>
        <v>UPDATE ESHOP_USER SET EMAIL = "office@kfz-rubin.at",, PHONE = "0274230760", WHERE USERNAME = 'Agent-99440575'</v>
      </c>
      <c r="Z1991" s="8" t="str">
        <f t="shared" si="449"/>
        <v>UPDATE ADDRESS SET LINE1 = "Teslastrasse 1", ,CITY = "St. Pölten",, ZIPCODE = "3100", WHERE ID = (SELECT ADDRESS_ID FROM ORGANISATION_ADDRESS WHERE ORGANISATION_ID =,"99440575")</v>
      </c>
      <c r="AD1991" s="8" t="str">
        <f t="shared" si="450"/>
        <v>DELETE FROM LOGIN WHERE USER_ID IN (select ID FROM ESHOP_USER WHERE USERNAME = 'Agent-99440575')</v>
      </c>
      <c r="AE1991" s="8" t="str">
        <f t="shared" si="451"/>
        <v>DELETE FROM ORDER_HISTORY WHERE USER_ID IN (select ID FROM ESHOP_USER WHERE USERNAME = 'Agent-99440575')</v>
      </c>
    </row>
    <row r="1992" spans="1:31" ht="15.45" customHeight="1" x14ac:dyDescent="0.3">
      <c r="A1992" s="3" t="s">
        <v>10237</v>
      </c>
      <c r="B1992" s="3" t="s">
        <v>5429</v>
      </c>
      <c r="C1992" s="3" t="s">
        <v>19</v>
      </c>
      <c r="D1992" s="3" t="s">
        <v>20</v>
      </c>
      <c r="E1992" s="3" t="s">
        <v>10238</v>
      </c>
      <c r="F1992" s="3" t="s">
        <v>10239</v>
      </c>
      <c r="G1992" s="3" t="s">
        <v>5432</v>
      </c>
      <c r="H1992" s="3" t="s">
        <v>10240</v>
      </c>
      <c r="I1992" s="3" t="s">
        <v>10241</v>
      </c>
      <c r="J1992" s="5"/>
      <c r="K1992" s="4" t="str">
        <f t="shared" si="438"/>
        <v>"office@penner-technik.at",</v>
      </c>
      <c r="L1992" s="4" t="str">
        <f t="shared" si="439"/>
        <v>"02269 2202",</v>
      </c>
      <c r="M1992" s="4" t="str">
        <f t="shared" si="440"/>
        <v>"Alte Landstraße 2",</v>
      </c>
      <c r="N1992" s="4" t="str">
        <f t="shared" si="441"/>
        <v>"2004",</v>
      </c>
      <c r="O1992" s="4" t="str">
        <f t="shared" si="442"/>
        <v>"Niederhollabrunn",</v>
      </c>
      <c r="P1992" t="str">
        <f t="shared" si="443"/>
        <v>,"Land &amp; KFZ Technik Penner "</v>
      </c>
      <c r="Q1992" t="str">
        <f t="shared" si="444"/>
        <v>,"99440600"</v>
      </c>
      <c r="S1992" s="7" t="str">
        <f t="shared" si="445"/>
        <v>UPDATE ORGANISATION SET NAME = ,"Land &amp; KFZ Technik Penner " WHERE ORG_CODE = ,"99440600"</v>
      </c>
      <c r="T1992" s="8" t="str">
        <f t="shared" si="446"/>
        <v>'Agent-99440600'</v>
      </c>
      <c r="U1992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'Agent-99440600'</v>
      </c>
      <c r="Y1992" s="8" t="str">
        <f t="shared" si="448"/>
        <v>UPDATE ESHOP_USER SET EMAIL = "office@penner-technik.at",, PHONE = "02269 2202", WHERE USERNAME = 'Agent-99440600'</v>
      </c>
      <c r="Z1992" s="8" t="str">
        <f t="shared" si="449"/>
        <v>UPDATE ADDRESS SET LINE1 = "Alte Landstraße 2", ,CITY = "Niederhollabrunn",, ZIPCODE = "2004", WHERE ID = (SELECT ADDRESS_ID FROM ORGANISATION_ADDRESS WHERE ORGANISATION_ID =,"99440600")</v>
      </c>
      <c r="AD1992" s="8" t="str">
        <f t="shared" si="450"/>
        <v>DELETE FROM LOGIN WHERE USER_ID IN (select ID FROM ESHOP_USER WHERE USERNAME = 'Agent-99440600')</v>
      </c>
      <c r="AE1992" s="8" t="str">
        <f t="shared" si="451"/>
        <v>DELETE FROM ORDER_HISTORY WHERE USER_ID IN (select ID FROM ESHOP_USER WHERE USERNAME = 'Agent-99440600')</v>
      </c>
    </row>
    <row r="1993" spans="1:31" ht="15.45" customHeight="1" x14ac:dyDescent="0.3">
      <c r="A1993" s="3" t="s">
        <v>10242</v>
      </c>
      <c r="B1993" s="3" t="s">
        <v>3646</v>
      </c>
      <c r="C1993" s="3" t="s">
        <v>19</v>
      </c>
      <c r="D1993" s="3" t="s">
        <v>20</v>
      </c>
      <c r="E1993" s="3" t="s">
        <v>10243</v>
      </c>
      <c r="F1993" s="3" t="s">
        <v>10244</v>
      </c>
      <c r="G1993" s="3" t="s">
        <v>10245</v>
      </c>
      <c r="H1993" s="3" t="s">
        <v>10246</v>
      </c>
      <c r="I1993" s="3" t="s">
        <v>10247</v>
      </c>
      <c r="J1993" s="5"/>
      <c r="K1993" s="4" t="str">
        <f t="shared" si="438"/>
        <v>"paul.lackner@bnet.at",</v>
      </c>
      <c r="L1993" s="4" t="str">
        <f t="shared" si="439"/>
        <v>"0664 1239427",</v>
      </c>
      <c r="M1993" s="4" t="str">
        <f t="shared" si="440"/>
        <v>"Nodbachweg 6",</v>
      </c>
      <c r="N1993" s="4" t="str">
        <f t="shared" si="441"/>
        <v>"7062",</v>
      </c>
      <c r="O1993" s="4" t="str">
        <f t="shared" si="442"/>
        <v>"St. Margarethen",</v>
      </c>
      <c r="P1993" t="str">
        <f t="shared" si="443"/>
        <v>,"Paul Lackner "</v>
      </c>
      <c r="Q1993" t="str">
        <f t="shared" si="444"/>
        <v>,"99440636"</v>
      </c>
      <c r="S1993" s="7" t="str">
        <f t="shared" si="445"/>
        <v>UPDATE ORGANISATION SET NAME = ,"Paul Lackner " WHERE ORG_CODE = ,"99440636"</v>
      </c>
      <c r="T1993" s="8" t="str">
        <f t="shared" si="446"/>
        <v>'Agent-99440636'</v>
      </c>
      <c r="U1993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'Agent-99440636'</v>
      </c>
      <c r="Y1993" s="8" t="str">
        <f t="shared" si="448"/>
        <v>UPDATE ESHOP_USER SET EMAIL = "paul.lackner@bnet.at",, PHONE = "0664 1239427", WHERE USERNAME = 'Agent-99440636'</v>
      </c>
      <c r="Z1993" s="8" t="str">
        <f t="shared" si="449"/>
        <v>UPDATE ADDRESS SET LINE1 = "Nodbachweg 6", ,CITY = "St. Margarethen",, ZIPCODE = "7062", WHERE ID = (SELECT ADDRESS_ID FROM ORGANISATION_ADDRESS WHERE ORGANISATION_ID =,"99440636")</v>
      </c>
      <c r="AD1993" s="8" t="str">
        <f t="shared" si="450"/>
        <v>DELETE FROM LOGIN WHERE USER_ID IN (select ID FROM ESHOP_USER WHERE USERNAME = 'Agent-99440636')</v>
      </c>
      <c r="AE1993" s="8" t="str">
        <f t="shared" si="451"/>
        <v>DELETE FROM ORDER_HISTORY WHERE USER_ID IN (select ID FROM ESHOP_USER WHERE USERNAME = 'Agent-99440636')</v>
      </c>
    </row>
    <row r="1994" spans="1:31" ht="15.45" customHeight="1" x14ac:dyDescent="0.3">
      <c r="A1994" s="3" t="s">
        <v>10248</v>
      </c>
      <c r="B1994" s="3" t="s">
        <v>4415</v>
      </c>
      <c r="C1994" s="3" t="s">
        <v>19</v>
      </c>
      <c r="D1994" s="3" t="s">
        <v>20</v>
      </c>
      <c r="E1994" s="3" t="s">
        <v>10249</v>
      </c>
      <c r="F1994" s="3" t="s">
        <v>10250</v>
      </c>
      <c r="G1994" s="3" t="s">
        <v>4418</v>
      </c>
      <c r="H1994" s="3" t="s">
        <v>10251</v>
      </c>
      <c r="I1994" s="3" t="s">
        <v>10252</v>
      </c>
      <c r="J1994" s="5"/>
      <c r="K1994" s="4" t="str">
        <f t="shared" si="438"/>
        <v>"service@ford-wenger.at",</v>
      </c>
      <c r="L1994" s="4" t="str">
        <f t="shared" si="439"/>
        <v>"0676 46 26 761",</v>
      </c>
      <c r="M1994" s="4" t="str">
        <f t="shared" si="440"/>
        <v>"Kammer 40",</v>
      </c>
      <c r="N1994" s="4" t="str">
        <f t="shared" si="441"/>
        <v>"4974",</v>
      </c>
      <c r="O1994" s="4" t="str">
        <f t="shared" si="442"/>
        <v>"Ort im Innkreis",</v>
      </c>
      <c r="P1994" t="str">
        <f t="shared" si="443"/>
        <v>,"Autohaus Wenger GmbH "</v>
      </c>
      <c r="Q1994" t="str">
        <f t="shared" si="444"/>
        <v>,"99440659"</v>
      </c>
      <c r="S1994" s="7" t="str">
        <f t="shared" si="445"/>
        <v>UPDATE ORGANISATION SET NAME = ,"Autohaus Wenger GmbH " WHERE ORG_CODE = ,"99440659"</v>
      </c>
      <c r="T1994" s="8" t="str">
        <f t="shared" si="446"/>
        <v>'Agent-99440659'</v>
      </c>
      <c r="U1994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'Agent-99440659'</v>
      </c>
      <c r="Y1994" s="8" t="str">
        <f t="shared" si="448"/>
        <v>UPDATE ESHOP_USER SET EMAIL = "service@ford-wenger.at",, PHONE = "0676 46 26 761", WHERE USERNAME = 'Agent-99440659'</v>
      </c>
      <c r="Z1994" s="8" t="str">
        <f t="shared" si="449"/>
        <v>UPDATE ADDRESS SET LINE1 = "Kammer 40", ,CITY = "Ort im Innkreis",, ZIPCODE = "4974", WHERE ID = (SELECT ADDRESS_ID FROM ORGANISATION_ADDRESS WHERE ORGANISATION_ID =,"99440659")</v>
      </c>
      <c r="AD1994" s="8" t="str">
        <f t="shared" si="450"/>
        <v>DELETE FROM LOGIN WHERE USER_ID IN (select ID FROM ESHOP_USER WHERE USERNAME = 'Agent-99440659')</v>
      </c>
      <c r="AE1994" s="8" t="str">
        <f t="shared" si="451"/>
        <v>DELETE FROM ORDER_HISTORY WHERE USER_ID IN (select ID FROM ESHOP_USER WHERE USERNAME = 'Agent-99440659')</v>
      </c>
    </row>
    <row r="1995" spans="1:31" ht="15.45" customHeight="1" x14ac:dyDescent="0.3">
      <c r="A1995" s="3" t="s">
        <v>10253</v>
      </c>
      <c r="B1995" s="3" t="s">
        <v>51</v>
      </c>
      <c r="C1995" s="3" t="s">
        <v>19</v>
      </c>
      <c r="D1995" s="3" t="s">
        <v>20</v>
      </c>
      <c r="E1995" s="3" t="s">
        <v>10254</v>
      </c>
      <c r="F1995" s="3" t="s">
        <v>10255</v>
      </c>
      <c r="G1995" s="3" t="s">
        <v>1535</v>
      </c>
      <c r="H1995" s="3" t="s">
        <v>10256</v>
      </c>
      <c r="I1995" s="3" t="s">
        <v>10257</v>
      </c>
      <c r="J1995" s="5"/>
      <c r="K1995" s="4" t="str">
        <f t="shared" si="438"/>
        <v>"kfz-steinboeck@aon.at",</v>
      </c>
      <c r="L1995" s="4" t="str">
        <f t="shared" si="439"/>
        <v>"01 9578947",</v>
      </c>
      <c r="M1995" s="4" t="str">
        <f t="shared" si="440"/>
        <v>"Schopenhauerstr. 30",</v>
      </c>
      <c r="N1995" s="4" t="str">
        <f t="shared" si="441"/>
        <v>"1180",</v>
      </c>
      <c r="O1995" s="4" t="str">
        <f t="shared" si="442"/>
        <v>"Wien",</v>
      </c>
      <c r="P1995" t="str">
        <f t="shared" si="443"/>
        <v>,"Steinböck Handels KG "</v>
      </c>
      <c r="Q1995" t="str">
        <f t="shared" si="444"/>
        <v>,"99440677"</v>
      </c>
      <c r="S1995" s="7" t="str">
        <f t="shared" si="445"/>
        <v>UPDATE ORGANISATION SET NAME = ,"Steinböck Handels KG " WHERE ORG_CODE = ,"99440677"</v>
      </c>
      <c r="T1995" s="8" t="str">
        <f t="shared" si="446"/>
        <v>'Agent-99440677'</v>
      </c>
      <c r="U1995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'Agent-99440677'</v>
      </c>
      <c r="Y1995" s="8" t="str">
        <f t="shared" si="448"/>
        <v>UPDATE ESHOP_USER SET EMAIL = "kfz-steinboeck@aon.at",, PHONE = "01 9578947", WHERE USERNAME = 'Agent-99440677'</v>
      </c>
      <c r="Z1995" s="8" t="str">
        <f t="shared" si="449"/>
        <v>UPDATE ADDRESS SET LINE1 = "Schopenhauerstr. 30", ,CITY = "Wien",, ZIPCODE = "1180", WHERE ID = (SELECT ADDRESS_ID FROM ORGANISATION_ADDRESS WHERE ORGANISATION_ID =,"99440677")</v>
      </c>
      <c r="AD1995" s="8" t="str">
        <f t="shared" si="450"/>
        <v>DELETE FROM LOGIN WHERE USER_ID IN (select ID FROM ESHOP_USER WHERE USERNAME = 'Agent-99440677')</v>
      </c>
      <c r="AE1995" s="8" t="str">
        <f t="shared" si="451"/>
        <v>DELETE FROM ORDER_HISTORY WHERE USER_ID IN (select ID FROM ESHOP_USER WHERE USERNAME = 'Agent-99440677')</v>
      </c>
    </row>
    <row r="1996" spans="1:31" ht="15.45" customHeight="1" x14ac:dyDescent="0.3">
      <c r="A1996" s="3" t="s">
        <v>10258</v>
      </c>
      <c r="B1996" s="3" t="s">
        <v>51</v>
      </c>
      <c r="C1996" s="3" t="s">
        <v>19</v>
      </c>
      <c r="D1996" s="3" t="s">
        <v>20</v>
      </c>
      <c r="E1996" s="3" t="s">
        <v>10259</v>
      </c>
      <c r="F1996" s="3" t="s">
        <v>10260</v>
      </c>
      <c r="G1996" s="3" t="s">
        <v>405</v>
      </c>
      <c r="H1996" s="3"/>
      <c r="I1996" s="3" t="s">
        <v>10261</v>
      </c>
      <c r="J1996" s="5"/>
      <c r="K1996" s="4" t="str">
        <f t="shared" si="438"/>
        <v>"",</v>
      </c>
      <c r="L1996" s="4" t="str">
        <f t="shared" si="439"/>
        <v>"01 6042442-20",</v>
      </c>
      <c r="M1996" s="4" t="str">
        <f t="shared" si="440"/>
        <v>"Buchengasse 26-28",</v>
      </c>
      <c r="N1996" s="4" t="str">
        <f t="shared" si="441"/>
        <v>"1100",</v>
      </c>
      <c r="O1996" s="4" t="str">
        <f t="shared" si="442"/>
        <v>"Wien",</v>
      </c>
      <c r="P1996" t="str">
        <f t="shared" si="443"/>
        <v>,"H. Deibler GmbH "</v>
      </c>
      <c r="Q1996" t="str">
        <f t="shared" si="444"/>
        <v>,"99440715"</v>
      </c>
      <c r="S1996" s="7" t="str">
        <f t="shared" si="445"/>
        <v>UPDATE ORGANISATION SET NAME = ,"H. Deibler GmbH " WHERE ORG_CODE = ,"99440715"</v>
      </c>
      <c r="T1996" s="8" t="str">
        <f t="shared" si="446"/>
        <v>'Agent-99440715'</v>
      </c>
      <c r="U1996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'Agent-99440715'</v>
      </c>
      <c r="Y1996" s="8" t="str">
        <f t="shared" si="448"/>
        <v>UPDATE ESHOP_USER SET EMAIL = "",, PHONE = "01 6042442-20", WHERE USERNAME = 'Agent-99440715'</v>
      </c>
      <c r="Z1996" s="8" t="str">
        <f t="shared" si="449"/>
        <v>UPDATE ADDRESS SET LINE1 = "Buchengasse 26-28", ,CITY = "Wien",, ZIPCODE = "1100", WHERE ID = (SELECT ADDRESS_ID FROM ORGANISATION_ADDRESS WHERE ORGANISATION_ID =,"99440715")</v>
      </c>
      <c r="AD1996" s="8" t="str">
        <f t="shared" si="450"/>
        <v>DELETE FROM LOGIN WHERE USER_ID IN (select ID FROM ESHOP_USER WHERE USERNAME = 'Agent-99440715')</v>
      </c>
      <c r="AE1996" s="8" t="str">
        <f t="shared" si="451"/>
        <v>DELETE FROM ORDER_HISTORY WHERE USER_ID IN (select ID FROM ESHOP_USER WHERE USERNAME = 'Agent-99440715')</v>
      </c>
    </row>
    <row r="1997" spans="1:31" ht="15.45" customHeight="1" x14ac:dyDescent="0.3">
      <c r="A1997" s="3" t="s">
        <v>10262</v>
      </c>
      <c r="B1997" s="3" t="s">
        <v>1475</v>
      </c>
      <c r="C1997" s="3" t="s">
        <v>19</v>
      </c>
      <c r="D1997" s="3" t="s">
        <v>20</v>
      </c>
      <c r="E1997" s="3" t="s">
        <v>10263</v>
      </c>
      <c r="F1997" s="3" t="s">
        <v>10264</v>
      </c>
      <c r="G1997" s="3" t="s">
        <v>10265</v>
      </c>
      <c r="H1997" s="3" t="s">
        <v>10266</v>
      </c>
      <c r="I1997" s="3" t="s">
        <v>10267</v>
      </c>
      <c r="J1997" s="5"/>
      <c r="K1997" s="4" t="str">
        <f t="shared" si="438"/>
        <v>"office@m-worx.at",</v>
      </c>
      <c r="L1997" s="4" t="str">
        <f t="shared" si="439"/>
        <v>"0664 30 680 62",</v>
      </c>
      <c r="M1997" s="4" t="str">
        <f t="shared" si="440"/>
        <v>"Hauptstraße 15",</v>
      </c>
      <c r="N1997" s="4" t="str">
        <f t="shared" si="441"/>
        <v>"4131",</v>
      </c>
      <c r="O1997" s="4" t="str">
        <f t="shared" si="442"/>
        <v>"Kirchberg",</v>
      </c>
      <c r="P1997" t="str">
        <f t="shared" si="443"/>
        <v>,"M-WORX "</v>
      </c>
      <c r="Q1997" t="str">
        <f t="shared" si="444"/>
        <v>,"99440721"</v>
      </c>
      <c r="S1997" s="7" t="str">
        <f t="shared" si="445"/>
        <v>UPDATE ORGANISATION SET NAME = ,"M-WORX " WHERE ORG_CODE = ,"99440721"</v>
      </c>
      <c r="T1997" s="8" t="str">
        <f t="shared" si="446"/>
        <v>'Agent-99440721'</v>
      </c>
      <c r="U1997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'Agent-99440721'</v>
      </c>
      <c r="Y1997" s="8" t="str">
        <f t="shared" si="448"/>
        <v>UPDATE ESHOP_USER SET EMAIL = "office@m-worx.at",, PHONE = "0664 30 680 62", WHERE USERNAME = 'Agent-99440721'</v>
      </c>
      <c r="Z1997" s="8" t="str">
        <f t="shared" si="449"/>
        <v>UPDATE ADDRESS SET LINE1 = "Hauptstraße 15", ,CITY = "Kirchberg",, ZIPCODE = "4131", WHERE ID = (SELECT ADDRESS_ID FROM ORGANISATION_ADDRESS WHERE ORGANISATION_ID =,"99440721")</v>
      </c>
      <c r="AD1997" s="8" t="str">
        <f t="shared" si="450"/>
        <v>DELETE FROM LOGIN WHERE USER_ID IN (select ID FROM ESHOP_USER WHERE USERNAME = 'Agent-99440721')</v>
      </c>
      <c r="AE1997" s="8" t="str">
        <f t="shared" si="451"/>
        <v>DELETE FROM ORDER_HISTORY WHERE USER_ID IN (select ID FROM ESHOP_USER WHERE USERNAME = 'Agent-99440721')</v>
      </c>
    </row>
    <row r="1998" spans="1:31" ht="15.45" customHeight="1" x14ac:dyDescent="0.3">
      <c r="A1998" s="3" t="s">
        <v>10268</v>
      </c>
      <c r="B1998" s="3" t="s">
        <v>2716</v>
      </c>
      <c r="C1998" s="3" t="s">
        <v>19</v>
      </c>
      <c r="D1998" s="3" t="s">
        <v>20</v>
      </c>
      <c r="E1998" s="3" t="s">
        <v>10269</v>
      </c>
      <c r="F1998" s="3" t="s">
        <v>7072</v>
      </c>
      <c r="G1998" s="3" t="s">
        <v>2719</v>
      </c>
      <c r="H1998" s="3" t="s">
        <v>10270</v>
      </c>
      <c r="I1998" s="3" t="s">
        <v>10271</v>
      </c>
      <c r="J1998" s="5"/>
      <c r="K1998" s="4" t="str">
        <f t="shared" si="438"/>
        <v>"Max.Mustermann@gmail.com",</v>
      </c>
      <c r="L1998" s="4" t="str">
        <f t="shared" si="439"/>
        <v>"06766612459",</v>
      </c>
      <c r="M1998" s="4" t="str">
        <f t="shared" si="440"/>
        <v>"Schmelzerweg 1",</v>
      </c>
      <c r="N1998" s="4" t="str">
        <f t="shared" si="441"/>
        <v>"6250",</v>
      </c>
      <c r="O1998" s="4" t="str">
        <f t="shared" si="442"/>
        <v>"Kundl",</v>
      </c>
      <c r="P1998" t="str">
        <f t="shared" si="443"/>
        <v>,"Merdanovic Senad "</v>
      </c>
      <c r="Q1998" t="str">
        <f t="shared" si="444"/>
        <v>,"99440722"</v>
      </c>
      <c r="S1998" s="7" t="str">
        <f t="shared" si="445"/>
        <v>UPDATE ORGANISATION SET NAME = ,"Merdanovic Senad " WHERE ORG_CODE = ,"99440722"</v>
      </c>
      <c r="T1998" s="8" t="str">
        <f t="shared" si="446"/>
        <v>'Agent-99440722'</v>
      </c>
      <c r="U1998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'Agent-99440722'</v>
      </c>
      <c r="Y1998" s="8" t="str">
        <f t="shared" si="448"/>
        <v>UPDATE ESHOP_USER SET EMAIL = "Max.Mustermann@gmail.com",, PHONE = "06766612459", WHERE USERNAME = 'Agent-99440722'</v>
      </c>
      <c r="Z1998" s="8" t="str">
        <f t="shared" si="449"/>
        <v>UPDATE ADDRESS SET LINE1 = "Schmelzerweg 1", ,CITY = "Kundl",, ZIPCODE = "6250", WHERE ID = (SELECT ADDRESS_ID FROM ORGANISATION_ADDRESS WHERE ORGANISATION_ID =,"99440722")</v>
      </c>
      <c r="AD1998" s="8" t="str">
        <f t="shared" si="450"/>
        <v>DELETE FROM LOGIN WHERE USER_ID IN (select ID FROM ESHOP_USER WHERE USERNAME = 'Agent-99440722')</v>
      </c>
      <c r="AE1998" s="8" t="str">
        <f t="shared" si="451"/>
        <v>DELETE FROM ORDER_HISTORY WHERE USER_ID IN (select ID FROM ESHOP_USER WHERE USERNAME = 'Agent-99440722')</v>
      </c>
    </row>
    <row r="1999" spans="1:31" ht="15.45" customHeight="1" x14ac:dyDescent="0.3">
      <c r="A1999" s="3" t="s">
        <v>10272</v>
      </c>
      <c r="B1999" s="3" t="s">
        <v>1306</v>
      </c>
      <c r="C1999" s="3" t="s">
        <v>19</v>
      </c>
      <c r="D1999" s="3" t="s">
        <v>20</v>
      </c>
      <c r="E1999" s="3" t="s">
        <v>10273</v>
      </c>
      <c r="F1999" s="3" t="s">
        <v>10274</v>
      </c>
      <c r="G1999" s="3" t="s">
        <v>1309</v>
      </c>
      <c r="H1999" s="3" t="s">
        <v>10275</v>
      </c>
      <c r="I1999" s="3" t="s">
        <v>10276</v>
      </c>
      <c r="J1999" s="5"/>
      <c r="K1999" s="4" t="str">
        <f t="shared" si="438"/>
        <v>"office@kfz-kien.at",</v>
      </c>
      <c r="L1999" s="4" t="str">
        <f t="shared" si="439"/>
        <v>"031153139",</v>
      </c>
      <c r="M1999" s="4" t="str">
        <f t="shared" si="440"/>
        <v>"Mitterfladnitz 176",</v>
      </c>
      <c r="N1999" s="4" t="str">
        <f t="shared" si="441"/>
        <v>"8322",</v>
      </c>
      <c r="O1999" s="4" t="str">
        <f t="shared" si="442"/>
        <v>"Eichkögl",</v>
      </c>
      <c r="P1999" t="str">
        <f t="shared" si="443"/>
        <v>,"Franz Kien KFZ GmbH "</v>
      </c>
      <c r="Q1999" t="str">
        <f t="shared" si="444"/>
        <v>,"99440755"</v>
      </c>
      <c r="S1999" s="7" t="str">
        <f t="shared" si="445"/>
        <v>UPDATE ORGANISATION SET NAME = ,"Franz Kien KFZ GmbH " WHERE ORG_CODE = ,"99440755"</v>
      </c>
      <c r="T1999" s="8" t="str">
        <f t="shared" si="446"/>
        <v>'Agent-99440755'</v>
      </c>
      <c r="U1999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'Agent-99440755'</v>
      </c>
      <c r="Y1999" s="8" t="str">
        <f t="shared" si="448"/>
        <v>UPDATE ESHOP_USER SET EMAIL = "office@kfz-kien.at",, PHONE = "031153139", WHERE USERNAME = 'Agent-99440755'</v>
      </c>
      <c r="Z1999" s="8" t="str">
        <f t="shared" si="449"/>
        <v>UPDATE ADDRESS SET LINE1 = "Mitterfladnitz 176", ,CITY = "Eichkögl",, ZIPCODE = "8322", WHERE ID = (SELECT ADDRESS_ID FROM ORGANISATION_ADDRESS WHERE ORGANISATION_ID =,"99440755")</v>
      </c>
      <c r="AD1999" s="8" t="str">
        <f t="shared" si="450"/>
        <v>DELETE FROM LOGIN WHERE USER_ID IN (select ID FROM ESHOP_USER WHERE USERNAME = 'Agent-99440755')</v>
      </c>
      <c r="AE1999" s="8" t="str">
        <f t="shared" si="451"/>
        <v>DELETE FROM ORDER_HISTORY WHERE USER_ID IN (select ID FROM ESHOP_USER WHERE USERNAME = 'Agent-99440755')</v>
      </c>
    </row>
    <row r="2000" spans="1:31" ht="15.45" customHeight="1" x14ac:dyDescent="0.3">
      <c r="A2000" s="3" t="s">
        <v>10277</v>
      </c>
      <c r="B2000" s="3" t="s">
        <v>51</v>
      </c>
      <c r="C2000" s="3" t="s">
        <v>19</v>
      </c>
      <c r="D2000" s="3" t="s">
        <v>20</v>
      </c>
      <c r="E2000" s="3" t="s">
        <v>10278</v>
      </c>
      <c r="F2000" s="3" t="s">
        <v>10279</v>
      </c>
      <c r="G2000" s="3" t="s">
        <v>316</v>
      </c>
      <c r="H2000" s="3" t="s">
        <v>10280</v>
      </c>
      <c r="I2000" s="3" t="s">
        <v>10281</v>
      </c>
      <c r="J2000" s="5"/>
      <c r="K2000" s="4" t="str">
        <f t="shared" si="438"/>
        <v>"kfz-soner@hotmail.com",</v>
      </c>
      <c r="L2000" s="4" t="str">
        <f t="shared" si="439"/>
        <v>"069911281307",</v>
      </c>
      <c r="M2000" s="4" t="str">
        <f t="shared" si="440"/>
        <v>"Baumgartenstraße 17/4",</v>
      </c>
      <c r="N2000" s="4" t="str">
        <f t="shared" si="441"/>
        <v>"1140",</v>
      </c>
      <c r="O2000" s="4" t="str">
        <f t="shared" si="442"/>
        <v>"Wien",</v>
      </c>
      <c r="P2000" t="str">
        <f t="shared" si="443"/>
        <v>,"S &amp; S Taxi KG "</v>
      </c>
      <c r="Q2000" t="str">
        <f t="shared" si="444"/>
        <v>,"99440824"</v>
      </c>
      <c r="S2000" s="7" t="str">
        <f t="shared" si="445"/>
        <v>UPDATE ORGANISATION SET NAME = ,"S &amp; S Taxi KG " WHERE ORG_CODE = ,"99440824"</v>
      </c>
      <c r="T2000" s="8" t="str">
        <f t="shared" si="446"/>
        <v>'Agent-99440824'</v>
      </c>
      <c r="U2000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'Agent-99440824'</v>
      </c>
      <c r="Y2000" s="8" t="str">
        <f t="shared" si="448"/>
        <v>UPDATE ESHOP_USER SET EMAIL = "kfz-soner@hotmail.com",, PHONE = "069911281307", WHERE USERNAME = 'Agent-99440824'</v>
      </c>
      <c r="Z2000" s="8" t="str">
        <f t="shared" si="449"/>
        <v>UPDATE ADDRESS SET LINE1 = "Baumgartenstraße 17/4", ,CITY = "Wien",, ZIPCODE = "1140", WHERE ID = (SELECT ADDRESS_ID FROM ORGANISATION_ADDRESS WHERE ORGANISATION_ID =,"99440824")</v>
      </c>
      <c r="AD2000" s="8" t="str">
        <f t="shared" si="450"/>
        <v>DELETE FROM LOGIN WHERE USER_ID IN (select ID FROM ESHOP_USER WHERE USERNAME = 'Agent-99440824')</v>
      </c>
      <c r="AE2000" s="8" t="str">
        <f t="shared" si="451"/>
        <v>DELETE FROM ORDER_HISTORY WHERE USER_ID IN (select ID FROM ESHOP_USER WHERE USERNAME = 'Agent-99440824')</v>
      </c>
    </row>
    <row r="2001" spans="1:31" ht="15.45" customHeight="1" x14ac:dyDescent="0.3">
      <c r="A2001" s="3" t="s">
        <v>10282</v>
      </c>
      <c r="B2001" s="3" t="s">
        <v>132</v>
      </c>
      <c r="C2001" s="3" t="s">
        <v>19</v>
      </c>
      <c r="D2001" s="3" t="s">
        <v>20</v>
      </c>
      <c r="E2001" s="3" t="s">
        <v>10283</v>
      </c>
      <c r="F2001" s="3" t="s">
        <v>10284</v>
      </c>
      <c r="G2001" s="3" t="s">
        <v>1295</v>
      </c>
      <c r="H2001" s="3"/>
      <c r="I2001" s="3"/>
      <c r="J2001" s="5"/>
      <c r="K2001" s="4" t="str">
        <f t="shared" si="438"/>
        <v>"",</v>
      </c>
      <c r="L2001" s="4" t="str">
        <f t="shared" si="439"/>
        <v>"",</v>
      </c>
      <c r="M2001" s="4" t="str">
        <f t="shared" si="440"/>
        <v>"Sterzinggasse 38",</v>
      </c>
      <c r="N2001" s="4" t="str">
        <f t="shared" si="441"/>
        <v>"8053",</v>
      </c>
      <c r="O2001" s="4" t="str">
        <f t="shared" si="442"/>
        <v>"Graz",</v>
      </c>
      <c r="P2001" t="str">
        <f t="shared" si="443"/>
        <v>,"KFZ-Service &amp; Handel Sambs "</v>
      </c>
      <c r="Q2001" t="str">
        <f>CONCATENATE(",",CHAR(34),A2001,CHAR(34))</f>
        <v>,"99440840"</v>
      </c>
      <c r="S2001" s="7" t="str">
        <f t="shared" si="445"/>
        <v>UPDATE ORGANISATION SET NAME = ,"KFZ-Service &amp; Handel Sambs " WHERE ORG_CODE = ,"99440840"</v>
      </c>
      <c r="T2001" s="8" t="str">
        <f t="shared" si="446"/>
        <v>'Agent-99440840'</v>
      </c>
      <c r="U2001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'Agent-99440840'</v>
      </c>
      <c r="Y2001" s="8" t="str">
        <f t="shared" si="448"/>
        <v>UPDATE ESHOP_USER SET EMAIL = "",, PHONE = "", WHERE USERNAME = 'Agent-99440840'</v>
      </c>
      <c r="Z2001" s="8" t="str">
        <f t="shared" si="449"/>
        <v>UPDATE ADDRESS SET LINE1 = "Sterzinggasse 38", ,CITY = "Graz",, ZIPCODE = "8053", WHERE ID = (SELECT ADDRESS_ID FROM ORGANISATION_ADDRESS WHERE ORGANISATION_ID =,"99440840")</v>
      </c>
      <c r="AD2001" s="8" t="str">
        <f t="shared" si="450"/>
        <v>DELETE FROM LOGIN WHERE USER_ID IN (select ID FROM ESHOP_USER WHERE USERNAME = 'Agent-99440840')</v>
      </c>
      <c r="AE2001" s="8" t="str">
        <f t="shared" si="451"/>
        <v>DELETE FROM ORDER_HISTORY WHERE USER_ID IN (select ID FROM ESHOP_USER WHERE USERNAME = 'Agent-99440840')</v>
      </c>
    </row>
    <row r="2002" spans="1:31" ht="15.45" customHeight="1" x14ac:dyDescent="0.3">
      <c r="A2002" s="3" t="s">
        <v>10285</v>
      </c>
      <c r="B2002" s="3" t="s">
        <v>10286</v>
      </c>
      <c r="C2002" s="3" t="s">
        <v>19</v>
      </c>
      <c r="D2002" s="3" t="s">
        <v>20</v>
      </c>
      <c r="E2002" s="3" t="s">
        <v>10287</v>
      </c>
      <c r="F2002" s="3" t="s">
        <v>10288</v>
      </c>
      <c r="G2002" s="3" t="s">
        <v>10289</v>
      </c>
      <c r="H2002" s="3" t="s">
        <v>10290</v>
      </c>
      <c r="I2002" s="3" t="s">
        <v>10291</v>
      </c>
      <c r="J2002" s="5"/>
      <c r="K2002" s="4" t="str">
        <f t="shared" si="438"/>
        <v>"verkauf@kfzsitz.at",</v>
      </c>
      <c r="L2002" s="4" t="str">
        <f t="shared" si="439"/>
        <v>"07227/ 222 121",</v>
      </c>
      <c r="M2002" s="4" t="str">
        <f t="shared" si="440"/>
        <v>"Stelzhamerstraße 8",</v>
      </c>
      <c r="N2002" s="4" t="str">
        <f t="shared" si="441"/>
        <v>"4053",</v>
      </c>
      <c r="O2002" s="4" t="str">
        <f t="shared" si="442"/>
        <v>"Haid",</v>
      </c>
      <c r="P2002" t="str">
        <f t="shared" si="443"/>
        <v>,"HF KFZ Reparatur und Handel Inh. Hasudin Ferkatovic"</v>
      </c>
      <c r="Q2002" t="str">
        <f t="shared" si="444"/>
        <v>,"99440843"</v>
      </c>
      <c r="S2002" s="7" t="str">
        <f t="shared" si="445"/>
        <v>UPDATE ORGANISATION SET NAME = ,"HF KFZ Reparatur und Handel Inh. Hasudin Ferkatovic" WHERE ORG_CODE = ,"99440843"</v>
      </c>
      <c r="T2002" s="8" t="str">
        <f t="shared" si="446"/>
        <v>'Agent-99440843'</v>
      </c>
      <c r="U2002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'Agent-99440843'</v>
      </c>
      <c r="Y2002" s="8" t="str">
        <f t="shared" si="448"/>
        <v>UPDATE ESHOP_USER SET EMAIL = "verkauf@kfzsitz.at",, PHONE = "07227/ 222 121", WHERE USERNAME = 'Agent-99440843'</v>
      </c>
      <c r="Z2002" s="8" t="str">
        <f t="shared" si="449"/>
        <v>UPDATE ADDRESS SET LINE1 = "Stelzhamerstraße 8", ,CITY = "Haid",, ZIPCODE = "4053", WHERE ID = (SELECT ADDRESS_ID FROM ORGANISATION_ADDRESS WHERE ORGANISATION_ID =,"99440843")</v>
      </c>
      <c r="AD2002" s="8" t="str">
        <f t="shared" si="450"/>
        <v>DELETE FROM LOGIN WHERE USER_ID IN (select ID FROM ESHOP_USER WHERE USERNAME = 'Agent-99440843')</v>
      </c>
      <c r="AE2002" s="8" t="str">
        <f t="shared" si="451"/>
        <v>DELETE FROM ORDER_HISTORY WHERE USER_ID IN (select ID FROM ESHOP_USER WHERE USERNAME = 'Agent-99440843')</v>
      </c>
    </row>
    <row r="2003" spans="1:31" ht="15.45" customHeight="1" x14ac:dyDescent="0.3">
      <c r="A2003" s="3" t="s">
        <v>10292</v>
      </c>
      <c r="B2003" s="3" t="s">
        <v>781</v>
      </c>
      <c r="C2003" s="3" t="s">
        <v>19</v>
      </c>
      <c r="D2003" s="3" t="s">
        <v>20</v>
      </c>
      <c r="E2003" s="3" t="s">
        <v>10293</v>
      </c>
      <c r="F2003" s="3" t="s">
        <v>10294</v>
      </c>
      <c r="G2003" s="3" t="s">
        <v>784</v>
      </c>
      <c r="H2003" s="3"/>
      <c r="I2003" s="3"/>
      <c r="J2003" s="5"/>
      <c r="K2003" s="4" t="str">
        <f t="shared" si="438"/>
        <v>"",</v>
      </c>
      <c r="L2003" s="4" t="str">
        <f t="shared" si="439"/>
        <v>"",</v>
      </c>
      <c r="M2003" s="4" t="str">
        <f t="shared" si="440"/>
        <v>"Brandlweg 20",</v>
      </c>
      <c r="N2003" s="4" t="str">
        <f t="shared" si="441"/>
        <v>"6020",</v>
      </c>
      <c r="O2003" s="4" t="str">
        <f t="shared" si="442"/>
        <v>"Innsbruck",</v>
      </c>
      <c r="P2003" t="str">
        <f t="shared" si="443"/>
        <v>,"Easy-Car GmbH "</v>
      </c>
      <c r="Q2003" t="str">
        <f t="shared" si="444"/>
        <v>,"99440878"</v>
      </c>
      <c r="S2003" s="7" t="str">
        <f t="shared" si="445"/>
        <v>UPDATE ORGANISATION SET NAME = ,"Easy-Car GmbH " WHERE ORG_CODE = ,"99440878"</v>
      </c>
      <c r="T2003" s="8" t="str">
        <f t="shared" si="446"/>
        <v>'Agent-99440878'</v>
      </c>
      <c r="U2003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'Agent-99440878'</v>
      </c>
      <c r="Y2003" s="8" t="str">
        <f t="shared" si="448"/>
        <v>UPDATE ESHOP_USER SET EMAIL = "",, PHONE = "", WHERE USERNAME = 'Agent-99440878'</v>
      </c>
      <c r="Z2003" s="8" t="str">
        <f t="shared" si="449"/>
        <v>UPDATE ADDRESS SET LINE1 = "Brandlweg 20", ,CITY = "Innsbruck",, ZIPCODE = "6020", WHERE ID = (SELECT ADDRESS_ID FROM ORGANISATION_ADDRESS WHERE ORGANISATION_ID =,"99440878")</v>
      </c>
      <c r="AD2003" s="8" t="str">
        <f t="shared" si="450"/>
        <v>DELETE FROM LOGIN WHERE USER_ID IN (select ID FROM ESHOP_USER WHERE USERNAME = 'Agent-99440878')</v>
      </c>
      <c r="AE2003" s="8" t="str">
        <f t="shared" si="451"/>
        <v>DELETE FROM ORDER_HISTORY WHERE USER_ID IN (select ID FROM ESHOP_USER WHERE USERNAME = 'Agent-99440878')</v>
      </c>
    </row>
    <row r="2004" spans="1:31" ht="15.45" customHeight="1" x14ac:dyDescent="0.3">
      <c r="A2004" s="3" t="s">
        <v>10295</v>
      </c>
      <c r="B2004" s="3" t="s">
        <v>10296</v>
      </c>
      <c r="C2004" s="3" t="s">
        <v>19</v>
      </c>
      <c r="D2004" s="3" t="s">
        <v>20</v>
      </c>
      <c r="E2004" s="3" t="s">
        <v>10297</v>
      </c>
      <c r="F2004" s="3" t="s">
        <v>10298</v>
      </c>
      <c r="G2004" s="3" t="s">
        <v>1391</v>
      </c>
      <c r="H2004" s="3" t="s">
        <v>10299</v>
      </c>
      <c r="I2004" s="3" t="s">
        <v>10300</v>
      </c>
      <c r="J2004" s="5"/>
      <c r="K2004" s="4" t="str">
        <f t="shared" si="438"/>
        <v>"office@autohaus-rath.at",</v>
      </c>
      <c r="L2004" s="4" t="str">
        <f t="shared" si="439"/>
        <v>"02635 62405",</v>
      </c>
      <c r="M2004" s="4" t="str">
        <f t="shared" si="440"/>
        <v>"Neunkirchner Straße 30",</v>
      </c>
      <c r="N2004" s="4" t="str">
        <f t="shared" si="441"/>
        <v>"2620",</v>
      </c>
      <c r="O2004" s="4" t="str">
        <f t="shared" si="442"/>
        <v>"Neunkirchen-Ternitz",</v>
      </c>
      <c r="P2004" t="str">
        <f t="shared" si="443"/>
        <v>,"Autohaus Rath GmbH "</v>
      </c>
      <c r="Q2004" t="str">
        <f t="shared" si="444"/>
        <v>,"99440879"</v>
      </c>
      <c r="S2004" s="7" t="str">
        <f t="shared" si="445"/>
        <v>UPDATE ORGANISATION SET NAME = ,"Autohaus Rath GmbH " WHERE ORG_CODE = ,"99440879"</v>
      </c>
      <c r="T2004" s="8" t="str">
        <f t="shared" si="446"/>
        <v>'Agent-99440879'</v>
      </c>
      <c r="U2004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'Agent-99440879'</v>
      </c>
      <c r="Y2004" s="8" t="str">
        <f t="shared" si="448"/>
        <v>UPDATE ESHOP_USER SET EMAIL = "office@autohaus-rath.at",, PHONE = "02635 62405", WHERE USERNAME = 'Agent-99440879'</v>
      </c>
      <c r="Z2004" s="8" t="str">
        <f t="shared" si="449"/>
        <v>UPDATE ADDRESS SET LINE1 = "Neunkirchner Straße 30", ,CITY = "Neunkirchen-Ternitz",, ZIPCODE = "2620", WHERE ID = (SELECT ADDRESS_ID FROM ORGANISATION_ADDRESS WHERE ORGANISATION_ID =,"99440879")</v>
      </c>
      <c r="AD2004" s="8" t="str">
        <f t="shared" si="450"/>
        <v>DELETE FROM LOGIN WHERE USER_ID IN (select ID FROM ESHOP_USER WHERE USERNAME = 'Agent-99440879')</v>
      </c>
      <c r="AE2004" s="8" t="str">
        <f t="shared" si="451"/>
        <v>DELETE FROM ORDER_HISTORY WHERE USER_ID IN (select ID FROM ESHOP_USER WHERE USERNAME = 'Agent-99440879')</v>
      </c>
    </row>
    <row r="2005" spans="1:31" ht="15.45" customHeight="1" x14ac:dyDescent="0.3">
      <c r="A2005" s="3" t="s">
        <v>10301</v>
      </c>
      <c r="B2005" s="3" t="s">
        <v>1955</v>
      </c>
      <c r="C2005" s="3" t="s">
        <v>19</v>
      </c>
      <c r="D2005" s="3" t="s">
        <v>20</v>
      </c>
      <c r="E2005" s="3" t="s">
        <v>7375</v>
      </c>
      <c r="F2005" s="3" t="s">
        <v>7376</v>
      </c>
      <c r="G2005" s="3" t="s">
        <v>892</v>
      </c>
      <c r="H2005" s="3" t="s">
        <v>10302</v>
      </c>
      <c r="I2005" s="3" t="s">
        <v>7378</v>
      </c>
      <c r="J2005" s="5"/>
      <c r="K2005" s="4" t="str">
        <f t="shared" si="438"/>
        <v>"organisation@jrcs.at",</v>
      </c>
      <c r="L2005" s="4" t="str">
        <f t="shared" si="439"/>
        <v>"0676 83464300",</v>
      </c>
      <c r="M2005" s="4" t="str">
        <f t="shared" si="440"/>
        <v>"Hauptstraße 267a",</v>
      </c>
      <c r="N2005" s="4" t="str">
        <f t="shared" si="441"/>
        <v>"8401",</v>
      </c>
      <c r="O2005" s="4" t="str">
        <f t="shared" si="442"/>
        <v>"Kalsdorf bei Graz",</v>
      </c>
      <c r="P2005" t="str">
        <f t="shared" si="443"/>
        <v>,"J. R. Company GmbH "</v>
      </c>
      <c r="Q2005" t="str">
        <f t="shared" si="444"/>
        <v>,"99440891"</v>
      </c>
      <c r="S2005" s="7" t="str">
        <f t="shared" si="445"/>
        <v>UPDATE ORGANISATION SET NAME = ,"J. R. Company GmbH " WHERE ORG_CODE = ,"99440891"</v>
      </c>
      <c r="T2005" s="8" t="str">
        <f t="shared" si="446"/>
        <v>'Agent-99440891'</v>
      </c>
      <c r="U2005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'Agent-99440891'</v>
      </c>
      <c r="Y2005" s="8" t="str">
        <f t="shared" si="448"/>
        <v>UPDATE ESHOP_USER SET EMAIL = "organisation@jrcs.at",, PHONE = "0676 83464300", WHERE USERNAME = 'Agent-99440891'</v>
      </c>
      <c r="Z2005" s="8" t="str">
        <f t="shared" si="449"/>
        <v>UPDATE ADDRESS SET LINE1 = "Hauptstraße 267a", ,CITY = "Kalsdorf bei Graz",, ZIPCODE = "8401", WHERE ID = (SELECT ADDRESS_ID FROM ORGANISATION_ADDRESS WHERE ORGANISATION_ID =,"99440891")</v>
      </c>
      <c r="AD2005" s="8" t="str">
        <f t="shared" si="450"/>
        <v>DELETE FROM LOGIN WHERE USER_ID IN (select ID FROM ESHOP_USER WHERE USERNAME = 'Agent-99440891')</v>
      </c>
      <c r="AE2005" s="8" t="str">
        <f t="shared" si="451"/>
        <v>DELETE FROM ORDER_HISTORY WHERE USER_ID IN (select ID FROM ESHOP_USER WHERE USERNAME = 'Agent-99440891')</v>
      </c>
    </row>
    <row r="2006" spans="1:31" ht="15.45" customHeight="1" x14ac:dyDescent="0.3">
      <c r="A2006" s="3" t="s">
        <v>10303</v>
      </c>
      <c r="B2006" s="3" t="s">
        <v>51</v>
      </c>
      <c r="C2006" s="3" t="s">
        <v>19</v>
      </c>
      <c r="D2006" s="3" t="s">
        <v>20</v>
      </c>
      <c r="E2006" s="3" t="s">
        <v>10304</v>
      </c>
      <c r="F2006" s="3" t="s">
        <v>10305</v>
      </c>
      <c r="G2006" s="3" t="s">
        <v>2402</v>
      </c>
      <c r="H2006" s="3"/>
      <c r="I2006" s="3"/>
      <c r="J2006" s="5"/>
      <c r="K2006" s="4" t="str">
        <f t="shared" si="438"/>
        <v>"",</v>
      </c>
      <c r="L2006" s="4" t="str">
        <f t="shared" si="439"/>
        <v>"",</v>
      </c>
      <c r="M2006" s="4" t="str">
        <f t="shared" si="440"/>
        <v>"Payergasse 12",</v>
      </c>
      <c r="N2006" s="4" t="str">
        <f t="shared" si="441"/>
        <v>"1160",</v>
      </c>
      <c r="O2006" s="4" t="str">
        <f t="shared" si="442"/>
        <v>"Wien",</v>
      </c>
      <c r="P2006" t="str">
        <f t="shared" si="443"/>
        <v>,"Motorrad Josef Kulhavy "</v>
      </c>
      <c r="Q2006" t="str">
        <f t="shared" si="444"/>
        <v>,"99440892"</v>
      </c>
      <c r="S2006" s="7" t="str">
        <f t="shared" si="445"/>
        <v>UPDATE ORGANISATION SET NAME = ,"Motorrad Josef Kulhavy " WHERE ORG_CODE = ,"99440892"</v>
      </c>
      <c r="T2006" s="8" t="str">
        <f t="shared" si="446"/>
        <v>'Agent-99440892'</v>
      </c>
      <c r="U2006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'Agent-99440892'</v>
      </c>
      <c r="Y2006" s="8" t="str">
        <f t="shared" si="448"/>
        <v>UPDATE ESHOP_USER SET EMAIL = "",, PHONE = "", WHERE USERNAME = 'Agent-99440892'</v>
      </c>
      <c r="Z2006" s="8" t="str">
        <f t="shared" si="449"/>
        <v>UPDATE ADDRESS SET LINE1 = "Payergasse 12", ,CITY = "Wien",, ZIPCODE = "1160", WHERE ID = (SELECT ADDRESS_ID FROM ORGANISATION_ADDRESS WHERE ORGANISATION_ID =,"99440892")</v>
      </c>
      <c r="AD2006" s="8" t="str">
        <f t="shared" si="450"/>
        <v>DELETE FROM LOGIN WHERE USER_ID IN (select ID FROM ESHOP_USER WHERE USERNAME = 'Agent-99440892')</v>
      </c>
      <c r="AE2006" s="8" t="str">
        <f t="shared" si="451"/>
        <v>DELETE FROM ORDER_HISTORY WHERE USER_ID IN (select ID FROM ESHOP_USER WHERE USERNAME = 'Agent-99440892')</v>
      </c>
    </row>
    <row r="2007" spans="1:31" ht="15.45" customHeight="1" x14ac:dyDescent="0.3">
      <c r="A2007" s="3" t="s">
        <v>10306</v>
      </c>
      <c r="B2007" s="3" t="s">
        <v>10307</v>
      </c>
      <c r="C2007" s="3" t="s">
        <v>19</v>
      </c>
      <c r="D2007" s="3" t="s">
        <v>20</v>
      </c>
      <c r="E2007" s="3" t="s">
        <v>10308</v>
      </c>
      <c r="F2007" s="3" t="s">
        <v>10309</v>
      </c>
      <c r="G2007" s="3" t="s">
        <v>2542</v>
      </c>
      <c r="H2007" s="3" t="s">
        <v>10310</v>
      </c>
      <c r="I2007" s="3" t="s">
        <v>10311</v>
      </c>
      <c r="J2007" s="5"/>
      <c r="K2007" s="4" t="str">
        <f t="shared" si="438"/>
        <v>"auto@embacher.info",</v>
      </c>
      <c r="L2007" s="4" t="str">
        <f t="shared" si="439"/>
        <v>"02262 66117-0",</v>
      </c>
      <c r="M2007" s="4" t="str">
        <f t="shared" si="440"/>
        <v>"Stockerauerstraße 160",</v>
      </c>
      <c r="N2007" s="4" t="str">
        <f t="shared" si="441"/>
        <v>"2100",</v>
      </c>
      <c r="O2007" s="4" t="str">
        <f t="shared" si="442"/>
        <v>"Leobendorf",</v>
      </c>
      <c r="P2007" t="str">
        <f t="shared" si="443"/>
        <v>,"Heinrich Embacher "</v>
      </c>
      <c r="Q2007" t="str">
        <f t="shared" si="444"/>
        <v>,"99441144"</v>
      </c>
      <c r="S2007" s="7" t="str">
        <f t="shared" si="445"/>
        <v>UPDATE ORGANISATION SET NAME = ,"Heinrich Embacher " WHERE ORG_CODE = ,"99441144"</v>
      </c>
      <c r="T2007" s="8" t="str">
        <f t="shared" si="446"/>
        <v>'Agent-99441144'</v>
      </c>
      <c r="U2007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'Agent-99441144'</v>
      </c>
      <c r="Y2007" s="8" t="str">
        <f t="shared" si="448"/>
        <v>UPDATE ESHOP_USER SET EMAIL = "auto@embacher.info",, PHONE = "02262 66117-0", WHERE USERNAME = 'Agent-99441144'</v>
      </c>
      <c r="Z2007" s="8" t="str">
        <f t="shared" si="449"/>
        <v>UPDATE ADDRESS SET LINE1 = "Stockerauerstraße 160", ,CITY = "Leobendorf",, ZIPCODE = "2100", WHERE ID = (SELECT ADDRESS_ID FROM ORGANISATION_ADDRESS WHERE ORGANISATION_ID =,"99441144")</v>
      </c>
      <c r="AD2007" s="8" t="str">
        <f t="shared" si="450"/>
        <v>DELETE FROM LOGIN WHERE USER_ID IN (select ID FROM ESHOP_USER WHERE USERNAME = 'Agent-99441144')</v>
      </c>
      <c r="AE2007" s="8" t="str">
        <f t="shared" si="451"/>
        <v>DELETE FROM ORDER_HISTORY WHERE USER_ID IN (select ID FROM ESHOP_USER WHERE USERNAME = 'Agent-99441144')</v>
      </c>
    </row>
    <row r="2008" spans="1:31" ht="15.45" customHeight="1" x14ac:dyDescent="0.3">
      <c r="A2008" s="3" t="s">
        <v>10312</v>
      </c>
      <c r="B2008" s="3" t="s">
        <v>9441</v>
      </c>
      <c r="C2008" s="3" t="s">
        <v>19</v>
      </c>
      <c r="D2008" s="3" t="s">
        <v>20</v>
      </c>
      <c r="E2008" s="3" t="s">
        <v>10313</v>
      </c>
      <c r="F2008" s="3" t="s">
        <v>10314</v>
      </c>
      <c r="G2008" s="3" t="s">
        <v>9444</v>
      </c>
      <c r="H2008" s="3"/>
      <c r="I2008" s="3"/>
      <c r="J2008" s="5"/>
      <c r="K2008" s="4" t="str">
        <f t="shared" si="438"/>
        <v>"",</v>
      </c>
      <c r="L2008" s="4" t="str">
        <f t="shared" si="439"/>
        <v>"",</v>
      </c>
      <c r="M2008" s="4" t="str">
        <f t="shared" si="440"/>
        <v>"Gewerbegebiet Süd 22",</v>
      </c>
      <c r="N2008" s="4" t="str">
        <f t="shared" si="441"/>
        <v>"5204",</v>
      </c>
      <c r="O2008" s="4" t="str">
        <f t="shared" si="442"/>
        <v>"Straßwalchen",</v>
      </c>
      <c r="P2008" t="str">
        <f t="shared" si="443"/>
        <v>,"Franz Baumann Lackierung &amp; Spenglerei"</v>
      </c>
      <c r="Q2008" t="str">
        <f t="shared" si="444"/>
        <v>,"99441181"</v>
      </c>
      <c r="S2008" s="7" t="str">
        <f t="shared" si="445"/>
        <v>UPDATE ORGANISATION SET NAME = ,"Franz Baumann Lackierung &amp; Spenglerei" WHERE ORG_CODE = ,"99441181"</v>
      </c>
      <c r="T2008" s="8" t="str">
        <f t="shared" si="446"/>
        <v>'Agent-99441181'</v>
      </c>
      <c r="U2008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'Agent-99441181'</v>
      </c>
      <c r="Y2008" s="8" t="str">
        <f t="shared" si="448"/>
        <v>UPDATE ESHOP_USER SET EMAIL = "",, PHONE = "", WHERE USERNAME = 'Agent-99441181'</v>
      </c>
      <c r="Z2008" s="8" t="str">
        <f t="shared" si="449"/>
        <v>UPDATE ADDRESS SET LINE1 = "Gewerbegebiet Süd 22", ,CITY = "Straßwalchen",, ZIPCODE = "5204", WHERE ID = (SELECT ADDRESS_ID FROM ORGANISATION_ADDRESS WHERE ORGANISATION_ID =,"99441181")</v>
      </c>
      <c r="AD2008" s="8" t="str">
        <f t="shared" si="450"/>
        <v>DELETE FROM LOGIN WHERE USER_ID IN (select ID FROM ESHOP_USER WHERE USERNAME = 'Agent-99441181')</v>
      </c>
      <c r="AE2008" s="8" t="str">
        <f t="shared" si="451"/>
        <v>DELETE FROM ORDER_HISTORY WHERE USER_ID IN (select ID FROM ESHOP_USER WHERE USERNAME = 'Agent-99441181')</v>
      </c>
    </row>
    <row r="2009" spans="1:31" ht="15.45" customHeight="1" x14ac:dyDescent="0.3">
      <c r="A2009" s="3" t="s">
        <v>10315</v>
      </c>
      <c r="B2009" s="3" t="s">
        <v>351</v>
      </c>
      <c r="C2009" s="3" t="s">
        <v>19</v>
      </c>
      <c r="D2009" s="3" t="s">
        <v>20</v>
      </c>
      <c r="E2009" s="3" t="s">
        <v>10316</v>
      </c>
      <c r="F2009" s="3" t="s">
        <v>10317</v>
      </c>
      <c r="G2009" s="3" t="s">
        <v>354</v>
      </c>
      <c r="H2009" s="3" t="s">
        <v>10318</v>
      </c>
      <c r="I2009" s="3" t="s">
        <v>10319</v>
      </c>
      <c r="J2009" s="5"/>
      <c r="K2009" s="4" t="str">
        <f t="shared" si="438"/>
        <v>"kfzpainer@utanet.at",</v>
      </c>
      <c r="L2009" s="4" t="str">
        <f t="shared" si="439"/>
        <v>"0316 424480",</v>
      </c>
      <c r="M2009" s="4" t="str">
        <f t="shared" si="440"/>
        <v>"Am Jägerweg 42",</v>
      </c>
      <c r="N2009" s="4" t="str">
        <f t="shared" si="441"/>
        <v>"8041",</v>
      </c>
      <c r="O2009" s="4" t="str">
        <f t="shared" si="442"/>
        <v>"Graz-Liebenau",</v>
      </c>
      <c r="P2009" t="str">
        <f t="shared" si="443"/>
        <v>,"KFZ Technik Painer GmbH "</v>
      </c>
      <c r="Q2009" t="str">
        <f t="shared" si="444"/>
        <v>,"99441185"</v>
      </c>
      <c r="S2009" s="7" t="str">
        <f t="shared" si="445"/>
        <v>UPDATE ORGANISATION SET NAME = ,"KFZ Technik Painer GmbH " WHERE ORG_CODE = ,"99441185"</v>
      </c>
      <c r="T2009" s="8" t="str">
        <f t="shared" si="446"/>
        <v>'Agent-99441185'</v>
      </c>
      <c r="U2009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'Agent-99441185'</v>
      </c>
      <c r="Y2009" s="8" t="str">
        <f t="shared" si="448"/>
        <v>UPDATE ESHOP_USER SET EMAIL = "kfzpainer@utanet.at",, PHONE = "0316 424480", WHERE USERNAME = 'Agent-99441185'</v>
      </c>
      <c r="Z2009" s="8" t="str">
        <f t="shared" si="449"/>
        <v>UPDATE ADDRESS SET LINE1 = "Am Jägerweg 42", ,CITY = "Graz-Liebenau",, ZIPCODE = "8041", WHERE ID = (SELECT ADDRESS_ID FROM ORGANISATION_ADDRESS WHERE ORGANISATION_ID =,"99441185")</v>
      </c>
      <c r="AD2009" s="8" t="str">
        <f t="shared" si="450"/>
        <v>DELETE FROM LOGIN WHERE USER_ID IN (select ID FROM ESHOP_USER WHERE USERNAME = 'Agent-99441185')</v>
      </c>
      <c r="AE2009" s="8" t="str">
        <f t="shared" si="451"/>
        <v>DELETE FROM ORDER_HISTORY WHERE USER_ID IN (select ID FROM ESHOP_USER WHERE USERNAME = 'Agent-99441185')</v>
      </c>
    </row>
    <row r="2010" spans="1:31" ht="15.45" customHeight="1" x14ac:dyDescent="0.3">
      <c r="A2010" s="3" t="s">
        <v>10320</v>
      </c>
      <c r="B2010" s="3" t="s">
        <v>10321</v>
      </c>
      <c r="C2010" s="3" t="s">
        <v>19</v>
      </c>
      <c r="D2010" s="3" t="s">
        <v>20</v>
      </c>
      <c r="E2010" s="3" t="s">
        <v>10322</v>
      </c>
      <c r="F2010" s="3" t="s">
        <v>10323</v>
      </c>
      <c r="G2010" s="3" t="s">
        <v>1758</v>
      </c>
      <c r="H2010" s="3" t="s">
        <v>10324</v>
      </c>
      <c r="I2010" s="3" t="s">
        <v>10325</v>
      </c>
      <c r="J2010" s="5"/>
      <c r="K2010" s="4" t="str">
        <f t="shared" si="438"/>
        <v>"kundendienst@auto-marcher.at",</v>
      </c>
      <c r="L2010" s="4" t="str">
        <f t="shared" si="439"/>
        <v>"03862 52182-0",</v>
      </c>
      <c r="M2010" s="4" t="str">
        <f t="shared" si="440"/>
        <v>"Wiener Straße 53-55",</v>
      </c>
      <c r="N2010" s="4" t="str">
        <f t="shared" si="441"/>
        <v>"8600",</v>
      </c>
      <c r="O2010" s="4" t="str">
        <f t="shared" si="442"/>
        <v>"Bruck an der Mur",</v>
      </c>
      <c r="P2010" t="str">
        <f t="shared" si="443"/>
        <v>,"Marcher &amp; Sohn Ges.m.b.H. Kfz-Werkstätte"</v>
      </c>
      <c r="Q2010" t="str">
        <f t="shared" si="444"/>
        <v>,"99441197"</v>
      </c>
      <c r="S2010" s="7" t="str">
        <f t="shared" si="445"/>
        <v>UPDATE ORGANISATION SET NAME = ,"Marcher &amp; Sohn Ges.m.b.H. Kfz-Werkstätte" WHERE ORG_CODE = ,"99441197"</v>
      </c>
      <c r="T2010" s="8" t="str">
        <f t="shared" si="446"/>
        <v>'Agent-99441197'</v>
      </c>
      <c r="U2010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'Agent-99441197'</v>
      </c>
      <c r="Y2010" s="8" t="str">
        <f t="shared" si="448"/>
        <v>UPDATE ESHOP_USER SET EMAIL = "kundendienst@auto-marcher.at",, PHONE = "03862 52182-0", WHERE USERNAME = 'Agent-99441197'</v>
      </c>
      <c r="Z2010" s="8" t="str">
        <f t="shared" si="449"/>
        <v>UPDATE ADDRESS SET LINE1 = "Wiener Straße 53-55", ,CITY = "Bruck an der Mur",, ZIPCODE = "8600", WHERE ID = (SELECT ADDRESS_ID FROM ORGANISATION_ADDRESS WHERE ORGANISATION_ID =,"99441197")</v>
      </c>
      <c r="AD2010" s="8" t="str">
        <f t="shared" si="450"/>
        <v>DELETE FROM LOGIN WHERE USER_ID IN (select ID FROM ESHOP_USER WHERE USERNAME = 'Agent-99441197')</v>
      </c>
      <c r="AE2010" s="8" t="str">
        <f t="shared" si="451"/>
        <v>DELETE FROM ORDER_HISTORY WHERE USER_ID IN (select ID FROM ESHOP_USER WHERE USERNAME = 'Agent-99441197')</v>
      </c>
    </row>
    <row r="2011" spans="1:31" ht="15.45" customHeight="1" x14ac:dyDescent="0.3">
      <c r="A2011" s="3" t="s">
        <v>10326</v>
      </c>
      <c r="B2011" s="3" t="s">
        <v>10327</v>
      </c>
      <c r="C2011" s="3" t="s">
        <v>19</v>
      </c>
      <c r="D2011" s="3" t="s">
        <v>20</v>
      </c>
      <c r="E2011" s="3" t="s">
        <v>10328</v>
      </c>
      <c r="F2011" s="3" t="s">
        <v>10329</v>
      </c>
      <c r="G2011" s="3" t="s">
        <v>10330</v>
      </c>
      <c r="H2011" s="3"/>
      <c r="I2011" s="3"/>
      <c r="J2011" s="5"/>
      <c r="K2011" s="4" t="str">
        <f t="shared" si="438"/>
        <v>"",</v>
      </c>
      <c r="L2011" s="4" t="str">
        <f t="shared" si="439"/>
        <v>"",</v>
      </c>
      <c r="M2011" s="4" t="str">
        <f t="shared" si="440"/>
        <v>"Obritz 5",</v>
      </c>
      <c r="N2011" s="4" t="str">
        <f t="shared" si="441"/>
        <v>"2061",</v>
      </c>
      <c r="O2011" s="4" t="str">
        <f t="shared" si="442"/>
        <v>"Obritz",</v>
      </c>
      <c r="P2011" t="str">
        <f t="shared" si="443"/>
        <v>,"Gerald Hübner "</v>
      </c>
      <c r="Q2011" t="str">
        <f t="shared" si="444"/>
        <v>,"99441220"</v>
      </c>
      <c r="S2011" s="7" t="str">
        <f t="shared" si="445"/>
        <v>UPDATE ORGANISATION SET NAME = ,"Gerald Hübner " WHERE ORG_CODE = ,"99441220"</v>
      </c>
      <c r="T2011" s="8" t="str">
        <f t="shared" si="446"/>
        <v>'Agent-99441220'</v>
      </c>
      <c r="U2011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'Agent-99441220'</v>
      </c>
      <c r="Y2011" s="8" t="str">
        <f t="shared" si="448"/>
        <v>UPDATE ESHOP_USER SET EMAIL = "",, PHONE = "", WHERE USERNAME = 'Agent-99441220'</v>
      </c>
      <c r="Z2011" s="8" t="str">
        <f t="shared" si="449"/>
        <v>UPDATE ADDRESS SET LINE1 = "Obritz 5", ,CITY = "Obritz",, ZIPCODE = "2061", WHERE ID = (SELECT ADDRESS_ID FROM ORGANISATION_ADDRESS WHERE ORGANISATION_ID =,"99441220")</v>
      </c>
      <c r="AD2011" s="8" t="str">
        <f t="shared" si="450"/>
        <v>DELETE FROM LOGIN WHERE USER_ID IN (select ID FROM ESHOP_USER WHERE USERNAME = 'Agent-99441220')</v>
      </c>
      <c r="AE2011" s="8" t="str">
        <f t="shared" si="451"/>
        <v>DELETE FROM ORDER_HISTORY WHERE USER_ID IN (select ID FROM ESHOP_USER WHERE USERNAME = 'Agent-99441220')</v>
      </c>
    </row>
    <row r="2012" spans="1:31" ht="15.45" customHeight="1" x14ac:dyDescent="0.3">
      <c r="A2012" s="3" t="s">
        <v>10331</v>
      </c>
      <c r="B2012" s="3" t="s">
        <v>10332</v>
      </c>
      <c r="C2012" s="3" t="s">
        <v>19</v>
      </c>
      <c r="D2012" s="3" t="s">
        <v>20</v>
      </c>
      <c r="E2012" s="3" t="s">
        <v>10333</v>
      </c>
      <c r="F2012" s="3" t="s">
        <v>10334</v>
      </c>
      <c r="G2012" s="3" t="s">
        <v>10335</v>
      </c>
      <c r="H2012" s="3" t="s">
        <v>10336</v>
      </c>
      <c r="I2012" s="3" t="s">
        <v>10337</v>
      </c>
      <c r="J2012" s="5"/>
      <c r="K2012" s="4" t="str">
        <f t="shared" si="438"/>
        <v>"office@freregger.at",</v>
      </c>
      <c r="L2012" s="4" t="str">
        <f t="shared" si="439"/>
        <v>"03632 653-0",</v>
      </c>
      <c r="M2012" s="4" t="str">
        <f t="shared" si="440"/>
        <v>"Enns 30",</v>
      </c>
      <c r="N2012" s="4" t="str">
        <f t="shared" si="441"/>
        <v>"8932",</v>
      </c>
      <c r="O2012" s="4" t="str">
        <f t="shared" si="442"/>
        <v>"Weißenbach an der Enns",</v>
      </c>
      <c r="P2012" t="str">
        <f t="shared" si="443"/>
        <v>,"Freregger GmbH "</v>
      </c>
      <c r="Q2012" t="str">
        <f t="shared" si="444"/>
        <v>,"99441222"</v>
      </c>
      <c r="S2012" s="7" t="str">
        <f t="shared" si="445"/>
        <v>UPDATE ORGANISATION SET NAME = ,"Freregger GmbH " WHERE ORG_CODE = ,"99441222"</v>
      </c>
      <c r="T2012" s="8" t="str">
        <f t="shared" si="446"/>
        <v>'Agent-99441222'</v>
      </c>
      <c r="U2012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'Agent-99441222'</v>
      </c>
      <c r="Y2012" s="8" t="str">
        <f t="shared" si="448"/>
        <v>UPDATE ESHOP_USER SET EMAIL = "office@freregger.at",, PHONE = "03632 653-0", WHERE USERNAME = 'Agent-99441222'</v>
      </c>
      <c r="Z2012" s="8" t="str">
        <f t="shared" si="449"/>
        <v>UPDATE ADDRESS SET LINE1 = "Enns 30", ,CITY = "Weißenbach an der Enns",, ZIPCODE = "8932", WHERE ID = (SELECT ADDRESS_ID FROM ORGANISATION_ADDRESS WHERE ORGANISATION_ID =,"99441222")</v>
      </c>
      <c r="AD2012" s="8" t="str">
        <f t="shared" si="450"/>
        <v>DELETE FROM LOGIN WHERE USER_ID IN (select ID FROM ESHOP_USER WHERE USERNAME = 'Agent-99441222')</v>
      </c>
      <c r="AE2012" s="8" t="str">
        <f t="shared" si="451"/>
        <v>DELETE FROM ORDER_HISTORY WHERE USER_ID IN (select ID FROM ESHOP_USER WHERE USERNAME = 'Agent-99441222')</v>
      </c>
    </row>
    <row r="2013" spans="1:31" ht="15.45" customHeight="1" x14ac:dyDescent="0.3">
      <c r="A2013" s="3" t="s">
        <v>10338</v>
      </c>
      <c r="B2013" s="3" t="s">
        <v>5133</v>
      </c>
      <c r="C2013" s="3" t="s">
        <v>19</v>
      </c>
      <c r="D2013" s="3" t="s">
        <v>20</v>
      </c>
      <c r="E2013" s="3" t="s">
        <v>6094</v>
      </c>
      <c r="F2013" s="3" t="s">
        <v>10339</v>
      </c>
      <c r="G2013" s="3" t="s">
        <v>5135</v>
      </c>
      <c r="H2013" s="3" t="s">
        <v>10340</v>
      </c>
      <c r="I2013" s="3" t="s">
        <v>10341</v>
      </c>
      <c r="J2013" s="5"/>
      <c r="K2013" s="4" t="str">
        <f t="shared" si="438"/>
        <v>"office@birner.at",</v>
      </c>
      <c r="L2013" s="4" t="str">
        <f t="shared" si="439"/>
        <v>"01 790 24-0",</v>
      </c>
      <c r="M2013" s="4" t="str">
        <f t="shared" si="440"/>
        <v>"Mayrwiesstrasse 22",</v>
      </c>
      <c r="N2013" s="4" t="str">
        <f t="shared" si="441"/>
        <v>"5300",</v>
      </c>
      <c r="O2013" s="4" t="str">
        <f t="shared" si="442"/>
        <v>"Hallwang",</v>
      </c>
      <c r="P2013" t="str">
        <f t="shared" si="443"/>
        <v>,"Birner Gesellschaft m.b.H "</v>
      </c>
      <c r="Q2013" t="str">
        <f t="shared" si="444"/>
        <v>,"99441293"</v>
      </c>
      <c r="S2013" s="7" t="str">
        <f t="shared" si="445"/>
        <v>UPDATE ORGANISATION SET NAME = ,"Birner Gesellschaft m.b.H " WHERE ORG_CODE = ,"99441293"</v>
      </c>
      <c r="T2013" s="8" t="str">
        <f t="shared" si="446"/>
        <v>'Agent-99441293'</v>
      </c>
      <c r="U2013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'Agent-99441293'</v>
      </c>
      <c r="Y2013" s="8" t="str">
        <f t="shared" si="448"/>
        <v>UPDATE ESHOP_USER SET EMAIL = "office@birner.at",, PHONE = "01 790 24-0", WHERE USERNAME = 'Agent-99441293'</v>
      </c>
      <c r="Z2013" s="8" t="str">
        <f t="shared" si="449"/>
        <v>UPDATE ADDRESS SET LINE1 = "Mayrwiesstrasse 22", ,CITY = "Hallwang",, ZIPCODE = "5300", WHERE ID = (SELECT ADDRESS_ID FROM ORGANISATION_ADDRESS WHERE ORGANISATION_ID =,"99441293")</v>
      </c>
      <c r="AD2013" s="8" t="str">
        <f t="shared" si="450"/>
        <v>DELETE FROM LOGIN WHERE USER_ID IN (select ID FROM ESHOP_USER WHERE USERNAME = 'Agent-99441293')</v>
      </c>
      <c r="AE2013" s="8" t="str">
        <f t="shared" si="451"/>
        <v>DELETE FROM ORDER_HISTORY WHERE USER_ID IN (select ID FROM ESHOP_USER WHERE USERNAME = 'Agent-99441293')</v>
      </c>
    </row>
    <row r="2014" spans="1:31" ht="15.45" customHeight="1" x14ac:dyDescent="0.3">
      <c r="A2014" s="3" t="s">
        <v>10342</v>
      </c>
      <c r="B2014" s="3" t="s">
        <v>762</v>
      </c>
      <c r="C2014" s="3" t="s">
        <v>19</v>
      </c>
      <c r="D2014" s="3" t="s">
        <v>20</v>
      </c>
      <c r="E2014" s="3" t="s">
        <v>10343</v>
      </c>
      <c r="F2014" s="3" t="s">
        <v>10344</v>
      </c>
      <c r="G2014" s="3" t="s">
        <v>765</v>
      </c>
      <c r="H2014" s="3" t="s">
        <v>10345</v>
      </c>
      <c r="I2014" s="3" t="s">
        <v>10346</v>
      </c>
      <c r="J2014" s="5"/>
      <c r="K2014" s="4" t="str">
        <f t="shared" si="438"/>
        <v>"m-s-autogarage@gmx.at",</v>
      </c>
      <c r="L2014" s="4" t="str">
        <f t="shared" si="439"/>
        <v>"05572200496",</v>
      </c>
      <c r="M2014" s="4" t="str">
        <f t="shared" si="440"/>
        <v>"Schwefel 38",</v>
      </c>
      <c r="N2014" s="4" t="str">
        <f t="shared" si="441"/>
        <v>"6850",</v>
      </c>
      <c r="O2014" s="4" t="str">
        <f t="shared" si="442"/>
        <v>"Dornbirn",</v>
      </c>
      <c r="P2014" t="str">
        <f t="shared" si="443"/>
        <v>,"M &amp; S Autogarage-Kfz GmbH "</v>
      </c>
      <c r="Q2014" t="str">
        <f t="shared" si="444"/>
        <v>,"99441336"</v>
      </c>
      <c r="S2014" s="7" t="str">
        <f t="shared" si="445"/>
        <v>UPDATE ORGANISATION SET NAME = ,"M &amp; S Autogarage-Kfz GmbH " WHERE ORG_CODE = ,"99441336"</v>
      </c>
      <c r="T2014" s="8" t="str">
        <f t="shared" si="446"/>
        <v>'Agent-99441336'</v>
      </c>
      <c r="U2014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'Agent-99441336'</v>
      </c>
      <c r="Y2014" s="8" t="str">
        <f t="shared" si="448"/>
        <v>UPDATE ESHOP_USER SET EMAIL = "m-s-autogarage@gmx.at",, PHONE = "05572200496", WHERE USERNAME = 'Agent-99441336'</v>
      </c>
      <c r="Z2014" s="8" t="str">
        <f t="shared" si="449"/>
        <v>UPDATE ADDRESS SET LINE1 = "Schwefel 38", ,CITY = "Dornbirn",, ZIPCODE = "6850", WHERE ID = (SELECT ADDRESS_ID FROM ORGANISATION_ADDRESS WHERE ORGANISATION_ID =,"99441336")</v>
      </c>
      <c r="AD2014" s="8" t="str">
        <f t="shared" si="450"/>
        <v>DELETE FROM LOGIN WHERE USER_ID IN (select ID FROM ESHOP_USER WHERE USERNAME = 'Agent-99441336')</v>
      </c>
      <c r="AE2014" s="8" t="str">
        <f t="shared" si="451"/>
        <v>DELETE FROM ORDER_HISTORY WHERE USER_ID IN (select ID FROM ESHOP_USER WHERE USERNAME = 'Agent-99441336')</v>
      </c>
    </row>
    <row r="2015" spans="1:31" ht="15.45" customHeight="1" x14ac:dyDescent="0.3">
      <c r="A2015" s="3" t="s">
        <v>10347</v>
      </c>
      <c r="B2015" s="3" t="s">
        <v>737</v>
      </c>
      <c r="C2015" s="3" t="s">
        <v>19</v>
      </c>
      <c r="D2015" s="3" t="s">
        <v>20</v>
      </c>
      <c r="E2015" s="3" t="s">
        <v>10348</v>
      </c>
      <c r="F2015" s="3" t="s">
        <v>10349</v>
      </c>
      <c r="G2015" s="3" t="s">
        <v>740</v>
      </c>
      <c r="H2015" s="3" t="s">
        <v>10350</v>
      </c>
      <c r="I2015" s="3" t="s">
        <v>10351</v>
      </c>
      <c r="J2015" s="5"/>
      <c r="K2015" s="4" t="str">
        <f t="shared" si="438"/>
        <v>"lubitz@aon.at",</v>
      </c>
      <c r="L2015" s="4" t="str">
        <f t="shared" si="439"/>
        <v>"0664 3453354",</v>
      </c>
      <c r="M2015" s="4" t="str">
        <f t="shared" si="440"/>
        <v>"Linzer Bundesstraße 5",</v>
      </c>
      <c r="N2015" s="4" t="str">
        <f t="shared" si="441"/>
        <v>"5020",</v>
      </c>
      <c r="O2015" s="4" t="str">
        <f t="shared" si="442"/>
        <v>"Salzburg",</v>
      </c>
      <c r="P2015" t="str">
        <f t="shared" si="443"/>
        <v>,"ABS Lubitz "</v>
      </c>
      <c r="Q2015" t="str">
        <f t="shared" si="444"/>
        <v>,"99441360"</v>
      </c>
      <c r="S2015" s="7" t="str">
        <f t="shared" si="445"/>
        <v>UPDATE ORGANISATION SET NAME = ,"ABS Lubitz " WHERE ORG_CODE = ,"99441360"</v>
      </c>
      <c r="T2015" s="8" t="str">
        <f t="shared" si="446"/>
        <v>'Agent-99441360'</v>
      </c>
      <c r="U2015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'Agent-99441360'</v>
      </c>
      <c r="Y2015" s="8" t="str">
        <f t="shared" si="448"/>
        <v>UPDATE ESHOP_USER SET EMAIL = "lubitz@aon.at",, PHONE = "0664 3453354", WHERE USERNAME = 'Agent-99441360'</v>
      </c>
      <c r="Z2015" s="8" t="str">
        <f t="shared" si="449"/>
        <v>UPDATE ADDRESS SET LINE1 = "Linzer Bundesstraße 5", ,CITY = "Salzburg",, ZIPCODE = "5020", WHERE ID = (SELECT ADDRESS_ID FROM ORGANISATION_ADDRESS WHERE ORGANISATION_ID =,"99441360")</v>
      </c>
      <c r="AD2015" s="8" t="str">
        <f t="shared" si="450"/>
        <v>DELETE FROM LOGIN WHERE USER_ID IN (select ID FROM ESHOP_USER WHERE USERNAME = 'Agent-99441360')</v>
      </c>
      <c r="AE2015" s="8" t="str">
        <f t="shared" si="451"/>
        <v>DELETE FROM ORDER_HISTORY WHERE USER_ID IN (select ID FROM ESHOP_USER WHERE USERNAME = 'Agent-99441360')</v>
      </c>
    </row>
    <row r="2016" spans="1:31" ht="15.45" customHeight="1" x14ac:dyDescent="0.3">
      <c r="A2016" s="3" t="s">
        <v>10352</v>
      </c>
      <c r="B2016" s="3" t="s">
        <v>10353</v>
      </c>
      <c r="C2016" s="3" t="s">
        <v>19</v>
      </c>
      <c r="D2016" s="3" t="s">
        <v>20</v>
      </c>
      <c r="E2016" s="3" t="s">
        <v>10354</v>
      </c>
      <c r="F2016" s="3" t="s">
        <v>10355</v>
      </c>
      <c r="G2016" s="3" t="s">
        <v>5012</v>
      </c>
      <c r="H2016" s="3"/>
      <c r="I2016" s="3"/>
      <c r="J2016" s="5"/>
      <c r="K2016" s="4" t="str">
        <f t="shared" si="438"/>
        <v>"",</v>
      </c>
      <c r="L2016" s="4" t="str">
        <f t="shared" si="439"/>
        <v>"",</v>
      </c>
      <c r="M2016" s="4" t="str">
        <f t="shared" si="440"/>
        <v>"Annaparkgasse 23",</v>
      </c>
      <c r="N2016" s="4" t="str">
        <f t="shared" si="441"/>
        <v>"2751",</v>
      </c>
      <c r="O2016" s="4" t="str">
        <f t="shared" si="442"/>
        <v>"Steinabrückl",</v>
      </c>
      <c r="P2016" t="str">
        <f t="shared" si="443"/>
        <v>,"Wolfgang Zrost "</v>
      </c>
      <c r="Q2016" t="str">
        <f t="shared" si="444"/>
        <v>,"99441365"</v>
      </c>
      <c r="S2016" s="7" t="str">
        <f t="shared" si="445"/>
        <v>UPDATE ORGANISATION SET NAME = ,"Wolfgang Zrost " WHERE ORG_CODE = ,"99441365"</v>
      </c>
      <c r="T2016" s="8" t="str">
        <f t="shared" si="446"/>
        <v>'Agent-99441365'</v>
      </c>
      <c r="U2016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'Agent-99441365'</v>
      </c>
      <c r="Y2016" s="8" t="str">
        <f t="shared" si="448"/>
        <v>UPDATE ESHOP_USER SET EMAIL = "",, PHONE = "", WHERE USERNAME = 'Agent-99441365'</v>
      </c>
      <c r="Z2016" s="8" t="str">
        <f t="shared" si="449"/>
        <v>UPDATE ADDRESS SET LINE1 = "Annaparkgasse 23", ,CITY = "Steinabrückl",, ZIPCODE = "2751", WHERE ID = (SELECT ADDRESS_ID FROM ORGANISATION_ADDRESS WHERE ORGANISATION_ID =,"99441365")</v>
      </c>
      <c r="AD2016" s="8" t="str">
        <f t="shared" si="450"/>
        <v>DELETE FROM LOGIN WHERE USER_ID IN (select ID FROM ESHOP_USER WHERE USERNAME = 'Agent-99441365')</v>
      </c>
      <c r="AE2016" s="8" t="str">
        <f t="shared" si="451"/>
        <v>DELETE FROM ORDER_HISTORY WHERE USER_ID IN (select ID FROM ESHOP_USER WHERE USERNAME = 'Agent-99441365')</v>
      </c>
    </row>
    <row r="2017" spans="1:31" ht="15.45" customHeight="1" x14ac:dyDescent="0.3">
      <c r="A2017" s="3" t="s">
        <v>10356</v>
      </c>
      <c r="B2017" s="3" t="s">
        <v>5990</v>
      </c>
      <c r="C2017" s="3" t="s">
        <v>19</v>
      </c>
      <c r="D2017" s="3" t="s">
        <v>20</v>
      </c>
      <c r="E2017" s="3" t="s">
        <v>10357</v>
      </c>
      <c r="F2017" s="3" t="s">
        <v>10358</v>
      </c>
      <c r="G2017" s="3" t="s">
        <v>5993</v>
      </c>
      <c r="H2017" s="3" t="s">
        <v>10359</v>
      </c>
      <c r="I2017" s="3" t="s">
        <v>10360</v>
      </c>
      <c r="J2017" s="5"/>
      <c r="K2017" s="4" t="str">
        <f t="shared" si="438"/>
        <v>"office@krydl.at",</v>
      </c>
      <c r="L2017" s="4" t="str">
        <f t="shared" si="439"/>
        <v>"07434 49090",</v>
      </c>
      <c r="M2017" s="4" t="str">
        <f t="shared" si="440"/>
        <v>"Knillhof 15",</v>
      </c>
      <c r="N2017" s="4" t="str">
        <f t="shared" si="441"/>
        <v>"3350",</v>
      </c>
      <c r="O2017" s="4" t="str">
        <f t="shared" si="442"/>
        <v>"Haag",</v>
      </c>
      <c r="P2017" t="str">
        <f t="shared" si="443"/>
        <v>,"Alois Krydl GmbH "</v>
      </c>
      <c r="Q2017" t="str">
        <f t="shared" si="444"/>
        <v>,"99441368"</v>
      </c>
      <c r="S2017" s="7" t="str">
        <f t="shared" si="445"/>
        <v>UPDATE ORGANISATION SET NAME = ,"Alois Krydl GmbH " WHERE ORG_CODE = ,"99441368"</v>
      </c>
      <c r="T2017" s="8" t="str">
        <f t="shared" si="446"/>
        <v>'Agent-99441368'</v>
      </c>
      <c r="U2017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'Agent-99441368'</v>
      </c>
      <c r="Y2017" s="8" t="str">
        <f t="shared" si="448"/>
        <v>UPDATE ESHOP_USER SET EMAIL = "office@krydl.at",, PHONE = "07434 49090", WHERE USERNAME = 'Agent-99441368'</v>
      </c>
      <c r="Z2017" s="8" t="str">
        <f t="shared" si="449"/>
        <v>UPDATE ADDRESS SET LINE1 = "Knillhof 15", ,CITY = "Haag",, ZIPCODE = "3350", WHERE ID = (SELECT ADDRESS_ID FROM ORGANISATION_ADDRESS WHERE ORGANISATION_ID =,"99441368")</v>
      </c>
      <c r="AD2017" s="8" t="str">
        <f t="shared" si="450"/>
        <v>DELETE FROM LOGIN WHERE USER_ID IN (select ID FROM ESHOP_USER WHERE USERNAME = 'Agent-99441368')</v>
      </c>
      <c r="AE2017" s="8" t="str">
        <f t="shared" si="451"/>
        <v>DELETE FROM ORDER_HISTORY WHERE USER_ID IN (select ID FROM ESHOP_USER WHERE USERNAME = 'Agent-99441368')</v>
      </c>
    </row>
    <row r="2018" spans="1:31" ht="15.45" customHeight="1" x14ac:dyDescent="0.3">
      <c r="A2018" s="3" t="s">
        <v>10361</v>
      </c>
      <c r="B2018" s="3" t="s">
        <v>10362</v>
      </c>
      <c r="C2018" s="3" t="s">
        <v>19</v>
      </c>
      <c r="D2018" s="3" t="s">
        <v>20</v>
      </c>
      <c r="E2018" s="3" t="s">
        <v>10363</v>
      </c>
      <c r="F2018" s="3" t="s">
        <v>10364</v>
      </c>
      <c r="G2018" s="3" t="s">
        <v>10365</v>
      </c>
      <c r="H2018" s="3" t="s">
        <v>10366</v>
      </c>
      <c r="I2018" s="3" t="s">
        <v>10367</v>
      </c>
      <c r="J2018" s="5"/>
      <c r="K2018" s="4" t="str">
        <f t="shared" si="438"/>
        <v>"weiermeier@partner.renault.at",</v>
      </c>
      <c r="L2018" s="4" t="str">
        <f t="shared" si="439"/>
        <v>"07587 8519",</v>
      </c>
      <c r="M2018" s="4" t="str">
        <f t="shared" si="440"/>
        <v>"Jageredtstraße 17",</v>
      </c>
      <c r="N2018" s="4" t="str">
        <f t="shared" si="441"/>
        <v>"4542",</v>
      </c>
      <c r="O2018" s="4" t="str">
        <f t="shared" si="442"/>
        <v>"Nußbach",</v>
      </c>
      <c r="P2018" t="str">
        <f t="shared" si="443"/>
        <v>,"Weiermeier GmbH Autohaus"</v>
      </c>
      <c r="Q2018" t="str">
        <f t="shared" si="444"/>
        <v>,"99441371"</v>
      </c>
      <c r="S2018" s="7" t="str">
        <f t="shared" si="445"/>
        <v>UPDATE ORGANISATION SET NAME = ,"Weiermeier GmbH Autohaus" WHERE ORG_CODE = ,"99441371"</v>
      </c>
      <c r="T2018" s="8" t="str">
        <f t="shared" si="446"/>
        <v>'Agent-99441371'</v>
      </c>
      <c r="U2018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'Agent-99441371'</v>
      </c>
      <c r="Y2018" s="8" t="str">
        <f t="shared" si="448"/>
        <v>UPDATE ESHOP_USER SET EMAIL = "weiermeier@partner.renault.at",, PHONE = "07587 8519", WHERE USERNAME = 'Agent-99441371'</v>
      </c>
      <c r="Z2018" s="8" t="str">
        <f t="shared" si="449"/>
        <v>UPDATE ADDRESS SET LINE1 = "Jageredtstraße 17", ,CITY = "Nußbach",, ZIPCODE = "4542", WHERE ID = (SELECT ADDRESS_ID FROM ORGANISATION_ADDRESS WHERE ORGANISATION_ID =,"99441371")</v>
      </c>
      <c r="AD2018" s="8" t="str">
        <f t="shared" si="450"/>
        <v>DELETE FROM LOGIN WHERE USER_ID IN (select ID FROM ESHOP_USER WHERE USERNAME = 'Agent-99441371')</v>
      </c>
      <c r="AE2018" s="8" t="str">
        <f t="shared" si="451"/>
        <v>DELETE FROM ORDER_HISTORY WHERE USER_ID IN (select ID FROM ESHOP_USER WHERE USERNAME = 'Agent-99441371')</v>
      </c>
    </row>
    <row r="2019" spans="1:31" ht="15.45" customHeight="1" x14ac:dyDescent="0.3">
      <c r="A2019" s="3" t="s">
        <v>10368</v>
      </c>
      <c r="B2019" s="3" t="s">
        <v>10307</v>
      </c>
      <c r="C2019" s="3" t="s">
        <v>19</v>
      </c>
      <c r="D2019" s="3" t="s">
        <v>20</v>
      </c>
      <c r="E2019" s="3" t="s">
        <v>10369</v>
      </c>
      <c r="F2019" s="3" t="s">
        <v>10370</v>
      </c>
      <c r="G2019" s="3" t="s">
        <v>2542</v>
      </c>
      <c r="H2019" s="3" t="s">
        <v>10371</v>
      </c>
      <c r="I2019" s="3"/>
      <c r="J2019" s="5"/>
      <c r="K2019" s="4" t="str">
        <f t="shared" si="438"/>
        <v>"gte1@aon.at",</v>
      </c>
      <c r="L2019" s="4" t="str">
        <f t="shared" si="439"/>
        <v>"",</v>
      </c>
      <c r="M2019" s="4" t="str">
        <f t="shared" si="440"/>
        <v>"Bahngasse 5",</v>
      </c>
      <c r="N2019" s="4" t="str">
        <f t="shared" si="441"/>
        <v>"2100",</v>
      </c>
      <c r="O2019" s="4" t="str">
        <f t="shared" si="442"/>
        <v>"Leobendorf",</v>
      </c>
      <c r="P2019" t="str">
        <f t="shared" si="443"/>
        <v>,"KFZ-Kaltenbrunner "</v>
      </c>
      <c r="Q2019" t="str">
        <f t="shared" si="444"/>
        <v>,"99441409"</v>
      </c>
      <c r="S2019" s="7" t="str">
        <f t="shared" si="445"/>
        <v>UPDATE ORGANISATION SET NAME = ,"KFZ-Kaltenbrunner " WHERE ORG_CODE = ,"99441409"</v>
      </c>
      <c r="T2019" s="8" t="str">
        <f t="shared" si="446"/>
        <v>'Agent-99441409'</v>
      </c>
      <c r="U2019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'Agent-99441409'</v>
      </c>
      <c r="Y2019" s="8" t="str">
        <f t="shared" si="448"/>
        <v>UPDATE ESHOP_USER SET EMAIL = "gte1@aon.at",, PHONE = "", WHERE USERNAME = 'Agent-99441409'</v>
      </c>
      <c r="Z2019" s="8" t="str">
        <f t="shared" si="449"/>
        <v>UPDATE ADDRESS SET LINE1 = "Bahngasse 5", ,CITY = "Leobendorf",, ZIPCODE = "2100", WHERE ID = (SELECT ADDRESS_ID FROM ORGANISATION_ADDRESS WHERE ORGANISATION_ID =,"99441409")</v>
      </c>
      <c r="AD2019" s="8" t="str">
        <f t="shared" si="450"/>
        <v>DELETE FROM LOGIN WHERE USER_ID IN (select ID FROM ESHOP_USER WHERE USERNAME = 'Agent-99441409')</v>
      </c>
      <c r="AE2019" s="8" t="str">
        <f t="shared" si="451"/>
        <v>DELETE FROM ORDER_HISTORY WHERE USER_ID IN (select ID FROM ESHOP_USER WHERE USERNAME = 'Agent-99441409')</v>
      </c>
    </row>
    <row r="2020" spans="1:31" ht="15.45" customHeight="1" x14ac:dyDescent="0.3">
      <c r="A2020" s="3" t="s">
        <v>10372</v>
      </c>
      <c r="B2020" s="3" t="s">
        <v>1704</v>
      </c>
      <c r="C2020" s="3" t="s">
        <v>19</v>
      </c>
      <c r="D2020" s="3" t="s">
        <v>20</v>
      </c>
      <c r="E2020" s="3" t="s">
        <v>10373</v>
      </c>
      <c r="F2020" s="3" t="s">
        <v>10374</v>
      </c>
      <c r="G2020" s="3" t="s">
        <v>1707</v>
      </c>
      <c r="H2020" s="3" t="s">
        <v>10375</v>
      </c>
      <c r="I2020" s="3" t="s">
        <v>10376</v>
      </c>
      <c r="J2020" s="5"/>
      <c r="K2020" s="4" t="str">
        <f t="shared" si="438"/>
        <v>"kfz-hth@aon.at",</v>
      </c>
      <c r="L2020" s="4" t="str">
        <f t="shared" si="439"/>
        <v>"02252 508508",</v>
      </c>
      <c r="M2020" s="4" t="str">
        <f t="shared" si="440"/>
        <v>"ÖLW-Gasse 3",</v>
      </c>
      <c r="N2020" s="4" t="str">
        <f t="shared" si="441"/>
        <v>"2514",</v>
      </c>
      <c r="O2020" s="4" t="str">
        <f t="shared" si="442"/>
        <v>"Traiskirchen",</v>
      </c>
      <c r="P2020" t="str">
        <f t="shared" si="443"/>
        <v>,"HTH Allround GmbH "</v>
      </c>
      <c r="Q2020" t="str">
        <f t="shared" si="444"/>
        <v>,"99441431"</v>
      </c>
      <c r="S2020" s="7" t="str">
        <f t="shared" si="445"/>
        <v>UPDATE ORGANISATION SET NAME = ,"HTH Allround GmbH " WHERE ORG_CODE = ,"99441431"</v>
      </c>
      <c r="T2020" s="8" t="str">
        <f t="shared" si="446"/>
        <v>'Agent-99441431'</v>
      </c>
      <c r="U2020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'Agent-99441431'</v>
      </c>
      <c r="Y2020" s="8" t="str">
        <f t="shared" si="448"/>
        <v>UPDATE ESHOP_USER SET EMAIL = "kfz-hth@aon.at",, PHONE = "02252 508508", WHERE USERNAME = 'Agent-99441431'</v>
      </c>
      <c r="Z2020" s="8" t="str">
        <f t="shared" si="449"/>
        <v>UPDATE ADDRESS SET LINE1 = "ÖLW-Gasse 3", ,CITY = "Traiskirchen",, ZIPCODE = "2514", WHERE ID = (SELECT ADDRESS_ID FROM ORGANISATION_ADDRESS WHERE ORGANISATION_ID =,"99441431")</v>
      </c>
      <c r="AD2020" s="8" t="str">
        <f t="shared" si="450"/>
        <v>DELETE FROM LOGIN WHERE USER_ID IN (select ID FROM ESHOP_USER WHERE USERNAME = 'Agent-99441431')</v>
      </c>
      <c r="AE2020" s="8" t="str">
        <f t="shared" si="451"/>
        <v>DELETE FROM ORDER_HISTORY WHERE USER_ID IN (select ID FROM ESHOP_USER WHERE USERNAME = 'Agent-99441431')</v>
      </c>
    </row>
    <row r="2021" spans="1:31" ht="15.45" customHeight="1" x14ac:dyDescent="0.3">
      <c r="A2021" s="3" t="s">
        <v>10377</v>
      </c>
      <c r="B2021" s="3" t="s">
        <v>178</v>
      </c>
      <c r="C2021" s="3" t="s">
        <v>19</v>
      </c>
      <c r="D2021" s="3" t="s">
        <v>20</v>
      </c>
      <c r="E2021" s="3" t="s">
        <v>10378</v>
      </c>
      <c r="F2021" s="3" t="s">
        <v>10379</v>
      </c>
      <c r="G2021" s="3" t="s">
        <v>181</v>
      </c>
      <c r="H2021" s="3"/>
      <c r="I2021" s="3"/>
      <c r="J2021" s="5"/>
      <c r="K2021" s="4" t="str">
        <f t="shared" si="438"/>
        <v>"",</v>
      </c>
      <c r="L2021" s="4" t="str">
        <f t="shared" si="439"/>
        <v>"",</v>
      </c>
      <c r="M2021" s="4" t="str">
        <f t="shared" si="440"/>
        <v>"Weitraerstr. 8b",</v>
      </c>
      <c r="N2021" s="4" t="str">
        <f t="shared" si="441"/>
        <v>"3920",</v>
      </c>
      <c r="O2021" s="4" t="str">
        <f t="shared" si="442"/>
        <v>"Groß Gerungs",</v>
      </c>
      <c r="P2021" t="str">
        <f t="shared" si="443"/>
        <v>,"Franz Preiser e.U. "</v>
      </c>
      <c r="Q2021" t="str">
        <f t="shared" si="444"/>
        <v>,"99441433"</v>
      </c>
      <c r="S2021" s="7" t="str">
        <f t="shared" si="445"/>
        <v>UPDATE ORGANISATION SET NAME = ,"Franz Preiser e.U. " WHERE ORG_CODE = ,"99441433"</v>
      </c>
      <c r="T2021" s="8" t="str">
        <f t="shared" si="446"/>
        <v>'Agent-99441433'</v>
      </c>
      <c r="U2021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'Agent-99441433'</v>
      </c>
      <c r="Y2021" s="8" t="str">
        <f t="shared" si="448"/>
        <v>UPDATE ESHOP_USER SET EMAIL = "",, PHONE = "", WHERE USERNAME = 'Agent-99441433'</v>
      </c>
      <c r="Z2021" s="8" t="str">
        <f t="shared" si="449"/>
        <v>UPDATE ADDRESS SET LINE1 = "Weitraerstr. 8b", ,CITY = "Groß Gerungs",, ZIPCODE = "3920", WHERE ID = (SELECT ADDRESS_ID FROM ORGANISATION_ADDRESS WHERE ORGANISATION_ID =,"99441433")</v>
      </c>
      <c r="AD2021" s="8" t="str">
        <f t="shared" si="450"/>
        <v>DELETE FROM LOGIN WHERE USER_ID IN (select ID FROM ESHOP_USER WHERE USERNAME = 'Agent-99441433')</v>
      </c>
      <c r="AE2021" s="8" t="str">
        <f t="shared" si="451"/>
        <v>DELETE FROM ORDER_HISTORY WHERE USER_ID IN (select ID FROM ESHOP_USER WHERE USERNAME = 'Agent-99441433')</v>
      </c>
    </row>
    <row r="2022" spans="1:31" ht="15.45" customHeight="1" x14ac:dyDescent="0.3">
      <c r="A2022" s="3" t="s">
        <v>10380</v>
      </c>
      <c r="B2022" s="3" t="s">
        <v>10381</v>
      </c>
      <c r="C2022" s="3" t="s">
        <v>19</v>
      </c>
      <c r="D2022" s="3" t="s">
        <v>20</v>
      </c>
      <c r="E2022" s="3" t="s">
        <v>10382</v>
      </c>
      <c r="F2022" s="3" t="s">
        <v>10383</v>
      </c>
      <c r="G2022" s="3" t="s">
        <v>7566</v>
      </c>
      <c r="H2022" s="3"/>
      <c r="I2022" s="3" t="s">
        <v>10384</v>
      </c>
      <c r="J2022" s="5"/>
      <c r="K2022" s="4" t="str">
        <f t="shared" si="438"/>
        <v>"",</v>
      </c>
      <c r="L2022" s="4" t="str">
        <f t="shared" si="439"/>
        <v>"06643949090",</v>
      </c>
      <c r="M2022" s="4" t="str">
        <f t="shared" si="440"/>
        <v>"Pfongau 54",</v>
      </c>
      <c r="N2022" s="4" t="str">
        <f t="shared" si="441"/>
        <v>"5202",</v>
      </c>
      <c r="O2022" s="4" t="str">
        <f t="shared" si="442"/>
        <v>"Neumarkt am Wallersee",</v>
      </c>
      <c r="P2022" t="str">
        <f t="shared" si="443"/>
        <v>,"Bernhard Inzinger "</v>
      </c>
      <c r="Q2022" t="str">
        <f t="shared" si="444"/>
        <v>,"99441555"</v>
      </c>
      <c r="S2022" s="7" t="str">
        <f t="shared" si="445"/>
        <v>UPDATE ORGANISATION SET NAME = ,"Bernhard Inzinger " WHERE ORG_CODE = ,"99441555"</v>
      </c>
      <c r="T2022" s="8" t="str">
        <f t="shared" si="446"/>
        <v>'Agent-99441555'</v>
      </c>
      <c r="U2022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'Agent-99441555'</v>
      </c>
      <c r="Y2022" s="8" t="str">
        <f t="shared" si="448"/>
        <v>UPDATE ESHOP_USER SET EMAIL = "",, PHONE = "06643949090", WHERE USERNAME = 'Agent-99441555'</v>
      </c>
      <c r="Z2022" s="8" t="str">
        <f t="shared" si="449"/>
        <v>UPDATE ADDRESS SET LINE1 = "Pfongau 54", ,CITY = "Neumarkt am Wallersee",, ZIPCODE = "5202", WHERE ID = (SELECT ADDRESS_ID FROM ORGANISATION_ADDRESS WHERE ORGANISATION_ID =,"99441555")</v>
      </c>
      <c r="AD2022" s="8" t="str">
        <f t="shared" si="450"/>
        <v>DELETE FROM LOGIN WHERE USER_ID IN (select ID FROM ESHOP_USER WHERE USERNAME = 'Agent-99441555')</v>
      </c>
      <c r="AE2022" s="8" t="str">
        <f t="shared" si="451"/>
        <v>DELETE FROM ORDER_HISTORY WHERE USER_ID IN (select ID FROM ESHOP_USER WHERE USERNAME = 'Agent-99441555')</v>
      </c>
    </row>
    <row r="2023" spans="1:31" ht="15.45" customHeight="1" x14ac:dyDescent="0.3">
      <c r="A2023" s="3" t="s">
        <v>10385</v>
      </c>
      <c r="B2023" s="3" t="s">
        <v>1542</v>
      </c>
      <c r="C2023" s="3" t="s">
        <v>19</v>
      </c>
      <c r="D2023" s="3" t="s">
        <v>20</v>
      </c>
      <c r="E2023" s="3" t="s">
        <v>10386</v>
      </c>
      <c r="F2023" s="3" t="s">
        <v>10387</v>
      </c>
      <c r="G2023" s="3" t="s">
        <v>1107</v>
      </c>
      <c r="H2023" s="3" t="s">
        <v>10388</v>
      </c>
      <c r="I2023" s="3" t="s">
        <v>10389</v>
      </c>
      <c r="J2023" s="5"/>
      <c r="K2023" s="4" t="str">
        <f t="shared" si="438"/>
        <v>"office@kmt.at",</v>
      </c>
      <c r="L2023" s="4" t="str">
        <f t="shared" si="439"/>
        <v>"0650 83 25 567",</v>
      </c>
      <c r="M2023" s="4" t="str">
        <f t="shared" si="440"/>
        <v>"Gewerbepark-Ader 2",</v>
      </c>
      <c r="N2023" s="4" t="str">
        <f t="shared" si="441"/>
        <v>"4850",</v>
      </c>
      <c r="O2023" s="4" t="str">
        <f t="shared" si="442"/>
        <v>"Timelkam",</v>
      </c>
      <c r="P2023" t="str">
        <f t="shared" si="443"/>
        <v>,"KMT - Karosserie &amp; Mechanik Aldin Salkanovic"</v>
      </c>
      <c r="Q2023" t="str">
        <f t="shared" si="444"/>
        <v>,"99441607"</v>
      </c>
      <c r="S2023" s="7" t="str">
        <f t="shared" si="445"/>
        <v>UPDATE ORGANISATION SET NAME = ,"KMT - Karosserie &amp; Mechanik Aldin Salkanovic" WHERE ORG_CODE = ,"99441607"</v>
      </c>
      <c r="T2023" s="8" t="str">
        <f t="shared" si="446"/>
        <v>'Agent-99441607'</v>
      </c>
      <c r="U2023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'Agent-99441607'</v>
      </c>
      <c r="Y2023" s="8" t="str">
        <f t="shared" si="448"/>
        <v>UPDATE ESHOP_USER SET EMAIL = "office@kmt.at",, PHONE = "0650 83 25 567", WHERE USERNAME = 'Agent-99441607'</v>
      </c>
      <c r="Z2023" s="8" t="str">
        <f t="shared" si="449"/>
        <v>UPDATE ADDRESS SET LINE1 = "Gewerbepark-Ader 2", ,CITY = "Timelkam",, ZIPCODE = "4850", WHERE ID = (SELECT ADDRESS_ID FROM ORGANISATION_ADDRESS WHERE ORGANISATION_ID =,"99441607")</v>
      </c>
      <c r="AD2023" s="8" t="str">
        <f t="shared" si="450"/>
        <v>DELETE FROM LOGIN WHERE USER_ID IN (select ID FROM ESHOP_USER WHERE USERNAME = 'Agent-99441607')</v>
      </c>
      <c r="AE2023" s="8" t="str">
        <f t="shared" si="451"/>
        <v>DELETE FROM ORDER_HISTORY WHERE USER_ID IN (select ID FROM ESHOP_USER WHERE USERNAME = 'Agent-99441607')</v>
      </c>
    </row>
    <row r="2024" spans="1:31" ht="15.45" customHeight="1" x14ac:dyDescent="0.3">
      <c r="A2024" s="3" t="s">
        <v>10390</v>
      </c>
      <c r="B2024" s="3" t="s">
        <v>8526</v>
      </c>
      <c r="C2024" s="3" t="s">
        <v>19</v>
      </c>
      <c r="D2024" s="3" t="s">
        <v>20</v>
      </c>
      <c r="E2024" s="3" t="s">
        <v>10391</v>
      </c>
      <c r="F2024" s="3" t="s">
        <v>10392</v>
      </c>
      <c r="G2024" s="3" t="s">
        <v>2118</v>
      </c>
      <c r="H2024" s="3"/>
      <c r="I2024" s="3" t="s">
        <v>10393</v>
      </c>
      <c r="J2024" s="5"/>
      <c r="K2024" s="4" t="str">
        <f t="shared" si="438"/>
        <v>"",</v>
      </c>
      <c r="L2024" s="4" t="str">
        <f t="shared" si="439"/>
        <v>"0681 84049838",</v>
      </c>
      <c r="M2024" s="4" t="str">
        <f t="shared" si="440"/>
        <v>"Schloßhoferstr. 2",</v>
      </c>
      <c r="N2024" s="4" t="str">
        <f t="shared" si="441"/>
        <v>"2301",</v>
      </c>
      <c r="O2024" s="4" t="str">
        <f t="shared" si="442"/>
        <v>"Groß-Enzersdorf",</v>
      </c>
      <c r="P2024" t="str">
        <f t="shared" si="443"/>
        <v>,"Royal Elektro "</v>
      </c>
      <c r="Q2024" t="str">
        <f t="shared" si="444"/>
        <v>,"99441608"</v>
      </c>
      <c r="S2024" s="7" t="str">
        <f t="shared" si="445"/>
        <v>UPDATE ORGANISATION SET NAME = ,"Royal Elektro " WHERE ORG_CODE = ,"99441608"</v>
      </c>
      <c r="T2024" s="8" t="str">
        <f t="shared" si="446"/>
        <v>'Agent-99441608'</v>
      </c>
      <c r="U2024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'Agent-99441608'</v>
      </c>
      <c r="Y2024" s="8" t="str">
        <f t="shared" si="448"/>
        <v>UPDATE ESHOP_USER SET EMAIL = "",, PHONE = "0681 84049838", WHERE USERNAME = 'Agent-99441608'</v>
      </c>
      <c r="Z2024" s="8" t="str">
        <f t="shared" si="449"/>
        <v>UPDATE ADDRESS SET LINE1 = "Schloßhoferstr. 2", ,CITY = "Groß-Enzersdorf",, ZIPCODE = "2301", WHERE ID = (SELECT ADDRESS_ID FROM ORGANISATION_ADDRESS WHERE ORGANISATION_ID =,"99441608")</v>
      </c>
      <c r="AD2024" s="8" t="str">
        <f t="shared" si="450"/>
        <v>DELETE FROM LOGIN WHERE USER_ID IN (select ID FROM ESHOP_USER WHERE USERNAME = 'Agent-99441608')</v>
      </c>
      <c r="AE2024" s="8" t="str">
        <f t="shared" si="451"/>
        <v>DELETE FROM ORDER_HISTORY WHERE USER_ID IN (select ID FROM ESHOP_USER WHERE USERNAME = 'Agent-99441608')</v>
      </c>
    </row>
    <row r="2025" spans="1:31" ht="15.45" customHeight="1" x14ac:dyDescent="0.3">
      <c r="A2025" s="3" t="s">
        <v>10394</v>
      </c>
      <c r="B2025" s="3" t="s">
        <v>10395</v>
      </c>
      <c r="C2025" s="3" t="s">
        <v>19</v>
      </c>
      <c r="D2025" s="3" t="s">
        <v>20</v>
      </c>
      <c r="E2025" s="3" t="s">
        <v>10396</v>
      </c>
      <c r="F2025" s="3" t="s">
        <v>10397</v>
      </c>
      <c r="G2025" s="3" t="s">
        <v>10398</v>
      </c>
      <c r="H2025" s="3" t="s">
        <v>10399</v>
      </c>
      <c r="I2025" s="3" t="s">
        <v>10400</v>
      </c>
      <c r="J2025" s="5"/>
      <c r="K2025" s="4" t="str">
        <f t="shared" si="438"/>
        <v>"office@auto-hauptmann.at",</v>
      </c>
      <c r="L2025" s="4" t="str">
        <f t="shared" si="439"/>
        <v>"03383 20134",</v>
      </c>
      <c r="M2025" s="4" t="str">
        <f t="shared" si="440"/>
        <v>"Bad Blumau 143",</v>
      </c>
      <c r="N2025" s="4" t="str">
        <f t="shared" si="441"/>
        <v>"8283",</v>
      </c>
      <c r="O2025" s="4" t="str">
        <f t="shared" si="442"/>
        <v>"Bad Blumau",</v>
      </c>
      <c r="P2025" t="str">
        <f t="shared" si="443"/>
        <v>,"Auto Hauptmann GmbH "</v>
      </c>
      <c r="Q2025" t="str">
        <f t="shared" si="444"/>
        <v>,"99441728"</v>
      </c>
      <c r="S2025" s="7" t="str">
        <f t="shared" si="445"/>
        <v>UPDATE ORGANISATION SET NAME = ,"Auto Hauptmann GmbH " WHERE ORG_CODE = ,"99441728"</v>
      </c>
      <c r="T2025" s="8" t="str">
        <f t="shared" si="446"/>
        <v>'Agent-99441728'</v>
      </c>
      <c r="U2025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'Agent-99441728'</v>
      </c>
      <c r="Y2025" s="8" t="str">
        <f t="shared" si="448"/>
        <v>UPDATE ESHOP_USER SET EMAIL = "office@auto-hauptmann.at",, PHONE = "03383 20134", WHERE USERNAME = 'Agent-99441728'</v>
      </c>
      <c r="Z2025" s="8" t="str">
        <f t="shared" si="449"/>
        <v>UPDATE ADDRESS SET LINE1 = "Bad Blumau 143", ,CITY = "Bad Blumau",, ZIPCODE = "8283", WHERE ID = (SELECT ADDRESS_ID FROM ORGANISATION_ADDRESS WHERE ORGANISATION_ID =,"99441728")</v>
      </c>
      <c r="AD2025" s="8" t="str">
        <f t="shared" si="450"/>
        <v>DELETE FROM LOGIN WHERE USER_ID IN (select ID FROM ESHOP_USER WHERE USERNAME = 'Agent-99441728')</v>
      </c>
      <c r="AE2025" s="8" t="str">
        <f t="shared" si="451"/>
        <v>DELETE FROM ORDER_HISTORY WHERE USER_ID IN (select ID FROM ESHOP_USER WHERE USERNAME = 'Agent-99441728')</v>
      </c>
    </row>
    <row r="2026" spans="1:31" ht="15.45" customHeight="1" x14ac:dyDescent="0.3">
      <c r="A2026" s="3" t="s">
        <v>10401</v>
      </c>
      <c r="B2026" s="3" t="s">
        <v>2935</v>
      </c>
      <c r="C2026" s="3" t="s">
        <v>19</v>
      </c>
      <c r="D2026" s="3" t="s">
        <v>20</v>
      </c>
      <c r="E2026" s="3" t="s">
        <v>10402</v>
      </c>
      <c r="F2026" s="3" t="s">
        <v>10403</v>
      </c>
      <c r="G2026" s="3" t="s">
        <v>1142</v>
      </c>
      <c r="H2026" s="3" t="s">
        <v>10404</v>
      </c>
      <c r="I2026" s="3" t="s">
        <v>10405</v>
      </c>
      <c r="J2026" s="5"/>
      <c r="K2026" s="4" t="str">
        <f t="shared" si="438"/>
        <v>"office@bsf-technik.at",</v>
      </c>
      <c r="L2026" s="4" t="str">
        <f t="shared" si="439"/>
        <v>"0699 10 32 97 80",</v>
      </c>
      <c r="M2026" s="4" t="str">
        <f t="shared" si="440"/>
        <v>"Fürstenbrunnweg 1",</v>
      </c>
      <c r="N2026" s="4" t="str">
        <f t="shared" si="441"/>
        <v>"5071",</v>
      </c>
      <c r="O2026" s="4" t="str">
        <f t="shared" si="442"/>
        <v>"Wals",</v>
      </c>
      <c r="P2026" t="str">
        <f t="shared" si="443"/>
        <v>,"BSF Technik "</v>
      </c>
      <c r="Q2026" t="str">
        <f t="shared" si="444"/>
        <v>,"99441772"</v>
      </c>
      <c r="S2026" s="7" t="str">
        <f t="shared" si="445"/>
        <v>UPDATE ORGANISATION SET NAME = ,"BSF Technik " WHERE ORG_CODE = ,"99441772"</v>
      </c>
      <c r="T2026" s="8" t="str">
        <f t="shared" si="446"/>
        <v>'Agent-99441772'</v>
      </c>
      <c r="U2026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'Agent-99441772'</v>
      </c>
      <c r="Y2026" s="8" t="str">
        <f t="shared" si="448"/>
        <v>UPDATE ESHOP_USER SET EMAIL = "office@bsf-technik.at",, PHONE = "0699 10 32 97 80", WHERE USERNAME = 'Agent-99441772'</v>
      </c>
      <c r="Z2026" s="8" t="str">
        <f t="shared" si="449"/>
        <v>UPDATE ADDRESS SET LINE1 = "Fürstenbrunnweg 1", ,CITY = "Wals",, ZIPCODE = "5071", WHERE ID = (SELECT ADDRESS_ID FROM ORGANISATION_ADDRESS WHERE ORGANISATION_ID =,"99441772")</v>
      </c>
      <c r="AD2026" s="8" t="str">
        <f t="shared" si="450"/>
        <v>DELETE FROM LOGIN WHERE USER_ID IN (select ID FROM ESHOP_USER WHERE USERNAME = 'Agent-99441772')</v>
      </c>
      <c r="AE2026" s="8" t="str">
        <f t="shared" si="451"/>
        <v>DELETE FROM ORDER_HISTORY WHERE USER_ID IN (select ID FROM ESHOP_USER WHERE USERNAME = 'Agent-99441772')</v>
      </c>
    </row>
    <row r="2027" spans="1:31" ht="15.45" customHeight="1" x14ac:dyDescent="0.3">
      <c r="A2027" s="3" t="s">
        <v>10406</v>
      </c>
      <c r="B2027" s="3" t="s">
        <v>1609</v>
      </c>
      <c r="C2027" s="3" t="s">
        <v>19</v>
      </c>
      <c r="D2027" s="3" t="s">
        <v>20</v>
      </c>
      <c r="E2027" s="3" t="s">
        <v>10407</v>
      </c>
      <c r="F2027" s="3" t="s">
        <v>10408</v>
      </c>
      <c r="G2027" s="3" t="s">
        <v>1612</v>
      </c>
      <c r="H2027" s="3" t="s">
        <v>10409</v>
      </c>
      <c r="I2027" s="3" t="s">
        <v>10410</v>
      </c>
      <c r="J2027" s="5"/>
      <c r="K2027" s="4" t="str">
        <f t="shared" si="438"/>
        <v>"kfz.koessler@aon.at",</v>
      </c>
      <c r="L2027" s="4" t="str">
        <f t="shared" si="439"/>
        <v>"0664 5776948",</v>
      </c>
      <c r="M2027" s="4" t="str">
        <f t="shared" si="440"/>
        <v>"Breitenberg 60",</v>
      </c>
      <c r="N2027" s="4" t="str">
        <f t="shared" si="441"/>
        <v>"5630",</v>
      </c>
      <c r="O2027" s="4" t="str">
        <f t="shared" si="442"/>
        <v>"Bad Hofgastein",</v>
      </c>
      <c r="P2027" t="str">
        <f t="shared" si="443"/>
        <v>,"KFZ Kössler "</v>
      </c>
      <c r="Q2027" t="str">
        <f t="shared" si="444"/>
        <v>,"99441832"</v>
      </c>
      <c r="S2027" s="7" t="str">
        <f t="shared" si="445"/>
        <v>UPDATE ORGANISATION SET NAME = ,"KFZ Kössler " WHERE ORG_CODE = ,"99441832"</v>
      </c>
      <c r="T2027" s="8" t="str">
        <f t="shared" si="446"/>
        <v>'Agent-99441832'</v>
      </c>
      <c r="U2027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'Agent-99441832'</v>
      </c>
      <c r="Y2027" s="8" t="str">
        <f t="shared" si="448"/>
        <v>UPDATE ESHOP_USER SET EMAIL = "kfz.koessler@aon.at",, PHONE = "0664 5776948", WHERE USERNAME = 'Agent-99441832'</v>
      </c>
      <c r="Z2027" s="8" t="str">
        <f t="shared" si="449"/>
        <v>UPDATE ADDRESS SET LINE1 = "Breitenberg 60", ,CITY = "Bad Hofgastein",, ZIPCODE = "5630", WHERE ID = (SELECT ADDRESS_ID FROM ORGANISATION_ADDRESS WHERE ORGANISATION_ID =,"99441832")</v>
      </c>
      <c r="AD2027" s="8" t="str">
        <f t="shared" si="450"/>
        <v>DELETE FROM LOGIN WHERE USER_ID IN (select ID FROM ESHOP_USER WHERE USERNAME = 'Agent-99441832')</v>
      </c>
      <c r="AE2027" s="8" t="str">
        <f t="shared" si="451"/>
        <v>DELETE FROM ORDER_HISTORY WHERE USER_ID IN (select ID FROM ESHOP_USER WHERE USERNAME = 'Agent-99441832')</v>
      </c>
    </row>
    <row r="2028" spans="1:31" ht="15.45" customHeight="1" x14ac:dyDescent="0.3">
      <c r="A2028" s="3" t="s">
        <v>10411</v>
      </c>
      <c r="B2028" s="3" t="s">
        <v>10412</v>
      </c>
      <c r="C2028" s="3" t="s">
        <v>19</v>
      </c>
      <c r="D2028" s="3" t="s">
        <v>20</v>
      </c>
      <c r="E2028" s="3" t="s">
        <v>10413</v>
      </c>
      <c r="F2028" s="3" t="s">
        <v>10414</v>
      </c>
      <c r="G2028" s="3" t="s">
        <v>10415</v>
      </c>
      <c r="H2028" s="3"/>
      <c r="I2028" s="3" t="s">
        <v>10416</v>
      </c>
      <c r="J2028" s="5"/>
      <c r="K2028" s="4" t="str">
        <f t="shared" si="438"/>
        <v>"",</v>
      </c>
      <c r="L2028" s="4" t="str">
        <f t="shared" si="439"/>
        <v>"0664 1233468",</v>
      </c>
      <c r="M2028" s="4" t="str">
        <f t="shared" si="440"/>
        <v>"Bergstraße 57",</v>
      </c>
      <c r="N2028" s="4" t="str">
        <f t="shared" si="441"/>
        <v>"7522",</v>
      </c>
      <c r="O2028" s="4" t="str">
        <f t="shared" si="442"/>
        <v>"Strem",</v>
      </c>
      <c r="P2028" t="str">
        <f t="shared" si="443"/>
        <v>,"Reifen Unger "</v>
      </c>
      <c r="Q2028" t="str">
        <f t="shared" si="444"/>
        <v>,"99441919"</v>
      </c>
      <c r="S2028" s="7" t="str">
        <f t="shared" si="445"/>
        <v>UPDATE ORGANISATION SET NAME = ,"Reifen Unger " WHERE ORG_CODE = ,"99441919"</v>
      </c>
      <c r="T2028" s="8" t="str">
        <f t="shared" si="446"/>
        <v>'Agent-99441919'</v>
      </c>
      <c r="U2028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'Agent-99441919'</v>
      </c>
      <c r="Y2028" s="8" t="str">
        <f t="shared" si="448"/>
        <v>UPDATE ESHOP_USER SET EMAIL = "",, PHONE = "0664 1233468", WHERE USERNAME = 'Agent-99441919'</v>
      </c>
      <c r="Z2028" s="8" t="str">
        <f t="shared" si="449"/>
        <v>UPDATE ADDRESS SET LINE1 = "Bergstraße 57", ,CITY = "Strem",, ZIPCODE = "7522", WHERE ID = (SELECT ADDRESS_ID FROM ORGANISATION_ADDRESS WHERE ORGANISATION_ID =,"99441919")</v>
      </c>
      <c r="AD2028" s="8" t="str">
        <f t="shared" si="450"/>
        <v>DELETE FROM LOGIN WHERE USER_ID IN (select ID FROM ESHOP_USER WHERE USERNAME = 'Agent-99441919')</v>
      </c>
      <c r="AE2028" s="8" t="str">
        <f t="shared" si="451"/>
        <v>DELETE FROM ORDER_HISTORY WHERE USER_ID IN (select ID FROM ESHOP_USER WHERE USERNAME = 'Agent-99441919')</v>
      </c>
    </row>
    <row r="2029" spans="1:31" ht="15.45" customHeight="1" x14ac:dyDescent="0.3">
      <c r="A2029" s="3" t="s">
        <v>10417</v>
      </c>
      <c r="B2029" s="3" t="s">
        <v>10418</v>
      </c>
      <c r="C2029" s="3" t="s">
        <v>19</v>
      </c>
      <c r="D2029" s="3" t="s">
        <v>20</v>
      </c>
      <c r="E2029" s="3" t="s">
        <v>10419</v>
      </c>
      <c r="F2029" s="3" t="s">
        <v>10420</v>
      </c>
      <c r="G2029" s="3" t="s">
        <v>10421</v>
      </c>
      <c r="H2029" s="3" t="s">
        <v>10422</v>
      </c>
      <c r="I2029" s="3" t="s">
        <v>10423</v>
      </c>
      <c r="J2029" s="5"/>
      <c r="K2029" s="4" t="str">
        <f t="shared" si="438"/>
        <v>"moedlhammer@utanet.at",</v>
      </c>
      <c r="L2029" s="4" t="str">
        <f t="shared" si="439"/>
        <v>"06221 20022",</v>
      </c>
      <c r="M2029" s="4" t="str">
        <f t="shared" si="440"/>
        <v>"Schlagstraße 20a",</v>
      </c>
      <c r="N2029" s="4" t="str">
        <f t="shared" si="441"/>
        <v>"5321",</v>
      </c>
      <c r="O2029" s="4" t="str">
        <f t="shared" si="442"/>
        <v>"Koppl",</v>
      </c>
      <c r="P2029" t="str">
        <f t="shared" si="443"/>
        <v>,"Matthias Mödlhammer KG Kfz-Werkstätte"</v>
      </c>
      <c r="Q2029" t="str">
        <f t="shared" si="444"/>
        <v>,"99441987"</v>
      </c>
      <c r="S2029" s="7" t="str">
        <f t="shared" si="445"/>
        <v>UPDATE ORGANISATION SET NAME = ,"Matthias Mödlhammer KG Kfz-Werkstätte" WHERE ORG_CODE = ,"99441987"</v>
      </c>
      <c r="T2029" s="8" t="str">
        <f t="shared" si="446"/>
        <v>'Agent-99441987'</v>
      </c>
      <c r="U2029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'Agent-99441987'</v>
      </c>
      <c r="Y2029" s="8" t="str">
        <f t="shared" si="448"/>
        <v>UPDATE ESHOP_USER SET EMAIL = "moedlhammer@utanet.at",, PHONE = "06221 20022", WHERE USERNAME = 'Agent-99441987'</v>
      </c>
      <c r="Z2029" s="8" t="str">
        <f t="shared" si="449"/>
        <v>UPDATE ADDRESS SET LINE1 = "Schlagstraße 20a", ,CITY = "Koppl",, ZIPCODE = "5321", WHERE ID = (SELECT ADDRESS_ID FROM ORGANISATION_ADDRESS WHERE ORGANISATION_ID =,"99441987")</v>
      </c>
      <c r="AD2029" s="8" t="str">
        <f t="shared" si="450"/>
        <v>DELETE FROM LOGIN WHERE USER_ID IN (select ID FROM ESHOP_USER WHERE USERNAME = 'Agent-99441987')</v>
      </c>
      <c r="AE2029" s="8" t="str">
        <f t="shared" si="451"/>
        <v>DELETE FROM ORDER_HISTORY WHERE USER_ID IN (select ID FROM ESHOP_USER WHERE USERNAME = 'Agent-99441987')</v>
      </c>
    </row>
    <row r="2030" spans="1:31" ht="15.45" customHeight="1" x14ac:dyDescent="0.3">
      <c r="A2030" s="3" t="s">
        <v>10424</v>
      </c>
      <c r="B2030" s="3" t="s">
        <v>83</v>
      </c>
      <c r="C2030" s="3" t="s">
        <v>19</v>
      </c>
      <c r="D2030" s="3" t="s">
        <v>20</v>
      </c>
      <c r="E2030" s="3" t="s">
        <v>10425</v>
      </c>
      <c r="F2030" s="3" t="s">
        <v>10426</v>
      </c>
      <c r="G2030" s="3" t="s">
        <v>388</v>
      </c>
      <c r="H2030" s="3"/>
      <c r="I2030" s="3"/>
      <c r="J2030" s="5"/>
      <c r="K2030" s="4" t="str">
        <f t="shared" si="438"/>
        <v>"",</v>
      </c>
      <c r="L2030" s="4" t="str">
        <f t="shared" si="439"/>
        <v>"",</v>
      </c>
      <c r="M2030" s="4" t="str">
        <f t="shared" si="440"/>
        <v>"Karl Kislingerplatz 2",</v>
      </c>
      <c r="N2030" s="4" t="str">
        <f t="shared" si="441"/>
        <v>"2560",</v>
      </c>
      <c r="O2030" s="4" t="str">
        <f t="shared" si="442"/>
        <v>"Berndorf",</v>
      </c>
      <c r="P2030" t="str">
        <f t="shared" si="443"/>
        <v>,"Stadtgemeinde Berndorf "</v>
      </c>
      <c r="Q2030" t="str">
        <f t="shared" si="444"/>
        <v>,"99442005"</v>
      </c>
      <c r="S2030" s="7" t="str">
        <f t="shared" si="445"/>
        <v>UPDATE ORGANISATION SET NAME = ,"Stadtgemeinde Berndorf " WHERE ORG_CODE = ,"99442005"</v>
      </c>
      <c r="T2030" s="8" t="str">
        <f t="shared" si="446"/>
        <v>'Agent-99442005'</v>
      </c>
      <c r="U2030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'Agent-99442005'</v>
      </c>
      <c r="Y2030" s="8" t="str">
        <f t="shared" si="448"/>
        <v>UPDATE ESHOP_USER SET EMAIL = "",, PHONE = "", WHERE USERNAME = 'Agent-99442005'</v>
      </c>
      <c r="Z2030" s="8" t="str">
        <f t="shared" si="449"/>
        <v>UPDATE ADDRESS SET LINE1 = "Karl Kislingerplatz 2", ,CITY = "Berndorf",, ZIPCODE = "2560", WHERE ID = (SELECT ADDRESS_ID FROM ORGANISATION_ADDRESS WHERE ORGANISATION_ID =,"99442005")</v>
      </c>
      <c r="AD2030" s="8" t="str">
        <f t="shared" si="450"/>
        <v>DELETE FROM LOGIN WHERE USER_ID IN (select ID FROM ESHOP_USER WHERE USERNAME = 'Agent-99442005')</v>
      </c>
      <c r="AE2030" s="8" t="str">
        <f t="shared" si="451"/>
        <v>DELETE FROM ORDER_HISTORY WHERE USER_ID IN (select ID FROM ESHOP_USER WHERE USERNAME = 'Agent-99442005')</v>
      </c>
    </row>
    <row r="2031" spans="1:31" ht="15.45" customHeight="1" x14ac:dyDescent="0.3">
      <c r="A2031" s="3" t="s">
        <v>10427</v>
      </c>
      <c r="B2031" s="3" t="s">
        <v>51</v>
      </c>
      <c r="C2031" s="3" t="s">
        <v>19</v>
      </c>
      <c r="D2031" s="3" t="s">
        <v>20</v>
      </c>
      <c r="E2031" s="3" t="s">
        <v>10428</v>
      </c>
      <c r="F2031" s="3" t="s">
        <v>10429</v>
      </c>
      <c r="G2031" s="3" t="s">
        <v>316</v>
      </c>
      <c r="H2031" s="3"/>
      <c r="I2031" s="3"/>
      <c r="J2031" s="5"/>
      <c r="K2031" s="4" t="str">
        <f t="shared" si="438"/>
        <v>"",</v>
      </c>
      <c r="L2031" s="4" t="str">
        <f t="shared" si="439"/>
        <v>"",</v>
      </c>
      <c r="M2031" s="4" t="str">
        <f t="shared" si="440"/>
        <v>"Hauptstraße 106",</v>
      </c>
      <c r="N2031" s="4" t="str">
        <f t="shared" si="441"/>
        <v>"1140",</v>
      </c>
      <c r="O2031" s="4" t="str">
        <f t="shared" si="442"/>
        <v>"Wien",</v>
      </c>
      <c r="P2031" t="str">
        <f t="shared" si="443"/>
        <v>,"Autohaus G. Mild "</v>
      </c>
      <c r="Q2031" t="str">
        <f t="shared" si="444"/>
        <v>,"99442018"</v>
      </c>
      <c r="S2031" s="7" t="str">
        <f t="shared" si="445"/>
        <v>UPDATE ORGANISATION SET NAME = ,"Autohaus G. Mild " WHERE ORG_CODE = ,"99442018"</v>
      </c>
      <c r="T2031" s="8" t="str">
        <f t="shared" si="446"/>
        <v>'Agent-99442018'</v>
      </c>
      <c r="U2031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'Agent-99442018'</v>
      </c>
      <c r="Y2031" s="8" t="str">
        <f t="shared" si="448"/>
        <v>UPDATE ESHOP_USER SET EMAIL = "",, PHONE = "", WHERE USERNAME = 'Agent-99442018'</v>
      </c>
      <c r="Z2031" s="8" t="str">
        <f t="shared" si="449"/>
        <v>UPDATE ADDRESS SET LINE1 = "Hauptstraße 106", ,CITY = "Wien",, ZIPCODE = "1140", WHERE ID = (SELECT ADDRESS_ID FROM ORGANISATION_ADDRESS WHERE ORGANISATION_ID =,"99442018")</v>
      </c>
      <c r="AD2031" s="8" t="str">
        <f t="shared" si="450"/>
        <v>DELETE FROM LOGIN WHERE USER_ID IN (select ID FROM ESHOP_USER WHERE USERNAME = 'Agent-99442018')</v>
      </c>
      <c r="AE2031" s="8" t="str">
        <f t="shared" si="451"/>
        <v>DELETE FROM ORDER_HISTORY WHERE USER_ID IN (select ID FROM ESHOP_USER WHERE USERNAME = 'Agent-99442018')</v>
      </c>
    </row>
    <row r="2032" spans="1:31" ht="15.45" customHeight="1" x14ac:dyDescent="0.3">
      <c r="A2032" s="3" t="s">
        <v>10430</v>
      </c>
      <c r="B2032" s="3" t="s">
        <v>8030</v>
      </c>
      <c r="C2032" s="3" t="s">
        <v>19</v>
      </c>
      <c r="D2032" s="3" t="s">
        <v>20</v>
      </c>
      <c r="E2032" s="3" t="s">
        <v>10431</v>
      </c>
      <c r="F2032" s="3" t="s">
        <v>10432</v>
      </c>
      <c r="G2032" s="3" t="s">
        <v>8033</v>
      </c>
      <c r="H2032" s="3" t="s">
        <v>10433</v>
      </c>
      <c r="I2032" s="3" t="s">
        <v>10434</v>
      </c>
      <c r="J2032" s="5"/>
      <c r="K2032" s="4" t="str">
        <f t="shared" si="438"/>
        <v>"office@kfz-ertler.at",</v>
      </c>
      <c r="L2032" s="4" t="str">
        <f t="shared" si="439"/>
        <v>"0680 3023499",</v>
      </c>
      <c r="M2032" s="4" t="str">
        <f t="shared" si="440"/>
        <v>"Heidenstraße 23B",</v>
      </c>
      <c r="N2032" s="4" t="str">
        <f t="shared" si="441"/>
        <v>"2402",</v>
      </c>
      <c r="O2032" s="4" t="str">
        <f t="shared" si="442"/>
        <v>"Maria Ellend",</v>
      </c>
      <c r="P2032" t="str">
        <f t="shared" si="443"/>
        <v>,"KFZ Robert Ertler "</v>
      </c>
      <c r="Q2032" t="str">
        <f t="shared" si="444"/>
        <v>,"99442036"</v>
      </c>
      <c r="S2032" s="7" t="str">
        <f t="shared" si="445"/>
        <v>UPDATE ORGANISATION SET NAME = ,"KFZ Robert Ertler " WHERE ORG_CODE = ,"99442036"</v>
      </c>
      <c r="T2032" s="8" t="str">
        <f t="shared" si="446"/>
        <v>'Agent-99442036'</v>
      </c>
      <c r="U2032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'Agent-99442036'</v>
      </c>
      <c r="Y2032" s="8" t="str">
        <f t="shared" si="448"/>
        <v>UPDATE ESHOP_USER SET EMAIL = "office@kfz-ertler.at",, PHONE = "0680 3023499", WHERE USERNAME = 'Agent-99442036'</v>
      </c>
      <c r="Z2032" s="8" t="str">
        <f t="shared" si="449"/>
        <v>UPDATE ADDRESS SET LINE1 = "Heidenstraße 23B", ,CITY = "Maria Ellend",, ZIPCODE = "2402", WHERE ID = (SELECT ADDRESS_ID FROM ORGANISATION_ADDRESS WHERE ORGANISATION_ID =,"99442036")</v>
      </c>
      <c r="AD2032" s="8" t="str">
        <f t="shared" si="450"/>
        <v>DELETE FROM LOGIN WHERE USER_ID IN (select ID FROM ESHOP_USER WHERE USERNAME = 'Agent-99442036')</v>
      </c>
      <c r="AE2032" s="8" t="str">
        <f t="shared" si="451"/>
        <v>DELETE FROM ORDER_HISTORY WHERE USER_ID IN (select ID FROM ESHOP_USER WHERE USERNAME = 'Agent-99442036')</v>
      </c>
    </row>
    <row r="2033" spans="1:31" ht="15.45" customHeight="1" x14ac:dyDescent="0.3">
      <c r="A2033" s="3" t="s">
        <v>10435</v>
      </c>
      <c r="B2033" s="3" t="s">
        <v>4377</v>
      </c>
      <c r="C2033" s="3" t="s">
        <v>19</v>
      </c>
      <c r="D2033" s="3" t="s">
        <v>20</v>
      </c>
      <c r="E2033" s="3" t="s">
        <v>10436</v>
      </c>
      <c r="F2033" s="3" t="s">
        <v>10437</v>
      </c>
      <c r="G2033" s="3" t="s">
        <v>4380</v>
      </c>
      <c r="H2033" s="3" t="s">
        <v>10438</v>
      </c>
      <c r="I2033" s="3" t="s">
        <v>10439</v>
      </c>
      <c r="J2033" s="5"/>
      <c r="K2033" s="4" t="str">
        <f t="shared" si="438"/>
        <v>"office@kremer.at",</v>
      </c>
      <c r="L2033" s="4" t="str">
        <f t="shared" si="439"/>
        <v>"07221 74449",</v>
      </c>
      <c r="M2033" s="4" t="str">
        <f t="shared" si="440"/>
        <v>"Welser Heidestraße 6",</v>
      </c>
      <c r="N2033" s="4" t="str">
        <f t="shared" si="441"/>
        <v>"4063",</v>
      </c>
      <c r="O2033" s="4" t="str">
        <f t="shared" si="442"/>
        <v>"Hörsching",</v>
      </c>
      <c r="P2033" t="str">
        <f t="shared" si="443"/>
        <v>,"Auto Kremer GmbH "</v>
      </c>
      <c r="Q2033" t="str">
        <f t="shared" si="444"/>
        <v>,"99442037"</v>
      </c>
      <c r="S2033" s="7" t="str">
        <f t="shared" si="445"/>
        <v>UPDATE ORGANISATION SET NAME = ,"Auto Kremer GmbH " WHERE ORG_CODE = ,"99442037"</v>
      </c>
      <c r="T2033" s="8" t="str">
        <f t="shared" si="446"/>
        <v>'Agent-99442037'</v>
      </c>
      <c r="U2033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'Agent-99442037'</v>
      </c>
      <c r="Y2033" s="8" t="str">
        <f t="shared" si="448"/>
        <v>UPDATE ESHOP_USER SET EMAIL = "office@kremer.at",, PHONE = "07221 74449", WHERE USERNAME = 'Agent-99442037'</v>
      </c>
      <c r="Z2033" s="8" t="str">
        <f t="shared" si="449"/>
        <v>UPDATE ADDRESS SET LINE1 = "Welser Heidestraße 6", ,CITY = "Hörsching",, ZIPCODE = "4063", WHERE ID = (SELECT ADDRESS_ID FROM ORGANISATION_ADDRESS WHERE ORGANISATION_ID =,"99442037")</v>
      </c>
      <c r="AD2033" s="8" t="str">
        <f t="shared" si="450"/>
        <v>DELETE FROM LOGIN WHERE USER_ID IN (select ID FROM ESHOP_USER WHERE USERNAME = 'Agent-99442037')</v>
      </c>
      <c r="AE2033" s="8" t="str">
        <f t="shared" si="451"/>
        <v>DELETE FROM ORDER_HISTORY WHERE USER_ID IN (select ID FROM ESHOP_USER WHERE USERNAME = 'Agent-99442037')</v>
      </c>
    </row>
    <row r="2034" spans="1:31" ht="15.45" customHeight="1" x14ac:dyDescent="0.3">
      <c r="A2034" s="3" t="s">
        <v>10440</v>
      </c>
      <c r="B2034" s="3" t="s">
        <v>51</v>
      </c>
      <c r="C2034" s="3" t="s">
        <v>19</v>
      </c>
      <c r="D2034" s="3" t="s">
        <v>20</v>
      </c>
      <c r="E2034" s="3" t="s">
        <v>10441</v>
      </c>
      <c r="F2034" s="3" t="s">
        <v>10442</v>
      </c>
      <c r="G2034" s="3" t="s">
        <v>747</v>
      </c>
      <c r="H2034" s="3"/>
      <c r="I2034" s="3" t="s">
        <v>10443</v>
      </c>
      <c r="J2034" s="5"/>
      <c r="K2034" s="4" t="str">
        <f t="shared" si="438"/>
        <v>"",</v>
      </c>
      <c r="L2034" s="4" t="str">
        <f t="shared" si="439"/>
        <v>"01 2933354",</v>
      </c>
      <c r="M2034" s="4" t="str">
        <f t="shared" si="440"/>
        <v>"Wenhartgasse 26",</v>
      </c>
      <c r="N2034" s="4" t="str">
        <f t="shared" si="441"/>
        <v>"1210",</v>
      </c>
      <c r="O2034" s="4" t="str">
        <f t="shared" si="442"/>
        <v>"Wien",</v>
      </c>
      <c r="P2034" t="str">
        <f t="shared" si="443"/>
        <v>,"Delta Cars GmbH "</v>
      </c>
      <c r="Q2034" t="str">
        <f t="shared" si="444"/>
        <v>,"99442049"</v>
      </c>
      <c r="S2034" s="7" t="str">
        <f t="shared" si="445"/>
        <v>UPDATE ORGANISATION SET NAME = ,"Delta Cars GmbH " WHERE ORG_CODE = ,"99442049"</v>
      </c>
      <c r="T2034" s="8" t="str">
        <f t="shared" si="446"/>
        <v>'Agent-99442049'</v>
      </c>
      <c r="U2034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'Agent-99442049'</v>
      </c>
      <c r="Y2034" s="8" t="str">
        <f t="shared" si="448"/>
        <v>UPDATE ESHOP_USER SET EMAIL = "",, PHONE = "01 2933354", WHERE USERNAME = 'Agent-99442049'</v>
      </c>
      <c r="Z2034" s="8" t="str">
        <f t="shared" si="449"/>
        <v>UPDATE ADDRESS SET LINE1 = "Wenhartgasse 26", ,CITY = "Wien",, ZIPCODE = "1210", WHERE ID = (SELECT ADDRESS_ID FROM ORGANISATION_ADDRESS WHERE ORGANISATION_ID =,"99442049")</v>
      </c>
      <c r="AD2034" s="8" t="str">
        <f t="shared" si="450"/>
        <v>DELETE FROM LOGIN WHERE USER_ID IN (select ID FROM ESHOP_USER WHERE USERNAME = 'Agent-99442049')</v>
      </c>
      <c r="AE2034" s="8" t="str">
        <f t="shared" si="451"/>
        <v>DELETE FROM ORDER_HISTORY WHERE USER_ID IN (select ID FROM ESHOP_USER WHERE USERNAME = 'Agent-99442049')</v>
      </c>
    </row>
    <row r="2035" spans="1:31" ht="15.45" customHeight="1" x14ac:dyDescent="0.3">
      <c r="A2035" s="3" t="s">
        <v>10444</v>
      </c>
      <c r="B2035" s="3" t="s">
        <v>10445</v>
      </c>
      <c r="C2035" s="3" t="s">
        <v>19</v>
      </c>
      <c r="D2035" s="3" t="s">
        <v>20</v>
      </c>
      <c r="E2035" s="3" t="s">
        <v>10446</v>
      </c>
      <c r="F2035" s="3" t="s">
        <v>10447</v>
      </c>
      <c r="G2035" s="3" t="s">
        <v>1655</v>
      </c>
      <c r="H2035" s="3" t="s">
        <v>10448</v>
      </c>
      <c r="I2035" s="3" t="s">
        <v>10449</v>
      </c>
      <c r="J2035" s="5"/>
      <c r="K2035" s="4" t="str">
        <f t="shared" si="438"/>
        <v>"johann.liendl@aon.at",</v>
      </c>
      <c r="L2035" s="4" t="str">
        <f t="shared" si="439"/>
        <v>"03153 8263-0",</v>
      </c>
      <c r="M2035" s="4" t="str">
        <f t="shared" si="440"/>
        <v>"Lembach 7",</v>
      </c>
      <c r="N2035" s="4" t="str">
        <f t="shared" si="441"/>
        <v>"8333",</v>
      </c>
      <c r="O2035" s="4" t="str">
        <f t="shared" si="442"/>
        <v>"Riegersburg",</v>
      </c>
      <c r="P2035" t="str">
        <f t="shared" si="443"/>
        <v>,"Johann Liendl e. U. "</v>
      </c>
      <c r="Q2035" t="str">
        <f t="shared" si="444"/>
        <v>,"99442083"</v>
      </c>
      <c r="S2035" s="7" t="str">
        <f t="shared" si="445"/>
        <v>UPDATE ORGANISATION SET NAME = ,"Johann Liendl e. U. " WHERE ORG_CODE = ,"99442083"</v>
      </c>
      <c r="T2035" s="8" t="str">
        <f t="shared" si="446"/>
        <v>'Agent-99442083'</v>
      </c>
      <c r="U2035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'Agent-99442083'</v>
      </c>
      <c r="Y2035" s="8" t="str">
        <f t="shared" si="448"/>
        <v>UPDATE ESHOP_USER SET EMAIL = "johann.liendl@aon.at",, PHONE = "03153 8263-0", WHERE USERNAME = 'Agent-99442083'</v>
      </c>
      <c r="Z2035" s="8" t="str">
        <f t="shared" si="449"/>
        <v>UPDATE ADDRESS SET LINE1 = "Lembach 7", ,CITY = "Riegersburg",, ZIPCODE = "8333", WHERE ID = (SELECT ADDRESS_ID FROM ORGANISATION_ADDRESS WHERE ORGANISATION_ID =,"99442083")</v>
      </c>
      <c r="AD2035" s="8" t="str">
        <f t="shared" si="450"/>
        <v>DELETE FROM LOGIN WHERE USER_ID IN (select ID FROM ESHOP_USER WHERE USERNAME = 'Agent-99442083')</v>
      </c>
      <c r="AE2035" s="8" t="str">
        <f t="shared" si="451"/>
        <v>DELETE FROM ORDER_HISTORY WHERE USER_ID IN (select ID FROM ESHOP_USER WHERE USERNAME = 'Agent-99442083')</v>
      </c>
    </row>
    <row r="2036" spans="1:31" ht="15.45" customHeight="1" x14ac:dyDescent="0.3">
      <c r="A2036" s="3" t="s">
        <v>10450</v>
      </c>
      <c r="B2036" s="3" t="s">
        <v>1564</v>
      </c>
      <c r="C2036" s="3" t="s">
        <v>19</v>
      </c>
      <c r="D2036" s="3" t="s">
        <v>20</v>
      </c>
      <c r="E2036" s="3" t="s">
        <v>10451</v>
      </c>
      <c r="F2036" s="3" t="s">
        <v>10452</v>
      </c>
      <c r="G2036" s="3" t="s">
        <v>487</v>
      </c>
      <c r="H2036" s="3" t="s">
        <v>10453</v>
      </c>
      <c r="I2036" s="3" t="s">
        <v>10454</v>
      </c>
      <c r="J2036" s="5"/>
      <c r="K2036" s="4" t="str">
        <f t="shared" si="438"/>
        <v>"welcome@frey-automobile.at",</v>
      </c>
      <c r="L2036" s="4" t="str">
        <f t="shared" si="439"/>
        <v>"01610040",</v>
      </c>
      <c r="M2036" s="4" t="str">
        <f t="shared" si="440"/>
        <v>"Stadionstraße 17",</v>
      </c>
      <c r="N2036" s="4" t="str">
        <f t="shared" si="441"/>
        <v>"2700",</v>
      </c>
      <c r="O2036" s="4" t="str">
        <f t="shared" si="442"/>
        <v>"Wiener Neustadt",</v>
      </c>
      <c r="P2036" t="str">
        <f t="shared" si="443"/>
        <v>,"TOYOTA FREY Retail GmbH "</v>
      </c>
      <c r="Q2036" t="str">
        <f t="shared" si="444"/>
        <v>,"99442091"</v>
      </c>
      <c r="S2036" s="7" t="str">
        <f t="shared" si="445"/>
        <v>UPDATE ORGANISATION SET NAME = ,"TOYOTA FREY Retail GmbH " WHERE ORG_CODE = ,"99442091"</v>
      </c>
      <c r="T2036" s="8" t="str">
        <f t="shared" si="446"/>
        <v>'Agent-99442091'</v>
      </c>
      <c r="U2036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'Agent-99442091'</v>
      </c>
      <c r="Y2036" s="8" t="str">
        <f t="shared" si="448"/>
        <v>UPDATE ESHOP_USER SET EMAIL = "welcome@frey-automobile.at",, PHONE = "01610040", WHERE USERNAME = 'Agent-99442091'</v>
      </c>
      <c r="Z2036" s="8" t="str">
        <f t="shared" si="449"/>
        <v>UPDATE ADDRESS SET LINE1 = "Stadionstraße 17", ,CITY = "Wiener Neustadt",, ZIPCODE = "2700", WHERE ID = (SELECT ADDRESS_ID FROM ORGANISATION_ADDRESS WHERE ORGANISATION_ID =,"99442091")</v>
      </c>
      <c r="AD2036" s="8" t="str">
        <f t="shared" si="450"/>
        <v>DELETE FROM LOGIN WHERE USER_ID IN (select ID FROM ESHOP_USER WHERE USERNAME = 'Agent-99442091')</v>
      </c>
      <c r="AE2036" s="8" t="str">
        <f t="shared" si="451"/>
        <v>DELETE FROM ORDER_HISTORY WHERE USER_ID IN (select ID FROM ESHOP_USER WHERE USERNAME = 'Agent-99442091')</v>
      </c>
    </row>
    <row r="2037" spans="1:31" ht="15.45" customHeight="1" x14ac:dyDescent="0.3">
      <c r="A2037" s="3" t="s">
        <v>10455</v>
      </c>
      <c r="B2037" s="3" t="s">
        <v>10456</v>
      </c>
      <c r="C2037" s="3" t="s">
        <v>19</v>
      </c>
      <c r="D2037" s="3" t="s">
        <v>20</v>
      </c>
      <c r="E2037" s="3" t="s">
        <v>10451</v>
      </c>
      <c r="F2037" s="3" t="s">
        <v>10457</v>
      </c>
      <c r="G2037" s="3" t="s">
        <v>439</v>
      </c>
      <c r="H2037" s="3" t="s">
        <v>10458</v>
      </c>
      <c r="I2037" s="3" t="s">
        <v>10459</v>
      </c>
      <c r="J2037" s="5"/>
      <c r="K2037" s="4" t="str">
        <f t="shared" si="438"/>
        <v>"amstetten@frey-automobile.at",</v>
      </c>
      <c r="L2037" s="4" t="str">
        <f t="shared" si="439"/>
        <v>"0747262274",</v>
      </c>
      <c r="M2037" s="4" t="str">
        <f t="shared" si="440"/>
        <v>"Nordlandstraße 2",</v>
      </c>
      <c r="N2037" s="4" t="str">
        <f t="shared" si="441"/>
        <v>"3300",</v>
      </c>
      <c r="O2037" s="4" t="str">
        <f t="shared" si="442"/>
        <v>"Amstetten-Greinsfurth",</v>
      </c>
      <c r="P2037" t="str">
        <f t="shared" si="443"/>
        <v>,"TOYOTA FREY Retail GmbH "</v>
      </c>
      <c r="Q2037" t="str">
        <f t="shared" si="444"/>
        <v>,"99442093"</v>
      </c>
      <c r="S2037" s="7" t="str">
        <f t="shared" si="445"/>
        <v>UPDATE ORGANISATION SET NAME = ,"TOYOTA FREY Retail GmbH " WHERE ORG_CODE = ,"99442093"</v>
      </c>
      <c r="T2037" s="8" t="str">
        <f t="shared" si="446"/>
        <v>'Agent-99442093'</v>
      </c>
      <c r="U2037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'Agent-99442093'</v>
      </c>
      <c r="Y2037" s="8" t="str">
        <f t="shared" si="448"/>
        <v>UPDATE ESHOP_USER SET EMAIL = "amstetten@frey-automobile.at",, PHONE = "0747262274", WHERE USERNAME = 'Agent-99442093'</v>
      </c>
      <c r="Z2037" s="8" t="str">
        <f t="shared" si="449"/>
        <v>UPDATE ADDRESS SET LINE1 = "Nordlandstraße 2", ,CITY = "Amstetten-Greinsfurth",, ZIPCODE = "3300", WHERE ID = (SELECT ADDRESS_ID FROM ORGANISATION_ADDRESS WHERE ORGANISATION_ID =,"99442093")</v>
      </c>
      <c r="AD2037" s="8" t="str">
        <f t="shared" si="450"/>
        <v>DELETE FROM LOGIN WHERE USER_ID IN (select ID FROM ESHOP_USER WHERE USERNAME = 'Agent-99442093')</v>
      </c>
      <c r="AE2037" s="8" t="str">
        <f t="shared" si="451"/>
        <v>DELETE FROM ORDER_HISTORY WHERE USER_ID IN (select ID FROM ESHOP_USER WHERE USERNAME = 'Agent-99442093')</v>
      </c>
    </row>
    <row r="2038" spans="1:31" ht="15.45" customHeight="1" x14ac:dyDescent="0.3">
      <c r="A2038" s="3" t="s">
        <v>10460</v>
      </c>
      <c r="B2038" s="3" t="s">
        <v>737</v>
      </c>
      <c r="C2038" s="3" t="s">
        <v>19</v>
      </c>
      <c r="D2038" s="3" t="s">
        <v>20</v>
      </c>
      <c r="E2038" s="3" t="s">
        <v>10451</v>
      </c>
      <c r="F2038" s="3" t="s">
        <v>10461</v>
      </c>
      <c r="G2038" s="3" t="s">
        <v>10462</v>
      </c>
      <c r="H2038" s="3" t="s">
        <v>10463</v>
      </c>
      <c r="I2038" s="3" t="s">
        <v>10464</v>
      </c>
      <c r="J2038" s="5"/>
      <c r="K2038" s="4" t="str">
        <f t="shared" si="438"/>
        <v>"salzburg@frey-automobile.at",</v>
      </c>
      <c r="L2038" s="4" t="str">
        <f t="shared" si="439"/>
        <v>"0662620500-902",</v>
      </c>
      <c r="M2038" s="4" t="str">
        <f t="shared" si="440"/>
        <v>"Aignerstraße 57-61",</v>
      </c>
      <c r="N2038" s="4" t="str">
        <f t="shared" si="441"/>
        <v>"5026",</v>
      </c>
      <c r="O2038" s="4" t="str">
        <f t="shared" si="442"/>
        <v>"Salzburg",</v>
      </c>
      <c r="P2038" t="str">
        <f t="shared" si="443"/>
        <v>,"TOYOTA FREY Retail GmbH "</v>
      </c>
      <c r="Q2038" t="str">
        <f t="shared" si="444"/>
        <v>,"99442094"</v>
      </c>
      <c r="S2038" s="7" t="str">
        <f t="shared" si="445"/>
        <v>UPDATE ORGANISATION SET NAME = ,"TOYOTA FREY Retail GmbH " WHERE ORG_CODE = ,"99442094"</v>
      </c>
      <c r="T2038" s="8" t="str">
        <f t="shared" si="446"/>
        <v>'Agent-99442094'</v>
      </c>
      <c r="U2038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'Agent-99442094'</v>
      </c>
      <c r="Y2038" s="8" t="str">
        <f t="shared" si="448"/>
        <v>UPDATE ESHOP_USER SET EMAIL = "salzburg@frey-automobile.at",, PHONE = "0662620500-902", WHERE USERNAME = 'Agent-99442094'</v>
      </c>
      <c r="Z2038" s="8" t="str">
        <f t="shared" si="449"/>
        <v>UPDATE ADDRESS SET LINE1 = "Aignerstraße 57-61", ,CITY = "Salzburg",, ZIPCODE = "5026", WHERE ID = (SELECT ADDRESS_ID FROM ORGANISATION_ADDRESS WHERE ORGANISATION_ID =,"99442094")</v>
      </c>
      <c r="AD2038" s="8" t="str">
        <f t="shared" si="450"/>
        <v>DELETE FROM LOGIN WHERE USER_ID IN (select ID FROM ESHOP_USER WHERE USERNAME = 'Agent-99442094')</v>
      </c>
      <c r="AE2038" s="8" t="str">
        <f t="shared" si="451"/>
        <v>DELETE FROM ORDER_HISTORY WHERE USER_ID IN (select ID FROM ESHOP_USER WHERE USERNAME = 'Agent-99442094')</v>
      </c>
    </row>
    <row r="2039" spans="1:31" ht="15.45" customHeight="1" x14ac:dyDescent="0.3">
      <c r="A2039" s="3" t="s">
        <v>10465</v>
      </c>
      <c r="B2039" s="3" t="s">
        <v>411</v>
      </c>
      <c r="C2039" s="3" t="s">
        <v>19</v>
      </c>
      <c r="D2039" s="3" t="s">
        <v>20</v>
      </c>
      <c r="E2039" s="3" t="s">
        <v>10466</v>
      </c>
      <c r="F2039" s="3" t="s">
        <v>10467</v>
      </c>
      <c r="G2039" s="3" t="s">
        <v>413</v>
      </c>
      <c r="H2039" s="3" t="s">
        <v>10468</v>
      </c>
      <c r="I2039" s="3" t="s">
        <v>10469</v>
      </c>
      <c r="J2039" s="5"/>
      <c r="K2039" s="4" t="str">
        <f t="shared" si="438"/>
        <v>"schwechat@lucky-car.at",</v>
      </c>
      <c r="L2039" s="4" t="str">
        <f t="shared" si="439"/>
        <v>"01 908 13 08",</v>
      </c>
      <c r="M2039" s="4" t="str">
        <f t="shared" si="440"/>
        <v>"Bruck-Hainburgerstraße 17",</v>
      </c>
      <c r="N2039" s="4" t="str">
        <f t="shared" si="441"/>
        <v>"2320",</v>
      </c>
      <c r="O2039" s="4" t="str">
        <f t="shared" si="442"/>
        <v>"Schwechat",</v>
      </c>
      <c r="P2039" t="str">
        <f t="shared" si="443"/>
        <v>,"AM KFZ Lackschaden GmbH "</v>
      </c>
      <c r="Q2039" t="str">
        <f t="shared" si="444"/>
        <v>,"99442099"</v>
      </c>
      <c r="S2039" s="7" t="str">
        <f t="shared" si="445"/>
        <v>UPDATE ORGANISATION SET NAME = ,"AM KFZ Lackschaden GmbH " WHERE ORG_CODE = ,"99442099"</v>
      </c>
      <c r="T2039" s="8" t="str">
        <f t="shared" si="446"/>
        <v>'Agent-99442099'</v>
      </c>
      <c r="U2039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'Agent-99442099'</v>
      </c>
      <c r="Y2039" s="8" t="str">
        <f t="shared" si="448"/>
        <v>UPDATE ESHOP_USER SET EMAIL = "schwechat@lucky-car.at",, PHONE = "01 908 13 08", WHERE USERNAME = 'Agent-99442099'</v>
      </c>
      <c r="Z2039" s="8" t="str">
        <f t="shared" si="449"/>
        <v>UPDATE ADDRESS SET LINE1 = "Bruck-Hainburgerstraße 17", ,CITY = "Schwechat",, ZIPCODE = "2320", WHERE ID = (SELECT ADDRESS_ID FROM ORGANISATION_ADDRESS WHERE ORGANISATION_ID =,"99442099")</v>
      </c>
      <c r="AD2039" s="8" t="str">
        <f t="shared" si="450"/>
        <v>DELETE FROM LOGIN WHERE USER_ID IN (select ID FROM ESHOP_USER WHERE USERNAME = 'Agent-99442099')</v>
      </c>
      <c r="AE2039" s="8" t="str">
        <f t="shared" si="451"/>
        <v>DELETE FROM ORDER_HISTORY WHERE USER_ID IN (select ID FROM ESHOP_USER WHERE USERNAME = 'Agent-99442099')</v>
      </c>
    </row>
    <row r="2040" spans="1:31" ht="15.45" customHeight="1" x14ac:dyDescent="0.3">
      <c r="A2040" s="3" t="s">
        <v>10470</v>
      </c>
      <c r="B2040" s="3" t="s">
        <v>51</v>
      </c>
      <c r="C2040" s="3" t="s">
        <v>19</v>
      </c>
      <c r="D2040" s="3" t="s">
        <v>20</v>
      </c>
      <c r="E2040" s="3" t="s">
        <v>10451</v>
      </c>
      <c r="F2040" s="3" t="s">
        <v>10471</v>
      </c>
      <c r="G2040" s="3" t="s">
        <v>316</v>
      </c>
      <c r="H2040" s="3" t="s">
        <v>10472</v>
      </c>
      <c r="I2040" s="3" t="s">
        <v>10473</v>
      </c>
      <c r="J2040" s="5"/>
      <c r="K2040" s="4" t="str">
        <f t="shared" si="438"/>
        <v>"auhof@rey-automobile.at",</v>
      </c>
      <c r="L2040" s="4" t="str">
        <f t="shared" si="439"/>
        <v>"0161004-611",</v>
      </c>
      <c r="M2040" s="4" t="str">
        <f t="shared" si="440"/>
        <v>"Albert-Schweitzer-Gasse 1",</v>
      </c>
      <c r="N2040" s="4" t="str">
        <f t="shared" si="441"/>
        <v>"1140",</v>
      </c>
      <c r="O2040" s="4" t="str">
        <f t="shared" si="442"/>
        <v>"Wien",</v>
      </c>
      <c r="P2040" t="str">
        <f t="shared" si="443"/>
        <v>,"TOYOTA FREY Retail GmbH "</v>
      </c>
      <c r="Q2040" t="str">
        <f t="shared" si="444"/>
        <v>,"99442110"</v>
      </c>
      <c r="S2040" s="7" t="str">
        <f t="shared" si="445"/>
        <v>UPDATE ORGANISATION SET NAME = ,"TOYOTA FREY Retail GmbH " WHERE ORG_CODE = ,"99442110"</v>
      </c>
      <c r="T2040" s="8" t="str">
        <f t="shared" si="446"/>
        <v>'Agent-99442110'</v>
      </c>
      <c r="U2040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'Agent-99442110'</v>
      </c>
      <c r="Y2040" s="8" t="str">
        <f t="shared" si="448"/>
        <v>UPDATE ESHOP_USER SET EMAIL = "auhof@rey-automobile.at",, PHONE = "0161004-611", WHERE USERNAME = 'Agent-99442110'</v>
      </c>
      <c r="Z2040" s="8" t="str">
        <f t="shared" si="449"/>
        <v>UPDATE ADDRESS SET LINE1 = "Albert-Schweitzer-Gasse 1", ,CITY = "Wien",, ZIPCODE = "1140", WHERE ID = (SELECT ADDRESS_ID FROM ORGANISATION_ADDRESS WHERE ORGANISATION_ID =,"99442110")</v>
      </c>
      <c r="AD2040" s="8" t="str">
        <f t="shared" si="450"/>
        <v>DELETE FROM LOGIN WHERE USER_ID IN (select ID FROM ESHOP_USER WHERE USERNAME = 'Agent-99442110')</v>
      </c>
      <c r="AE2040" s="8" t="str">
        <f t="shared" si="451"/>
        <v>DELETE FROM ORDER_HISTORY WHERE USER_ID IN (select ID FROM ESHOP_USER WHERE USERNAME = 'Agent-99442110')</v>
      </c>
    </row>
    <row r="2041" spans="1:31" ht="15.45" customHeight="1" x14ac:dyDescent="0.3">
      <c r="A2041" s="3" t="s">
        <v>10474</v>
      </c>
      <c r="B2041" s="3" t="s">
        <v>51</v>
      </c>
      <c r="C2041" s="3" t="s">
        <v>19</v>
      </c>
      <c r="D2041" s="3" t="s">
        <v>20</v>
      </c>
      <c r="E2041" s="3" t="s">
        <v>10475</v>
      </c>
      <c r="F2041" s="3" t="s">
        <v>10476</v>
      </c>
      <c r="G2041" s="3" t="s">
        <v>202</v>
      </c>
      <c r="H2041" s="3" t="s">
        <v>10477</v>
      </c>
      <c r="I2041" s="3" t="s">
        <v>10478</v>
      </c>
      <c r="J2041" s="5"/>
      <c r="K2041" s="4" t="str">
        <f t="shared" si="438"/>
        <v>"retail@freynet.at",</v>
      </c>
      <c r="L2041" s="4" t="str">
        <f t="shared" si="439"/>
        <v>"01 61004-0",</v>
      </c>
      <c r="M2041" s="4" t="str">
        <f t="shared" si="440"/>
        <v>"Lilienthalgasse 6-10",</v>
      </c>
      <c r="N2041" s="4" t="str">
        <f t="shared" si="441"/>
        <v>"1030",</v>
      </c>
      <c r="O2041" s="4" t="str">
        <f t="shared" si="442"/>
        <v>"Wien",</v>
      </c>
      <c r="P2041" t="str">
        <f t="shared" si="443"/>
        <v>,"Frey Automobile GmbH "</v>
      </c>
      <c r="Q2041" t="str">
        <f t="shared" si="444"/>
        <v>,"99442111"</v>
      </c>
      <c r="S2041" s="7" t="str">
        <f t="shared" si="445"/>
        <v>UPDATE ORGANISATION SET NAME = ,"Frey Automobile GmbH " WHERE ORG_CODE = ,"99442111"</v>
      </c>
      <c r="T2041" s="8" t="str">
        <f t="shared" si="446"/>
        <v>'Agent-99442111'</v>
      </c>
      <c r="U2041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'Agent-99442111'</v>
      </c>
      <c r="Y2041" s="8" t="str">
        <f t="shared" si="448"/>
        <v>UPDATE ESHOP_USER SET EMAIL = "retail@freynet.at",, PHONE = "01 61004-0", WHERE USERNAME = 'Agent-99442111'</v>
      </c>
      <c r="Z2041" s="8" t="str">
        <f t="shared" si="449"/>
        <v>UPDATE ADDRESS SET LINE1 = "Lilienthalgasse 6-10", ,CITY = "Wien",, ZIPCODE = "1030", WHERE ID = (SELECT ADDRESS_ID FROM ORGANISATION_ADDRESS WHERE ORGANISATION_ID =,"99442111")</v>
      </c>
      <c r="AD2041" s="8" t="str">
        <f t="shared" si="450"/>
        <v>DELETE FROM LOGIN WHERE USER_ID IN (select ID FROM ESHOP_USER WHERE USERNAME = 'Agent-99442111')</v>
      </c>
      <c r="AE2041" s="8" t="str">
        <f t="shared" si="451"/>
        <v>DELETE FROM ORDER_HISTORY WHERE USER_ID IN (select ID FROM ESHOP_USER WHERE USERNAME = 'Agent-99442111')</v>
      </c>
    </row>
    <row r="2042" spans="1:31" ht="15.45" customHeight="1" x14ac:dyDescent="0.3">
      <c r="A2042" s="3" t="s">
        <v>10479</v>
      </c>
      <c r="B2042" s="3" t="s">
        <v>51</v>
      </c>
      <c r="C2042" s="3" t="s">
        <v>19</v>
      </c>
      <c r="D2042" s="3" t="s">
        <v>20</v>
      </c>
      <c r="E2042" s="3" t="s">
        <v>10451</v>
      </c>
      <c r="F2042" s="3" t="s">
        <v>10480</v>
      </c>
      <c r="G2042" s="3" t="s">
        <v>54</v>
      </c>
      <c r="H2042" s="3"/>
      <c r="I2042" s="3"/>
      <c r="J2042" s="5"/>
      <c r="K2042" s="4" t="str">
        <f t="shared" si="438"/>
        <v>"",</v>
      </c>
      <c r="L2042" s="4" t="str">
        <f t="shared" si="439"/>
        <v>"",</v>
      </c>
      <c r="M2042" s="4" t="str">
        <f t="shared" si="440"/>
        <v>"Richard Strauss-Straße 34",</v>
      </c>
      <c r="N2042" s="4" t="str">
        <f t="shared" si="441"/>
        <v>"1230",</v>
      </c>
      <c r="O2042" s="4" t="str">
        <f t="shared" si="442"/>
        <v>"Wien",</v>
      </c>
      <c r="P2042" t="str">
        <f t="shared" si="443"/>
        <v>,"TOYOTA FREY Retail GmbH "</v>
      </c>
      <c r="Q2042" t="str">
        <f t="shared" si="444"/>
        <v>,"99442113"</v>
      </c>
      <c r="S2042" s="7" t="str">
        <f t="shared" si="445"/>
        <v>UPDATE ORGANISATION SET NAME = ,"TOYOTA FREY Retail GmbH " WHERE ORG_CODE = ,"99442113"</v>
      </c>
      <c r="T2042" s="8" t="str">
        <f t="shared" si="446"/>
        <v>'Agent-99442113'</v>
      </c>
      <c r="U2042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'Agent-99442113'</v>
      </c>
      <c r="Y2042" s="8" t="str">
        <f t="shared" si="448"/>
        <v>UPDATE ESHOP_USER SET EMAIL = "",, PHONE = "", WHERE USERNAME = 'Agent-99442113'</v>
      </c>
      <c r="Z2042" s="8" t="str">
        <f t="shared" si="449"/>
        <v>UPDATE ADDRESS SET LINE1 = "Richard Strauss-Straße 34", ,CITY = "Wien",, ZIPCODE = "1230", WHERE ID = (SELECT ADDRESS_ID FROM ORGANISATION_ADDRESS WHERE ORGANISATION_ID =,"99442113")</v>
      </c>
      <c r="AD2042" s="8" t="str">
        <f t="shared" si="450"/>
        <v>DELETE FROM LOGIN WHERE USER_ID IN (select ID FROM ESHOP_USER WHERE USERNAME = 'Agent-99442113')</v>
      </c>
      <c r="AE2042" s="8" t="str">
        <f t="shared" si="451"/>
        <v>DELETE FROM ORDER_HISTORY WHERE USER_ID IN (select ID FROM ESHOP_USER WHERE USERNAME = 'Agent-99442113')</v>
      </c>
    </row>
    <row r="2043" spans="1:31" ht="15.45" customHeight="1" x14ac:dyDescent="0.3">
      <c r="A2043" s="3" t="s">
        <v>10481</v>
      </c>
      <c r="B2043" s="3" t="s">
        <v>1564</v>
      </c>
      <c r="C2043" s="3" t="s">
        <v>19</v>
      </c>
      <c r="D2043" s="3" t="s">
        <v>20</v>
      </c>
      <c r="E2043" s="3" t="s">
        <v>10482</v>
      </c>
      <c r="F2043" s="3" t="s">
        <v>6021</v>
      </c>
      <c r="G2043" s="3" t="s">
        <v>487</v>
      </c>
      <c r="H2043" s="3" t="s">
        <v>10483</v>
      </c>
      <c r="I2043" s="3" t="s">
        <v>10484</v>
      </c>
      <c r="J2043" s="5"/>
      <c r="K2043" s="4" t="str">
        <f t="shared" si="438"/>
        <v>"office@autoengel.at",</v>
      </c>
      <c r="L2043" s="4" t="str">
        <f t="shared" si="439"/>
        <v>"02622 20780",</v>
      </c>
      <c r="M2043" s="4" t="str">
        <f t="shared" si="440"/>
        <v>"Zehnergürtel 100-106",</v>
      </c>
      <c r="N2043" s="4" t="str">
        <f t="shared" si="441"/>
        <v>"2700",</v>
      </c>
      <c r="O2043" s="4" t="str">
        <f t="shared" si="442"/>
        <v>"Wiener Neustadt",</v>
      </c>
      <c r="P2043" t="str">
        <f t="shared" si="443"/>
        <v>,"Auto Engel "</v>
      </c>
      <c r="Q2043" t="str">
        <f t="shared" si="444"/>
        <v>,"99442115"</v>
      </c>
      <c r="S2043" s="7" t="str">
        <f t="shared" si="445"/>
        <v>UPDATE ORGANISATION SET NAME = ,"Auto Engel " WHERE ORG_CODE = ,"99442115"</v>
      </c>
      <c r="T2043" s="8" t="str">
        <f t="shared" si="446"/>
        <v>'Agent-99442115'</v>
      </c>
      <c r="U2043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'Agent-99442115'</v>
      </c>
      <c r="Y2043" s="8" t="str">
        <f t="shared" si="448"/>
        <v>UPDATE ESHOP_USER SET EMAIL = "office@autoengel.at",, PHONE = "02622 20780", WHERE USERNAME = 'Agent-99442115'</v>
      </c>
      <c r="Z2043" s="8" t="str">
        <f t="shared" si="449"/>
        <v>UPDATE ADDRESS SET LINE1 = "Zehnergürtel 100-106", ,CITY = "Wiener Neustadt",, ZIPCODE = "2700", WHERE ID = (SELECT ADDRESS_ID FROM ORGANISATION_ADDRESS WHERE ORGANISATION_ID =,"99442115")</v>
      </c>
      <c r="AD2043" s="8" t="str">
        <f t="shared" si="450"/>
        <v>DELETE FROM LOGIN WHERE USER_ID IN (select ID FROM ESHOP_USER WHERE USERNAME = 'Agent-99442115')</v>
      </c>
      <c r="AE2043" s="8" t="str">
        <f t="shared" si="451"/>
        <v>DELETE FROM ORDER_HISTORY WHERE USER_ID IN (select ID FROM ESHOP_USER WHERE USERNAME = 'Agent-99442115')</v>
      </c>
    </row>
    <row r="2044" spans="1:31" ht="15.45" customHeight="1" x14ac:dyDescent="0.3">
      <c r="A2044" s="3" t="s">
        <v>10485</v>
      </c>
      <c r="B2044" s="3" t="s">
        <v>10486</v>
      </c>
      <c r="C2044" s="3" t="s">
        <v>19</v>
      </c>
      <c r="D2044" s="3" t="s">
        <v>20</v>
      </c>
      <c r="E2044" s="3" t="s">
        <v>10487</v>
      </c>
      <c r="F2044" s="3" t="s">
        <v>10488</v>
      </c>
      <c r="G2044" s="3" t="s">
        <v>8607</v>
      </c>
      <c r="H2044" s="3"/>
      <c r="I2044" s="3"/>
      <c r="J2044" s="5"/>
      <c r="K2044" s="4" t="str">
        <f t="shared" si="438"/>
        <v>"",</v>
      </c>
      <c r="L2044" s="4" t="str">
        <f t="shared" si="439"/>
        <v>"",</v>
      </c>
      <c r="M2044" s="4" t="str">
        <f t="shared" si="440"/>
        <v>"Obere Hauptstraße",</v>
      </c>
      <c r="N2044" s="4" t="str">
        <f t="shared" si="441"/>
        <v>"2485",</v>
      </c>
      <c r="O2044" s="4" t="str">
        <f t="shared" si="442"/>
        <v>"Wampersdorf",</v>
      </c>
      <c r="P2044" t="str">
        <f t="shared" si="443"/>
        <v>,"Hermann Hums "</v>
      </c>
      <c r="Q2044" t="str">
        <f t="shared" si="444"/>
        <v>,"99442117"</v>
      </c>
      <c r="S2044" s="7" t="str">
        <f t="shared" si="445"/>
        <v>UPDATE ORGANISATION SET NAME = ,"Hermann Hums " WHERE ORG_CODE = ,"99442117"</v>
      </c>
      <c r="T2044" s="8" t="str">
        <f t="shared" si="446"/>
        <v>'Agent-99442117'</v>
      </c>
      <c r="U2044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'Agent-99442117'</v>
      </c>
      <c r="Y2044" s="8" t="str">
        <f t="shared" si="448"/>
        <v>UPDATE ESHOP_USER SET EMAIL = "",, PHONE = "", WHERE USERNAME = 'Agent-99442117'</v>
      </c>
      <c r="Z2044" s="8" t="str">
        <f t="shared" si="449"/>
        <v>UPDATE ADDRESS SET LINE1 = "Obere Hauptstraße", ,CITY = "Wampersdorf",, ZIPCODE = "2485", WHERE ID = (SELECT ADDRESS_ID FROM ORGANISATION_ADDRESS WHERE ORGANISATION_ID =,"99442117")</v>
      </c>
      <c r="AD2044" s="8" t="str">
        <f t="shared" si="450"/>
        <v>DELETE FROM LOGIN WHERE USER_ID IN (select ID FROM ESHOP_USER WHERE USERNAME = 'Agent-99442117')</v>
      </c>
      <c r="AE2044" s="8" t="str">
        <f t="shared" si="451"/>
        <v>DELETE FROM ORDER_HISTORY WHERE USER_ID IN (select ID FROM ESHOP_USER WHERE USERNAME = 'Agent-99442117')</v>
      </c>
    </row>
    <row r="2045" spans="1:31" ht="15.45" customHeight="1" x14ac:dyDescent="0.3">
      <c r="A2045" s="3" t="s">
        <v>10489</v>
      </c>
      <c r="B2045" s="3" t="s">
        <v>51</v>
      </c>
      <c r="C2045" s="3" t="s">
        <v>19</v>
      </c>
      <c r="D2045" s="3" t="s">
        <v>20</v>
      </c>
      <c r="E2045" s="3" t="s">
        <v>10490</v>
      </c>
      <c r="F2045" s="3" t="s">
        <v>6302</v>
      </c>
      <c r="G2045" s="3" t="s">
        <v>105</v>
      </c>
      <c r="H2045" s="3" t="s">
        <v>10491</v>
      </c>
      <c r="I2045" s="3" t="s">
        <v>10492</v>
      </c>
      <c r="J2045" s="5"/>
      <c r="K2045" s="4" t="str">
        <f t="shared" si="438"/>
        <v>"attia2@gmx.at",</v>
      </c>
      <c r="L2045" s="4" t="str">
        <f t="shared" si="439"/>
        <v>"0664 9225688",</v>
      </c>
      <c r="M2045" s="4" t="str">
        <f t="shared" si="440"/>
        <v>"Simmeringer Hauptstraße 279",</v>
      </c>
      <c r="N2045" s="4" t="str">
        <f t="shared" si="441"/>
        <v>"1110",</v>
      </c>
      <c r="O2045" s="4" t="str">
        <f t="shared" si="442"/>
        <v>"Wien",</v>
      </c>
      <c r="P2045" t="str">
        <f t="shared" si="443"/>
        <v>,"Autohaus Attia "</v>
      </c>
      <c r="Q2045" t="str">
        <f t="shared" si="444"/>
        <v>,"99442249"</v>
      </c>
      <c r="S2045" s="7" t="str">
        <f t="shared" si="445"/>
        <v>UPDATE ORGANISATION SET NAME = ,"Autohaus Attia " WHERE ORG_CODE = ,"99442249"</v>
      </c>
      <c r="T2045" s="8" t="str">
        <f t="shared" si="446"/>
        <v>'Agent-99442249'</v>
      </c>
      <c r="U2045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'Agent-99442249'</v>
      </c>
      <c r="Y2045" s="8" t="str">
        <f t="shared" si="448"/>
        <v>UPDATE ESHOP_USER SET EMAIL = "attia2@gmx.at",, PHONE = "0664 9225688", WHERE USERNAME = 'Agent-99442249'</v>
      </c>
      <c r="Z2045" s="8" t="str">
        <f t="shared" si="449"/>
        <v>UPDATE ADDRESS SET LINE1 = "Simmeringer Hauptstraße 279", ,CITY = "Wien",, ZIPCODE = "1110", WHERE ID = (SELECT ADDRESS_ID FROM ORGANISATION_ADDRESS WHERE ORGANISATION_ID =,"99442249")</v>
      </c>
      <c r="AD2045" s="8" t="str">
        <f t="shared" si="450"/>
        <v>DELETE FROM LOGIN WHERE USER_ID IN (select ID FROM ESHOP_USER WHERE USERNAME = 'Agent-99442249')</v>
      </c>
      <c r="AE2045" s="8" t="str">
        <f t="shared" si="451"/>
        <v>DELETE FROM ORDER_HISTORY WHERE USER_ID IN (select ID FROM ESHOP_USER WHERE USERNAME = 'Agent-99442249')</v>
      </c>
    </row>
    <row r="2046" spans="1:31" ht="15.45" customHeight="1" x14ac:dyDescent="0.3">
      <c r="A2046" s="3" t="s">
        <v>10493</v>
      </c>
      <c r="B2046" s="3" t="s">
        <v>51</v>
      </c>
      <c r="C2046" s="3" t="s">
        <v>19</v>
      </c>
      <c r="D2046" s="3" t="s">
        <v>20</v>
      </c>
      <c r="E2046" s="3" t="s">
        <v>10494</v>
      </c>
      <c r="F2046" s="3" t="s">
        <v>10495</v>
      </c>
      <c r="G2046" s="3" t="s">
        <v>316</v>
      </c>
      <c r="H2046" s="3" t="s">
        <v>10496</v>
      </c>
      <c r="I2046" s="3" t="s">
        <v>10497</v>
      </c>
      <c r="J2046" s="5"/>
      <c r="K2046" s="4" t="str">
        <f t="shared" si="438"/>
        <v>"kfz-ilhan@hotmail.com",</v>
      </c>
      <c r="L2046" s="4" t="str">
        <f t="shared" si="439"/>
        <v>"014939096",</v>
      </c>
      <c r="M2046" s="4" t="str">
        <f t="shared" si="440"/>
        <v>"Reinlgasse 15",</v>
      </c>
      <c r="N2046" s="4" t="str">
        <f t="shared" si="441"/>
        <v>"1140",</v>
      </c>
      <c r="O2046" s="4" t="str">
        <f t="shared" si="442"/>
        <v>"Wien",</v>
      </c>
      <c r="P2046" t="str">
        <f t="shared" si="443"/>
        <v>,"ILHAN Ahmet KG "</v>
      </c>
      <c r="Q2046" t="str">
        <f t="shared" si="444"/>
        <v>,"99442288"</v>
      </c>
      <c r="S2046" s="7" t="str">
        <f t="shared" si="445"/>
        <v>UPDATE ORGANISATION SET NAME = ,"ILHAN Ahmet KG " WHERE ORG_CODE = ,"99442288"</v>
      </c>
      <c r="T2046" s="8" t="str">
        <f t="shared" si="446"/>
        <v>'Agent-99442288'</v>
      </c>
      <c r="U2046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'Agent-99442288'</v>
      </c>
      <c r="Y2046" s="8" t="str">
        <f t="shared" si="448"/>
        <v>UPDATE ESHOP_USER SET EMAIL = "kfz-ilhan@hotmail.com",, PHONE = "014939096", WHERE USERNAME = 'Agent-99442288'</v>
      </c>
      <c r="Z2046" s="8" t="str">
        <f t="shared" si="449"/>
        <v>UPDATE ADDRESS SET LINE1 = "Reinlgasse 15", ,CITY = "Wien",, ZIPCODE = "1140", WHERE ID = (SELECT ADDRESS_ID FROM ORGANISATION_ADDRESS WHERE ORGANISATION_ID =,"99442288")</v>
      </c>
      <c r="AD2046" s="8" t="str">
        <f t="shared" si="450"/>
        <v>DELETE FROM LOGIN WHERE USER_ID IN (select ID FROM ESHOP_USER WHERE USERNAME = 'Agent-99442288')</v>
      </c>
      <c r="AE2046" s="8" t="str">
        <f t="shared" si="451"/>
        <v>DELETE FROM ORDER_HISTORY WHERE USER_ID IN (select ID FROM ESHOP_USER WHERE USERNAME = 'Agent-99442288')</v>
      </c>
    </row>
    <row r="2047" spans="1:31" ht="15.45" customHeight="1" x14ac:dyDescent="0.3">
      <c r="A2047" s="3" t="s">
        <v>10498</v>
      </c>
      <c r="B2047" s="3" t="s">
        <v>51</v>
      </c>
      <c r="C2047" s="3" t="s">
        <v>19</v>
      </c>
      <c r="D2047" s="3" t="s">
        <v>20</v>
      </c>
      <c r="E2047" s="3" t="s">
        <v>10499</v>
      </c>
      <c r="F2047" s="3" t="s">
        <v>10500</v>
      </c>
      <c r="G2047" s="3" t="s">
        <v>2869</v>
      </c>
      <c r="H2047" s="3"/>
      <c r="I2047" s="3"/>
      <c r="J2047" s="5"/>
      <c r="K2047" s="4" t="str">
        <f t="shared" si="438"/>
        <v>"",</v>
      </c>
      <c r="L2047" s="4" t="str">
        <f t="shared" si="439"/>
        <v>"",</v>
      </c>
      <c r="M2047" s="4" t="str">
        <f t="shared" si="440"/>
        <v>"Grinzingerstr. 52/2",</v>
      </c>
      <c r="N2047" s="4" t="str">
        <f t="shared" si="441"/>
        <v>"1190",</v>
      </c>
      <c r="O2047" s="4" t="str">
        <f t="shared" si="442"/>
        <v>"Wien",</v>
      </c>
      <c r="P2047" t="str">
        <f t="shared" si="443"/>
        <v>,"Johann Kollnberger "</v>
      </c>
      <c r="Q2047" t="str">
        <f t="shared" si="444"/>
        <v>,"99442291"</v>
      </c>
      <c r="S2047" s="7" t="str">
        <f t="shared" si="445"/>
        <v>UPDATE ORGANISATION SET NAME = ,"Johann Kollnberger " WHERE ORG_CODE = ,"99442291"</v>
      </c>
      <c r="T2047" s="8" t="str">
        <f t="shared" si="446"/>
        <v>'Agent-99442291'</v>
      </c>
      <c r="U2047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'Agent-99442291'</v>
      </c>
      <c r="Y2047" s="8" t="str">
        <f t="shared" si="448"/>
        <v>UPDATE ESHOP_USER SET EMAIL = "",, PHONE = "", WHERE USERNAME = 'Agent-99442291'</v>
      </c>
      <c r="Z2047" s="8" t="str">
        <f t="shared" si="449"/>
        <v>UPDATE ADDRESS SET LINE1 = "Grinzingerstr. 52/2", ,CITY = "Wien",, ZIPCODE = "1190", WHERE ID = (SELECT ADDRESS_ID FROM ORGANISATION_ADDRESS WHERE ORGANISATION_ID =,"99442291")</v>
      </c>
      <c r="AD2047" s="8" t="str">
        <f t="shared" si="450"/>
        <v>DELETE FROM LOGIN WHERE USER_ID IN (select ID FROM ESHOP_USER WHERE USERNAME = 'Agent-99442291')</v>
      </c>
      <c r="AE2047" s="8" t="str">
        <f t="shared" si="451"/>
        <v>DELETE FROM ORDER_HISTORY WHERE USER_ID IN (select ID FROM ESHOP_USER WHERE USERNAME = 'Agent-99442291')</v>
      </c>
    </row>
    <row r="2048" spans="1:31" ht="15.45" customHeight="1" x14ac:dyDescent="0.3">
      <c r="A2048" s="3" t="s">
        <v>10501</v>
      </c>
      <c r="B2048" s="3" t="s">
        <v>117</v>
      </c>
      <c r="C2048" s="3" t="s">
        <v>19</v>
      </c>
      <c r="D2048" s="3" t="s">
        <v>20</v>
      </c>
      <c r="E2048" s="3" t="s">
        <v>10502</v>
      </c>
      <c r="F2048" s="3" t="s">
        <v>10503</v>
      </c>
      <c r="G2048" s="3" t="s">
        <v>120</v>
      </c>
      <c r="H2048" s="3" t="s">
        <v>10504</v>
      </c>
      <c r="I2048" s="3" t="s">
        <v>10505</v>
      </c>
      <c r="J2048" s="5"/>
      <c r="K2048" s="4" t="str">
        <f t="shared" si="438"/>
        <v>"pfeifer@hostprofis.at",</v>
      </c>
      <c r="L2048" s="4" t="str">
        <f t="shared" si="439"/>
        <v>"0664 1400753",</v>
      </c>
      <c r="M2048" s="4" t="str">
        <f t="shared" si="440"/>
        <v>"Handwerkstraße 10",</v>
      </c>
      <c r="N2048" s="4" t="str">
        <f t="shared" si="441"/>
        <v>"9500",</v>
      </c>
      <c r="O2048" s="4" t="str">
        <f t="shared" si="442"/>
        <v>"Villach",</v>
      </c>
      <c r="P2048" t="str">
        <f t="shared" si="443"/>
        <v>,"Reinhard Pfeifer "</v>
      </c>
      <c r="Q2048" t="str">
        <f t="shared" si="444"/>
        <v>,"99442316"</v>
      </c>
      <c r="S2048" s="7" t="str">
        <f t="shared" si="445"/>
        <v>UPDATE ORGANISATION SET NAME = ,"Reinhard Pfeifer " WHERE ORG_CODE = ,"99442316"</v>
      </c>
      <c r="T2048" s="8" t="str">
        <f t="shared" si="446"/>
        <v>'Agent-99442316'</v>
      </c>
      <c r="U2048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'Agent-99442316'</v>
      </c>
      <c r="Y2048" s="8" t="str">
        <f t="shared" si="448"/>
        <v>UPDATE ESHOP_USER SET EMAIL = "pfeifer@hostprofis.at",, PHONE = "0664 1400753", WHERE USERNAME = 'Agent-99442316'</v>
      </c>
      <c r="Z2048" s="8" t="str">
        <f t="shared" si="449"/>
        <v>UPDATE ADDRESS SET LINE1 = "Handwerkstraße 10", ,CITY = "Villach",, ZIPCODE = "9500", WHERE ID = (SELECT ADDRESS_ID FROM ORGANISATION_ADDRESS WHERE ORGANISATION_ID =,"99442316")</v>
      </c>
      <c r="AD2048" s="8" t="str">
        <f t="shared" si="450"/>
        <v>DELETE FROM LOGIN WHERE USER_ID IN (select ID FROM ESHOP_USER WHERE USERNAME = 'Agent-99442316')</v>
      </c>
      <c r="AE2048" s="8" t="str">
        <f t="shared" si="451"/>
        <v>DELETE FROM ORDER_HISTORY WHERE USER_ID IN (select ID FROM ESHOP_USER WHERE USERNAME = 'Agent-99442316')</v>
      </c>
    </row>
    <row r="2049" spans="1:31" ht="15.45" customHeight="1" x14ac:dyDescent="0.3">
      <c r="A2049" s="3" t="s">
        <v>10506</v>
      </c>
      <c r="B2049" s="3" t="s">
        <v>77</v>
      </c>
      <c r="C2049" s="3" t="s">
        <v>19</v>
      </c>
      <c r="D2049" s="3" t="s">
        <v>20</v>
      </c>
      <c r="E2049" s="3" t="s">
        <v>10507</v>
      </c>
      <c r="F2049" s="3" t="s">
        <v>10508</v>
      </c>
      <c r="G2049" s="3" t="s">
        <v>5354</v>
      </c>
      <c r="H2049" s="3" t="s">
        <v>10509</v>
      </c>
      <c r="I2049" s="3" t="s">
        <v>10510</v>
      </c>
      <c r="J2049" s="5"/>
      <c r="K2049" s="4" t="str">
        <f t="shared" si="438"/>
        <v>"buchhaltung@slawitscheck.bmw.at",</v>
      </c>
      <c r="L2049" s="4" t="str">
        <f t="shared" si="439"/>
        <v>"07472 66799",</v>
      </c>
      <c r="M2049" s="4" t="str">
        <f t="shared" si="440"/>
        <v>"Landstraße 22",</v>
      </c>
      <c r="N2049" s="4" t="str">
        <f t="shared" si="441"/>
        <v>"3304",</v>
      </c>
      <c r="O2049" s="4" t="str">
        <f t="shared" si="442"/>
        <v>"St. Georgen",</v>
      </c>
      <c r="P2049" t="str">
        <f t="shared" si="443"/>
        <v>,"H. Slawitscheck GmbH "</v>
      </c>
      <c r="Q2049" t="str">
        <f t="shared" si="444"/>
        <v>,"99442317"</v>
      </c>
      <c r="S2049" s="7" t="str">
        <f t="shared" si="445"/>
        <v>UPDATE ORGANISATION SET NAME = ,"H. Slawitscheck GmbH " WHERE ORG_CODE = ,"99442317"</v>
      </c>
      <c r="T2049" s="8" t="str">
        <f t="shared" si="446"/>
        <v>'Agent-99442317'</v>
      </c>
      <c r="U2049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'Agent-99442317'</v>
      </c>
      <c r="Y2049" s="8" t="str">
        <f t="shared" si="448"/>
        <v>UPDATE ESHOP_USER SET EMAIL = "buchhaltung@slawitscheck.bmw.at",, PHONE = "07472 66799", WHERE USERNAME = 'Agent-99442317'</v>
      </c>
      <c r="Z2049" s="8" t="str">
        <f t="shared" si="449"/>
        <v>UPDATE ADDRESS SET LINE1 = "Landstraße 22", ,CITY = "St. Georgen",, ZIPCODE = "3304", WHERE ID = (SELECT ADDRESS_ID FROM ORGANISATION_ADDRESS WHERE ORGANISATION_ID =,"99442317")</v>
      </c>
      <c r="AD2049" s="8" t="str">
        <f t="shared" si="450"/>
        <v>DELETE FROM LOGIN WHERE USER_ID IN (select ID FROM ESHOP_USER WHERE USERNAME = 'Agent-99442317')</v>
      </c>
      <c r="AE2049" s="8" t="str">
        <f t="shared" si="451"/>
        <v>DELETE FROM ORDER_HISTORY WHERE USER_ID IN (select ID FROM ESHOP_USER WHERE USERNAME = 'Agent-99442317')</v>
      </c>
    </row>
    <row r="2050" spans="1:31" ht="15.45" customHeight="1" x14ac:dyDescent="0.3">
      <c r="A2050" s="3" t="s">
        <v>10511</v>
      </c>
      <c r="B2050" s="3" t="s">
        <v>737</v>
      </c>
      <c r="C2050" s="3" t="s">
        <v>19</v>
      </c>
      <c r="D2050" s="3" t="s">
        <v>20</v>
      </c>
      <c r="E2050" s="3" t="s">
        <v>10512</v>
      </c>
      <c r="F2050" s="3" t="s">
        <v>10513</v>
      </c>
      <c r="G2050" s="3" t="s">
        <v>740</v>
      </c>
      <c r="H2050" s="3" t="s">
        <v>10514</v>
      </c>
      <c r="I2050" s="3" t="s">
        <v>10515</v>
      </c>
      <c r="J2050" s="5"/>
      <c r="K2050" s="4" t="str">
        <f t="shared" si="438"/>
        <v>"citroen@autofrey.at",</v>
      </c>
      <c r="L2050" s="4" t="str">
        <f t="shared" si="439"/>
        <v>"0662 623581",</v>
      </c>
      <c r="M2050" s="4" t="str">
        <f t="shared" si="440"/>
        <v>"Alpenstraße 85",</v>
      </c>
      <c r="N2050" s="4" t="str">
        <f t="shared" si="441"/>
        <v>"5020",</v>
      </c>
      <c r="O2050" s="4" t="str">
        <f t="shared" si="442"/>
        <v>"Salzburg",</v>
      </c>
      <c r="P2050" t="str">
        <f t="shared" si="443"/>
        <v>,"AutoFrey GmbH "</v>
      </c>
      <c r="Q2050" t="str">
        <f t="shared" si="444"/>
        <v>,"99442364"</v>
      </c>
      <c r="S2050" s="7" t="str">
        <f t="shared" si="445"/>
        <v>UPDATE ORGANISATION SET NAME = ,"AutoFrey GmbH " WHERE ORG_CODE = ,"99442364"</v>
      </c>
      <c r="T2050" s="8" t="str">
        <f t="shared" si="446"/>
        <v>'Agent-99442364'</v>
      </c>
      <c r="U2050" s="8" t="str">
        <f t="shared" si="447"/>
        <v>INSERT INTO LOGIN (PASSWORD, USER_ID, IS_USER_ACTIVE, hash_type, LAST_ON_BEHALF_OF_DATE, FIRST_LOGIN_DATE, PASSWORD_HASH, PASSWORD_SALT) SELECT 'FdcFONWLNYYKY', ID , 1, 'BLCK_VAR', '', '', '', '' FROM ESHOP_USER WHERE USERNAME = 'Agent-99442364'</v>
      </c>
      <c r="Y2050" s="8" t="str">
        <f t="shared" si="448"/>
        <v>UPDATE ESHOP_USER SET EMAIL = "citroen@autofrey.at",, PHONE = "0662 623581", WHERE USERNAME = 'Agent-99442364'</v>
      </c>
      <c r="Z2050" s="8" t="str">
        <f t="shared" si="449"/>
        <v>UPDATE ADDRESS SET LINE1 = "Alpenstraße 85", ,CITY = "Salzburg",, ZIPCODE = "5020", WHERE ID = (SELECT ADDRESS_ID FROM ORGANISATION_ADDRESS WHERE ORGANISATION_ID =,"99442364")</v>
      </c>
      <c r="AD2050" s="8" t="str">
        <f t="shared" si="450"/>
        <v>DELETE FROM LOGIN WHERE USER_ID IN (select ID FROM ESHOP_USER WHERE USERNAME = 'Agent-99442364')</v>
      </c>
      <c r="AE2050" s="8" t="str">
        <f t="shared" si="451"/>
        <v>DELETE FROM ORDER_HISTORY WHERE USER_ID IN (select ID FROM ESHOP_USER WHERE USERNAME = 'Agent-99442364')</v>
      </c>
    </row>
    <row r="2051" spans="1:31" ht="15.45" customHeight="1" x14ac:dyDescent="0.3">
      <c r="A2051" s="3" t="s">
        <v>10516</v>
      </c>
      <c r="B2051" s="3" t="s">
        <v>51</v>
      </c>
      <c r="C2051" s="3" t="s">
        <v>19</v>
      </c>
      <c r="D2051" s="3" t="s">
        <v>20</v>
      </c>
      <c r="E2051" s="3" t="s">
        <v>10451</v>
      </c>
      <c r="F2051" s="3" t="s">
        <v>10517</v>
      </c>
      <c r="G2051" s="3" t="s">
        <v>358</v>
      </c>
      <c r="H2051" s="3" t="s">
        <v>10477</v>
      </c>
      <c r="I2051" s="3" t="s">
        <v>10478</v>
      </c>
      <c r="J2051" s="5"/>
      <c r="K2051" s="4" t="str">
        <f t="shared" ref="K2051:K2114" si="452">CONCATENATE(CHAR(34), H2051,CHAR(34),",")</f>
        <v>"retail@freynet.at",</v>
      </c>
      <c r="L2051" s="4" t="str">
        <f t="shared" ref="L2051:L2114" si="453">CONCATENATE(CHAR(34),I2051,CHAR(34),",")</f>
        <v>"01 61004-0",</v>
      </c>
      <c r="M2051" s="4" t="str">
        <f t="shared" ref="M2051:M2114" si="454">CONCATENATE(CHAR(34), F2051, CHAR(34), ",")</f>
        <v>"Wagramer Straße 256",</v>
      </c>
      <c r="N2051" s="4" t="str">
        <f t="shared" ref="N2051:N2114" si="455">CONCATENATE(CHAR(34), G2051,CHAR(34),",")</f>
        <v>"1220",</v>
      </c>
      <c r="O2051" s="4" t="str">
        <f t="shared" ref="O2051:O2114" si="456">CONCATENATE(CHAR(34), B2051, CHAR(34),",")</f>
        <v>"Wien",</v>
      </c>
      <c r="P2051" t="str">
        <f t="shared" ref="P2051:P2114" si="457">CONCATENATE(",",CHAR(34),E2051,CHAR(34))</f>
        <v>,"TOYOTA FREY Retail GmbH "</v>
      </c>
      <c r="Q2051" t="str">
        <f t="shared" ref="Q2051:Q2114" si="458">CONCATENATE(",",CHAR(34),A2051,CHAR(34))</f>
        <v>,"99442367"</v>
      </c>
      <c r="S2051" s="7" t="str">
        <f t="shared" ref="S2051:S2114" si="459">CONCATENATE("UPDATE ORGANISATION SET NAME = ", P2051, " WHERE ORG_CODE = ",Q2051)</f>
        <v>UPDATE ORGANISATION SET NAME = ,"TOYOTA FREY Retail GmbH " WHERE ORG_CODE = ,"99442367"</v>
      </c>
      <c r="T2051" s="8" t="str">
        <f t="shared" ref="T2051:T2114" si="460">CONCATENATE("'Agent-",A2051, "'")</f>
        <v>'Agent-99442367'</v>
      </c>
      <c r="U2051" s="8" t="str">
        <f t="shared" ref="U2051:U2114" si="461">CONCATENATE("INSERT INTO LOGIN (PASSWORD, USER_ID, IS_USER_ACTIVE, hash_type, LAST_ON_BEHALF_OF_DATE, FIRST_LOGIN_DATE, PASSWORD_HASH, PASSWORD_SALT) SELECT 'FdcFONWLNYYKY', ID , 1, 'BLCK_VAR', '', '', '', '' FROM ESHOP_USER WHERE USERNAME = ",T2051)</f>
        <v>INSERT INTO LOGIN (PASSWORD, USER_ID, IS_USER_ACTIVE, hash_type, LAST_ON_BEHALF_OF_DATE, FIRST_LOGIN_DATE, PASSWORD_HASH, PASSWORD_SALT) SELECT 'FdcFONWLNYYKY', ID , 1, 'BLCK_VAR', '', '', '', '' FROM ESHOP_USER WHERE USERNAME = 'Agent-99442367'</v>
      </c>
      <c r="Y2051" s="8" t="str">
        <f t="shared" ref="Y2051:Y2114" si="462" xml:space="preserve"> CONCATENATE("UPDATE ESHOP_USER SET EMAIL = ",K2051,", PHONE = ",L2051," WHERE USERNAME = ",T2051)</f>
        <v>UPDATE ESHOP_USER SET EMAIL = "retail@freynet.at",, PHONE = "01 61004-0", WHERE USERNAME = 'Agent-99442367'</v>
      </c>
      <c r="Z2051" s="8" t="str">
        <f t="shared" ref="Z2051:Z2114" si="463" xml:space="preserve"> CONCATENATE("UPDATE ADDRESS SET LINE1 = ",M2051," ,CITY = ", O2051, ", ZIPCODE = ",N2051, " WHERE ID = (SELECT ADDRESS_ID FROM ORGANISATION_ADDRESS WHERE ORGANISATION_ID =", Q2051,")")</f>
        <v>UPDATE ADDRESS SET LINE1 = "Wagramer Straße 256", ,CITY = "Wien",, ZIPCODE = "1220", WHERE ID = (SELECT ADDRESS_ID FROM ORGANISATION_ADDRESS WHERE ORGANISATION_ID =,"99442367")</v>
      </c>
      <c r="AD2051" s="8" t="str">
        <f t="shared" ref="AD2051:AD2114" si="464">CONCATENATE("DELETE FROM LOGIN WHERE USER_ID IN (select ID FROM ESHOP_USER WHERE USERNAME = ",T2051,")")</f>
        <v>DELETE FROM LOGIN WHERE USER_ID IN (select ID FROM ESHOP_USER WHERE USERNAME = 'Agent-99442367')</v>
      </c>
      <c r="AE2051" s="8" t="str">
        <f t="shared" ref="AE2051:AE2114" si="465">CONCATENATE("DELETE FROM ORDER_HISTORY WHERE USER_ID IN (select ID FROM ESHOP_USER WHERE USERNAME = ",T2051,")")</f>
        <v>DELETE FROM ORDER_HISTORY WHERE USER_ID IN (select ID FROM ESHOP_USER WHERE USERNAME = 'Agent-99442367')</v>
      </c>
    </row>
    <row r="2052" spans="1:31" ht="15.45" customHeight="1" x14ac:dyDescent="0.3">
      <c r="A2052" s="3" t="s">
        <v>10518</v>
      </c>
      <c r="B2052" s="3" t="s">
        <v>9886</v>
      </c>
      <c r="C2052" s="3" t="s">
        <v>19</v>
      </c>
      <c r="D2052" s="3" t="s">
        <v>20</v>
      </c>
      <c r="E2052" s="3" t="s">
        <v>10519</v>
      </c>
      <c r="F2052" s="3" t="s">
        <v>10520</v>
      </c>
      <c r="G2052" s="3" t="s">
        <v>483</v>
      </c>
      <c r="H2052" s="3" t="s">
        <v>10521</v>
      </c>
      <c r="I2052" s="3" t="s">
        <v>10522</v>
      </c>
      <c r="J2052" s="5"/>
      <c r="K2052" s="4" t="str">
        <f t="shared" si="452"/>
        <v>"info@wurmbrand-racing.at",</v>
      </c>
      <c r="L2052" s="4" t="str">
        <f t="shared" si="453"/>
        <v>"02848 86179",</v>
      </c>
      <c r="M2052" s="4" t="str">
        <f t="shared" si="454"/>
        <v>"Buchbach 28",</v>
      </c>
      <c r="N2052" s="4" t="str">
        <f t="shared" si="455"/>
        <v>"3830",</v>
      </c>
      <c r="O2052" s="4" t="str">
        <f t="shared" si="456"/>
        <v>"Waidhofen an der Thaya",</v>
      </c>
      <c r="P2052" t="str">
        <f t="shared" si="457"/>
        <v>,"Manuel Wurmbrand "</v>
      </c>
      <c r="Q2052" t="str">
        <f t="shared" si="458"/>
        <v>,"99442372"</v>
      </c>
      <c r="S2052" s="7" t="str">
        <f t="shared" si="459"/>
        <v>UPDATE ORGANISATION SET NAME = ,"Manuel Wurmbrand " WHERE ORG_CODE = ,"99442372"</v>
      </c>
      <c r="T2052" s="8" t="str">
        <f t="shared" si="460"/>
        <v>'Agent-99442372'</v>
      </c>
      <c r="U2052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'Agent-99442372'</v>
      </c>
      <c r="Y2052" s="8" t="str">
        <f t="shared" si="462"/>
        <v>UPDATE ESHOP_USER SET EMAIL = "info@wurmbrand-racing.at",, PHONE = "02848 86179", WHERE USERNAME = 'Agent-99442372'</v>
      </c>
      <c r="Z2052" s="8" t="str">
        <f t="shared" si="463"/>
        <v>UPDATE ADDRESS SET LINE1 = "Buchbach 28", ,CITY = "Waidhofen an der Thaya",, ZIPCODE = "3830", WHERE ID = (SELECT ADDRESS_ID FROM ORGANISATION_ADDRESS WHERE ORGANISATION_ID =,"99442372")</v>
      </c>
      <c r="AD2052" s="8" t="str">
        <f t="shared" si="464"/>
        <v>DELETE FROM LOGIN WHERE USER_ID IN (select ID FROM ESHOP_USER WHERE USERNAME = 'Agent-99442372')</v>
      </c>
      <c r="AE2052" s="8" t="str">
        <f t="shared" si="465"/>
        <v>DELETE FROM ORDER_HISTORY WHERE USER_ID IN (select ID FROM ESHOP_USER WHERE USERNAME = 'Agent-99442372')</v>
      </c>
    </row>
    <row r="2053" spans="1:31" ht="15.45" customHeight="1" x14ac:dyDescent="0.3">
      <c r="A2053" s="3" t="s">
        <v>10523</v>
      </c>
      <c r="B2053" s="3" t="s">
        <v>51</v>
      </c>
      <c r="C2053" s="3" t="s">
        <v>19</v>
      </c>
      <c r="D2053" s="3" t="s">
        <v>20</v>
      </c>
      <c r="E2053" s="3" t="s">
        <v>10524</v>
      </c>
      <c r="F2053" s="3" t="s">
        <v>8702</v>
      </c>
      <c r="G2053" s="3" t="s">
        <v>202</v>
      </c>
      <c r="H2053" s="3" t="s">
        <v>10525</v>
      </c>
      <c r="I2053" s="3" t="s">
        <v>10526</v>
      </c>
      <c r="J2053" s="5"/>
      <c r="K2053" s="4" t="str">
        <f t="shared" si="452"/>
        <v>"office@opencarbox.at",</v>
      </c>
      <c r="L2053" s="4" t="str">
        <f t="shared" si="453"/>
        <v>"01 9972708",</v>
      </c>
      <c r="M2053" s="4" t="str">
        <f t="shared" si="454"/>
        <v>"Rennweg 76",</v>
      </c>
      <c r="N2053" s="4" t="str">
        <f t="shared" si="455"/>
        <v>"1030",</v>
      </c>
      <c r="O2053" s="4" t="str">
        <f t="shared" si="456"/>
        <v>"Wien",</v>
      </c>
      <c r="P2053" t="str">
        <f t="shared" si="457"/>
        <v>,"Open Car Box Metropol Taxi GmbH"</v>
      </c>
      <c r="Q2053" t="str">
        <f t="shared" si="458"/>
        <v>,"99442406"</v>
      </c>
      <c r="S2053" s="7" t="str">
        <f t="shared" si="459"/>
        <v>UPDATE ORGANISATION SET NAME = ,"Open Car Box Metropol Taxi GmbH" WHERE ORG_CODE = ,"99442406"</v>
      </c>
      <c r="T2053" s="8" t="str">
        <f t="shared" si="460"/>
        <v>'Agent-99442406'</v>
      </c>
      <c r="U2053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'Agent-99442406'</v>
      </c>
      <c r="Y2053" s="8" t="str">
        <f t="shared" si="462"/>
        <v>UPDATE ESHOP_USER SET EMAIL = "office@opencarbox.at",, PHONE = "01 9972708", WHERE USERNAME = 'Agent-99442406'</v>
      </c>
      <c r="Z2053" s="8" t="str">
        <f t="shared" si="463"/>
        <v>UPDATE ADDRESS SET LINE1 = "Rennweg 76", ,CITY = "Wien",, ZIPCODE = "1030", WHERE ID = (SELECT ADDRESS_ID FROM ORGANISATION_ADDRESS WHERE ORGANISATION_ID =,"99442406")</v>
      </c>
      <c r="AD2053" s="8" t="str">
        <f t="shared" si="464"/>
        <v>DELETE FROM LOGIN WHERE USER_ID IN (select ID FROM ESHOP_USER WHERE USERNAME = 'Agent-99442406')</v>
      </c>
      <c r="AE2053" s="8" t="str">
        <f t="shared" si="465"/>
        <v>DELETE FROM ORDER_HISTORY WHERE USER_ID IN (select ID FROM ESHOP_USER WHERE USERNAME = 'Agent-99442406')</v>
      </c>
    </row>
    <row r="2054" spans="1:31" ht="15.45" customHeight="1" x14ac:dyDescent="0.3">
      <c r="A2054" s="3" t="s">
        <v>10527</v>
      </c>
      <c r="B2054" s="3" t="s">
        <v>8818</v>
      </c>
      <c r="C2054" s="3" t="s">
        <v>19</v>
      </c>
      <c r="D2054" s="3" t="s">
        <v>20</v>
      </c>
      <c r="E2054" s="3" t="s">
        <v>10528</v>
      </c>
      <c r="F2054" s="3" t="s">
        <v>10529</v>
      </c>
      <c r="G2054" s="3" t="s">
        <v>8821</v>
      </c>
      <c r="H2054" s="3" t="s">
        <v>10530</v>
      </c>
      <c r="I2054" s="3" t="s">
        <v>10531</v>
      </c>
      <c r="J2054" s="5"/>
      <c r="K2054" s="4" t="str">
        <f t="shared" si="452"/>
        <v>"office@kfz-tobisch.at",</v>
      </c>
      <c r="L2054" s="4" t="str">
        <f t="shared" si="453"/>
        <v>"03335 46683",</v>
      </c>
      <c r="M2054" s="4" t="str">
        <f t="shared" si="454"/>
        <v>"Obersaifen 256",</v>
      </c>
      <c r="N2054" s="4" t="str">
        <f t="shared" si="455"/>
        <v>"8225",</v>
      </c>
      <c r="O2054" s="4" t="str">
        <f t="shared" si="456"/>
        <v>"Pöllau",</v>
      </c>
      <c r="P2054" t="str">
        <f t="shared" si="457"/>
        <v>,"Tobisch GmbH Karosseriefachbetrieb"</v>
      </c>
      <c r="Q2054" t="str">
        <f t="shared" si="458"/>
        <v>,"99442412"</v>
      </c>
      <c r="S2054" s="7" t="str">
        <f t="shared" si="459"/>
        <v>UPDATE ORGANISATION SET NAME = ,"Tobisch GmbH Karosseriefachbetrieb" WHERE ORG_CODE = ,"99442412"</v>
      </c>
      <c r="T2054" s="8" t="str">
        <f t="shared" si="460"/>
        <v>'Agent-99442412'</v>
      </c>
      <c r="U2054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'Agent-99442412'</v>
      </c>
      <c r="Y2054" s="8" t="str">
        <f t="shared" si="462"/>
        <v>UPDATE ESHOP_USER SET EMAIL = "office@kfz-tobisch.at",, PHONE = "03335 46683", WHERE USERNAME = 'Agent-99442412'</v>
      </c>
      <c r="Z2054" s="8" t="str">
        <f t="shared" si="463"/>
        <v>UPDATE ADDRESS SET LINE1 = "Obersaifen 256", ,CITY = "Pöllau",, ZIPCODE = "8225", WHERE ID = (SELECT ADDRESS_ID FROM ORGANISATION_ADDRESS WHERE ORGANISATION_ID =,"99442412")</v>
      </c>
      <c r="AD2054" s="8" t="str">
        <f t="shared" si="464"/>
        <v>DELETE FROM LOGIN WHERE USER_ID IN (select ID FROM ESHOP_USER WHERE USERNAME = 'Agent-99442412')</v>
      </c>
      <c r="AE2054" s="8" t="str">
        <f t="shared" si="465"/>
        <v>DELETE FROM ORDER_HISTORY WHERE USER_ID IN (select ID FROM ESHOP_USER WHERE USERNAME = 'Agent-99442412')</v>
      </c>
    </row>
    <row r="2055" spans="1:31" ht="15.45" customHeight="1" x14ac:dyDescent="0.3">
      <c r="A2055" s="3" t="s">
        <v>10532</v>
      </c>
      <c r="B2055" s="3" t="s">
        <v>4313</v>
      </c>
      <c r="C2055" s="3" t="s">
        <v>19</v>
      </c>
      <c r="D2055" s="3" t="s">
        <v>20</v>
      </c>
      <c r="E2055" s="3" t="s">
        <v>10533</v>
      </c>
      <c r="F2055" s="3" t="s">
        <v>10534</v>
      </c>
      <c r="G2055" s="3" t="s">
        <v>4316</v>
      </c>
      <c r="H2055" s="3" t="s">
        <v>10535</v>
      </c>
      <c r="I2055" s="3" t="s">
        <v>10536</v>
      </c>
      <c r="J2055" s="5"/>
      <c r="K2055" s="4" t="str">
        <f t="shared" si="452"/>
        <v>"office@auto-hollaus.at",</v>
      </c>
      <c r="L2055" s="4" t="str">
        <f t="shared" si="453"/>
        <v>"05223 56560",</v>
      </c>
      <c r="M2055" s="4" t="str">
        <f t="shared" si="454"/>
        <v>"Burgfrieden 2",</v>
      </c>
      <c r="N2055" s="4" t="str">
        <f t="shared" si="455"/>
        <v>"6060",</v>
      </c>
      <c r="O2055" s="4" t="str">
        <f t="shared" si="456"/>
        <v>"Hall in Tirol",</v>
      </c>
      <c r="P2055" t="str">
        <f t="shared" si="457"/>
        <v>,"Auto Hollaus "</v>
      </c>
      <c r="Q2055" t="str">
        <f t="shared" si="458"/>
        <v>,"99442425"</v>
      </c>
      <c r="S2055" s="7" t="str">
        <f t="shared" si="459"/>
        <v>UPDATE ORGANISATION SET NAME = ,"Auto Hollaus " WHERE ORG_CODE = ,"99442425"</v>
      </c>
      <c r="T2055" s="8" t="str">
        <f t="shared" si="460"/>
        <v>'Agent-99442425'</v>
      </c>
      <c r="U2055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'Agent-99442425'</v>
      </c>
      <c r="Y2055" s="8" t="str">
        <f t="shared" si="462"/>
        <v>UPDATE ESHOP_USER SET EMAIL = "office@auto-hollaus.at",, PHONE = "05223 56560", WHERE USERNAME = 'Agent-99442425'</v>
      </c>
      <c r="Z2055" s="8" t="str">
        <f t="shared" si="463"/>
        <v>UPDATE ADDRESS SET LINE1 = "Burgfrieden 2", ,CITY = "Hall in Tirol",, ZIPCODE = "6060", WHERE ID = (SELECT ADDRESS_ID FROM ORGANISATION_ADDRESS WHERE ORGANISATION_ID =,"99442425")</v>
      </c>
      <c r="AD2055" s="8" t="str">
        <f t="shared" si="464"/>
        <v>DELETE FROM LOGIN WHERE USER_ID IN (select ID FROM ESHOP_USER WHERE USERNAME = 'Agent-99442425')</v>
      </c>
      <c r="AE2055" s="8" t="str">
        <f t="shared" si="465"/>
        <v>DELETE FROM ORDER_HISTORY WHERE USER_ID IN (select ID FROM ESHOP_USER WHERE USERNAME = 'Agent-99442425')</v>
      </c>
    </row>
    <row r="2056" spans="1:31" ht="15.45" customHeight="1" x14ac:dyDescent="0.3">
      <c r="A2056" s="3" t="s">
        <v>10537</v>
      </c>
      <c r="B2056" s="3" t="s">
        <v>51</v>
      </c>
      <c r="C2056" s="3" t="s">
        <v>19</v>
      </c>
      <c r="D2056" s="3" t="s">
        <v>20</v>
      </c>
      <c r="E2056" s="3" t="s">
        <v>10538</v>
      </c>
      <c r="F2056" s="3" t="s">
        <v>10539</v>
      </c>
      <c r="G2056" s="3" t="s">
        <v>2402</v>
      </c>
      <c r="H2056" s="3" t="s">
        <v>10540</v>
      </c>
      <c r="I2056" s="3" t="s">
        <v>10541</v>
      </c>
      <c r="J2056" s="5"/>
      <c r="K2056" s="4" t="str">
        <f t="shared" si="452"/>
        <v>"mikicardesign@inode.at",</v>
      </c>
      <c r="L2056" s="4" t="str">
        <f t="shared" si="453"/>
        <v>"01 2933177",</v>
      </c>
      <c r="M2056" s="4" t="str">
        <f t="shared" si="454"/>
        <v>"Wilhelminenstraße 44",</v>
      </c>
      <c r="N2056" s="4" t="str">
        <f t="shared" si="455"/>
        <v>"1160",</v>
      </c>
      <c r="O2056" s="4" t="str">
        <f t="shared" si="456"/>
        <v>"Wien",</v>
      </c>
      <c r="P2056" t="str">
        <f t="shared" si="457"/>
        <v>,"Miki Milkic "</v>
      </c>
      <c r="Q2056" t="str">
        <f t="shared" si="458"/>
        <v>,"99442456"</v>
      </c>
      <c r="S2056" s="7" t="str">
        <f t="shared" si="459"/>
        <v>UPDATE ORGANISATION SET NAME = ,"Miki Milkic " WHERE ORG_CODE = ,"99442456"</v>
      </c>
      <c r="T2056" s="8" t="str">
        <f t="shared" si="460"/>
        <v>'Agent-99442456'</v>
      </c>
      <c r="U2056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'Agent-99442456'</v>
      </c>
      <c r="Y2056" s="8" t="str">
        <f t="shared" si="462"/>
        <v>UPDATE ESHOP_USER SET EMAIL = "mikicardesign@inode.at",, PHONE = "01 2933177", WHERE USERNAME = 'Agent-99442456'</v>
      </c>
      <c r="Z2056" s="8" t="str">
        <f t="shared" si="463"/>
        <v>UPDATE ADDRESS SET LINE1 = "Wilhelminenstraße 44", ,CITY = "Wien",, ZIPCODE = "1160", WHERE ID = (SELECT ADDRESS_ID FROM ORGANISATION_ADDRESS WHERE ORGANISATION_ID =,"99442456")</v>
      </c>
      <c r="AD2056" s="8" t="str">
        <f t="shared" si="464"/>
        <v>DELETE FROM LOGIN WHERE USER_ID IN (select ID FROM ESHOP_USER WHERE USERNAME = 'Agent-99442456')</v>
      </c>
      <c r="AE2056" s="8" t="str">
        <f t="shared" si="465"/>
        <v>DELETE FROM ORDER_HISTORY WHERE USER_ID IN (select ID FROM ESHOP_USER WHERE USERNAME = 'Agent-99442456')</v>
      </c>
    </row>
    <row r="2057" spans="1:31" ht="15.45" customHeight="1" x14ac:dyDescent="0.3">
      <c r="A2057" s="3" t="s">
        <v>10542</v>
      </c>
      <c r="B2057" s="3" t="s">
        <v>10543</v>
      </c>
      <c r="C2057" s="3" t="s">
        <v>19</v>
      </c>
      <c r="D2057" s="3" t="s">
        <v>20</v>
      </c>
      <c r="E2057" s="3" t="s">
        <v>10544</v>
      </c>
      <c r="F2057" s="3" t="s">
        <v>10545</v>
      </c>
      <c r="G2057" s="3" t="s">
        <v>1166</v>
      </c>
      <c r="H2057" s="3" t="s">
        <v>10546</v>
      </c>
      <c r="I2057" s="3" t="s">
        <v>10547</v>
      </c>
      <c r="J2057" s="5"/>
      <c r="K2057" s="4" t="str">
        <f t="shared" si="452"/>
        <v>"andy@autoklinik-pahatz.at",</v>
      </c>
      <c r="L2057" s="4" t="str">
        <f t="shared" si="453"/>
        <v>"07672 26504",</v>
      </c>
      <c r="M2057" s="4" t="str">
        <f t="shared" si="454"/>
        <v>"Alm 5",</v>
      </c>
      <c r="N2057" s="4" t="str">
        <f t="shared" si="455"/>
        <v>"4845",</v>
      </c>
      <c r="O2057" s="4" t="str">
        <f t="shared" si="456"/>
        <v>"Rutzenmoos",</v>
      </c>
      <c r="P2057" t="str">
        <f t="shared" si="457"/>
        <v>,"KFZ-Handel Pahatz "</v>
      </c>
      <c r="Q2057" t="str">
        <f t="shared" si="458"/>
        <v>,"99442457"</v>
      </c>
      <c r="S2057" s="7" t="str">
        <f t="shared" si="459"/>
        <v>UPDATE ORGANISATION SET NAME = ,"KFZ-Handel Pahatz " WHERE ORG_CODE = ,"99442457"</v>
      </c>
      <c r="T2057" s="8" t="str">
        <f t="shared" si="460"/>
        <v>'Agent-99442457'</v>
      </c>
      <c r="U2057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'Agent-99442457'</v>
      </c>
      <c r="Y2057" s="8" t="str">
        <f t="shared" si="462"/>
        <v>UPDATE ESHOP_USER SET EMAIL = "andy@autoklinik-pahatz.at",, PHONE = "07672 26504", WHERE USERNAME = 'Agent-99442457'</v>
      </c>
      <c r="Z2057" s="8" t="str">
        <f t="shared" si="463"/>
        <v>UPDATE ADDRESS SET LINE1 = "Alm 5", ,CITY = "Rutzenmoos",, ZIPCODE = "4845", WHERE ID = (SELECT ADDRESS_ID FROM ORGANISATION_ADDRESS WHERE ORGANISATION_ID =,"99442457")</v>
      </c>
      <c r="AD2057" s="8" t="str">
        <f t="shared" si="464"/>
        <v>DELETE FROM LOGIN WHERE USER_ID IN (select ID FROM ESHOP_USER WHERE USERNAME = 'Agent-99442457')</v>
      </c>
      <c r="AE2057" s="8" t="str">
        <f t="shared" si="465"/>
        <v>DELETE FROM ORDER_HISTORY WHERE USER_ID IN (select ID FROM ESHOP_USER WHERE USERNAME = 'Agent-99442457')</v>
      </c>
    </row>
    <row r="2058" spans="1:31" ht="15.45" customHeight="1" x14ac:dyDescent="0.3">
      <c r="A2058" s="3" t="s">
        <v>10548</v>
      </c>
      <c r="B2058" s="3" t="s">
        <v>4259</v>
      </c>
      <c r="C2058" s="3" t="s">
        <v>19</v>
      </c>
      <c r="D2058" s="3" t="s">
        <v>20</v>
      </c>
      <c r="E2058" s="3" t="s">
        <v>10549</v>
      </c>
      <c r="F2058" s="3" t="s">
        <v>10550</v>
      </c>
      <c r="G2058" s="3" t="s">
        <v>4262</v>
      </c>
      <c r="H2058" s="3" t="s">
        <v>10551</v>
      </c>
      <c r="I2058" s="3" t="s">
        <v>10552</v>
      </c>
      <c r="J2058" s="5"/>
      <c r="K2058" s="4" t="str">
        <f t="shared" si="452"/>
        <v>"office@auto-pieber.at",</v>
      </c>
      <c r="L2058" s="4" t="str">
        <f t="shared" si="453"/>
        <v>"03382 51125",</v>
      </c>
      <c r="M2058" s="4" t="str">
        <f t="shared" si="454"/>
        <v>"Fehringerstraße 13",</v>
      </c>
      <c r="N2058" s="4" t="str">
        <f t="shared" si="455"/>
        <v>"8280",</v>
      </c>
      <c r="O2058" s="4" t="str">
        <f t="shared" si="456"/>
        <v>"Fürstenfeld",</v>
      </c>
      <c r="P2058" t="str">
        <f t="shared" si="457"/>
        <v>,"Auto Pieber GmbH KFZ Technik handel"</v>
      </c>
      <c r="Q2058" t="str">
        <f t="shared" si="458"/>
        <v>,"99442469"</v>
      </c>
      <c r="S2058" s="7" t="str">
        <f t="shared" si="459"/>
        <v>UPDATE ORGANISATION SET NAME = ,"Auto Pieber GmbH KFZ Technik handel" WHERE ORG_CODE = ,"99442469"</v>
      </c>
      <c r="T2058" s="8" t="str">
        <f t="shared" si="460"/>
        <v>'Agent-99442469'</v>
      </c>
      <c r="U2058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'Agent-99442469'</v>
      </c>
      <c r="Y2058" s="8" t="str">
        <f t="shared" si="462"/>
        <v>UPDATE ESHOP_USER SET EMAIL = "office@auto-pieber.at",, PHONE = "03382 51125", WHERE USERNAME = 'Agent-99442469'</v>
      </c>
      <c r="Z2058" s="8" t="str">
        <f t="shared" si="463"/>
        <v>UPDATE ADDRESS SET LINE1 = "Fehringerstraße 13", ,CITY = "Fürstenfeld",, ZIPCODE = "8280", WHERE ID = (SELECT ADDRESS_ID FROM ORGANISATION_ADDRESS WHERE ORGANISATION_ID =,"99442469")</v>
      </c>
      <c r="AD2058" s="8" t="str">
        <f t="shared" si="464"/>
        <v>DELETE FROM LOGIN WHERE USER_ID IN (select ID FROM ESHOP_USER WHERE USERNAME = 'Agent-99442469')</v>
      </c>
      <c r="AE2058" s="8" t="str">
        <f t="shared" si="465"/>
        <v>DELETE FROM ORDER_HISTORY WHERE USER_ID IN (select ID FROM ESHOP_USER WHERE USERNAME = 'Agent-99442469')</v>
      </c>
    </row>
    <row r="2059" spans="1:31" ht="15.45" customHeight="1" x14ac:dyDescent="0.3">
      <c r="A2059" s="3" t="s">
        <v>10553</v>
      </c>
      <c r="B2059" s="3" t="s">
        <v>6917</v>
      </c>
      <c r="C2059" s="3" t="s">
        <v>19</v>
      </c>
      <c r="D2059" s="3" t="s">
        <v>20</v>
      </c>
      <c r="E2059" s="3" t="s">
        <v>10554</v>
      </c>
      <c r="F2059" s="3" t="s">
        <v>10555</v>
      </c>
      <c r="G2059" s="3" t="s">
        <v>6920</v>
      </c>
      <c r="H2059" s="3"/>
      <c r="I2059" s="3" t="s">
        <v>10556</v>
      </c>
      <c r="J2059" s="5"/>
      <c r="K2059" s="4" t="str">
        <f t="shared" si="452"/>
        <v>"",</v>
      </c>
      <c r="L2059" s="4" t="str">
        <f t="shared" si="453"/>
        <v>"0664 3361727",</v>
      </c>
      <c r="M2059" s="4" t="str">
        <f t="shared" si="454"/>
        <v>"Schubertgasse 3",</v>
      </c>
      <c r="N2059" s="4" t="str">
        <f t="shared" si="455"/>
        <v>"8200",</v>
      </c>
      <c r="O2059" s="4" t="str">
        <f t="shared" si="456"/>
        <v>"Gleisdorf",</v>
      </c>
      <c r="P2059" t="str">
        <f t="shared" si="457"/>
        <v>,"KFZ Hödl GmbH "</v>
      </c>
      <c r="Q2059" t="str">
        <f t="shared" si="458"/>
        <v>,"99442477"</v>
      </c>
      <c r="S2059" s="7" t="str">
        <f t="shared" si="459"/>
        <v>UPDATE ORGANISATION SET NAME = ,"KFZ Hödl GmbH " WHERE ORG_CODE = ,"99442477"</v>
      </c>
      <c r="T2059" s="8" t="str">
        <f t="shared" si="460"/>
        <v>'Agent-99442477'</v>
      </c>
      <c r="U2059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'Agent-99442477'</v>
      </c>
      <c r="Y2059" s="8" t="str">
        <f t="shared" si="462"/>
        <v>UPDATE ESHOP_USER SET EMAIL = "",, PHONE = "0664 3361727", WHERE USERNAME = 'Agent-99442477'</v>
      </c>
      <c r="Z2059" s="8" t="str">
        <f t="shared" si="463"/>
        <v>UPDATE ADDRESS SET LINE1 = "Schubertgasse 3", ,CITY = "Gleisdorf",, ZIPCODE = "8200", WHERE ID = (SELECT ADDRESS_ID FROM ORGANISATION_ADDRESS WHERE ORGANISATION_ID =,"99442477")</v>
      </c>
      <c r="AD2059" s="8" t="str">
        <f t="shared" si="464"/>
        <v>DELETE FROM LOGIN WHERE USER_ID IN (select ID FROM ESHOP_USER WHERE USERNAME = 'Agent-99442477')</v>
      </c>
      <c r="AE2059" s="8" t="str">
        <f t="shared" si="465"/>
        <v>DELETE FROM ORDER_HISTORY WHERE USER_ID IN (select ID FROM ESHOP_USER WHERE USERNAME = 'Agent-99442477')</v>
      </c>
    </row>
    <row r="2060" spans="1:31" ht="15.45" customHeight="1" x14ac:dyDescent="0.3">
      <c r="A2060" s="3" t="s">
        <v>10557</v>
      </c>
      <c r="B2060" s="3" t="s">
        <v>10558</v>
      </c>
      <c r="C2060" s="3" t="s">
        <v>19</v>
      </c>
      <c r="D2060" s="3" t="s">
        <v>20</v>
      </c>
      <c r="E2060" s="3" t="s">
        <v>4799</v>
      </c>
      <c r="F2060" s="3" t="s">
        <v>10559</v>
      </c>
      <c r="G2060" s="3" t="s">
        <v>1142</v>
      </c>
      <c r="H2060" s="3"/>
      <c r="I2060" s="3"/>
      <c r="J2060" s="5"/>
      <c r="K2060" s="4" t="str">
        <f t="shared" si="452"/>
        <v>"",</v>
      </c>
      <c r="L2060" s="4" t="str">
        <f t="shared" si="453"/>
        <v>"",</v>
      </c>
      <c r="M2060" s="4" t="str">
        <f t="shared" si="454"/>
        <v>"Oberst-Lepperdinger-Straße 1",</v>
      </c>
      <c r="N2060" s="4" t="str">
        <f t="shared" si="455"/>
        <v>"5071",</v>
      </c>
      <c r="O2060" s="4" t="str">
        <f t="shared" si="456"/>
        <v>"Wals-Siezenheim",</v>
      </c>
      <c r="P2060" t="str">
        <f t="shared" si="457"/>
        <v>,"Bruckner Kfz - Technik GmbH "</v>
      </c>
      <c r="Q2060" t="str">
        <f t="shared" si="458"/>
        <v>,"99442479"</v>
      </c>
      <c r="S2060" s="7" t="str">
        <f t="shared" si="459"/>
        <v>UPDATE ORGANISATION SET NAME = ,"Bruckner Kfz - Technik GmbH " WHERE ORG_CODE = ,"99442479"</v>
      </c>
      <c r="T2060" s="8" t="str">
        <f t="shared" si="460"/>
        <v>'Agent-99442479'</v>
      </c>
      <c r="U2060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'Agent-99442479'</v>
      </c>
      <c r="Y2060" s="8" t="str">
        <f t="shared" si="462"/>
        <v>UPDATE ESHOP_USER SET EMAIL = "",, PHONE = "", WHERE USERNAME = 'Agent-99442479'</v>
      </c>
      <c r="Z2060" s="8" t="str">
        <f t="shared" si="463"/>
        <v>UPDATE ADDRESS SET LINE1 = "Oberst-Lepperdinger-Straße 1", ,CITY = "Wals-Siezenheim",, ZIPCODE = "5071", WHERE ID = (SELECT ADDRESS_ID FROM ORGANISATION_ADDRESS WHERE ORGANISATION_ID =,"99442479")</v>
      </c>
      <c r="AD2060" s="8" t="str">
        <f t="shared" si="464"/>
        <v>DELETE FROM LOGIN WHERE USER_ID IN (select ID FROM ESHOP_USER WHERE USERNAME = 'Agent-99442479')</v>
      </c>
      <c r="AE2060" s="8" t="str">
        <f t="shared" si="465"/>
        <v>DELETE FROM ORDER_HISTORY WHERE USER_ID IN (select ID FROM ESHOP_USER WHERE USERNAME = 'Agent-99442479')</v>
      </c>
    </row>
    <row r="2061" spans="1:31" ht="15.45" customHeight="1" x14ac:dyDescent="0.3">
      <c r="A2061" s="3" t="s">
        <v>10560</v>
      </c>
      <c r="B2061" s="3" t="s">
        <v>117</v>
      </c>
      <c r="C2061" s="3" t="s">
        <v>19</v>
      </c>
      <c r="D2061" s="3" t="s">
        <v>20</v>
      </c>
      <c r="E2061" s="3" t="s">
        <v>10561</v>
      </c>
      <c r="F2061" s="3" t="s">
        <v>10562</v>
      </c>
      <c r="G2061" s="3" t="s">
        <v>120</v>
      </c>
      <c r="H2061" s="3"/>
      <c r="I2061" s="3" t="s">
        <v>10563</v>
      </c>
      <c r="J2061" s="5"/>
      <c r="K2061" s="4" t="str">
        <f t="shared" si="452"/>
        <v>"",</v>
      </c>
      <c r="L2061" s="4" t="str">
        <f t="shared" si="453"/>
        <v>"04242 2027",</v>
      </c>
      <c r="M2061" s="4" t="str">
        <f t="shared" si="454"/>
        <v>"Ossiacher Zeile 29",</v>
      </c>
      <c r="N2061" s="4" t="str">
        <f t="shared" si="455"/>
        <v>"9500",</v>
      </c>
      <c r="O2061" s="4" t="str">
        <f t="shared" si="456"/>
        <v>"Villach",</v>
      </c>
      <c r="P2061" t="str">
        <f t="shared" si="457"/>
        <v>,"Eisner Auto Villach Vertrieb und Service GmbH"</v>
      </c>
      <c r="Q2061" t="str">
        <f t="shared" si="458"/>
        <v>,"99442481"</v>
      </c>
      <c r="S2061" s="7" t="str">
        <f t="shared" si="459"/>
        <v>UPDATE ORGANISATION SET NAME = ,"Eisner Auto Villach Vertrieb und Service GmbH" WHERE ORG_CODE = ,"99442481"</v>
      </c>
      <c r="T2061" s="8" t="str">
        <f t="shared" si="460"/>
        <v>'Agent-99442481'</v>
      </c>
      <c r="U2061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'Agent-99442481'</v>
      </c>
      <c r="Y2061" s="8" t="str">
        <f t="shared" si="462"/>
        <v>UPDATE ESHOP_USER SET EMAIL = "",, PHONE = "04242 2027", WHERE USERNAME = 'Agent-99442481'</v>
      </c>
      <c r="Z2061" s="8" t="str">
        <f t="shared" si="463"/>
        <v>UPDATE ADDRESS SET LINE1 = "Ossiacher Zeile 29", ,CITY = "Villach",, ZIPCODE = "9500", WHERE ID = (SELECT ADDRESS_ID FROM ORGANISATION_ADDRESS WHERE ORGANISATION_ID =,"99442481")</v>
      </c>
      <c r="AD2061" s="8" t="str">
        <f t="shared" si="464"/>
        <v>DELETE FROM LOGIN WHERE USER_ID IN (select ID FROM ESHOP_USER WHERE USERNAME = 'Agent-99442481')</v>
      </c>
      <c r="AE2061" s="8" t="str">
        <f t="shared" si="465"/>
        <v>DELETE FROM ORDER_HISTORY WHERE USER_ID IN (select ID FROM ESHOP_USER WHERE USERNAME = 'Agent-99442481')</v>
      </c>
    </row>
    <row r="2062" spans="1:31" ht="15.45" customHeight="1" x14ac:dyDescent="0.3">
      <c r="A2062" s="3" t="s">
        <v>10564</v>
      </c>
      <c r="B2062" s="3" t="s">
        <v>4377</v>
      </c>
      <c r="C2062" s="3" t="s">
        <v>19</v>
      </c>
      <c r="D2062" s="3" t="s">
        <v>20</v>
      </c>
      <c r="E2062" s="3" t="s">
        <v>10565</v>
      </c>
      <c r="F2062" s="3" t="s">
        <v>10566</v>
      </c>
      <c r="G2062" s="3" t="s">
        <v>4380</v>
      </c>
      <c r="H2062" s="3"/>
      <c r="I2062" s="3"/>
      <c r="J2062" s="5"/>
      <c r="K2062" s="4" t="str">
        <f t="shared" si="452"/>
        <v>"",</v>
      </c>
      <c r="L2062" s="4" t="str">
        <f t="shared" si="453"/>
        <v>"",</v>
      </c>
      <c r="M2062" s="4" t="str">
        <f t="shared" si="454"/>
        <v>"Ofteringerstr. 14",</v>
      </c>
      <c r="N2062" s="4" t="str">
        <f t="shared" si="455"/>
        <v>"4063",</v>
      </c>
      <c r="O2062" s="4" t="str">
        <f t="shared" si="456"/>
        <v>"Hörsching",</v>
      </c>
      <c r="P2062" t="str">
        <f t="shared" si="457"/>
        <v>,"Schatzdorfer GmbH "</v>
      </c>
      <c r="Q2062" t="str">
        <f t="shared" si="458"/>
        <v>,"99442482"</v>
      </c>
      <c r="S2062" s="7" t="str">
        <f t="shared" si="459"/>
        <v>UPDATE ORGANISATION SET NAME = ,"Schatzdorfer GmbH " WHERE ORG_CODE = ,"99442482"</v>
      </c>
      <c r="T2062" s="8" t="str">
        <f t="shared" si="460"/>
        <v>'Agent-99442482'</v>
      </c>
      <c r="U2062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'Agent-99442482'</v>
      </c>
      <c r="Y2062" s="8" t="str">
        <f t="shared" si="462"/>
        <v>UPDATE ESHOP_USER SET EMAIL = "",, PHONE = "", WHERE USERNAME = 'Agent-99442482'</v>
      </c>
      <c r="Z2062" s="8" t="str">
        <f t="shared" si="463"/>
        <v>UPDATE ADDRESS SET LINE1 = "Ofteringerstr. 14", ,CITY = "Hörsching",, ZIPCODE = "4063", WHERE ID = (SELECT ADDRESS_ID FROM ORGANISATION_ADDRESS WHERE ORGANISATION_ID =,"99442482")</v>
      </c>
      <c r="AD2062" s="8" t="str">
        <f t="shared" si="464"/>
        <v>DELETE FROM LOGIN WHERE USER_ID IN (select ID FROM ESHOP_USER WHERE USERNAME = 'Agent-99442482')</v>
      </c>
      <c r="AE2062" s="8" t="str">
        <f t="shared" si="465"/>
        <v>DELETE FROM ORDER_HISTORY WHERE USER_ID IN (select ID FROM ESHOP_USER WHERE USERNAME = 'Agent-99442482')</v>
      </c>
    </row>
    <row r="2063" spans="1:31" ht="15.45" customHeight="1" x14ac:dyDescent="0.3">
      <c r="A2063" s="3" t="s">
        <v>10567</v>
      </c>
      <c r="B2063" s="3" t="s">
        <v>1101</v>
      </c>
      <c r="C2063" s="3" t="s">
        <v>19</v>
      </c>
      <c r="D2063" s="3" t="s">
        <v>20</v>
      </c>
      <c r="E2063" s="3" t="s">
        <v>10568</v>
      </c>
      <c r="F2063" s="3" t="s">
        <v>10569</v>
      </c>
      <c r="G2063" s="3" t="s">
        <v>1103</v>
      </c>
      <c r="H2063" s="3"/>
      <c r="I2063" s="3"/>
      <c r="J2063" s="5"/>
      <c r="K2063" s="4" t="str">
        <f t="shared" si="452"/>
        <v>"",</v>
      </c>
      <c r="L2063" s="4" t="str">
        <f t="shared" si="453"/>
        <v>"",</v>
      </c>
      <c r="M2063" s="4" t="str">
        <f t="shared" si="454"/>
        <v>"Pebering 21",</v>
      </c>
      <c r="N2063" s="4" t="str">
        <f t="shared" si="455"/>
        <v>"5301",</v>
      </c>
      <c r="O2063" s="4" t="str">
        <f t="shared" si="456"/>
        <v>"Eugendorf",</v>
      </c>
      <c r="P2063" t="str">
        <f t="shared" si="457"/>
        <v>,"WM Karosserietechnik "</v>
      </c>
      <c r="Q2063" t="str">
        <f t="shared" si="458"/>
        <v>,"99442573"</v>
      </c>
      <c r="S2063" s="7" t="str">
        <f t="shared" si="459"/>
        <v>UPDATE ORGANISATION SET NAME = ,"WM Karosserietechnik " WHERE ORG_CODE = ,"99442573"</v>
      </c>
      <c r="T2063" s="8" t="str">
        <f t="shared" si="460"/>
        <v>'Agent-99442573'</v>
      </c>
      <c r="U2063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'Agent-99442573'</v>
      </c>
      <c r="Y2063" s="8" t="str">
        <f t="shared" si="462"/>
        <v>UPDATE ESHOP_USER SET EMAIL = "",, PHONE = "", WHERE USERNAME = 'Agent-99442573'</v>
      </c>
      <c r="Z2063" s="8" t="str">
        <f t="shared" si="463"/>
        <v>UPDATE ADDRESS SET LINE1 = "Pebering 21", ,CITY = "Eugendorf",, ZIPCODE = "5301", WHERE ID = (SELECT ADDRESS_ID FROM ORGANISATION_ADDRESS WHERE ORGANISATION_ID =,"99442573")</v>
      </c>
      <c r="AD2063" s="8" t="str">
        <f t="shared" si="464"/>
        <v>DELETE FROM LOGIN WHERE USER_ID IN (select ID FROM ESHOP_USER WHERE USERNAME = 'Agent-99442573')</v>
      </c>
      <c r="AE2063" s="8" t="str">
        <f t="shared" si="465"/>
        <v>DELETE FROM ORDER_HISTORY WHERE USER_ID IN (select ID FROM ESHOP_USER WHERE USERNAME = 'Agent-99442573')</v>
      </c>
    </row>
    <row r="2064" spans="1:31" ht="15.45" customHeight="1" x14ac:dyDescent="0.3">
      <c r="A2064" s="3" t="s">
        <v>10570</v>
      </c>
      <c r="B2064" s="3" t="s">
        <v>10571</v>
      </c>
      <c r="C2064" s="3" t="s">
        <v>19</v>
      </c>
      <c r="D2064" s="3" t="s">
        <v>20</v>
      </c>
      <c r="E2064" s="3" t="s">
        <v>10572</v>
      </c>
      <c r="F2064" s="3" t="s">
        <v>10573</v>
      </c>
      <c r="G2064" s="3" t="s">
        <v>10574</v>
      </c>
      <c r="H2064" s="3"/>
      <c r="I2064" s="3"/>
      <c r="J2064" s="5"/>
      <c r="K2064" s="4" t="str">
        <f t="shared" si="452"/>
        <v>"",</v>
      </c>
      <c r="L2064" s="4" t="str">
        <f t="shared" si="453"/>
        <v>"",</v>
      </c>
      <c r="M2064" s="4" t="str">
        <f t="shared" si="454"/>
        <v>"Wagnerstraße 1",</v>
      </c>
      <c r="N2064" s="4" t="str">
        <f t="shared" si="455"/>
        <v>"4742",</v>
      </c>
      <c r="O2064" s="4" t="str">
        <f t="shared" si="456"/>
        <v>"Pram",</v>
      </c>
      <c r="P2064" t="str">
        <f t="shared" si="457"/>
        <v>,"Christian Huber "</v>
      </c>
      <c r="Q2064" t="str">
        <f t="shared" si="458"/>
        <v>,"99442574"</v>
      </c>
      <c r="S2064" s="7" t="str">
        <f t="shared" si="459"/>
        <v>UPDATE ORGANISATION SET NAME = ,"Christian Huber " WHERE ORG_CODE = ,"99442574"</v>
      </c>
      <c r="T2064" s="8" t="str">
        <f t="shared" si="460"/>
        <v>'Agent-99442574'</v>
      </c>
      <c r="U2064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'Agent-99442574'</v>
      </c>
      <c r="Y2064" s="8" t="str">
        <f t="shared" si="462"/>
        <v>UPDATE ESHOP_USER SET EMAIL = "",, PHONE = "", WHERE USERNAME = 'Agent-99442574'</v>
      </c>
      <c r="Z2064" s="8" t="str">
        <f t="shared" si="463"/>
        <v>UPDATE ADDRESS SET LINE1 = "Wagnerstraße 1", ,CITY = "Pram",, ZIPCODE = "4742", WHERE ID = (SELECT ADDRESS_ID FROM ORGANISATION_ADDRESS WHERE ORGANISATION_ID =,"99442574")</v>
      </c>
      <c r="AD2064" s="8" t="str">
        <f t="shared" si="464"/>
        <v>DELETE FROM LOGIN WHERE USER_ID IN (select ID FROM ESHOP_USER WHERE USERNAME = 'Agent-99442574')</v>
      </c>
      <c r="AE2064" s="8" t="str">
        <f t="shared" si="465"/>
        <v>DELETE FROM ORDER_HISTORY WHERE USER_ID IN (select ID FROM ESHOP_USER WHERE USERNAME = 'Agent-99442574')</v>
      </c>
    </row>
    <row r="2065" spans="1:31" ht="15.45" customHeight="1" x14ac:dyDescent="0.3">
      <c r="A2065" s="3" t="s">
        <v>10575</v>
      </c>
      <c r="B2065" s="3" t="s">
        <v>3198</v>
      </c>
      <c r="C2065" s="3" t="s">
        <v>19</v>
      </c>
      <c r="D2065" s="3" t="s">
        <v>20</v>
      </c>
      <c r="E2065" s="3" t="s">
        <v>10576</v>
      </c>
      <c r="F2065" s="3" t="s">
        <v>10577</v>
      </c>
      <c r="G2065" s="3" t="s">
        <v>3201</v>
      </c>
      <c r="H2065" s="3" t="s">
        <v>10578</v>
      </c>
      <c r="I2065" s="3" t="s">
        <v>10579</v>
      </c>
      <c r="J2065" s="5"/>
      <c r="K2065" s="4" t="str">
        <f t="shared" si="452"/>
        <v>"office@vp-truck.at",</v>
      </c>
      <c r="L2065" s="4" t="str">
        <f t="shared" si="453"/>
        <v>"06642539191",</v>
      </c>
      <c r="M2065" s="4" t="str">
        <f t="shared" si="454"/>
        <v>"Kupferschmiedgasse 9",</v>
      </c>
      <c r="N2065" s="4" t="str">
        <f t="shared" si="455"/>
        <v>"2201",</v>
      </c>
      <c r="O2065" s="4" t="str">
        <f t="shared" si="456"/>
        <v>"Hagenbrunn",</v>
      </c>
      <c r="P2065" t="str">
        <f t="shared" si="457"/>
        <v>,"VP Truck KG "</v>
      </c>
      <c r="Q2065" t="str">
        <f t="shared" si="458"/>
        <v>,"99442585"</v>
      </c>
      <c r="S2065" s="7" t="str">
        <f t="shared" si="459"/>
        <v>UPDATE ORGANISATION SET NAME = ,"VP Truck KG " WHERE ORG_CODE = ,"99442585"</v>
      </c>
      <c r="T2065" s="8" t="str">
        <f t="shared" si="460"/>
        <v>'Agent-99442585'</v>
      </c>
      <c r="U2065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'Agent-99442585'</v>
      </c>
      <c r="Y2065" s="8" t="str">
        <f t="shared" si="462"/>
        <v>UPDATE ESHOP_USER SET EMAIL = "office@vp-truck.at",, PHONE = "06642539191", WHERE USERNAME = 'Agent-99442585'</v>
      </c>
      <c r="Z2065" s="8" t="str">
        <f t="shared" si="463"/>
        <v>UPDATE ADDRESS SET LINE1 = "Kupferschmiedgasse 9", ,CITY = "Hagenbrunn",, ZIPCODE = "2201", WHERE ID = (SELECT ADDRESS_ID FROM ORGANISATION_ADDRESS WHERE ORGANISATION_ID =,"99442585")</v>
      </c>
      <c r="AD2065" s="8" t="str">
        <f t="shared" si="464"/>
        <v>DELETE FROM LOGIN WHERE USER_ID IN (select ID FROM ESHOP_USER WHERE USERNAME = 'Agent-99442585')</v>
      </c>
      <c r="AE2065" s="8" t="str">
        <f t="shared" si="465"/>
        <v>DELETE FROM ORDER_HISTORY WHERE USER_ID IN (select ID FROM ESHOP_USER WHERE USERNAME = 'Agent-99442585')</v>
      </c>
    </row>
    <row r="2066" spans="1:31" ht="15.45" customHeight="1" x14ac:dyDescent="0.3">
      <c r="A2066" s="3" t="s">
        <v>10580</v>
      </c>
      <c r="B2066" s="3" t="s">
        <v>3145</v>
      </c>
      <c r="C2066" s="3" t="s">
        <v>19</v>
      </c>
      <c r="D2066" s="3" t="s">
        <v>20</v>
      </c>
      <c r="E2066" s="3" t="s">
        <v>6305</v>
      </c>
      <c r="F2066" s="3" t="s">
        <v>10581</v>
      </c>
      <c r="G2066" s="3" t="s">
        <v>3148</v>
      </c>
      <c r="H2066" s="3"/>
      <c r="I2066" s="3"/>
      <c r="J2066" s="5"/>
      <c r="K2066" s="4" t="str">
        <f t="shared" si="452"/>
        <v>"",</v>
      </c>
      <c r="L2066" s="4" t="str">
        <f t="shared" si="453"/>
        <v>"",</v>
      </c>
      <c r="M2066" s="4" t="str">
        <f t="shared" si="454"/>
        <v>"Schratten 16",</v>
      </c>
      <c r="N2066" s="4" t="str">
        <f t="shared" si="455"/>
        <v>"5441",</v>
      </c>
      <c r="O2066" s="4" t="str">
        <f t="shared" si="456"/>
        <v>"Abtenau",</v>
      </c>
      <c r="P2066" t="str">
        <f t="shared" si="457"/>
        <v>,"Thomas Auer "</v>
      </c>
      <c r="Q2066" t="str">
        <f t="shared" si="458"/>
        <v>,"99442595"</v>
      </c>
      <c r="S2066" s="7" t="str">
        <f t="shared" si="459"/>
        <v>UPDATE ORGANISATION SET NAME = ,"Thomas Auer " WHERE ORG_CODE = ,"99442595"</v>
      </c>
      <c r="T2066" s="8" t="str">
        <f t="shared" si="460"/>
        <v>'Agent-99442595'</v>
      </c>
      <c r="U2066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'Agent-99442595'</v>
      </c>
      <c r="Y2066" s="8" t="str">
        <f t="shared" si="462"/>
        <v>UPDATE ESHOP_USER SET EMAIL = "",, PHONE = "", WHERE USERNAME = 'Agent-99442595'</v>
      </c>
      <c r="Z2066" s="8" t="str">
        <f t="shared" si="463"/>
        <v>UPDATE ADDRESS SET LINE1 = "Schratten 16", ,CITY = "Abtenau",, ZIPCODE = "5441", WHERE ID = (SELECT ADDRESS_ID FROM ORGANISATION_ADDRESS WHERE ORGANISATION_ID =,"99442595")</v>
      </c>
      <c r="AD2066" s="8" t="str">
        <f t="shared" si="464"/>
        <v>DELETE FROM LOGIN WHERE USER_ID IN (select ID FROM ESHOP_USER WHERE USERNAME = 'Agent-99442595')</v>
      </c>
      <c r="AE2066" s="8" t="str">
        <f t="shared" si="465"/>
        <v>DELETE FROM ORDER_HISTORY WHERE USER_ID IN (select ID FROM ESHOP_USER WHERE USERNAME = 'Agent-99442595')</v>
      </c>
    </row>
    <row r="2067" spans="1:31" ht="15.45" customHeight="1" x14ac:dyDescent="0.3">
      <c r="A2067" s="3" t="s">
        <v>10582</v>
      </c>
      <c r="B2067" s="3" t="s">
        <v>10583</v>
      </c>
      <c r="C2067" s="3" t="s">
        <v>19</v>
      </c>
      <c r="D2067" s="3" t="s">
        <v>20</v>
      </c>
      <c r="E2067" s="3" t="s">
        <v>10584</v>
      </c>
      <c r="F2067" s="3" t="s">
        <v>10585</v>
      </c>
      <c r="G2067" s="3" t="s">
        <v>10586</v>
      </c>
      <c r="H2067" s="3"/>
      <c r="I2067" s="3"/>
      <c r="J2067" s="5"/>
      <c r="K2067" s="4" t="str">
        <f t="shared" si="452"/>
        <v>"",</v>
      </c>
      <c r="L2067" s="4" t="str">
        <f t="shared" si="453"/>
        <v>"",</v>
      </c>
      <c r="M2067" s="4" t="str">
        <f t="shared" si="454"/>
        <v>"Lupitsch 2",</v>
      </c>
      <c r="N2067" s="4" t="str">
        <f t="shared" si="455"/>
        <v>"8992",</v>
      </c>
      <c r="O2067" s="4" t="str">
        <f t="shared" si="456"/>
        <v>"Altaussee",</v>
      </c>
      <c r="P2067" t="str">
        <f t="shared" si="457"/>
        <v>,"Jürgen Kupnick Kfz Reparaturen"</v>
      </c>
      <c r="Q2067" t="str">
        <f t="shared" si="458"/>
        <v>,"99442607"</v>
      </c>
      <c r="S2067" s="7" t="str">
        <f t="shared" si="459"/>
        <v>UPDATE ORGANISATION SET NAME = ,"Jürgen Kupnick Kfz Reparaturen" WHERE ORG_CODE = ,"99442607"</v>
      </c>
      <c r="T2067" s="8" t="str">
        <f t="shared" si="460"/>
        <v>'Agent-99442607'</v>
      </c>
      <c r="U2067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'Agent-99442607'</v>
      </c>
      <c r="Y2067" s="8" t="str">
        <f t="shared" si="462"/>
        <v>UPDATE ESHOP_USER SET EMAIL = "",, PHONE = "", WHERE USERNAME = 'Agent-99442607'</v>
      </c>
      <c r="Z2067" s="8" t="str">
        <f t="shared" si="463"/>
        <v>UPDATE ADDRESS SET LINE1 = "Lupitsch 2", ,CITY = "Altaussee",, ZIPCODE = "8992", WHERE ID = (SELECT ADDRESS_ID FROM ORGANISATION_ADDRESS WHERE ORGANISATION_ID =,"99442607")</v>
      </c>
      <c r="AD2067" s="8" t="str">
        <f t="shared" si="464"/>
        <v>DELETE FROM LOGIN WHERE USER_ID IN (select ID FROM ESHOP_USER WHERE USERNAME = 'Agent-99442607')</v>
      </c>
      <c r="AE2067" s="8" t="str">
        <f t="shared" si="465"/>
        <v>DELETE FROM ORDER_HISTORY WHERE USER_ID IN (select ID FROM ESHOP_USER WHERE USERNAME = 'Agent-99442607')</v>
      </c>
    </row>
    <row r="2068" spans="1:31" ht="15.45" customHeight="1" x14ac:dyDescent="0.3">
      <c r="A2068" s="3" t="s">
        <v>10587</v>
      </c>
      <c r="B2068" s="3" t="s">
        <v>4505</v>
      </c>
      <c r="C2068" s="3" t="s">
        <v>19</v>
      </c>
      <c r="D2068" s="3" t="s">
        <v>20</v>
      </c>
      <c r="E2068" s="3" t="s">
        <v>10588</v>
      </c>
      <c r="F2068" s="3" t="s">
        <v>10589</v>
      </c>
      <c r="G2068" s="3" t="s">
        <v>4508</v>
      </c>
      <c r="H2068" s="3"/>
      <c r="I2068" s="3" t="s">
        <v>10590</v>
      </c>
      <c r="J2068" s="5"/>
      <c r="K2068" s="4" t="str">
        <f t="shared" si="452"/>
        <v>"",</v>
      </c>
      <c r="L2068" s="4" t="str">
        <f t="shared" si="453"/>
        <v>"0699 14026310",</v>
      </c>
      <c r="M2068" s="4" t="str">
        <f t="shared" si="454"/>
        <v>"Kilber Straße 10",</v>
      </c>
      <c r="N2068" s="4" t="str">
        <f t="shared" si="455"/>
        <v>"3202",</v>
      </c>
      <c r="O2068" s="4" t="str">
        <f t="shared" si="456"/>
        <v>"Hofstetten",</v>
      </c>
      <c r="P2068" t="str">
        <f t="shared" si="457"/>
        <v>,"Josef Schagerl "</v>
      </c>
      <c r="Q2068" t="str">
        <f t="shared" si="458"/>
        <v>,"99442747"</v>
      </c>
      <c r="S2068" s="7" t="str">
        <f t="shared" si="459"/>
        <v>UPDATE ORGANISATION SET NAME = ,"Josef Schagerl " WHERE ORG_CODE = ,"99442747"</v>
      </c>
      <c r="T2068" s="8" t="str">
        <f t="shared" si="460"/>
        <v>'Agent-99442747'</v>
      </c>
      <c r="U2068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'Agent-99442747'</v>
      </c>
      <c r="Y2068" s="8" t="str">
        <f t="shared" si="462"/>
        <v>UPDATE ESHOP_USER SET EMAIL = "",, PHONE = "0699 14026310", WHERE USERNAME = 'Agent-99442747'</v>
      </c>
      <c r="Z2068" s="8" t="str">
        <f t="shared" si="463"/>
        <v>UPDATE ADDRESS SET LINE1 = "Kilber Straße 10", ,CITY = "Hofstetten",, ZIPCODE = "3202", WHERE ID = (SELECT ADDRESS_ID FROM ORGANISATION_ADDRESS WHERE ORGANISATION_ID =,"99442747")</v>
      </c>
      <c r="AD2068" s="8" t="str">
        <f t="shared" si="464"/>
        <v>DELETE FROM LOGIN WHERE USER_ID IN (select ID FROM ESHOP_USER WHERE USERNAME = 'Agent-99442747')</v>
      </c>
      <c r="AE2068" s="8" t="str">
        <f t="shared" si="465"/>
        <v>DELETE FROM ORDER_HISTORY WHERE USER_ID IN (select ID FROM ESHOP_USER WHERE USERNAME = 'Agent-99442747')</v>
      </c>
    </row>
    <row r="2069" spans="1:31" ht="15.45" customHeight="1" x14ac:dyDescent="0.3">
      <c r="A2069" s="3" t="s">
        <v>10591</v>
      </c>
      <c r="B2069" s="3" t="s">
        <v>10592</v>
      </c>
      <c r="C2069" s="3" t="s">
        <v>19</v>
      </c>
      <c r="D2069" s="3" t="s">
        <v>20</v>
      </c>
      <c r="E2069" s="3" t="s">
        <v>10593</v>
      </c>
      <c r="F2069" s="3" t="s">
        <v>10594</v>
      </c>
      <c r="G2069" s="3" t="s">
        <v>10595</v>
      </c>
      <c r="H2069" s="3" t="s">
        <v>10596</v>
      </c>
      <c r="I2069" s="3" t="s">
        <v>10597</v>
      </c>
      <c r="J2069" s="5"/>
      <c r="K2069" s="4" t="str">
        <f t="shared" si="452"/>
        <v>"lackierung@autoklinik-tockner.at",</v>
      </c>
      <c r="L2069" s="4" t="str">
        <f t="shared" si="453"/>
        <v>"07252 54143-0",</v>
      </c>
      <c r="M2069" s="4" t="str">
        <f t="shared" si="454"/>
        <v>"Kremser-Schmidt-Str. 21",</v>
      </c>
      <c r="N2069" s="4" t="str">
        <f t="shared" si="455"/>
        <v>"4451",</v>
      </c>
      <c r="O2069" s="4" t="str">
        <f t="shared" si="456"/>
        <v>"Garsten",</v>
      </c>
      <c r="P2069" t="str">
        <f t="shared" si="457"/>
        <v>,"Autoklinik Tockner GmbH "</v>
      </c>
      <c r="Q2069" t="str">
        <f t="shared" si="458"/>
        <v>,"99442748"</v>
      </c>
      <c r="S2069" s="7" t="str">
        <f t="shared" si="459"/>
        <v>UPDATE ORGANISATION SET NAME = ,"Autoklinik Tockner GmbH " WHERE ORG_CODE = ,"99442748"</v>
      </c>
      <c r="T2069" s="8" t="str">
        <f t="shared" si="460"/>
        <v>'Agent-99442748'</v>
      </c>
      <c r="U2069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'Agent-99442748'</v>
      </c>
      <c r="Y2069" s="8" t="str">
        <f t="shared" si="462"/>
        <v>UPDATE ESHOP_USER SET EMAIL = "lackierung@autoklinik-tockner.at",, PHONE = "07252 54143-0", WHERE USERNAME = 'Agent-99442748'</v>
      </c>
      <c r="Z2069" s="8" t="str">
        <f t="shared" si="463"/>
        <v>UPDATE ADDRESS SET LINE1 = "Kremser-Schmidt-Str. 21", ,CITY = "Garsten",, ZIPCODE = "4451", WHERE ID = (SELECT ADDRESS_ID FROM ORGANISATION_ADDRESS WHERE ORGANISATION_ID =,"99442748")</v>
      </c>
      <c r="AD2069" s="8" t="str">
        <f t="shared" si="464"/>
        <v>DELETE FROM LOGIN WHERE USER_ID IN (select ID FROM ESHOP_USER WHERE USERNAME = 'Agent-99442748')</v>
      </c>
      <c r="AE2069" s="8" t="str">
        <f t="shared" si="465"/>
        <v>DELETE FROM ORDER_HISTORY WHERE USER_ID IN (select ID FROM ESHOP_USER WHERE USERNAME = 'Agent-99442748')</v>
      </c>
    </row>
    <row r="2070" spans="1:31" ht="15.45" customHeight="1" x14ac:dyDescent="0.3">
      <c r="A2070" s="3" t="s">
        <v>10598</v>
      </c>
      <c r="B2070" s="3" t="s">
        <v>10599</v>
      </c>
      <c r="C2070" s="3" t="s">
        <v>19</v>
      </c>
      <c r="D2070" s="3" t="s">
        <v>20</v>
      </c>
      <c r="E2070" s="3" t="s">
        <v>263</v>
      </c>
      <c r="F2070" s="3" t="s">
        <v>10600</v>
      </c>
      <c r="G2070" s="3" t="s">
        <v>6920</v>
      </c>
      <c r="H2070" s="3"/>
      <c r="I2070" s="3"/>
      <c r="J2070" s="5"/>
      <c r="K2070" s="4" t="str">
        <f t="shared" si="452"/>
        <v>"",</v>
      </c>
      <c r="L2070" s="4" t="str">
        <f t="shared" si="453"/>
        <v>"",</v>
      </c>
      <c r="M2070" s="4" t="str">
        <f t="shared" si="454"/>
        <v>"Frank-Stronach-Straße 3",</v>
      </c>
      <c r="N2070" s="4" t="str">
        <f t="shared" si="455"/>
        <v>"8200",</v>
      </c>
      <c r="O2070" s="4" t="str">
        <f t="shared" si="456"/>
        <v>"Albersdorf",</v>
      </c>
      <c r="P2070" t="str">
        <f t="shared" si="457"/>
        <v>,"Magna Powertrain GmbH &amp; Co. KG "</v>
      </c>
      <c r="Q2070" t="str">
        <f t="shared" si="458"/>
        <v>,"99442754"</v>
      </c>
      <c r="S2070" s="7" t="str">
        <f t="shared" si="459"/>
        <v>UPDATE ORGANISATION SET NAME = ,"Magna Powertrain GmbH &amp; Co. KG " WHERE ORG_CODE = ,"99442754"</v>
      </c>
      <c r="T2070" s="8" t="str">
        <f t="shared" si="460"/>
        <v>'Agent-99442754'</v>
      </c>
      <c r="U2070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'Agent-99442754'</v>
      </c>
      <c r="Y2070" s="8" t="str">
        <f t="shared" si="462"/>
        <v>UPDATE ESHOP_USER SET EMAIL = "",, PHONE = "", WHERE USERNAME = 'Agent-99442754'</v>
      </c>
      <c r="Z2070" s="8" t="str">
        <f t="shared" si="463"/>
        <v>UPDATE ADDRESS SET LINE1 = "Frank-Stronach-Straße 3", ,CITY = "Albersdorf",, ZIPCODE = "8200", WHERE ID = (SELECT ADDRESS_ID FROM ORGANISATION_ADDRESS WHERE ORGANISATION_ID =,"99442754")</v>
      </c>
      <c r="AD2070" s="8" t="str">
        <f t="shared" si="464"/>
        <v>DELETE FROM LOGIN WHERE USER_ID IN (select ID FROM ESHOP_USER WHERE USERNAME = 'Agent-99442754')</v>
      </c>
      <c r="AE2070" s="8" t="str">
        <f t="shared" si="465"/>
        <v>DELETE FROM ORDER_HISTORY WHERE USER_ID IN (select ID FROM ESHOP_USER WHERE USERNAME = 'Agent-99442754')</v>
      </c>
    </row>
    <row r="2071" spans="1:31" ht="15.45" customHeight="1" x14ac:dyDescent="0.3">
      <c r="A2071" s="3" t="s">
        <v>10601</v>
      </c>
      <c r="B2071" s="3" t="s">
        <v>2255</v>
      </c>
      <c r="C2071" s="3" t="s">
        <v>19</v>
      </c>
      <c r="D2071" s="3" t="s">
        <v>20</v>
      </c>
      <c r="E2071" s="3" t="s">
        <v>10602</v>
      </c>
      <c r="F2071" s="3" t="s">
        <v>10603</v>
      </c>
      <c r="G2071" s="3" t="s">
        <v>2258</v>
      </c>
      <c r="H2071" s="3" t="s">
        <v>10604</v>
      </c>
      <c r="I2071" s="3" t="s">
        <v>10605</v>
      </c>
      <c r="J2071" s="5"/>
      <c r="K2071" s="4" t="str">
        <f t="shared" si="452"/>
        <v>"kfz@motorfun-b30.at",</v>
      </c>
      <c r="L2071" s="4" t="str">
        <f t="shared" si="453"/>
        <v>"02862 / 3374332",</v>
      </c>
      <c r="M2071" s="4" t="str">
        <f t="shared" si="454"/>
        <v>"Schremserstraße 31",</v>
      </c>
      <c r="N2071" s="4" t="str">
        <f t="shared" si="455"/>
        <v>"3860",</v>
      </c>
      <c r="O2071" s="4" t="str">
        <f t="shared" si="456"/>
        <v>"Heidenreichstein",</v>
      </c>
      <c r="P2071" t="str">
        <f t="shared" si="457"/>
        <v>,"Motorfun B30 GmbH "</v>
      </c>
      <c r="Q2071" t="str">
        <f t="shared" si="458"/>
        <v>,"99442762"</v>
      </c>
      <c r="S2071" s="7" t="str">
        <f t="shared" si="459"/>
        <v>UPDATE ORGANISATION SET NAME = ,"Motorfun B30 GmbH " WHERE ORG_CODE = ,"99442762"</v>
      </c>
      <c r="T2071" s="8" t="str">
        <f t="shared" si="460"/>
        <v>'Agent-99442762'</v>
      </c>
      <c r="U2071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'Agent-99442762'</v>
      </c>
      <c r="Y2071" s="8" t="str">
        <f t="shared" si="462"/>
        <v>UPDATE ESHOP_USER SET EMAIL = "kfz@motorfun-b30.at",, PHONE = "02862 / 3374332", WHERE USERNAME = 'Agent-99442762'</v>
      </c>
      <c r="Z2071" s="8" t="str">
        <f t="shared" si="463"/>
        <v>UPDATE ADDRESS SET LINE1 = "Schremserstraße 31", ,CITY = "Heidenreichstein",, ZIPCODE = "3860", WHERE ID = (SELECT ADDRESS_ID FROM ORGANISATION_ADDRESS WHERE ORGANISATION_ID =,"99442762")</v>
      </c>
      <c r="AD2071" s="8" t="str">
        <f t="shared" si="464"/>
        <v>DELETE FROM LOGIN WHERE USER_ID IN (select ID FROM ESHOP_USER WHERE USERNAME = 'Agent-99442762')</v>
      </c>
      <c r="AE2071" s="8" t="str">
        <f t="shared" si="465"/>
        <v>DELETE FROM ORDER_HISTORY WHERE USER_ID IN (select ID FROM ESHOP_USER WHERE USERNAME = 'Agent-99442762')</v>
      </c>
    </row>
    <row r="2072" spans="1:31" ht="15.45" customHeight="1" x14ac:dyDescent="0.3">
      <c r="A2072" s="3" t="s">
        <v>10606</v>
      </c>
      <c r="B2072" s="3" t="s">
        <v>10607</v>
      </c>
      <c r="C2072" s="3" t="s">
        <v>19</v>
      </c>
      <c r="D2072" s="3" t="s">
        <v>20</v>
      </c>
      <c r="E2072" s="3" t="s">
        <v>10608</v>
      </c>
      <c r="F2072" s="3" t="s">
        <v>10609</v>
      </c>
      <c r="G2072" s="3" t="s">
        <v>10610</v>
      </c>
      <c r="H2072" s="3" t="s">
        <v>10611</v>
      </c>
      <c r="I2072" s="3" t="s">
        <v>10612</v>
      </c>
      <c r="J2072" s="5"/>
      <c r="K2072" s="4" t="str">
        <f t="shared" si="452"/>
        <v>"office@landtechnik-schabler.at",</v>
      </c>
      <c r="L2072" s="4" t="str">
        <f t="shared" si="453"/>
        <v>"03184 2231-0",</v>
      </c>
      <c r="M2072" s="4" t="str">
        <f t="shared" si="454"/>
        <v>"Mitterlabill Nr. 40",</v>
      </c>
      <c r="N2072" s="4" t="str">
        <f t="shared" si="455"/>
        <v>"8413",</v>
      </c>
      <c r="O2072" s="4" t="str">
        <f t="shared" si="456"/>
        <v>"St. Georgen an der Stiefing",</v>
      </c>
      <c r="P2072" t="str">
        <f t="shared" si="457"/>
        <v>,"Schabler GmbH &amp; Co KG "</v>
      </c>
      <c r="Q2072" t="str">
        <f t="shared" si="458"/>
        <v>,"99442812"</v>
      </c>
      <c r="S2072" s="7" t="str">
        <f t="shared" si="459"/>
        <v>UPDATE ORGANISATION SET NAME = ,"Schabler GmbH &amp; Co KG " WHERE ORG_CODE = ,"99442812"</v>
      </c>
      <c r="T2072" s="8" t="str">
        <f t="shared" si="460"/>
        <v>'Agent-99442812'</v>
      </c>
      <c r="U2072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'Agent-99442812'</v>
      </c>
      <c r="Y2072" s="8" t="str">
        <f t="shared" si="462"/>
        <v>UPDATE ESHOP_USER SET EMAIL = "office@landtechnik-schabler.at",, PHONE = "03184 2231-0", WHERE USERNAME = 'Agent-99442812'</v>
      </c>
      <c r="Z2072" s="8" t="str">
        <f t="shared" si="463"/>
        <v>UPDATE ADDRESS SET LINE1 = "Mitterlabill Nr. 40", ,CITY = "St. Georgen an der Stiefing",, ZIPCODE = "8413", WHERE ID = (SELECT ADDRESS_ID FROM ORGANISATION_ADDRESS WHERE ORGANISATION_ID =,"99442812")</v>
      </c>
      <c r="AD2072" s="8" t="str">
        <f t="shared" si="464"/>
        <v>DELETE FROM LOGIN WHERE USER_ID IN (select ID FROM ESHOP_USER WHERE USERNAME = 'Agent-99442812')</v>
      </c>
      <c r="AE2072" s="8" t="str">
        <f t="shared" si="465"/>
        <v>DELETE FROM ORDER_HISTORY WHERE USER_ID IN (select ID FROM ESHOP_USER WHERE USERNAME = 'Agent-99442812')</v>
      </c>
    </row>
    <row r="2073" spans="1:31" ht="15.45" customHeight="1" x14ac:dyDescent="0.3">
      <c r="A2073" s="3" t="s">
        <v>10613</v>
      </c>
      <c r="B2073" s="3" t="s">
        <v>10614</v>
      </c>
      <c r="C2073" s="3" t="s">
        <v>19</v>
      </c>
      <c r="D2073" s="3" t="s">
        <v>20</v>
      </c>
      <c r="E2073" s="3" t="s">
        <v>10615</v>
      </c>
      <c r="F2073" s="3" t="s">
        <v>10013</v>
      </c>
      <c r="G2073" s="3" t="s">
        <v>10616</v>
      </c>
      <c r="H2073" s="3"/>
      <c r="I2073" s="3"/>
      <c r="J2073" s="5"/>
      <c r="K2073" s="4" t="str">
        <f t="shared" si="452"/>
        <v>"",</v>
      </c>
      <c r="L2073" s="4" t="str">
        <f t="shared" si="453"/>
        <v>"",</v>
      </c>
      <c r="M2073" s="4" t="str">
        <f t="shared" si="454"/>
        <v>"Hauptstraße 17",</v>
      </c>
      <c r="N2073" s="4" t="str">
        <f t="shared" si="455"/>
        <v>"4092",</v>
      </c>
      <c r="O2073" s="4" t="str">
        <f t="shared" si="456"/>
        <v>"Esternberg",</v>
      </c>
      <c r="P2073" t="str">
        <f t="shared" si="457"/>
        <v>,"Sabine Richter "</v>
      </c>
      <c r="Q2073" t="str">
        <f t="shared" si="458"/>
        <v>,"99442813"</v>
      </c>
      <c r="S2073" s="7" t="str">
        <f t="shared" si="459"/>
        <v>UPDATE ORGANISATION SET NAME = ,"Sabine Richter " WHERE ORG_CODE = ,"99442813"</v>
      </c>
      <c r="T2073" s="8" t="str">
        <f t="shared" si="460"/>
        <v>'Agent-99442813'</v>
      </c>
      <c r="U2073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'Agent-99442813'</v>
      </c>
      <c r="Y2073" s="8" t="str">
        <f t="shared" si="462"/>
        <v>UPDATE ESHOP_USER SET EMAIL = "",, PHONE = "", WHERE USERNAME = 'Agent-99442813'</v>
      </c>
      <c r="Z2073" s="8" t="str">
        <f t="shared" si="463"/>
        <v>UPDATE ADDRESS SET LINE1 = "Hauptstraße 17", ,CITY = "Esternberg",, ZIPCODE = "4092", WHERE ID = (SELECT ADDRESS_ID FROM ORGANISATION_ADDRESS WHERE ORGANISATION_ID =,"99442813")</v>
      </c>
      <c r="AD2073" s="8" t="str">
        <f t="shared" si="464"/>
        <v>DELETE FROM LOGIN WHERE USER_ID IN (select ID FROM ESHOP_USER WHERE USERNAME = 'Agent-99442813')</v>
      </c>
      <c r="AE2073" s="8" t="str">
        <f t="shared" si="465"/>
        <v>DELETE FROM ORDER_HISTORY WHERE USER_ID IN (select ID FROM ESHOP_USER WHERE USERNAME = 'Agent-99442813')</v>
      </c>
    </row>
    <row r="2074" spans="1:31" ht="15.45" customHeight="1" x14ac:dyDescent="0.3">
      <c r="A2074" s="3" t="s">
        <v>10617</v>
      </c>
      <c r="B2074" s="3" t="s">
        <v>10618</v>
      </c>
      <c r="C2074" s="3" t="s">
        <v>19</v>
      </c>
      <c r="D2074" s="3" t="s">
        <v>20</v>
      </c>
      <c r="E2074" s="3" t="s">
        <v>10619</v>
      </c>
      <c r="F2074" s="3" t="s">
        <v>4341</v>
      </c>
      <c r="G2074" s="3" t="s">
        <v>10620</v>
      </c>
      <c r="H2074" s="3"/>
      <c r="I2074" s="3" t="s">
        <v>10621</v>
      </c>
      <c r="J2074" s="5"/>
      <c r="K2074" s="4" t="str">
        <f t="shared" si="452"/>
        <v>"",</v>
      </c>
      <c r="L2074" s="4" t="str">
        <f t="shared" si="453"/>
        <v>"0664/4126919",</v>
      </c>
      <c r="M2074" s="4" t="str">
        <f t="shared" si="454"/>
        <v>"Nr. 61",</v>
      </c>
      <c r="N2074" s="4" t="str">
        <f t="shared" si="455"/>
        <v>"2224",</v>
      </c>
      <c r="O2074" s="4" t="str">
        <f t="shared" si="456"/>
        <v>"Niedersulz",</v>
      </c>
      <c r="P2074" t="str">
        <f t="shared" si="457"/>
        <v>,"Andreas Hoffmann "</v>
      </c>
      <c r="Q2074" t="str">
        <f t="shared" si="458"/>
        <v>,"99442817"</v>
      </c>
      <c r="S2074" s="7" t="str">
        <f t="shared" si="459"/>
        <v>UPDATE ORGANISATION SET NAME = ,"Andreas Hoffmann " WHERE ORG_CODE = ,"99442817"</v>
      </c>
      <c r="T2074" s="8" t="str">
        <f t="shared" si="460"/>
        <v>'Agent-99442817'</v>
      </c>
      <c r="U2074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'Agent-99442817'</v>
      </c>
      <c r="Y2074" s="8" t="str">
        <f t="shared" si="462"/>
        <v>UPDATE ESHOP_USER SET EMAIL = "",, PHONE = "0664/4126919", WHERE USERNAME = 'Agent-99442817'</v>
      </c>
      <c r="Z2074" s="8" t="str">
        <f t="shared" si="463"/>
        <v>UPDATE ADDRESS SET LINE1 = "Nr. 61", ,CITY = "Niedersulz",, ZIPCODE = "2224", WHERE ID = (SELECT ADDRESS_ID FROM ORGANISATION_ADDRESS WHERE ORGANISATION_ID =,"99442817")</v>
      </c>
      <c r="AD2074" s="8" t="str">
        <f t="shared" si="464"/>
        <v>DELETE FROM LOGIN WHERE USER_ID IN (select ID FROM ESHOP_USER WHERE USERNAME = 'Agent-99442817')</v>
      </c>
      <c r="AE2074" s="8" t="str">
        <f t="shared" si="465"/>
        <v>DELETE FROM ORDER_HISTORY WHERE USER_ID IN (select ID FROM ESHOP_USER WHERE USERNAME = 'Agent-99442817')</v>
      </c>
    </row>
    <row r="2075" spans="1:31" ht="15.45" customHeight="1" x14ac:dyDescent="0.3">
      <c r="A2075" s="3" t="s">
        <v>10622</v>
      </c>
      <c r="B2075" s="3" t="s">
        <v>477</v>
      </c>
      <c r="C2075" s="3" t="s">
        <v>19</v>
      </c>
      <c r="D2075" s="3" t="s">
        <v>20</v>
      </c>
      <c r="E2075" s="3" t="s">
        <v>10623</v>
      </c>
      <c r="F2075" s="3" t="s">
        <v>10624</v>
      </c>
      <c r="G2075" s="3" t="s">
        <v>479</v>
      </c>
      <c r="H2075" s="3" t="s">
        <v>10625</v>
      </c>
      <c r="I2075" s="3" t="s">
        <v>10626</v>
      </c>
      <c r="J2075" s="5"/>
      <c r="K2075" s="4" t="str">
        <f t="shared" si="452"/>
        <v>"office@opel-einfalt.at",</v>
      </c>
      <c r="L2075" s="4" t="str">
        <f t="shared" si="453"/>
        <v>"02852 52804",</v>
      </c>
      <c r="M2075" s="4" t="str">
        <f t="shared" si="454"/>
        <v>"Schremser Str. 52a",</v>
      </c>
      <c r="N2075" s="4" t="str">
        <f t="shared" si="455"/>
        <v>"3950",</v>
      </c>
      <c r="O2075" s="4" t="str">
        <f t="shared" si="456"/>
        <v>"Gmünd",</v>
      </c>
      <c r="P2075" t="str">
        <f t="shared" si="457"/>
        <v>,"Christine Einfalt e.U. "</v>
      </c>
      <c r="Q2075" t="str">
        <f t="shared" si="458"/>
        <v>,"99442818"</v>
      </c>
      <c r="S2075" s="7" t="str">
        <f t="shared" si="459"/>
        <v>UPDATE ORGANISATION SET NAME = ,"Christine Einfalt e.U. " WHERE ORG_CODE = ,"99442818"</v>
      </c>
      <c r="T2075" s="8" t="str">
        <f t="shared" si="460"/>
        <v>'Agent-99442818'</v>
      </c>
      <c r="U2075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'Agent-99442818'</v>
      </c>
      <c r="Y2075" s="8" t="str">
        <f t="shared" si="462"/>
        <v>UPDATE ESHOP_USER SET EMAIL = "office@opel-einfalt.at",, PHONE = "02852 52804", WHERE USERNAME = 'Agent-99442818'</v>
      </c>
      <c r="Z2075" s="8" t="str">
        <f t="shared" si="463"/>
        <v>UPDATE ADDRESS SET LINE1 = "Schremser Str. 52a", ,CITY = "Gmünd",, ZIPCODE = "3950", WHERE ID = (SELECT ADDRESS_ID FROM ORGANISATION_ADDRESS WHERE ORGANISATION_ID =,"99442818")</v>
      </c>
      <c r="AD2075" s="8" t="str">
        <f t="shared" si="464"/>
        <v>DELETE FROM LOGIN WHERE USER_ID IN (select ID FROM ESHOP_USER WHERE USERNAME = 'Agent-99442818')</v>
      </c>
      <c r="AE2075" s="8" t="str">
        <f t="shared" si="465"/>
        <v>DELETE FROM ORDER_HISTORY WHERE USER_ID IN (select ID FROM ESHOP_USER WHERE USERNAME = 'Agent-99442818')</v>
      </c>
    </row>
    <row r="2076" spans="1:31" ht="15.45" customHeight="1" x14ac:dyDescent="0.3">
      <c r="A2076" s="3" t="s">
        <v>10627</v>
      </c>
      <c r="B2076" s="3" t="s">
        <v>10628</v>
      </c>
      <c r="C2076" s="3" t="s">
        <v>19</v>
      </c>
      <c r="D2076" s="3" t="s">
        <v>20</v>
      </c>
      <c r="E2076" s="3" t="s">
        <v>10629</v>
      </c>
      <c r="F2076" s="3" t="s">
        <v>10630</v>
      </c>
      <c r="G2076" s="3" t="s">
        <v>10631</v>
      </c>
      <c r="H2076" s="3"/>
      <c r="I2076" s="3"/>
      <c r="J2076" s="5"/>
      <c r="K2076" s="4" t="str">
        <f t="shared" si="452"/>
        <v>"",</v>
      </c>
      <c r="L2076" s="4" t="str">
        <f t="shared" si="453"/>
        <v>"",</v>
      </c>
      <c r="M2076" s="4" t="str">
        <f t="shared" si="454"/>
        <v>"Linzer Straße 16",</v>
      </c>
      <c r="N2076" s="4" t="str">
        <f t="shared" si="455"/>
        <v>"4173",</v>
      </c>
      <c r="O2076" s="4" t="str">
        <f t="shared" si="456"/>
        <v>"St. Veit im Mühlkreis",</v>
      </c>
      <c r="P2076" t="str">
        <f t="shared" si="457"/>
        <v>,"Franz Krauck "</v>
      </c>
      <c r="Q2076" t="str">
        <f t="shared" si="458"/>
        <v>,"99442866"</v>
      </c>
      <c r="S2076" s="7" t="str">
        <f t="shared" si="459"/>
        <v>UPDATE ORGANISATION SET NAME = ,"Franz Krauck " WHERE ORG_CODE = ,"99442866"</v>
      </c>
      <c r="T2076" s="8" t="str">
        <f t="shared" si="460"/>
        <v>'Agent-99442866'</v>
      </c>
      <c r="U2076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'Agent-99442866'</v>
      </c>
      <c r="Y2076" s="8" t="str">
        <f t="shared" si="462"/>
        <v>UPDATE ESHOP_USER SET EMAIL = "",, PHONE = "", WHERE USERNAME = 'Agent-99442866'</v>
      </c>
      <c r="Z2076" s="8" t="str">
        <f t="shared" si="463"/>
        <v>UPDATE ADDRESS SET LINE1 = "Linzer Straße 16", ,CITY = "St. Veit im Mühlkreis",, ZIPCODE = "4173", WHERE ID = (SELECT ADDRESS_ID FROM ORGANISATION_ADDRESS WHERE ORGANISATION_ID =,"99442866")</v>
      </c>
      <c r="AD2076" s="8" t="str">
        <f t="shared" si="464"/>
        <v>DELETE FROM LOGIN WHERE USER_ID IN (select ID FROM ESHOP_USER WHERE USERNAME = 'Agent-99442866')</v>
      </c>
      <c r="AE2076" s="8" t="str">
        <f t="shared" si="465"/>
        <v>DELETE FROM ORDER_HISTORY WHERE USER_ID IN (select ID FROM ESHOP_USER WHERE USERNAME = 'Agent-99442866')</v>
      </c>
    </row>
    <row r="2077" spans="1:31" ht="15.45" customHeight="1" x14ac:dyDescent="0.3">
      <c r="A2077" s="3" t="s">
        <v>10632</v>
      </c>
      <c r="B2077" s="3" t="s">
        <v>4147</v>
      </c>
      <c r="C2077" s="3" t="s">
        <v>19</v>
      </c>
      <c r="D2077" s="3" t="s">
        <v>20</v>
      </c>
      <c r="E2077" s="3" t="s">
        <v>10633</v>
      </c>
      <c r="F2077" s="3" t="s">
        <v>10634</v>
      </c>
      <c r="G2077" s="3" t="s">
        <v>10635</v>
      </c>
      <c r="H2077" s="3"/>
      <c r="I2077" s="3"/>
      <c r="J2077" s="5"/>
      <c r="K2077" s="4" t="str">
        <f t="shared" si="452"/>
        <v>"",</v>
      </c>
      <c r="L2077" s="4" t="str">
        <f t="shared" si="453"/>
        <v>"",</v>
      </c>
      <c r="M2077" s="4" t="str">
        <f t="shared" si="454"/>
        <v>"Westfeldweg 2",</v>
      </c>
      <c r="N2077" s="4" t="str">
        <f t="shared" si="455"/>
        <v>"9431",</v>
      </c>
      <c r="O2077" s="4" t="str">
        <f t="shared" si="456"/>
        <v>"St. Stefan",</v>
      </c>
      <c r="P2077" t="str">
        <f t="shared" si="457"/>
        <v>,"Reinhold Glanz "</v>
      </c>
      <c r="Q2077" t="str">
        <f t="shared" si="458"/>
        <v>,"99442902"</v>
      </c>
      <c r="S2077" s="7" t="str">
        <f t="shared" si="459"/>
        <v>UPDATE ORGANISATION SET NAME = ,"Reinhold Glanz " WHERE ORG_CODE = ,"99442902"</v>
      </c>
      <c r="T2077" s="8" t="str">
        <f t="shared" si="460"/>
        <v>'Agent-99442902'</v>
      </c>
      <c r="U2077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'Agent-99442902'</v>
      </c>
      <c r="Y2077" s="8" t="str">
        <f t="shared" si="462"/>
        <v>UPDATE ESHOP_USER SET EMAIL = "",, PHONE = "", WHERE USERNAME = 'Agent-99442902'</v>
      </c>
      <c r="Z2077" s="8" t="str">
        <f t="shared" si="463"/>
        <v>UPDATE ADDRESS SET LINE1 = "Westfeldweg 2", ,CITY = "St. Stefan",, ZIPCODE = "9431", WHERE ID = (SELECT ADDRESS_ID FROM ORGANISATION_ADDRESS WHERE ORGANISATION_ID =,"99442902")</v>
      </c>
      <c r="AD2077" s="8" t="str">
        <f t="shared" si="464"/>
        <v>DELETE FROM LOGIN WHERE USER_ID IN (select ID FROM ESHOP_USER WHERE USERNAME = 'Agent-99442902')</v>
      </c>
      <c r="AE2077" s="8" t="str">
        <f t="shared" si="465"/>
        <v>DELETE FROM ORDER_HISTORY WHERE USER_ID IN (select ID FROM ESHOP_USER WHERE USERNAME = 'Agent-99442902')</v>
      </c>
    </row>
    <row r="2078" spans="1:31" ht="15.45" customHeight="1" x14ac:dyDescent="0.3">
      <c r="A2078" s="3" t="s">
        <v>10636</v>
      </c>
      <c r="B2078" s="3" t="s">
        <v>10637</v>
      </c>
      <c r="C2078" s="3" t="s">
        <v>19</v>
      </c>
      <c r="D2078" s="3" t="s">
        <v>20</v>
      </c>
      <c r="E2078" s="3" t="s">
        <v>10638</v>
      </c>
      <c r="F2078" s="3" t="s">
        <v>10639</v>
      </c>
      <c r="G2078" s="3" t="s">
        <v>10640</v>
      </c>
      <c r="H2078" s="3" t="s">
        <v>10641</v>
      </c>
      <c r="I2078" s="3" t="s">
        <v>10642</v>
      </c>
      <c r="J2078" s="5"/>
      <c r="K2078" s="4" t="str">
        <f t="shared" si="452"/>
        <v>"stocker@mazdahaendler.at",</v>
      </c>
      <c r="L2078" s="4" t="str">
        <f t="shared" si="453"/>
        <v>"03685 22 112",</v>
      </c>
      <c r="M2078" s="4" t="str">
        <f t="shared" si="454"/>
        <v>"Winkl 182",</v>
      </c>
      <c r="N2078" s="4" t="str">
        <f t="shared" si="455"/>
        <v>"8962",</v>
      </c>
      <c r="O2078" s="4" t="str">
        <f t="shared" si="456"/>
        <v>"Gröbming",</v>
      </c>
      <c r="P2078" t="str">
        <f t="shared" si="457"/>
        <v>,"Auto Stocker GesmbH "</v>
      </c>
      <c r="Q2078" t="str">
        <f t="shared" si="458"/>
        <v>,"99442909"</v>
      </c>
      <c r="S2078" s="7" t="str">
        <f t="shared" si="459"/>
        <v>UPDATE ORGANISATION SET NAME = ,"Auto Stocker GesmbH " WHERE ORG_CODE = ,"99442909"</v>
      </c>
      <c r="T2078" s="8" t="str">
        <f t="shared" si="460"/>
        <v>'Agent-99442909'</v>
      </c>
      <c r="U2078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'Agent-99442909'</v>
      </c>
      <c r="Y2078" s="8" t="str">
        <f t="shared" si="462"/>
        <v>UPDATE ESHOP_USER SET EMAIL = "stocker@mazdahaendler.at",, PHONE = "03685 22 112", WHERE USERNAME = 'Agent-99442909'</v>
      </c>
      <c r="Z2078" s="8" t="str">
        <f t="shared" si="463"/>
        <v>UPDATE ADDRESS SET LINE1 = "Winkl 182", ,CITY = "Gröbming",, ZIPCODE = "8962", WHERE ID = (SELECT ADDRESS_ID FROM ORGANISATION_ADDRESS WHERE ORGANISATION_ID =,"99442909")</v>
      </c>
      <c r="AD2078" s="8" t="str">
        <f t="shared" si="464"/>
        <v>DELETE FROM LOGIN WHERE USER_ID IN (select ID FROM ESHOP_USER WHERE USERNAME = 'Agent-99442909')</v>
      </c>
      <c r="AE2078" s="8" t="str">
        <f t="shared" si="465"/>
        <v>DELETE FROM ORDER_HISTORY WHERE USER_ID IN (select ID FROM ESHOP_USER WHERE USERNAME = 'Agent-99442909')</v>
      </c>
    </row>
    <row r="2079" spans="1:31" ht="15.45" customHeight="1" x14ac:dyDescent="0.3">
      <c r="A2079" s="3" t="s">
        <v>10643</v>
      </c>
      <c r="B2079" s="3" t="s">
        <v>5478</v>
      </c>
      <c r="C2079" s="3" t="s">
        <v>19</v>
      </c>
      <c r="D2079" s="3" t="s">
        <v>20</v>
      </c>
      <c r="E2079" s="3" t="s">
        <v>10644</v>
      </c>
      <c r="F2079" s="3" t="s">
        <v>10645</v>
      </c>
      <c r="G2079" s="3" t="s">
        <v>5481</v>
      </c>
      <c r="H2079" s="3" t="s">
        <v>10646</v>
      </c>
      <c r="I2079" s="3" t="s">
        <v>10647</v>
      </c>
      <c r="J2079" s="5"/>
      <c r="K2079" s="4" t="str">
        <f t="shared" si="452"/>
        <v>"steinerkfz@gmx.at",</v>
      </c>
      <c r="L2079" s="4" t="str">
        <f t="shared" si="453"/>
        <v>"02628 47685",</v>
      </c>
      <c r="M2079" s="4" t="str">
        <f t="shared" si="454"/>
        <v>"Industriestraße 20",</v>
      </c>
      <c r="N2079" s="4" t="str">
        <f t="shared" si="455"/>
        <v>"2601",</v>
      </c>
      <c r="O2079" s="4" t="str">
        <f t="shared" si="456"/>
        <v>"Sollenau",</v>
      </c>
      <c r="P2079" t="str">
        <f t="shared" si="457"/>
        <v>,"Karl Steiner KFZ "</v>
      </c>
      <c r="Q2079" t="str">
        <f t="shared" si="458"/>
        <v>,"99442969"</v>
      </c>
      <c r="S2079" s="7" t="str">
        <f t="shared" si="459"/>
        <v>UPDATE ORGANISATION SET NAME = ,"Karl Steiner KFZ " WHERE ORG_CODE = ,"99442969"</v>
      </c>
      <c r="T2079" s="8" t="str">
        <f t="shared" si="460"/>
        <v>'Agent-99442969'</v>
      </c>
      <c r="U2079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'Agent-99442969'</v>
      </c>
      <c r="Y2079" s="8" t="str">
        <f t="shared" si="462"/>
        <v>UPDATE ESHOP_USER SET EMAIL = "steinerkfz@gmx.at",, PHONE = "02628 47685", WHERE USERNAME = 'Agent-99442969'</v>
      </c>
      <c r="Z2079" s="8" t="str">
        <f t="shared" si="463"/>
        <v>UPDATE ADDRESS SET LINE1 = "Industriestraße 20", ,CITY = "Sollenau",, ZIPCODE = "2601", WHERE ID = (SELECT ADDRESS_ID FROM ORGANISATION_ADDRESS WHERE ORGANISATION_ID =,"99442969")</v>
      </c>
      <c r="AD2079" s="8" t="str">
        <f t="shared" si="464"/>
        <v>DELETE FROM LOGIN WHERE USER_ID IN (select ID FROM ESHOP_USER WHERE USERNAME = 'Agent-99442969')</v>
      </c>
      <c r="AE2079" s="8" t="str">
        <f t="shared" si="465"/>
        <v>DELETE FROM ORDER_HISTORY WHERE USER_ID IN (select ID FROM ESHOP_USER WHERE USERNAME = 'Agent-99442969')</v>
      </c>
    </row>
    <row r="2080" spans="1:31" ht="15.45" customHeight="1" x14ac:dyDescent="0.3">
      <c r="A2080" s="3" t="s">
        <v>10648</v>
      </c>
      <c r="B2080" s="3" t="s">
        <v>3165</v>
      </c>
      <c r="C2080" s="3" t="s">
        <v>19</v>
      </c>
      <c r="D2080" s="3" t="s">
        <v>20</v>
      </c>
      <c r="E2080" s="3" t="s">
        <v>10649</v>
      </c>
      <c r="F2080" s="3" t="s">
        <v>10650</v>
      </c>
      <c r="G2080" s="3" t="s">
        <v>3168</v>
      </c>
      <c r="H2080" s="3" t="s">
        <v>10651</v>
      </c>
      <c r="I2080" s="3" t="s">
        <v>10652</v>
      </c>
      <c r="J2080" s="5"/>
      <c r="K2080" s="4" t="str">
        <f t="shared" si="452"/>
        <v>"office@autohaus-weninger.at",</v>
      </c>
      <c r="L2080" s="4" t="str">
        <f t="shared" si="453"/>
        <v>"02245 6611",</v>
      </c>
      <c r="M2080" s="4" t="str">
        <f t="shared" si="454"/>
        <v>"Johann Galler-Straße 8",</v>
      </c>
      <c r="N2080" s="4" t="str">
        <f t="shared" si="455"/>
        <v>"2120",</v>
      </c>
      <c r="O2080" s="4" t="str">
        <f t="shared" si="456"/>
        <v>"Wolkersdorf",</v>
      </c>
      <c r="P2080" t="str">
        <f t="shared" si="457"/>
        <v>,"Johannes Weninger e. U. "</v>
      </c>
      <c r="Q2080" t="str">
        <f t="shared" si="458"/>
        <v>,"99442977"</v>
      </c>
      <c r="S2080" s="7" t="str">
        <f t="shared" si="459"/>
        <v>UPDATE ORGANISATION SET NAME = ,"Johannes Weninger e. U. " WHERE ORG_CODE = ,"99442977"</v>
      </c>
      <c r="T2080" s="8" t="str">
        <f t="shared" si="460"/>
        <v>'Agent-99442977'</v>
      </c>
      <c r="U2080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'Agent-99442977'</v>
      </c>
      <c r="Y2080" s="8" t="str">
        <f t="shared" si="462"/>
        <v>UPDATE ESHOP_USER SET EMAIL = "office@autohaus-weninger.at",, PHONE = "02245 6611", WHERE USERNAME = 'Agent-99442977'</v>
      </c>
      <c r="Z2080" s="8" t="str">
        <f t="shared" si="463"/>
        <v>UPDATE ADDRESS SET LINE1 = "Johann Galler-Straße 8", ,CITY = "Wolkersdorf",, ZIPCODE = "2120", WHERE ID = (SELECT ADDRESS_ID FROM ORGANISATION_ADDRESS WHERE ORGANISATION_ID =,"99442977")</v>
      </c>
      <c r="AD2080" s="8" t="str">
        <f t="shared" si="464"/>
        <v>DELETE FROM LOGIN WHERE USER_ID IN (select ID FROM ESHOP_USER WHERE USERNAME = 'Agent-99442977')</v>
      </c>
      <c r="AE2080" s="8" t="str">
        <f t="shared" si="465"/>
        <v>DELETE FROM ORDER_HISTORY WHERE USER_ID IN (select ID FROM ESHOP_USER WHERE USERNAME = 'Agent-99442977')</v>
      </c>
    </row>
    <row r="2081" spans="1:31" ht="15.45" customHeight="1" x14ac:dyDescent="0.3">
      <c r="A2081" s="3" t="s">
        <v>10653</v>
      </c>
      <c r="B2081" s="3" t="s">
        <v>10654</v>
      </c>
      <c r="C2081" s="3" t="s">
        <v>19</v>
      </c>
      <c r="D2081" s="3" t="s">
        <v>20</v>
      </c>
      <c r="E2081" s="3" t="s">
        <v>10655</v>
      </c>
      <c r="F2081" s="3" t="s">
        <v>10656</v>
      </c>
      <c r="G2081" s="3" t="s">
        <v>5619</v>
      </c>
      <c r="H2081" s="3" t="s">
        <v>10657</v>
      </c>
      <c r="I2081" s="3"/>
      <c r="J2081" s="5"/>
      <c r="K2081" s="4" t="str">
        <f t="shared" si="452"/>
        <v>"office@kfz-herndlhofer.at",</v>
      </c>
      <c r="L2081" s="4" t="str">
        <f t="shared" si="453"/>
        <v>"",</v>
      </c>
      <c r="M2081" s="4" t="str">
        <f t="shared" si="454"/>
        <v>"Steinfeldgasse 1",</v>
      </c>
      <c r="N2081" s="4" t="str">
        <f t="shared" si="455"/>
        <v>"2721",</v>
      </c>
      <c r="O2081" s="4" t="str">
        <f t="shared" si="456"/>
        <v>"Bad Fischau",</v>
      </c>
      <c r="P2081" t="str">
        <f t="shared" si="457"/>
        <v>,"KFZ-Herndlhofer GmbH "</v>
      </c>
      <c r="Q2081" t="str">
        <f t="shared" si="458"/>
        <v>,"99443029"</v>
      </c>
      <c r="S2081" s="7" t="str">
        <f t="shared" si="459"/>
        <v>UPDATE ORGANISATION SET NAME = ,"KFZ-Herndlhofer GmbH " WHERE ORG_CODE = ,"99443029"</v>
      </c>
      <c r="T2081" s="8" t="str">
        <f t="shared" si="460"/>
        <v>'Agent-99443029'</v>
      </c>
      <c r="U2081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'Agent-99443029'</v>
      </c>
      <c r="Y2081" s="8" t="str">
        <f t="shared" si="462"/>
        <v>UPDATE ESHOP_USER SET EMAIL = "office@kfz-herndlhofer.at",, PHONE = "", WHERE USERNAME = 'Agent-99443029'</v>
      </c>
      <c r="Z2081" s="8" t="str">
        <f t="shared" si="463"/>
        <v>UPDATE ADDRESS SET LINE1 = "Steinfeldgasse 1", ,CITY = "Bad Fischau",, ZIPCODE = "2721", WHERE ID = (SELECT ADDRESS_ID FROM ORGANISATION_ADDRESS WHERE ORGANISATION_ID =,"99443029")</v>
      </c>
      <c r="AD2081" s="8" t="str">
        <f t="shared" si="464"/>
        <v>DELETE FROM LOGIN WHERE USER_ID IN (select ID FROM ESHOP_USER WHERE USERNAME = 'Agent-99443029')</v>
      </c>
      <c r="AE2081" s="8" t="str">
        <f t="shared" si="465"/>
        <v>DELETE FROM ORDER_HISTORY WHERE USER_ID IN (select ID FROM ESHOP_USER WHERE USERNAME = 'Agent-99443029')</v>
      </c>
    </row>
    <row r="2082" spans="1:31" ht="15.45" customHeight="1" x14ac:dyDescent="0.3">
      <c r="A2082" s="3" t="s">
        <v>10658</v>
      </c>
      <c r="B2082" s="3" t="s">
        <v>51</v>
      </c>
      <c r="C2082" s="3" t="s">
        <v>19</v>
      </c>
      <c r="D2082" s="3" t="s">
        <v>20</v>
      </c>
      <c r="E2082" s="3" t="s">
        <v>10659</v>
      </c>
      <c r="F2082" s="3" t="s">
        <v>10660</v>
      </c>
      <c r="G2082" s="3" t="s">
        <v>2402</v>
      </c>
      <c r="H2082" s="3" t="s">
        <v>10661</v>
      </c>
      <c r="I2082" s="3" t="s">
        <v>10662</v>
      </c>
      <c r="J2082" s="5"/>
      <c r="K2082" s="4" t="str">
        <f t="shared" si="452"/>
        <v>"werkstatt@2cv.at",</v>
      </c>
      <c r="L2082" s="4" t="str">
        <f t="shared" si="453"/>
        <v>"01 4861352",</v>
      </c>
      <c r="M2082" s="4" t="str">
        <f t="shared" si="454"/>
        <v>"Klopstockgasse 5",</v>
      </c>
      <c r="N2082" s="4" t="str">
        <f t="shared" si="455"/>
        <v>"1160",</v>
      </c>
      <c r="O2082" s="4" t="str">
        <f t="shared" si="456"/>
        <v>"Wien",</v>
      </c>
      <c r="P2082" t="str">
        <f t="shared" si="457"/>
        <v>,"Lurf Automobil GmbH "</v>
      </c>
      <c r="Q2082" t="str">
        <f t="shared" si="458"/>
        <v>,"99443030"</v>
      </c>
      <c r="S2082" s="7" t="str">
        <f t="shared" si="459"/>
        <v>UPDATE ORGANISATION SET NAME = ,"Lurf Automobil GmbH " WHERE ORG_CODE = ,"99443030"</v>
      </c>
      <c r="T2082" s="8" t="str">
        <f t="shared" si="460"/>
        <v>'Agent-99443030'</v>
      </c>
      <c r="U2082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'Agent-99443030'</v>
      </c>
      <c r="Y2082" s="8" t="str">
        <f t="shared" si="462"/>
        <v>UPDATE ESHOP_USER SET EMAIL = "werkstatt@2cv.at",, PHONE = "01 4861352", WHERE USERNAME = 'Agent-99443030'</v>
      </c>
      <c r="Z2082" s="8" t="str">
        <f t="shared" si="463"/>
        <v>UPDATE ADDRESS SET LINE1 = "Klopstockgasse 5", ,CITY = "Wien",, ZIPCODE = "1160", WHERE ID = (SELECT ADDRESS_ID FROM ORGANISATION_ADDRESS WHERE ORGANISATION_ID =,"99443030")</v>
      </c>
      <c r="AD2082" s="8" t="str">
        <f t="shared" si="464"/>
        <v>DELETE FROM LOGIN WHERE USER_ID IN (select ID FROM ESHOP_USER WHERE USERNAME = 'Agent-99443030')</v>
      </c>
      <c r="AE2082" s="8" t="str">
        <f t="shared" si="465"/>
        <v>DELETE FROM ORDER_HISTORY WHERE USER_ID IN (select ID FROM ESHOP_USER WHERE USERNAME = 'Agent-99443030')</v>
      </c>
    </row>
    <row r="2083" spans="1:31" ht="15.45" customHeight="1" x14ac:dyDescent="0.3">
      <c r="A2083" s="3" t="s">
        <v>10663</v>
      </c>
      <c r="B2083" s="3" t="s">
        <v>10664</v>
      </c>
      <c r="C2083" s="3" t="s">
        <v>19</v>
      </c>
      <c r="D2083" s="3" t="s">
        <v>20</v>
      </c>
      <c r="E2083" s="3" t="s">
        <v>10665</v>
      </c>
      <c r="F2083" s="3" t="s">
        <v>10666</v>
      </c>
      <c r="G2083" s="3" t="s">
        <v>10667</v>
      </c>
      <c r="H2083" s="3" t="s">
        <v>10668</v>
      </c>
      <c r="I2083" s="3" t="s">
        <v>10669</v>
      </c>
      <c r="J2083" s="5"/>
      <c r="K2083" s="4" t="str">
        <f t="shared" si="452"/>
        <v>"office@brucha.at",</v>
      </c>
      <c r="L2083" s="4" t="str">
        <f t="shared" si="453"/>
        <v>"02275 5875-0",</v>
      </c>
      <c r="M2083" s="4" t="str">
        <f t="shared" si="454"/>
        <v>"Rusterstraße 33",</v>
      </c>
      <c r="N2083" s="4" t="str">
        <f t="shared" si="455"/>
        <v>"3451",</v>
      </c>
      <c r="O2083" s="4" t="str">
        <f t="shared" si="456"/>
        <v>"Michelhausen",</v>
      </c>
      <c r="P2083" t="str">
        <f t="shared" si="457"/>
        <v>,"Brucha Gesellschaft m.b.H. "</v>
      </c>
      <c r="Q2083" t="str">
        <f t="shared" si="458"/>
        <v>,"99443031"</v>
      </c>
      <c r="S2083" s="7" t="str">
        <f t="shared" si="459"/>
        <v>UPDATE ORGANISATION SET NAME = ,"Brucha Gesellschaft m.b.H. " WHERE ORG_CODE = ,"99443031"</v>
      </c>
      <c r="T2083" s="8" t="str">
        <f t="shared" si="460"/>
        <v>'Agent-99443031'</v>
      </c>
      <c r="U2083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'Agent-99443031'</v>
      </c>
      <c r="Y2083" s="8" t="str">
        <f t="shared" si="462"/>
        <v>UPDATE ESHOP_USER SET EMAIL = "office@brucha.at",, PHONE = "02275 5875-0", WHERE USERNAME = 'Agent-99443031'</v>
      </c>
      <c r="Z2083" s="8" t="str">
        <f t="shared" si="463"/>
        <v>UPDATE ADDRESS SET LINE1 = "Rusterstraße 33", ,CITY = "Michelhausen",, ZIPCODE = "3451", WHERE ID = (SELECT ADDRESS_ID FROM ORGANISATION_ADDRESS WHERE ORGANISATION_ID =,"99443031")</v>
      </c>
      <c r="AD2083" s="8" t="str">
        <f t="shared" si="464"/>
        <v>DELETE FROM LOGIN WHERE USER_ID IN (select ID FROM ESHOP_USER WHERE USERNAME = 'Agent-99443031')</v>
      </c>
      <c r="AE2083" s="8" t="str">
        <f t="shared" si="465"/>
        <v>DELETE FROM ORDER_HISTORY WHERE USER_ID IN (select ID FROM ESHOP_USER WHERE USERNAME = 'Agent-99443031')</v>
      </c>
    </row>
    <row r="2084" spans="1:31" ht="15.45" customHeight="1" x14ac:dyDescent="0.3">
      <c r="A2084" s="3" t="s">
        <v>10670</v>
      </c>
      <c r="B2084" s="3" t="s">
        <v>9886</v>
      </c>
      <c r="C2084" s="3" t="s">
        <v>19</v>
      </c>
      <c r="D2084" s="3" t="s">
        <v>20</v>
      </c>
      <c r="E2084" s="3" t="s">
        <v>10671</v>
      </c>
      <c r="F2084" s="3" t="s">
        <v>10672</v>
      </c>
      <c r="G2084" s="3" t="s">
        <v>483</v>
      </c>
      <c r="H2084" s="3" t="s">
        <v>10673</v>
      </c>
      <c r="I2084" s="3" t="s">
        <v>10674</v>
      </c>
      <c r="J2084" s="5"/>
      <c r="K2084" s="4" t="str">
        <f t="shared" si="452"/>
        <v>"alirnberger@autohaus-lirnberger.at",</v>
      </c>
      <c r="L2084" s="4" t="str">
        <f t="shared" si="453"/>
        <v>"02842 52464",</v>
      </c>
      <c r="M2084" s="4" t="str">
        <f t="shared" si="454"/>
        <v>"ÖAMTC-Straße 2",</v>
      </c>
      <c r="N2084" s="4" t="str">
        <f t="shared" si="455"/>
        <v>"3830",</v>
      </c>
      <c r="O2084" s="4" t="str">
        <f t="shared" si="456"/>
        <v>"Waidhofen an der Thaya",</v>
      </c>
      <c r="P2084" t="str">
        <f t="shared" si="457"/>
        <v>,"Autohaus Lirnberger "</v>
      </c>
      <c r="Q2084" t="str">
        <f t="shared" si="458"/>
        <v>,"99443032"</v>
      </c>
      <c r="S2084" s="7" t="str">
        <f t="shared" si="459"/>
        <v>UPDATE ORGANISATION SET NAME = ,"Autohaus Lirnberger " WHERE ORG_CODE = ,"99443032"</v>
      </c>
      <c r="T2084" s="8" t="str">
        <f t="shared" si="460"/>
        <v>'Agent-99443032'</v>
      </c>
      <c r="U2084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'Agent-99443032'</v>
      </c>
      <c r="Y2084" s="8" t="str">
        <f t="shared" si="462"/>
        <v>UPDATE ESHOP_USER SET EMAIL = "alirnberger@autohaus-lirnberger.at",, PHONE = "02842 52464", WHERE USERNAME = 'Agent-99443032'</v>
      </c>
      <c r="Z2084" s="8" t="str">
        <f t="shared" si="463"/>
        <v>UPDATE ADDRESS SET LINE1 = "ÖAMTC-Straße 2", ,CITY = "Waidhofen an der Thaya",, ZIPCODE = "3830", WHERE ID = (SELECT ADDRESS_ID FROM ORGANISATION_ADDRESS WHERE ORGANISATION_ID =,"99443032")</v>
      </c>
      <c r="AD2084" s="8" t="str">
        <f t="shared" si="464"/>
        <v>DELETE FROM LOGIN WHERE USER_ID IN (select ID FROM ESHOP_USER WHERE USERNAME = 'Agent-99443032')</v>
      </c>
      <c r="AE2084" s="8" t="str">
        <f t="shared" si="465"/>
        <v>DELETE FROM ORDER_HISTORY WHERE USER_ID IN (select ID FROM ESHOP_USER WHERE USERNAME = 'Agent-99443032')</v>
      </c>
    </row>
    <row r="2085" spans="1:31" ht="15.45" customHeight="1" x14ac:dyDescent="0.3">
      <c r="A2085" s="3" t="s">
        <v>10675</v>
      </c>
      <c r="B2085" s="3" t="s">
        <v>10676</v>
      </c>
      <c r="C2085" s="3" t="s">
        <v>19</v>
      </c>
      <c r="D2085" s="3" t="s">
        <v>20</v>
      </c>
      <c r="E2085" s="3" t="s">
        <v>10677</v>
      </c>
      <c r="F2085" s="3" t="s">
        <v>10678</v>
      </c>
      <c r="G2085" s="3" t="s">
        <v>10679</v>
      </c>
      <c r="H2085" s="3" t="s">
        <v>10680</v>
      </c>
      <c r="I2085" s="3" t="s">
        <v>10681</v>
      </c>
      <c r="J2085" s="5"/>
      <c r="K2085" s="4" t="str">
        <f t="shared" si="452"/>
        <v>"office@windisch-bau.at",</v>
      </c>
      <c r="L2085" s="4" t="str">
        <f t="shared" si="453"/>
        <v>"02214 20099",</v>
      </c>
      <c r="M2085" s="4" t="str">
        <f t="shared" si="454"/>
        <v>"Ortstraße 62",</v>
      </c>
      <c r="N2085" s="4" t="str">
        <f t="shared" si="455"/>
        <v>"2292",</v>
      </c>
      <c r="O2085" s="4" t="str">
        <f t="shared" si="456"/>
        <v>"Loimersdorf",</v>
      </c>
      <c r="P2085" t="str">
        <f t="shared" si="457"/>
        <v>,"Manuela Windisch "</v>
      </c>
      <c r="Q2085" t="str">
        <f t="shared" si="458"/>
        <v>,"99443120"</v>
      </c>
      <c r="S2085" s="7" t="str">
        <f t="shared" si="459"/>
        <v>UPDATE ORGANISATION SET NAME = ,"Manuela Windisch " WHERE ORG_CODE = ,"99443120"</v>
      </c>
      <c r="T2085" s="8" t="str">
        <f t="shared" si="460"/>
        <v>'Agent-99443120'</v>
      </c>
      <c r="U2085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'Agent-99443120'</v>
      </c>
      <c r="Y2085" s="8" t="str">
        <f t="shared" si="462"/>
        <v>UPDATE ESHOP_USER SET EMAIL = "office@windisch-bau.at",, PHONE = "02214 20099", WHERE USERNAME = 'Agent-99443120'</v>
      </c>
      <c r="Z2085" s="8" t="str">
        <f t="shared" si="463"/>
        <v>UPDATE ADDRESS SET LINE1 = "Ortstraße 62", ,CITY = "Loimersdorf",, ZIPCODE = "2292", WHERE ID = (SELECT ADDRESS_ID FROM ORGANISATION_ADDRESS WHERE ORGANISATION_ID =,"99443120")</v>
      </c>
      <c r="AD2085" s="8" t="str">
        <f t="shared" si="464"/>
        <v>DELETE FROM LOGIN WHERE USER_ID IN (select ID FROM ESHOP_USER WHERE USERNAME = 'Agent-99443120')</v>
      </c>
      <c r="AE2085" s="8" t="str">
        <f t="shared" si="465"/>
        <v>DELETE FROM ORDER_HISTORY WHERE USER_ID IN (select ID FROM ESHOP_USER WHERE USERNAME = 'Agent-99443120')</v>
      </c>
    </row>
    <row r="2086" spans="1:31" ht="15.45" customHeight="1" x14ac:dyDescent="0.3">
      <c r="A2086" s="3" t="s">
        <v>10682</v>
      </c>
      <c r="B2086" s="3" t="s">
        <v>132</v>
      </c>
      <c r="C2086" s="3" t="s">
        <v>19</v>
      </c>
      <c r="D2086" s="3" t="s">
        <v>20</v>
      </c>
      <c r="E2086" s="3" t="s">
        <v>10683</v>
      </c>
      <c r="F2086" s="3" t="s">
        <v>10684</v>
      </c>
      <c r="G2086" s="3" t="s">
        <v>139</v>
      </c>
      <c r="H2086" s="3" t="s">
        <v>10685</v>
      </c>
      <c r="I2086" s="3" t="s">
        <v>10686</v>
      </c>
      <c r="J2086" s="5"/>
      <c r="K2086" s="4" t="str">
        <f t="shared" si="452"/>
        <v>"office@atsw.at",</v>
      </c>
      <c r="L2086" s="4" t="str">
        <f t="shared" si="453"/>
        <v>"0316 72 11 11",</v>
      </c>
      <c r="M2086" s="4" t="str">
        <f t="shared" si="454"/>
        <v>"Herrgottwiesgasse 20",</v>
      </c>
      <c r="N2086" s="4" t="str">
        <f t="shared" si="455"/>
        <v>"8020",</v>
      </c>
      <c r="O2086" s="4" t="str">
        <f t="shared" si="456"/>
        <v>"Graz",</v>
      </c>
      <c r="P2086" t="str">
        <f t="shared" si="457"/>
        <v>,"ATSW 24h Service GmbH "</v>
      </c>
      <c r="Q2086" t="str">
        <f t="shared" si="458"/>
        <v>,"99443121"</v>
      </c>
      <c r="S2086" s="7" t="str">
        <f t="shared" si="459"/>
        <v>UPDATE ORGANISATION SET NAME = ,"ATSW 24h Service GmbH " WHERE ORG_CODE = ,"99443121"</v>
      </c>
      <c r="T2086" s="8" t="str">
        <f t="shared" si="460"/>
        <v>'Agent-99443121'</v>
      </c>
      <c r="U2086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'Agent-99443121'</v>
      </c>
      <c r="Y2086" s="8" t="str">
        <f t="shared" si="462"/>
        <v>UPDATE ESHOP_USER SET EMAIL = "office@atsw.at",, PHONE = "0316 72 11 11", WHERE USERNAME = 'Agent-99443121'</v>
      </c>
      <c r="Z2086" s="8" t="str">
        <f t="shared" si="463"/>
        <v>UPDATE ADDRESS SET LINE1 = "Herrgottwiesgasse 20", ,CITY = "Graz",, ZIPCODE = "8020", WHERE ID = (SELECT ADDRESS_ID FROM ORGANISATION_ADDRESS WHERE ORGANISATION_ID =,"99443121")</v>
      </c>
      <c r="AD2086" s="8" t="str">
        <f t="shared" si="464"/>
        <v>DELETE FROM LOGIN WHERE USER_ID IN (select ID FROM ESHOP_USER WHERE USERNAME = 'Agent-99443121')</v>
      </c>
      <c r="AE2086" s="8" t="str">
        <f t="shared" si="465"/>
        <v>DELETE FROM ORDER_HISTORY WHERE USER_ID IN (select ID FROM ESHOP_USER WHERE USERNAME = 'Agent-99443121')</v>
      </c>
    </row>
    <row r="2087" spans="1:31" ht="15.45" customHeight="1" x14ac:dyDescent="0.3">
      <c r="A2087" s="3" t="s">
        <v>10687</v>
      </c>
      <c r="B2087" s="3" t="s">
        <v>132</v>
      </c>
      <c r="C2087" s="3" t="s">
        <v>19</v>
      </c>
      <c r="D2087" s="3" t="s">
        <v>20</v>
      </c>
      <c r="E2087" s="3" t="s">
        <v>10688</v>
      </c>
      <c r="F2087" s="3" t="s">
        <v>10689</v>
      </c>
      <c r="G2087" s="3" t="s">
        <v>1295</v>
      </c>
      <c r="H2087" s="3" t="s">
        <v>10690</v>
      </c>
      <c r="I2087" s="3" t="s">
        <v>10691</v>
      </c>
      <c r="J2087" s="5"/>
      <c r="K2087" s="4" t="str">
        <f t="shared" si="452"/>
        <v>"office@autohaus-uitz.at",</v>
      </c>
      <c r="L2087" s="4" t="str">
        <f t="shared" si="453"/>
        <v>"03152/8666-0",</v>
      </c>
      <c r="M2087" s="4" t="str">
        <f t="shared" si="454"/>
        <v>"Harter Straße 48",</v>
      </c>
      <c r="N2087" s="4" t="str">
        <f t="shared" si="455"/>
        <v>"8053",</v>
      </c>
      <c r="O2087" s="4" t="str">
        <f t="shared" si="456"/>
        <v>"Graz",</v>
      </c>
      <c r="P2087" t="str">
        <f t="shared" si="457"/>
        <v>,"Uitz - Die Werkstatt "</v>
      </c>
      <c r="Q2087" t="str">
        <f t="shared" si="458"/>
        <v>,"99443122"</v>
      </c>
      <c r="S2087" s="7" t="str">
        <f t="shared" si="459"/>
        <v>UPDATE ORGANISATION SET NAME = ,"Uitz - Die Werkstatt " WHERE ORG_CODE = ,"99443122"</v>
      </c>
      <c r="T2087" s="8" t="str">
        <f t="shared" si="460"/>
        <v>'Agent-99443122'</v>
      </c>
      <c r="U2087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'Agent-99443122'</v>
      </c>
      <c r="Y2087" s="8" t="str">
        <f t="shared" si="462"/>
        <v>UPDATE ESHOP_USER SET EMAIL = "office@autohaus-uitz.at",, PHONE = "03152/8666-0", WHERE USERNAME = 'Agent-99443122'</v>
      </c>
      <c r="Z2087" s="8" t="str">
        <f t="shared" si="463"/>
        <v>UPDATE ADDRESS SET LINE1 = "Harter Straße 48", ,CITY = "Graz",, ZIPCODE = "8053", WHERE ID = (SELECT ADDRESS_ID FROM ORGANISATION_ADDRESS WHERE ORGANISATION_ID =,"99443122")</v>
      </c>
      <c r="AD2087" s="8" t="str">
        <f t="shared" si="464"/>
        <v>DELETE FROM LOGIN WHERE USER_ID IN (select ID FROM ESHOP_USER WHERE USERNAME = 'Agent-99443122')</v>
      </c>
      <c r="AE2087" s="8" t="str">
        <f t="shared" si="465"/>
        <v>DELETE FROM ORDER_HISTORY WHERE USER_ID IN (select ID FROM ESHOP_USER WHERE USERNAME = 'Agent-99443122')</v>
      </c>
    </row>
    <row r="2088" spans="1:31" ht="15.45" customHeight="1" x14ac:dyDescent="0.3">
      <c r="A2088" s="3" t="s">
        <v>10692</v>
      </c>
      <c r="B2088" s="3" t="s">
        <v>737</v>
      </c>
      <c r="C2088" s="3" t="s">
        <v>19</v>
      </c>
      <c r="D2088" s="3" t="s">
        <v>20</v>
      </c>
      <c r="E2088" s="3" t="s">
        <v>10693</v>
      </c>
      <c r="F2088" s="3" t="s">
        <v>10694</v>
      </c>
      <c r="G2088" s="3" t="s">
        <v>740</v>
      </c>
      <c r="H2088" s="3" t="s">
        <v>10695</v>
      </c>
      <c r="I2088" s="3" t="s">
        <v>10696</v>
      </c>
      <c r="J2088" s="5"/>
      <c r="K2088" s="4" t="str">
        <f t="shared" si="452"/>
        <v>"info@aydin-kfz.at",</v>
      </c>
      <c r="L2088" s="4" t="str">
        <f t="shared" si="453"/>
        <v>"0662 875795",</v>
      </c>
      <c r="M2088" s="4" t="str">
        <f t="shared" si="454"/>
        <v>"Michael Walz Gasse 18a",</v>
      </c>
      <c r="N2088" s="4" t="str">
        <f t="shared" si="455"/>
        <v>"5020",</v>
      </c>
      <c r="O2088" s="4" t="str">
        <f t="shared" si="456"/>
        <v>"Salzburg",</v>
      </c>
      <c r="P2088" t="str">
        <f t="shared" si="457"/>
        <v>,"KFZ-Fachbetrieb Aydin "</v>
      </c>
      <c r="Q2088" t="str">
        <f t="shared" si="458"/>
        <v>,"99443126"</v>
      </c>
      <c r="S2088" s="7" t="str">
        <f t="shared" si="459"/>
        <v>UPDATE ORGANISATION SET NAME = ,"KFZ-Fachbetrieb Aydin " WHERE ORG_CODE = ,"99443126"</v>
      </c>
      <c r="T2088" s="8" t="str">
        <f t="shared" si="460"/>
        <v>'Agent-99443126'</v>
      </c>
      <c r="U2088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'Agent-99443126'</v>
      </c>
      <c r="Y2088" s="8" t="str">
        <f t="shared" si="462"/>
        <v>UPDATE ESHOP_USER SET EMAIL = "info@aydin-kfz.at",, PHONE = "0662 875795", WHERE USERNAME = 'Agent-99443126'</v>
      </c>
      <c r="Z2088" s="8" t="str">
        <f t="shared" si="463"/>
        <v>UPDATE ADDRESS SET LINE1 = "Michael Walz Gasse 18a", ,CITY = "Salzburg",, ZIPCODE = "5020", WHERE ID = (SELECT ADDRESS_ID FROM ORGANISATION_ADDRESS WHERE ORGANISATION_ID =,"99443126")</v>
      </c>
      <c r="AD2088" s="8" t="str">
        <f t="shared" si="464"/>
        <v>DELETE FROM LOGIN WHERE USER_ID IN (select ID FROM ESHOP_USER WHERE USERNAME = 'Agent-99443126')</v>
      </c>
      <c r="AE2088" s="8" t="str">
        <f t="shared" si="465"/>
        <v>DELETE FROM ORDER_HISTORY WHERE USER_ID IN (select ID FROM ESHOP_USER WHERE USERNAME = 'Agent-99443126')</v>
      </c>
    </row>
    <row r="2089" spans="1:31" ht="15.45" customHeight="1" x14ac:dyDescent="0.3">
      <c r="A2089" s="3" t="s">
        <v>10697</v>
      </c>
      <c r="B2089" s="3" t="s">
        <v>10698</v>
      </c>
      <c r="C2089" s="3" t="s">
        <v>19</v>
      </c>
      <c r="D2089" s="3" t="s">
        <v>20</v>
      </c>
      <c r="E2089" s="3" t="s">
        <v>10699</v>
      </c>
      <c r="F2089" s="3" t="s">
        <v>10700</v>
      </c>
      <c r="G2089" s="3" t="s">
        <v>5858</v>
      </c>
      <c r="H2089" s="3" t="s">
        <v>10701</v>
      </c>
      <c r="I2089" s="3" t="s">
        <v>10702</v>
      </c>
      <c r="J2089" s="5"/>
      <c r="K2089" s="4" t="str">
        <f t="shared" si="452"/>
        <v>"manuelmayrhofer01@gmx.at",</v>
      </c>
      <c r="L2089" s="4" t="str">
        <f t="shared" si="453"/>
        <v>"0664 511 08 70",</v>
      </c>
      <c r="M2089" s="4" t="str">
        <f t="shared" si="454"/>
        <v>"Gewerbegebiet 12a",</v>
      </c>
      <c r="N2089" s="4" t="str">
        <f t="shared" si="455"/>
        <v>"5121",</v>
      </c>
      <c r="O2089" s="4" t="str">
        <f t="shared" si="456"/>
        <v>"Ostermiething",</v>
      </c>
      <c r="P2089" t="str">
        <f t="shared" si="457"/>
        <v>,"Manuel Mayrhofer MM Autokosmetik"</v>
      </c>
      <c r="Q2089" t="str">
        <f t="shared" si="458"/>
        <v>,"99443127"</v>
      </c>
      <c r="S2089" s="7" t="str">
        <f t="shared" si="459"/>
        <v>UPDATE ORGANISATION SET NAME = ,"Manuel Mayrhofer MM Autokosmetik" WHERE ORG_CODE = ,"99443127"</v>
      </c>
      <c r="T2089" s="8" t="str">
        <f t="shared" si="460"/>
        <v>'Agent-99443127'</v>
      </c>
      <c r="U2089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'Agent-99443127'</v>
      </c>
      <c r="Y2089" s="8" t="str">
        <f t="shared" si="462"/>
        <v>UPDATE ESHOP_USER SET EMAIL = "manuelmayrhofer01@gmx.at",, PHONE = "0664 511 08 70", WHERE USERNAME = 'Agent-99443127'</v>
      </c>
      <c r="Z2089" s="8" t="str">
        <f t="shared" si="463"/>
        <v>UPDATE ADDRESS SET LINE1 = "Gewerbegebiet 12a", ,CITY = "Ostermiething",, ZIPCODE = "5121", WHERE ID = (SELECT ADDRESS_ID FROM ORGANISATION_ADDRESS WHERE ORGANISATION_ID =,"99443127")</v>
      </c>
      <c r="AD2089" s="8" t="str">
        <f t="shared" si="464"/>
        <v>DELETE FROM LOGIN WHERE USER_ID IN (select ID FROM ESHOP_USER WHERE USERNAME = 'Agent-99443127')</v>
      </c>
      <c r="AE2089" s="8" t="str">
        <f t="shared" si="465"/>
        <v>DELETE FROM ORDER_HISTORY WHERE USER_ID IN (select ID FROM ESHOP_USER WHERE USERNAME = 'Agent-99443127')</v>
      </c>
    </row>
    <row r="2090" spans="1:31" ht="15.45" customHeight="1" x14ac:dyDescent="0.3">
      <c r="A2090" s="3" t="s">
        <v>10703</v>
      </c>
      <c r="B2090" s="3" t="s">
        <v>51</v>
      </c>
      <c r="C2090" s="3" t="s">
        <v>19</v>
      </c>
      <c r="D2090" s="3" t="s">
        <v>20</v>
      </c>
      <c r="E2090" s="3" t="s">
        <v>10704</v>
      </c>
      <c r="F2090" s="3" t="s">
        <v>10705</v>
      </c>
      <c r="G2090" s="3" t="s">
        <v>2020</v>
      </c>
      <c r="H2090" s="3"/>
      <c r="I2090" s="3"/>
      <c r="J2090" s="5"/>
      <c r="K2090" s="4" t="str">
        <f t="shared" si="452"/>
        <v>"",</v>
      </c>
      <c r="L2090" s="4" t="str">
        <f t="shared" si="453"/>
        <v>"",</v>
      </c>
      <c r="M2090" s="4" t="str">
        <f t="shared" si="454"/>
        <v>"Breitenfurterstraße 70 - 74",</v>
      </c>
      <c r="N2090" s="4" t="str">
        <f t="shared" si="455"/>
        <v>"1120",</v>
      </c>
      <c r="O2090" s="4" t="str">
        <f t="shared" si="456"/>
        <v>"Wien",</v>
      </c>
      <c r="P2090" t="str">
        <f t="shared" si="457"/>
        <v>,"KFZ-Eichinger OG "</v>
      </c>
      <c r="Q2090" t="str">
        <f t="shared" si="458"/>
        <v>,"99443134"</v>
      </c>
      <c r="S2090" s="7" t="str">
        <f t="shared" si="459"/>
        <v>UPDATE ORGANISATION SET NAME = ,"KFZ-Eichinger OG " WHERE ORG_CODE = ,"99443134"</v>
      </c>
      <c r="T2090" s="8" t="str">
        <f t="shared" si="460"/>
        <v>'Agent-99443134'</v>
      </c>
      <c r="U2090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'Agent-99443134'</v>
      </c>
      <c r="Y2090" s="8" t="str">
        <f t="shared" si="462"/>
        <v>UPDATE ESHOP_USER SET EMAIL = "",, PHONE = "", WHERE USERNAME = 'Agent-99443134'</v>
      </c>
      <c r="Z2090" s="8" t="str">
        <f t="shared" si="463"/>
        <v>UPDATE ADDRESS SET LINE1 = "Breitenfurterstraße 70 - 74", ,CITY = "Wien",, ZIPCODE = "1120", WHERE ID = (SELECT ADDRESS_ID FROM ORGANISATION_ADDRESS WHERE ORGANISATION_ID =,"99443134")</v>
      </c>
      <c r="AD2090" s="8" t="str">
        <f t="shared" si="464"/>
        <v>DELETE FROM LOGIN WHERE USER_ID IN (select ID FROM ESHOP_USER WHERE USERNAME = 'Agent-99443134')</v>
      </c>
      <c r="AE2090" s="8" t="str">
        <f t="shared" si="465"/>
        <v>DELETE FROM ORDER_HISTORY WHERE USER_ID IN (select ID FROM ESHOP_USER WHERE USERNAME = 'Agent-99443134')</v>
      </c>
    </row>
    <row r="2091" spans="1:31" ht="15.45" customHeight="1" x14ac:dyDescent="0.3">
      <c r="A2091" s="3" t="s">
        <v>10706</v>
      </c>
      <c r="B2091" s="3" t="s">
        <v>122</v>
      </c>
      <c r="C2091" s="3" t="s">
        <v>19</v>
      </c>
      <c r="D2091" s="3" t="s">
        <v>20</v>
      </c>
      <c r="E2091" s="3" t="s">
        <v>10707</v>
      </c>
      <c r="F2091" s="3" t="s">
        <v>10708</v>
      </c>
      <c r="G2091" s="3" t="s">
        <v>125</v>
      </c>
      <c r="H2091" s="3" t="s">
        <v>10709</v>
      </c>
      <c r="I2091" s="3" t="s">
        <v>10710</v>
      </c>
      <c r="J2091" s="5"/>
      <c r="K2091" s="4" t="str">
        <f t="shared" si="452"/>
        <v>"fein@speed-garage.at",</v>
      </c>
      <c r="L2091" s="4" t="str">
        <f t="shared" si="453"/>
        <v>"07242 207681",</v>
      </c>
      <c r="M2091" s="4" t="str">
        <f t="shared" si="454"/>
        <v>"Jasminstraße 5",</v>
      </c>
      <c r="N2091" s="4" t="str">
        <f t="shared" si="455"/>
        <v>"4600",</v>
      </c>
      <c r="O2091" s="4" t="str">
        <f t="shared" si="456"/>
        <v>"Wels",</v>
      </c>
      <c r="P2091" t="str">
        <f t="shared" si="457"/>
        <v>,"Speed Garage Pelmann "</v>
      </c>
      <c r="Q2091" t="str">
        <f t="shared" si="458"/>
        <v>,"99443207"</v>
      </c>
      <c r="S2091" s="7" t="str">
        <f t="shared" si="459"/>
        <v>UPDATE ORGANISATION SET NAME = ,"Speed Garage Pelmann " WHERE ORG_CODE = ,"99443207"</v>
      </c>
      <c r="T2091" s="8" t="str">
        <f t="shared" si="460"/>
        <v>'Agent-99443207'</v>
      </c>
      <c r="U2091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'Agent-99443207'</v>
      </c>
      <c r="Y2091" s="8" t="str">
        <f t="shared" si="462"/>
        <v>UPDATE ESHOP_USER SET EMAIL = "fein@speed-garage.at",, PHONE = "07242 207681", WHERE USERNAME = 'Agent-99443207'</v>
      </c>
      <c r="Z2091" s="8" t="str">
        <f t="shared" si="463"/>
        <v>UPDATE ADDRESS SET LINE1 = "Jasminstraße 5", ,CITY = "Wels",, ZIPCODE = "4600", WHERE ID = (SELECT ADDRESS_ID FROM ORGANISATION_ADDRESS WHERE ORGANISATION_ID =,"99443207")</v>
      </c>
      <c r="AD2091" s="8" t="str">
        <f t="shared" si="464"/>
        <v>DELETE FROM LOGIN WHERE USER_ID IN (select ID FROM ESHOP_USER WHERE USERNAME = 'Agent-99443207')</v>
      </c>
      <c r="AE2091" s="8" t="str">
        <f t="shared" si="465"/>
        <v>DELETE FROM ORDER_HISTORY WHERE USER_ID IN (select ID FROM ESHOP_USER WHERE USERNAME = 'Agent-99443207')</v>
      </c>
    </row>
    <row r="2092" spans="1:31" ht="15.45" customHeight="1" x14ac:dyDescent="0.3">
      <c r="A2092" s="3" t="s">
        <v>10711</v>
      </c>
      <c r="B2092" s="3" t="s">
        <v>7439</v>
      </c>
      <c r="C2092" s="3" t="s">
        <v>19</v>
      </c>
      <c r="D2092" s="3" t="s">
        <v>20</v>
      </c>
      <c r="E2092" s="3" t="s">
        <v>10712</v>
      </c>
      <c r="F2092" s="3" t="s">
        <v>10713</v>
      </c>
      <c r="G2092" s="3" t="s">
        <v>1556</v>
      </c>
      <c r="H2092" s="3" t="s">
        <v>10714</v>
      </c>
      <c r="I2092" s="3" t="s">
        <v>10715</v>
      </c>
      <c r="J2092" s="5"/>
      <c r="K2092" s="4" t="str">
        <f t="shared" si="452"/>
        <v>"info@vpt-agrar.com",</v>
      </c>
      <c r="L2092" s="4" t="str">
        <f t="shared" si="453"/>
        <v>"0664 3235934",</v>
      </c>
      <c r="M2092" s="4" t="str">
        <f t="shared" si="454"/>
        <v>"Jösserstraße 18b",</v>
      </c>
      <c r="N2092" s="4" t="str">
        <f t="shared" si="455"/>
        <v>"8430",</v>
      </c>
      <c r="O2092" s="4" t="str">
        <f t="shared" si="456"/>
        <v>"Tillmitsch",</v>
      </c>
      <c r="P2092" t="str">
        <f t="shared" si="457"/>
        <v>,"VPT Vertriebs GmbH "</v>
      </c>
      <c r="Q2092" t="str">
        <f t="shared" si="458"/>
        <v>,"99443231"</v>
      </c>
      <c r="S2092" s="7" t="str">
        <f t="shared" si="459"/>
        <v>UPDATE ORGANISATION SET NAME = ,"VPT Vertriebs GmbH " WHERE ORG_CODE = ,"99443231"</v>
      </c>
      <c r="T2092" s="8" t="str">
        <f t="shared" si="460"/>
        <v>'Agent-99443231'</v>
      </c>
      <c r="U2092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'Agent-99443231'</v>
      </c>
      <c r="Y2092" s="8" t="str">
        <f t="shared" si="462"/>
        <v>UPDATE ESHOP_USER SET EMAIL = "info@vpt-agrar.com",, PHONE = "0664 3235934", WHERE USERNAME = 'Agent-99443231'</v>
      </c>
      <c r="Z2092" s="8" t="str">
        <f t="shared" si="463"/>
        <v>UPDATE ADDRESS SET LINE1 = "Jösserstraße 18b", ,CITY = "Tillmitsch",, ZIPCODE = "8430", WHERE ID = (SELECT ADDRESS_ID FROM ORGANISATION_ADDRESS WHERE ORGANISATION_ID =,"99443231")</v>
      </c>
      <c r="AD2092" s="8" t="str">
        <f t="shared" si="464"/>
        <v>DELETE FROM LOGIN WHERE USER_ID IN (select ID FROM ESHOP_USER WHERE USERNAME = 'Agent-99443231')</v>
      </c>
      <c r="AE2092" s="8" t="str">
        <f t="shared" si="465"/>
        <v>DELETE FROM ORDER_HISTORY WHERE USER_ID IN (select ID FROM ESHOP_USER WHERE USERNAME = 'Agent-99443231')</v>
      </c>
    </row>
    <row r="2093" spans="1:31" ht="15.45" customHeight="1" x14ac:dyDescent="0.3">
      <c r="A2093" s="3" t="s">
        <v>10716</v>
      </c>
      <c r="B2093" s="3" t="s">
        <v>10717</v>
      </c>
      <c r="C2093" s="3" t="s">
        <v>1178</v>
      </c>
      <c r="D2093" s="3" t="s">
        <v>1179</v>
      </c>
      <c r="E2093" s="3" t="s">
        <v>10718</v>
      </c>
      <c r="F2093" s="3" t="s">
        <v>10719</v>
      </c>
      <c r="G2093" s="3" t="s">
        <v>10720</v>
      </c>
      <c r="H2093" s="3"/>
      <c r="I2093" s="3" t="s">
        <v>10721</v>
      </c>
      <c r="J2093" s="5"/>
      <c r="K2093" s="4" t="str">
        <f t="shared" si="452"/>
        <v>"",</v>
      </c>
      <c r="L2093" s="4" t="str">
        <f t="shared" si="453"/>
        <v>"00390474 678852",</v>
      </c>
      <c r="M2093" s="4" t="str">
        <f t="shared" si="454"/>
        <v>"Zona Industriale Molini 3/B",</v>
      </c>
      <c r="N2093" s="4" t="str">
        <f t="shared" si="455"/>
        <v>"39032",</v>
      </c>
      <c r="O2093" s="4" t="str">
        <f t="shared" si="456"/>
        <v>"Campo Tures",</v>
      </c>
      <c r="P2093" t="str">
        <f t="shared" si="457"/>
        <v>,"Garage Taufers di Oberbichler Anton &amp; C. SNC"</v>
      </c>
      <c r="Q2093" t="str">
        <f t="shared" si="458"/>
        <v>,"99443260"</v>
      </c>
      <c r="S2093" s="7" t="str">
        <f t="shared" si="459"/>
        <v>UPDATE ORGANISATION SET NAME = ,"Garage Taufers di Oberbichler Anton &amp; C. SNC" WHERE ORG_CODE = ,"99443260"</v>
      </c>
      <c r="T2093" s="8" t="str">
        <f t="shared" si="460"/>
        <v>'Agent-99443260'</v>
      </c>
      <c r="U2093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'Agent-99443260'</v>
      </c>
      <c r="Y2093" s="8" t="str">
        <f t="shared" si="462"/>
        <v>UPDATE ESHOP_USER SET EMAIL = "",, PHONE = "00390474 678852", WHERE USERNAME = 'Agent-99443260'</v>
      </c>
      <c r="Z2093" s="8" t="str">
        <f t="shared" si="463"/>
        <v>UPDATE ADDRESS SET LINE1 = "Zona Industriale Molini 3/B", ,CITY = "Campo Tures",, ZIPCODE = "39032", WHERE ID = (SELECT ADDRESS_ID FROM ORGANISATION_ADDRESS WHERE ORGANISATION_ID =,"99443260")</v>
      </c>
      <c r="AD2093" s="8" t="str">
        <f t="shared" si="464"/>
        <v>DELETE FROM LOGIN WHERE USER_ID IN (select ID FROM ESHOP_USER WHERE USERNAME = 'Agent-99443260')</v>
      </c>
      <c r="AE2093" s="8" t="str">
        <f t="shared" si="465"/>
        <v>DELETE FROM ORDER_HISTORY WHERE USER_ID IN (select ID FROM ESHOP_USER WHERE USERNAME = 'Agent-99443260')</v>
      </c>
    </row>
    <row r="2094" spans="1:31" ht="15.45" customHeight="1" x14ac:dyDescent="0.3">
      <c r="A2094" s="3" t="s">
        <v>10722</v>
      </c>
      <c r="B2094" s="3" t="s">
        <v>51</v>
      </c>
      <c r="C2094" s="3" t="s">
        <v>19</v>
      </c>
      <c r="D2094" s="3" t="s">
        <v>20</v>
      </c>
      <c r="E2094" s="3" t="s">
        <v>10723</v>
      </c>
      <c r="F2094" s="3" t="s">
        <v>10724</v>
      </c>
      <c r="G2094" s="3" t="s">
        <v>2020</v>
      </c>
      <c r="H2094" s="3" t="s">
        <v>10725</v>
      </c>
      <c r="I2094" s="3" t="s">
        <v>10726</v>
      </c>
      <c r="J2094" s="5"/>
      <c r="K2094" s="4" t="str">
        <f t="shared" si="452"/>
        <v>"office@meidlinger-kfz-center.at",</v>
      </c>
      <c r="L2094" s="4" t="str">
        <f t="shared" si="453"/>
        <v>"01 9203020",</v>
      </c>
      <c r="M2094" s="4" t="str">
        <f t="shared" si="454"/>
        <v>"Zeleborgasse 4",</v>
      </c>
      <c r="N2094" s="4" t="str">
        <f t="shared" si="455"/>
        <v>"1120",</v>
      </c>
      <c r="O2094" s="4" t="str">
        <f t="shared" si="456"/>
        <v>"Wien",</v>
      </c>
      <c r="P2094" t="str">
        <f t="shared" si="457"/>
        <v>,"Meidlinger KFZ Center "</v>
      </c>
      <c r="Q2094" t="str">
        <f t="shared" si="458"/>
        <v>,"99443288"</v>
      </c>
      <c r="S2094" s="7" t="str">
        <f t="shared" si="459"/>
        <v>UPDATE ORGANISATION SET NAME = ,"Meidlinger KFZ Center " WHERE ORG_CODE = ,"99443288"</v>
      </c>
      <c r="T2094" s="8" t="str">
        <f t="shared" si="460"/>
        <v>'Agent-99443288'</v>
      </c>
      <c r="U2094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'Agent-99443288'</v>
      </c>
      <c r="Y2094" s="8" t="str">
        <f t="shared" si="462"/>
        <v>UPDATE ESHOP_USER SET EMAIL = "office@meidlinger-kfz-center.at",, PHONE = "01 9203020", WHERE USERNAME = 'Agent-99443288'</v>
      </c>
      <c r="Z2094" s="8" t="str">
        <f t="shared" si="463"/>
        <v>UPDATE ADDRESS SET LINE1 = "Zeleborgasse 4", ,CITY = "Wien",, ZIPCODE = "1120", WHERE ID = (SELECT ADDRESS_ID FROM ORGANISATION_ADDRESS WHERE ORGANISATION_ID =,"99443288")</v>
      </c>
      <c r="AD2094" s="8" t="str">
        <f t="shared" si="464"/>
        <v>DELETE FROM LOGIN WHERE USER_ID IN (select ID FROM ESHOP_USER WHERE USERNAME = 'Agent-99443288')</v>
      </c>
      <c r="AE2094" s="8" t="str">
        <f t="shared" si="465"/>
        <v>DELETE FROM ORDER_HISTORY WHERE USER_ID IN (select ID FROM ESHOP_USER WHERE USERNAME = 'Agent-99443288')</v>
      </c>
    </row>
    <row r="2095" spans="1:31" ht="15.45" customHeight="1" x14ac:dyDescent="0.3">
      <c r="A2095" s="3" t="s">
        <v>10727</v>
      </c>
      <c r="B2095" s="3" t="s">
        <v>781</v>
      </c>
      <c r="C2095" s="3" t="s">
        <v>19</v>
      </c>
      <c r="D2095" s="3" t="s">
        <v>20</v>
      </c>
      <c r="E2095" s="3" t="s">
        <v>10728</v>
      </c>
      <c r="F2095" s="3" t="s">
        <v>10729</v>
      </c>
      <c r="G2095" s="3" t="s">
        <v>784</v>
      </c>
      <c r="H2095" s="3"/>
      <c r="I2095" s="3"/>
      <c r="J2095" s="5"/>
      <c r="K2095" s="4" t="str">
        <f t="shared" si="452"/>
        <v>"",</v>
      </c>
      <c r="L2095" s="4" t="str">
        <f t="shared" si="453"/>
        <v>"",</v>
      </c>
      <c r="M2095" s="4" t="str">
        <f t="shared" si="454"/>
        <v>"Ing. Etzel Straße 152",</v>
      </c>
      <c r="N2095" s="4" t="str">
        <f t="shared" si="455"/>
        <v>"6020",</v>
      </c>
      <c r="O2095" s="4" t="str">
        <f t="shared" si="456"/>
        <v>"Innsbruck",</v>
      </c>
      <c r="P2095" t="str">
        <f t="shared" si="457"/>
        <v>,"KFZ Technik ETM  Mehmet ET "</v>
      </c>
      <c r="Q2095" t="str">
        <f t="shared" si="458"/>
        <v>,"99443324"</v>
      </c>
      <c r="S2095" s="7" t="str">
        <f t="shared" si="459"/>
        <v>UPDATE ORGANISATION SET NAME = ,"KFZ Technik ETM  Mehmet ET " WHERE ORG_CODE = ,"99443324"</v>
      </c>
      <c r="T2095" s="8" t="str">
        <f t="shared" si="460"/>
        <v>'Agent-99443324'</v>
      </c>
      <c r="U2095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'Agent-99443324'</v>
      </c>
      <c r="Y2095" s="8" t="str">
        <f t="shared" si="462"/>
        <v>UPDATE ESHOP_USER SET EMAIL = "",, PHONE = "", WHERE USERNAME = 'Agent-99443324'</v>
      </c>
      <c r="Z2095" s="8" t="str">
        <f t="shared" si="463"/>
        <v>UPDATE ADDRESS SET LINE1 = "Ing. Etzel Straße 152", ,CITY = "Innsbruck",, ZIPCODE = "6020", WHERE ID = (SELECT ADDRESS_ID FROM ORGANISATION_ADDRESS WHERE ORGANISATION_ID =,"99443324")</v>
      </c>
      <c r="AD2095" s="8" t="str">
        <f t="shared" si="464"/>
        <v>DELETE FROM LOGIN WHERE USER_ID IN (select ID FROM ESHOP_USER WHERE USERNAME = 'Agent-99443324')</v>
      </c>
      <c r="AE2095" s="8" t="str">
        <f t="shared" si="465"/>
        <v>DELETE FROM ORDER_HISTORY WHERE USER_ID IN (select ID FROM ESHOP_USER WHERE USERNAME = 'Agent-99443324')</v>
      </c>
    </row>
    <row r="2096" spans="1:31" ht="15.45" customHeight="1" x14ac:dyDescent="0.3">
      <c r="A2096" s="3" t="s">
        <v>10730</v>
      </c>
      <c r="B2096" s="3" t="s">
        <v>10731</v>
      </c>
      <c r="C2096" s="3" t="s">
        <v>1178</v>
      </c>
      <c r="D2096" s="3" t="s">
        <v>1179</v>
      </c>
      <c r="E2096" s="3" t="s">
        <v>10732</v>
      </c>
      <c r="F2096" s="3" t="s">
        <v>10733</v>
      </c>
      <c r="G2096" s="3" t="s">
        <v>2393</v>
      </c>
      <c r="H2096" s="3" t="s">
        <v>10734</v>
      </c>
      <c r="I2096" s="3" t="s">
        <v>10735</v>
      </c>
      <c r="J2096" s="5"/>
      <c r="K2096" s="4" t="str">
        <f t="shared" si="452"/>
        <v>"info@modellbau-blasbichler.it",</v>
      </c>
      <c r="L2096" s="4" t="str">
        <f t="shared" si="453"/>
        <v>"00390472 546158",</v>
      </c>
      <c r="M2096" s="4" t="str">
        <f t="shared" si="454"/>
        <v>"Strade del Sole 25",</v>
      </c>
      <c r="N2096" s="4" t="str">
        <f t="shared" si="455"/>
        <v>"39030",</v>
      </c>
      <c r="O2096" s="4" t="str">
        <f t="shared" si="456"/>
        <v>"Terenten",</v>
      </c>
      <c r="P2096" t="str">
        <f t="shared" si="457"/>
        <v>,"Autoservice Paul Blasbichler KG "</v>
      </c>
      <c r="Q2096" t="str">
        <f t="shared" si="458"/>
        <v>,"99443341"</v>
      </c>
      <c r="S2096" s="7" t="str">
        <f t="shared" si="459"/>
        <v>UPDATE ORGANISATION SET NAME = ,"Autoservice Paul Blasbichler KG " WHERE ORG_CODE = ,"99443341"</v>
      </c>
      <c r="T2096" s="8" t="str">
        <f t="shared" si="460"/>
        <v>'Agent-99443341'</v>
      </c>
      <c r="U2096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'Agent-99443341'</v>
      </c>
      <c r="Y2096" s="8" t="str">
        <f t="shared" si="462"/>
        <v>UPDATE ESHOP_USER SET EMAIL = "info@modellbau-blasbichler.it",, PHONE = "00390472 546158", WHERE USERNAME = 'Agent-99443341'</v>
      </c>
      <c r="Z2096" s="8" t="str">
        <f t="shared" si="463"/>
        <v>UPDATE ADDRESS SET LINE1 = "Strade del Sole 25", ,CITY = "Terenten",, ZIPCODE = "39030", WHERE ID = (SELECT ADDRESS_ID FROM ORGANISATION_ADDRESS WHERE ORGANISATION_ID =,"99443341")</v>
      </c>
      <c r="AD2096" s="8" t="str">
        <f t="shared" si="464"/>
        <v>DELETE FROM LOGIN WHERE USER_ID IN (select ID FROM ESHOP_USER WHERE USERNAME = 'Agent-99443341')</v>
      </c>
      <c r="AE2096" s="8" t="str">
        <f t="shared" si="465"/>
        <v>DELETE FROM ORDER_HISTORY WHERE USER_ID IN (select ID FROM ESHOP_USER WHERE USERNAME = 'Agent-99443341')</v>
      </c>
    </row>
    <row r="2097" spans="1:31" ht="15.45" customHeight="1" x14ac:dyDescent="0.3">
      <c r="A2097" s="3" t="s">
        <v>10736</v>
      </c>
      <c r="B2097" s="3" t="s">
        <v>51</v>
      </c>
      <c r="C2097" s="3" t="s">
        <v>19</v>
      </c>
      <c r="D2097" s="3" t="s">
        <v>20</v>
      </c>
      <c r="E2097" s="3" t="s">
        <v>10737</v>
      </c>
      <c r="F2097" s="3" t="s">
        <v>6641</v>
      </c>
      <c r="G2097" s="3" t="s">
        <v>105</v>
      </c>
      <c r="H2097" s="3"/>
      <c r="I2097" s="3"/>
      <c r="J2097" s="5"/>
      <c r="K2097" s="4" t="str">
        <f t="shared" si="452"/>
        <v>"",</v>
      </c>
      <c r="L2097" s="4" t="str">
        <f t="shared" si="453"/>
        <v>"",</v>
      </c>
      <c r="M2097" s="4" t="str">
        <f t="shared" si="454"/>
        <v>"Grillgasse 51",</v>
      </c>
      <c r="N2097" s="4" t="str">
        <f t="shared" si="455"/>
        <v>"1110",</v>
      </c>
      <c r="O2097" s="4" t="str">
        <f t="shared" si="456"/>
        <v>"Wien",</v>
      </c>
      <c r="P2097" t="str">
        <f t="shared" si="457"/>
        <v>,"KFZ - Allianz "</v>
      </c>
      <c r="Q2097" t="str">
        <f t="shared" si="458"/>
        <v>,"99443373"</v>
      </c>
      <c r="S2097" s="7" t="str">
        <f t="shared" si="459"/>
        <v>UPDATE ORGANISATION SET NAME = ,"KFZ - Allianz " WHERE ORG_CODE = ,"99443373"</v>
      </c>
      <c r="T2097" s="8" t="str">
        <f t="shared" si="460"/>
        <v>'Agent-99443373'</v>
      </c>
      <c r="U2097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'Agent-99443373'</v>
      </c>
      <c r="Y2097" s="8" t="str">
        <f t="shared" si="462"/>
        <v>UPDATE ESHOP_USER SET EMAIL = "",, PHONE = "", WHERE USERNAME = 'Agent-99443373'</v>
      </c>
      <c r="Z2097" s="8" t="str">
        <f t="shared" si="463"/>
        <v>UPDATE ADDRESS SET LINE1 = "Grillgasse 51", ,CITY = "Wien",, ZIPCODE = "1110", WHERE ID = (SELECT ADDRESS_ID FROM ORGANISATION_ADDRESS WHERE ORGANISATION_ID =,"99443373")</v>
      </c>
      <c r="AD2097" s="8" t="str">
        <f t="shared" si="464"/>
        <v>DELETE FROM LOGIN WHERE USER_ID IN (select ID FROM ESHOP_USER WHERE USERNAME = 'Agent-99443373')</v>
      </c>
      <c r="AE2097" s="8" t="str">
        <f t="shared" si="465"/>
        <v>DELETE FROM ORDER_HISTORY WHERE USER_ID IN (select ID FROM ESHOP_USER WHERE USERNAME = 'Agent-99443373')</v>
      </c>
    </row>
    <row r="2098" spans="1:31" ht="15.45" customHeight="1" x14ac:dyDescent="0.3">
      <c r="A2098" s="3" t="s">
        <v>10738</v>
      </c>
      <c r="B2098" s="3" t="s">
        <v>10739</v>
      </c>
      <c r="C2098" s="3" t="s">
        <v>19</v>
      </c>
      <c r="D2098" s="3" t="s">
        <v>20</v>
      </c>
      <c r="E2098" s="3" t="s">
        <v>10740</v>
      </c>
      <c r="F2098" s="3" t="s">
        <v>10741</v>
      </c>
      <c r="G2098" s="3" t="s">
        <v>10742</v>
      </c>
      <c r="H2098" s="3" t="s">
        <v>10743</v>
      </c>
      <c r="I2098" s="3" t="s">
        <v>10744</v>
      </c>
      <c r="J2098" s="5"/>
      <c r="K2098" s="4" t="str">
        <f t="shared" si="452"/>
        <v>"kfzcomandella@gmail.com",</v>
      </c>
      <c r="L2098" s="4" t="str">
        <f t="shared" si="453"/>
        <v>"07482 46 288",</v>
      </c>
      <c r="M2098" s="4" t="str">
        <f t="shared" si="454"/>
        <v>"Unterauer Straße 3a",</v>
      </c>
      <c r="N2098" s="4" t="str">
        <f t="shared" si="455"/>
        <v>"3370",</v>
      </c>
      <c r="O2098" s="4" t="str">
        <f t="shared" si="456"/>
        <v>"Ybbs an der Donau",</v>
      </c>
      <c r="P2098" t="str">
        <f t="shared" si="457"/>
        <v>,"KFZ Comandella "</v>
      </c>
      <c r="Q2098" t="str">
        <f t="shared" si="458"/>
        <v>,"99443380"</v>
      </c>
      <c r="S2098" s="7" t="str">
        <f t="shared" si="459"/>
        <v>UPDATE ORGANISATION SET NAME = ,"KFZ Comandella " WHERE ORG_CODE = ,"99443380"</v>
      </c>
      <c r="T2098" s="8" t="str">
        <f t="shared" si="460"/>
        <v>'Agent-99443380'</v>
      </c>
      <c r="U2098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'Agent-99443380'</v>
      </c>
      <c r="Y2098" s="8" t="str">
        <f t="shared" si="462"/>
        <v>UPDATE ESHOP_USER SET EMAIL = "kfzcomandella@gmail.com",, PHONE = "07482 46 288", WHERE USERNAME = 'Agent-99443380'</v>
      </c>
      <c r="Z2098" s="8" t="str">
        <f t="shared" si="463"/>
        <v>UPDATE ADDRESS SET LINE1 = "Unterauer Straße 3a", ,CITY = "Ybbs an der Donau",, ZIPCODE = "3370", WHERE ID = (SELECT ADDRESS_ID FROM ORGANISATION_ADDRESS WHERE ORGANISATION_ID =,"99443380")</v>
      </c>
      <c r="AD2098" s="8" t="str">
        <f t="shared" si="464"/>
        <v>DELETE FROM LOGIN WHERE USER_ID IN (select ID FROM ESHOP_USER WHERE USERNAME = 'Agent-99443380')</v>
      </c>
      <c r="AE2098" s="8" t="str">
        <f t="shared" si="465"/>
        <v>DELETE FROM ORDER_HISTORY WHERE USER_ID IN (select ID FROM ESHOP_USER WHERE USERNAME = 'Agent-99443380')</v>
      </c>
    </row>
    <row r="2099" spans="1:31" ht="15.45" customHeight="1" x14ac:dyDescent="0.3">
      <c r="A2099" s="3" t="s">
        <v>10745</v>
      </c>
      <c r="B2099" s="3" t="s">
        <v>6610</v>
      </c>
      <c r="C2099" s="3" t="s">
        <v>19</v>
      </c>
      <c r="D2099" s="3" t="s">
        <v>20</v>
      </c>
      <c r="E2099" s="3" t="s">
        <v>10746</v>
      </c>
      <c r="F2099" s="3" t="s">
        <v>10747</v>
      </c>
      <c r="G2099" s="3" t="s">
        <v>6613</v>
      </c>
      <c r="H2099" s="3" t="s">
        <v>10748</v>
      </c>
      <c r="I2099" s="3"/>
      <c r="J2099" s="5"/>
      <c r="K2099" s="4" t="str">
        <f t="shared" si="452"/>
        <v>"office@fahrradpichler.at",</v>
      </c>
      <c r="L2099" s="4" t="str">
        <f t="shared" si="453"/>
        <v>"",</v>
      </c>
      <c r="M2099" s="4" t="str">
        <f t="shared" si="454"/>
        <v>"Rechenstraße 1",</v>
      </c>
      <c r="N2099" s="4" t="str">
        <f t="shared" si="455"/>
        <v>"3380",</v>
      </c>
      <c r="O2099" s="4" t="str">
        <f t="shared" si="456"/>
        <v>"Pöchlarn",</v>
      </c>
      <c r="P2099" t="str">
        <f t="shared" si="457"/>
        <v>,"Sigrid Pichler "</v>
      </c>
      <c r="Q2099" t="str">
        <f t="shared" si="458"/>
        <v>,"99443403"</v>
      </c>
      <c r="S2099" s="7" t="str">
        <f t="shared" si="459"/>
        <v>UPDATE ORGANISATION SET NAME = ,"Sigrid Pichler " WHERE ORG_CODE = ,"99443403"</v>
      </c>
      <c r="T2099" s="8" t="str">
        <f t="shared" si="460"/>
        <v>'Agent-99443403'</v>
      </c>
      <c r="U2099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'Agent-99443403'</v>
      </c>
      <c r="Y2099" s="8" t="str">
        <f t="shared" si="462"/>
        <v>UPDATE ESHOP_USER SET EMAIL = "office@fahrradpichler.at",, PHONE = "", WHERE USERNAME = 'Agent-99443403'</v>
      </c>
      <c r="Z2099" s="8" t="str">
        <f t="shared" si="463"/>
        <v>UPDATE ADDRESS SET LINE1 = "Rechenstraße 1", ,CITY = "Pöchlarn",, ZIPCODE = "3380", WHERE ID = (SELECT ADDRESS_ID FROM ORGANISATION_ADDRESS WHERE ORGANISATION_ID =,"99443403")</v>
      </c>
      <c r="AD2099" s="8" t="str">
        <f t="shared" si="464"/>
        <v>DELETE FROM LOGIN WHERE USER_ID IN (select ID FROM ESHOP_USER WHERE USERNAME = 'Agent-99443403')</v>
      </c>
      <c r="AE2099" s="8" t="str">
        <f t="shared" si="465"/>
        <v>DELETE FROM ORDER_HISTORY WHERE USER_ID IN (select ID FROM ESHOP_USER WHERE USERNAME = 'Agent-99443403')</v>
      </c>
    </row>
    <row r="2100" spans="1:31" ht="15.45" customHeight="1" x14ac:dyDescent="0.3">
      <c r="A2100" s="3" t="s">
        <v>10749</v>
      </c>
      <c r="B2100" s="3" t="s">
        <v>10750</v>
      </c>
      <c r="C2100" s="3" t="s">
        <v>19</v>
      </c>
      <c r="D2100" s="3" t="s">
        <v>20</v>
      </c>
      <c r="E2100" s="3" t="s">
        <v>10751</v>
      </c>
      <c r="F2100" s="3" t="s">
        <v>10752</v>
      </c>
      <c r="G2100" s="3" t="s">
        <v>10753</v>
      </c>
      <c r="H2100" s="3" t="s">
        <v>10754</v>
      </c>
      <c r="I2100" s="3" t="s">
        <v>10755</v>
      </c>
      <c r="J2100" s="5"/>
      <c r="K2100" s="4" t="str">
        <f t="shared" si="452"/>
        <v>"machherndl@gmx.at",</v>
      </c>
      <c r="L2100" s="4" t="str">
        <f t="shared" si="453"/>
        <v>"02715 2392",</v>
      </c>
      <c r="M2100" s="4" t="str">
        <f t="shared" si="454"/>
        <v>"Bachgasse 19",</v>
      </c>
      <c r="N2100" s="4" t="str">
        <f t="shared" si="455"/>
        <v>"3610",</v>
      </c>
      <c r="O2100" s="4" t="str">
        <f t="shared" si="456"/>
        <v>"Wösendorf i.d. Wachau",</v>
      </c>
      <c r="P2100" t="str">
        <f t="shared" si="457"/>
        <v>,"Machherndl Peter Kfz-Werkstätte"</v>
      </c>
      <c r="Q2100" t="str">
        <f t="shared" si="458"/>
        <v>,"99443405"</v>
      </c>
      <c r="S2100" s="7" t="str">
        <f t="shared" si="459"/>
        <v>UPDATE ORGANISATION SET NAME = ,"Machherndl Peter Kfz-Werkstätte" WHERE ORG_CODE = ,"99443405"</v>
      </c>
      <c r="T2100" s="8" t="str">
        <f t="shared" si="460"/>
        <v>'Agent-99443405'</v>
      </c>
      <c r="U2100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'Agent-99443405'</v>
      </c>
      <c r="Y2100" s="8" t="str">
        <f t="shared" si="462"/>
        <v>UPDATE ESHOP_USER SET EMAIL = "machherndl@gmx.at",, PHONE = "02715 2392", WHERE USERNAME = 'Agent-99443405'</v>
      </c>
      <c r="Z2100" s="8" t="str">
        <f t="shared" si="463"/>
        <v>UPDATE ADDRESS SET LINE1 = "Bachgasse 19", ,CITY = "Wösendorf i.d. Wachau",, ZIPCODE = "3610", WHERE ID = (SELECT ADDRESS_ID FROM ORGANISATION_ADDRESS WHERE ORGANISATION_ID =,"99443405")</v>
      </c>
      <c r="AD2100" s="8" t="str">
        <f t="shared" si="464"/>
        <v>DELETE FROM LOGIN WHERE USER_ID IN (select ID FROM ESHOP_USER WHERE USERNAME = 'Agent-99443405')</v>
      </c>
      <c r="AE2100" s="8" t="str">
        <f t="shared" si="465"/>
        <v>DELETE FROM ORDER_HISTORY WHERE USER_ID IN (select ID FROM ESHOP_USER WHERE USERNAME = 'Agent-99443405')</v>
      </c>
    </row>
    <row r="2101" spans="1:31" ht="15.45" customHeight="1" x14ac:dyDescent="0.3">
      <c r="A2101" s="3" t="s">
        <v>10756</v>
      </c>
      <c r="B2101" s="3" t="s">
        <v>10757</v>
      </c>
      <c r="C2101" s="3" t="s">
        <v>19</v>
      </c>
      <c r="D2101" s="3" t="s">
        <v>20</v>
      </c>
      <c r="E2101" s="3" t="s">
        <v>10758</v>
      </c>
      <c r="F2101" s="3" t="s">
        <v>10759</v>
      </c>
      <c r="G2101" s="3" t="s">
        <v>3888</v>
      </c>
      <c r="H2101" s="3" t="s">
        <v>10760</v>
      </c>
      <c r="I2101" s="3" t="s">
        <v>10761</v>
      </c>
      <c r="J2101" s="5"/>
      <c r="K2101" s="4" t="str">
        <f t="shared" si="452"/>
        <v>"go1a@autokogler.at",</v>
      </c>
      <c r="L2101" s="4" t="str">
        <f t="shared" si="453"/>
        <v>"0333820430",</v>
      </c>
      <c r="M2101" s="4" t="str">
        <f t="shared" si="454"/>
        <v>"Schlag 52",</v>
      </c>
      <c r="N2101" s="4" t="str">
        <f t="shared" si="455"/>
        <v>"8234",</v>
      </c>
      <c r="O2101" s="4" t="str">
        <f t="shared" si="456"/>
        <v>"Rohrbach an der Lafnitz",</v>
      </c>
      <c r="P2101" t="str">
        <f t="shared" si="457"/>
        <v>,"Auto Kogler "</v>
      </c>
      <c r="Q2101" t="str">
        <f t="shared" si="458"/>
        <v>,"99443431"</v>
      </c>
      <c r="S2101" s="7" t="str">
        <f t="shared" si="459"/>
        <v>UPDATE ORGANISATION SET NAME = ,"Auto Kogler " WHERE ORG_CODE = ,"99443431"</v>
      </c>
      <c r="T2101" s="8" t="str">
        <f t="shared" si="460"/>
        <v>'Agent-99443431'</v>
      </c>
      <c r="U2101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'Agent-99443431'</v>
      </c>
      <c r="Y2101" s="8" t="str">
        <f t="shared" si="462"/>
        <v>UPDATE ESHOP_USER SET EMAIL = "go1a@autokogler.at",, PHONE = "0333820430", WHERE USERNAME = 'Agent-99443431'</v>
      </c>
      <c r="Z2101" s="8" t="str">
        <f t="shared" si="463"/>
        <v>UPDATE ADDRESS SET LINE1 = "Schlag 52", ,CITY = "Rohrbach an der Lafnitz",, ZIPCODE = "8234", WHERE ID = (SELECT ADDRESS_ID FROM ORGANISATION_ADDRESS WHERE ORGANISATION_ID =,"99443431")</v>
      </c>
      <c r="AD2101" s="8" t="str">
        <f t="shared" si="464"/>
        <v>DELETE FROM LOGIN WHERE USER_ID IN (select ID FROM ESHOP_USER WHERE USERNAME = 'Agent-99443431')</v>
      </c>
      <c r="AE2101" s="8" t="str">
        <f t="shared" si="465"/>
        <v>DELETE FROM ORDER_HISTORY WHERE USER_ID IN (select ID FROM ESHOP_USER WHERE USERNAME = 'Agent-99443431')</v>
      </c>
    </row>
    <row r="2102" spans="1:31" ht="15.45" customHeight="1" x14ac:dyDescent="0.3">
      <c r="A2102" s="3" t="s">
        <v>10762</v>
      </c>
      <c r="B2102" s="3" t="s">
        <v>122</v>
      </c>
      <c r="C2102" s="3" t="s">
        <v>19</v>
      </c>
      <c r="D2102" s="3" t="s">
        <v>20</v>
      </c>
      <c r="E2102" s="3" t="s">
        <v>10763</v>
      </c>
      <c r="F2102" s="3" t="s">
        <v>10764</v>
      </c>
      <c r="G2102" s="3" t="s">
        <v>125</v>
      </c>
      <c r="H2102" s="3"/>
      <c r="I2102" s="3"/>
      <c r="J2102" s="5"/>
      <c r="K2102" s="4" t="str">
        <f t="shared" si="452"/>
        <v>"",</v>
      </c>
      <c r="L2102" s="4" t="str">
        <f t="shared" si="453"/>
        <v>"",</v>
      </c>
      <c r="M2102" s="4" t="str">
        <f t="shared" si="454"/>
        <v>"Garnisonstraße 1",</v>
      </c>
      <c r="N2102" s="4" t="str">
        <f t="shared" si="455"/>
        <v>"4600",</v>
      </c>
      <c r="O2102" s="4" t="str">
        <f t="shared" si="456"/>
        <v>"Wels",</v>
      </c>
      <c r="P2102" t="str">
        <f t="shared" si="457"/>
        <v>,"Österr. Bundesheer Heereslogistikze "</v>
      </c>
      <c r="Q2102" t="str">
        <f t="shared" si="458"/>
        <v>,"99443441"</v>
      </c>
      <c r="S2102" s="7" t="str">
        <f t="shared" si="459"/>
        <v>UPDATE ORGANISATION SET NAME = ,"Österr. Bundesheer Heereslogistikze " WHERE ORG_CODE = ,"99443441"</v>
      </c>
      <c r="T2102" s="8" t="str">
        <f t="shared" si="460"/>
        <v>'Agent-99443441'</v>
      </c>
      <c r="U2102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'Agent-99443441'</v>
      </c>
      <c r="Y2102" s="8" t="str">
        <f t="shared" si="462"/>
        <v>UPDATE ESHOP_USER SET EMAIL = "",, PHONE = "", WHERE USERNAME = 'Agent-99443441'</v>
      </c>
      <c r="Z2102" s="8" t="str">
        <f t="shared" si="463"/>
        <v>UPDATE ADDRESS SET LINE1 = "Garnisonstraße 1", ,CITY = "Wels",, ZIPCODE = "4600", WHERE ID = (SELECT ADDRESS_ID FROM ORGANISATION_ADDRESS WHERE ORGANISATION_ID =,"99443441")</v>
      </c>
      <c r="AD2102" s="8" t="str">
        <f t="shared" si="464"/>
        <v>DELETE FROM LOGIN WHERE USER_ID IN (select ID FROM ESHOP_USER WHERE USERNAME = 'Agent-99443441')</v>
      </c>
      <c r="AE2102" s="8" t="str">
        <f t="shared" si="465"/>
        <v>DELETE FROM ORDER_HISTORY WHERE USER_ID IN (select ID FROM ESHOP_USER WHERE USERNAME = 'Agent-99443441')</v>
      </c>
    </row>
    <row r="2103" spans="1:31" ht="15.45" customHeight="1" x14ac:dyDescent="0.3">
      <c r="A2103" s="3" t="s">
        <v>10765</v>
      </c>
      <c r="B2103" s="3" t="s">
        <v>10766</v>
      </c>
      <c r="C2103" s="3" t="s">
        <v>19</v>
      </c>
      <c r="D2103" s="3" t="s">
        <v>20</v>
      </c>
      <c r="E2103" s="3" t="s">
        <v>10767</v>
      </c>
      <c r="F2103" s="3" t="s">
        <v>10768</v>
      </c>
      <c r="G2103" s="3" t="s">
        <v>6452</v>
      </c>
      <c r="H2103" s="3" t="s">
        <v>10769</v>
      </c>
      <c r="I2103" s="3" t="s">
        <v>10770</v>
      </c>
      <c r="J2103" s="5"/>
      <c r="K2103" s="4" t="str">
        <f t="shared" si="452"/>
        <v>"thomas@ruzicka-kfz.at",</v>
      </c>
      <c r="L2103" s="4" t="str">
        <f t="shared" si="453"/>
        <v>"02247 2291",</v>
      </c>
      <c r="M2103" s="4" t="str">
        <f t="shared" si="454"/>
        <v>"Richard-Wagner-Gasse 14",</v>
      </c>
      <c r="N2103" s="4" t="str">
        <f t="shared" si="455"/>
        <v>"2232",</v>
      </c>
      <c r="O2103" s="4" t="str">
        <f t="shared" si="456"/>
        <v>"Deutsch Wagram",</v>
      </c>
      <c r="P2103" t="str">
        <f t="shared" si="457"/>
        <v>,"Ruzicka KFZ Werkstätte KG "</v>
      </c>
      <c r="Q2103" t="str">
        <f t="shared" si="458"/>
        <v>,"99443464"</v>
      </c>
      <c r="S2103" s="7" t="str">
        <f t="shared" si="459"/>
        <v>UPDATE ORGANISATION SET NAME = ,"Ruzicka KFZ Werkstätte KG " WHERE ORG_CODE = ,"99443464"</v>
      </c>
      <c r="T2103" s="8" t="str">
        <f t="shared" si="460"/>
        <v>'Agent-99443464'</v>
      </c>
      <c r="U2103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'Agent-99443464'</v>
      </c>
      <c r="Y2103" s="8" t="str">
        <f t="shared" si="462"/>
        <v>UPDATE ESHOP_USER SET EMAIL = "thomas@ruzicka-kfz.at",, PHONE = "02247 2291", WHERE USERNAME = 'Agent-99443464'</v>
      </c>
      <c r="Z2103" s="8" t="str">
        <f t="shared" si="463"/>
        <v>UPDATE ADDRESS SET LINE1 = "Richard-Wagner-Gasse 14", ,CITY = "Deutsch Wagram",, ZIPCODE = "2232", WHERE ID = (SELECT ADDRESS_ID FROM ORGANISATION_ADDRESS WHERE ORGANISATION_ID =,"99443464")</v>
      </c>
      <c r="AD2103" s="8" t="str">
        <f t="shared" si="464"/>
        <v>DELETE FROM LOGIN WHERE USER_ID IN (select ID FROM ESHOP_USER WHERE USERNAME = 'Agent-99443464')</v>
      </c>
      <c r="AE2103" s="8" t="str">
        <f t="shared" si="465"/>
        <v>DELETE FROM ORDER_HISTORY WHERE USER_ID IN (select ID FROM ESHOP_USER WHERE USERNAME = 'Agent-99443464')</v>
      </c>
    </row>
    <row r="2104" spans="1:31" ht="15.45" customHeight="1" x14ac:dyDescent="0.3">
      <c r="A2104" s="3" t="s">
        <v>10771</v>
      </c>
      <c r="B2104" s="3" t="s">
        <v>1829</v>
      </c>
      <c r="C2104" s="3" t="s">
        <v>19</v>
      </c>
      <c r="D2104" s="3" t="s">
        <v>20</v>
      </c>
      <c r="E2104" s="3" t="s">
        <v>10772</v>
      </c>
      <c r="F2104" s="3" t="s">
        <v>10773</v>
      </c>
      <c r="G2104" s="3" t="s">
        <v>10774</v>
      </c>
      <c r="H2104" s="3" t="s">
        <v>10775</v>
      </c>
      <c r="I2104" s="3" t="s">
        <v>10776</v>
      </c>
      <c r="J2104" s="5"/>
      <c r="K2104" s="4" t="str">
        <f t="shared" si="452"/>
        <v>"office@kfz-strutzenberger.at",</v>
      </c>
      <c r="L2104" s="4" t="str">
        <f t="shared" si="453"/>
        <v>"02258 8367",</v>
      </c>
      <c r="M2104" s="4" t="str">
        <f t="shared" si="454"/>
        <v>"Sattelbach 34",</v>
      </c>
      <c r="N2104" s="4" t="str">
        <f t="shared" si="455"/>
        <v>"2532",</v>
      </c>
      <c r="O2104" s="4" t="str">
        <f t="shared" si="456"/>
        <v>"Heiligenkreuz",</v>
      </c>
      <c r="P2104" t="str">
        <f t="shared" si="457"/>
        <v>,"Strutzenberger Rudolf Ges.m.b.H. "</v>
      </c>
      <c r="Q2104" t="str">
        <f t="shared" si="458"/>
        <v>,"99443480"</v>
      </c>
      <c r="S2104" s="7" t="str">
        <f t="shared" si="459"/>
        <v>UPDATE ORGANISATION SET NAME = ,"Strutzenberger Rudolf Ges.m.b.H. " WHERE ORG_CODE = ,"99443480"</v>
      </c>
      <c r="T2104" s="8" t="str">
        <f t="shared" si="460"/>
        <v>'Agent-99443480'</v>
      </c>
      <c r="U2104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'Agent-99443480'</v>
      </c>
      <c r="Y2104" s="8" t="str">
        <f t="shared" si="462"/>
        <v>UPDATE ESHOP_USER SET EMAIL = "office@kfz-strutzenberger.at",, PHONE = "02258 8367", WHERE USERNAME = 'Agent-99443480'</v>
      </c>
      <c r="Z2104" s="8" t="str">
        <f t="shared" si="463"/>
        <v>UPDATE ADDRESS SET LINE1 = "Sattelbach 34", ,CITY = "Heiligenkreuz",, ZIPCODE = "2532", WHERE ID = (SELECT ADDRESS_ID FROM ORGANISATION_ADDRESS WHERE ORGANISATION_ID =,"99443480")</v>
      </c>
      <c r="AD2104" s="8" t="str">
        <f t="shared" si="464"/>
        <v>DELETE FROM LOGIN WHERE USER_ID IN (select ID FROM ESHOP_USER WHERE USERNAME = 'Agent-99443480')</v>
      </c>
      <c r="AE2104" s="8" t="str">
        <f t="shared" si="465"/>
        <v>DELETE FROM ORDER_HISTORY WHERE USER_ID IN (select ID FROM ESHOP_USER WHERE USERNAME = 'Agent-99443480')</v>
      </c>
    </row>
    <row r="2105" spans="1:31" ht="15.45" customHeight="1" x14ac:dyDescent="0.3">
      <c r="A2105" s="3" t="s">
        <v>10777</v>
      </c>
      <c r="B2105" s="3" t="s">
        <v>5411</v>
      </c>
      <c r="C2105" s="3" t="s">
        <v>19</v>
      </c>
      <c r="D2105" s="3" t="s">
        <v>20</v>
      </c>
      <c r="E2105" s="3" t="s">
        <v>10778</v>
      </c>
      <c r="F2105" s="3" t="s">
        <v>10779</v>
      </c>
      <c r="G2105" s="3" t="s">
        <v>5414</v>
      </c>
      <c r="H2105" s="3" t="s">
        <v>10780</v>
      </c>
      <c r="I2105" s="3" t="s">
        <v>10781</v>
      </c>
      <c r="J2105" s="5"/>
      <c r="K2105" s="4" t="str">
        <f t="shared" si="452"/>
        <v>"office@kfzhiden.at",</v>
      </c>
      <c r="L2105" s="4" t="str">
        <f t="shared" si="453"/>
        <v>"03463 20530",</v>
      </c>
      <c r="M2105" s="4" t="str">
        <f t="shared" si="454"/>
        <v>"Rossegg 51b",</v>
      </c>
      <c r="N2105" s="4" t="str">
        <f t="shared" si="455"/>
        <v>"8510",</v>
      </c>
      <c r="O2105" s="4" t="str">
        <f t="shared" si="456"/>
        <v>"Stainz",</v>
      </c>
      <c r="P2105" t="str">
        <f t="shared" si="457"/>
        <v>,"KFZ Hiden GmbH "</v>
      </c>
      <c r="Q2105" t="str">
        <f t="shared" si="458"/>
        <v>,"99443512"</v>
      </c>
      <c r="S2105" s="7" t="str">
        <f t="shared" si="459"/>
        <v>UPDATE ORGANISATION SET NAME = ,"KFZ Hiden GmbH " WHERE ORG_CODE = ,"99443512"</v>
      </c>
      <c r="T2105" s="8" t="str">
        <f t="shared" si="460"/>
        <v>'Agent-99443512'</v>
      </c>
      <c r="U2105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'Agent-99443512'</v>
      </c>
      <c r="Y2105" s="8" t="str">
        <f t="shared" si="462"/>
        <v>UPDATE ESHOP_USER SET EMAIL = "office@kfzhiden.at",, PHONE = "03463 20530", WHERE USERNAME = 'Agent-99443512'</v>
      </c>
      <c r="Z2105" s="8" t="str">
        <f t="shared" si="463"/>
        <v>UPDATE ADDRESS SET LINE1 = "Rossegg 51b", ,CITY = "Stainz",, ZIPCODE = "8510", WHERE ID = (SELECT ADDRESS_ID FROM ORGANISATION_ADDRESS WHERE ORGANISATION_ID =,"99443512")</v>
      </c>
      <c r="AD2105" s="8" t="str">
        <f t="shared" si="464"/>
        <v>DELETE FROM LOGIN WHERE USER_ID IN (select ID FROM ESHOP_USER WHERE USERNAME = 'Agent-99443512')</v>
      </c>
      <c r="AE2105" s="8" t="str">
        <f t="shared" si="465"/>
        <v>DELETE FROM ORDER_HISTORY WHERE USER_ID IN (select ID FROM ESHOP_USER WHERE USERNAME = 'Agent-99443512')</v>
      </c>
    </row>
    <row r="2106" spans="1:31" ht="15.45" customHeight="1" x14ac:dyDescent="0.3">
      <c r="A2106" s="3" t="s">
        <v>10782</v>
      </c>
      <c r="B2106" s="3" t="s">
        <v>51</v>
      </c>
      <c r="C2106" s="3" t="s">
        <v>19</v>
      </c>
      <c r="D2106" s="3" t="s">
        <v>20</v>
      </c>
      <c r="E2106" s="3" t="s">
        <v>10783</v>
      </c>
      <c r="F2106" s="3" t="s">
        <v>10784</v>
      </c>
      <c r="G2106" s="3" t="s">
        <v>630</v>
      </c>
      <c r="H2106" s="3" t="s">
        <v>10785</v>
      </c>
      <c r="I2106" s="3" t="s">
        <v>10786</v>
      </c>
      <c r="J2106" s="5"/>
      <c r="K2106" s="4" t="str">
        <f t="shared" si="452"/>
        <v>"office@rainer.co.at",</v>
      </c>
      <c r="L2106" s="4" t="str">
        <f t="shared" si="453"/>
        <v>"01 60166-0",</v>
      </c>
      <c r="M2106" s="4" t="str">
        <f t="shared" si="454"/>
        <v>"Wiedner Gürtel 3A",</v>
      </c>
      <c r="N2106" s="4" t="str">
        <f t="shared" si="455"/>
        <v>"1040",</v>
      </c>
      <c r="O2106" s="4" t="str">
        <f t="shared" si="456"/>
        <v>"Wien",</v>
      </c>
      <c r="P2106" t="str">
        <f t="shared" si="457"/>
        <v>,"Rainer Kraftfahrzeughandels GmbH "</v>
      </c>
      <c r="Q2106" t="str">
        <f t="shared" si="458"/>
        <v>,"99443558"</v>
      </c>
      <c r="S2106" s="7" t="str">
        <f t="shared" si="459"/>
        <v>UPDATE ORGANISATION SET NAME = ,"Rainer Kraftfahrzeughandels GmbH " WHERE ORG_CODE = ,"99443558"</v>
      </c>
      <c r="T2106" s="8" t="str">
        <f t="shared" si="460"/>
        <v>'Agent-99443558'</v>
      </c>
      <c r="U2106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'Agent-99443558'</v>
      </c>
      <c r="Y2106" s="8" t="str">
        <f t="shared" si="462"/>
        <v>UPDATE ESHOP_USER SET EMAIL = "office@rainer.co.at",, PHONE = "01 60166-0", WHERE USERNAME = 'Agent-99443558'</v>
      </c>
      <c r="Z2106" s="8" t="str">
        <f t="shared" si="463"/>
        <v>UPDATE ADDRESS SET LINE1 = "Wiedner Gürtel 3A", ,CITY = "Wien",, ZIPCODE = "1040", WHERE ID = (SELECT ADDRESS_ID FROM ORGANISATION_ADDRESS WHERE ORGANISATION_ID =,"99443558")</v>
      </c>
      <c r="AD2106" s="8" t="str">
        <f t="shared" si="464"/>
        <v>DELETE FROM LOGIN WHERE USER_ID IN (select ID FROM ESHOP_USER WHERE USERNAME = 'Agent-99443558')</v>
      </c>
      <c r="AE2106" s="8" t="str">
        <f t="shared" si="465"/>
        <v>DELETE FROM ORDER_HISTORY WHERE USER_ID IN (select ID FROM ESHOP_USER WHERE USERNAME = 'Agent-99443558')</v>
      </c>
    </row>
    <row r="2107" spans="1:31" ht="15.45" customHeight="1" x14ac:dyDescent="0.3">
      <c r="A2107" s="3" t="s">
        <v>10787</v>
      </c>
      <c r="B2107" s="3" t="s">
        <v>10788</v>
      </c>
      <c r="C2107" s="3" t="s">
        <v>19</v>
      </c>
      <c r="D2107" s="3" t="s">
        <v>20</v>
      </c>
      <c r="E2107" s="3" t="s">
        <v>10789</v>
      </c>
      <c r="F2107" s="3" t="s">
        <v>10790</v>
      </c>
      <c r="G2107" s="3" t="s">
        <v>10791</v>
      </c>
      <c r="H2107" s="3" t="s">
        <v>10792</v>
      </c>
      <c r="I2107" s="3" t="s">
        <v>10793</v>
      </c>
      <c r="J2107" s="5"/>
      <c r="K2107" s="4" t="str">
        <f t="shared" si="452"/>
        <v>"info@florianbeer.at",</v>
      </c>
      <c r="L2107" s="4" t="str">
        <f t="shared" si="453"/>
        <v>"05518 20604",</v>
      </c>
      <c r="M2107" s="4" t="str">
        <f t="shared" si="454"/>
        <v>"Schnepfau 181",</v>
      </c>
      <c r="N2107" s="4" t="str">
        <f t="shared" si="455"/>
        <v>"6882",</v>
      </c>
      <c r="O2107" s="4" t="str">
        <f t="shared" si="456"/>
        <v>"Schnepfau",</v>
      </c>
      <c r="P2107" t="str">
        <f t="shared" si="457"/>
        <v>,"Florian Beer "</v>
      </c>
      <c r="Q2107" t="str">
        <f t="shared" si="458"/>
        <v>,"99443655"</v>
      </c>
      <c r="S2107" s="7" t="str">
        <f t="shared" si="459"/>
        <v>UPDATE ORGANISATION SET NAME = ,"Florian Beer " WHERE ORG_CODE = ,"99443655"</v>
      </c>
      <c r="T2107" s="8" t="str">
        <f t="shared" si="460"/>
        <v>'Agent-99443655'</v>
      </c>
      <c r="U2107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'Agent-99443655'</v>
      </c>
      <c r="Y2107" s="8" t="str">
        <f t="shared" si="462"/>
        <v>UPDATE ESHOP_USER SET EMAIL = "info@florianbeer.at",, PHONE = "05518 20604", WHERE USERNAME = 'Agent-99443655'</v>
      </c>
      <c r="Z2107" s="8" t="str">
        <f t="shared" si="463"/>
        <v>UPDATE ADDRESS SET LINE1 = "Schnepfau 181", ,CITY = "Schnepfau",, ZIPCODE = "6882", WHERE ID = (SELECT ADDRESS_ID FROM ORGANISATION_ADDRESS WHERE ORGANISATION_ID =,"99443655")</v>
      </c>
      <c r="AD2107" s="8" t="str">
        <f t="shared" si="464"/>
        <v>DELETE FROM LOGIN WHERE USER_ID IN (select ID FROM ESHOP_USER WHERE USERNAME = 'Agent-99443655')</v>
      </c>
      <c r="AE2107" s="8" t="str">
        <f t="shared" si="465"/>
        <v>DELETE FROM ORDER_HISTORY WHERE USER_ID IN (select ID FROM ESHOP_USER WHERE USERNAME = 'Agent-99443655')</v>
      </c>
    </row>
    <row r="2108" spans="1:31" ht="15.45" customHeight="1" x14ac:dyDescent="0.3">
      <c r="A2108" s="3" t="s">
        <v>10794</v>
      </c>
      <c r="B2108" s="3" t="s">
        <v>127</v>
      </c>
      <c r="C2108" s="3" t="s">
        <v>19</v>
      </c>
      <c r="D2108" s="3" t="s">
        <v>20</v>
      </c>
      <c r="E2108" s="3" t="s">
        <v>10795</v>
      </c>
      <c r="F2108" s="3" t="s">
        <v>10796</v>
      </c>
      <c r="G2108" s="3" t="s">
        <v>130</v>
      </c>
      <c r="H2108" s="3" t="s">
        <v>10797</v>
      </c>
      <c r="I2108" s="3" t="s">
        <v>10798</v>
      </c>
      <c r="J2108" s="5"/>
      <c r="K2108" s="4" t="str">
        <f t="shared" si="452"/>
        <v>"office@kabeg.at",</v>
      </c>
      <c r="L2108" s="4" t="str">
        <f t="shared" si="453"/>
        <v>"0463 55212",</v>
      </c>
      <c r="M2108" s="4" t="str">
        <f t="shared" si="454"/>
        <v>"Feschingstraße 11",</v>
      </c>
      <c r="N2108" s="4" t="str">
        <f t="shared" si="455"/>
        <v>"9020",</v>
      </c>
      <c r="O2108" s="4" t="str">
        <f t="shared" si="456"/>
        <v>"Klagenfurt",</v>
      </c>
      <c r="P2108" t="str">
        <f t="shared" si="457"/>
        <v>,"Landeskrankenanstalten "</v>
      </c>
      <c r="Q2108" t="str">
        <f t="shared" si="458"/>
        <v>,"99443685"</v>
      </c>
      <c r="S2108" s="7" t="str">
        <f t="shared" si="459"/>
        <v>UPDATE ORGANISATION SET NAME = ,"Landeskrankenanstalten " WHERE ORG_CODE = ,"99443685"</v>
      </c>
      <c r="T2108" s="8" t="str">
        <f t="shared" si="460"/>
        <v>'Agent-99443685'</v>
      </c>
      <c r="U2108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'Agent-99443685'</v>
      </c>
      <c r="Y2108" s="8" t="str">
        <f t="shared" si="462"/>
        <v>UPDATE ESHOP_USER SET EMAIL = "office@kabeg.at",, PHONE = "0463 55212", WHERE USERNAME = 'Agent-99443685'</v>
      </c>
      <c r="Z2108" s="8" t="str">
        <f t="shared" si="463"/>
        <v>UPDATE ADDRESS SET LINE1 = "Feschingstraße 11", ,CITY = "Klagenfurt",, ZIPCODE = "9020", WHERE ID = (SELECT ADDRESS_ID FROM ORGANISATION_ADDRESS WHERE ORGANISATION_ID =,"99443685")</v>
      </c>
      <c r="AD2108" s="8" t="str">
        <f t="shared" si="464"/>
        <v>DELETE FROM LOGIN WHERE USER_ID IN (select ID FROM ESHOP_USER WHERE USERNAME = 'Agent-99443685')</v>
      </c>
      <c r="AE2108" s="8" t="str">
        <f t="shared" si="465"/>
        <v>DELETE FROM ORDER_HISTORY WHERE USER_ID IN (select ID FROM ESHOP_USER WHERE USERNAME = 'Agent-99443685')</v>
      </c>
    </row>
    <row r="2109" spans="1:31" ht="15.45" customHeight="1" x14ac:dyDescent="0.3">
      <c r="A2109" s="3" t="s">
        <v>10799</v>
      </c>
      <c r="B2109" s="3" t="s">
        <v>10800</v>
      </c>
      <c r="C2109" s="3" t="s">
        <v>19</v>
      </c>
      <c r="D2109" s="3" t="s">
        <v>20</v>
      </c>
      <c r="E2109" s="3" t="s">
        <v>10801</v>
      </c>
      <c r="F2109" s="3" t="s">
        <v>10802</v>
      </c>
      <c r="G2109" s="3" t="s">
        <v>10803</v>
      </c>
      <c r="H2109" s="3"/>
      <c r="I2109" s="3"/>
      <c r="J2109" s="5"/>
      <c r="K2109" s="4" t="str">
        <f t="shared" si="452"/>
        <v>"",</v>
      </c>
      <c r="L2109" s="4" t="str">
        <f t="shared" si="453"/>
        <v>"",</v>
      </c>
      <c r="M2109" s="4" t="str">
        <f t="shared" si="454"/>
        <v>"Hinterseestraße 47",</v>
      </c>
      <c r="N2109" s="4" t="str">
        <f t="shared" si="455"/>
        <v>"5324",</v>
      </c>
      <c r="O2109" s="4" t="str">
        <f t="shared" si="456"/>
        <v>"Faistenau",</v>
      </c>
      <c r="P2109" t="str">
        <f t="shared" si="457"/>
        <v>,"KFZ-Reparaturen J. Wörndl "</v>
      </c>
      <c r="Q2109" t="str">
        <f t="shared" si="458"/>
        <v>,"99443695"</v>
      </c>
      <c r="S2109" s="7" t="str">
        <f t="shared" si="459"/>
        <v>UPDATE ORGANISATION SET NAME = ,"KFZ-Reparaturen J. Wörndl " WHERE ORG_CODE = ,"99443695"</v>
      </c>
      <c r="T2109" s="8" t="str">
        <f t="shared" si="460"/>
        <v>'Agent-99443695'</v>
      </c>
      <c r="U2109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'Agent-99443695'</v>
      </c>
      <c r="Y2109" s="8" t="str">
        <f t="shared" si="462"/>
        <v>UPDATE ESHOP_USER SET EMAIL = "",, PHONE = "", WHERE USERNAME = 'Agent-99443695'</v>
      </c>
      <c r="Z2109" s="8" t="str">
        <f t="shared" si="463"/>
        <v>UPDATE ADDRESS SET LINE1 = "Hinterseestraße 47", ,CITY = "Faistenau",, ZIPCODE = "5324", WHERE ID = (SELECT ADDRESS_ID FROM ORGANISATION_ADDRESS WHERE ORGANISATION_ID =,"99443695")</v>
      </c>
      <c r="AD2109" s="8" t="str">
        <f t="shared" si="464"/>
        <v>DELETE FROM LOGIN WHERE USER_ID IN (select ID FROM ESHOP_USER WHERE USERNAME = 'Agent-99443695')</v>
      </c>
      <c r="AE2109" s="8" t="str">
        <f t="shared" si="465"/>
        <v>DELETE FROM ORDER_HISTORY WHERE USER_ID IN (select ID FROM ESHOP_USER WHERE USERNAME = 'Agent-99443695')</v>
      </c>
    </row>
    <row r="2110" spans="1:31" ht="15.45" customHeight="1" x14ac:dyDescent="0.3">
      <c r="A2110" s="3" t="s">
        <v>10804</v>
      </c>
      <c r="B2110" s="3" t="s">
        <v>10805</v>
      </c>
      <c r="C2110" s="3" t="s">
        <v>19</v>
      </c>
      <c r="D2110" s="3" t="s">
        <v>20</v>
      </c>
      <c r="E2110" s="3" t="s">
        <v>10806</v>
      </c>
      <c r="F2110" s="3" t="s">
        <v>10807</v>
      </c>
      <c r="G2110" s="3" t="s">
        <v>10808</v>
      </c>
      <c r="H2110" s="3" t="s">
        <v>10809</v>
      </c>
      <c r="I2110" s="3" t="s">
        <v>10810</v>
      </c>
      <c r="J2110" s="5"/>
      <c r="K2110" s="4" t="str">
        <f t="shared" si="452"/>
        <v>"maria.unterlerchner@gmx.at",</v>
      </c>
      <c r="L2110" s="4" t="str">
        <f t="shared" si="453"/>
        <v>"04247 2132",</v>
      </c>
      <c r="M2110" s="4" t="str">
        <f t="shared" si="454"/>
        <v>"Millstätter Straße 109",</v>
      </c>
      <c r="N2110" s="4" t="str">
        <f t="shared" si="455"/>
        <v>"9542",</v>
      </c>
      <c r="O2110" s="4" t="str">
        <f t="shared" si="456"/>
        <v>"Afritz am See",</v>
      </c>
      <c r="P2110" t="str">
        <f t="shared" si="457"/>
        <v>,"Maria R. Unterlerchner "</v>
      </c>
      <c r="Q2110" t="str">
        <f t="shared" si="458"/>
        <v>,"99443754"</v>
      </c>
      <c r="S2110" s="7" t="str">
        <f t="shared" si="459"/>
        <v>UPDATE ORGANISATION SET NAME = ,"Maria R. Unterlerchner " WHERE ORG_CODE = ,"99443754"</v>
      </c>
      <c r="T2110" s="8" t="str">
        <f t="shared" si="460"/>
        <v>'Agent-99443754'</v>
      </c>
      <c r="U2110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'Agent-99443754'</v>
      </c>
      <c r="Y2110" s="8" t="str">
        <f t="shared" si="462"/>
        <v>UPDATE ESHOP_USER SET EMAIL = "maria.unterlerchner@gmx.at",, PHONE = "04247 2132", WHERE USERNAME = 'Agent-99443754'</v>
      </c>
      <c r="Z2110" s="8" t="str">
        <f t="shared" si="463"/>
        <v>UPDATE ADDRESS SET LINE1 = "Millstätter Straße 109", ,CITY = "Afritz am See",, ZIPCODE = "9542", WHERE ID = (SELECT ADDRESS_ID FROM ORGANISATION_ADDRESS WHERE ORGANISATION_ID =,"99443754")</v>
      </c>
      <c r="AD2110" s="8" t="str">
        <f t="shared" si="464"/>
        <v>DELETE FROM LOGIN WHERE USER_ID IN (select ID FROM ESHOP_USER WHERE USERNAME = 'Agent-99443754')</v>
      </c>
      <c r="AE2110" s="8" t="str">
        <f t="shared" si="465"/>
        <v>DELETE FROM ORDER_HISTORY WHERE USER_ID IN (select ID FROM ESHOP_USER WHERE USERNAME = 'Agent-99443754')</v>
      </c>
    </row>
    <row r="2111" spans="1:31" ht="15.45" customHeight="1" x14ac:dyDescent="0.3">
      <c r="A2111" s="3" t="s">
        <v>10811</v>
      </c>
      <c r="B2111" s="3" t="s">
        <v>51</v>
      </c>
      <c r="C2111" s="3" t="s">
        <v>19</v>
      </c>
      <c r="D2111" s="3" t="s">
        <v>20</v>
      </c>
      <c r="E2111" s="3" t="s">
        <v>437</v>
      </c>
      <c r="F2111" s="3" t="s">
        <v>201</v>
      </c>
      <c r="G2111" s="3" t="s">
        <v>202</v>
      </c>
      <c r="H2111" s="3" t="s">
        <v>459</v>
      </c>
      <c r="I2111" s="3" t="s">
        <v>10812</v>
      </c>
      <c r="J2111" s="5"/>
      <c r="K2111" s="4" t="str">
        <f t="shared" si="452"/>
        <v>"office@oeamtc.at",</v>
      </c>
      <c r="L2111" s="4" t="str">
        <f t="shared" si="453"/>
        <v>"01 71199-0",</v>
      </c>
      <c r="M2111" s="4" t="str">
        <f t="shared" si="454"/>
        <v>"Baumgasse 129",</v>
      </c>
      <c r="N2111" s="4" t="str">
        <f t="shared" si="455"/>
        <v>"1030",</v>
      </c>
      <c r="O2111" s="4" t="str">
        <f t="shared" si="456"/>
        <v>"Wien",</v>
      </c>
      <c r="P2111" t="str">
        <f t="shared" si="457"/>
        <v>,"ÖAMTC "</v>
      </c>
      <c r="Q2111" t="str">
        <f t="shared" si="458"/>
        <v>,"99443843"</v>
      </c>
      <c r="S2111" s="7" t="str">
        <f t="shared" si="459"/>
        <v>UPDATE ORGANISATION SET NAME = ,"ÖAMTC " WHERE ORG_CODE = ,"99443843"</v>
      </c>
      <c r="T2111" s="8" t="str">
        <f t="shared" si="460"/>
        <v>'Agent-99443843'</v>
      </c>
      <c r="U2111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'Agent-99443843'</v>
      </c>
      <c r="Y2111" s="8" t="str">
        <f t="shared" si="462"/>
        <v>UPDATE ESHOP_USER SET EMAIL = "office@oeamtc.at",, PHONE = "01 71199-0", WHERE USERNAME = 'Agent-99443843'</v>
      </c>
      <c r="Z2111" s="8" t="str">
        <f t="shared" si="463"/>
        <v>UPDATE ADDRESS SET LINE1 = "Baumgasse 129", ,CITY = "Wien",, ZIPCODE = "1030", WHERE ID = (SELECT ADDRESS_ID FROM ORGANISATION_ADDRESS WHERE ORGANISATION_ID =,"99443843")</v>
      </c>
      <c r="AD2111" s="8" t="str">
        <f t="shared" si="464"/>
        <v>DELETE FROM LOGIN WHERE USER_ID IN (select ID FROM ESHOP_USER WHERE USERNAME = 'Agent-99443843')</v>
      </c>
      <c r="AE2111" s="8" t="str">
        <f t="shared" si="465"/>
        <v>DELETE FROM ORDER_HISTORY WHERE USER_ID IN (select ID FROM ESHOP_USER WHERE USERNAME = 'Agent-99443843')</v>
      </c>
    </row>
    <row r="2112" spans="1:31" ht="15.45" customHeight="1" x14ac:dyDescent="0.3">
      <c r="A2112" s="3" t="s">
        <v>10813</v>
      </c>
      <c r="B2112" s="3" t="s">
        <v>10814</v>
      </c>
      <c r="C2112" s="3" t="s">
        <v>19</v>
      </c>
      <c r="D2112" s="3" t="s">
        <v>20</v>
      </c>
      <c r="E2112" s="3" t="s">
        <v>10815</v>
      </c>
      <c r="F2112" s="3" t="s">
        <v>10816</v>
      </c>
      <c r="G2112" s="3" t="s">
        <v>10817</v>
      </c>
      <c r="H2112" s="3" t="s">
        <v>10818</v>
      </c>
      <c r="I2112" s="3" t="s">
        <v>10819</v>
      </c>
      <c r="J2112" s="5"/>
      <c r="K2112" s="4" t="str">
        <f t="shared" si="452"/>
        <v>"regau@scheinecker.com",</v>
      </c>
      <c r="L2112" s="4" t="str">
        <f t="shared" si="453"/>
        <v>"07672/28050-0",</v>
      </c>
      <c r="M2112" s="4" t="str">
        <f t="shared" si="454"/>
        <v>"Pucheggerstraße 5 5",</v>
      </c>
      <c r="N2112" s="4" t="str">
        <f t="shared" si="455"/>
        <v>"4844",</v>
      </c>
      <c r="O2112" s="4" t="str">
        <f t="shared" si="456"/>
        <v>"Regau",</v>
      </c>
      <c r="P2112" t="str">
        <f t="shared" si="457"/>
        <v>,"M. Scheinecker GmbH "</v>
      </c>
      <c r="Q2112" t="str">
        <f t="shared" si="458"/>
        <v>,"99443844"</v>
      </c>
      <c r="S2112" s="7" t="str">
        <f t="shared" si="459"/>
        <v>UPDATE ORGANISATION SET NAME = ,"M. Scheinecker GmbH " WHERE ORG_CODE = ,"99443844"</v>
      </c>
      <c r="T2112" s="8" t="str">
        <f t="shared" si="460"/>
        <v>'Agent-99443844'</v>
      </c>
      <c r="U2112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'Agent-99443844'</v>
      </c>
      <c r="Y2112" s="8" t="str">
        <f t="shared" si="462"/>
        <v>UPDATE ESHOP_USER SET EMAIL = "regau@scheinecker.com",, PHONE = "07672/28050-0", WHERE USERNAME = 'Agent-99443844'</v>
      </c>
      <c r="Z2112" s="8" t="str">
        <f t="shared" si="463"/>
        <v>UPDATE ADDRESS SET LINE1 = "Pucheggerstraße 5 5", ,CITY = "Regau",, ZIPCODE = "4844", WHERE ID = (SELECT ADDRESS_ID FROM ORGANISATION_ADDRESS WHERE ORGANISATION_ID =,"99443844")</v>
      </c>
      <c r="AD2112" s="8" t="str">
        <f t="shared" si="464"/>
        <v>DELETE FROM LOGIN WHERE USER_ID IN (select ID FROM ESHOP_USER WHERE USERNAME = 'Agent-99443844')</v>
      </c>
      <c r="AE2112" s="8" t="str">
        <f t="shared" si="465"/>
        <v>DELETE FROM ORDER_HISTORY WHERE USER_ID IN (select ID FROM ESHOP_USER WHERE USERNAME = 'Agent-99443844')</v>
      </c>
    </row>
    <row r="2113" spans="1:31" ht="15.45" customHeight="1" x14ac:dyDescent="0.3">
      <c r="A2113" s="3" t="s">
        <v>10820</v>
      </c>
      <c r="B2113" s="3" t="s">
        <v>10821</v>
      </c>
      <c r="C2113" s="3" t="s">
        <v>19</v>
      </c>
      <c r="D2113" s="3" t="s">
        <v>20</v>
      </c>
      <c r="E2113" s="3" t="s">
        <v>10822</v>
      </c>
      <c r="F2113" s="3" t="s">
        <v>10823</v>
      </c>
      <c r="G2113" s="3" t="s">
        <v>10824</v>
      </c>
      <c r="H2113" s="3" t="s">
        <v>10825</v>
      </c>
      <c r="I2113" s="3" t="s">
        <v>10826</v>
      </c>
      <c r="J2113" s="5"/>
      <c r="K2113" s="4" t="str">
        <f t="shared" si="452"/>
        <v>"info@reifen-brasser.at",</v>
      </c>
      <c r="L2113" s="4" t="str">
        <f t="shared" si="453"/>
        <v>"03462 40181",</v>
      </c>
      <c r="M2113" s="4" t="str">
        <f t="shared" si="454"/>
        <v>"Laßnitzerring 14",</v>
      </c>
      <c r="N2113" s="4" t="str">
        <f t="shared" si="455"/>
        <v>"8523",</v>
      </c>
      <c r="O2113" s="4" t="str">
        <f t="shared" si="456"/>
        <v>"Frauental an der Laßnitz",</v>
      </c>
      <c r="P2113" t="str">
        <f t="shared" si="457"/>
        <v>,"Reifen und KFZ-Technik Brasser "</v>
      </c>
      <c r="Q2113" t="str">
        <f t="shared" si="458"/>
        <v>,"99443845"</v>
      </c>
      <c r="S2113" s="7" t="str">
        <f t="shared" si="459"/>
        <v>UPDATE ORGANISATION SET NAME = ,"Reifen und KFZ-Technik Brasser " WHERE ORG_CODE = ,"99443845"</v>
      </c>
      <c r="T2113" s="8" t="str">
        <f t="shared" si="460"/>
        <v>'Agent-99443845'</v>
      </c>
      <c r="U2113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'Agent-99443845'</v>
      </c>
      <c r="Y2113" s="8" t="str">
        <f t="shared" si="462"/>
        <v>UPDATE ESHOP_USER SET EMAIL = "info@reifen-brasser.at",, PHONE = "03462 40181", WHERE USERNAME = 'Agent-99443845'</v>
      </c>
      <c r="Z2113" s="8" t="str">
        <f t="shared" si="463"/>
        <v>UPDATE ADDRESS SET LINE1 = "Laßnitzerring 14", ,CITY = "Frauental an der Laßnitz",, ZIPCODE = "8523", WHERE ID = (SELECT ADDRESS_ID FROM ORGANISATION_ADDRESS WHERE ORGANISATION_ID =,"99443845")</v>
      </c>
      <c r="AD2113" s="8" t="str">
        <f t="shared" si="464"/>
        <v>DELETE FROM LOGIN WHERE USER_ID IN (select ID FROM ESHOP_USER WHERE USERNAME = 'Agent-99443845')</v>
      </c>
      <c r="AE2113" s="8" t="str">
        <f t="shared" si="465"/>
        <v>DELETE FROM ORDER_HISTORY WHERE USER_ID IN (select ID FROM ESHOP_USER WHERE USERNAME = 'Agent-99443845')</v>
      </c>
    </row>
    <row r="2114" spans="1:31" ht="15.45" customHeight="1" x14ac:dyDescent="0.3">
      <c r="A2114" s="3" t="s">
        <v>10827</v>
      </c>
      <c r="B2114" s="3" t="s">
        <v>10828</v>
      </c>
      <c r="C2114" s="3" t="s">
        <v>19</v>
      </c>
      <c r="D2114" s="3" t="s">
        <v>20</v>
      </c>
      <c r="E2114" s="3" t="s">
        <v>10829</v>
      </c>
      <c r="F2114" s="3" t="s">
        <v>10830</v>
      </c>
      <c r="G2114" s="3" t="s">
        <v>3970</v>
      </c>
      <c r="H2114" s="3"/>
      <c r="I2114" s="3"/>
      <c r="J2114" s="5"/>
      <c r="K2114" s="4" t="str">
        <f t="shared" si="452"/>
        <v>"",</v>
      </c>
      <c r="L2114" s="4" t="str">
        <f t="shared" si="453"/>
        <v>"",</v>
      </c>
      <c r="M2114" s="4" t="str">
        <f t="shared" si="454"/>
        <v>"Olympstraße 4b",</v>
      </c>
      <c r="N2114" s="4" t="str">
        <f t="shared" si="455"/>
        <v>"6430",</v>
      </c>
      <c r="O2114" s="4" t="str">
        <f t="shared" si="456"/>
        <v>"Haiming / Ötztal-Bahnhof",</v>
      </c>
      <c r="P2114" t="str">
        <f t="shared" si="457"/>
        <v>,"KFZ Meisterbetrieb Lang "</v>
      </c>
      <c r="Q2114" t="str">
        <f t="shared" si="458"/>
        <v>,"99443863"</v>
      </c>
      <c r="S2114" s="7" t="str">
        <f t="shared" si="459"/>
        <v>UPDATE ORGANISATION SET NAME = ,"KFZ Meisterbetrieb Lang " WHERE ORG_CODE = ,"99443863"</v>
      </c>
      <c r="T2114" s="8" t="str">
        <f t="shared" si="460"/>
        <v>'Agent-99443863'</v>
      </c>
      <c r="U2114" s="8" t="str">
        <f t="shared" si="461"/>
        <v>INSERT INTO LOGIN (PASSWORD, USER_ID, IS_USER_ACTIVE, hash_type, LAST_ON_BEHALF_OF_DATE, FIRST_LOGIN_DATE, PASSWORD_HASH, PASSWORD_SALT) SELECT 'FdcFONWLNYYKY', ID , 1, 'BLCK_VAR', '', '', '', '' FROM ESHOP_USER WHERE USERNAME = 'Agent-99443863'</v>
      </c>
      <c r="Y2114" s="8" t="str">
        <f t="shared" si="462"/>
        <v>UPDATE ESHOP_USER SET EMAIL = "",, PHONE = "", WHERE USERNAME = 'Agent-99443863'</v>
      </c>
      <c r="Z2114" s="8" t="str">
        <f t="shared" si="463"/>
        <v>UPDATE ADDRESS SET LINE1 = "Olympstraße 4b", ,CITY = "Haiming / Ötztal-Bahnhof",, ZIPCODE = "6430", WHERE ID = (SELECT ADDRESS_ID FROM ORGANISATION_ADDRESS WHERE ORGANISATION_ID =,"99443863")</v>
      </c>
      <c r="AD2114" s="8" t="str">
        <f t="shared" si="464"/>
        <v>DELETE FROM LOGIN WHERE USER_ID IN (select ID FROM ESHOP_USER WHERE USERNAME = 'Agent-99443863')</v>
      </c>
      <c r="AE2114" s="8" t="str">
        <f t="shared" si="465"/>
        <v>DELETE FROM ORDER_HISTORY WHERE USER_ID IN (select ID FROM ESHOP_USER WHERE USERNAME = 'Agent-99443863')</v>
      </c>
    </row>
    <row r="2115" spans="1:31" ht="15.45" customHeight="1" x14ac:dyDescent="0.3">
      <c r="A2115" s="3" t="s">
        <v>10831</v>
      </c>
      <c r="B2115" s="3" t="s">
        <v>9670</v>
      </c>
      <c r="C2115" s="3" t="s">
        <v>19</v>
      </c>
      <c r="D2115" s="3" t="s">
        <v>20</v>
      </c>
      <c r="E2115" s="3" t="s">
        <v>10832</v>
      </c>
      <c r="F2115" s="3" t="s">
        <v>10833</v>
      </c>
      <c r="G2115" s="3" t="s">
        <v>4212</v>
      </c>
      <c r="H2115" s="3" t="s">
        <v>10834</v>
      </c>
      <c r="I2115" s="3" t="s">
        <v>10835</v>
      </c>
      <c r="J2115" s="5"/>
      <c r="K2115" s="4" t="str">
        <f t="shared" ref="K2115:K2178" si="466">CONCATENATE(CHAR(34), H2115,CHAR(34),",")</f>
        <v>"toyota@heiss-hutticher.at",</v>
      </c>
      <c r="L2115" s="4" t="str">
        <f t="shared" ref="L2115:L2178" si="467">CONCATENATE(CHAR(34),I2115,CHAR(34),",")</f>
        <v>"06212/2235",</v>
      </c>
      <c r="M2115" s="4" t="str">
        <f t="shared" ref="M2115:M2178" si="468">CONCATENATE(CHAR(34), F2115, CHAR(34), ",")</f>
        <v>"Hauptstraße 14",</v>
      </c>
      <c r="N2115" s="4" t="str">
        <f t="shared" ref="N2115:N2178" si="469">CONCATENATE(CHAR(34), G2115,CHAR(34),",")</f>
        <v>"5201",</v>
      </c>
      <c r="O2115" s="4" t="str">
        <f t="shared" ref="O2115:O2178" si="470">CONCATENATE(CHAR(34), B2115, CHAR(34),",")</f>
        <v>"Seekirchen",</v>
      </c>
      <c r="P2115" t="str">
        <f t="shared" ref="P2115:P2178" si="471">CONCATENATE(",",CHAR(34),E2115,CHAR(34))</f>
        <v>,"Heiss &amp; Hutticher GmbH "</v>
      </c>
      <c r="Q2115" t="str">
        <f t="shared" ref="Q2115:Q2178" si="472">CONCATENATE(",",CHAR(34),A2115,CHAR(34))</f>
        <v>,"99443871"</v>
      </c>
      <c r="S2115" s="7" t="str">
        <f t="shared" ref="S2115:S2178" si="473">CONCATENATE("UPDATE ORGANISATION SET NAME = ", P2115, " WHERE ORG_CODE = ",Q2115)</f>
        <v>UPDATE ORGANISATION SET NAME = ,"Heiss &amp; Hutticher GmbH " WHERE ORG_CODE = ,"99443871"</v>
      </c>
      <c r="T2115" s="8" t="str">
        <f t="shared" ref="T2115:T2178" si="474">CONCATENATE("'Agent-",A2115, "'")</f>
        <v>'Agent-99443871'</v>
      </c>
      <c r="U2115" s="8" t="str">
        <f t="shared" ref="U2115:U2178" si="475">CONCATENATE("INSERT INTO LOGIN (PASSWORD, USER_ID, IS_USER_ACTIVE, hash_type, LAST_ON_BEHALF_OF_DATE, FIRST_LOGIN_DATE, PASSWORD_HASH, PASSWORD_SALT) SELECT 'FdcFONWLNYYKY', ID , 1, 'BLCK_VAR', '', '', '', '' FROM ESHOP_USER WHERE USERNAME = ",T2115)</f>
        <v>INSERT INTO LOGIN (PASSWORD, USER_ID, IS_USER_ACTIVE, hash_type, LAST_ON_BEHALF_OF_DATE, FIRST_LOGIN_DATE, PASSWORD_HASH, PASSWORD_SALT) SELECT 'FdcFONWLNYYKY', ID , 1, 'BLCK_VAR', '', '', '', '' FROM ESHOP_USER WHERE USERNAME = 'Agent-99443871'</v>
      </c>
      <c r="Y2115" s="8" t="str">
        <f t="shared" ref="Y2115:Y2178" si="476" xml:space="preserve"> CONCATENATE("UPDATE ESHOP_USER SET EMAIL = ",K2115,", PHONE = ",L2115," WHERE USERNAME = ",T2115)</f>
        <v>UPDATE ESHOP_USER SET EMAIL = "toyota@heiss-hutticher.at",, PHONE = "06212/2235", WHERE USERNAME = 'Agent-99443871'</v>
      </c>
      <c r="Z2115" s="8" t="str">
        <f t="shared" ref="Z2115:Z2178" si="477" xml:space="preserve"> CONCATENATE("UPDATE ADDRESS SET LINE1 = ",M2115," ,CITY = ", O2115, ", ZIPCODE = ",N2115, " WHERE ID = (SELECT ADDRESS_ID FROM ORGANISATION_ADDRESS WHERE ORGANISATION_ID =", Q2115,")")</f>
        <v>UPDATE ADDRESS SET LINE1 = "Hauptstraße 14", ,CITY = "Seekirchen",, ZIPCODE = "5201", WHERE ID = (SELECT ADDRESS_ID FROM ORGANISATION_ADDRESS WHERE ORGANISATION_ID =,"99443871")</v>
      </c>
      <c r="AD2115" s="8" t="str">
        <f t="shared" ref="AD2115:AD2178" si="478">CONCATENATE("DELETE FROM LOGIN WHERE USER_ID IN (select ID FROM ESHOP_USER WHERE USERNAME = ",T2115,")")</f>
        <v>DELETE FROM LOGIN WHERE USER_ID IN (select ID FROM ESHOP_USER WHERE USERNAME = 'Agent-99443871')</v>
      </c>
      <c r="AE2115" s="8" t="str">
        <f t="shared" ref="AE2115:AE2178" si="479">CONCATENATE("DELETE FROM ORDER_HISTORY WHERE USER_ID IN (select ID FROM ESHOP_USER WHERE USERNAME = ",T2115,")")</f>
        <v>DELETE FROM ORDER_HISTORY WHERE USER_ID IN (select ID FROM ESHOP_USER WHERE USERNAME = 'Agent-99443871')</v>
      </c>
    </row>
    <row r="2116" spans="1:31" ht="15.45" customHeight="1" x14ac:dyDescent="0.3">
      <c r="A2116" s="3" t="s">
        <v>10836</v>
      </c>
      <c r="B2116" s="3" t="s">
        <v>5504</v>
      </c>
      <c r="C2116" s="3" t="s">
        <v>19</v>
      </c>
      <c r="D2116" s="3" t="s">
        <v>20</v>
      </c>
      <c r="E2116" s="3" t="s">
        <v>10837</v>
      </c>
      <c r="F2116" s="3" t="s">
        <v>10838</v>
      </c>
      <c r="G2116" s="3" t="s">
        <v>5507</v>
      </c>
      <c r="H2116" s="3" t="s">
        <v>10839</v>
      </c>
      <c r="I2116" s="3" t="s">
        <v>10840</v>
      </c>
      <c r="J2116" s="5"/>
      <c r="K2116" s="4" t="str">
        <f t="shared" si="466"/>
        <v>"s.fazekas@auto-kleinrath.at",</v>
      </c>
      <c r="L2116" s="4" t="str">
        <f t="shared" si="467"/>
        <v>"02610 42851",</v>
      </c>
      <c r="M2116" s="4" t="str">
        <f t="shared" si="468"/>
        <v>"Hauptstraße 70",</v>
      </c>
      <c r="N2116" s="4" t="str">
        <f t="shared" si="469"/>
        <v>"7312",</v>
      </c>
      <c r="O2116" s="4" t="str">
        <f t="shared" si="470"/>
        <v>"Horitschon",</v>
      </c>
      <c r="P2116" t="str">
        <f t="shared" si="471"/>
        <v>,"Kleinrath GmbH "</v>
      </c>
      <c r="Q2116" t="str">
        <f t="shared" si="472"/>
        <v>,"99443923"</v>
      </c>
      <c r="S2116" s="7" t="str">
        <f t="shared" si="473"/>
        <v>UPDATE ORGANISATION SET NAME = ,"Kleinrath GmbH " WHERE ORG_CODE = ,"99443923"</v>
      </c>
      <c r="T2116" s="8" t="str">
        <f t="shared" si="474"/>
        <v>'Agent-99443923'</v>
      </c>
      <c r="U2116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'Agent-99443923'</v>
      </c>
      <c r="Y2116" s="8" t="str">
        <f t="shared" si="476"/>
        <v>UPDATE ESHOP_USER SET EMAIL = "s.fazekas@auto-kleinrath.at",, PHONE = "02610 42851", WHERE USERNAME = 'Agent-99443923'</v>
      </c>
      <c r="Z2116" s="8" t="str">
        <f t="shared" si="477"/>
        <v>UPDATE ADDRESS SET LINE1 = "Hauptstraße 70", ,CITY = "Horitschon",, ZIPCODE = "7312", WHERE ID = (SELECT ADDRESS_ID FROM ORGANISATION_ADDRESS WHERE ORGANISATION_ID =,"99443923")</v>
      </c>
      <c r="AD2116" s="8" t="str">
        <f t="shared" si="478"/>
        <v>DELETE FROM LOGIN WHERE USER_ID IN (select ID FROM ESHOP_USER WHERE USERNAME = 'Agent-99443923')</v>
      </c>
      <c r="AE2116" s="8" t="str">
        <f t="shared" si="479"/>
        <v>DELETE FROM ORDER_HISTORY WHERE USER_ID IN (select ID FROM ESHOP_USER WHERE USERNAME = 'Agent-99443923')</v>
      </c>
    </row>
    <row r="2117" spans="1:31" ht="15.45" customHeight="1" x14ac:dyDescent="0.3">
      <c r="A2117" s="3" t="s">
        <v>10841</v>
      </c>
      <c r="B2117" s="3" t="s">
        <v>10842</v>
      </c>
      <c r="C2117" s="3" t="s">
        <v>19</v>
      </c>
      <c r="D2117" s="3" t="s">
        <v>20</v>
      </c>
      <c r="E2117" s="3" t="s">
        <v>10843</v>
      </c>
      <c r="F2117" s="3" t="s">
        <v>10844</v>
      </c>
      <c r="G2117" s="3" t="s">
        <v>10845</v>
      </c>
      <c r="H2117" s="3" t="s">
        <v>10846</v>
      </c>
      <c r="I2117" s="3" t="s">
        <v>10847</v>
      </c>
      <c r="J2117" s="5"/>
      <c r="K2117" s="4" t="str">
        <f t="shared" si="466"/>
        <v>"office@tageslichttechnik.at",</v>
      </c>
      <c r="L2117" s="4" t="str">
        <f t="shared" si="467"/>
        <v>"02168 8271-0",</v>
      </c>
      <c r="M2117" s="4" t="str">
        <f t="shared" si="468"/>
        <v>"Obere Hauptstraße 55-59",</v>
      </c>
      <c r="N2117" s="4" t="str">
        <f t="shared" si="469"/>
        <v>"2451",</v>
      </c>
      <c r="O2117" s="4" t="str">
        <f t="shared" si="470"/>
        <v>"Au am Leithaberge",</v>
      </c>
      <c r="P2117" t="str">
        <f t="shared" si="471"/>
        <v>,"Eberspächer Tageslichttechnik GmbH "</v>
      </c>
      <c r="Q2117" t="str">
        <f t="shared" si="472"/>
        <v>,"99443926"</v>
      </c>
      <c r="S2117" s="7" t="str">
        <f t="shared" si="473"/>
        <v>UPDATE ORGANISATION SET NAME = ,"Eberspächer Tageslichttechnik GmbH " WHERE ORG_CODE = ,"99443926"</v>
      </c>
      <c r="T2117" s="8" t="str">
        <f t="shared" si="474"/>
        <v>'Agent-99443926'</v>
      </c>
      <c r="U2117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'Agent-99443926'</v>
      </c>
      <c r="Y2117" s="8" t="str">
        <f t="shared" si="476"/>
        <v>UPDATE ESHOP_USER SET EMAIL = "office@tageslichttechnik.at",, PHONE = "02168 8271-0", WHERE USERNAME = 'Agent-99443926'</v>
      </c>
      <c r="Z2117" s="8" t="str">
        <f t="shared" si="477"/>
        <v>UPDATE ADDRESS SET LINE1 = "Obere Hauptstraße 55-59", ,CITY = "Au am Leithaberge",, ZIPCODE = "2451", WHERE ID = (SELECT ADDRESS_ID FROM ORGANISATION_ADDRESS WHERE ORGANISATION_ID =,"99443926")</v>
      </c>
      <c r="AD2117" s="8" t="str">
        <f t="shared" si="478"/>
        <v>DELETE FROM LOGIN WHERE USER_ID IN (select ID FROM ESHOP_USER WHERE USERNAME = 'Agent-99443926')</v>
      </c>
      <c r="AE2117" s="8" t="str">
        <f t="shared" si="479"/>
        <v>DELETE FROM ORDER_HISTORY WHERE USER_ID IN (select ID FROM ESHOP_USER WHERE USERNAME = 'Agent-99443926')</v>
      </c>
    </row>
    <row r="2118" spans="1:31" ht="15.45" customHeight="1" x14ac:dyDescent="0.3">
      <c r="A2118" s="3" t="s">
        <v>10848</v>
      </c>
      <c r="B2118" s="3" t="s">
        <v>10849</v>
      </c>
      <c r="C2118" s="3" t="s">
        <v>19</v>
      </c>
      <c r="D2118" s="3" t="s">
        <v>20</v>
      </c>
      <c r="E2118" s="3" t="s">
        <v>10850</v>
      </c>
      <c r="F2118" s="3" t="s">
        <v>10851</v>
      </c>
      <c r="G2118" s="3" t="s">
        <v>10852</v>
      </c>
      <c r="H2118" s="3" t="s">
        <v>10853</v>
      </c>
      <c r="I2118" s="3" t="s">
        <v>10854</v>
      </c>
      <c r="J2118" s="5"/>
      <c r="K2118" s="4" t="str">
        <f t="shared" si="466"/>
        <v>"buchhaltung@grufi.at",</v>
      </c>
      <c r="L2118" s="4" t="str">
        <f t="shared" si="467"/>
        <v>"07955 23203",</v>
      </c>
      <c r="M2118" s="4" t="str">
        <f t="shared" si="468"/>
        <v>"Linzer Straße 29",</v>
      </c>
      <c r="N2118" s="4" t="str">
        <f t="shared" si="469"/>
        <v>"4280",</v>
      </c>
      <c r="O2118" s="4" t="str">
        <f t="shared" si="470"/>
        <v>"Königswiesen",</v>
      </c>
      <c r="P2118" t="str">
        <f t="shared" si="471"/>
        <v>,"Grufeneder GmbH "</v>
      </c>
      <c r="Q2118" t="str">
        <f t="shared" si="472"/>
        <v>,"99443951"</v>
      </c>
      <c r="S2118" s="7" t="str">
        <f t="shared" si="473"/>
        <v>UPDATE ORGANISATION SET NAME = ,"Grufeneder GmbH " WHERE ORG_CODE = ,"99443951"</v>
      </c>
      <c r="T2118" s="8" t="str">
        <f t="shared" si="474"/>
        <v>'Agent-99443951'</v>
      </c>
      <c r="U2118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'Agent-99443951'</v>
      </c>
      <c r="Y2118" s="8" t="str">
        <f t="shared" si="476"/>
        <v>UPDATE ESHOP_USER SET EMAIL = "buchhaltung@grufi.at",, PHONE = "07955 23203", WHERE USERNAME = 'Agent-99443951'</v>
      </c>
      <c r="Z2118" s="8" t="str">
        <f t="shared" si="477"/>
        <v>UPDATE ADDRESS SET LINE1 = "Linzer Straße 29", ,CITY = "Königswiesen",, ZIPCODE = "4280", WHERE ID = (SELECT ADDRESS_ID FROM ORGANISATION_ADDRESS WHERE ORGANISATION_ID =,"99443951")</v>
      </c>
      <c r="AD2118" s="8" t="str">
        <f t="shared" si="478"/>
        <v>DELETE FROM LOGIN WHERE USER_ID IN (select ID FROM ESHOP_USER WHERE USERNAME = 'Agent-99443951')</v>
      </c>
      <c r="AE2118" s="8" t="str">
        <f t="shared" si="479"/>
        <v>DELETE FROM ORDER_HISTORY WHERE USER_ID IN (select ID FROM ESHOP_USER WHERE USERNAME = 'Agent-99443951')</v>
      </c>
    </row>
    <row r="2119" spans="1:31" ht="15.45" customHeight="1" x14ac:dyDescent="0.3">
      <c r="A2119" s="3" t="s">
        <v>10855</v>
      </c>
      <c r="B2119" s="3" t="s">
        <v>10856</v>
      </c>
      <c r="C2119" s="3" t="s">
        <v>19</v>
      </c>
      <c r="D2119" s="3" t="s">
        <v>20</v>
      </c>
      <c r="E2119" s="3" t="s">
        <v>10857</v>
      </c>
      <c r="F2119" s="3" t="s">
        <v>10858</v>
      </c>
      <c r="G2119" s="3" t="s">
        <v>3842</v>
      </c>
      <c r="H2119" s="3" t="s">
        <v>10859</v>
      </c>
      <c r="I2119" s="3" t="s">
        <v>10860</v>
      </c>
      <c r="J2119" s="5"/>
      <c r="K2119" s="4" t="str">
        <f t="shared" si="466"/>
        <v>"office@kfz-harmann.at",</v>
      </c>
      <c r="L2119" s="4" t="str">
        <f t="shared" si="467"/>
        <v>"06643442277",</v>
      </c>
      <c r="M2119" s="4" t="str">
        <f t="shared" si="468"/>
        <v>"Packerstraße 188",</v>
      </c>
      <c r="N2119" s="4" t="str">
        <f t="shared" si="469"/>
        <v>"8561",</v>
      </c>
      <c r="O2119" s="4" t="str">
        <f t="shared" si="470"/>
        <v>"Söding",</v>
      </c>
      <c r="P2119" t="str">
        <f t="shared" si="471"/>
        <v>,"KFZ - Har-Mann OG "</v>
      </c>
      <c r="Q2119" t="str">
        <f t="shared" si="472"/>
        <v>,"99443952"</v>
      </c>
      <c r="S2119" s="7" t="str">
        <f t="shared" si="473"/>
        <v>UPDATE ORGANISATION SET NAME = ,"KFZ - Har-Mann OG " WHERE ORG_CODE = ,"99443952"</v>
      </c>
      <c r="T2119" s="8" t="str">
        <f t="shared" si="474"/>
        <v>'Agent-99443952'</v>
      </c>
      <c r="U2119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'Agent-99443952'</v>
      </c>
      <c r="Y2119" s="8" t="str">
        <f t="shared" si="476"/>
        <v>UPDATE ESHOP_USER SET EMAIL = "office@kfz-harmann.at",, PHONE = "06643442277", WHERE USERNAME = 'Agent-99443952'</v>
      </c>
      <c r="Z2119" s="8" t="str">
        <f t="shared" si="477"/>
        <v>UPDATE ADDRESS SET LINE1 = "Packerstraße 188", ,CITY = "Söding",, ZIPCODE = "8561", WHERE ID = (SELECT ADDRESS_ID FROM ORGANISATION_ADDRESS WHERE ORGANISATION_ID =,"99443952")</v>
      </c>
      <c r="AD2119" s="8" t="str">
        <f t="shared" si="478"/>
        <v>DELETE FROM LOGIN WHERE USER_ID IN (select ID FROM ESHOP_USER WHERE USERNAME = 'Agent-99443952')</v>
      </c>
      <c r="AE2119" s="8" t="str">
        <f t="shared" si="479"/>
        <v>DELETE FROM ORDER_HISTORY WHERE USER_ID IN (select ID FROM ESHOP_USER WHERE USERNAME = 'Agent-99443952')</v>
      </c>
    </row>
    <row r="2120" spans="1:31" ht="15.45" customHeight="1" x14ac:dyDescent="0.3">
      <c r="A2120" s="3" t="s">
        <v>10861</v>
      </c>
      <c r="B2120" s="3" t="s">
        <v>10098</v>
      </c>
      <c r="C2120" s="3" t="s">
        <v>19</v>
      </c>
      <c r="D2120" s="3" t="s">
        <v>20</v>
      </c>
      <c r="E2120" s="3" t="s">
        <v>10862</v>
      </c>
      <c r="F2120" s="3" t="s">
        <v>10863</v>
      </c>
      <c r="G2120" s="3" t="s">
        <v>10101</v>
      </c>
      <c r="H2120" s="3"/>
      <c r="I2120" s="3" t="s">
        <v>10864</v>
      </c>
      <c r="J2120" s="5"/>
      <c r="K2120" s="4" t="str">
        <f t="shared" si="466"/>
        <v>"",</v>
      </c>
      <c r="L2120" s="4" t="str">
        <f t="shared" si="467"/>
        <v>"03583 20390",</v>
      </c>
      <c r="M2120" s="4" t="str">
        <f t="shared" si="468"/>
        <v>"Kärntner Straße 23",</v>
      </c>
      <c r="N2120" s="4" t="str">
        <f t="shared" si="469"/>
        <v>"8800",</v>
      </c>
      <c r="O2120" s="4" t="str">
        <f t="shared" si="470"/>
        <v>"Unzmarkt",</v>
      </c>
      <c r="P2120" t="str">
        <f t="shared" si="471"/>
        <v>,"Pirker &amp; Kampl OG "</v>
      </c>
      <c r="Q2120" t="str">
        <f t="shared" si="472"/>
        <v>,"99443996"</v>
      </c>
      <c r="S2120" s="7" t="str">
        <f t="shared" si="473"/>
        <v>UPDATE ORGANISATION SET NAME = ,"Pirker &amp; Kampl OG " WHERE ORG_CODE = ,"99443996"</v>
      </c>
      <c r="T2120" s="8" t="str">
        <f t="shared" si="474"/>
        <v>'Agent-99443996'</v>
      </c>
      <c r="U2120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'Agent-99443996'</v>
      </c>
      <c r="Y2120" s="8" t="str">
        <f t="shared" si="476"/>
        <v>UPDATE ESHOP_USER SET EMAIL = "",, PHONE = "03583 20390", WHERE USERNAME = 'Agent-99443996'</v>
      </c>
      <c r="Z2120" s="8" t="str">
        <f t="shared" si="477"/>
        <v>UPDATE ADDRESS SET LINE1 = "Kärntner Straße 23", ,CITY = "Unzmarkt",, ZIPCODE = "8800", WHERE ID = (SELECT ADDRESS_ID FROM ORGANISATION_ADDRESS WHERE ORGANISATION_ID =,"99443996")</v>
      </c>
      <c r="AD2120" s="8" t="str">
        <f t="shared" si="478"/>
        <v>DELETE FROM LOGIN WHERE USER_ID IN (select ID FROM ESHOP_USER WHERE USERNAME = 'Agent-99443996')</v>
      </c>
      <c r="AE2120" s="8" t="str">
        <f t="shared" si="479"/>
        <v>DELETE FROM ORDER_HISTORY WHERE USER_ID IN (select ID FROM ESHOP_USER WHERE USERNAME = 'Agent-99443996')</v>
      </c>
    </row>
    <row r="2121" spans="1:31" ht="15.45" customHeight="1" x14ac:dyDescent="0.3">
      <c r="A2121" s="3" t="s">
        <v>10865</v>
      </c>
      <c r="B2121" s="3" t="s">
        <v>152</v>
      </c>
      <c r="C2121" s="3" t="s">
        <v>19</v>
      </c>
      <c r="D2121" s="3" t="s">
        <v>20</v>
      </c>
      <c r="E2121" s="3" t="s">
        <v>10866</v>
      </c>
      <c r="F2121" s="3" t="s">
        <v>10867</v>
      </c>
      <c r="G2121" s="3" t="s">
        <v>155</v>
      </c>
      <c r="H2121" s="3"/>
      <c r="I2121" s="3"/>
      <c r="J2121" s="5"/>
      <c r="K2121" s="4" t="str">
        <f t="shared" si="466"/>
        <v>"",</v>
      </c>
      <c r="L2121" s="4" t="str">
        <f t="shared" si="467"/>
        <v>"",</v>
      </c>
      <c r="M2121" s="4" t="str">
        <f t="shared" si="468"/>
        <v>"Viertlerweg 3",</v>
      </c>
      <c r="N2121" s="4" t="str">
        <f t="shared" si="469"/>
        <v>"2242",</v>
      </c>
      <c r="O2121" s="4" t="str">
        <f t="shared" si="470"/>
        <v>"Prottes",</v>
      </c>
      <c r="P2121" t="str">
        <f t="shared" si="471"/>
        <v>,"RMS Fahrzeugtechnik Andreas Bauer"</v>
      </c>
      <c r="Q2121" t="str">
        <f t="shared" si="472"/>
        <v>,"99444002"</v>
      </c>
      <c r="S2121" s="7" t="str">
        <f t="shared" si="473"/>
        <v>UPDATE ORGANISATION SET NAME = ,"RMS Fahrzeugtechnik Andreas Bauer" WHERE ORG_CODE = ,"99444002"</v>
      </c>
      <c r="T2121" s="8" t="str">
        <f t="shared" si="474"/>
        <v>'Agent-99444002'</v>
      </c>
      <c r="U2121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'Agent-99444002'</v>
      </c>
      <c r="Y2121" s="8" t="str">
        <f t="shared" si="476"/>
        <v>UPDATE ESHOP_USER SET EMAIL = "",, PHONE = "", WHERE USERNAME = 'Agent-99444002'</v>
      </c>
      <c r="Z2121" s="8" t="str">
        <f t="shared" si="477"/>
        <v>UPDATE ADDRESS SET LINE1 = "Viertlerweg 3", ,CITY = "Prottes",, ZIPCODE = "2242", WHERE ID = (SELECT ADDRESS_ID FROM ORGANISATION_ADDRESS WHERE ORGANISATION_ID =,"99444002")</v>
      </c>
      <c r="AD2121" s="8" t="str">
        <f t="shared" si="478"/>
        <v>DELETE FROM LOGIN WHERE USER_ID IN (select ID FROM ESHOP_USER WHERE USERNAME = 'Agent-99444002')</v>
      </c>
      <c r="AE2121" s="8" t="str">
        <f t="shared" si="479"/>
        <v>DELETE FROM ORDER_HISTORY WHERE USER_ID IN (select ID FROM ESHOP_USER WHERE USERNAME = 'Agent-99444002')</v>
      </c>
    </row>
    <row r="2122" spans="1:31" ht="15.45" customHeight="1" x14ac:dyDescent="0.3">
      <c r="A2122" s="3" t="s">
        <v>10868</v>
      </c>
      <c r="B2122" s="3" t="s">
        <v>8775</v>
      </c>
      <c r="C2122" s="3" t="s">
        <v>19</v>
      </c>
      <c r="D2122" s="3" t="s">
        <v>20</v>
      </c>
      <c r="E2122" s="3" t="s">
        <v>10869</v>
      </c>
      <c r="F2122" s="3" t="s">
        <v>8776</v>
      </c>
      <c r="G2122" s="3" t="s">
        <v>8777</v>
      </c>
      <c r="H2122" s="3" t="s">
        <v>10870</v>
      </c>
      <c r="I2122" s="3"/>
      <c r="J2122" s="5"/>
      <c r="K2122" s="4" t="str">
        <f t="shared" si="466"/>
        <v>"office@bluelineparcel.at",</v>
      </c>
      <c r="L2122" s="4" t="str">
        <f t="shared" si="467"/>
        <v>"",</v>
      </c>
      <c r="M2122" s="4" t="str">
        <f t="shared" si="468"/>
        <v>"Zeppelinstraße 4",</v>
      </c>
      <c r="N2122" s="4" t="str">
        <f t="shared" si="469"/>
        <v>"2401",</v>
      </c>
      <c r="O2122" s="4" t="str">
        <f t="shared" si="470"/>
        <v>"Fischamend",</v>
      </c>
      <c r="P2122" t="str">
        <f t="shared" si="471"/>
        <v>,"Blue Line Parcel GmbH "</v>
      </c>
      <c r="Q2122" t="str">
        <f t="shared" si="472"/>
        <v>,"99444003"</v>
      </c>
      <c r="S2122" s="7" t="str">
        <f t="shared" si="473"/>
        <v>UPDATE ORGANISATION SET NAME = ,"Blue Line Parcel GmbH " WHERE ORG_CODE = ,"99444003"</v>
      </c>
      <c r="T2122" s="8" t="str">
        <f t="shared" si="474"/>
        <v>'Agent-99444003'</v>
      </c>
      <c r="U2122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'Agent-99444003'</v>
      </c>
      <c r="Y2122" s="8" t="str">
        <f t="shared" si="476"/>
        <v>UPDATE ESHOP_USER SET EMAIL = "office@bluelineparcel.at",, PHONE = "", WHERE USERNAME = 'Agent-99444003'</v>
      </c>
      <c r="Z2122" s="8" t="str">
        <f t="shared" si="477"/>
        <v>UPDATE ADDRESS SET LINE1 = "Zeppelinstraße 4", ,CITY = "Fischamend",, ZIPCODE = "2401", WHERE ID = (SELECT ADDRESS_ID FROM ORGANISATION_ADDRESS WHERE ORGANISATION_ID =,"99444003")</v>
      </c>
      <c r="AD2122" s="8" t="str">
        <f t="shared" si="478"/>
        <v>DELETE FROM LOGIN WHERE USER_ID IN (select ID FROM ESHOP_USER WHERE USERNAME = 'Agent-99444003')</v>
      </c>
      <c r="AE2122" s="8" t="str">
        <f t="shared" si="479"/>
        <v>DELETE FROM ORDER_HISTORY WHERE USER_ID IN (select ID FROM ESHOP_USER WHERE USERNAME = 'Agent-99444003')</v>
      </c>
    </row>
    <row r="2123" spans="1:31" ht="15.45" customHeight="1" x14ac:dyDescent="0.3">
      <c r="A2123" s="3" t="s">
        <v>10871</v>
      </c>
      <c r="B2123" s="3" t="s">
        <v>5366</v>
      </c>
      <c r="C2123" s="3" t="s">
        <v>19</v>
      </c>
      <c r="D2123" s="3" t="s">
        <v>20</v>
      </c>
      <c r="E2123" s="3" t="s">
        <v>10872</v>
      </c>
      <c r="F2123" s="3" t="s">
        <v>10873</v>
      </c>
      <c r="G2123" s="3" t="s">
        <v>5369</v>
      </c>
      <c r="H2123" s="3" t="s">
        <v>10874</v>
      </c>
      <c r="I2123" s="3" t="s">
        <v>10875</v>
      </c>
      <c r="J2123" s="5"/>
      <c r="K2123" s="4" t="str">
        <f t="shared" si="466"/>
        <v>"info@kfz-gstrein.at",</v>
      </c>
      <c r="L2123" s="4" t="str">
        <f t="shared" si="467"/>
        <v>"05254 3829",</v>
      </c>
      <c r="M2123" s="4" t="str">
        <f t="shared" si="468"/>
        <v>"Ötztalstraße 4",</v>
      </c>
      <c r="N2123" s="4" t="str">
        <f t="shared" si="469"/>
        <v>"6450",</v>
      </c>
      <c r="O2123" s="4" t="str">
        <f t="shared" si="470"/>
        <v>"Sölden",</v>
      </c>
      <c r="P2123" t="str">
        <f t="shared" si="471"/>
        <v>,"KFZ-Technik Gstrein e.U. "</v>
      </c>
      <c r="Q2123" t="str">
        <f t="shared" si="472"/>
        <v>,"99444026"</v>
      </c>
      <c r="S2123" s="7" t="str">
        <f t="shared" si="473"/>
        <v>UPDATE ORGANISATION SET NAME = ,"KFZ-Technik Gstrein e.U. " WHERE ORG_CODE = ,"99444026"</v>
      </c>
      <c r="T2123" s="8" t="str">
        <f t="shared" si="474"/>
        <v>'Agent-99444026'</v>
      </c>
      <c r="U2123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'Agent-99444026'</v>
      </c>
      <c r="Y2123" s="8" t="str">
        <f t="shared" si="476"/>
        <v>UPDATE ESHOP_USER SET EMAIL = "info@kfz-gstrein.at",, PHONE = "05254 3829", WHERE USERNAME = 'Agent-99444026'</v>
      </c>
      <c r="Z2123" s="8" t="str">
        <f t="shared" si="477"/>
        <v>UPDATE ADDRESS SET LINE1 = "Ötztalstraße 4", ,CITY = "Sölden",, ZIPCODE = "6450", WHERE ID = (SELECT ADDRESS_ID FROM ORGANISATION_ADDRESS WHERE ORGANISATION_ID =,"99444026")</v>
      </c>
      <c r="AD2123" s="8" t="str">
        <f t="shared" si="478"/>
        <v>DELETE FROM LOGIN WHERE USER_ID IN (select ID FROM ESHOP_USER WHERE USERNAME = 'Agent-99444026')</v>
      </c>
      <c r="AE2123" s="8" t="str">
        <f t="shared" si="479"/>
        <v>DELETE FROM ORDER_HISTORY WHERE USER_ID IN (select ID FROM ESHOP_USER WHERE USERNAME = 'Agent-99444026')</v>
      </c>
    </row>
    <row r="2124" spans="1:31" ht="15.45" customHeight="1" x14ac:dyDescent="0.3">
      <c r="A2124" s="3" t="s">
        <v>10876</v>
      </c>
      <c r="B2124" s="3" t="s">
        <v>985</v>
      </c>
      <c r="C2124" s="3" t="s">
        <v>19</v>
      </c>
      <c r="D2124" s="3" t="s">
        <v>20</v>
      </c>
      <c r="E2124" s="3" t="s">
        <v>10877</v>
      </c>
      <c r="F2124" s="3" t="s">
        <v>10878</v>
      </c>
      <c r="G2124" s="3" t="s">
        <v>988</v>
      </c>
      <c r="H2124" s="3" t="s">
        <v>10879</v>
      </c>
      <c r="I2124" s="3" t="s">
        <v>10880</v>
      </c>
      <c r="J2124" s="5"/>
      <c r="K2124" s="4" t="str">
        <f t="shared" si="466"/>
        <v>"office@toyota-spitzenberger.at",</v>
      </c>
      <c r="L2124" s="4" t="str">
        <f t="shared" si="467"/>
        <v>"06274 6495-0",</v>
      </c>
      <c r="M2124" s="4" t="str">
        <f t="shared" si="468"/>
        <v>"Wahastraße 13",</v>
      </c>
      <c r="N2124" s="4" t="str">
        <f t="shared" si="469"/>
        <v>"5111",</v>
      </c>
      <c r="O2124" s="4" t="str">
        <f t="shared" si="470"/>
        <v>"Bürmoos",</v>
      </c>
      <c r="P2124" t="str">
        <f t="shared" si="471"/>
        <v>,"Klaus Spitzenberger "</v>
      </c>
      <c r="Q2124" t="str">
        <f t="shared" si="472"/>
        <v>,"99444033"</v>
      </c>
      <c r="S2124" s="7" t="str">
        <f t="shared" si="473"/>
        <v>UPDATE ORGANISATION SET NAME = ,"Klaus Spitzenberger " WHERE ORG_CODE = ,"99444033"</v>
      </c>
      <c r="T2124" s="8" t="str">
        <f t="shared" si="474"/>
        <v>'Agent-99444033'</v>
      </c>
      <c r="U2124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'Agent-99444033'</v>
      </c>
      <c r="Y2124" s="8" t="str">
        <f t="shared" si="476"/>
        <v>UPDATE ESHOP_USER SET EMAIL = "office@toyota-spitzenberger.at",, PHONE = "06274 6495-0", WHERE USERNAME = 'Agent-99444033'</v>
      </c>
      <c r="Z2124" s="8" t="str">
        <f t="shared" si="477"/>
        <v>UPDATE ADDRESS SET LINE1 = "Wahastraße 13", ,CITY = "Bürmoos",, ZIPCODE = "5111", WHERE ID = (SELECT ADDRESS_ID FROM ORGANISATION_ADDRESS WHERE ORGANISATION_ID =,"99444033")</v>
      </c>
      <c r="AD2124" s="8" t="str">
        <f t="shared" si="478"/>
        <v>DELETE FROM LOGIN WHERE USER_ID IN (select ID FROM ESHOP_USER WHERE USERNAME = 'Agent-99444033')</v>
      </c>
      <c r="AE2124" s="8" t="str">
        <f t="shared" si="479"/>
        <v>DELETE FROM ORDER_HISTORY WHERE USER_ID IN (select ID FROM ESHOP_USER WHERE USERNAME = 'Agent-99444033')</v>
      </c>
    </row>
    <row r="2125" spans="1:31" ht="15.45" customHeight="1" x14ac:dyDescent="0.3">
      <c r="A2125" s="3" t="s">
        <v>10881</v>
      </c>
      <c r="B2125" s="3" t="s">
        <v>10882</v>
      </c>
      <c r="C2125" s="3" t="s">
        <v>19</v>
      </c>
      <c r="D2125" s="3" t="s">
        <v>20</v>
      </c>
      <c r="E2125" s="3" t="s">
        <v>10883</v>
      </c>
      <c r="F2125" s="3" t="s">
        <v>10884</v>
      </c>
      <c r="G2125" s="3" t="s">
        <v>10885</v>
      </c>
      <c r="H2125" s="3"/>
      <c r="I2125" s="3"/>
      <c r="J2125" s="5"/>
      <c r="K2125" s="4" t="str">
        <f t="shared" si="466"/>
        <v>"",</v>
      </c>
      <c r="L2125" s="4" t="str">
        <f t="shared" si="467"/>
        <v>"",</v>
      </c>
      <c r="M2125" s="4" t="str">
        <f t="shared" si="468"/>
        <v>"Aibl 195",</v>
      </c>
      <c r="N2125" s="4" t="str">
        <f t="shared" si="469"/>
        <v>"8552",</v>
      </c>
      <c r="O2125" s="4" t="str">
        <f t="shared" si="470"/>
        <v>"Eibiswald",</v>
      </c>
      <c r="P2125" t="str">
        <f t="shared" si="471"/>
        <v>,"Kfz-Technik Simon Unterweger "</v>
      </c>
      <c r="Q2125" t="str">
        <f t="shared" si="472"/>
        <v>,"99444068"</v>
      </c>
      <c r="S2125" s="7" t="str">
        <f t="shared" si="473"/>
        <v>UPDATE ORGANISATION SET NAME = ,"Kfz-Technik Simon Unterweger " WHERE ORG_CODE = ,"99444068"</v>
      </c>
      <c r="T2125" s="8" t="str">
        <f t="shared" si="474"/>
        <v>'Agent-99444068'</v>
      </c>
      <c r="U2125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'Agent-99444068'</v>
      </c>
      <c r="Y2125" s="8" t="str">
        <f t="shared" si="476"/>
        <v>UPDATE ESHOP_USER SET EMAIL = "",, PHONE = "", WHERE USERNAME = 'Agent-99444068'</v>
      </c>
      <c r="Z2125" s="8" t="str">
        <f t="shared" si="477"/>
        <v>UPDATE ADDRESS SET LINE1 = "Aibl 195", ,CITY = "Eibiswald",, ZIPCODE = "8552", WHERE ID = (SELECT ADDRESS_ID FROM ORGANISATION_ADDRESS WHERE ORGANISATION_ID =,"99444068")</v>
      </c>
      <c r="AD2125" s="8" t="str">
        <f t="shared" si="478"/>
        <v>DELETE FROM LOGIN WHERE USER_ID IN (select ID FROM ESHOP_USER WHERE USERNAME = 'Agent-99444068')</v>
      </c>
      <c r="AE2125" s="8" t="str">
        <f t="shared" si="479"/>
        <v>DELETE FROM ORDER_HISTORY WHERE USER_ID IN (select ID FROM ESHOP_USER WHERE USERNAME = 'Agent-99444068')</v>
      </c>
    </row>
    <row r="2126" spans="1:31" ht="15.45" customHeight="1" x14ac:dyDescent="0.3">
      <c r="A2126" s="3" t="s">
        <v>10886</v>
      </c>
      <c r="B2126" s="3" t="s">
        <v>5153</v>
      </c>
      <c r="C2126" s="3" t="s">
        <v>19</v>
      </c>
      <c r="D2126" s="3" t="s">
        <v>20</v>
      </c>
      <c r="E2126" s="3" t="s">
        <v>10887</v>
      </c>
      <c r="F2126" s="3" t="s">
        <v>10888</v>
      </c>
      <c r="G2126" s="3" t="s">
        <v>7256</v>
      </c>
      <c r="H2126" s="3"/>
      <c r="I2126" s="3" t="s">
        <v>10889</v>
      </c>
      <c r="J2126" s="5"/>
      <c r="K2126" s="4" t="str">
        <f t="shared" si="466"/>
        <v>"",</v>
      </c>
      <c r="L2126" s="4" t="str">
        <f t="shared" si="467"/>
        <v>"03613 3096",</v>
      </c>
      <c r="M2126" s="4" t="str">
        <f t="shared" si="468"/>
        <v>"Hall 61/2",</v>
      </c>
      <c r="N2126" s="4" t="str">
        <f t="shared" si="469"/>
        <v>"8911",</v>
      </c>
      <c r="O2126" s="4" t="str">
        <f t="shared" si="470"/>
        <v>"Hall",</v>
      </c>
      <c r="P2126" t="str">
        <f t="shared" si="471"/>
        <v>,"KFZ Servicestation Burghart Josef "</v>
      </c>
      <c r="Q2126" t="str">
        <f t="shared" si="472"/>
        <v>,"99444082"</v>
      </c>
      <c r="S2126" s="7" t="str">
        <f t="shared" si="473"/>
        <v>UPDATE ORGANISATION SET NAME = ,"KFZ Servicestation Burghart Josef " WHERE ORG_CODE = ,"99444082"</v>
      </c>
      <c r="T2126" s="8" t="str">
        <f t="shared" si="474"/>
        <v>'Agent-99444082'</v>
      </c>
      <c r="U2126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'Agent-99444082'</v>
      </c>
      <c r="Y2126" s="8" t="str">
        <f t="shared" si="476"/>
        <v>UPDATE ESHOP_USER SET EMAIL = "",, PHONE = "03613 3096", WHERE USERNAME = 'Agent-99444082'</v>
      </c>
      <c r="Z2126" s="8" t="str">
        <f t="shared" si="477"/>
        <v>UPDATE ADDRESS SET LINE1 = "Hall 61/2", ,CITY = "Hall",, ZIPCODE = "8911", WHERE ID = (SELECT ADDRESS_ID FROM ORGANISATION_ADDRESS WHERE ORGANISATION_ID =,"99444082")</v>
      </c>
      <c r="AD2126" s="8" t="str">
        <f t="shared" si="478"/>
        <v>DELETE FROM LOGIN WHERE USER_ID IN (select ID FROM ESHOP_USER WHERE USERNAME = 'Agent-99444082')</v>
      </c>
      <c r="AE2126" s="8" t="str">
        <f t="shared" si="479"/>
        <v>DELETE FROM ORDER_HISTORY WHERE USER_ID IN (select ID FROM ESHOP_USER WHERE USERNAME = 'Agent-99444082')</v>
      </c>
    </row>
    <row r="2127" spans="1:31" ht="15.45" customHeight="1" x14ac:dyDescent="0.3">
      <c r="A2127" s="3" t="s">
        <v>10890</v>
      </c>
      <c r="B2127" s="3" t="s">
        <v>5411</v>
      </c>
      <c r="C2127" s="3" t="s">
        <v>19</v>
      </c>
      <c r="D2127" s="3" t="s">
        <v>20</v>
      </c>
      <c r="E2127" s="3" t="s">
        <v>10891</v>
      </c>
      <c r="F2127" s="3" t="s">
        <v>10892</v>
      </c>
      <c r="G2127" s="3" t="s">
        <v>5414</v>
      </c>
      <c r="H2127" s="3" t="s">
        <v>10893</v>
      </c>
      <c r="I2127" s="3" t="s">
        <v>10894</v>
      </c>
      <c r="J2127" s="5"/>
      <c r="K2127" s="4" t="str">
        <f t="shared" si="466"/>
        <v>"hubert.kuehweider@gmx.net",</v>
      </c>
      <c r="L2127" s="4" t="str">
        <f t="shared" si="467"/>
        <v>"03463 2845",</v>
      </c>
      <c r="M2127" s="4" t="str">
        <f t="shared" si="468"/>
        <v>"Graschuh 26",</v>
      </c>
      <c r="N2127" s="4" t="str">
        <f t="shared" si="469"/>
        <v>"8510",</v>
      </c>
      <c r="O2127" s="4" t="str">
        <f t="shared" si="470"/>
        <v>"Stainz",</v>
      </c>
      <c r="P2127" t="str">
        <f t="shared" si="471"/>
        <v>,"Hubert Kühweider "</v>
      </c>
      <c r="Q2127" t="str">
        <f t="shared" si="472"/>
        <v>,"99444084"</v>
      </c>
      <c r="S2127" s="7" t="str">
        <f t="shared" si="473"/>
        <v>UPDATE ORGANISATION SET NAME = ,"Hubert Kühweider " WHERE ORG_CODE = ,"99444084"</v>
      </c>
      <c r="T2127" s="8" t="str">
        <f t="shared" si="474"/>
        <v>'Agent-99444084'</v>
      </c>
      <c r="U2127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'Agent-99444084'</v>
      </c>
      <c r="Y2127" s="8" t="str">
        <f t="shared" si="476"/>
        <v>UPDATE ESHOP_USER SET EMAIL = "hubert.kuehweider@gmx.net",, PHONE = "03463 2845", WHERE USERNAME = 'Agent-99444084'</v>
      </c>
      <c r="Z2127" s="8" t="str">
        <f t="shared" si="477"/>
        <v>UPDATE ADDRESS SET LINE1 = "Graschuh 26", ,CITY = "Stainz",, ZIPCODE = "8510", WHERE ID = (SELECT ADDRESS_ID FROM ORGANISATION_ADDRESS WHERE ORGANISATION_ID =,"99444084")</v>
      </c>
      <c r="AD2127" s="8" t="str">
        <f t="shared" si="478"/>
        <v>DELETE FROM LOGIN WHERE USER_ID IN (select ID FROM ESHOP_USER WHERE USERNAME = 'Agent-99444084')</v>
      </c>
      <c r="AE2127" s="8" t="str">
        <f t="shared" si="479"/>
        <v>DELETE FROM ORDER_HISTORY WHERE USER_ID IN (select ID FROM ESHOP_USER WHERE USERNAME = 'Agent-99444084')</v>
      </c>
    </row>
    <row r="2128" spans="1:31" ht="15.45" customHeight="1" x14ac:dyDescent="0.3">
      <c r="A2128" s="3" t="s">
        <v>10895</v>
      </c>
      <c r="B2128" s="3" t="s">
        <v>10896</v>
      </c>
      <c r="C2128" s="3" t="s">
        <v>44</v>
      </c>
      <c r="D2128" s="3" t="s">
        <v>45</v>
      </c>
      <c r="E2128" s="3" t="s">
        <v>10897</v>
      </c>
      <c r="F2128" s="3" t="s">
        <v>10898</v>
      </c>
      <c r="G2128" s="3" t="s">
        <v>10899</v>
      </c>
      <c r="H2128" s="3" t="s">
        <v>10900</v>
      </c>
      <c r="I2128" s="3" t="s">
        <v>10901</v>
      </c>
      <c r="J2128" s="5"/>
      <c r="K2128" s="4" t="str">
        <f t="shared" si="466"/>
        <v>"info@lehnert-tools.com",</v>
      </c>
      <c r="L2128" s="4" t="str">
        <f t="shared" si="467"/>
        <v>"00497139 937760",</v>
      </c>
      <c r="M2128" s="4" t="str">
        <f t="shared" si="468"/>
        <v>"Otto-Neumeister-Straße 8",</v>
      </c>
      <c r="N2128" s="4" t="str">
        <f t="shared" si="469"/>
        <v>"74196",</v>
      </c>
      <c r="O2128" s="4" t="str">
        <f t="shared" si="470"/>
        <v>"Neuenstadt a.K.",</v>
      </c>
      <c r="P2128" t="str">
        <f t="shared" si="471"/>
        <v>,"Lehnert Tools GmbH "</v>
      </c>
      <c r="Q2128" t="str">
        <f t="shared" si="472"/>
        <v>,"99444123"</v>
      </c>
      <c r="S2128" s="7" t="str">
        <f t="shared" si="473"/>
        <v>UPDATE ORGANISATION SET NAME = ,"Lehnert Tools GmbH " WHERE ORG_CODE = ,"99444123"</v>
      </c>
      <c r="T2128" s="8" t="str">
        <f t="shared" si="474"/>
        <v>'Agent-99444123'</v>
      </c>
      <c r="U2128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'Agent-99444123'</v>
      </c>
      <c r="Y2128" s="8" t="str">
        <f t="shared" si="476"/>
        <v>UPDATE ESHOP_USER SET EMAIL = "info@lehnert-tools.com",, PHONE = "00497139 937760", WHERE USERNAME = 'Agent-99444123'</v>
      </c>
      <c r="Z2128" s="8" t="str">
        <f t="shared" si="477"/>
        <v>UPDATE ADDRESS SET LINE1 = "Otto-Neumeister-Straße 8", ,CITY = "Neuenstadt a.K.",, ZIPCODE = "74196", WHERE ID = (SELECT ADDRESS_ID FROM ORGANISATION_ADDRESS WHERE ORGANISATION_ID =,"99444123")</v>
      </c>
      <c r="AD2128" s="8" t="str">
        <f t="shared" si="478"/>
        <v>DELETE FROM LOGIN WHERE USER_ID IN (select ID FROM ESHOP_USER WHERE USERNAME = 'Agent-99444123')</v>
      </c>
      <c r="AE2128" s="8" t="str">
        <f t="shared" si="479"/>
        <v>DELETE FROM ORDER_HISTORY WHERE USER_ID IN (select ID FROM ESHOP_USER WHERE USERNAME = 'Agent-99444123')</v>
      </c>
    </row>
    <row r="2129" spans="1:31" ht="15.45" customHeight="1" x14ac:dyDescent="0.3">
      <c r="A2129" s="3" t="s">
        <v>10902</v>
      </c>
      <c r="B2129" s="3" t="s">
        <v>117</v>
      </c>
      <c r="C2129" s="3" t="s">
        <v>19</v>
      </c>
      <c r="D2129" s="3" t="s">
        <v>20</v>
      </c>
      <c r="E2129" s="3" t="s">
        <v>10903</v>
      </c>
      <c r="F2129" s="3" t="s">
        <v>10904</v>
      </c>
      <c r="G2129" s="3" t="s">
        <v>120</v>
      </c>
      <c r="H2129" s="3" t="s">
        <v>10905</v>
      </c>
      <c r="I2129" s="3" t="s">
        <v>10906</v>
      </c>
      <c r="J2129" s="5"/>
      <c r="K2129" s="4" t="str">
        <f t="shared" si="466"/>
        <v>"auto-hubmann@hotmail.com",</v>
      </c>
      <c r="L2129" s="4" t="str">
        <f t="shared" si="467"/>
        <v>"04252 2237",</v>
      </c>
      <c r="M2129" s="4" t="str">
        <f t="shared" si="468"/>
        <v>"Hans-Leb-Weg 4",</v>
      </c>
      <c r="N2129" s="4" t="str">
        <f t="shared" si="469"/>
        <v>"9500",</v>
      </c>
      <c r="O2129" s="4" t="str">
        <f t="shared" si="470"/>
        <v>"Villach",</v>
      </c>
      <c r="P2129" t="str">
        <f t="shared" si="471"/>
        <v>,"Gernot Hubmann GesmbH "</v>
      </c>
      <c r="Q2129" t="str">
        <f t="shared" si="472"/>
        <v>,"99444217"</v>
      </c>
      <c r="S2129" s="7" t="str">
        <f t="shared" si="473"/>
        <v>UPDATE ORGANISATION SET NAME = ,"Gernot Hubmann GesmbH " WHERE ORG_CODE = ,"99444217"</v>
      </c>
      <c r="T2129" s="8" t="str">
        <f t="shared" si="474"/>
        <v>'Agent-99444217'</v>
      </c>
      <c r="U2129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'Agent-99444217'</v>
      </c>
      <c r="Y2129" s="8" t="str">
        <f t="shared" si="476"/>
        <v>UPDATE ESHOP_USER SET EMAIL = "auto-hubmann@hotmail.com",, PHONE = "04252 2237", WHERE USERNAME = 'Agent-99444217'</v>
      </c>
      <c r="Z2129" s="8" t="str">
        <f t="shared" si="477"/>
        <v>UPDATE ADDRESS SET LINE1 = "Hans-Leb-Weg 4", ,CITY = "Villach",, ZIPCODE = "9500", WHERE ID = (SELECT ADDRESS_ID FROM ORGANISATION_ADDRESS WHERE ORGANISATION_ID =,"99444217")</v>
      </c>
      <c r="AD2129" s="8" t="str">
        <f t="shared" si="478"/>
        <v>DELETE FROM LOGIN WHERE USER_ID IN (select ID FROM ESHOP_USER WHERE USERNAME = 'Agent-99444217')</v>
      </c>
      <c r="AE2129" s="8" t="str">
        <f t="shared" si="479"/>
        <v>DELETE FROM ORDER_HISTORY WHERE USER_ID IN (select ID FROM ESHOP_USER WHERE USERNAME = 'Agent-99444217')</v>
      </c>
    </row>
    <row r="2130" spans="1:31" ht="15.45" customHeight="1" x14ac:dyDescent="0.3">
      <c r="A2130" s="3" t="s">
        <v>10907</v>
      </c>
      <c r="B2130" s="3" t="s">
        <v>931</v>
      </c>
      <c r="C2130" s="3" t="s">
        <v>19</v>
      </c>
      <c r="D2130" s="3" t="s">
        <v>20</v>
      </c>
      <c r="E2130" s="3" t="s">
        <v>10908</v>
      </c>
      <c r="F2130" s="3" t="s">
        <v>10909</v>
      </c>
      <c r="G2130" s="3" t="s">
        <v>933</v>
      </c>
      <c r="H2130" s="3" t="s">
        <v>10910</v>
      </c>
      <c r="I2130" s="3" t="s">
        <v>10911</v>
      </c>
      <c r="J2130" s="5"/>
      <c r="K2130" s="4" t="str">
        <f t="shared" si="466"/>
        <v>"info@autobedarf-tuertscher.at",</v>
      </c>
      <c r="L2130" s="4" t="str">
        <f t="shared" si="467"/>
        <v>"05552 62832",</v>
      </c>
      <c r="M2130" s="4" t="str">
        <f t="shared" si="468"/>
        <v>"Quadrella 10",</v>
      </c>
      <c r="N2130" s="4" t="str">
        <f t="shared" si="469"/>
        <v>"6706",</v>
      </c>
      <c r="O2130" s="4" t="str">
        <f t="shared" si="470"/>
        <v>"Bürs",</v>
      </c>
      <c r="P2130" t="str">
        <f t="shared" si="471"/>
        <v>,"Autobedarf Türtscher "</v>
      </c>
      <c r="Q2130" t="str">
        <f t="shared" si="472"/>
        <v>,"99444218"</v>
      </c>
      <c r="S2130" s="7" t="str">
        <f t="shared" si="473"/>
        <v>UPDATE ORGANISATION SET NAME = ,"Autobedarf Türtscher " WHERE ORG_CODE = ,"99444218"</v>
      </c>
      <c r="T2130" s="8" t="str">
        <f t="shared" si="474"/>
        <v>'Agent-99444218'</v>
      </c>
      <c r="U2130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'Agent-99444218'</v>
      </c>
      <c r="Y2130" s="8" t="str">
        <f t="shared" si="476"/>
        <v>UPDATE ESHOP_USER SET EMAIL = "info@autobedarf-tuertscher.at",, PHONE = "05552 62832", WHERE USERNAME = 'Agent-99444218'</v>
      </c>
      <c r="Z2130" s="8" t="str">
        <f t="shared" si="477"/>
        <v>UPDATE ADDRESS SET LINE1 = "Quadrella 10", ,CITY = "Bürs",, ZIPCODE = "6706", WHERE ID = (SELECT ADDRESS_ID FROM ORGANISATION_ADDRESS WHERE ORGANISATION_ID =,"99444218")</v>
      </c>
      <c r="AD2130" s="8" t="str">
        <f t="shared" si="478"/>
        <v>DELETE FROM LOGIN WHERE USER_ID IN (select ID FROM ESHOP_USER WHERE USERNAME = 'Agent-99444218')</v>
      </c>
      <c r="AE2130" s="8" t="str">
        <f t="shared" si="479"/>
        <v>DELETE FROM ORDER_HISTORY WHERE USER_ID IN (select ID FROM ESHOP_USER WHERE USERNAME = 'Agent-99444218')</v>
      </c>
    </row>
    <row r="2131" spans="1:31" ht="15.45" customHeight="1" x14ac:dyDescent="0.3">
      <c r="A2131" s="3" t="s">
        <v>10912</v>
      </c>
      <c r="B2131" s="3" t="s">
        <v>450</v>
      </c>
      <c r="C2131" s="3" t="s">
        <v>19</v>
      </c>
      <c r="D2131" s="3" t="s">
        <v>20</v>
      </c>
      <c r="E2131" s="3" t="s">
        <v>10913</v>
      </c>
      <c r="F2131" s="3" t="s">
        <v>5648</v>
      </c>
      <c r="G2131" s="3" t="s">
        <v>453</v>
      </c>
      <c r="H2131" s="3" t="s">
        <v>10914</v>
      </c>
      <c r="I2131" s="3"/>
      <c r="J2131" s="5"/>
      <c r="K2131" s="4" t="str">
        <f t="shared" si="466"/>
        <v>"st.valentin@exmanco.com",</v>
      </c>
      <c r="L2131" s="4" t="str">
        <f t="shared" si="467"/>
        <v>"",</v>
      </c>
      <c r="M2131" s="4" t="str">
        <f t="shared" si="468"/>
        <v>"Handelsstraße 1",</v>
      </c>
      <c r="N2131" s="4" t="str">
        <f t="shared" si="469"/>
        <v>"4300",</v>
      </c>
      <c r="O2131" s="4" t="str">
        <f t="shared" si="470"/>
        <v>"St. Valentin",</v>
      </c>
      <c r="P2131" t="str">
        <f t="shared" si="471"/>
        <v>,"EXMANCO Autozubehör- Handels-GmbH"</v>
      </c>
      <c r="Q2131" t="str">
        <f t="shared" si="472"/>
        <v>,"99444234"</v>
      </c>
      <c r="S2131" s="7" t="str">
        <f t="shared" si="473"/>
        <v>UPDATE ORGANISATION SET NAME = ,"EXMANCO Autozubehör- Handels-GmbH" WHERE ORG_CODE = ,"99444234"</v>
      </c>
      <c r="T2131" s="8" t="str">
        <f t="shared" si="474"/>
        <v>'Agent-99444234'</v>
      </c>
      <c r="U2131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'Agent-99444234'</v>
      </c>
      <c r="Y2131" s="8" t="str">
        <f t="shared" si="476"/>
        <v>UPDATE ESHOP_USER SET EMAIL = "st.valentin@exmanco.com",, PHONE = "", WHERE USERNAME = 'Agent-99444234'</v>
      </c>
      <c r="Z2131" s="8" t="str">
        <f t="shared" si="477"/>
        <v>UPDATE ADDRESS SET LINE1 = "Handelsstraße 1", ,CITY = "St. Valentin",, ZIPCODE = "4300", WHERE ID = (SELECT ADDRESS_ID FROM ORGANISATION_ADDRESS WHERE ORGANISATION_ID =,"99444234")</v>
      </c>
      <c r="AD2131" s="8" t="str">
        <f t="shared" si="478"/>
        <v>DELETE FROM LOGIN WHERE USER_ID IN (select ID FROM ESHOP_USER WHERE USERNAME = 'Agent-99444234')</v>
      </c>
      <c r="AE2131" s="8" t="str">
        <f t="shared" si="479"/>
        <v>DELETE FROM ORDER_HISTORY WHERE USER_ID IN (select ID FROM ESHOP_USER WHERE USERNAME = 'Agent-99444234')</v>
      </c>
    </row>
    <row r="2132" spans="1:31" ht="15.45" customHeight="1" x14ac:dyDescent="0.3">
      <c r="A2132" s="3" t="s">
        <v>10915</v>
      </c>
      <c r="B2132" s="3" t="s">
        <v>5766</v>
      </c>
      <c r="C2132" s="3" t="s">
        <v>1178</v>
      </c>
      <c r="D2132" s="3" t="s">
        <v>1179</v>
      </c>
      <c r="E2132" s="3" t="s">
        <v>10916</v>
      </c>
      <c r="F2132" s="3" t="s">
        <v>10917</v>
      </c>
      <c r="G2132" s="3" t="s">
        <v>10918</v>
      </c>
      <c r="H2132" s="3" t="s">
        <v>10919</v>
      </c>
      <c r="I2132" s="3" t="s">
        <v>10920</v>
      </c>
      <c r="J2132" s="5"/>
      <c r="K2132" s="4" t="str">
        <f t="shared" si="466"/>
        <v>"info@bodnergarage.it",</v>
      </c>
      <c r="L2132" s="4" t="str">
        <f t="shared" si="467"/>
        <v>"00390474 745031",</v>
      </c>
      <c r="M2132" s="4" t="str">
        <f t="shared" si="468"/>
        <v>"Handwerkzone 17",</v>
      </c>
      <c r="N2132" s="4" t="str">
        <f t="shared" si="469"/>
        <v>"39039",</v>
      </c>
      <c r="O2132" s="4" t="str">
        <f t="shared" si="470"/>
        <v>"Niederndorf",</v>
      </c>
      <c r="P2132" t="str">
        <f t="shared" si="471"/>
        <v>,"Bodner Garage GmbH "</v>
      </c>
      <c r="Q2132" t="str">
        <f t="shared" si="472"/>
        <v>,"99444241"</v>
      </c>
      <c r="S2132" s="7" t="str">
        <f t="shared" si="473"/>
        <v>UPDATE ORGANISATION SET NAME = ,"Bodner Garage GmbH " WHERE ORG_CODE = ,"99444241"</v>
      </c>
      <c r="T2132" s="8" t="str">
        <f t="shared" si="474"/>
        <v>'Agent-99444241'</v>
      </c>
      <c r="U2132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'Agent-99444241'</v>
      </c>
      <c r="Y2132" s="8" t="str">
        <f t="shared" si="476"/>
        <v>UPDATE ESHOP_USER SET EMAIL = "info@bodnergarage.it",, PHONE = "00390474 745031", WHERE USERNAME = 'Agent-99444241'</v>
      </c>
      <c r="Z2132" s="8" t="str">
        <f t="shared" si="477"/>
        <v>UPDATE ADDRESS SET LINE1 = "Handwerkzone 17", ,CITY = "Niederndorf",, ZIPCODE = "39039", WHERE ID = (SELECT ADDRESS_ID FROM ORGANISATION_ADDRESS WHERE ORGANISATION_ID =,"99444241")</v>
      </c>
      <c r="AD2132" s="8" t="str">
        <f t="shared" si="478"/>
        <v>DELETE FROM LOGIN WHERE USER_ID IN (select ID FROM ESHOP_USER WHERE USERNAME = 'Agent-99444241')</v>
      </c>
      <c r="AE2132" s="8" t="str">
        <f t="shared" si="479"/>
        <v>DELETE FROM ORDER_HISTORY WHERE USER_ID IN (select ID FROM ESHOP_USER WHERE USERNAME = 'Agent-99444241')</v>
      </c>
    </row>
    <row r="2133" spans="1:31" ht="15.45" customHeight="1" x14ac:dyDescent="0.3">
      <c r="A2133" s="3" t="s">
        <v>10921</v>
      </c>
      <c r="B2133" s="3" t="s">
        <v>10922</v>
      </c>
      <c r="C2133" s="3" t="s">
        <v>19</v>
      </c>
      <c r="D2133" s="3" t="s">
        <v>20</v>
      </c>
      <c r="E2133" s="3" t="s">
        <v>10923</v>
      </c>
      <c r="F2133" s="3" t="s">
        <v>10924</v>
      </c>
      <c r="G2133" s="3" t="s">
        <v>10925</v>
      </c>
      <c r="H2133" s="3" t="s">
        <v>10926</v>
      </c>
      <c r="I2133" s="3" t="s">
        <v>10927</v>
      </c>
      <c r="J2133" s="5"/>
      <c r="K2133" s="4" t="str">
        <f t="shared" si="466"/>
        <v>"office@keplinger-landmaschinen.at",</v>
      </c>
      <c r="L2133" s="4" t="str">
        <f t="shared" si="467"/>
        <v>"07230 / 7225-0",</v>
      </c>
      <c r="M2133" s="4" t="str">
        <f t="shared" si="468"/>
        <v>"Gallneukirchner Str. 9",</v>
      </c>
      <c r="N2133" s="4" t="str">
        <f t="shared" si="469"/>
        <v>"4203",</v>
      </c>
      <c r="O2133" s="4" t="str">
        <f t="shared" si="470"/>
        <v>"Altenberg bei Linz",</v>
      </c>
      <c r="P2133" t="str">
        <f t="shared" si="471"/>
        <v>,"Johann Keplinger GmbH &amp; Co KG "</v>
      </c>
      <c r="Q2133" t="str">
        <f t="shared" si="472"/>
        <v>,"99444250"</v>
      </c>
      <c r="S2133" s="7" t="str">
        <f t="shared" si="473"/>
        <v>UPDATE ORGANISATION SET NAME = ,"Johann Keplinger GmbH &amp; Co KG " WHERE ORG_CODE = ,"99444250"</v>
      </c>
      <c r="T2133" s="8" t="str">
        <f t="shared" si="474"/>
        <v>'Agent-99444250'</v>
      </c>
      <c r="U2133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'Agent-99444250'</v>
      </c>
      <c r="Y2133" s="8" t="str">
        <f t="shared" si="476"/>
        <v>UPDATE ESHOP_USER SET EMAIL = "office@keplinger-landmaschinen.at",, PHONE = "07230 / 7225-0", WHERE USERNAME = 'Agent-99444250'</v>
      </c>
      <c r="Z2133" s="8" t="str">
        <f t="shared" si="477"/>
        <v>UPDATE ADDRESS SET LINE1 = "Gallneukirchner Str. 9", ,CITY = "Altenberg bei Linz",, ZIPCODE = "4203", WHERE ID = (SELECT ADDRESS_ID FROM ORGANISATION_ADDRESS WHERE ORGANISATION_ID =,"99444250")</v>
      </c>
      <c r="AD2133" s="8" t="str">
        <f t="shared" si="478"/>
        <v>DELETE FROM LOGIN WHERE USER_ID IN (select ID FROM ESHOP_USER WHERE USERNAME = 'Agent-99444250')</v>
      </c>
      <c r="AE2133" s="8" t="str">
        <f t="shared" si="479"/>
        <v>DELETE FROM ORDER_HISTORY WHERE USER_ID IN (select ID FROM ESHOP_USER WHERE USERNAME = 'Agent-99444250')</v>
      </c>
    </row>
    <row r="2134" spans="1:31" ht="15.45" customHeight="1" x14ac:dyDescent="0.3">
      <c r="A2134" s="3" t="s">
        <v>10928</v>
      </c>
      <c r="B2134" s="3" t="s">
        <v>10929</v>
      </c>
      <c r="C2134" s="3" t="s">
        <v>19</v>
      </c>
      <c r="D2134" s="3" t="s">
        <v>20</v>
      </c>
      <c r="E2134" s="3" t="s">
        <v>10930</v>
      </c>
      <c r="F2134" s="3" t="s">
        <v>10931</v>
      </c>
      <c r="G2134" s="3" t="s">
        <v>10932</v>
      </c>
      <c r="H2134" s="3" t="s">
        <v>10933</v>
      </c>
      <c r="I2134" s="3" t="s">
        <v>10934</v>
      </c>
      <c r="J2134" s="5"/>
      <c r="K2134" s="4" t="str">
        <f t="shared" si="466"/>
        <v>"office@kirchhoff-mobility.com",</v>
      </c>
      <c r="L2134" s="4" t="str">
        <f t="shared" si="467"/>
        <v>"02262 71700",</v>
      </c>
      <c r="M2134" s="4" t="str">
        <f t="shared" si="468"/>
        <v>"Fohrafeld 8",</v>
      </c>
      <c r="N2134" s="4" t="str">
        <f t="shared" si="469"/>
        <v>"3233",</v>
      </c>
      <c r="O2134" s="4" t="str">
        <f t="shared" si="470"/>
        <v>"Kilb",</v>
      </c>
      <c r="P2134" t="str">
        <f t="shared" si="471"/>
        <v>,"Kirchhoff Mobility Austria GmbH"</v>
      </c>
      <c r="Q2134" t="str">
        <f t="shared" si="472"/>
        <v>,"99444253"</v>
      </c>
      <c r="S2134" s="7" t="str">
        <f t="shared" si="473"/>
        <v>UPDATE ORGANISATION SET NAME = ,"Kirchhoff Mobility Austria GmbH" WHERE ORG_CODE = ,"99444253"</v>
      </c>
      <c r="T2134" s="8" t="str">
        <f t="shared" si="474"/>
        <v>'Agent-99444253'</v>
      </c>
      <c r="U2134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'Agent-99444253'</v>
      </c>
      <c r="Y2134" s="8" t="str">
        <f t="shared" si="476"/>
        <v>UPDATE ESHOP_USER SET EMAIL = "office@kirchhoff-mobility.com",, PHONE = "02262 71700", WHERE USERNAME = 'Agent-99444253'</v>
      </c>
      <c r="Z2134" s="8" t="str">
        <f t="shared" si="477"/>
        <v>UPDATE ADDRESS SET LINE1 = "Fohrafeld 8", ,CITY = "Kilb",, ZIPCODE = "3233", WHERE ID = (SELECT ADDRESS_ID FROM ORGANISATION_ADDRESS WHERE ORGANISATION_ID =,"99444253")</v>
      </c>
      <c r="AD2134" s="8" t="str">
        <f t="shared" si="478"/>
        <v>DELETE FROM LOGIN WHERE USER_ID IN (select ID FROM ESHOP_USER WHERE USERNAME = 'Agent-99444253')</v>
      </c>
      <c r="AE2134" s="8" t="str">
        <f t="shared" si="479"/>
        <v>DELETE FROM ORDER_HISTORY WHERE USER_ID IN (select ID FROM ESHOP_USER WHERE USERNAME = 'Agent-99444253')</v>
      </c>
    </row>
    <row r="2135" spans="1:31" ht="15.45" customHeight="1" x14ac:dyDescent="0.3">
      <c r="A2135" s="3" t="s">
        <v>10935</v>
      </c>
      <c r="B2135" s="3" t="s">
        <v>10004</v>
      </c>
      <c r="C2135" s="3" t="s">
        <v>19</v>
      </c>
      <c r="D2135" s="3" t="s">
        <v>20</v>
      </c>
      <c r="E2135" s="3" t="s">
        <v>10936</v>
      </c>
      <c r="F2135" s="3" t="s">
        <v>10937</v>
      </c>
      <c r="G2135" s="3" t="s">
        <v>10007</v>
      </c>
      <c r="H2135" s="3"/>
      <c r="I2135" s="3"/>
      <c r="J2135" s="5"/>
      <c r="K2135" s="4" t="str">
        <f t="shared" si="466"/>
        <v>"",</v>
      </c>
      <c r="L2135" s="4" t="str">
        <f t="shared" si="467"/>
        <v>"",</v>
      </c>
      <c r="M2135" s="4" t="str">
        <f t="shared" si="468"/>
        <v>"Donaustraße 87",</v>
      </c>
      <c r="N2135" s="4" t="str">
        <f t="shared" si="469"/>
        <v>"3671",</v>
      </c>
      <c r="O2135" s="4" t="str">
        <f t="shared" si="470"/>
        <v>"Marbach an der Donau",</v>
      </c>
      <c r="P2135" t="str">
        <f t="shared" si="471"/>
        <v>,"Tober &amp; Bierbaumer GesmbH "</v>
      </c>
      <c r="Q2135" t="str">
        <f t="shared" si="472"/>
        <v>,"99444263"</v>
      </c>
      <c r="S2135" s="7" t="str">
        <f t="shared" si="473"/>
        <v>UPDATE ORGANISATION SET NAME = ,"Tober &amp; Bierbaumer GesmbH " WHERE ORG_CODE = ,"99444263"</v>
      </c>
      <c r="T2135" s="8" t="str">
        <f t="shared" si="474"/>
        <v>'Agent-99444263'</v>
      </c>
      <c r="U2135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'Agent-99444263'</v>
      </c>
      <c r="Y2135" s="8" t="str">
        <f t="shared" si="476"/>
        <v>UPDATE ESHOP_USER SET EMAIL = "",, PHONE = "", WHERE USERNAME = 'Agent-99444263'</v>
      </c>
      <c r="Z2135" s="8" t="str">
        <f t="shared" si="477"/>
        <v>UPDATE ADDRESS SET LINE1 = "Donaustraße 87", ,CITY = "Marbach an der Donau",, ZIPCODE = "3671", WHERE ID = (SELECT ADDRESS_ID FROM ORGANISATION_ADDRESS WHERE ORGANISATION_ID =,"99444263")</v>
      </c>
      <c r="AD2135" s="8" t="str">
        <f t="shared" si="478"/>
        <v>DELETE FROM LOGIN WHERE USER_ID IN (select ID FROM ESHOP_USER WHERE USERNAME = 'Agent-99444263')</v>
      </c>
      <c r="AE2135" s="8" t="str">
        <f t="shared" si="479"/>
        <v>DELETE FROM ORDER_HISTORY WHERE USER_ID IN (select ID FROM ESHOP_USER WHERE USERNAME = 'Agent-99444263')</v>
      </c>
    </row>
    <row r="2136" spans="1:31" ht="15.45" customHeight="1" x14ac:dyDescent="0.3">
      <c r="A2136" s="3" t="s">
        <v>10938</v>
      </c>
      <c r="B2136" s="3" t="s">
        <v>1516</v>
      </c>
      <c r="C2136" s="3" t="s">
        <v>19</v>
      </c>
      <c r="D2136" s="3" t="s">
        <v>20</v>
      </c>
      <c r="E2136" s="3" t="s">
        <v>10939</v>
      </c>
      <c r="F2136" s="3" t="s">
        <v>10940</v>
      </c>
      <c r="G2136" s="3" t="s">
        <v>1519</v>
      </c>
      <c r="H2136" s="3" t="s">
        <v>10941</v>
      </c>
      <c r="I2136" s="3" t="s">
        <v>10942</v>
      </c>
      <c r="J2136" s="5"/>
      <c r="K2136" s="4" t="str">
        <f t="shared" si="466"/>
        <v>"stadtamt@gmunden.ooe.gv.at",</v>
      </c>
      <c r="L2136" s="4" t="str">
        <f t="shared" si="467"/>
        <v>"07612 794-0",</v>
      </c>
      <c r="M2136" s="4" t="str">
        <f t="shared" si="468"/>
        <v>"Rathausplatz 1",</v>
      </c>
      <c r="N2136" s="4" t="str">
        <f t="shared" si="469"/>
        <v>"4810",</v>
      </c>
      <c r="O2136" s="4" t="str">
        <f t="shared" si="470"/>
        <v>"Gmunden",</v>
      </c>
      <c r="P2136" t="str">
        <f t="shared" si="471"/>
        <v>,"Stadtamt Gmunden "</v>
      </c>
      <c r="Q2136" t="str">
        <f t="shared" si="472"/>
        <v>,"99444273"</v>
      </c>
      <c r="S2136" s="7" t="str">
        <f t="shared" si="473"/>
        <v>UPDATE ORGANISATION SET NAME = ,"Stadtamt Gmunden " WHERE ORG_CODE = ,"99444273"</v>
      </c>
      <c r="T2136" s="8" t="str">
        <f t="shared" si="474"/>
        <v>'Agent-99444273'</v>
      </c>
      <c r="U2136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'Agent-99444273'</v>
      </c>
      <c r="Y2136" s="8" t="str">
        <f t="shared" si="476"/>
        <v>UPDATE ESHOP_USER SET EMAIL = "stadtamt@gmunden.ooe.gv.at",, PHONE = "07612 794-0", WHERE USERNAME = 'Agent-99444273'</v>
      </c>
      <c r="Z2136" s="8" t="str">
        <f t="shared" si="477"/>
        <v>UPDATE ADDRESS SET LINE1 = "Rathausplatz 1", ,CITY = "Gmunden",, ZIPCODE = "4810", WHERE ID = (SELECT ADDRESS_ID FROM ORGANISATION_ADDRESS WHERE ORGANISATION_ID =,"99444273")</v>
      </c>
      <c r="AD2136" s="8" t="str">
        <f t="shared" si="478"/>
        <v>DELETE FROM LOGIN WHERE USER_ID IN (select ID FROM ESHOP_USER WHERE USERNAME = 'Agent-99444273')</v>
      </c>
      <c r="AE2136" s="8" t="str">
        <f t="shared" si="479"/>
        <v>DELETE FROM ORDER_HISTORY WHERE USER_ID IN (select ID FROM ESHOP_USER WHERE USERNAME = 'Agent-99444273')</v>
      </c>
    </row>
    <row r="2137" spans="1:31" ht="15.45" customHeight="1" x14ac:dyDescent="0.3">
      <c r="A2137" s="3" t="s">
        <v>10943</v>
      </c>
      <c r="B2137" s="3" t="s">
        <v>10944</v>
      </c>
      <c r="C2137" s="3" t="s">
        <v>19</v>
      </c>
      <c r="D2137" s="3" t="s">
        <v>20</v>
      </c>
      <c r="E2137" s="3" t="s">
        <v>10945</v>
      </c>
      <c r="F2137" s="3" t="s">
        <v>10946</v>
      </c>
      <c r="G2137" s="3" t="s">
        <v>10947</v>
      </c>
      <c r="H2137" s="3" t="s">
        <v>10948</v>
      </c>
      <c r="I2137" s="3" t="s">
        <v>10949</v>
      </c>
      <c r="J2137" s="5"/>
      <c r="K2137" s="4" t="str">
        <f t="shared" si="466"/>
        <v>"office@kfz-strauss.at",</v>
      </c>
      <c r="L2137" s="4" t="str">
        <f t="shared" si="467"/>
        <v>"0664 / 4256334",</v>
      </c>
      <c r="M2137" s="4" t="str">
        <f t="shared" si="468"/>
        <v>"Gewerbepark - Stadlhof 5",</v>
      </c>
      <c r="N2137" s="4" t="str">
        <f t="shared" si="469"/>
        <v>"8772",</v>
      </c>
      <c r="O2137" s="4" t="str">
        <f t="shared" si="470"/>
        <v>"Traboch",</v>
      </c>
      <c r="P2137" t="str">
        <f t="shared" si="471"/>
        <v>,"KFZ - Strauß Alfred "</v>
      </c>
      <c r="Q2137" t="str">
        <f t="shared" si="472"/>
        <v>,"99444283"</v>
      </c>
      <c r="S2137" s="7" t="str">
        <f t="shared" si="473"/>
        <v>UPDATE ORGANISATION SET NAME = ,"KFZ - Strauß Alfred " WHERE ORG_CODE = ,"99444283"</v>
      </c>
      <c r="T2137" s="8" t="str">
        <f t="shared" si="474"/>
        <v>'Agent-99444283'</v>
      </c>
      <c r="U2137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'Agent-99444283'</v>
      </c>
      <c r="Y2137" s="8" t="str">
        <f t="shared" si="476"/>
        <v>UPDATE ESHOP_USER SET EMAIL = "office@kfz-strauss.at",, PHONE = "0664 / 4256334", WHERE USERNAME = 'Agent-99444283'</v>
      </c>
      <c r="Z2137" s="8" t="str">
        <f t="shared" si="477"/>
        <v>UPDATE ADDRESS SET LINE1 = "Gewerbepark - Stadlhof 5", ,CITY = "Traboch",, ZIPCODE = "8772", WHERE ID = (SELECT ADDRESS_ID FROM ORGANISATION_ADDRESS WHERE ORGANISATION_ID =,"99444283")</v>
      </c>
      <c r="AD2137" s="8" t="str">
        <f t="shared" si="478"/>
        <v>DELETE FROM LOGIN WHERE USER_ID IN (select ID FROM ESHOP_USER WHERE USERNAME = 'Agent-99444283')</v>
      </c>
      <c r="AE2137" s="8" t="str">
        <f t="shared" si="479"/>
        <v>DELETE FROM ORDER_HISTORY WHERE USER_ID IN (select ID FROM ESHOP_USER WHERE USERNAME = 'Agent-99444283')</v>
      </c>
    </row>
    <row r="2138" spans="1:31" ht="15.45" customHeight="1" x14ac:dyDescent="0.3">
      <c r="A2138" s="3" t="s">
        <v>10950</v>
      </c>
      <c r="B2138" s="3" t="s">
        <v>51</v>
      </c>
      <c r="C2138" s="3" t="s">
        <v>19</v>
      </c>
      <c r="D2138" s="3" t="s">
        <v>20</v>
      </c>
      <c r="E2138" s="3" t="s">
        <v>10951</v>
      </c>
      <c r="F2138" s="3" t="s">
        <v>10952</v>
      </c>
      <c r="G2138" s="3" t="s">
        <v>2869</v>
      </c>
      <c r="H2138" s="3" t="s">
        <v>10953</v>
      </c>
      <c r="I2138" s="3" t="s">
        <v>10954</v>
      </c>
      <c r="J2138" s="5"/>
      <c r="K2138" s="4" t="str">
        <f t="shared" si="466"/>
        <v>"wien19@lucky-car.at",</v>
      </c>
      <c r="L2138" s="4" t="str">
        <f t="shared" si="467"/>
        <v>"01 368 77 11",</v>
      </c>
      <c r="M2138" s="4" t="str">
        <f t="shared" si="468"/>
        <v>"Heiligenstädter Lände 11",</v>
      </c>
      <c r="N2138" s="4" t="str">
        <f t="shared" si="469"/>
        <v>"1190",</v>
      </c>
      <c r="O2138" s="4" t="str">
        <f t="shared" si="470"/>
        <v>"Wien",</v>
      </c>
      <c r="P2138" t="str">
        <f t="shared" si="471"/>
        <v>,"AW-Lackschadenreparatur GmbH "</v>
      </c>
      <c r="Q2138" t="str">
        <f t="shared" si="472"/>
        <v>,"99444293"</v>
      </c>
      <c r="S2138" s="7" t="str">
        <f t="shared" si="473"/>
        <v>UPDATE ORGANISATION SET NAME = ,"AW-Lackschadenreparatur GmbH " WHERE ORG_CODE = ,"99444293"</v>
      </c>
      <c r="T2138" s="8" t="str">
        <f t="shared" si="474"/>
        <v>'Agent-99444293'</v>
      </c>
      <c r="U2138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'Agent-99444293'</v>
      </c>
      <c r="Y2138" s="8" t="str">
        <f t="shared" si="476"/>
        <v>UPDATE ESHOP_USER SET EMAIL = "wien19@lucky-car.at",, PHONE = "01 368 77 11", WHERE USERNAME = 'Agent-99444293'</v>
      </c>
      <c r="Z2138" s="8" t="str">
        <f t="shared" si="477"/>
        <v>UPDATE ADDRESS SET LINE1 = "Heiligenstädter Lände 11", ,CITY = "Wien",, ZIPCODE = "1190", WHERE ID = (SELECT ADDRESS_ID FROM ORGANISATION_ADDRESS WHERE ORGANISATION_ID =,"99444293")</v>
      </c>
      <c r="AD2138" s="8" t="str">
        <f t="shared" si="478"/>
        <v>DELETE FROM LOGIN WHERE USER_ID IN (select ID FROM ESHOP_USER WHERE USERNAME = 'Agent-99444293')</v>
      </c>
      <c r="AE2138" s="8" t="str">
        <f t="shared" si="479"/>
        <v>DELETE FROM ORDER_HISTORY WHERE USER_ID IN (select ID FROM ESHOP_USER WHERE USERNAME = 'Agent-99444293')</v>
      </c>
    </row>
    <row r="2139" spans="1:31" ht="15.45" customHeight="1" x14ac:dyDescent="0.3">
      <c r="A2139" s="3" t="s">
        <v>10955</v>
      </c>
      <c r="B2139" s="3" t="s">
        <v>2248</v>
      </c>
      <c r="C2139" s="3" t="s">
        <v>19</v>
      </c>
      <c r="D2139" s="3" t="s">
        <v>20</v>
      </c>
      <c r="E2139" s="3" t="s">
        <v>10956</v>
      </c>
      <c r="F2139" s="3" t="s">
        <v>10957</v>
      </c>
      <c r="G2139" s="3" t="s">
        <v>2251</v>
      </c>
      <c r="H2139" s="3" t="s">
        <v>10958</v>
      </c>
      <c r="I2139" s="3"/>
      <c r="J2139" s="5"/>
      <c r="K2139" s="4" t="str">
        <f t="shared" si="466"/>
        <v>"r.schnabl@all-express.at",</v>
      </c>
      <c r="L2139" s="4" t="str">
        <f t="shared" si="467"/>
        <v>"",</v>
      </c>
      <c r="M2139" s="4" t="str">
        <f t="shared" si="468"/>
        <v>"Igelschwang 10",</v>
      </c>
      <c r="N2139" s="4" t="str">
        <f t="shared" si="469"/>
        <v>"3313",</v>
      </c>
      <c r="O2139" s="4" t="str">
        <f t="shared" si="470"/>
        <v>"Wallsee",</v>
      </c>
      <c r="P2139" t="str">
        <f t="shared" si="471"/>
        <v>,"Roland Schnabl "</v>
      </c>
      <c r="Q2139" t="str">
        <f t="shared" si="472"/>
        <v>,"99444300"</v>
      </c>
      <c r="S2139" s="7" t="str">
        <f t="shared" si="473"/>
        <v>UPDATE ORGANISATION SET NAME = ,"Roland Schnabl " WHERE ORG_CODE = ,"99444300"</v>
      </c>
      <c r="T2139" s="8" t="str">
        <f t="shared" si="474"/>
        <v>'Agent-99444300'</v>
      </c>
      <c r="U2139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'Agent-99444300'</v>
      </c>
      <c r="Y2139" s="8" t="str">
        <f t="shared" si="476"/>
        <v>UPDATE ESHOP_USER SET EMAIL = "r.schnabl@all-express.at",, PHONE = "", WHERE USERNAME = 'Agent-99444300'</v>
      </c>
      <c r="Z2139" s="8" t="str">
        <f t="shared" si="477"/>
        <v>UPDATE ADDRESS SET LINE1 = "Igelschwang 10", ,CITY = "Wallsee",, ZIPCODE = "3313", WHERE ID = (SELECT ADDRESS_ID FROM ORGANISATION_ADDRESS WHERE ORGANISATION_ID =,"99444300")</v>
      </c>
      <c r="AD2139" s="8" t="str">
        <f t="shared" si="478"/>
        <v>DELETE FROM LOGIN WHERE USER_ID IN (select ID FROM ESHOP_USER WHERE USERNAME = 'Agent-99444300')</v>
      </c>
      <c r="AE2139" s="8" t="str">
        <f t="shared" si="479"/>
        <v>DELETE FROM ORDER_HISTORY WHERE USER_ID IN (select ID FROM ESHOP_USER WHERE USERNAME = 'Agent-99444300')</v>
      </c>
    </row>
    <row r="2140" spans="1:31" ht="15.45" customHeight="1" x14ac:dyDescent="0.3">
      <c r="A2140" s="3" t="s">
        <v>10959</v>
      </c>
      <c r="B2140" s="3" t="s">
        <v>2601</v>
      </c>
      <c r="C2140" s="3" t="s">
        <v>19</v>
      </c>
      <c r="D2140" s="3" t="s">
        <v>20</v>
      </c>
      <c r="E2140" s="3" t="s">
        <v>10960</v>
      </c>
      <c r="F2140" s="3" t="s">
        <v>10961</v>
      </c>
      <c r="G2140" s="3" t="s">
        <v>2604</v>
      </c>
      <c r="H2140" s="3"/>
      <c r="I2140" s="3"/>
      <c r="J2140" s="5"/>
      <c r="K2140" s="4" t="str">
        <f t="shared" si="466"/>
        <v>"",</v>
      </c>
      <c r="L2140" s="4" t="str">
        <f t="shared" si="467"/>
        <v>"",</v>
      </c>
      <c r="M2140" s="4" t="str">
        <f t="shared" si="468"/>
        <v>"Hauptstraße 12",</v>
      </c>
      <c r="N2140" s="4" t="str">
        <f t="shared" si="469"/>
        <v>"3011",</v>
      </c>
      <c r="O2140" s="4" t="str">
        <f t="shared" si="470"/>
        <v>"Tullnerbach",</v>
      </c>
      <c r="P2140" t="str">
        <f t="shared" si="471"/>
        <v>,"Autohaus JURICA (Renault) Inh. Karl Zirngast"</v>
      </c>
      <c r="Q2140" t="str">
        <f t="shared" si="472"/>
        <v>,"99444306"</v>
      </c>
      <c r="S2140" s="7" t="str">
        <f t="shared" si="473"/>
        <v>UPDATE ORGANISATION SET NAME = ,"Autohaus JURICA (Renault) Inh. Karl Zirngast" WHERE ORG_CODE = ,"99444306"</v>
      </c>
      <c r="T2140" s="8" t="str">
        <f t="shared" si="474"/>
        <v>'Agent-99444306'</v>
      </c>
      <c r="U2140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'Agent-99444306'</v>
      </c>
      <c r="Y2140" s="8" t="str">
        <f t="shared" si="476"/>
        <v>UPDATE ESHOP_USER SET EMAIL = "",, PHONE = "", WHERE USERNAME = 'Agent-99444306'</v>
      </c>
      <c r="Z2140" s="8" t="str">
        <f t="shared" si="477"/>
        <v>UPDATE ADDRESS SET LINE1 = "Hauptstraße 12", ,CITY = "Tullnerbach",, ZIPCODE = "3011", WHERE ID = (SELECT ADDRESS_ID FROM ORGANISATION_ADDRESS WHERE ORGANISATION_ID =,"99444306")</v>
      </c>
      <c r="AD2140" s="8" t="str">
        <f t="shared" si="478"/>
        <v>DELETE FROM LOGIN WHERE USER_ID IN (select ID FROM ESHOP_USER WHERE USERNAME = 'Agent-99444306')</v>
      </c>
      <c r="AE2140" s="8" t="str">
        <f t="shared" si="479"/>
        <v>DELETE FROM ORDER_HISTORY WHERE USER_ID IN (select ID FROM ESHOP_USER WHERE USERNAME = 'Agent-99444306')</v>
      </c>
    </row>
    <row r="2141" spans="1:31" ht="15.45" customHeight="1" x14ac:dyDescent="0.3">
      <c r="A2141" s="3" t="s">
        <v>10962</v>
      </c>
      <c r="B2141" s="3" t="s">
        <v>10963</v>
      </c>
      <c r="C2141" s="3" t="s">
        <v>19</v>
      </c>
      <c r="D2141" s="3" t="s">
        <v>20</v>
      </c>
      <c r="E2141" s="3" t="s">
        <v>10964</v>
      </c>
      <c r="F2141" s="3" t="s">
        <v>10965</v>
      </c>
      <c r="G2141" s="3" t="s">
        <v>10966</v>
      </c>
      <c r="H2141" s="3" t="s">
        <v>10967</v>
      </c>
      <c r="I2141" s="3" t="s">
        <v>10968</v>
      </c>
      <c r="J2141" s="5"/>
      <c r="K2141" s="4" t="str">
        <f t="shared" si="466"/>
        <v>"info@lindner-knoll.at",</v>
      </c>
      <c r="L2141" s="4" t="str">
        <f t="shared" si="467"/>
        <v>"05224/67852",</v>
      </c>
      <c r="M2141" s="4" t="str">
        <f t="shared" si="468"/>
        <v>"Waldeben 3",</v>
      </c>
      <c r="N2141" s="4" t="str">
        <f t="shared" si="469"/>
        <v>"6133",</v>
      </c>
      <c r="O2141" s="4" t="str">
        <f t="shared" si="470"/>
        <v>"Weerberg",</v>
      </c>
      <c r="P2141" t="str">
        <f t="shared" si="471"/>
        <v>,"Lindner &amp; Knoll GmbH KFZ u. Maschinen Center"</v>
      </c>
      <c r="Q2141" t="str">
        <f t="shared" si="472"/>
        <v>,"99444393"</v>
      </c>
      <c r="S2141" s="7" t="str">
        <f t="shared" si="473"/>
        <v>UPDATE ORGANISATION SET NAME = ,"Lindner &amp; Knoll GmbH KFZ u. Maschinen Center" WHERE ORG_CODE = ,"99444393"</v>
      </c>
      <c r="T2141" s="8" t="str">
        <f t="shared" si="474"/>
        <v>'Agent-99444393'</v>
      </c>
      <c r="U2141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'Agent-99444393'</v>
      </c>
      <c r="Y2141" s="8" t="str">
        <f t="shared" si="476"/>
        <v>UPDATE ESHOP_USER SET EMAIL = "info@lindner-knoll.at",, PHONE = "05224/67852", WHERE USERNAME = 'Agent-99444393'</v>
      </c>
      <c r="Z2141" s="8" t="str">
        <f t="shared" si="477"/>
        <v>UPDATE ADDRESS SET LINE1 = "Waldeben 3", ,CITY = "Weerberg",, ZIPCODE = "6133", WHERE ID = (SELECT ADDRESS_ID FROM ORGANISATION_ADDRESS WHERE ORGANISATION_ID =,"99444393")</v>
      </c>
      <c r="AD2141" s="8" t="str">
        <f t="shared" si="478"/>
        <v>DELETE FROM LOGIN WHERE USER_ID IN (select ID FROM ESHOP_USER WHERE USERNAME = 'Agent-99444393')</v>
      </c>
      <c r="AE2141" s="8" t="str">
        <f t="shared" si="479"/>
        <v>DELETE FROM ORDER_HISTORY WHERE USER_ID IN (select ID FROM ESHOP_USER WHERE USERNAME = 'Agent-99444393')</v>
      </c>
    </row>
    <row r="2142" spans="1:31" ht="15.45" customHeight="1" x14ac:dyDescent="0.3">
      <c r="A2142" s="3" t="s">
        <v>10969</v>
      </c>
      <c r="B2142" s="3" t="s">
        <v>51</v>
      </c>
      <c r="C2142" s="3" t="s">
        <v>19</v>
      </c>
      <c r="D2142" s="3" t="s">
        <v>20</v>
      </c>
      <c r="E2142" s="3" t="s">
        <v>10970</v>
      </c>
      <c r="F2142" s="3" t="s">
        <v>10971</v>
      </c>
      <c r="G2142" s="3" t="s">
        <v>747</v>
      </c>
      <c r="H2142" s="3"/>
      <c r="I2142" s="3"/>
      <c r="J2142" s="5"/>
      <c r="K2142" s="4" t="str">
        <f t="shared" si="466"/>
        <v>"",</v>
      </c>
      <c r="L2142" s="4" t="str">
        <f t="shared" si="467"/>
        <v>"",</v>
      </c>
      <c r="M2142" s="4" t="str">
        <f t="shared" si="468"/>
        <v>"Brünnerstraße 52, Objekt F6",</v>
      </c>
      <c r="N2142" s="4" t="str">
        <f t="shared" si="469"/>
        <v>"1210",</v>
      </c>
      <c r="O2142" s="4" t="str">
        <f t="shared" si="470"/>
        <v>"Wien",</v>
      </c>
      <c r="P2142" t="str">
        <f t="shared" si="471"/>
        <v>,"Jugend am Werk Bildungs:Raum GmbH"</v>
      </c>
      <c r="Q2142" t="str">
        <f t="shared" si="472"/>
        <v>,"99444403"</v>
      </c>
      <c r="S2142" s="7" t="str">
        <f t="shared" si="473"/>
        <v>UPDATE ORGANISATION SET NAME = ,"Jugend am Werk Bildungs:Raum GmbH" WHERE ORG_CODE = ,"99444403"</v>
      </c>
      <c r="T2142" s="8" t="str">
        <f t="shared" si="474"/>
        <v>'Agent-99444403'</v>
      </c>
      <c r="U2142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'Agent-99444403'</v>
      </c>
      <c r="Y2142" s="8" t="str">
        <f t="shared" si="476"/>
        <v>UPDATE ESHOP_USER SET EMAIL = "",, PHONE = "", WHERE USERNAME = 'Agent-99444403'</v>
      </c>
      <c r="Z2142" s="8" t="str">
        <f t="shared" si="477"/>
        <v>UPDATE ADDRESS SET LINE1 = "Brünnerstraße 52, Objekt F6", ,CITY = "Wien",, ZIPCODE = "1210", WHERE ID = (SELECT ADDRESS_ID FROM ORGANISATION_ADDRESS WHERE ORGANISATION_ID =,"99444403")</v>
      </c>
      <c r="AD2142" s="8" t="str">
        <f t="shared" si="478"/>
        <v>DELETE FROM LOGIN WHERE USER_ID IN (select ID FROM ESHOP_USER WHERE USERNAME = 'Agent-99444403')</v>
      </c>
      <c r="AE2142" s="8" t="str">
        <f t="shared" si="479"/>
        <v>DELETE FROM ORDER_HISTORY WHERE USER_ID IN (select ID FROM ESHOP_USER WHERE USERNAME = 'Agent-99444403')</v>
      </c>
    </row>
    <row r="2143" spans="1:31" ht="15.45" customHeight="1" x14ac:dyDescent="0.3">
      <c r="A2143" s="3" t="s">
        <v>10972</v>
      </c>
      <c r="B2143" s="3" t="s">
        <v>429</v>
      </c>
      <c r="C2143" s="3" t="s">
        <v>19</v>
      </c>
      <c r="D2143" s="3" t="s">
        <v>20</v>
      </c>
      <c r="E2143" s="3" t="s">
        <v>10973</v>
      </c>
      <c r="F2143" s="3" t="s">
        <v>10974</v>
      </c>
      <c r="G2143" s="3" t="s">
        <v>431</v>
      </c>
      <c r="H2143" s="3" t="s">
        <v>10975</v>
      </c>
      <c r="I2143" s="3" t="s">
        <v>10976</v>
      </c>
      <c r="J2143" s="5"/>
      <c r="K2143" s="4" t="str">
        <f t="shared" si="466"/>
        <v>"tulln@birngruber.at",</v>
      </c>
      <c r="L2143" s="4" t="str">
        <f t="shared" si="467"/>
        <v>"2272 691-0",</v>
      </c>
      <c r="M2143" s="4" t="str">
        <f t="shared" si="468"/>
        <v>"Königstetter Straße 169",</v>
      </c>
      <c r="N2143" s="4" t="str">
        <f t="shared" si="469"/>
        <v>"3430",</v>
      </c>
      <c r="O2143" s="4" t="str">
        <f t="shared" si="470"/>
        <v>"Tulln",</v>
      </c>
      <c r="P2143" t="str">
        <f t="shared" si="471"/>
        <v>,"Birngruber GmbH "</v>
      </c>
      <c r="Q2143" t="str">
        <f t="shared" si="472"/>
        <v>,"99444436"</v>
      </c>
      <c r="S2143" s="7" t="str">
        <f t="shared" si="473"/>
        <v>UPDATE ORGANISATION SET NAME = ,"Birngruber GmbH " WHERE ORG_CODE = ,"99444436"</v>
      </c>
      <c r="T2143" s="8" t="str">
        <f t="shared" si="474"/>
        <v>'Agent-99444436'</v>
      </c>
      <c r="U2143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'Agent-99444436'</v>
      </c>
      <c r="Y2143" s="8" t="str">
        <f t="shared" si="476"/>
        <v>UPDATE ESHOP_USER SET EMAIL = "tulln@birngruber.at",, PHONE = "2272 691-0", WHERE USERNAME = 'Agent-99444436'</v>
      </c>
      <c r="Z2143" s="8" t="str">
        <f t="shared" si="477"/>
        <v>UPDATE ADDRESS SET LINE1 = "Königstetter Straße 169", ,CITY = "Tulln",, ZIPCODE = "3430", WHERE ID = (SELECT ADDRESS_ID FROM ORGANISATION_ADDRESS WHERE ORGANISATION_ID =,"99444436")</v>
      </c>
      <c r="AD2143" s="8" t="str">
        <f t="shared" si="478"/>
        <v>DELETE FROM LOGIN WHERE USER_ID IN (select ID FROM ESHOP_USER WHERE USERNAME = 'Agent-99444436')</v>
      </c>
      <c r="AE2143" s="8" t="str">
        <f t="shared" si="479"/>
        <v>DELETE FROM ORDER_HISTORY WHERE USER_ID IN (select ID FROM ESHOP_USER WHERE USERNAME = 'Agent-99444436')</v>
      </c>
    </row>
    <row r="2144" spans="1:31" ht="15.45" customHeight="1" x14ac:dyDescent="0.3">
      <c r="A2144" s="3" t="s">
        <v>10977</v>
      </c>
      <c r="B2144" s="3" t="s">
        <v>77</v>
      </c>
      <c r="C2144" s="3" t="s">
        <v>19</v>
      </c>
      <c r="D2144" s="3" t="s">
        <v>20</v>
      </c>
      <c r="E2144" s="3" t="s">
        <v>10978</v>
      </c>
      <c r="F2144" s="3" t="s">
        <v>5353</v>
      </c>
      <c r="G2144" s="3" t="s">
        <v>5354</v>
      </c>
      <c r="H2144" s="3" t="s">
        <v>10979</v>
      </c>
      <c r="I2144" s="3" t="s">
        <v>10980</v>
      </c>
      <c r="J2144" s="5"/>
      <c r="K2144" s="4" t="str">
        <f t="shared" si="466"/>
        <v>"office@carpoint24.at",</v>
      </c>
      <c r="L2144" s="4" t="str">
        <f t="shared" si="467"/>
        <v>"07472 23053",</v>
      </c>
      <c r="M2144" s="4" t="str">
        <f t="shared" si="468"/>
        <v>"Gewerbestraße 12",</v>
      </c>
      <c r="N2144" s="4" t="str">
        <f t="shared" si="469"/>
        <v>"3304",</v>
      </c>
      <c r="O2144" s="4" t="str">
        <f t="shared" si="470"/>
        <v>"St. Georgen",</v>
      </c>
      <c r="P2144" t="str">
        <f t="shared" si="471"/>
        <v>,"KFZ-Handel Mario Klammer "</v>
      </c>
      <c r="Q2144" t="str">
        <f t="shared" si="472"/>
        <v>,"99444472"</v>
      </c>
      <c r="S2144" s="7" t="str">
        <f t="shared" si="473"/>
        <v>UPDATE ORGANISATION SET NAME = ,"KFZ-Handel Mario Klammer " WHERE ORG_CODE = ,"99444472"</v>
      </c>
      <c r="T2144" s="8" t="str">
        <f t="shared" si="474"/>
        <v>'Agent-99444472'</v>
      </c>
      <c r="U2144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'Agent-99444472'</v>
      </c>
      <c r="Y2144" s="8" t="str">
        <f t="shared" si="476"/>
        <v>UPDATE ESHOP_USER SET EMAIL = "office@carpoint24.at",, PHONE = "07472 23053", WHERE USERNAME = 'Agent-99444472'</v>
      </c>
      <c r="Z2144" s="8" t="str">
        <f t="shared" si="477"/>
        <v>UPDATE ADDRESS SET LINE1 = "Gewerbestraße 12", ,CITY = "St. Georgen",, ZIPCODE = "3304", WHERE ID = (SELECT ADDRESS_ID FROM ORGANISATION_ADDRESS WHERE ORGANISATION_ID =,"99444472")</v>
      </c>
      <c r="AD2144" s="8" t="str">
        <f t="shared" si="478"/>
        <v>DELETE FROM LOGIN WHERE USER_ID IN (select ID FROM ESHOP_USER WHERE USERNAME = 'Agent-99444472')</v>
      </c>
      <c r="AE2144" s="8" t="str">
        <f t="shared" si="479"/>
        <v>DELETE FROM ORDER_HISTORY WHERE USER_ID IN (select ID FROM ESHOP_USER WHERE USERNAME = 'Agent-99444472')</v>
      </c>
    </row>
    <row r="2145" spans="1:31" ht="15.45" customHeight="1" x14ac:dyDescent="0.3">
      <c r="A2145" s="3" t="s">
        <v>10981</v>
      </c>
      <c r="B2145" s="3" t="s">
        <v>25</v>
      </c>
      <c r="C2145" s="3" t="s">
        <v>19</v>
      </c>
      <c r="D2145" s="3" t="s">
        <v>20</v>
      </c>
      <c r="E2145" s="3" t="s">
        <v>10982</v>
      </c>
      <c r="F2145" s="3" t="s">
        <v>10983</v>
      </c>
      <c r="G2145" s="3" t="s">
        <v>28</v>
      </c>
      <c r="H2145" s="3"/>
      <c r="I2145" s="3"/>
      <c r="J2145" s="5"/>
      <c r="K2145" s="4" t="str">
        <f t="shared" si="466"/>
        <v>"",</v>
      </c>
      <c r="L2145" s="4" t="str">
        <f t="shared" si="467"/>
        <v>"",</v>
      </c>
      <c r="M2145" s="4" t="str">
        <f t="shared" si="468"/>
        <v>"Leogangerstraße 51A",</v>
      </c>
      <c r="N2145" s="4" t="str">
        <f t="shared" si="469"/>
        <v>"5760",</v>
      </c>
      <c r="O2145" s="4" t="str">
        <f t="shared" si="470"/>
        <v>"Saalfelden",</v>
      </c>
      <c r="P2145" t="str">
        <f t="shared" si="471"/>
        <v>,"Andreas Wanger "</v>
      </c>
      <c r="Q2145" t="str">
        <f t="shared" si="472"/>
        <v>,"99444494"</v>
      </c>
      <c r="S2145" s="7" t="str">
        <f t="shared" si="473"/>
        <v>UPDATE ORGANISATION SET NAME = ,"Andreas Wanger " WHERE ORG_CODE = ,"99444494"</v>
      </c>
      <c r="T2145" s="8" t="str">
        <f t="shared" si="474"/>
        <v>'Agent-99444494'</v>
      </c>
      <c r="U2145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'Agent-99444494'</v>
      </c>
      <c r="Y2145" s="8" t="str">
        <f t="shared" si="476"/>
        <v>UPDATE ESHOP_USER SET EMAIL = "",, PHONE = "", WHERE USERNAME = 'Agent-99444494'</v>
      </c>
      <c r="Z2145" s="8" t="str">
        <f t="shared" si="477"/>
        <v>UPDATE ADDRESS SET LINE1 = "Leogangerstraße 51A", ,CITY = "Saalfelden",, ZIPCODE = "5760", WHERE ID = (SELECT ADDRESS_ID FROM ORGANISATION_ADDRESS WHERE ORGANISATION_ID =,"99444494")</v>
      </c>
      <c r="AD2145" s="8" t="str">
        <f t="shared" si="478"/>
        <v>DELETE FROM LOGIN WHERE USER_ID IN (select ID FROM ESHOP_USER WHERE USERNAME = 'Agent-99444494')</v>
      </c>
      <c r="AE2145" s="8" t="str">
        <f t="shared" si="479"/>
        <v>DELETE FROM ORDER_HISTORY WHERE USER_ID IN (select ID FROM ESHOP_USER WHERE USERNAME = 'Agent-99444494')</v>
      </c>
    </row>
    <row r="2146" spans="1:31" ht="15.45" customHeight="1" x14ac:dyDescent="0.3">
      <c r="A2146" s="3" t="s">
        <v>10984</v>
      </c>
      <c r="B2146" s="3" t="s">
        <v>10985</v>
      </c>
      <c r="C2146" s="3" t="s">
        <v>19</v>
      </c>
      <c r="D2146" s="3" t="s">
        <v>20</v>
      </c>
      <c r="E2146" s="3" t="s">
        <v>10986</v>
      </c>
      <c r="F2146" s="3" t="s">
        <v>10987</v>
      </c>
      <c r="G2146" s="3" t="s">
        <v>10988</v>
      </c>
      <c r="H2146" s="3" t="s">
        <v>10989</v>
      </c>
      <c r="I2146" s="3" t="s">
        <v>10990</v>
      </c>
      <c r="J2146" s="5"/>
      <c r="K2146" s="4" t="str">
        <f t="shared" si="466"/>
        <v>"office.at@altran.com",</v>
      </c>
      <c r="L2146" s="4" t="str">
        <f t="shared" si="467"/>
        <v>"03124 203 0",</v>
      </c>
      <c r="M2146" s="4" t="str">
        <f t="shared" si="468"/>
        <v>"Concept Straße 1",</v>
      </c>
      <c r="N2146" s="4" t="str">
        <f t="shared" si="469"/>
        <v>"8101",</v>
      </c>
      <c r="O2146" s="4" t="str">
        <f t="shared" si="470"/>
        <v>"Gratkorn",</v>
      </c>
      <c r="P2146" t="str">
        <f t="shared" si="471"/>
        <v>,"Altran Concept Tech GmbH "</v>
      </c>
      <c r="Q2146" t="str">
        <f t="shared" si="472"/>
        <v>,"99444496"</v>
      </c>
      <c r="S2146" s="7" t="str">
        <f t="shared" si="473"/>
        <v>UPDATE ORGANISATION SET NAME = ,"Altran Concept Tech GmbH " WHERE ORG_CODE = ,"99444496"</v>
      </c>
      <c r="T2146" s="8" t="str">
        <f t="shared" si="474"/>
        <v>'Agent-99444496'</v>
      </c>
      <c r="U2146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'Agent-99444496'</v>
      </c>
      <c r="Y2146" s="8" t="str">
        <f t="shared" si="476"/>
        <v>UPDATE ESHOP_USER SET EMAIL = "office.at@altran.com",, PHONE = "03124 203 0", WHERE USERNAME = 'Agent-99444496'</v>
      </c>
      <c r="Z2146" s="8" t="str">
        <f t="shared" si="477"/>
        <v>UPDATE ADDRESS SET LINE1 = "Concept Straße 1", ,CITY = "Gratkorn",, ZIPCODE = "8101", WHERE ID = (SELECT ADDRESS_ID FROM ORGANISATION_ADDRESS WHERE ORGANISATION_ID =,"99444496")</v>
      </c>
      <c r="AD2146" s="8" t="str">
        <f t="shared" si="478"/>
        <v>DELETE FROM LOGIN WHERE USER_ID IN (select ID FROM ESHOP_USER WHERE USERNAME = 'Agent-99444496')</v>
      </c>
      <c r="AE2146" s="8" t="str">
        <f t="shared" si="479"/>
        <v>DELETE FROM ORDER_HISTORY WHERE USER_ID IN (select ID FROM ESHOP_USER WHERE USERNAME = 'Agent-99444496')</v>
      </c>
    </row>
    <row r="2147" spans="1:31" ht="15.45" customHeight="1" x14ac:dyDescent="0.3">
      <c r="A2147" s="3" t="s">
        <v>10991</v>
      </c>
      <c r="B2147" s="3" t="s">
        <v>8167</v>
      </c>
      <c r="C2147" s="3" t="s">
        <v>19</v>
      </c>
      <c r="D2147" s="3" t="s">
        <v>20</v>
      </c>
      <c r="E2147" s="3" t="s">
        <v>10992</v>
      </c>
      <c r="F2147" s="3" t="s">
        <v>10993</v>
      </c>
      <c r="G2147" s="3" t="s">
        <v>1309</v>
      </c>
      <c r="H2147" s="3"/>
      <c r="I2147" s="3"/>
      <c r="J2147" s="5"/>
      <c r="K2147" s="4" t="str">
        <f t="shared" si="466"/>
        <v>"",</v>
      </c>
      <c r="L2147" s="4" t="str">
        <f t="shared" si="467"/>
        <v>"",</v>
      </c>
      <c r="M2147" s="4" t="str">
        <f t="shared" si="468"/>
        <v>"Studenzen 86",</v>
      </c>
      <c r="N2147" s="4" t="str">
        <f t="shared" si="469"/>
        <v>"8322",</v>
      </c>
      <c r="O2147" s="4" t="str">
        <f t="shared" si="470"/>
        <v>"Studenzen",</v>
      </c>
      <c r="P2147" t="str">
        <f t="shared" si="471"/>
        <v>,"Kubica KFZ GmbH "</v>
      </c>
      <c r="Q2147" t="str">
        <f t="shared" si="472"/>
        <v>,"99444517"</v>
      </c>
      <c r="S2147" s="7" t="str">
        <f t="shared" si="473"/>
        <v>UPDATE ORGANISATION SET NAME = ,"Kubica KFZ GmbH " WHERE ORG_CODE = ,"99444517"</v>
      </c>
      <c r="T2147" s="8" t="str">
        <f t="shared" si="474"/>
        <v>'Agent-99444517'</v>
      </c>
      <c r="U2147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'Agent-99444517'</v>
      </c>
      <c r="Y2147" s="8" t="str">
        <f t="shared" si="476"/>
        <v>UPDATE ESHOP_USER SET EMAIL = "",, PHONE = "", WHERE USERNAME = 'Agent-99444517'</v>
      </c>
      <c r="Z2147" s="8" t="str">
        <f t="shared" si="477"/>
        <v>UPDATE ADDRESS SET LINE1 = "Studenzen 86", ,CITY = "Studenzen",, ZIPCODE = "8322", WHERE ID = (SELECT ADDRESS_ID FROM ORGANISATION_ADDRESS WHERE ORGANISATION_ID =,"99444517")</v>
      </c>
      <c r="AD2147" s="8" t="str">
        <f t="shared" si="478"/>
        <v>DELETE FROM LOGIN WHERE USER_ID IN (select ID FROM ESHOP_USER WHERE USERNAME = 'Agent-99444517')</v>
      </c>
      <c r="AE2147" s="8" t="str">
        <f t="shared" si="479"/>
        <v>DELETE FROM ORDER_HISTORY WHERE USER_ID IN (select ID FROM ESHOP_USER WHERE USERNAME = 'Agent-99444517')</v>
      </c>
    </row>
    <row r="2148" spans="1:31" ht="15.45" customHeight="1" x14ac:dyDescent="0.3">
      <c r="A2148" s="3" t="s">
        <v>10994</v>
      </c>
      <c r="B2148" s="3" t="s">
        <v>5932</v>
      </c>
      <c r="C2148" s="3" t="s">
        <v>19</v>
      </c>
      <c r="D2148" s="3" t="s">
        <v>20</v>
      </c>
      <c r="E2148" s="3" t="s">
        <v>10995</v>
      </c>
      <c r="F2148" s="3" t="s">
        <v>4371</v>
      </c>
      <c r="G2148" s="3" t="s">
        <v>5935</v>
      </c>
      <c r="H2148" s="3" t="s">
        <v>10996</v>
      </c>
      <c r="I2148" s="3" t="s">
        <v>10997</v>
      </c>
      <c r="J2148" s="5"/>
      <c r="K2148" s="4" t="str">
        <f t="shared" si="466"/>
        <v>"jaffarauto@hotmail.com",</v>
      </c>
      <c r="L2148" s="4" t="str">
        <f t="shared" si="467"/>
        <v>"0676 4804843",</v>
      </c>
      <c r="M2148" s="4" t="str">
        <f t="shared" si="468"/>
        <v>"Bundesstraße 9",</v>
      </c>
      <c r="N2148" s="4" t="str">
        <f t="shared" si="469"/>
        <v>"6068",</v>
      </c>
      <c r="O2148" s="4" t="str">
        <f t="shared" si="470"/>
        <v>"Mils",</v>
      </c>
      <c r="P2148" t="str">
        <f t="shared" si="471"/>
        <v>,"KFZ Profi Service "</v>
      </c>
      <c r="Q2148" t="str">
        <f t="shared" si="472"/>
        <v>,"99444566"</v>
      </c>
      <c r="S2148" s="7" t="str">
        <f t="shared" si="473"/>
        <v>UPDATE ORGANISATION SET NAME = ,"KFZ Profi Service " WHERE ORG_CODE = ,"99444566"</v>
      </c>
      <c r="T2148" s="8" t="str">
        <f t="shared" si="474"/>
        <v>'Agent-99444566'</v>
      </c>
      <c r="U2148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'Agent-99444566'</v>
      </c>
      <c r="Y2148" s="8" t="str">
        <f t="shared" si="476"/>
        <v>UPDATE ESHOP_USER SET EMAIL = "jaffarauto@hotmail.com",, PHONE = "0676 4804843", WHERE USERNAME = 'Agent-99444566'</v>
      </c>
      <c r="Z2148" s="8" t="str">
        <f t="shared" si="477"/>
        <v>UPDATE ADDRESS SET LINE1 = "Bundesstraße 9", ,CITY = "Mils",, ZIPCODE = "6068", WHERE ID = (SELECT ADDRESS_ID FROM ORGANISATION_ADDRESS WHERE ORGANISATION_ID =,"99444566")</v>
      </c>
      <c r="AD2148" s="8" t="str">
        <f t="shared" si="478"/>
        <v>DELETE FROM LOGIN WHERE USER_ID IN (select ID FROM ESHOP_USER WHERE USERNAME = 'Agent-99444566')</v>
      </c>
      <c r="AE2148" s="8" t="str">
        <f t="shared" si="479"/>
        <v>DELETE FROM ORDER_HISTORY WHERE USER_ID IN (select ID FROM ESHOP_USER WHERE USERNAME = 'Agent-99444566')</v>
      </c>
    </row>
    <row r="2149" spans="1:31" ht="15.45" customHeight="1" x14ac:dyDescent="0.3">
      <c r="A2149" s="3" t="s">
        <v>10998</v>
      </c>
      <c r="B2149" s="3" t="s">
        <v>10999</v>
      </c>
      <c r="C2149" s="3" t="s">
        <v>19</v>
      </c>
      <c r="D2149" s="3" t="s">
        <v>20</v>
      </c>
      <c r="E2149" s="3" t="s">
        <v>11000</v>
      </c>
      <c r="F2149" s="3" t="s">
        <v>11001</v>
      </c>
      <c r="G2149" s="3" t="s">
        <v>11002</v>
      </c>
      <c r="H2149" s="3" t="s">
        <v>11003</v>
      </c>
      <c r="I2149" s="3" t="s">
        <v>11004</v>
      </c>
      <c r="J2149" s="5"/>
      <c r="K2149" s="4" t="str">
        <f t="shared" si="466"/>
        <v>"office@voecklabruck.rlh.at",</v>
      </c>
      <c r="L2149" s="4" t="str">
        <f t="shared" si="467"/>
        <v>"07682/6681-0",</v>
      </c>
      <c r="M2149" s="4" t="str">
        <f t="shared" si="468"/>
        <v>"Bahnhofstraße 15",</v>
      </c>
      <c r="N2149" s="4" t="str">
        <f t="shared" si="469"/>
        <v>"4880",</v>
      </c>
      <c r="O2149" s="4" t="str">
        <f t="shared" si="470"/>
        <v>"St. Georgen im Attergau",</v>
      </c>
      <c r="P2149" t="str">
        <f t="shared" si="471"/>
        <v>,"Lagerhausgen. Vöcklabruck eGen. "</v>
      </c>
      <c r="Q2149" t="str">
        <f t="shared" si="472"/>
        <v>,"99444609"</v>
      </c>
      <c r="S2149" s="7" t="str">
        <f t="shared" si="473"/>
        <v>UPDATE ORGANISATION SET NAME = ,"Lagerhausgen. Vöcklabruck eGen. " WHERE ORG_CODE = ,"99444609"</v>
      </c>
      <c r="T2149" s="8" t="str">
        <f t="shared" si="474"/>
        <v>'Agent-99444609'</v>
      </c>
      <c r="U2149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'Agent-99444609'</v>
      </c>
      <c r="Y2149" s="8" t="str">
        <f t="shared" si="476"/>
        <v>UPDATE ESHOP_USER SET EMAIL = "office@voecklabruck.rlh.at",, PHONE = "07682/6681-0", WHERE USERNAME = 'Agent-99444609'</v>
      </c>
      <c r="Z2149" s="8" t="str">
        <f t="shared" si="477"/>
        <v>UPDATE ADDRESS SET LINE1 = "Bahnhofstraße 15", ,CITY = "St. Georgen im Attergau",, ZIPCODE = "4880", WHERE ID = (SELECT ADDRESS_ID FROM ORGANISATION_ADDRESS WHERE ORGANISATION_ID =,"99444609")</v>
      </c>
      <c r="AD2149" s="8" t="str">
        <f t="shared" si="478"/>
        <v>DELETE FROM LOGIN WHERE USER_ID IN (select ID FROM ESHOP_USER WHERE USERNAME = 'Agent-99444609')</v>
      </c>
      <c r="AE2149" s="8" t="str">
        <f t="shared" si="479"/>
        <v>DELETE FROM ORDER_HISTORY WHERE USER_ID IN (select ID FROM ESHOP_USER WHERE USERNAME = 'Agent-99444609')</v>
      </c>
    </row>
    <row r="2150" spans="1:31" ht="15.45" customHeight="1" x14ac:dyDescent="0.3">
      <c r="A2150" s="3" t="s">
        <v>11005</v>
      </c>
      <c r="B2150" s="3" t="s">
        <v>11006</v>
      </c>
      <c r="C2150" s="3" t="s">
        <v>19</v>
      </c>
      <c r="D2150" s="3" t="s">
        <v>20</v>
      </c>
      <c r="E2150" s="3" t="s">
        <v>11007</v>
      </c>
      <c r="F2150" s="3" t="s">
        <v>11008</v>
      </c>
      <c r="G2150" s="3" t="s">
        <v>3244</v>
      </c>
      <c r="H2150" s="3"/>
      <c r="I2150" s="3"/>
      <c r="J2150" s="5"/>
      <c r="K2150" s="4" t="str">
        <f t="shared" si="466"/>
        <v>"",</v>
      </c>
      <c r="L2150" s="4" t="str">
        <f t="shared" si="467"/>
        <v>"",</v>
      </c>
      <c r="M2150" s="4" t="str">
        <f t="shared" si="468"/>
        <v>"Florianigasse 7",</v>
      </c>
      <c r="N2150" s="4" t="str">
        <f t="shared" si="469"/>
        <v>"3464",</v>
      </c>
      <c r="O2150" s="4" t="str">
        <f t="shared" si="470"/>
        <v>"Pettendorf",</v>
      </c>
      <c r="P2150" t="str">
        <f t="shared" si="471"/>
        <v>,"Servicestation Zinner "</v>
      </c>
      <c r="Q2150" t="str">
        <f t="shared" si="472"/>
        <v>,"99444610"</v>
      </c>
      <c r="S2150" s="7" t="str">
        <f t="shared" si="473"/>
        <v>UPDATE ORGANISATION SET NAME = ,"Servicestation Zinner " WHERE ORG_CODE = ,"99444610"</v>
      </c>
      <c r="T2150" s="8" t="str">
        <f t="shared" si="474"/>
        <v>'Agent-99444610'</v>
      </c>
      <c r="U2150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'Agent-99444610'</v>
      </c>
      <c r="Y2150" s="8" t="str">
        <f t="shared" si="476"/>
        <v>UPDATE ESHOP_USER SET EMAIL = "",, PHONE = "", WHERE USERNAME = 'Agent-99444610'</v>
      </c>
      <c r="Z2150" s="8" t="str">
        <f t="shared" si="477"/>
        <v>UPDATE ADDRESS SET LINE1 = "Florianigasse 7", ,CITY = "Pettendorf",, ZIPCODE = "3464", WHERE ID = (SELECT ADDRESS_ID FROM ORGANISATION_ADDRESS WHERE ORGANISATION_ID =,"99444610")</v>
      </c>
      <c r="AD2150" s="8" t="str">
        <f t="shared" si="478"/>
        <v>DELETE FROM LOGIN WHERE USER_ID IN (select ID FROM ESHOP_USER WHERE USERNAME = 'Agent-99444610')</v>
      </c>
      <c r="AE2150" s="8" t="str">
        <f t="shared" si="479"/>
        <v>DELETE FROM ORDER_HISTORY WHERE USER_ID IN (select ID FROM ESHOP_USER WHERE USERNAME = 'Agent-99444610')</v>
      </c>
    </row>
    <row r="2151" spans="1:31" ht="15.45" customHeight="1" x14ac:dyDescent="0.3">
      <c r="A2151" s="3" t="s">
        <v>11009</v>
      </c>
      <c r="B2151" s="3" t="s">
        <v>11010</v>
      </c>
      <c r="C2151" s="3" t="s">
        <v>19</v>
      </c>
      <c r="D2151" s="3" t="s">
        <v>20</v>
      </c>
      <c r="E2151" s="3" t="s">
        <v>11011</v>
      </c>
      <c r="F2151" s="3" t="s">
        <v>457</v>
      </c>
      <c r="G2151" s="3" t="s">
        <v>11012</v>
      </c>
      <c r="H2151" s="3" t="s">
        <v>11013</v>
      </c>
      <c r="I2151" s="3" t="s">
        <v>11014</v>
      </c>
      <c r="J2151" s="5"/>
      <c r="K2151" s="4" t="str">
        <f t="shared" si="466"/>
        <v>"info@kia-pongau.at",</v>
      </c>
      <c r="L2151" s="4" t="str">
        <f t="shared" si="467"/>
        <v>"06415 20120",</v>
      </c>
      <c r="M2151" s="4" t="str">
        <f t="shared" si="468"/>
        <v>"Gewerbestraße 6",</v>
      </c>
      <c r="N2151" s="4" t="str">
        <f t="shared" si="469"/>
        <v>"5621",</v>
      </c>
      <c r="O2151" s="4" t="str">
        <f t="shared" si="470"/>
        <v>"St. Veit im Pongau",</v>
      </c>
      <c r="P2151" t="str">
        <f t="shared" si="471"/>
        <v>,"Rohrmoser &amp; Hettegger GmbH "</v>
      </c>
      <c r="Q2151" t="str">
        <f t="shared" si="472"/>
        <v>,"99444612"</v>
      </c>
      <c r="S2151" s="7" t="str">
        <f t="shared" si="473"/>
        <v>UPDATE ORGANISATION SET NAME = ,"Rohrmoser &amp; Hettegger GmbH " WHERE ORG_CODE = ,"99444612"</v>
      </c>
      <c r="T2151" s="8" t="str">
        <f t="shared" si="474"/>
        <v>'Agent-99444612'</v>
      </c>
      <c r="U2151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'Agent-99444612'</v>
      </c>
      <c r="Y2151" s="8" t="str">
        <f t="shared" si="476"/>
        <v>UPDATE ESHOP_USER SET EMAIL = "info@kia-pongau.at",, PHONE = "06415 20120", WHERE USERNAME = 'Agent-99444612'</v>
      </c>
      <c r="Z2151" s="8" t="str">
        <f t="shared" si="477"/>
        <v>UPDATE ADDRESS SET LINE1 = "Gewerbestraße 6", ,CITY = "St. Veit im Pongau",, ZIPCODE = "5621", WHERE ID = (SELECT ADDRESS_ID FROM ORGANISATION_ADDRESS WHERE ORGANISATION_ID =,"99444612")</v>
      </c>
      <c r="AD2151" s="8" t="str">
        <f t="shared" si="478"/>
        <v>DELETE FROM LOGIN WHERE USER_ID IN (select ID FROM ESHOP_USER WHERE USERNAME = 'Agent-99444612')</v>
      </c>
      <c r="AE2151" s="8" t="str">
        <f t="shared" si="479"/>
        <v>DELETE FROM ORDER_HISTORY WHERE USER_ID IN (select ID FROM ESHOP_USER WHERE USERNAME = 'Agent-99444612')</v>
      </c>
    </row>
    <row r="2152" spans="1:31" ht="15.45" customHeight="1" x14ac:dyDescent="0.3">
      <c r="A2152" s="3" t="s">
        <v>11015</v>
      </c>
      <c r="B2152" s="3" t="s">
        <v>11016</v>
      </c>
      <c r="C2152" s="3" t="s">
        <v>19</v>
      </c>
      <c r="D2152" s="3" t="s">
        <v>20</v>
      </c>
      <c r="E2152" s="3" t="s">
        <v>11017</v>
      </c>
      <c r="F2152" s="3" t="s">
        <v>11018</v>
      </c>
      <c r="G2152" s="3" t="s">
        <v>11019</v>
      </c>
      <c r="H2152" s="3" t="s">
        <v>11020</v>
      </c>
      <c r="I2152" s="3" t="s">
        <v>11021</v>
      </c>
      <c r="J2152" s="5"/>
      <c r="K2152" s="4" t="str">
        <f t="shared" si="466"/>
        <v>"t.kollenhofer@gmx.at",</v>
      </c>
      <c r="L2152" s="4" t="str">
        <f t="shared" si="467"/>
        <v>"02642 200 23",</v>
      </c>
      <c r="M2152" s="4" t="str">
        <f t="shared" si="468"/>
        <v>"Austraße 5",</v>
      </c>
      <c r="N2152" s="4" t="str">
        <f t="shared" si="469"/>
        <v>"2871",</v>
      </c>
      <c r="O2152" s="4" t="str">
        <f t="shared" si="470"/>
        <v>"Zöbern",</v>
      </c>
      <c r="P2152" t="str">
        <f t="shared" si="471"/>
        <v>,"Thomas Kollenhofer Kfz-Technik"</v>
      </c>
      <c r="Q2152" t="str">
        <f t="shared" si="472"/>
        <v>,"99444654"</v>
      </c>
      <c r="S2152" s="7" t="str">
        <f t="shared" si="473"/>
        <v>UPDATE ORGANISATION SET NAME = ,"Thomas Kollenhofer Kfz-Technik" WHERE ORG_CODE = ,"99444654"</v>
      </c>
      <c r="T2152" s="8" t="str">
        <f t="shared" si="474"/>
        <v>'Agent-99444654'</v>
      </c>
      <c r="U2152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'Agent-99444654'</v>
      </c>
      <c r="Y2152" s="8" t="str">
        <f t="shared" si="476"/>
        <v>UPDATE ESHOP_USER SET EMAIL = "t.kollenhofer@gmx.at",, PHONE = "02642 200 23", WHERE USERNAME = 'Agent-99444654'</v>
      </c>
      <c r="Z2152" s="8" t="str">
        <f t="shared" si="477"/>
        <v>UPDATE ADDRESS SET LINE1 = "Austraße 5", ,CITY = "Zöbern",, ZIPCODE = "2871", WHERE ID = (SELECT ADDRESS_ID FROM ORGANISATION_ADDRESS WHERE ORGANISATION_ID =,"99444654")</v>
      </c>
      <c r="AD2152" s="8" t="str">
        <f t="shared" si="478"/>
        <v>DELETE FROM LOGIN WHERE USER_ID IN (select ID FROM ESHOP_USER WHERE USERNAME = 'Agent-99444654')</v>
      </c>
      <c r="AE2152" s="8" t="str">
        <f t="shared" si="479"/>
        <v>DELETE FROM ORDER_HISTORY WHERE USER_ID IN (select ID FROM ESHOP_USER WHERE USERNAME = 'Agent-99444654')</v>
      </c>
    </row>
    <row r="2153" spans="1:31" ht="15.45" customHeight="1" x14ac:dyDescent="0.3">
      <c r="A2153" s="3" t="s">
        <v>11022</v>
      </c>
      <c r="B2153" s="3" t="s">
        <v>762</v>
      </c>
      <c r="C2153" s="3" t="s">
        <v>19</v>
      </c>
      <c r="D2153" s="3" t="s">
        <v>20</v>
      </c>
      <c r="E2153" s="3" t="s">
        <v>11023</v>
      </c>
      <c r="F2153" s="3" t="s">
        <v>11024</v>
      </c>
      <c r="G2153" s="3" t="s">
        <v>765</v>
      </c>
      <c r="H2153" s="3" t="s">
        <v>11025</v>
      </c>
      <c r="I2153" s="3" t="s">
        <v>11026</v>
      </c>
      <c r="J2153" s="5"/>
      <c r="K2153" s="4" t="str">
        <f t="shared" si="466"/>
        <v>"office@cmkfz.at",</v>
      </c>
      <c r="L2153" s="4" t="str">
        <f t="shared" si="467"/>
        <v>"05572 394408",</v>
      </c>
      <c r="M2153" s="4" t="str">
        <f t="shared" si="468"/>
        <v>"Schwefel 41",</v>
      </c>
      <c r="N2153" s="4" t="str">
        <f t="shared" si="469"/>
        <v>"6850",</v>
      </c>
      <c r="O2153" s="4" t="str">
        <f t="shared" si="470"/>
        <v>"Dornbirn",</v>
      </c>
      <c r="P2153" t="str">
        <f t="shared" si="471"/>
        <v>,"C&amp;M Kfz Technik OG "</v>
      </c>
      <c r="Q2153" t="str">
        <f t="shared" si="472"/>
        <v>,"99444679"</v>
      </c>
      <c r="S2153" s="7" t="str">
        <f t="shared" si="473"/>
        <v>UPDATE ORGANISATION SET NAME = ,"C&amp;M Kfz Technik OG " WHERE ORG_CODE = ,"99444679"</v>
      </c>
      <c r="T2153" s="8" t="str">
        <f t="shared" si="474"/>
        <v>'Agent-99444679'</v>
      </c>
      <c r="U2153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'Agent-99444679'</v>
      </c>
      <c r="Y2153" s="8" t="str">
        <f t="shared" si="476"/>
        <v>UPDATE ESHOP_USER SET EMAIL = "office@cmkfz.at",, PHONE = "05572 394408", WHERE USERNAME = 'Agent-99444679'</v>
      </c>
      <c r="Z2153" s="8" t="str">
        <f t="shared" si="477"/>
        <v>UPDATE ADDRESS SET LINE1 = "Schwefel 41", ,CITY = "Dornbirn",, ZIPCODE = "6850", WHERE ID = (SELECT ADDRESS_ID FROM ORGANISATION_ADDRESS WHERE ORGANISATION_ID =,"99444679")</v>
      </c>
      <c r="AD2153" s="8" t="str">
        <f t="shared" si="478"/>
        <v>DELETE FROM LOGIN WHERE USER_ID IN (select ID FROM ESHOP_USER WHERE USERNAME = 'Agent-99444679')</v>
      </c>
      <c r="AE2153" s="8" t="str">
        <f t="shared" si="479"/>
        <v>DELETE FROM ORDER_HISTORY WHERE USER_ID IN (select ID FROM ESHOP_USER WHERE USERNAME = 'Agent-99444679')</v>
      </c>
    </row>
    <row r="2154" spans="1:31" ht="15.45" customHeight="1" x14ac:dyDescent="0.3">
      <c r="A2154" s="3" t="s">
        <v>11027</v>
      </c>
      <c r="B2154" s="3" t="s">
        <v>11028</v>
      </c>
      <c r="C2154" s="3" t="s">
        <v>19</v>
      </c>
      <c r="D2154" s="3" t="s">
        <v>20</v>
      </c>
      <c r="E2154" s="3" t="s">
        <v>11029</v>
      </c>
      <c r="F2154" s="3" t="s">
        <v>11030</v>
      </c>
      <c r="G2154" s="3" t="s">
        <v>11031</v>
      </c>
      <c r="H2154" s="3"/>
      <c r="I2154" s="3"/>
      <c r="J2154" s="5"/>
      <c r="K2154" s="4" t="str">
        <f t="shared" si="466"/>
        <v>"",</v>
      </c>
      <c r="L2154" s="4" t="str">
        <f t="shared" si="467"/>
        <v>"",</v>
      </c>
      <c r="M2154" s="4" t="str">
        <f t="shared" si="468"/>
        <v>"Bernsteinstraße 12",</v>
      </c>
      <c r="N2154" s="4" t="str">
        <f t="shared" si="469"/>
        <v>"2273",</v>
      </c>
      <c r="O2154" s="4" t="str">
        <f t="shared" si="470"/>
        <v>"Hohenau",</v>
      </c>
      <c r="P2154" t="str">
        <f t="shared" si="471"/>
        <v>,"Autohaus Gerhard Nossian "</v>
      </c>
      <c r="Q2154" t="str">
        <f t="shared" si="472"/>
        <v>,"99444787"</v>
      </c>
      <c r="S2154" s="7" t="str">
        <f t="shared" si="473"/>
        <v>UPDATE ORGANISATION SET NAME = ,"Autohaus Gerhard Nossian " WHERE ORG_CODE = ,"99444787"</v>
      </c>
      <c r="T2154" s="8" t="str">
        <f t="shared" si="474"/>
        <v>'Agent-99444787'</v>
      </c>
      <c r="U2154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'Agent-99444787'</v>
      </c>
      <c r="Y2154" s="8" t="str">
        <f t="shared" si="476"/>
        <v>UPDATE ESHOP_USER SET EMAIL = "",, PHONE = "", WHERE USERNAME = 'Agent-99444787'</v>
      </c>
      <c r="Z2154" s="8" t="str">
        <f t="shared" si="477"/>
        <v>UPDATE ADDRESS SET LINE1 = "Bernsteinstraße 12", ,CITY = "Hohenau",, ZIPCODE = "2273", WHERE ID = (SELECT ADDRESS_ID FROM ORGANISATION_ADDRESS WHERE ORGANISATION_ID =,"99444787")</v>
      </c>
      <c r="AD2154" s="8" t="str">
        <f t="shared" si="478"/>
        <v>DELETE FROM LOGIN WHERE USER_ID IN (select ID FROM ESHOP_USER WHERE USERNAME = 'Agent-99444787')</v>
      </c>
      <c r="AE2154" s="8" t="str">
        <f t="shared" si="479"/>
        <v>DELETE FROM ORDER_HISTORY WHERE USER_ID IN (select ID FROM ESHOP_USER WHERE USERNAME = 'Agent-99444787')</v>
      </c>
    </row>
    <row r="2155" spans="1:31" ht="15.45" customHeight="1" x14ac:dyDescent="0.3">
      <c r="A2155" s="3" t="s">
        <v>11032</v>
      </c>
      <c r="B2155" s="3" t="s">
        <v>4871</v>
      </c>
      <c r="C2155" s="3" t="s">
        <v>19</v>
      </c>
      <c r="D2155" s="3" t="s">
        <v>20</v>
      </c>
      <c r="E2155" s="3" t="s">
        <v>11033</v>
      </c>
      <c r="F2155" s="3" t="s">
        <v>11034</v>
      </c>
      <c r="G2155" s="3" t="s">
        <v>4874</v>
      </c>
      <c r="H2155" s="3" t="s">
        <v>11035</v>
      </c>
      <c r="I2155" s="3" t="s">
        <v>11036</v>
      </c>
      <c r="J2155" s="5"/>
      <c r="K2155" s="4" t="str">
        <f t="shared" si="466"/>
        <v>"information@verbund.com",</v>
      </c>
      <c r="L2155" s="4" t="str">
        <f t="shared" si="467"/>
        <v>"0748321110",</v>
      </c>
      <c r="M2155" s="4" t="str">
        <f t="shared" si="468"/>
        <v>"Unterkolbnitz 68",</v>
      </c>
      <c r="N2155" s="4" t="str">
        <f t="shared" si="469"/>
        <v>"9815",</v>
      </c>
      <c r="O2155" s="4" t="str">
        <f t="shared" si="470"/>
        <v>"Kolbnitz",</v>
      </c>
      <c r="P2155" t="str">
        <f t="shared" si="471"/>
        <v>,"Verbund Hydro Power GmbH "</v>
      </c>
      <c r="Q2155" t="str">
        <f t="shared" si="472"/>
        <v>,"99444788"</v>
      </c>
      <c r="S2155" s="7" t="str">
        <f t="shared" si="473"/>
        <v>UPDATE ORGANISATION SET NAME = ,"Verbund Hydro Power GmbH " WHERE ORG_CODE = ,"99444788"</v>
      </c>
      <c r="T2155" s="8" t="str">
        <f t="shared" si="474"/>
        <v>'Agent-99444788'</v>
      </c>
      <c r="U2155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'Agent-99444788'</v>
      </c>
      <c r="Y2155" s="8" t="str">
        <f t="shared" si="476"/>
        <v>UPDATE ESHOP_USER SET EMAIL = "information@verbund.com",, PHONE = "0748321110", WHERE USERNAME = 'Agent-99444788'</v>
      </c>
      <c r="Z2155" s="8" t="str">
        <f t="shared" si="477"/>
        <v>UPDATE ADDRESS SET LINE1 = "Unterkolbnitz 68", ,CITY = "Kolbnitz",, ZIPCODE = "9815", WHERE ID = (SELECT ADDRESS_ID FROM ORGANISATION_ADDRESS WHERE ORGANISATION_ID =,"99444788")</v>
      </c>
      <c r="AD2155" s="8" t="str">
        <f t="shared" si="478"/>
        <v>DELETE FROM LOGIN WHERE USER_ID IN (select ID FROM ESHOP_USER WHERE USERNAME = 'Agent-99444788')</v>
      </c>
      <c r="AE2155" s="8" t="str">
        <f t="shared" si="479"/>
        <v>DELETE FROM ORDER_HISTORY WHERE USER_ID IN (select ID FROM ESHOP_USER WHERE USERNAME = 'Agent-99444788')</v>
      </c>
    </row>
    <row r="2156" spans="1:31" ht="15.45" customHeight="1" x14ac:dyDescent="0.3">
      <c r="A2156" s="3" t="s">
        <v>11037</v>
      </c>
      <c r="B2156" s="3" t="s">
        <v>11038</v>
      </c>
      <c r="C2156" s="3" t="s">
        <v>19</v>
      </c>
      <c r="D2156" s="3" t="s">
        <v>20</v>
      </c>
      <c r="E2156" s="3" t="s">
        <v>9606</v>
      </c>
      <c r="F2156" s="3" t="s">
        <v>6520</v>
      </c>
      <c r="G2156" s="3" t="s">
        <v>6521</v>
      </c>
      <c r="H2156" s="3" t="s">
        <v>9607</v>
      </c>
      <c r="I2156" s="3" t="s">
        <v>9608</v>
      </c>
      <c r="J2156" s="5"/>
      <c r="K2156" s="4" t="str">
        <f t="shared" si="466"/>
        <v>"office@kfz-braeuer.at",</v>
      </c>
      <c r="L2156" s="4" t="str">
        <f t="shared" si="467"/>
        <v>"07218 469",</v>
      </c>
      <c r="M2156" s="4" t="str">
        <f t="shared" si="468"/>
        <v>"Schallenbergstraße 27",</v>
      </c>
      <c r="N2156" s="4" t="str">
        <f t="shared" si="469"/>
        <v>"4183",</v>
      </c>
      <c r="O2156" s="4" t="str">
        <f t="shared" si="470"/>
        <v>"Oberneukirchen (Traberg)",</v>
      </c>
      <c r="P2156" t="str">
        <f t="shared" si="471"/>
        <v>,"Bernhard Bräuer "</v>
      </c>
      <c r="Q2156" t="str">
        <f t="shared" si="472"/>
        <v>,"99444895"</v>
      </c>
      <c r="S2156" s="7" t="str">
        <f t="shared" si="473"/>
        <v>UPDATE ORGANISATION SET NAME = ,"Bernhard Bräuer " WHERE ORG_CODE = ,"99444895"</v>
      </c>
      <c r="T2156" s="8" t="str">
        <f t="shared" si="474"/>
        <v>'Agent-99444895'</v>
      </c>
      <c r="U2156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'Agent-99444895'</v>
      </c>
      <c r="Y2156" s="8" t="str">
        <f t="shared" si="476"/>
        <v>UPDATE ESHOP_USER SET EMAIL = "office@kfz-braeuer.at",, PHONE = "07218 469", WHERE USERNAME = 'Agent-99444895'</v>
      </c>
      <c r="Z2156" s="8" t="str">
        <f t="shared" si="477"/>
        <v>UPDATE ADDRESS SET LINE1 = "Schallenbergstraße 27", ,CITY = "Oberneukirchen (Traberg)",, ZIPCODE = "4183", WHERE ID = (SELECT ADDRESS_ID FROM ORGANISATION_ADDRESS WHERE ORGANISATION_ID =,"99444895")</v>
      </c>
      <c r="AD2156" s="8" t="str">
        <f t="shared" si="478"/>
        <v>DELETE FROM LOGIN WHERE USER_ID IN (select ID FROM ESHOP_USER WHERE USERNAME = 'Agent-99444895')</v>
      </c>
      <c r="AE2156" s="8" t="str">
        <f t="shared" si="479"/>
        <v>DELETE FROM ORDER_HISTORY WHERE USER_ID IN (select ID FROM ESHOP_USER WHERE USERNAME = 'Agent-99444895')</v>
      </c>
    </row>
    <row r="2157" spans="1:31" ht="15.45" customHeight="1" x14ac:dyDescent="0.3">
      <c r="A2157" s="3" t="s">
        <v>11039</v>
      </c>
      <c r="B2157" s="3" t="s">
        <v>10842</v>
      </c>
      <c r="C2157" s="3" t="s">
        <v>19</v>
      </c>
      <c r="D2157" s="3" t="s">
        <v>20</v>
      </c>
      <c r="E2157" s="3" t="s">
        <v>11040</v>
      </c>
      <c r="F2157" s="3" t="s">
        <v>11041</v>
      </c>
      <c r="G2157" s="3" t="s">
        <v>10845</v>
      </c>
      <c r="H2157" s="3" t="s">
        <v>11042</v>
      </c>
      <c r="I2157" s="3" t="s">
        <v>11043</v>
      </c>
      <c r="J2157" s="5"/>
      <c r="K2157" s="4" t="str">
        <f t="shared" si="466"/>
        <v>"office@kfz-robitza.at",</v>
      </c>
      <c r="L2157" s="4" t="str">
        <f t="shared" si="467"/>
        <v>"02168/8276",</v>
      </c>
      <c r="M2157" s="4" t="str">
        <f t="shared" si="468"/>
        <v>"Hauptstraße 53",</v>
      </c>
      <c r="N2157" s="4" t="str">
        <f t="shared" si="469"/>
        <v>"2451",</v>
      </c>
      <c r="O2157" s="4" t="str">
        <f t="shared" si="470"/>
        <v>"Au am Leithaberge",</v>
      </c>
      <c r="P2157" t="str">
        <f t="shared" si="471"/>
        <v>,"Kfz-Technik Robitza "</v>
      </c>
      <c r="Q2157" t="str">
        <f t="shared" si="472"/>
        <v>,"99444995"</v>
      </c>
      <c r="S2157" s="7" t="str">
        <f t="shared" si="473"/>
        <v>UPDATE ORGANISATION SET NAME = ,"Kfz-Technik Robitza " WHERE ORG_CODE = ,"99444995"</v>
      </c>
      <c r="T2157" s="8" t="str">
        <f t="shared" si="474"/>
        <v>'Agent-99444995'</v>
      </c>
      <c r="U2157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'Agent-99444995'</v>
      </c>
      <c r="Y2157" s="8" t="str">
        <f t="shared" si="476"/>
        <v>UPDATE ESHOP_USER SET EMAIL = "office@kfz-robitza.at",, PHONE = "02168/8276", WHERE USERNAME = 'Agent-99444995'</v>
      </c>
      <c r="Z2157" s="8" t="str">
        <f t="shared" si="477"/>
        <v>UPDATE ADDRESS SET LINE1 = "Hauptstraße 53", ,CITY = "Au am Leithaberge",, ZIPCODE = "2451", WHERE ID = (SELECT ADDRESS_ID FROM ORGANISATION_ADDRESS WHERE ORGANISATION_ID =,"99444995")</v>
      </c>
      <c r="AD2157" s="8" t="str">
        <f t="shared" si="478"/>
        <v>DELETE FROM LOGIN WHERE USER_ID IN (select ID FROM ESHOP_USER WHERE USERNAME = 'Agent-99444995')</v>
      </c>
      <c r="AE2157" s="8" t="str">
        <f t="shared" si="479"/>
        <v>DELETE FROM ORDER_HISTORY WHERE USER_ID IN (select ID FROM ESHOP_USER WHERE USERNAME = 'Agent-99444995')</v>
      </c>
    </row>
    <row r="2158" spans="1:31" ht="15.45" customHeight="1" x14ac:dyDescent="0.3">
      <c r="A2158" s="3" t="s">
        <v>11044</v>
      </c>
      <c r="B2158" s="3" t="s">
        <v>132</v>
      </c>
      <c r="C2158" s="3" t="s">
        <v>19</v>
      </c>
      <c r="D2158" s="3" t="s">
        <v>20</v>
      </c>
      <c r="E2158" s="3" t="s">
        <v>11045</v>
      </c>
      <c r="F2158" s="3" t="s">
        <v>11046</v>
      </c>
      <c r="G2158" s="3" t="s">
        <v>735</v>
      </c>
      <c r="H2158" s="3"/>
      <c r="I2158" s="3" t="s">
        <v>11047</v>
      </c>
      <c r="J2158" s="5"/>
      <c r="K2158" s="4" t="str">
        <f t="shared" si="466"/>
        <v>"",</v>
      </c>
      <c r="L2158" s="4" t="str">
        <f t="shared" si="467"/>
        <v>"034762144",</v>
      </c>
      <c r="M2158" s="4" t="str">
        <f t="shared" si="468"/>
        <v>"Merangasse 26",</v>
      </c>
      <c r="N2158" s="4" t="str">
        <f t="shared" si="469"/>
        <v>"8010",</v>
      </c>
      <c r="O2158" s="4" t="str">
        <f t="shared" si="470"/>
        <v>"Graz",</v>
      </c>
      <c r="P2158" t="str">
        <f t="shared" si="471"/>
        <v>,"Österreichisches Rotes Kreuz Landesverband Steiermarkt"</v>
      </c>
      <c r="Q2158" t="str">
        <f t="shared" si="472"/>
        <v>,"99445009"</v>
      </c>
      <c r="S2158" s="7" t="str">
        <f t="shared" si="473"/>
        <v>UPDATE ORGANISATION SET NAME = ,"Österreichisches Rotes Kreuz Landesverband Steiermarkt" WHERE ORG_CODE = ,"99445009"</v>
      </c>
      <c r="T2158" s="8" t="str">
        <f t="shared" si="474"/>
        <v>'Agent-99445009'</v>
      </c>
      <c r="U2158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'Agent-99445009'</v>
      </c>
      <c r="Y2158" s="8" t="str">
        <f t="shared" si="476"/>
        <v>UPDATE ESHOP_USER SET EMAIL = "",, PHONE = "034762144", WHERE USERNAME = 'Agent-99445009'</v>
      </c>
      <c r="Z2158" s="8" t="str">
        <f t="shared" si="477"/>
        <v>UPDATE ADDRESS SET LINE1 = "Merangasse 26", ,CITY = "Graz",, ZIPCODE = "8010", WHERE ID = (SELECT ADDRESS_ID FROM ORGANISATION_ADDRESS WHERE ORGANISATION_ID =,"99445009")</v>
      </c>
      <c r="AD2158" s="8" t="str">
        <f t="shared" si="478"/>
        <v>DELETE FROM LOGIN WHERE USER_ID IN (select ID FROM ESHOP_USER WHERE USERNAME = 'Agent-99445009')</v>
      </c>
      <c r="AE2158" s="8" t="str">
        <f t="shared" si="479"/>
        <v>DELETE FROM ORDER_HISTORY WHERE USER_ID IN (select ID FROM ESHOP_USER WHERE USERNAME = 'Agent-99445009')</v>
      </c>
    </row>
    <row r="2159" spans="1:31" ht="15.45" customHeight="1" x14ac:dyDescent="0.3">
      <c r="A2159" s="3" t="s">
        <v>11048</v>
      </c>
      <c r="B2159" s="3" t="s">
        <v>8569</v>
      </c>
      <c r="C2159" s="3" t="s">
        <v>19</v>
      </c>
      <c r="D2159" s="3" t="s">
        <v>20</v>
      </c>
      <c r="E2159" s="3" t="s">
        <v>11049</v>
      </c>
      <c r="F2159" s="3" t="s">
        <v>8381</v>
      </c>
      <c r="G2159" s="3" t="s">
        <v>8572</v>
      </c>
      <c r="H2159" s="3" t="s">
        <v>11050</v>
      </c>
      <c r="I2159" s="3" t="s">
        <v>11051</v>
      </c>
      <c r="J2159" s="5"/>
      <c r="K2159" s="4" t="str">
        <f t="shared" si="466"/>
        <v>"info@thurner-imst.at",</v>
      </c>
      <c r="L2159" s="4" t="str">
        <f t="shared" si="467"/>
        <v>"0664 190 44 45",</v>
      </c>
      <c r="M2159" s="4" t="str">
        <f t="shared" si="468"/>
        <v>"Gewerbepark 9",</v>
      </c>
      <c r="N2159" s="4" t="str">
        <f t="shared" si="469"/>
        <v>"6471",</v>
      </c>
      <c r="O2159" s="4" t="str">
        <f t="shared" si="470"/>
        <v>"Arzl im Pitztal",</v>
      </c>
      <c r="P2159" t="str">
        <f t="shared" si="471"/>
        <v>,"Andreas Thurner "</v>
      </c>
      <c r="Q2159" t="str">
        <f t="shared" si="472"/>
        <v>,"99445024"</v>
      </c>
      <c r="S2159" s="7" t="str">
        <f t="shared" si="473"/>
        <v>UPDATE ORGANISATION SET NAME = ,"Andreas Thurner " WHERE ORG_CODE = ,"99445024"</v>
      </c>
      <c r="T2159" s="8" t="str">
        <f t="shared" si="474"/>
        <v>'Agent-99445024'</v>
      </c>
      <c r="U2159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'Agent-99445024'</v>
      </c>
      <c r="Y2159" s="8" t="str">
        <f t="shared" si="476"/>
        <v>UPDATE ESHOP_USER SET EMAIL = "info@thurner-imst.at",, PHONE = "0664 190 44 45", WHERE USERNAME = 'Agent-99445024'</v>
      </c>
      <c r="Z2159" s="8" t="str">
        <f t="shared" si="477"/>
        <v>UPDATE ADDRESS SET LINE1 = "Gewerbepark 9", ,CITY = "Arzl im Pitztal",, ZIPCODE = "6471", WHERE ID = (SELECT ADDRESS_ID FROM ORGANISATION_ADDRESS WHERE ORGANISATION_ID =,"99445024")</v>
      </c>
      <c r="AD2159" s="8" t="str">
        <f t="shared" si="478"/>
        <v>DELETE FROM LOGIN WHERE USER_ID IN (select ID FROM ESHOP_USER WHERE USERNAME = 'Agent-99445024')</v>
      </c>
      <c r="AE2159" s="8" t="str">
        <f t="shared" si="479"/>
        <v>DELETE FROM ORDER_HISTORY WHERE USER_ID IN (select ID FROM ESHOP_USER WHERE USERNAME = 'Agent-99445024')</v>
      </c>
    </row>
    <row r="2160" spans="1:31" ht="15.45" customHeight="1" x14ac:dyDescent="0.3">
      <c r="A2160" s="3" t="s">
        <v>11052</v>
      </c>
      <c r="B2160" s="3" t="s">
        <v>2148</v>
      </c>
      <c r="C2160" s="3" t="s">
        <v>19</v>
      </c>
      <c r="D2160" s="3" t="s">
        <v>20</v>
      </c>
      <c r="E2160" s="3" t="s">
        <v>11053</v>
      </c>
      <c r="F2160" s="3" t="s">
        <v>11054</v>
      </c>
      <c r="G2160" s="3" t="s">
        <v>2151</v>
      </c>
      <c r="H2160" s="3"/>
      <c r="I2160" s="3"/>
      <c r="J2160" s="5"/>
      <c r="K2160" s="4" t="str">
        <f t="shared" si="466"/>
        <v>"",</v>
      </c>
      <c r="L2160" s="4" t="str">
        <f t="shared" si="467"/>
        <v>"",</v>
      </c>
      <c r="M2160" s="4" t="str">
        <f t="shared" si="468"/>
        <v>"Aumühlweg 17-19 Halle B",</v>
      </c>
      <c r="N2160" s="4" t="str">
        <f t="shared" si="469"/>
        <v>"2544",</v>
      </c>
      <c r="O2160" s="4" t="str">
        <f t="shared" si="470"/>
        <v>"Leobersdorf",</v>
      </c>
      <c r="P2160" t="str">
        <f t="shared" si="471"/>
        <v>,"Fahrzeug Technik Steiner "</v>
      </c>
      <c r="Q2160" t="str">
        <f t="shared" si="472"/>
        <v>,"99445090"</v>
      </c>
      <c r="S2160" s="7" t="str">
        <f t="shared" si="473"/>
        <v>UPDATE ORGANISATION SET NAME = ,"Fahrzeug Technik Steiner " WHERE ORG_CODE = ,"99445090"</v>
      </c>
      <c r="T2160" s="8" t="str">
        <f t="shared" si="474"/>
        <v>'Agent-99445090'</v>
      </c>
      <c r="U2160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'Agent-99445090'</v>
      </c>
      <c r="Y2160" s="8" t="str">
        <f t="shared" si="476"/>
        <v>UPDATE ESHOP_USER SET EMAIL = "",, PHONE = "", WHERE USERNAME = 'Agent-99445090'</v>
      </c>
      <c r="Z2160" s="8" t="str">
        <f t="shared" si="477"/>
        <v>UPDATE ADDRESS SET LINE1 = "Aumühlweg 17-19 Halle B", ,CITY = "Leobersdorf",, ZIPCODE = "2544", WHERE ID = (SELECT ADDRESS_ID FROM ORGANISATION_ADDRESS WHERE ORGANISATION_ID =,"99445090")</v>
      </c>
      <c r="AD2160" s="8" t="str">
        <f t="shared" si="478"/>
        <v>DELETE FROM LOGIN WHERE USER_ID IN (select ID FROM ESHOP_USER WHERE USERNAME = 'Agent-99445090')</v>
      </c>
      <c r="AE2160" s="8" t="str">
        <f t="shared" si="479"/>
        <v>DELETE FROM ORDER_HISTORY WHERE USER_ID IN (select ID FROM ESHOP_USER WHERE USERNAME = 'Agent-99445090')</v>
      </c>
    </row>
    <row r="2161" spans="1:31" ht="15.45" customHeight="1" x14ac:dyDescent="0.3">
      <c r="A2161" s="3" t="s">
        <v>11055</v>
      </c>
      <c r="B2161" s="3" t="s">
        <v>11056</v>
      </c>
      <c r="C2161" s="3" t="s">
        <v>19</v>
      </c>
      <c r="D2161" s="3" t="s">
        <v>20</v>
      </c>
      <c r="E2161" s="3" t="s">
        <v>11057</v>
      </c>
      <c r="F2161" s="3" t="s">
        <v>11058</v>
      </c>
      <c r="G2161" s="3" t="s">
        <v>11059</v>
      </c>
      <c r="H2161" s="3" t="s">
        <v>11060</v>
      </c>
      <c r="I2161" s="3" t="s">
        <v>11061</v>
      </c>
      <c r="J2161" s="5"/>
      <c r="K2161" s="4" t="str">
        <f t="shared" si="466"/>
        <v>"office@demelbauer.co.at",</v>
      </c>
      <c r="L2161" s="4" t="str">
        <f t="shared" si="467"/>
        <v>"07762 2643-0",</v>
      </c>
      <c r="M2161" s="4" t="str">
        <f t="shared" si="468"/>
        <v>"Rien 6",</v>
      </c>
      <c r="N2161" s="4" t="str">
        <f t="shared" si="469"/>
        <v>"4721",</v>
      </c>
      <c r="O2161" s="4" t="str">
        <f t="shared" si="470"/>
        <v>"Altschwendt",</v>
      </c>
      <c r="P2161" t="str">
        <f t="shared" si="471"/>
        <v>,"Demelbauer Kfz-Werkstätte und Handel"</v>
      </c>
      <c r="Q2161" t="str">
        <f t="shared" si="472"/>
        <v>,"99445162"</v>
      </c>
      <c r="S2161" s="7" t="str">
        <f t="shared" si="473"/>
        <v>UPDATE ORGANISATION SET NAME = ,"Demelbauer Kfz-Werkstätte und Handel" WHERE ORG_CODE = ,"99445162"</v>
      </c>
      <c r="T2161" s="8" t="str">
        <f t="shared" si="474"/>
        <v>'Agent-99445162'</v>
      </c>
      <c r="U2161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'Agent-99445162'</v>
      </c>
      <c r="Y2161" s="8" t="str">
        <f t="shared" si="476"/>
        <v>UPDATE ESHOP_USER SET EMAIL = "office@demelbauer.co.at",, PHONE = "07762 2643-0", WHERE USERNAME = 'Agent-99445162'</v>
      </c>
      <c r="Z2161" s="8" t="str">
        <f t="shared" si="477"/>
        <v>UPDATE ADDRESS SET LINE1 = "Rien 6", ,CITY = "Altschwendt",, ZIPCODE = "4721", WHERE ID = (SELECT ADDRESS_ID FROM ORGANISATION_ADDRESS WHERE ORGANISATION_ID =,"99445162")</v>
      </c>
      <c r="AD2161" s="8" t="str">
        <f t="shared" si="478"/>
        <v>DELETE FROM LOGIN WHERE USER_ID IN (select ID FROM ESHOP_USER WHERE USERNAME = 'Agent-99445162')</v>
      </c>
      <c r="AE2161" s="8" t="str">
        <f t="shared" si="479"/>
        <v>DELETE FROM ORDER_HISTORY WHERE USER_ID IN (select ID FROM ESHOP_USER WHERE USERNAME = 'Agent-99445162')</v>
      </c>
    </row>
    <row r="2162" spans="1:31" ht="15.45" customHeight="1" x14ac:dyDescent="0.3">
      <c r="A2162" s="3" t="s">
        <v>11062</v>
      </c>
      <c r="B2162" s="3" t="s">
        <v>8124</v>
      </c>
      <c r="C2162" s="3" t="s">
        <v>19</v>
      </c>
      <c r="D2162" s="3" t="s">
        <v>20</v>
      </c>
      <c r="E2162" s="3" t="s">
        <v>11063</v>
      </c>
      <c r="F2162" s="3" t="s">
        <v>11064</v>
      </c>
      <c r="G2162" s="3" t="s">
        <v>1069</v>
      </c>
      <c r="H2162" s="3" t="s">
        <v>11065</v>
      </c>
      <c r="I2162" s="3" t="s">
        <v>11066</v>
      </c>
      <c r="J2162" s="5"/>
      <c r="K2162" s="4" t="str">
        <f t="shared" si="466"/>
        <v>"robert.hofmann@aon.at",</v>
      </c>
      <c r="L2162" s="4" t="str">
        <f t="shared" si="467"/>
        <v>"07722 62580",</v>
      </c>
      <c r="M2162" s="4" t="str">
        <f t="shared" si="468"/>
        <v>"Laaber Holzweg 29",</v>
      </c>
      <c r="N2162" s="4" t="str">
        <f t="shared" si="469"/>
        <v>"5280",</v>
      </c>
      <c r="O2162" s="4" t="str">
        <f t="shared" si="470"/>
        <v>"Braunau am Inn",</v>
      </c>
      <c r="P2162" t="str">
        <f t="shared" si="471"/>
        <v>,"Hofmann Autohaus GmbH &amp; Co KG "</v>
      </c>
      <c r="Q2162" t="str">
        <f t="shared" si="472"/>
        <v>,"99445198"</v>
      </c>
      <c r="S2162" s="7" t="str">
        <f t="shared" si="473"/>
        <v>UPDATE ORGANISATION SET NAME = ,"Hofmann Autohaus GmbH &amp; Co KG " WHERE ORG_CODE = ,"99445198"</v>
      </c>
      <c r="T2162" s="8" t="str">
        <f t="shared" si="474"/>
        <v>'Agent-99445198'</v>
      </c>
      <c r="U2162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'Agent-99445198'</v>
      </c>
      <c r="Y2162" s="8" t="str">
        <f t="shared" si="476"/>
        <v>UPDATE ESHOP_USER SET EMAIL = "robert.hofmann@aon.at",, PHONE = "07722 62580", WHERE USERNAME = 'Agent-99445198'</v>
      </c>
      <c r="Z2162" s="8" t="str">
        <f t="shared" si="477"/>
        <v>UPDATE ADDRESS SET LINE1 = "Laaber Holzweg 29", ,CITY = "Braunau am Inn",, ZIPCODE = "5280", WHERE ID = (SELECT ADDRESS_ID FROM ORGANISATION_ADDRESS WHERE ORGANISATION_ID =,"99445198")</v>
      </c>
      <c r="AD2162" s="8" t="str">
        <f t="shared" si="478"/>
        <v>DELETE FROM LOGIN WHERE USER_ID IN (select ID FROM ESHOP_USER WHERE USERNAME = 'Agent-99445198')</v>
      </c>
      <c r="AE2162" s="8" t="str">
        <f t="shared" si="479"/>
        <v>DELETE FROM ORDER_HISTORY WHERE USER_ID IN (select ID FROM ESHOP_USER WHERE USERNAME = 'Agent-99445198')</v>
      </c>
    </row>
    <row r="2163" spans="1:31" ht="15.45" customHeight="1" x14ac:dyDescent="0.3">
      <c r="A2163" s="3" t="s">
        <v>11067</v>
      </c>
      <c r="B2163" s="3" t="s">
        <v>9064</v>
      </c>
      <c r="C2163" s="3" t="s">
        <v>19</v>
      </c>
      <c r="D2163" s="3" t="s">
        <v>20</v>
      </c>
      <c r="E2163" s="3" t="s">
        <v>11068</v>
      </c>
      <c r="F2163" s="3" t="s">
        <v>11069</v>
      </c>
      <c r="G2163" s="3" t="s">
        <v>9067</v>
      </c>
      <c r="H2163" s="3"/>
      <c r="I2163" s="3"/>
      <c r="J2163" s="5"/>
      <c r="K2163" s="4" t="str">
        <f t="shared" si="466"/>
        <v>"",</v>
      </c>
      <c r="L2163" s="4" t="str">
        <f t="shared" si="467"/>
        <v>"",</v>
      </c>
      <c r="M2163" s="4" t="str">
        <f t="shared" si="468"/>
        <v>"Maltern 38",</v>
      </c>
      <c r="N2163" s="4" t="str">
        <f t="shared" si="469"/>
        <v>"2852",</v>
      </c>
      <c r="O2163" s="4" t="str">
        <f t="shared" si="470"/>
        <v>"Hochneukirchen",</v>
      </c>
      <c r="P2163" t="str">
        <f t="shared" si="471"/>
        <v>,"Martin Lackner "</v>
      </c>
      <c r="Q2163" t="str">
        <f t="shared" si="472"/>
        <v>,"99445207"</v>
      </c>
      <c r="S2163" s="7" t="str">
        <f t="shared" si="473"/>
        <v>UPDATE ORGANISATION SET NAME = ,"Martin Lackner " WHERE ORG_CODE = ,"99445207"</v>
      </c>
      <c r="T2163" s="8" t="str">
        <f t="shared" si="474"/>
        <v>'Agent-99445207'</v>
      </c>
      <c r="U2163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'Agent-99445207'</v>
      </c>
      <c r="Y2163" s="8" t="str">
        <f t="shared" si="476"/>
        <v>UPDATE ESHOP_USER SET EMAIL = "",, PHONE = "", WHERE USERNAME = 'Agent-99445207'</v>
      </c>
      <c r="Z2163" s="8" t="str">
        <f t="shared" si="477"/>
        <v>UPDATE ADDRESS SET LINE1 = "Maltern 38", ,CITY = "Hochneukirchen",, ZIPCODE = "2852", WHERE ID = (SELECT ADDRESS_ID FROM ORGANISATION_ADDRESS WHERE ORGANISATION_ID =,"99445207")</v>
      </c>
      <c r="AD2163" s="8" t="str">
        <f t="shared" si="478"/>
        <v>DELETE FROM LOGIN WHERE USER_ID IN (select ID FROM ESHOP_USER WHERE USERNAME = 'Agent-99445207')</v>
      </c>
      <c r="AE2163" s="8" t="str">
        <f t="shared" si="479"/>
        <v>DELETE FROM ORDER_HISTORY WHERE USER_ID IN (select ID FROM ESHOP_USER WHERE USERNAME = 'Agent-99445207')</v>
      </c>
    </row>
    <row r="2164" spans="1:31" ht="15.45" customHeight="1" x14ac:dyDescent="0.3">
      <c r="A2164" s="3" t="s">
        <v>11070</v>
      </c>
      <c r="B2164" s="3" t="s">
        <v>11071</v>
      </c>
      <c r="C2164" s="3" t="s">
        <v>19</v>
      </c>
      <c r="D2164" s="3" t="s">
        <v>20</v>
      </c>
      <c r="E2164" s="3" t="s">
        <v>11072</v>
      </c>
      <c r="F2164" s="3" t="s">
        <v>11073</v>
      </c>
      <c r="G2164" s="3" t="s">
        <v>11074</v>
      </c>
      <c r="H2164" s="3" t="s">
        <v>11075</v>
      </c>
      <c r="I2164" s="3" t="s">
        <v>11076</v>
      </c>
      <c r="J2164" s="5"/>
      <c r="K2164" s="4" t="str">
        <f t="shared" si="466"/>
        <v>"office@mobility.co.at",</v>
      </c>
      <c r="L2164" s="4" t="str">
        <f t="shared" si="467"/>
        <v>"0664 8322102",</v>
      </c>
      <c r="M2164" s="4" t="str">
        <f t="shared" si="468"/>
        <v>"Am Sonnenhang 211",</v>
      </c>
      <c r="N2164" s="4" t="str">
        <f t="shared" si="469"/>
        <v>"2724",</v>
      </c>
      <c r="O2164" s="4" t="str">
        <f t="shared" si="470"/>
        <v>"Hohe Wand-Stollhof",</v>
      </c>
      <c r="P2164" t="str">
        <f t="shared" si="471"/>
        <v>,"Mag. Alexander Brugger e. U. "</v>
      </c>
      <c r="Q2164" t="str">
        <f t="shared" si="472"/>
        <v>,"99445208"</v>
      </c>
      <c r="S2164" s="7" t="str">
        <f t="shared" si="473"/>
        <v>UPDATE ORGANISATION SET NAME = ,"Mag. Alexander Brugger e. U. " WHERE ORG_CODE = ,"99445208"</v>
      </c>
      <c r="T2164" s="8" t="str">
        <f t="shared" si="474"/>
        <v>'Agent-99445208'</v>
      </c>
      <c r="U2164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'Agent-99445208'</v>
      </c>
      <c r="Y2164" s="8" t="str">
        <f t="shared" si="476"/>
        <v>UPDATE ESHOP_USER SET EMAIL = "office@mobility.co.at",, PHONE = "0664 8322102", WHERE USERNAME = 'Agent-99445208'</v>
      </c>
      <c r="Z2164" s="8" t="str">
        <f t="shared" si="477"/>
        <v>UPDATE ADDRESS SET LINE1 = "Am Sonnenhang 211", ,CITY = "Hohe Wand-Stollhof",, ZIPCODE = "2724", WHERE ID = (SELECT ADDRESS_ID FROM ORGANISATION_ADDRESS WHERE ORGANISATION_ID =,"99445208")</v>
      </c>
      <c r="AD2164" s="8" t="str">
        <f t="shared" si="478"/>
        <v>DELETE FROM LOGIN WHERE USER_ID IN (select ID FROM ESHOP_USER WHERE USERNAME = 'Agent-99445208')</v>
      </c>
      <c r="AE2164" s="8" t="str">
        <f t="shared" si="479"/>
        <v>DELETE FROM ORDER_HISTORY WHERE USER_ID IN (select ID FROM ESHOP_USER WHERE USERNAME = 'Agent-99445208')</v>
      </c>
    </row>
    <row r="2165" spans="1:31" ht="15.45" customHeight="1" x14ac:dyDescent="0.3">
      <c r="A2165" s="3" t="s">
        <v>11077</v>
      </c>
      <c r="B2165" s="3" t="s">
        <v>2556</v>
      </c>
      <c r="C2165" s="3" t="s">
        <v>19</v>
      </c>
      <c r="D2165" s="3" t="s">
        <v>20</v>
      </c>
      <c r="E2165" s="3" t="s">
        <v>11078</v>
      </c>
      <c r="F2165" s="3" t="s">
        <v>11079</v>
      </c>
      <c r="G2165" s="3" t="s">
        <v>2559</v>
      </c>
      <c r="H2165" s="3" t="s">
        <v>11080</v>
      </c>
      <c r="I2165" s="3" t="s">
        <v>11081</v>
      </c>
      <c r="J2165" s="5"/>
      <c r="K2165" s="4" t="str">
        <f t="shared" si="466"/>
        <v>"richard@auto-wilfling.at",</v>
      </c>
      <c r="L2165" s="4" t="str">
        <f t="shared" si="467"/>
        <v>"03118 8131",</v>
      </c>
      <c r="M2165" s="4" t="str">
        <f t="shared" si="468"/>
        <v>"Obergroßau 72",</v>
      </c>
      <c r="N2165" s="4" t="str">
        <f t="shared" si="469"/>
        <v>"8261",</v>
      </c>
      <c r="O2165" s="4" t="str">
        <f t="shared" si="470"/>
        <v>"Sinabelkirchen",</v>
      </c>
      <c r="P2165" t="str">
        <f t="shared" si="471"/>
        <v>,"Auto Wilfling GmbH "</v>
      </c>
      <c r="Q2165" t="str">
        <f t="shared" si="472"/>
        <v>,"99445209"</v>
      </c>
      <c r="S2165" s="7" t="str">
        <f t="shared" si="473"/>
        <v>UPDATE ORGANISATION SET NAME = ,"Auto Wilfling GmbH " WHERE ORG_CODE = ,"99445209"</v>
      </c>
      <c r="T2165" s="8" t="str">
        <f t="shared" si="474"/>
        <v>'Agent-99445209'</v>
      </c>
      <c r="U2165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'Agent-99445209'</v>
      </c>
      <c r="Y2165" s="8" t="str">
        <f t="shared" si="476"/>
        <v>UPDATE ESHOP_USER SET EMAIL = "richard@auto-wilfling.at",, PHONE = "03118 8131", WHERE USERNAME = 'Agent-99445209'</v>
      </c>
      <c r="Z2165" s="8" t="str">
        <f t="shared" si="477"/>
        <v>UPDATE ADDRESS SET LINE1 = "Obergroßau 72", ,CITY = "Sinabelkirchen",, ZIPCODE = "8261", WHERE ID = (SELECT ADDRESS_ID FROM ORGANISATION_ADDRESS WHERE ORGANISATION_ID =,"99445209")</v>
      </c>
      <c r="AD2165" s="8" t="str">
        <f t="shared" si="478"/>
        <v>DELETE FROM LOGIN WHERE USER_ID IN (select ID FROM ESHOP_USER WHERE USERNAME = 'Agent-99445209')</v>
      </c>
      <c r="AE2165" s="8" t="str">
        <f t="shared" si="479"/>
        <v>DELETE FROM ORDER_HISTORY WHERE USER_ID IN (select ID FROM ESHOP_USER WHERE USERNAME = 'Agent-99445209')</v>
      </c>
    </row>
    <row r="2166" spans="1:31" ht="15.45" customHeight="1" x14ac:dyDescent="0.3">
      <c r="A2166" s="3" t="s">
        <v>11082</v>
      </c>
      <c r="B2166" s="3" t="s">
        <v>51</v>
      </c>
      <c r="C2166" s="3" t="s">
        <v>19</v>
      </c>
      <c r="D2166" s="3" t="s">
        <v>20</v>
      </c>
      <c r="E2166" s="3" t="s">
        <v>11083</v>
      </c>
      <c r="F2166" s="3"/>
      <c r="G2166" s="3" t="s">
        <v>5268</v>
      </c>
      <c r="H2166" s="3" t="s">
        <v>11084</v>
      </c>
      <c r="I2166" s="3" t="s">
        <v>11085</v>
      </c>
      <c r="J2166" s="5"/>
      <c r="K2166" s="4" t="str">
        <f t="shared" si="466"/>
        <v>"museum.wal@ma31.wien.gv.at",</v>
      </c>
      <c r="L2166" s="4" t="str">
        <f t="shared" si="467"/>
        <v>"0676 811 832 923",</v>
      </c>
      <c r="M2166" s="4" t="str">
        <f t="shared" si="468"/>
        <v>"",</v>
      </c>
      <c r="N2166" s="4" t="str">
        <f t="shared" si="469"/>
        <v>"1000",</v>
      </c>
      <c r="O2166" s="4" t="str">
        <f t="shared" si="470"/>
        <v>"Wien",</v>
      </c>
      <c r="P2166" t="str">
        <f t="shared" si="471"/>
        <v>,"Magistrat der Stadt Wien MA31-BA9"</v>
      </c>
      <c r="Q2166" t="str">
        <f t="shared" si="472"/>
        <v>,"99445210"</v>
      </c>
      <c r="S2166" s="7" t="str">
        <f t="shared" si="473"/>
        <v>UPDATE ORGANISATION SET NAME = ,"Magistrat der Stadt Wien MA31-BA9" WHERE ORG_CODE = ,"99445210"</v>
      </c>
      <c r="T2166" s="8" t="str">
        <f t="shared" si="474"/>
        <v>'Agent-99445210'</v>
      </c>
      <c r="U2166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'Agent-99445210'</v>
      </c>
      <c r="Y2166" s="8" t="str">
        <f t="shared" si="476"/>
        <v>UPDATE ESHOP_USER SET EMAIL = "museum.wal@ma31.wien.gv.at",, PHONE = "0676 811 832 923", WHERE USERNAME = 'Agent-99445210'</v>
      </c>
      <c r="Z2166" s="8" t="str">
        <f t="shared" si="477"/>
        <v>UPDATE ADDRESS SET LINE1 = "", ,CITY = "Wien",, ZIPCODE = "1000", WHERE ID = (SELECT ADDRESS_ID FROM ORGANISATION_ADDRESS WHERE ORGANISATION_ID =,"99445210")</v>
      </c>
      <c r="AD2166" s="8" t="str">
        <f t="shared" si="478"/>
        <v>DELETE FROM LOGIN WHERE USER_ID IN (select ID FROM ESHOP_USER WHERE USERNAME = 'Agent-99445210')</v>
      </c>
      <c r="AE2166" s="8" t="str">
        <f t="shared" si="479"/>
        <v>DELETE FROM ORDER_HISTORY WHERE USER_ID IN (select ID FROM ESHOP_USER WHERE USERNAME = 'Agent-99445210')</v>
      </c>
    </row>
    <row r="2167" spans="1:31" ht="15.45" customHeight="1" x14ac:dyDescent="0.3">
      <c r="A2167" s="3" t="s">
        <v>11086</v>
      </c>
      <c r="B2167" s="3" t="s">
        <v>11087</v>
      </c>
      <c r="C2167" s="3" t="s">
        <v>19</v>
      </c>
      <c r="D2167" s="3" t="s">
        <v>20</v>
      </c>
      <c r="E2167" s="3" t="s">
        <v>11088</v>
      </c>
      <c r="F2167" s="3" t="s">
        <v>11089</v>
      </c>
      <c r="G2167" s="3" t="s">
        <v>11090</v>
      </c>
      <c r="H2167" s="3" t="s">
        <v>11091</v>
      </c>
      <c r="I2167" s="3" t="s">
        <v>11092</v>
      </c>
      <c r="J2167" s="5"/>
      <c r="K2167" s="4" t="str">
        <f t="shared" si="466"/>
        <v>"office@rta-gmbh.at",</v>
      </c>
      <c r="L2167" s="4" t="str">
        <f t="shared" si="467"/>
        <v>"06463 70114",</v>
      </c>
      <c r="M2167" s="4" t="str">
        <f t="shared" si="468"/>
        <v>"Lammertalstraße 24",</v>
      </c>
      <c r="N2167" s="4" t="str">
        <f t="shared" si="469"/>
        <v>"5522",</v>
      </c>
      <c r="O2167" s="4" t="str">
        <f t="shared" si="470"/>
        <v>"St. Martin am Tennengebirge",</v>
      </c>
      <c r="P2167" t="str">
        <f t="shared" si="471"/>
        <v>,"RTA Hirscher GmbH "</v>
      </c>
      <c r="Q2167" t="str">
        <f t="shared" si="472"/>
        <v>,"99445216"</v>
      </c>
      <c r="S2167" s="7" t="str">
        <f t="shared" si="473"/>
        <v>UPDATE ORGANISATION SET NAME = ,"RTA Hirscher GmbH " WHERE ORG_CODE = ,"99445216"</v>
      </c>
      <c r="T2167" s="8" t="str">
        <f t="shared" si="474"/>
        <v>'Agent-99445216'</v>
      </c>
      <c r="U2167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'Agent-99445216'</v>
      </c>
      <c r="Y2167" s="8" t="str">
        <f t="shared" si="476"/>
        <v>UPDATE ESHOP_USER SET EMAIL = "office@rta-gmbh.at",, PHONE = "06463 70114", WHERE USERNAME = 'Agent-99445216'</v>
      </c>
      <c r="Z2167" s="8" t="str">
        <f t="shared" si="477"/>
        <v>UPDATE ADDRESS SET LINE1 = "Lammertalstraße 24", ,CITY = "St. Martin am Tennengebirge",, ZIPCODE = "5522", WHERE ID = (SELECT ADDRESS_ID FROM ORGANISATION_ADDRESS WHERE ORGANISATION_ID =,"99445216")</v>
      </c>
      <c r="AD2167" s="8" t="str">
        <f t="shared" si="478"/>
        <v>DELETE FROM LOGIN WHERE USER_ID IN (select ID FROM ESHOP_USER WHERE USERNAME = 'Agent-99445216')</v>
      </c>
      <c r="AE2167" s="8" t="str">
        <f t="shared" si="479"/>
        <v>DELETE FROM ORDER_HISTORY WHERE USER_ID IN (select ID FROM ESHOP_USER WHERE USERNAME = 'Agent-99445216')</v>
      </c>
    </row>
    <row r="2168" spans="1:31" ht="15.45" customHeight="1" x14ac:dyDescent="0.3">
      <c r="A2168" s="3" t="s">
        <v>11093</v>
      </c>
      <c r="B2168" s="3" t="s">
        <v>11094</v>
      </c>
      <c r="C2168" s="3" t="s">
        <v>19</v>
      </c>
      <c r="D2168" s="3" t="s">
        <v>20</v>
      </c>
      <c r="E2168" s="3" t="s">
        <v>11095</v>
      </c>
      <c r="F2168" s="3" t="s">
        <v>11096</v>
      </c>
      <c r="G2168" s="3" t="s">
        <v>11097</v>
      </c>
      <c r="H2168" s="3" t="s">
        <v>11098</v>
      </c>
      <c r="I2168" s="3" t="s">
        <v>11099</v>
      </c>
      <c r="J2168" s="5"/>
      <c r="K2168" s="4" t="str">
        <f t="shared" si="466"/>
        <v>"office@dutter-racing.at",</v>
      </c>
      <c r="L2168" s="4" t="str">
        <f t="shared" si="467"/>
        <v>"02747 21917",</v>
      </c>
      <c r="M2168" s="4" t="str">
        <f t="shared" si="468"/>
        <v>"Rammersdorf 10",</v>
      </c>
      <c r="N2168" s="4" t="str">
        <f t="shared" si="469"/>
        <v>"3231",</v>
      </c>
      <c r="O2168" s="4" t="str">
        <f t="shared" si="470"/>
        <v>"St. Margarethen an der Siernin",</v>
      </c>
      <c r="P2168" t="str">
        <f t="shared" si="471"/>
        <v>,"Jürgen Dutter Kfz-Werkstätte"</v>
      </c>
      <c r="Q2168" t="str">
        <f t="shared" si="472"/>
        <v>,"99445219"</v>
      </c>
      <c r="S2168" s="7" t="str">
        <f t="shared" si="473"/>
        <v>UPDATE ORGANISATION SET NAME = ,"Jürgen Dutter Kfz-Werkstätte" WHERE ORG_CODE = ,"99445219"</v>
      </c>
      <c r="T2168" s="8" t="str">
        <f t="shared" si="474"/>
        <v>'Agent-99445219'</v>
      </c>
      <c r="U2168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'Agent-99445219'</v>
      </c>
      <c r="Y2168" s="8" t="str">
        <f t="shared" si="476"/>
        <v>UPDATE ESHOP_USER SET EMAIL = "office@dutter-racing.at",, PHONE = "02747 21917", WHERE USERNAME = 'Agent-99445219'</v>
      </c>
      <c r="Z2168" s="8" t="str">
        <f t="shared" si="477"/>
        <v>UPDATE ADDRESS SET LINE1 = "Rammersdorf 10", ,CITY = "St. Margarethen an der Siernin",, ZIPCODE = "3231", WHERE ID = (SELECT ADDRESS_ID FROM ORGANISATION_ADDRESS WHERE ORGANISATION_ID =,"99445219")</v>
      </c>
      <c r="AD2168" s="8" t="str">
        <f t="shared" si="478"/>
        <v>DELETE FROM LOGIN WHERE USER_ID IN (select ID FROM ESHOP_USER WHERE USERNAME = 'Agent-99445219')</v>
      </c>
      <c r="AE2168" s="8" t="str">
        <f t="shared" si="479"/>
        <v>DELETE FROM ORDER_HISTORY WHERE USER_ID IN (select ID FROM ESHOP_USER WHERE USERNAME = 'Agent-99445219')</v>
      </c>
    </row>
    <row r="2169" spans="1:31" ht="15.45" customHeight="1" x14ac:dyDescent="0.3">
      <c r="A2169" s="3" t="s">
        <v>11100</v>
      </c>
      <c r="B2169" s="3" t="s">
        <v>11101</v>
      </c>
      <c r="C2169" s="3" t="s">
        <v>19</v>
      </c>
      <c r="D2169" s="3" t="s">
        <v>20</v>
      </c>
      <c r="E2169" s="3" t="s">
        <v>11102</v>
      </c>
      <c r="F2169" s="3" t="s">
        <v>11103</v>
      </c>
      <c r="G2169" s="3" t="s">
        <v>11104</v>
      </c>
      <c r="H2169" s="3" t="s">
        <v>11105</v>
      </c>
      <c r="I2169" s="3" t="s">
        <v>11106</v>
      </c>
      <c r="J2169" s="5"/>
      <c r="K2169" s="4" t="str">
        <f t="shared" si="466"/>
        <v>"m.feischl@fm-automobile.at",</v>
      </c>
      <c r="L2169" s="4" t="str">
        <f t="shared" si="467"/>
        <v>"07613 20055",</v>
      </c>
      <c r="M2169" s="4" t="str">
        <f t="shared" si="468"/>
        <v>"Matzing 10",</v>
      </c>
      <c r="N2169" s="4" t="str">
        <f t="shared" si="469"/>
        <v>"4663",</v>
      </c>
      <c r="O2169" s="4" t="str">
        <f t="shared" si="470"/>
        <v>"Laakirchen",</v>
      </c>
      <c r="P2169" t="str">
        <f t="shared" si="471"/>
        <v>,"FM-Automobile GmbH Inh. Martin Feischl"</v>
      </c>
      <c r="Q2169" t="str">
        <f t="shared" si="472"/>
        <v>,"99445220"</v>
      </c>
      <c r="S2169" s="7" t="str">
        <f t="shared" si="473"/>
        <v>UPDATE ORGANISATION SET NAME = ,"FM-Automobile GmbH Inh. Martin Feischl" WHERE ORG_CODE = ,"99445220"</v>
      </c>
      <c r="T2169" s="8" t="str">
        <f t="shared" si="474"/>
        <v>'Agent-99445220'</v>
      </c>
      <c r="U2169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'Agent-99445220'</v>
      </c>
      <c r="Y2169" s="8" t="str">
        <f t="shared" si="476"/>
        <v>UPDATE ESHOP_USER SET EMAIL = "m.feischl@fm-automobile.at",, PHONE = "07613 20055", WHERE USERNAME = 'Agent-99445220'</v>
      </c>
      <c r="Z2169" s="8" t="str">
        <f t="shared" si="477"/>
        <v>UPDATE ADDRESS SET LINE1 = "Matzing 10", ,CITY = "Laakirchen",, ZIPCODE = "4663", WHERE ID = (SELECT ADDRESS_ID FROM ORGANISATION_ADDRESS WHERE ORGANISATION_ID =,"99445220")</v>
      </c>
      <c r="AD2169" s="8" t="str">
        <f t="shared" si="478"/>
        <v>DELETE FROM LOGIN WHERE USER_ID IN (select ID FROM ESHOP_USER WHERE USERNAME = 'Agent-99445220')</v>
      </c>
      <c r="AE2169" s="8" t="str">
        <f t="shared" si="479"/>
        <v>DELETE FROM ORDER_HISTORY WHERE USER_ID IN (select ID FROM ESHOP_USER WHERE USERNAME = 'Agent-99445220')</v>
      </c>
    </row>
    <row r="2170" spans="1:31" ht="15.45" customHeight="1" x14ac:dyDescent="0.3">
      <c r="A2170" s="3" t="s">
        <v>11107</v>
      </c>
      <c r="B2170" s="3" t="s">
        <v>11108</v>
      </c>
      <c r="C2170" s="3" t="s">
        <v>19</v>
      </c>
      <c r="D2170" s="3" t="s">
        <v>20</v>
      </c>
      <c r="E2170" s="3" t="s">
        <v>11109</v>
      </c>
      <c r="F2170" s="3" t="s">
        <v>11110</v>
      </c>
      <c r="G2170" s="3" t="s">
        <v>11111</v>
      </c>
      <c r="H2170" s="3" t="s">
        <v>11112</v>
      </c>
      <c r="I2170" s="3" t="s">
        <v>11113</v>
      </c>
      <c r="J2170" s="5"/>
      <c r="K2170" s="4" t="str">
        <f t="shared" si="466"/>
        <v>"meisterbine@a1.net",</v>
      </c>
      <c r="L2170" s="4" t="str">
        <f t="shared" si="467"/>
        <v>"03456 20100",</v>
      </c>
      <c r="M2170" s="4" t="str">
        <f t="shared" si="468"/>
        <v>"Wippelsach 64",</v>
      </c>
      <c r="N2170" s="4" t="str">
        <f t="shared" si="469"/>
        <v>"8441",</v>
      </c>
      <c r="O2170" s="4" t="str">
        <f t="shared" si="470"/>
        <v>"Fresing",</v>
      </c>
      <c r="P2170" t="str">
        <f t="shared" si="471"/>
        <v>,"Willis Werkstatt Wilhelm Matzer"</v>
      </c>
      <c r="Q2170" t="str">
        <f t="shared" si="472"/>
        <v>,"99445231"</v>
      </c>
      <c r="S2170" s="7" t="str">
        <f t="shared" si="473"/>
        <v>UPDATE ORGANISATION SET NAME = ,"Willis Werkstatt Wilhelm Matzer" WHERE ORG_CODE = ,"99445231"</v>
      </c>
      <c r="T2170" s="8" t="str">
        <f t="shared" si="474"/>
        <v>'Agent-99445231'</v>
      </c>
      <c r="U2170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'Agent-99445231'</v>
      </c>
      <c r="Y2170" s="8" t="str">
        <f t="shared" si="476"/>
        <v>UPDATE ESHOP_USER SET EMAIL = "meisterbine@a1.net",, PHONE = "03456 20100", WHERE USERNAME = 'Agent-99445231'</v>
      </c>
      <c r="Z2170" s="8" t="str">
        <f t="shared" si="477"/>
        <v>UPDATE ADDRESS SET LINE1 = "Wippelsach 64", ,CITY = "Fresing",, ZIPCODE = "8441", WHERE ID = (SELECT ADDRESS_ID FROM ORGANISATION_ADDRESS WHERE ORGANISATION_ID =,"99445231")</v>
      </c>
      <c r="AD2170" s="8" t="str">
        <f t="shared" si="478"/>
        <v>DELETE FROM LOGIN WHERE USER_ID IN (select ID FROM ESHOP_USER WHERE USERNAME = 'Agent-99445231')</v>
      </c>
      <c r="AE2170" s="8" t="str">
        <f t="shared" si="479"/>
        <v>DELETE FROM ORDER_HISTORY WHERE USER_ID IN (select ID FROM ESHOP_USER WHERE USERNAME = 'Agent-99445231')</v>
      </c>
    </row>
    <row r="2171" spans="1:31" ht="15.45" customHeight="1" x14ac:dyDescent="0.3">
      <c r="A2171" s="3" t="s">
        <v>11114</v>
      </c>
      <c r="B2171" s="3" t="s">
        <v>51</v>
      </c>
      <c r="C2171" s="3" t="s">
        <v>19</v>
      </c>
      <c r="D2171" s="3" t="s">
        <v>20</v>
      </c>
      <c r="E2171" s="3" t="s">
        <v>11115</v>
      </c>
      <c r="F2171" s="3" t="s">
        <v>11116</v>
      </c>
      <c r="G2171" s="3" t="s">
        <v>537</v>
      </c>
      <c r="H2171" s="3" t="s">
        <v>11117</v>
      </c>
      <c r="I2171" s="3" t="s">
        <v>11118</v>
      </c>
      <c r="J2171" s="5"/>
      <c r="K2171" s="4" t="str">
        <f t="shared" si="466"/>
        <v>"citroen@seehofer-kfz.at",</v>
      </c>
      <c r="L2171" s="4" t="str">
        <f t="shared" si="467"/>
        <v>"014854907",</v>
      </c>
      <c r="M2171" s="4" t="str">
        <f t="shared" si="468"/>
        <v>"Geblergasse 96",</v>
      </c>
      <c r="N2171" s="4" t="str">
        <f t="shared" si="469"/>
        <v>"1170",</v>
      </c>
      <c r="O2171" s="4" t="str">
        <f t="shared" si="470"/>
        <v>"Wien",</v>
      </c>
      <c r="P2171" t="str">
        <f t="shared" si="471"/>
        <v>,"KFZ-Citroen Seehofer "</v>
      </c>
      <c r="Q2171" t="str">
        <f t="shared" si="472"/>
        <v>,"99445288"</v>
      </c>
      <c r="S2171" s="7" t="str">
        <f t="shared" si="473"/>
        <v>UPDATE ORGANISATION SET NAME = ,"KFZ-Citroen Seehofer " WHERE ORG_CODE = ,"99445288"</v>
      </c>
      <c r="T2171" s="8" t="str">
        <f t="shared" si="474"/>
        <v>'Agent-99445288'</v>
      </c>
      <c r="U2171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'Agent-99445288'</v>
      </c>
      <c r="Y2171" s="8" t="str">
        <f t="shared" si="476"/>
        <v>UPDATE ESHOP_USER SET EMAIL = "citroen@seehofer-kfz.at",, PHONE = "014854907", WHERE USERNAME = 'Agent-99445288'</v>
      </c>
      <c r="Z2171" s="8" t="str">
        <f t="shared" si="477"/>
        <v>UPDATE ADDRESS SET LINE1 = "Geblergasse 96", ,CITY = "Wien",, ZIPCODE = "1170", WHERE ID = (SELECT ADDRESS_ID FROM ORGANISATION_ADDRESS WHERE ORGANISATION_ID =,"99445288")</v>
      </c>
      <c r="AD2171" s="8" t="str">
        <f t="shared" si="478"/>
        <v>DELETE FROM LOGIN WHERE USER_ID IN (select ID FROM ESHOP_USER WHERE USERNAME = 'Agent-99445288')</v>
      </c>
      <c r="AE2171" s="8" t="str">
        <f t="shared" si="479"/>
        <v>DELETE FROM ORDER_HISTORY WHERE USER_ID IN (select ID FROM ESHOP_USER WHERE USERNAME = 'Agent-99445288')</v>
      </c>
    </row>
    <row r="2172" spans="1:31" ht="15.45" customHeight="1" x14ac:dyDescent="0.3">
      <c r="A2172" s="3" t="s">
        <v>11119</v>
      </c>
      <c r="B2172" s="3" t="s">
        <v>51</v>
      </c>
      <c r="C2172" s="3" t="s">
        <v>19</v>
      </c>
      <c r="D2172" s="3" t="s">
        <v>20</v>
      </c>
      <c r="E2172" s="3" t="s">
        <v>11120</v>
      </c>
      <c r="F2172" s="3" t="s">
        <v>11121</v>
      </c>
      <c r="G2172" s="3" t="s">
        <v>105</v>
      </c>
      <c r="H2172" s="3" t="s">
        <v>11122</v>
      </c>
      <c r="I2172" s="3" t="s">
        <v>11123</v>
      </c>
      <c r="J2172" s="5"/>
      <c r="K2172" s="4" t="str">
        <f t="shared" si="466"/>
        <v>"autohausaim@hotmail.com",</v>
      </c>
      <c r="L2172" s="4" t="str">
        <f t="shared" si="467"/>
        <v>"01 7492585",</v>
      </c>
      <c r="M2172" s="4" t="str">
        <f t="shared" si="468"/>
        <v>"Werkstättenweg 79",</v>
      </c>
      <c r="N2172" s="4" t="str">
        <f t="shared" si="469"/>
        <v>"1110",</v>
      </c>
      <c r="O2172" s="4" t="str">
        <f t="shared" si="470"/>
        <v>"Wien",</v>
      </c>
      <c r="P2172" t="str">
        <f t="shared" si="471"/>
        <v>,"AIM Güngör Civan KG Kfz-Werkstätte"</v>
      </c>
      <c r="Q2172" t="str">
        <f t="shared" si="472"/>
        <v>,"99445340"</v>
      </c>
      <c r="S2172" s="7" t="str">
        <f t="shared" si="473"/>
        <v>UPDATE ORGANISATION SET NAME = ,"AIM Güngör Civan KG Kfz-Werkstätte" WHERE ORG_CODE = ,"99445340"</v>
      </c>
      <c r="T2172" s="8" t="str">
        <f t="shared" si="474"/>
        <v>'Agent-99445340'</v>
      </c>
      <c r="U2172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'Agent-99445340'</v>
      </c>
      <c r="Y2172" s="8" t="str">
        <f t="shared" si="476"/>
        <v>UPDATE ESHOP_USER SET EMAIL = "autohausaim@hotmail.com",, PHONE = "01 7492585", WHERE USERNAME = 'Agent-99445340'</v>
      </c>
      <c r="Z2172" s="8" t="str">
        <f t="shared" si="477"/>
        <v>UPDATE ADDRESS SET LINE1 = "Werkstättenweg 79", ,CITY = "Wien",, ZIPCODE = "1110", WHERE ID = (SELECT ADDRESS_ID FROM ORGANISATION_ADDRESS WHERE ORGANISATION_ID =,"99445340")</v>
      </c>
      <c r="AD2172" s="8" t="str">
        <f t="shared" si="478"/>
        <v>DELETE FROM LOGIN WHERE USER_ID IN (select ID FROM ESHOP_USER WHERE USERNAME = 'Agent-99445340')</v>
      </c>
      <c r="AE2172" s="8" t="str">
        <f t="shared" si="479"/>
        <v>DELETE FROM ORDER_HISTORY WHERE USER_ID IN (select ID FROM ESHOP_USER WHERE USERNAME = 'Agent-99445340')</v>
      </c>
    </row>
    <row r="2173" spans="1:31" ht="15.45" customHeight="1" x14ac:dyDescent="0.3">
      <c r="A2173" s="3" t="s">
        <v>11124</v>
      </c>
      <c r="B2173" s="3" t="s">
        <v>11125</v>
      </c>
      <c r="C2173" s="3" t="s">
        <v>19</v>
      </c>
      <c r="D2173" s="3" t="s">
        <v>20</v>
      </c>
      <c r="E2173" s="3" t="s">
        <v>11126</v>
      </c>
      <c r="F2173" s="3" t="s">
        <v>11127</v>
      </c>
      <c r="G2173" s="3" t="s">
        <v>11128</v>
      </c>
      <c r="H2173" s="3" t="s">
        <v>11129</v>
      </c>
      <c r="I2173" s="3" t="s">
        <v>11130</v>
      </c>
      <c r="J2173" s="5"/>
      <c r="K2173" s="4" t="str">
        <f t="shared" si="466"/>
        <v>"office@bernhardweisz.at",</v>
      </c>
      <c r="L2173" s="4" t="str">
        <f t="shared" si="467"/>
        <v>"07563 70380",</v>
      </c>
      <c r="M2173" s="4" t="str">
        <f t="shared" si="468"/>
        <v>"Pyhrnstraße 18",</v>
      </c>
      <c r="N2173" s="4" t="str">
        <f t="shared" si="469"/>
        <v>"4582",</v>
      </c>
      <c r="O2173" s="4" t="str">
        <f t="shared" si="470"/>
        <v>"Spital am Pyhrn",</v>
      </c>
      <c r="P2173" t="str">
        <f t="shared" si="471"/>
        <v>,"Bernhard Weisz KFZ-Meisterbetrieb"</v>
      </c>
      <c r="Q2173" t="str">
        <f t="shared" si="472"/>
        <v>,"99445355"</v>
      </c>
      <c r="S2173" s="7" t="str">
        <f t="shared" si="473"/>
        <v>UPDATE ORGANISATION SET NAME = ,"Bernhard Weisz KFZ-Meisterbetrieb" WHERE ORG_CODE = ,"99445355"</v>
      </c>
      <c r="T2173" s="8" t="str">
        <f t="shared" si="474"/>
        <v>'Agent-99445355'</v>
      </c>
      <c r="U2173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'Agent-99445355'</v>
      </c>
      <c r="Y2173" s="8" t="str">
        <f t="shared" si="476"/>
        <v>UPDATE ESHOP_USER SET EMAIL = "office@bernhardweisz.at",, PHONE = "07563 70380", WHERE USERNAME = 'Agent-99445355'</v>
      </c>
      <c r="Z2173" s="8" t="str">
        <f t="shared" si="477"/>
        <v>UPDATE ADDRESS SET LINE1 = "Pyhrnstraße 18", ,CITY = "Spital am Pyhrn",, ZIPCODE = "4582", WHERE ID = (SELECT ADDRESS_ID FROM ORGANISATION_ADDRESS WHERE ORGANISATION_ID =,"99445355")</v>
      </c>
      <c r="AD2173" s="8" t="str">
        <f t="shared" si="478"/>
        <v>DELETE FROM LOGIN WHERE USER_ID IN (select ID FROM ESHOP_USER WHERE USERNAME = 'Agent-99445355')</v>
      </c>
      <c r="AE2173" s="8" t="str">
        <f t="shared" si="479"/>
        <v>DELETE FROM ORDER_HISTORY WHERE USER_ID IN (select ID FROM ESHOP_USER WHERE USERNAME = 'Agent-99445355')</v>
      </c>
    </row>
    <row r="2174" spans="1:31" ht="15.45" customHeight="1" x14ac:dyDescent="0.3">
      <c r="A2174" s="3" t="s">
        <v>11131</v>
      </c>
      <c r="B2174" s="3" t="s">
        <v>794</v>
      </c>
      <c r="C2174" s="3" t="s">
        <v>19</v>
      </c>
      <c r="D2174" s="3" t="s">
        <v>20</v>
      </c>
      <c r="E2174" s="3" t="s">
        <v>11132</v>
      </c>
      <c r="F2174" s="3" t="s">
        <v>11133</v>
      </c>
      <c r="G2174" s="3" t="s">
        <v>796</v>
      </c>
      <c r="H2174" s="3" t="s">
        <v>11134</v>
      </c>
      <c r="I2174" s="3" t="s">
        <v>11135</v>
      </c>
      <c r="J2174" s="5"/>
      <c r="K2174" s="4" t="str">
        <f t="shared" si="466"/>
        <v>"hyundai.reich@inode.at",</v>
      </c>
      <c r="L2174" s="4" t="str">
        <f t="shared" si="467"/>
        <v>"0732 781198",</v>
      </c>
      <c r="M2174" s="4" t="str">
        <f t="shared" si="468"/>
        <v>"Museumstr. 22",</v>
      </c>
      <c r="N2174" s="4" t="str">
        <f t="shared" si="469"/>
        <v>"4020",</v>
      </c>
      <c r="O2174" s="4" t="str">
        <f t="shared" si="470"/>
        <v>"Linz",</v>
      </c>
      <c r="P2174" t="str">
        <f t="shared" si="471"/>
        <v>,"Autohaus Reich "</v>
      </c>
      <c r="Q2174" t="str">
        <f t="shared" si="472"/>
        <v>,"99445375"</v>
      </c>
      <c r="S2174" s="7" t="str">
        <f t="shared" si="473"/>
        <v>UPDATE ORGANISATION SET NAME = ,"Autohaus Reich " WHERE ORG_CODE = ,"99445375"</v>
      </c>
      <c r="T2174" s="8" t="str">
        <f t="shared" si="474"/>
        <v>'Agent-99445375'</v>
      </c>
      <c r="U2174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'Agent-99445375'</v>
      </c>
      <c r="Y2174" s="8" t="str">
        <f t="shared" si="476"/>
        <v>UPDATE ESHOP_USER SET EMAIL = "hyundai.reich@inode.at",, PHONE = "0732 781198", WHERE USERNAME = 'Agent-99445375'</v>
      </c>
      <c r="Z2174" s="8" t="str">
        <f t="shared" si="477"/>
        <v>UPDATE ADDRESS SET LINE1 = "Museumstr. 22", ,CITY = "Linz",, ZIPCODE = "4020", WHERE ID = (SELECT ADDRESS_ID FROM ORGANISATION_ADDRESS WHERE ORGANISATION_ID =,"99445375")</v>
      </c>
      <c r="AD2174" s="8" t="str">
        <f t="shared" si="478"/>
        <v>DELETE FROM LOGIN WHERE USER_ID IN (select ID FROM ESHOP_USER WHERE USERNAME = 'Agent-99445375')</v>
      </c>
      <c r="AE2174" s="8" t="str">
        <f t="shared" si="479"/>
        <v>DELETE FROM ORDER_HISTORY WHERE USER_ID IN (select ID FROM ESHOP_USER WHERE USERNAME = 'Agent-99445375')</v>
      </c>
    </row>
    <row r="2175" spans="1:31" ht="15.45" customHeight="1" x14ac:dyDescent="0.3">
      <c r="A2175" s="3" t="s">
        <v>11136</v>
      </c>
      <c r="B2175" s="3" t="s">
        <v>11137</v>
      </c>
      <c r="C2175" s="3" t="s">
        <v>19</v>
      </c>
      <c r="D2175" s="3" t="s">
        <v>20</v>
      </c>
      <c r="E2175" s="3" t="s">
        <v>11138</v>
      </c>
      <c r="F2175" s="3" t="s">
        <v>11139</v>
      </c>
      <c r="G2175" s="3" t="s">
        <v>11140</v>
      </c>
      <c r="H2175" s="3"/>
      <c r="I2175" s="3"/>
      <c r="J2175" s="5"/>
      <c r="K2175" s="4" t="str">
        <f t="shared" si="466"/>
        <v>"",</v>
      </c>
      <c r="L2175" s="4" t="str">
        <f t="shared" si="467"/>
        <v>"",</v>
      </c>
      <c r="M2175" s="4" t="str">
        <f t="shared" si="468"/>
        <v>"Obere Theninger Straße 4",</v>
      </c>
      <c r="N2175" s="4" t="str">
        <f t="shared" si="469"/>
        <v>"4062",</v>
      </c>
      <c r="O2175" s="4" t="str">
        <f t="shared" si="470"/>
        <v>"Thening",</v>
      </c>
      <c r="P2175" t="str">
        <f t="shared" si="471"/>
        <v>,"Auto Dienst Pfann "</v>
      </c>
      <c r="Q2175" t="str">
        <f t="shared" si="472"/>
        <v>,"99445376"</v>
      </c>
      <c r="S2175" s="7" t="str">
        <f t="shared" si="473"/>
        <v>UPDATE ORGANISATION SET NAME = ,"Auto Dienst Pfann " WHERE ORG_CODE = ,"99445376"</v>
      </c>
      <c r="T2175" s="8" t="str">
        <f t="shared" si="474"/>
        <v>'Agent-99445376'</v>
      </c>
      <c r="U2175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'Agent-99445376'</v>
      </c>
      <c r="Y2175" s="8" t="str">
        <f t="shared" si="476"/>
        <v>UPDATE ESHOP_USER SET EMAIL = "",, PHONE = "", WHERE USERNAME = 'Agent-99445376'</v>
      </c>
      <c r="Z2175" s="8" t="str">
        <f t="shared" si="477"/>
        <v>UPDATE ADDRESS SET LINE1 = "Obere Theninger Straße 4", ,CITY = "Thening",, ZIPCODE = "4062", WHERE ID = (SELECT ADDRESS_ID FROM ORGANISATION_ADDRESS WHERE ORGANISATION_ID =,"99445376")</v>
      </c>
      <c r="AD2175" s="8" t="str">
        <f t="shared" si="478"/>
        <v>DELETE FROM LOGIN WHERE USER_ID IN (select ID FROM ESHOP_USER WHERE USERNAME = 'Agent-99445376')</v>
      </c>
      <c r="AE2175" s="8" t="str">
        <f t="shared" si="479"/>
        <v>DELETE FROM ORDER_HISTORY WHERE USER_ID IN (select ID FROM ESHOP_USER WHERE USERNAME = 'Agent-99445376')</v>
      </c>
    </row>
    <row r="2176" spans="1:31" ht="15.45" customHeight="1" x14ac:dyDescent="0.3">
      <c r="A2176" s="3" t="s">
        <v>11141</v>
      </c>
      <c r="B2176" s="3" t="s">
        <v>10046</v>
      </c>
      <c r="C2176" s="3" t="s">
        <v>19</v>
      </c>
      <c r="D2176" s="3" t="s">
        <v>20</v>
      </c>
      <c r="E2176" s="3" t="s">
        <v>11142</v>
      </c>
      <c r="F2176" s="3" t="s">
        <v>11143</v>
      </c>
      <c r="G2176" s="3" t="s">
        <v>10202</v>
      </c>
      <c r="H2176" s="3" t="s">
        <v>11144</v>
      </c>
      <c r="I2176" s="3" t="s">
        <v>11145</v>
      </c>
      <c r="J2176" s="5"/>
      <c r="K2176" s="4" t="str">
        <f t="shared" si="466"/>
        <v>"kfzdok@gmail.com",</v>
      </c>
      <c r="L2176" s="4" t="str">
        <f t="shared" si="467"/>
        <v>"06508105755",</v>
      </c>
      <c r="M2176" s="4" t="str">
        <f t="shared" si="468"/>
        <v>"Carl von Lindegasse 2/1c",</v>
      </c>
      <c r="N2176" s="4" t="str">
        <f t="shared" si="469"/>
        <v>"2492",</v>
      </c>
      <c r="O2176" s="4" t="str">
        <f t="shared" si="470"/>
        <v>"Eggendorf",</v>
      </c>
      <c r="P2176" t="str">
        <f t="shared" si="471"/>
        <v>,"Kfz-Technik Michael Deticek "</v>
      </c>
      <c r="Q2176" t="str">
        <f t="shared" si="472"/>
        <v>,"99445383"</v>
      </c>
      <c r="S2176" s="7" t="str">
        <f t="shared" si="473"/>
        <v>UPDATE ORGANISATION SET NAME = ,"Kfz-Technik Michael Deticek " WHERE ORG_CODE = ,"99445383"</v>
      </c>
      <c r="T2176" s="8" t="str">
        <f t="shared" si="474"/>
        <v>'Agent-99445383'</v>
      </c>
      <c r="U2176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'Agent-99445383'</v>
      </c>
      <c r="Y2176" s="8" t="str">
        <f t="shared" si="476"/>
        <v>UPDATE ESHOP_USER SET EMAIL = "kfzdok@gmail.com",, PHONE = "06508105755", WHERE USERNAME = 'Agent-99445383'</v>
      </c>
      <c r="Z2176" s="8" t="str">
        <f t="shared" si="477"/>
        <v>UPDATE ADDRESS SET LINE1 = "Carl von Lindegasse 2/1c", ,CITY = "Eggendorf",, ZIPCODE = "2492", WHERE ID = (SELECT ADDRESS_ID FROM ORGANISATION_ADDRESS WHERE ORGANISATION_ID =,"99445383")</v>
      </c>
      <c r="AD2176" s="8" t="str">
        <f t="shared" si="478"/>
        <v>DELETE FROM LOGIN WHERE USER_ID IN (select ID FROM ESHOP_USER WHERE USERNAME = 'Agent-99445383')</v>
      </c>
      <c r="AE2176" s="8" t="str">
        <f t="shared" si="479"/>
        <v>DELETE FROM ORDER_HISTORY WHERE USER_ID IN (select ID FROM ESHOP_USER WHERE USERNAME = 'Agent-99445383')</v>
      </c>
    </row>
    <row r="2177" spans="1:31" ht="15.45" customHeight="1" x14ac:dyDescent="0.3">
      <c r="A2177" s="3" t="s">
        <v>11146</v>
      </c>
      <c r="B2177" s="3" t="s">
        <v>127</v>
      </c>
      <c r="C2177" s="3" t="s">
        <v>19</v>
      </c>
      <c r="D2177" s="3" t="s">
        <v>20</v>
      </c>
      <c r="E2177" s="3" t="s">
        <v>11147</v>
      </c>
      <c r="F2177" s="3" t="s">
        <v>11148</v>
      </c>
      <c r="G2177" s="3" t="s">
        <v>130</v>
      </c>
      <c r="H2177" s="3" t="s">
        <v>11149</v>
      </c>
      <c r="I2177" s="3" t="s">
        <v>11150</v>
      </c>
      <c r="J2177" s="5"/>
      <c r="K2177" s="4" t="str">
        <f t="shared" si="466"/>
        <v>"office@kaposi.at",</v>
      </c>
      <c r="L2177" s="4" t="str">
        <f t="shared" si="467"/>
        <v>"0463 42200",</v>
      </c>
      <c r="M2177" s="4" t="str">
        <f t="shared" si="468"/>
        <v>"Lodengasse 27",</v>
      </c>
      <c r="N2177" s="4" t="str">
        <f t="shared" si="469"/>
        <v>"9020",</v>
      </c>
      <c r="O2177" s="4" t="str">
        <f t="shared" si="470"/>
        <v>"Klagenfurt",</v>
      </c>
      <c r="P2177" t="str">
        <f t="shared" si="471"/>
        <v>,"Autohaus Kaposi - Hofmeester Holding Gmb"</v>
      </c>
      <c r="Q2177" t="str">
        <f t="shared" si="472"/>
        <v>,"99445400"</v>
      </c>
      <c r="S2177" s="7" t="str">
        <f t="shared" si="473"/>
        <v>UPDATE ORGANISATION SET NAME = ,"Autohaus Kaposi - Hofmeester Holding Gmb" WHERE ORG_CODE = ,"99445400"</v>
      </c>
      <c r="T2177" s="8" t="str">
        <f t="shared" si="474"/>
        <v>'Agent-99445400'</v>
      </c>
      <c r="U2177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'Agent-99445400'</v>
      </c>
      <c r="Y2177" s="8" t="str">
        <f t="shared" si="476"/>
        <v>UPDATE ESHOP_USER SET EMAIL = "office@kaposi.at",, PHONE = "0463 42200", WHERE USERNAME = 'Agent-99445400'</v>
      </c>
      <c r="Z2177" s="8" t="str">
        <f t="shared" si="477"/>
        <v>UPDATE ADDRESS SET LINE1 = "Lodengasse 27", ,CITY = "Klagenfurt",, ZIPCODE = "9020", WHERE ID = (SELECT ADDRESS_ID FROM ORGANISATION_ADDRESS WHERE ORGANISATION_ID =,"99445400")</v>
      </c>
      <c r="AD2177" s="8" t="str">
        <f t="shared" si="478"/>
        <v>DELETE FROM LOGIN WHERE USER_ID IN (select ID FROM ESHOP_USER WHERE USERNAME = 'Agent-99445400')</v>
      </c>
      <c r="AE2177" s="8" t="str">
        <f t="shared" si="479"/>
        <v>DELETE FROM ORDER_HISTORY WHERE USER_ID IN (select ID FROM ESHOP_USER WHERE USERNAME = 'Agent-99445400')</v>
      </c>
    </row>
    <row r="2178" spans="1:31" ht="15.45" customHeight="1" x14ac:dyDescent="0.3">
      <c r="A2178" s="3" t="s">
        <v>11151</v>
      </c>
      <c r="B2178" s="3" t="s">
        <v>2350</v>
      </c>
      <c r="C2178" s="3" t="s">
        <v>19</v>
      </c>
      <c r="D2178" s="3" t="s">
        <v>20</v>
      </c>
      <c r="E2178" s="3" t="s">
        <v>11152</v>
      </c>
      <c r="F2178" s="3" t="s">
        <v>11153</v>
      </c>
      <c r="G2178" s="3" t="s">
        <v>2353</v>
      </c>
      <c r="H2178" s="3"/>
      <c r="I2178" s="3"/>
      <c r="J2178" s="5"/>
      <c r="K2178" s="4" t="str">
        <f t="shared" si="466"/>
        <v>"",</v>
      </c>
      <c r="L2178" s="4" t="str">
        <f t="shared" si="467"/>
        <v>"",</v>
      </c>
      <c r="M2178" s="4" t="str">
        <f t="shared" si="468"/>
        <v>"Elisabethgasse 27",</v>
      </c>
      <c r="N2178" s="4" t="str">
        <f t="shared" si="469"/>
        <v>"7301",</v>
      </c>
      <c r="O2178" s="4" t="str">
        <f t="shared" si="470"/>
        <v>"Deutschkreutz",</v>
      </c>
      <c r="P2178" t="str">
        <f t="shared" si="471"/>
        <v>,"Gerhard Böhm "</v>
      </c>
      <c r="Q2178" t="str">
        <f t="shared" si="472"/>
        <v>,"99445445"</v>
      </c>
      <c r="S2178" s="7" t="str">
        <f t="shared" si="473"/>
        <v>UPDATE ORGANISATION SET NAME = ,"Gerhard Böhm " WHERE ORG_CODE = ,"99445445"</v>
      </c>
      <c r="T2178" s="8" t="str">
        <f t="shared" si="474"/>
        <v>'Agent-99445445'</v>
      </c>
      <c r="U2178" s="8" t="str">
        <f t="shared" si="475"/>
        <v>INSERT INTO LOGIN (PASSWORD, USER_ID, IS_USER_ACTIVE, hash_type, LAST_ON_BEHALF_OF_DATE, FIRST_LOGIN_DATE, PASSWORD_HASH, PASSWORD_SALT) SELECT 'FdcFONWLNYYKY', ID , 1, 'BLCK_VAR', '', '', '', '' FROM ESHOP_USER WHERE USERNAME = 'Agent-99445445'</v>
      </c>
      <c r="Y2178" s="8" t="str">
        <f t="shared" si="476"/>
        <v>UPDATE ESHOP_USER SET EMAIL = "",, PHONE = "", WHERE USERNAME = 'Agent-99445445'</v>
      </c>
      <c r="Z2178" s="8" t="str">
        <f t="shared" si="477"/>
        <v>UPDATE ADDRESS SET LINE1 = "Elisabethgasse 27", ,CITY = "Deutschkreutz",, ZIPCODE = "7301", WHERE ID = (SELECT ADDRESS_ID FROM ORGANISATION_ADDRESS WHERE ORGANISATION_ID =,"99445445")</v>
      </c>
      <c r="AD2178" s="8" t="str">
        <f t="shared" si="478"/>
        <v>DELETE FROM LOGIN WHERE USER_ID IN (select ID FROM ESHOP_USER WHERE USERNAME = 'Agent-99445445')</v>
      </c>
      <c r="AE2178" s="8" t="str">
        <f t="shared" si="479"/>
        <v>DELETE FROM ORDER_HISTORY WHERE USER_ID IN (select ID FROM ESHOP_USER WHERE USERNAME = 'Agent-99445445')</v>
      </c>
    </row>
    <row r="2179" spans="1:31" ht="15.45" customHeight="1" x14ac:dyDescent="0.3">
      <c r="A2179" s="3" t="s">
        <v>11154</v>
      </c>
      <c r="B2179" s="3" t="s">
        <v>183</v>
      </c>
      <c r="C2179" s="3" t="s">
        <v>19</v>
      </c>
      <c r="D2179" s="3" t="s">
        <v>20</v>
      </c>
      <c r="E2179" s="3" t="s">
        <v>11155</v>
      </c>
      <c r="F2179" s="3" t="s">
        <v>11156</v>
      </c>
      <c r="G2179" s="3" t="s">
        <v>186</v>
      </c>
      <c r="H2179" s="3" t="s">
        <v>11157</v>
      </c>
      <c r="I2179" s="3" t="s">
        <v>11158</v>
      </c>
      <c r="J2179" s="5"/>
      <c r="K2179" s="4" t="str">
        <f t="shared" ref="K2179:K2242" si="480">CONCATENATE(CHAR(34), H2179,CHAR(34),",")</f>
        <v>"office@auto-gaertner.at",</v>
      </c>
      <c r="L2179" s="4" t="str">
        <f t="shared" ref="L2179:L2242" si="481">CONCATENATE(CHAR(34),I2179,CHAR(34),",")</f>
        <v>"07242 42056",</v>
      </c>
      <c r="M2179" s="4" t="str">
        <f t="shared" ref="M2179:M2242" si="482">CONCATENATE(CHAR(34), F2179, CHAR(34), ",")</f>
        <v>"Kornstraße 2",</v>
      </c>
      <c r="N2179" s="4" t="str">
        <f t="shared" ref="N2179:N2242" si="483">CONCATENATE(CHAR(34), G2179,CHAR(34),",")</f>
        <v>"4614",</v>
      </c>
      <c r="O2179" s="4" t="str">
        <f t="shared" ref="O2179:O2242" si="484">CONCATENATE(CHAR(34), B2179, CHAR(34),",")</f>
        <v>"Marchtrenk",</v>
      </c>
      <c r="P2179" t="str">
        <f t="shared" ref="P2179:P2242" si="485">CONCATENATE(",",CHAR(34),E2179,CHAR(34))</f>
        <v>,"Autohaus Gärtner Ges.m.b.H. "</v>
      </c>
      <c r="Q2179" t="str">
        <f t="shared" ref="Q2179:Q2242" si="486">CONCATENATE(",",CHAR(34),A2179,CHAR(34))</f>
        <v>,"99445453"</v>
      </c>
      <c r="S2179" s="7" t="str">
        <f t="shared" ref="S2179:S2242" si="487">CONCATENATE("UPDATE ORGANISATION SET NAME = ", P2179, " WHERE ORG_CODE = ",Q2179)</f>
        <v>UPDATE ORGANISATION SET NAME = ,"Autohaus Gärtner Ges.m.b.H. " WHERE ORG_CODE = ,"99445453"</v>
      </c>
      <c r="T2179" s="8" t="str">
        <f t="shared" ref="T2179:T2242" si="488">CONCATENATE("'Agent-",A2179, "'")</f>
        <v>'Agent-99445453'</v>
      </c>
      <c r="U2179" s="8" t="str">
        <f t="shared" ref="U2179:U2242" si="489">CONCATENATE("INSERT INTO LOGIN (PASSWORD, USER_ID, IS_USER_ACTIVE, hash_type, LAST_ON_BEHALF_OF_DATE, FIRST_LOGIN_DATE, PASSWORD_HASH, PASSWORD_SALT) SELECT 'FdcFONWLNYYKY', ID , 1, 'BLCK_VAR', '', '', '', '' FROM ESHOP_USER WHERE USERNAME = ",T2179)</f>
        <v>INSERT INTO LOGIN (PASSWORD, USER_ID, IS_USER_ACTIVE, hash_type, LAST_ON_BEHALF_OF_DATE, FIRST_LOGIN_DATE, PASSWORD_HASH, PASSWORD_SALT) SELECT 'FdcFONWLNYYKY', ID , 1, 'BLCK_VAR', '', '', '', '' FROM ESHOP_USER WHERE USERNAME = 'Agent-99445453'</v>
      </c>
      <c r="Y2179" s="8" t="str">
        <f t="shared" ref="Y2179:Y2242" si="490" xml:space="preserve"> CONCATENATE("UPDATE ESHOP_USER SET EMAIL = ",K2179,", PHONE = ",L2179," WHERE USERNAME = ",T2179)</f>
        <v>UPDATE ESHOP_USER SET EMAIL = "office@auto-gaertner.at",, PHONE = "07242 42056", WHERE USERNAME = 'Agent-99445453'</v>
      </c>
      <c r="Z2179" s="8" t="str">
        <f t="shared" ref="Z2179:Z2242" si="491" xml:space="preserve"> CONCATENATE("UPDATE ADDRESS SET LINE1 = ",M2179," ,CITY = ", O2179, ", ZIPCODE = ",N2179, " WHERE ID = (SELECT ADDRESS_ID FROM ORGANISATION_ADDRESS WHERE ORGANISATION_ID =", Q2179,")")</f>
        <v>UPDATE ADDRESS SET LINE1 = "Kornstraße 2", ,CITY = "Marchtrenk",, ZIPCODE = "4614", WHERE ID = (SELECT ADDRESS_ID FROM ORGANISATION_ADDRESS WHERE ORGANISATION_ID =,"99445453")</v>
      </c>
      <c r="AD2179" s="8" t="str">
        <f t="shared" ref="AD2179:AD2242" si="492">CONCATENATE("DELETE FROM LOGIN WHERE USER_ID IN (select ID FROM ESHOP_USER WHERE USERNAME = ",T2179,")")</f>
        <v>DELETE FROM LOGIN WHERE USER_ID IN (select ID FROM ESHOP_USER WHERE USERNAME = 'Agent-99445453')</v>
      </c>
      <c r="AE2179" s="8" t="str">
        <f t="shared" ref="AE2179:AE2242" si="493">CONCATENATE("DELETE FROM ORDER_HISTORY WHERE USER_ID IN (select ID FROM ESHOP_USER WHERE USERNAME = ",T2179,")")</f>
        <v>DELETE FROM ORDER_HISTORY WHERE USER_ID IN (select ID FROM ESHOP_USER WHERE USERNAME = 'Agent-99445453')</v>
      </c>
    </row>
    <row r="2180" spans="1:31" ht="15.45" customHeight="1" x14ac:dyDescent="0.3">
      <c r="A2180" s="3" t="s">
        <v>11159</v>
      </c>
      <c r="B2180" s="3" t="s">
        <v>6410</v>
      </c>
      <c r="C2180" s="3" t="s">
        <v>19</v>
      </c>
      <c r="D2180" s="3" t="s">
        <v>20</v>
      </c>
      <c r="E2180" s="3" t="s">
        <v>11160</v>
      </c>
      <c r="F2180" s="3" t="s">
        <v>11161</v>
      </c>
      <c r="G2180" s="3" t="s">
        <v>6413</v>
      </c>
      <c r="H2180" s="3" t="s">
        <v>11162</v>
      </c>
      <c r="I2180" s="3" t="s">
        <v>11163</v>
      </c>
      <c r="J2180" s="5"/>
      <c r="K2180" s="4" t="str">
        <f t="shared" si="480"/>
        <v>"office@kfz-teile-haselgruber.at",</v>
      </c>
      <c r="L2180" s="4" t="str">
        <f t="shared" si="481"/>
        <v>"0664 5167534",</v>
      </c>
      <c r="M2180" s="4" t="str">
        <f t="shared" si="482"/>
        <v>"Riederstraße 231",</v>
      </c>
      <c r="N2180" s="4" t="str">
        <f t="shared" si="483"/>
        <v>"4923",</v>
      </c>
      <c r="O2180" s="4" t="str">
        <f t="shared" si="484"/>
        <v>"Lohnsburg",</v>
      </c>
      <c r="P2180" t="str">
        <f t="shared" si="485"/>
        <v>,"Kfz &amp; Teile Haselgruber Markus Haselgruber"</v>
      </c>
      <c r="Q2180" t="str">
        <f t="shared" si="486"/>
        <v>,"99445456"</v>
      </c>
      <c r="S2180" s="7" t="str">
        <f t="shared" si="487"/>
        <v>UPDATE ORGANISATION SET NAME = ,"Kfz &amp; Teile Haselgruber Markus Haselgruber" WHERE ORG_CODE = ,"99445456"</v>
      </c>
      <c r="T2180" s="8" t="str">
        <f t="shared" si="488"/>
        <v>'Agent-99445456'</v>
      </c>
      <c r="U2180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'Agent-99445456'</v>
      </c>
      <c r="Y2180" s="8" t="str">
        <f t="shared" si="490"/>
        <v>UPDATE ESHOP_USER SET EMAIL = "office@kfz-teile-haselgruber.at",, PHONE = "0664 5167534", WHERE USERNAME = 'Agent-99445456'</v>
      </c>
      <c r="Z2180" s="8" t="str">
        <f t="shared" si="491"/>
        <v>UPDATE ADDRESS SET LINE1 = "Riederstraße 231", ,CITY = "Lohnsburg",, ZIPCODE = "4923", WHERE ID = (SELECT ADDRESS_ID FROM ORGANISATION_ADDRESS WHERE ORGANISATION_ID =,"99445456")</v>
      </c>
      <c r="AD2180" s="8" t="str">
        <f t="shared" si="492"/>
        <v>DELETE FROM LOGIN WHERE USER_ID IN (select ID FROM ESHOP_USER WHERE USERNAME = 'Agent-99445456')</v>
      </c>
      <c r="AE2180" s="8" t="str">
        <f t="shared" si="493"/>
        <v>DELETE FROM ORDER_HISTORY WHERE USER_ID IN (select ID FROM ESHOP_USER WHERE USERNAME = 'Agent-99445456')</v>
      </c>
    </row>
    <row r="2181" spans="1:31" ht="15.45" customHeight="1" x14ac:dyDescent="0.3">
      <c r="A2181" s="3" t="s">
        <v>11164</v>
      </c>
      <c r="B2181" s="3" t="s">
        <v>716</v>
      </c>
      <c r="C2181" s="3" t="s">
        <v>19</v>
      </c>
      <c r="D2181" s="3" t="s">
        <v>20</v>
      </c>
      <c r="E2181" s="3" t="s">
        <v>1033</v>
      </c>
      <c r="F2181" s="3" t="s">
        <v>11165</v>
      </c>
      <c r="G2181" s="3" t="s">
        <v>719</v>
      </c>
      <c r="H2181" s="3" t="s">
        <v>11166</v>
      </c>
      <c r="I2181" s="3" t="s">
        <v>11167</v>
      </c>
      <c r="J2181" s="5"/>
      <c r="K2181" s="4" t="str">
        <f t="shared" si="480"/>
        <v>"office@wm-fahrzeugteile.at",</v>
      </c>
      <c r="L2181" s="4" t="str">
        <f t="shared" si="481"/>
        <v>"0316 711112",</v>
      </c>
      <c r="M2181" s="4" t="str">
        <f t="shared" si="482"/>
        <v>"Mühlgasse 93",</v>
      </c>
      <c r="N2181" s="4" t="str">
        <f t="shared" si="483"/>
        <v>"2380",</v>
      </c>
      <c r="O2181" s="4" t="str">
        <f t="shared" si="484"/>
        <v>"Perchtoldsdorf",</v>
      </c>
      <c r="P2181" t="str">
        <f t="shared" si="485"/>
        <v>,"WM Fahrzeugteile Austria GmbH "</v>
      </c>
      <c r="Q2181" t="str">
        <f t="shared" si="486"/>
        <v>,"99445480"</v>
      </c>
      <c r="S2181" s="7" t="str">
        <f t="shared" si="487"/>
        <v>UPDATE ORGANISATION SET NAME = ,"WM Fahrzeugteile Austria GmbH " WHERE ORG_CODE = ,"99445480"</v>
      </c>
      <c r="T2181" s="8" t="str">
        <f t="shared" si="488"/>
        <v>'Agent-99445480'</v>
      </c>
      <c r="U2181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'Agent-99445480'</v>
      </c>
      <c r="Y2181" s="8" t="str">
        <f t="shared" si="490"/>
        <v>UPDATE ESHOP_USER SET EMAIL = "office@wm-fahrzeugteile.at",, PHONE = "0316 711112", WHERE USERNAME = 'Agent-99445480'</v>
      </c>
      <c r="Z2181" s="8" t="str">
        <f t="shared" si="491"/>
        <v>UPDATE ADDRESS SET LINE1 = "Mühlgasse 93", ,CITY = "Perchtoldsdorf",, ZIPCODE = "2380", WHERE ID = (SELECT ADDRESS_ID FROM ORGANISATION_ADDRESS WHERE ORGANISATION_ID =,"99445480")</v>
      </c>
      <c r="AD2181" s="8" t="str">
        <f t="shared" si="492"/>
        <v>DELETE FROM LOGIN WHERE USER_ID IN (select ID FROM ESHOP_USER WHERE USERNAME = 'Agent-99445480')</v>
      </c>
      <c r="AE2181" s="8" t="str">
        <f t="shared" si="493"/>
        <v>DELETE FROM ORDER_HISTORY WHERE USER_ID IN (select ID FROM ESHOP_USER WHERE USERNAME = 'Agent-99445480')</v>
      </c>
    </row>
    <row r="2182" spans="1:31" ht="15.45" customHeight="1" x14ac:dyDescent="0.3">
      <c r="A2182" s="3" t="s">
        <v>11168</v>
      </c>
      <c r="B2182" s="3" t="s">
        <v>762</v>
      </c>
      <c r="C2182" s="3" t="s">
        <v>19</v>
      </c>
      <c r="D2182" s="3" t="s">
        <v>20</v>
      </c>
      <c r="E2182" s="3" t="s">
        <v>11169</v>
      </c>
      <c r="F2182" s="3" t="s">
        <v>11170</v>
      </c>
      <c r="G2182" s="3" t="s">
        <v>765</v>
      </c>
      <c r="H2182" s="3" t="s">
        <v>11171</v>
      </c>
      <c r="I2182" s="3" t="s">
        <v>11172</v>
      </c>
      <c r="J2182" s="5"/>
      <c r="K2182" s="4" t="str">
        <f t="shared" si="480"/>
        <v>"kontakt@cartech-dornbirn.at",</v>
      </c>
      <c r="L2182" s="4" t="str">
        <f t="shared" si="481"/>
        <v>"06642508088",</v>
      </c>
      <c r="M2182" s="4" t="str">
        <f t="shared" si="482"/>
        <v>"Wallenmahd 23",</v>
      </c>
      <c r="N2182" s="4" t="str">
        <f t="shared" si="483"/>
        <v>"6850",</v>
      </c>
      <c r="O2182" s="4" t="str">
        <f t="shared" si="484"/>
        <v>"Dornbirn",</v>
      </c>
      <c r="P2182" t="str">
        <f t="shared" si="485"/>
        <v>,"CT Auto-Werkstätte OG "</v>
      </c>
      <c r="Q2182" t="str">
        <f t="shared" si="486"/>
        <v>,"99445484"</v>
      </c>
      <c r="S2182" s="7" t="str">
        <f t="shared" si="487"/>
        <v>UPDATE ORGANISATION SET NAME = ,"CT Auto-Werkstätte OG " WHERE ORG_CODE = ,"99445484"</v>
      </c>
      <c r="T2182" s="8" t="str">
        <f t="shared" si="488"/>
        <v>'Agent-99445484'</v>
      </c>
      <c r="U2182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'Agent-99445484'</v>
      </c>
      <c r="Y2182" s="8" t="str">
        <f t="shared" si="490"/>
        <v>UPDATE ESHOP_USER SET EMAIL = "kontakt@cartech-dornbirn.at",, PHONE = "06642508088", WHERE USERNAME = 'Agent-99445484'</v>
      </c>
      <c r="Z2182" s="8" t="str">
        <f t="shared" si="491"/>
        <v>UPDATE ADDRESS SET LINE1 = "Wallenmahd 23", ,CITY = "Dornbirn",, ZIPCODE = "6850", WHERE ID = (SELECT ADDRESS_ID FROM ORGANISATION_ADDRESS WHERE ORGANISATION_ID =,"99445484")</v>
      </c>
      <c r="AD2182" s="8" t="str">
        <f t="shared" si="492"/>
        <v>DELETE FROM LOGIN WHERE USER_ID IN (select ID FROM ESHOP_USER WHERE USERNAME = 'Agent-99445484')</v>
      </c>
      <c r="AE2182" s="8" t="str">
        <f t="shared" si="493"/>
        <v>DELETE FROM ORDER_HISTORY WHERE USER_ID IN (select ID FROM ESHOP_USER WHERE USERNAME = 'Agent-99445484')</v>
      </c>
    </row>
    <row r="2183" spans="1:31" ht="15.45" customHeight="1" x14ac:dyDescent="0.3">
      <c r="A2183" s="3" t="s">
        <v>11173</v>
      </c>
      <c r="B2183" s="3" t="s">
        <v>51</v>
      </c>
      <c r="C2183" s="3" t="s">
        <v>19</v>
      </c>
      <c r="D2183" s="3" t="s">
        <v>20</v>
      </c>
      <c r="E2183" s="3" t="s">
        <v>11174</v>
      </c>
      <c r="F2183" s="3" t="s">
        <v>11175</v>
      </c>
      <c r="G2183" s="3" t="s">
        <v>358</v>
      </c>
      <c r="H2183" s="3" t="s">
        <v>459</v>
      </c>
      <c r="I2183" s="3" t="s">
        <v>10812</v>
      </c>
      <c r="J2183" s="5"/>
      <c r="K2183" s="4" t="str">
        <f t="shared" si="480"/>
        <v>"office@oeamtc.at",</v>
      </c>
      <c r="L2183" s="4" t="str">
        <f t="shared" si="481"/>
        <v>"01 71199-0",</v>
      </c>
      <c r="M2183" s="4" t="str">
        <f t="shared" si="482"/>
        <v>"Franz-Fellner-Gasse 1",</v>
      </c>
      <c r="N2183" s="4" t="str">
        <f t="shared" si="483"/>
        <v>"1220",</v>
      </c>
      <c r="O2183" s="4" t="str">
        <f t="shared" si="484"/>
        <v>"Wien",</v>
      </c>
      <c r="P2183" t="str">
        <f t="shared" si="485"/>
        <v>,"ÖAMTC Wien "</v>
      </c>
      <c r="Q2183" t="str">
        <f t="shared" si="486"/>
        <v>,"99445567"</v>
      </c>
      <c r="S2183" s="7" t="str">
        <f t="shared" si="487"/>
        <v>UPDATE ORGANISATION SET NAME = ,"ÖAMTC Wien " WHERE ORG_CODE = ,"99445567"</v>
      </c>
      <c r="T2183" s="8" t="str">
        <f t="shared" si="488"/>
        <v>'Agent-99445567'</v>
      </c>
      <c r="U2183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'Agent-99445567'</v>
      </c>
      <c r="Y2183" s="8" t="str">
        <f t="shared" si="490"/>
        <v>UPDATE ESHOP_USER SET EMAIL = "office@oeamtc.at",, PHONE = "01 71199-0", WHERE USERNAME = 'Agent-99445567'</v>
      </c>
      <c r="Z2183" s="8" t="str">
        <f t="shared" si="491"/>
        <v>UPDATE ADDRESS SET LINE1 = "Franz-Fellner-Gasse 1", ,CITY = "Wien",, ZIPCODE = "1220", WHERE ID = (SELECT ADDRESS_ID FROM ORGANISATION_ADDRESS WHERE ORGANISATION_ID =,"99445567")</v>
      </c>
      <c r="AD2183" s="8" t="str">
        <f t="shared" si="492"/>
        <v>DELETE FROM LOGIN WHERE USER_ID IN (select ID FROM ESHOP_USER WHERE USERNAME = 'Agent-99445567')</v>
      </c>
      <c r="AE2183" s="8" t="str">
        <f t="shared" si="493"/>
        <v>DELETE FROM ORDER_HISTORY WHERE USER_ID IN (select ID FROM ESHOP_USER WHERE USERNAME = 'Agent-99445567')</v>
      </c>
    </row>
    <row r="2184" spans="1:31" ht="15.45" customHeight="1" x14ac:dyDescent="0.3">
      <c r="A2184" s="3" t="s">
        <v>11176</v>
      </c>
      <c r="B2184" s="3" t="s">
        <v>7143</v>
      </c>
      <c r="C2184" s="3" t="s">
        <v>19</v>
      </c>
      <c r="D2184" s="3" t="s">
        <v>20</v>
      </c>
      <c r="E2184" s="3" t="s">
        <v>1140</v>
      </c>
      <c r="F2184" s="3" t="s">
        <v>11177</v>
      </c>
      <c r="G2184" s="3" t="s">
        <v>7146</v>
      </c>
      <c r="H2184" s="3" t="s">
        <v>5575</v>
      </c>
      <c r="I2184" s="3" t="s">
        <v>5576</v>
      </c>
      <c r="J2184" s="5"/>
      <c r="K2184" s="4" t="str">
        <f t="shared" si="480"/>
        <v>"office@stahlgruber.at",</v>
      </c>
      <c r="L2184" s="4" t="str">
        <f t="shared" si="481"/>
        <v>"0662 856666",</v>
      </c>
      <c r="M2184" s="4" t="str">
        <f t="shared" si="482"/>
        <v>"Altenried 7",</v>
      </c>
      <c r="N2184" s="4" t="str">
        <f t="shared" si="483"/>
        <v>"4971",</v>
      </c>
      <c r="O2184" s="4" t="str">
        <f t="shared" si="484"/>
        <v>"Aurolzmünster",</v>
      </c>
      <c r="P2184" t="str">
        <f t="shared" si="485"/>
        <v>,"Stahlgruber Ges.m.b.H. "</v>
      </c>
      <c r="Q2184" t="str">
        <f t="shared" si="486"/>
        <v>,"99445570"</v>
      </c>
      <c r="S2184" s="7" t="str">
        <f t="shared" si="487"/>
        <v>UPDATE ORGANISATION SET NAME = ,"Stahlgruber Ges.m.b.H. " WHERE ORG_CODE = ,"99445570"</v>
      </c>
      <c r="T2184" s="8" t="str">
        <f t="shared" si="488"/>
        <v>'Agent-99445570'</v>
      </c>
      <c r="U2184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'Agent-99445570'</v>
      </c>
      <c r="Y2184" s="8" t="str">
        <f t="shared" si="490"/>
        <v>UPDATE ESHOP_USER SET EMAIL = "office@stahlgruber.at",, PHONE = "0662 856666", WHERE USERNAME = 'Agent-99445570'</v>
      </c>
      <c r="Z2184" s="8" t="str">
        <f t="shared" si="491"/>
        <v>UPDATE ADDRESS SET LINE1 = "Altenried 7", ,CITY = "Aurolzmünster",, ZIPCODE = "4971", WHERE ID = (SELECT ADDRESS_ID FROM ORGANISATION_ADDRESS WHERE ORGANISATION_ID =,"99445570")</v>
      </c>
      <c r="AD2184" s="8" t="str">
        <f t="shared" si="492"/>
        <v>DELETE FROM LOGIN WHERE USER_ID IN (select ID FROM ESHOP_USER WHERE USERNAME = 'Agent-99445570')</v>
      </c>
      <c r="AE2184" s="8" t="str">
        <f t="shared" si="493"/>
        <v>DELETE FROM ORDER_HISTORY WHERE USER_ID IN (select ID FROM ESHOP_USER WHERE USERNAME = 'Agent-99445570')</v>
      </c>
    </row>
    <row r="2185" spans="1:31" ht="15.45" customHeight="1" x14ac:dyDescent="0.3">
      <c r="A2185" s="3" t="s">
        <v>11178</v>
      </c>
      <c r="B2185" s="3" t="s">
        <v>10856</v>
      </c>
      <c r="C2185" s="3" t="s">
        <v>19</v>
      </c>
      <c r="D2185" s="3" t="s">
        <v>20</v>
      </c>
      <c r="E2185" s="3" t="s">
        <v>11179</v>
      </c>
      <c r="F2185" s="3" t="s">
        <v>11180</v>
      </c>
      <c r="G2185" s="3" t="s">
        <v>3842</v>
      </c>
      <c r="H2185" s="3"/>
      <c r="I2185" s="3"/>
      <c r="J2185" s="5"/>
      <c r="K2185" s="4" t="str">
        <f t="shared" si="480"/>
        <v>"",</v>
      </c>
      <c r="L2185" s="4" t="str">
        <f t="shared" si="481"/>
        <v>"",</v>
      </c>
      <c r="M2185" s="4" t="str">
        <f t="shared" si="482"/>
        <v>"Alte Bundesstraße 39",</v>
      </c>
      <c r="N2185" s="4" t="str">
        <f t="shared" si="483"/>
        <v>"8561",</v>
      </c>
      <c r="O2185" s="4" t="str">
        <f t="shared" si="484"/>
        <v>"Söding",</v>
      </c>
      <c r="P2185" t="str">
        <f t="shared" si="485"/>
        <v>,"Alfred Pichler "</v>
      </c>
      <c r="Q2185" t="str">
        <f t="shared" si="486"/>
        <v>,"99445664"</v>
      </c>
      <c r="S2185" s="7" t="str">
        <f t="shared" si="487"/>
        <v>UPDATE ORGANISATION SET NAME = ,"Alfred Pichler " WHERE ORG_CODE = ,"99445664"</v>
      </c>
      <c r="T2185" s="8" t="str">
        <f t="shared" si="488"/>
        <v>'Agent-99445664'</v>
      </c>
      <c r="U2185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'Agent-99445664'</v>
      </c>
      <c r="Y2185" s="8" t="str">
        <f t="shared" si="490"/>
        <v>UPDATE ESHOP_USER SET EMAIL = "",, PHONE = "", WHERE USERNAME = 'Agent-99445664'</v>
      </c>
      <c r="Z2185" s="8" t="str">
        <f t="shared" si="491"/>
        <v>UPDATE ADDRESS SET LINE1 = "Alte Bundesstraße 39", ,CITY = "Söding",, ZIPCODE = "8561", WHERE ID = (SELECT ADDRESS_ID FROM ORGANISATION_ADDRESS WHERE ORGANISATION_ID =,"99445664")</v>
      </c>
      <c r="AD2185" s="8" t="str">
        <f t="shared" si="492"/>
        <v>DELETE FROM LOGIN WHERE USER_ID IN (select ID FROM ESHOP_USER WHERE USERNAME = 'Agent-99445664')</v>
      </c>
      <c r="AE2185" s="8" t="str">
        <f t="shared" si="493"/>
        <v>DELETE FROM ORDER_HISTORY WHERE USER_ID IN (select ID FROM ESHOP_USER WHERE USERNAME = 'Agent-99445664')</v>
      </c>
    </row>
    <row r="2186" spans="1:31" ht="15.45" customHeight="1" x14ac:dyDescent="0.3">
      <c r="A2186" s="3" t="s">
        <v>11181</v>
      </c>
      <c r="B2186" s="3" t="s">
        <v>360</v>
      </c>
      <c r="C2186" s="3" t="s">
        <v>19</v>
      </c>
      <c r="D2186" s="3" t="s">
        <v>20</v>
      </c>
      <c r="E2186" s="3" t="s">
        <v>11182</v>
      </c>
      <c r="F2186" s="3" t="s">
        <v>11183</v>
      </c>
      <c r="G2186" s="3" t="s">
        <v>363</v>
      </c>
      <c r="H2186" s="3"/>
      <c r="I2186" s="3" t="s">
        <v>11184</v>
      </c>
      <c r="J2186" s="5"/>
      <c r="K2186" s="4" t="str">
        <f t="shared" si="480"/>
        <v>"",</v>
      </c>
      <c r="L2186" s="4" t="str">
        <f t="shared" si="481"/>
        <v>"07246/8866",</v>
      </c>
      <c r="M2186" s="4" t="str">
        <f t="shared" si="482"/>
        <v>"Kieswerkstraße 1",</v>
      </c>
      <c r="N2186" s="4" t="str">
        <f t="shared" si="483"/>
        <v>"4623",</v>
      </c>
      <c r="O2186" s="4" t="str">
        <f t="shared" si="484"/>
        <v>"Gunskirchen",</v>
      </c>
      <c r="P2186" t="str">
        <f t="shared" si="485"/>
        <v>,"GAP-Service GmbH "</v>
      </c>
      <c r="Q2186" t="str">
        <f t="shared" si="486"/>
        <v>,"99445738"</v>
      </c>
      <c r="S2186" s="7" t="str">
        <f t="shared" si="487"/>
        <v>UPDATE ORGANISATION SET NAME = ,"GAP-Service GmbH " WHERE ORG_CODE = ,"99445738"</v>
      </c>
      <c r="T2186" s="8" t="str">
        <f t="shared" si="488"/>
        <v>'Agent-99445738'</v>
      </c>
      <c r="U2186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'Agent-99445738'</v>
      </c>
      <c r="Y2186" s="8" t="str">
        <f t="shared" si="490"/>
        <v>UPDATE ESHOP_USER SET EMAIL = "",, PHONE = "07246/8866", WHERE USERNAME = 'Agent-99445738'</v>
      </c>
      <c r="Z2186" s="8" t="str">
        <f t="shared" si="491"/>
        <v>UPDATE ADDRESS SET LINE1 = "Kieswerkstraße 1", ,CITY = "Gunskirchen",, ZIPCODE = "4623", WHERE ID = (SELECT ADDRESS_ID FROM ORGANISATION_ADDRESS WHERE ORGANISATION_ID =,"99445738")</v>
      </c>
      <c r="AD2186" s="8" t="str">
        <f t="shared" si="492"/>
        <v>DELETE FROM LOGIN WHERE USER_ID IN (select ID FROM ESHOP_USER WHERE USERNAME = 'Agent-99445738')</v>
      </c>
      <c r="AE2186" s="8" t="str">
        <f t="shared" si="493"/>
        <v>DELETE FROM ORDER_HISTORY WHERE USER_ID IN (select ID FROM ESHOP_USER WHERE USERNAME = 'Agent-99445738')</v>
      </c>
    </row>
    <row r="2187" spans="1:31" ht="15.45" customHeight="1" x14ac:dyDescent="0.3">
      <c r="A2187" s="3" t="s">
        <v>11185</v>
      </c>
      <c r="B2187" s="3" t="s">
        <v>848</v>
      </c>
      <c r="C2187" s="3" t="s">
        <v>19</v>
      </c>
      <c r="D2187" s="3" t="s">
        <v>20</v>
      </c>
      <c r="E2187" s="3" t="s">
        <v>11186</v>
      </c>
      <c r="F2187" s="3" t="s">
        <v>4128</v>
      </c>
      <c r="G2187" s="3" t="s">
        <v>851</v>
      </c>
      <c r="H2187" s="3" t="s">
        <v>9837</v>
      </c>
      <c r="I2187" s="3" t="s">
        <v>11187</v>
      </c>
      <c r="J2187" s="5"/>
      <c r="K2187" s="4" t="str">
        <f t="shared" si="480"/>
        <v>"office9020@eisner.at",</v>
      </c>
      <c r="L2187" s="4" t="str">
        <f t="shared" si="481"/>
        <v>"04352 2396",</v>
      </c>
      <c r="M2187" s="4" t="str">
        <f t="shared" si="482"/>
        <v>"Grazerstraße 24",</v>
      </c>
      <c r="N2187" s="4" t="str">
        <f t="shared" si="483"/>
        <v>"9400",</v>
      </c>
      <c r="O2187" s="4" t="str">
        <f t="shared" si="484"/>
        <v>"Wolfsberg",</v>
      </c>
      <c r="P2187" t="str">
        <f t="shared" si="485"/>
        <v>,"Eisner Auto Südring Vertrieb und Service GmbH"</v>
      </c>
      <c r="Q2187" t="str">
        <f t="shared" si="486"/>
        <v>,"99445761"</v>
      </c>
      <c r="S2187" s="7" t="str">
        <f t="shared" si="487"/>
        <v>UPDATE ORGANISATION SET NAME = ,"Eisner Auto Südring Vertrieb und Service GmbH" WHERE ORG_CODE = ,"99445761"</v>
      </c>
      <c r="T2187" s="8" t="str">
        <f t="shared" si="488"/>
        <v>'Agent-99445761'</v>
      </c>
      <c r="U2187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'Agent-99445761'</v>
      </c>
      <c r="Y2187" s="8" t="str">
        <f t="shared" si="490"/>
        <v>UPDATE ESHOP_USER SET EMAIL = "office9020@eisner.at",, PHONE = "04352 2396", WHERE USERNAME = 'Agent-99445761'</v>
      </c>
      <c r="Z2187" s="8" t="str">
        <f t="shared" si="491"/>
        <v>UPDATE ADDRESS SET LINE1 = "Grazerstraße 24", ,CITY = "Wolfsberg",, ZIPCODE = "9400", WHERE ID = (SELECT ADDRESS_ID FROM ORGANISATION_ADDRESS WHERE ORGANISATION_ID =,"99445761")</v>
      </c>
      <c r="AD2187" s="8" t="str">
        <f t="shared" si="492"/>
        <v>DELETE FROM LOGIN WHERE USER_ID IN (select ID FROM ESHOP_USER WHERE USERNAME = 'Agent-99445761')</v>
      </c>
      <c r="AE2187" s="8" t="str">
        <f t="shared" si="493"/>
        <v>DELETE FROM ORDER_HISTORY WHERE USER_ID IN (select ID FROM ESHOP_USER WHERE USERNAME = 'Agent-99445761')</v>
      </c>
    </row>
    <row r="2188" spans="1:31" ht="15.45" customHeight="1" x14ac:dyDescent="0.3">
      <c r="A2188" s="3" t="s">
        <v>11188</v>
      </c>
      <c r="B2188" s="3" t="s">
        <v>32</v>
      </c>
      <c r="C2188" s="3" t="s">
        <v>19</v>
      </c>
      <c r="D2188" s="3" t="s">
        <v>20</v>
      </c>
      <c r="E2188" s="3" t="s">
        <v>6094</v>
      </c>
      <c r="F2188" s="3" t="s">
        <v>11189</v>
      </c>
      <c r="G2188" s="3" t="s">
        <v>35</v>
      </c>
      <c r="H2188" s="3" t="s">
        <v>11190</v>
      </c>
      <c r="I2188" s="3" t="s">
        <v>11191</v>
      </c>
      <c r="J2188" s="5"/>
      <c r="K2188" s="4" t="str">
        <f t="shared" si="480"/>
        <v>"office.linz@birner.at",</v>
      </c>
      <c r="L2188" s="4" t="str">
        <f t="shared" si="481"/>
        <v>"0732674299",</v>
      </c>
      <c r="M2188" s="4" t="str">
        <f t="shared" si="482"/>
        <v>"Peinterstraße 3",</v>
      </c>
      <c r="N2188" s="4" t="str">
        <f t="shared" si="483"/>
        <v>"4060",</v>
      </c>
      <c r="O2188" s="4" t="str">
        <f t="shared" si="484"/>
        <v>"Leonding",</v>
      </c>
      <c r="P2188" t="str">
        <f t="shared" si="485"/>
        <v>,"Birner Gesellschaft m.b.H "</v>
      </c>
      <c r="Q2188" t="str">
        <f t="shared" si="486"/>
        <v>,"99446091"</v>
      </c>
      <c r="S2188" s="7" t="str">
        <f t="shared" si="487"/>
        <v>UPDATE ORGANISATION SET NAME = ,"Birner Gesellschaft m.b.H " WHERE ORG_CODE = ,"99446091"</v>
      </c>
      <c r="T2188" s="8" t="str">
        <f t="shared" si="488"/>
        <v>'Agent-99446091'</v>
      </c>
      <c r="U2188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'Agent-99446091'</v>
      </c>
      <c r="Y2188" s="8" t="str">
        <f t="shared" si="490"/>
        <v>UPDATE ESHOP_USER SET EMAIL = "office.linz@birner.at",, PHONE = "0732674299", WHERE USERNAME = 'Agent-99446091'</v>
      </c>
      <c r="Z2188" s="8" t="str">
        <f t="shared" si="491"/>
        <v>UPDATE ADDRESS SET LINE1 = "Peinterstraße 3", ,CITY = "Leonding",, ZIPCODE = "4060", WHERE ID = (SELECT ADDRESS_ID FROM ORGANISATION_ADDRESS WHERE ORGANISATION_ID =,"99446091")</v>
      </c>
      <c r="AD2188" s="8" t="str">
        <f t="shared" si="492"/>
        <v>DELETE FROM LOGIN WHERE USER_ID IN (select ID FROM ESHOP_USER WHERE USERNAME = 'Agent-99446091')</v>
      </c>
      <c r="AE2188" s="8" t="str">
        <f t="shared" si="493"/>
        <v>DELETE FROM ORDER_HISTORY WHERE USER_ID IN (select ID FROM ESHOP_USER WHERE USERNAME = 'Agent-99446091')</v>
      </c>
    </row>
    <row r="2189" spans="1:31" ht="15.45" customHeight="1" x14ac:dyDescent="0.3">
      <c r="A2189" s="3" t="s">
        <v>11192</v>
      </c>
      <c r="B2189" s="3" t="s">
        <v>132</v>
      </c>
      <c r="C2189" s="3" t="s">
        <v>19</v>
      </c>
      <c r="D2189" s="3" t="s">
        <v>20</v>
      </c>
      <c r="E2189" s="3" t="s">
        <v>6094</v>
      </c>
      <c r="F2189" s="3" t="s">
        <v>11193</v>
      </c>
      <c r="G2189" s="3" t="s">
        <v>139</v>
      </c>
      <c r="H2189" s="3"/>
      <c r="I2189" s="3" t="s">
        <v>11194</v>
      </c>
      <c r="J2189" s="5"/>
      <c r="K2189" s="4" t="str">
        <f t="shared" si="480"/>
        <v>"",</v>
      </c>
      <c r="L2189" s="4" t="str">
        <f t="shared" si="481"/>
        <v>"0316583543",</v>
      </c>
      <c r="M2189" s="4" t="str">
        <f t="shared" si="482"/>
        <v>"Eggenberger Allee 27-29",</v>
      </c>
      <c r="N2189" s="4" t="str">
        <f t="shared" si="483"/>
        <v>"8020",</v>
      </c>
      <c r="O2189" s="4" t="str">
        <f t="shared" si="484"/>
        <v>"Graz",</v>
      </c>
      <c r="P2189" t="str">
        <f t="shared" si="485"/>
        <v>,"Birner Gesellschaft m.b.H "</v>
      </c>
      <c r="Q2189" t="str">
        <f t="shared" si="486"/>
        <v>,"99446092"</v>
      </c>
      <c r="S2189" s="7" t="str">
        <f t="shared" si="487"/>
        <v>UPDATE ORGANISATION SET NAME = ,"Birner Gesellschaft m.b.H " WHERE ORG_CODE = ,"99446092"</v>
      </c>
      <c r="T2189" s="8" t="str">
        <f t="shared" si="488"/>
        <v>'Agent-99446092'</v>
      </c>
      <c r="U2189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'Agent-99446092'</v>
      </c>
      <c r="Y2189" s="8" t="str">
        <f t="shared" si="490"/>
        <v>UPDATE ESHOP_USER SET EMAIL = "",, PHONE = "0316583543", WHERE USERNAME = 'Agent-99446092'</v>
      </c>
      <c r="Z2189" s="8" t="str">
        <f t="shared" si="491"/>
        <v>UPDATE ADDRESS SET LINE1 = "Eggenberger Allee 27-29", ,CITY = "Graz",, ZIPCODE = "8020", WHERE ID = (SELECT ADDRESS_ID FROM ORGANISATION_ADDRESS WHERE ORGANISATION_ID =,"99446092")</v>
      </c>
      <c r="AD2189" s="8" t="str">
        <f t="shared" si="492"/>
        <v>DELETE FROM LOGIN WHERE USER_ID IN (select ID FROM ESHOP_USER WHERE USERNAME = 'Agent-99446092')</v>
      </c>
      <c r="AE2189" s="8" t="str">
        <f t="shared" si="493"/>
        <v>DELETE FROM ORDER_HISTORY WHERE USER_ID IN (select ID FROM ESHOP_USER WHERE USERNAME = 'Agent-99446092')</v>
      </c>
    </row>
    <row r="2190" spans="1:31" ht="15.45" customHeight="1" x14ac:dyDescent="0.3">
      <c r="A2190" s="3" t="s">
        <v>11195</v>
      </c>
      <c r="B2190" s="3" t="s">
        <v>11196</v>
      </c>
      <c r="C2190" s="3" t="s">
        <v>19</v>
      </c>
      <c r="D2190" s="3" t="s">
        <v>20</v>
      </c>
      <c r="E2190" s="3" t="s">
        <v>11197</v>
      </c>
      <c r="F2190" s="3" t="s">
        <v>11198</v>
      </c>
      <c r="G2190" s="3" t="s">
        <v>11199</v>
      </c>
      <c r="H2190" s="3" t="s">
        <v>11200</v>
      </c>
      <c r="I2190" s="3" t="s">
        <v>11201</v>
      </c>
      <c r="J2190" s="5"/>
      <c r="K2190" s="4" t="str">
        <f t="shared" si="480"/>
        <v>"kfz-rsr@a1.net",</v>
      </c>
      <c r="L2190" s="4" t="str">
        <f t="shared" si="481"/>
        <v>"0660 1429457",</v>
      </c>
      <c r="M2190" s="4" t="str">
        <f t="shared" si="482"/>
        <v>"Untergrimming 26",</v>
      </c>
      <c r="N2190" s="4" t="str">
        <f t="shared" si="483"/>
        <v>"8951",</v>
      </c>
      <c r="O2190" s="4" t="str">
        <f t="shared" si="484"/>
        <v>"Stainach-Prügg",</v>
      </c>
      <c r="P2190" t="str">
        <f t="shared" si="485"/>
        <v>,"Klaus Hainzl "</v>
      </c>
      <c r="Q2190" t="str">
        <f t="shared" si="486"/>
        <v>,"99446118"</v>
      </c>
      <c r="S2190" s="7" t="str">
        <f t="shared" si="487"/>
        <v>UPDATE ORGANISATION SET NAME = ,"Klaus Hainzl " WHERE ORG_CODE = ,"99446118"</v>
      </c>
      <c r="T2190" s="8" t="str">
        <f t="shared" si="488"/>
        <v>'Agent-99446118'</v>
      </c>
      <c r="U2190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'Agent-99446118'</v>
      </c>
      <c r="Y2190" s="8" t="str">
        <f t="shared" si="490"/>
        <v>UPDATE ESHOP_USER SET EMAIL = "kfz-rsr@a1.net",, PHONE = "0660 1429457", WHERE USERNAME = 'Agent-99446118'</v>
      </c>
      <c r="Z2190" s="8" t="str">
        <f t="shared" si="491"/>
        <v>UPDATE ADDRESS SET LINE1 = "Untergrimming 26", ,CITY = "Stainach-Prügg",, ZIPCODE = "8951", WHERE ID = (SELECT ADDRESS_ID FROM ORGANISATION_ADDRESS WHERE ORGANISATION_ID =,"99446118")</v>
      </c>
      <c r="AD2190" s="8" t="str">
        <f t="shared" si="492"/>
        <v>DELETE FROM LOGIN WHERE USER_ID IN (select ID FROM ESHOP_USER WHERE USERNAME = 'Agent-99446118')</v>
      </c>
      <c r="AE2190" s="8" t="str">
        <f t="shared" si="493"/>
        <v>DELETE FROM ORDER_HISTORY WHERE USER_ID IN (select ID FROM ESHOP_USER WHERE USERNAME = 'Agent-99446118')</v>
      </c>
    </row>
    <row r="2191" spans="1:31" ht="15.45" customHeight="1" x14ac:dyDescent="0.3">
      <c r="A2191" s="3" t="s">
        <v>11202</v>
      </c>
      <c r="B2191" s="3" t="s">
        <v>9089</v>
      </c>
      <c r="C2191" s="3" t="s">
        <v>19</v>
      </c>
      <c r="D2191" s="3" t="s">
        <v>20</v>
      </c>
      <c r="E2191" s="3" t="s">
        <v>11203</v>
      </c>
      <c r="F2191" s="3" t="s">
        <v>11204</v>
      </c>
      <c r="G2191" s="3" t="s">
        <v>6364</v>
      </c>
      <c r="H2191" s="3" t="s">
        <v>11205</v>
      </c>
      <c r="I2191" s="3" t="s">
        <v>11206</v>
      </c>
      <c r="J2191" s="5"/>
      <c r="K2191" s="4" t="str">
        <f t="shared" si="480"/>
        <v>"office@kfz-ueblacker.at",</v>
      </c>
      <c r="L2191" s="4" t="str">
        <f t="shared" si="481"/>
        <v>"0660 666 5066",</v>
      </c>
      <c r="M2191" s="4" t="str">
        <f t="shared" si="482"/>
        <v>"Rathausplatz 4",</v>
      </c>
      <c r="N2191" s="4" t="str">
        <f t="shared" si="483"/>
        <v>"3361",</v>
      </c>
      <c r="O2191" s="4" t="str">
        <f t="shared" si="484"/>
        <v>"Aschbach Markt",</v>
      </c>
      <c r="P2191" t="str">
        <f t="shared" si="485"/>
        <v>,"KFZ Üblacker GmbH "</v>
      </c>
      <c r="Q2191" t="str">
        <f t="shared" si="486"/>
        <v>,"99446119"</v>
      </c>
      <c r="S2191" s="7" t="str">
        <f t="shared" si="487"/>
        <v>UPDATE ORGANISATION SET NAME = ,"KFZ Üblacker GmbH " WHERE ORG_CODE = ,"99446119"</v>
      </c>
      <c r="T2191" s="8" t="str">
        <f t="shared" si="488"/>
        <v>'Agent-99446119'</v>
      </c>
      <c r="U2191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'Agent-99446119'</v>
      </c>
      <c r="Y2191" s="8" t="str">
        <f t="shared" si="490"/>
        <v>UPDATE ESHOP_USER SET EMAIL = "office@kfz-ueblacker.at",, PHONE = "0660 666 5066", WHERE USERNAME = 'Agent-99446119'</v>
      </c>
      <c r="Z2191" s="8" t="str">
        <f t="shared" si="491"/>
        <v>UPDATE ADDRESS SET LINE1 = "Rathausplatz 4", ,CITY = "Aschbach Markt",, ZIPCODE = "3361", WHERE ID = (SELECT ADDRESS_ID FROM ORGANISATION_ADDRESS WHERE ORGANISATION_ID =,"99446119")</v>
      </c>
      <c r="AD2191" s="8" t="str">
        <f t="shared" si="492"/>
        <v>DELETE FROM LOGIN WHERE USER_ID IN (select ID FROM ESHOP_USER WHERE USERNAME = 'Agent-99446119')</v>
      </c>
      <c r="AE2191" s="8" t="str">
        <f t="shared" si="493"/>
        <v>DELETE FROM ORDER_HISTORY WHERE USER_ID IN (select ID FROM ESHOP_USER WHERE USERNAME = 'Agent-99446119')</v>
      </c>
    </row>
    <row r="2192" spans="1:31" ht="15.45" customHeight="1" x14ac:dyDescent="0.3">
      <c r="A2192" s="3" t="s">
        <v>11207</v>
      </c>
      <c r="B2192" s="3" t="s">
        <v>10800</v>
      </c>
      <c r="C2192" s="3" t="s">
        <v>19</v>
      </c>
      <c r="D2192" s="3" t="s">
        <v>20</v>
      </c>
      <c r="E2192" s="3" t="s">
        <v>11208</v>
      </c>
      <c r="F2192" s="3" t="s">
        <v>11209</v>
      </c>
      <c r="G2192" s="3" t="s">
        <v>10803</v>
      </c>
      <c r="H2192" s="3"/>
      <c r="I2192" s="3"/>
      <c r="J2192" s="5"/>
      <c r="K2192" s="4" t="str">
        <f t="shared" si="480"/>
        <v>"",</v>
      </c>
      <c r="L2192" s="4" t="str">
        <f t="shared" si="481"/>
        <v>"",</v>
      </c>
      <c r="M2192" s="4" t="str">
        <f t="shared" si="482"/>
        <v>"Hinterseestraße 39",</v>
      </c>
      <c r="N2192" s="4" t="str">
        <f t="shared" si="483"/>
        <v>"5324",</v>
      </c>
      <c r="O2192" s="4" t="str">
        <f t="shared" si="484"/>
        <v>"Faistenau",</v>
      </c>
      <c r="P2192" t="str">
        <f t="shared" si="485"/>
        <v>,"Toni Car "</v>
      </c>
      <c r="Q2192" t="str">
        <f t="shared" si="486"/>
        <v>,"99446123"</v>
      </c>
      <c r="S2192" s="7" t="str">
        <f t="shared" si="487"/>
        <v>UPDATE ORGANISATION SET NAME = ,"Toni Car " WHERE ORG_CODE = ,"99446123"</v>
      </c>
      <c r="T2192" s="8" t="str">
        <f t="shared" si="488"/>
        <v>'Agent-99446123'</v>
      </c>
      <c r="U2192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'Agent-99446123'</v>
      </c>
      <c r="Y2192" s="8" t="str">
        <f t="shared" si="490"/>
        <v>UPDATE ESHOP_USER SET EMAIL = "",, PHONE = "", WHERE USERNAME = 'Agent-99446123'</v>
      </c>
      <c r="Z2192" s="8" t="str">
        <f t="shared" si="491"/>
        <v>UPDATE ADDRESS SET LINE1 = "Hinterseestraße 39", ,CITY = "Faistenau",, ZIPCODE = "5324", WHERE ID = (SELECT ADDRESS_ID FROM ORGANISATION_ADDRESS WHERE ORGANISATION_ID =,"99446123")</v>
      </c>
      <c r="AD2192" s="8" t="str">
        <f t="shared" si="492"/>
        <v>DELETE FROM LOGIN WHERE USER_ID IN (select ID FROM ESHOP_USER WHERE USERNAME = 'Agent-99446123')</v>
      </c>
      <c r="AE2192" s="8" t="str">
        <f t="shared" si="493"/>
        <v>DELETE FROM ORDER_HISTORY WHERE USER_ID IN (select ID FROM ESHOP_USER WHERE USERNAME = 'Agent-99446123')</v>
      </c>
    </row>
    <row r="2193" spans="1:31" ht="15.45" customHeight="1" x14ac:dyDescent="0.3">
      <c r="A2193" s="3" t="s">
        <v>11210</v>
      </c>
      <c r="B2193" s="3" t="s">
        <v>2935</v>
      </c>
      <c r="C2193" s="3" t="s">
        <v>19</v>
      </c>
      <c r="D2193" s="3" t="s">
        <v>20</v>
      </c>
      <c r="E2193" s="3" t="s">
        <v>11211</v>
      </c>
      <c r="F2193" s="3" t="s">
        <v>11212</v>
      </c>
      <c r="G2193" s="3" t="s">
        <v>1142</v>
      </c>
      <c r="H2193" s="3"/>
      <c r="I2193" s="3" t="s">
        <v>11213</v>
      </c>
      <c r="J2193" s="5"/>
      <c r="K2193" s="4" t="str">
        <f t="shared" si="480"/>
        <v>"",</v>
      </c>
      <c r="L2193" s="4" t="str">
        <f t="shared" si="481"/>
        <v>"0664 5266115",</v>
      </c>
      <c r="M2193" s="4" t="str">
        <f t="shared" si="482"/>
        <v>"Schlenkenstraße 14",</v>
      </c>
      <c r="N2193" s="4" t="str">
        <f t="shared" si="483"/>
        <v>"5071",</v>
      </c>
      <c r="O2193" s="4" t="str">
        <f t="shared" si="484"/>
        <v>"Wals",</v>
      </c>
      <c r="P2193" t="str">
        <f t="shared" si="485"/>
        <v>,"Roland Oswald "</v>
      </c>
      <c r="Q2193" t="str">
        <f t="shared" si="486"/>
        <v>,"99446125"</v>
      </c>
      <c r="S2193" s="7" t="str">
        <f t="shared" si="487"/>
        <v>UPDATE ORGANISATION SET NAME = ,"Roland Oswald " WHERE ORG_CODE = ,"99446125"</v>
      </c>
      <c r="T2193" s="8" t="str">
        <f t="shared" si="488"/>
        <v>'Agent-99446125'</v>
      </c>
      <c r="U2193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'Agent-99446125'</v>
      </c>
      <c r="Y2193" s="8" t="str">
        <f t="shared" si="490"/>
        <v>UPDATE ESHOP_USER SET EMAIL = "",, PHONE = "0664 5266115", WHERE USERNAME = 'Agent-99446125'</v>
      </c>
      <c r="Z2193" s="8" t="str">
        <f t="shared" si="491"/>
        <v>UPDATE ADDRESS SET LINE1 = "Schlenkenstraße 14", ,CITY = "Wals",, ZIPCODE = "5071", WHERE ID = (SELECT ADDRESS_ID FROM ORGANISATION_ADDRESS WHERE ORGANISATION_ID =,"99446125")</v>
      </c>
      <c r="AD2193" s="8" t="str">
        <f t="shared" si="492"/>
        <v>DELETE FROM LOGIN WHERE USER_ID IN (select ID FROM ESHOP_USER WHERE USERNAME = 'Agent-99446125')</v>
      </c>
      <c r="AE2193" s="8" t="str">
        <f t="shared" si="493"/>
        <v>DELETE FROM ORDER_HISTORY WHERE USER_ID IN (select ID FROM ESHOP_USER WHERE USERNAME = 'Agent-99446125')</v>
      </c>
    </row>
    <row r="2194" spans="1:31" ht="15.45" customHeight="1" x14ac:dyDescent="0.3">
      <c r="A2194" s="3" t="s">
        <v>11214</v>
      </c>
      <c r="B2194" s="3" t="s">
        <v>51</v>
      </c>
      <c r="C2194" s="3" t="s">
        <v>19</v>
      </c>
      <c r="D2194" s="3" t="s">
        <v>20</v>
      </c>
      <c r="E2194" s="3" t="s">
        <v>11215</v>
      </c>
      <c r="F2194" s="3" t="s">
        <v>11216</v>
      </c>
      <c r="G2194" s="3" t="s">
        <v>54</v>
      </c>
      <c r="H2194" s="3" t="s">
        <v>11217</v>
      </c>
      <c r="I2194" s="3" t="s">
        <v>11218</v>
      </c>
      <c r="J2194" s="5"/>
      <c r="K2194" s="4" t="str">
        <f t="shared" si="480"/>
        <v>"office@kfz-ast.at",</v>
      </c>
      <c r="L2194" s="4" t="str">
        <f t="shared" si="481"/>
        <v>"01 6620267",</v>
      </c>
      <c r="M2194" s="4" t="str">
        <f t="shared" si="482"/>
        <v>"Anton Baumgartnerstraße 14",</v>
      </c>
      <c r="N2194" s="4" t="str">
        <f t="shared" si="483"/>
        <v>"1230",</v>
      </c>
      <c r="O2194" s="4" t="str">
        <f t="shared" si="484"/>
        <v>"Wien",</v>
      </c>
      <c r="P2194" t="str">
        <f t="shared" si="485"/>
        <v>,"AST - Auto Service Technik GmbH "</v>
      </c>
      <c r="Q2194" t="str">
        <f t="shared" si="486"/>
        <v>,"99446128"</v>
      </c>
      <c r="S2194" s="7" t="str">
        <f t="shared" si="487"/>
        <v>UPDATE ORGANISATION SET NAME = ,"AST - Auto Service Technik GmbH " WHERE ORG_CODE = ,"99446128"</v>
      </c>
      <c r="T2194" s="8" t="str">
        <f t="shared" si="488"/>
        <v>'Agent-99446128'</v>
      </c>
      <c r="U2194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'Agent-99446128'</v>
      </c>
      <c r="Y2194" s="8" t="str">
        <f t="shared" si="490"/>
        <v>UPDATE ESHOP_USER SET EMAIL = "office@kfz-ast.at",, PHONE = "01 6620267", WHERE USERNAME = 'Agent-99446128'</v>
      </c>
      <c r="Z2194" s="8" t="str">
        <f t="shared" si="491"/>
        <v>UPDATE ADDRESS SET LINE1 = "Anton Baumgartnerstraße 14", ,CITY = "Wien",, ZIPCODE = "1230", WHERE ID = (SELECT ADDRESS_ID FROM ORGANISATION_ADDRESS WHERE ORGANISATION_ID =,"99446128")</v>
      </c>
      <c r="AD2194" s="8" t="str">
        <f t="shared" si="492"/>
        <v>DELETE FROM LOGIN WHERE USER_ID IN (select ID FROM ESHOP_USER WHERE USERNAME = 'Agent-99446128')</v>
      </c>
      <c r="AE2194" s="8" t="str">
        <f t="shared" si="493"/>
        <v>DELETE FROM ORDER_HISTORY WHERE USER_ID IN (select ID FROM ESHOP_USER WHERE USERNAME = 'Agent-99446128')</v>
      </c>
    </row>
    <row r="2195" spans="1:31" ht="15.45" customHeight="1" x14ac:dyDescent="0.3">
      <c r="A2195" s="3" t="s">
        <v>11219</v>
      </c>
      <c r="B2195" s="3" t="s">
        <v>781</v>
      </c>
      <c r="C2195" s="3" t="s">
        <v>19</v>
      </c>
      <c r="D2195" s="3" t="s">
        <v>20</v>
      </c>
      <c r="E2195" s="3" t="s">
        <v>11220</v>
      </c>
      <c r="F2195" s="3" t="s">
        <v>11221</v>
      </c>
      <c r="G2195" s="3" t="s">
        <v>784</v>
      </c>
      <c r="H2195" s="3" t="s">
        <v>11222</v>
      </c>
      <c r="I2195" s="3" t="s">
        <v>11223</v>
      </c>
      <c r="J2195" s="5"/>
      <c r="K2195" s="4" t="str">
        <f t="shared" si="480"/>
        <v>"office@auto-plank.com",</v>
      </c>
      <c r="L2195" s="4" t="str">
        <f t="shared" si="481"/>
        <v>"0664 3418401",</v>
      </c>
      <c r="M2195" s="4" t="str">
        <f t="shared" si="482"/>
        <v>"Lohbachufer 24",</v>
      </c>
      <c r="N2195" s="4" t="str">
        <f t="shared" si="483"/>
        <v>"6020",</v>
      </c>
      <c r="O2195" s="4" t="str">
        <f t="shared" si="484"/>
        <v>"Innsbruck",</v>
      </c>
      <c r="P2195" t="str">
        <f t="shared" si="485"/>
        <v>,"Autohandel Plank KG "</v>
      </c>
      <c r="Q2195" t="str">
        <f t="shared" si="486"/>
        <v>,"99446130"</v>
      </c>
      <c r="S2195" s="7" t="str">
        <f t="shared" si="487"/>
        <v>UPDATE ORGANISATION SET NAME = ,"Autohandel Plank KG " WHERE ORG_CODE = ,"99446130"</v>
      </c>
      <c r="T2195" s="8" t="str">
        <f t="shared" si="488"/>
        <v>'Agent-99446130'</v>
      </c>
      <c r="U2195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'Agent-99446130'</v>
      </c>
      <c r="Y2195" s="8" t="str">
        <f t="shared" si="490"/>
        <v>UPDATE ESHOP_USER SET EMAIL = "office@auto-plank.com",, PHONE = "0664 3418401", WHERE USERNAME = 'Agent-99446130'</v>
      </c>
      <c r="Z2195" s="8" t="str">
        <f t="shared" si="491"/>
        <v>UPDATE ADDRESS SET LINE1 = "Lohbachufer 24", ,CITY = "Innsbruck",, ZIPCODE = "6020", WHERE ID = (SELECT ADDRESS_ID FROM ORGANISATION_ADDRESS WHERE ORGANISATION_ID =,"99446130")</v>
      </c>
      <c r="AD2195" s="8" t="str">
        <f t="shared" si="492"/>
        <v>DELETE FROM LOGIN WHERE USER_ID IN (select ID FROM ESHOP_USER WHERE USERNAME = 'Agent-99446130')</v>
      </c>
      <c r="AE2195" s="8" t="str">
        <f t="shared" si="493"/>
        <v>DELETE FROM ORDER_HISTORY WHERE USER_ID IN (select ID FROM ESHOP_USER WHERE USERNAME = 'Agent-99446130')</v>
      </c>
    </row>
    <row r="2196" spans="1:31" ht="15.45" customHeight="1" x14ac:dyDescent="0.3">
      <c r="A2196" s="3" t="s">
        <v>11224</v>
      </c>
      <c r="B2196" s="3" t="s">
        <v>11225</v>
      </c>
      <c r="C2196" s="3" t="s">
        <v>19</v>
      </c>
      <c r="D2196" s="3" t="s">
        <v>20</v>
      </c>
      <c r="E2196" s="3" t="s">
        <v>11226</v>
      </c>
      <c r="F2196" s="3" t="s">
        <v>11227</v>
      </c>
      <c r="G2196" s="3" t="s">
        <v>11228</v>
      </c>
      <c r="H2196" s="3" t="s">
        <v>11229</v>
      </c>
      <c r="I2196" s="3" t="s">
        <v>11230</v>
      </c>
      <c r="J2196" s="5"/>
      <c r="K2196" s="4" t="str">
        <f t="shared" si="480"/>
        <v>"ebenschmied@a1.net",</v>
      </c>
      <c r="L2196" s="4" t="str">
        <f t="shared" si="481"/>
        <v>"07239 8260",</v>
      </c>
      <c r="M2196" s="4" t="str">
        <f t="shared" si="482"/>
        <v>"Feldsdorf 15",</v>
      </c>
      <c r="N2196" s="4" t="str">
        <f t="shared" si="483"/>
        <v>"4201",</v>
      </c>
      <c r="O2196" s="4" t="str">
        <f t="shared" si="484"/>
        <v>"Gramastetten",</v>
      </c>
      <c r="P2196" t="str">
        <f t="shared" si="485"/>
        <v>,"Lambert Fischer "</v>
      </c>
      <c r="Q2196" t="str">
        <f t="shared" si="486"/>
        <v>,"99446141"</v>
      </c>
      <c r="S2196" s="7" t="str">
        <f t="shared" si="487"/>
        <v>UPDATE ORGANISATION SET NAME = ,"Lambert Fischer " WHERE ORG_CODE = ,"99446141"</v>
      </c>
      <c r="T2196" s="8" t="str">
        <f t="shared" si="488"/>
        <v>'Agent-99446141'</v>
      </c>
      <c r="U2196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'Agent-99446141'</v>
      </c>
      <c r="Y2196" s="8" t="str">
        <f t="shared" si="490"/>
        <v>UPDATE ESHOP_USER SET EMAIL = "ebenschmied@a1.net",, PHONE = "07239 8260", WHERE USERNAME = 'Agent-99446141'</v>
      </c>
      <c r="Z2196" s="8" t="str">
        <f t="shared" si="491"/>
        <v>UPDATE ADDRESS SET LINE1 = "Feldsdorf 15", ,CITY = "Gramastetten",, ZIPCODE = "4201", WHERE ID = (SELECT ADDRESS_ID FROM ORGANISATION_ADDRESS WHERE ORGANISATION_ID =,"99446141")</v>
      </c>
      <c r="AD2196" s="8" t="str">
        <f t="shared" si="492"/>
        <v>DELETE FROM LOGIN WHERE USER_ID IN (select ID FROM ESHOP_USER WHERE USERNAME = 'Agent-99446141')</v>
      </c>
      <c r="AE2196" s="8" t="str">
        <f t="shared" si="493"/>
        <v>DELETE FROM ORDER_HISTORY WHERE USER_ID IN (select ID FROM ESHOP_USER WHERE USERNAME = 'Agent-99446141')</v>
      </c>
    </row>
    <row r="2197" spans="1:31" ht="15.45" customHeight="1" x14ac:dyDescent="0.3">
      <c r="A2197" s="3" t="s">
        <v>11231</v>
      </c>
      <c r="B2197" s="3" t="s">
        <v>11232</v>
      </c>
      <c r="C2197" s="3" t="s">
        <v>19</v>
      </c>
      <c r="D2197" s="3" t="s">
        <v>20</v>
      </c>
      <c r="E2197" s="3" t="s">
        <v>11233</v>
      </c>
      <c r="F2197" s="3" t="s">
        <v>11234</v>
      </c>
      <c r="G2197" s="3" t="s">
        <v>11235</v>
      </c>
      <c r="H2197" s="3" t="s">
        <v>11236</v>
      </c>
      <c r="I2197" s="3" t="s">
        <v>11237</v>
      </c>
      <c r="J2197" s="5"/>
      <c r="K2197" s="4" t="str">
        <f t="shared" si="480"/>
        <v>"fritz.matzer@autohaus-matzer.at",</v>
      </c>
      <c r="L2197" s="4" t="str">
        <f t="shared" si="481"/>
        <v>"03155 8585-0",</v>
      </c>
      <c r="M2197" s="4" t="str">
        <f t="shared" si="482"/>
        <v>"Oberlamm 73",</v>
      </c>
      <c r="N2197" s="4" t="str">
        <f t="shared" si="483"/>
        <v>"8352",</v>
      </c>
      <c r="O2197" s="4" t="str">
        <f t="shared" si="484"/>
        <v>"Unterlamm",</v>
      </c>
      <c r="P2197" t="str">
        <f t="shared" si="485"/>
        <v>,"Autohaus Matzer e.U "</v>
      </c>
      <c r="Q2197" t="str">
        <f t="shared" si="486"/>
        <v>,"99446180"</v>
      </c>
      <c r="S2197" s="7" t="str">
        <f t="shared" si="487"/>
        <v>UPDATE ORGANISATION SET NAME = ,"Autohaus Matzer e.U " WHERE ORG_CODE = ,"99446180"</v>
      </c>
      <c r="T2197" s="8" t="str">
        <f t="shared" si="488"/>
        <v>'Agent-99446180'</v>
      </c>
      <c r="U2197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'Agent-99446180'</v>
      </c>
      <c r="Y2197" s="8" t="str">
        <f t="shared" si="490"/>
        <v>UPDATE ESHOP_USER SET EMAIL = "fritz.matzer@autohaus-matzer.at",, PHONE = "03155 8585-0", WHERE USERNAME = 'Agent-99446180'</v>
      </c>
      <c r="Z2197" s="8" t="str">
        <f t="shared" si="491"/>
        <v>UPDATE ADDRESS SET LINE1 = "Oberlamm 73", ,CITY = "Unterlamm",, ZIPCODE = "8352", WHERE ID = (SELECT ADDRESS_ID FROM ORGANISATION_ADDRESS WHERE ORGANISATION_ID =,"99446180")</v>
      </c>
      <c r="AD2197" s="8" t="str">
        <f t="shared" si="492"/>
        <v>DELETE FROM LOGIN WHERE USER_ID IN (select ID FROM ESHOP_USER WHERE USERNAME = 'Agent-99446180')</v>
      </c>
      <c r="AE2197" s="8" t="str">
        <f t="shared" si="493"/>
        <v>DELETE FROM ORDER_HISTORY WHERE USER_ID IN (select ID FROM ESHOP_USER WHERE USERNAME = 'Agent-99446180')</v>
      </c>
    </row>
    <row r="2198" spans="1:31" ht="15.45" customHeight="1" x14ac:dyDescent="0.3">
      <c r="A2198" s="3" t="s">
        <v>11238</v>
      </c>
      <c r="B2198" s="3" t="s">
        <v>51</v>
      </c>
      <c r="C2198" s="3" t="s">
        <v>19</v>
      </c>
      <c r="D2198" s="3" t="s">
        <v>20</v>
      </c>
      <c r="E2198" s="3" t="s">
        <v>11239</v>
      </c>
      <c r="F2198" s="3" t="s">
        <v>6662</v>
      </c>
      <c r="G2198" s="3" t="s">
        <v>105</v>
      </c>
      <c r="H2198" s="3"/>
      <c r="I2198" s="3"/>
      <c r="J2198" s="5"/>
      <c r="K2198" s="4" t="str">
        <f t="shared" si="480"/>
        <v>"",</v>
      </c>
      <c r="L2198" s="4" t="str">
        <f t="shared" si="481"/>
        <v>"",</v>
      </c>
      <c r="M2198" s="4" t="str">
        <f t="shared" si="482"/>
        <v>"Schneidergasse 10",</v>
      </c>
      <c r="N2198" s="4" t="str">
        <f t="shared" si="483"/>
        <v>"1110",</v>
      </c>
      <c r="O2198" s="4" t="str">
        <f t="shared" si="484"/>
        <v>"Wien",</v>
      </c>
      <c r="P2198" t="str">
        <f t="shared" si="485"/>
        <v>,"EMTA KG "</v>
      </c>
      <c r="Q2198" t="str">
        <f t="shared" si="486"/>
        <v>,"99446192"</v>
      </c>
      <c r="S2198" s="7" t="str">
        <f t="shared" si="487"/>
        <v>UPDATE ORGANISATION SET NAME = ,"EMTA KG " WHERE ORG_CODE = ,"99446192"</v>
      </c>
      <c r="T2198" s="8" t="str">
        <f t="shared" si="488"/>
        <v>'Agent-99446192'</v>
      </c>
      <c r="U2198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'Agent-99446192'</v>
      </c>
      <c r="Y2198" s="8" t="str">
        <f t="shared" si="490"/>
        <v>UPDATE ESHOP_USER SET EMAIL = "",, PHONE = "", WHERE USERNAME = 'Agent-99446192'</v>
      </c>
      <c r="Z2198" s="8" t="str">
        <f t="shared" si="491"/>
        <v>UPDATE ADDRESS SET LINE1 = "Schneidergasse 10", ,CITY = "Wien",, ZIPCODE = "1110", WHERE ID = (SELECT ADDRESS_ID FROM ORGANISATION_ADDRESS WHERE ORGANISATION_ID =,"99446192")</v>
      </c>
      <c r="AD2198" s="8" t="str">
        <f t="shared" si="492"/>
        <v>DELETE FROM LOGIN WHERE USER_ID IN (select ID FROM ESHOP_USER WHERE USERNAME = 'Agent-99446192')</v>
      </c>
      <c r="AE2198" s="8" t="str">
        <f t="shared" si="493"/>
        <v>DELETE FROM ORDER_HISTORY WHERE USER_ID IN (select ID FROM ESHOP_USER WHERE USERNAME = 'Agent-99446192')</v>
      </c>
    </row>
    <row r="2199" spans="1:31" ht="15.45" customHeight="1" x14ac:dyDescent="0.3">
      <c r="A2199" s="3" t="s">
        <v>11240</v>
      </c>
      <c r="B2199" s="3" t="s">
        <v>11241</v>
      </c>
      <c r="C2199" s="3" t="s">
        <v>19</v>
      </c>
      <c r="D2199" s="3" t="s">
        <v>20</v>
      </c>
      <c r="E2199" s="3" t="s">
        <v>11242</v>
      </c>
      <c r="F2199" s="3" t="s">
        <v>11243</v>
      </c>
      <c r="G2199" s="3" t="s">
        <v>4722</v>
      </c>
      <c r="H2199" s="3" t="s">
        <v>11244</v>
      </c>
      <c r="I2199" s="3" t="s">
        <v>11245</v>
      </c>
      <c r="J2199" s="5"/>
      <c r="K2199" s="4" t="str">
        <f t="shared" si="480"/>
        <v>"office@kfz-zeitlhofer.at",</v>
      </c>
      <c r="L2199" s="4" t="str">
        <f t="shared" si="481"/>
        <v>"0664 / 40 32 314",</v>
      </c>
      <c r="M2199" s="4" t="str">
        <f t="shared" si="482"/>
        <v>"Oberschweinz 11",</v>
      </c>
      <c r="N2199" s="4" t="str">
        <f t="shared" si="483"/>
        <v>"3281",</v>
      </c>
      <c r="O2199" s="4" t="str">
        <f t="shared" si="484"/>
        <v>"Oberndorf an der Melk",</v>
      </c>
      <c r="P2199" t="str">
        <f t="shared" si="485"/>
        <v>,"Kfz - Zeitlhofer "</v>
      </c>
      <c r="Q2199" t="str">
        <f t="shared" si="486"/>
        <v>,"99446259"</v>
      </c>
      <c r="S2199" s="7" t="str">
        <f t="shared" si="487"/>
        <v>UPDATE ORGANISATION SET NAME = ,"Kfz - Zeitlhofer " WHERE ORG_CODE = ,"99446259"</v>
      </c>
      <c r="T2199" s="8" t="str">
        <f t="shared" si="488"/>
        <v>'Agent-99446259'</v>
      </c>
      <c r="U2199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'Agent-99446259'</v>
      </c>
      <c r="Y2199" s="8" t="str">
        <f t="shared" si="490"/>
        <v>UPDATE ESHOP_USER SET EMAIL = "office@kfz-zeitlhofer.at",, PHONE = "0664 / 40 32 314", WHERE USERNAME = 'Agent-99446259'</v>
      </c>
      <c r="Z2199" s="8" t="str">
        <f t="shared" si="491"/>
        <v>UPDATE ADDRESS SET LINE1 = "Oberschweinz 11", ,CITY = "Oberndorf an der Melk",, ZIPCODE = "3281", WHERE ID = (SELECT ADDRESS_ID FROM ORGANISATION_ADDRESS WHERE ORGANISATION_ID =,"99446259")</v>
      </c>
      <c r="AD2199" s="8" t="str">
        <f t="shared" si="492"/>
        <v>DELETE FROM LOGIN WHERE USER_ID IN (select ID FROM ESHOP_USER WHERE USERNAME = 'Agent-99446259')</v>
      </c>
      <c r="AE2199" s="8" t="str">
        <f t="shared" si="493"/>
        <v>DELETE FROM ORDER_HISTORY WHERE USER_ID IN (select ID FROM ESHOP_USER WHERE USERNAME = 'Agent-99446259')</v>
      </c>
    </row>
    <row r="2200" spans="1:31" ht="15.45" customHeight="1" x14ac:dyDescent="0.3">
      <c r="A2200" s="3" t="s">
        <v>11246</v>
      </c>
      <c r="B2200" s="3" t="s">
        <v>2578</v>
      </c>
      <c r="C2200" s="3" t="s">
        <v>19</v>
      </c>
      <c r="D2200" s="3" t="s">
        <v>20</v>
      </c>
      <c r="E2200" s="3" t="s">
        <v>11247</v>
      </c>
      <c r="F2200" s="3" t="s">
        <v>11248</v>
      </c>
      <c r="G2200" s="3" t="s">
        <v>2581</v>
      </c>
      <c r="H2200" s="3" t="s">
        <v>11249</v>
      </c>
      <c r="I2200" s="3" t="s">
        <v>11250</v>
      </c>
      <c r="J2200" s="5"/>
      <c r="K2200" s="4" t="str">
        <f t="shared" si="480"/>
        <v>"saile80@gmx.at",</v>
      </c>
      <c r="L2200" s="4" t="str">
        <f t="shared" si="481"/>
        <v>"02624 53951",</v>
      </c>
      <c r="M2200" s="4" t="str">
        <f t="shared" si="482"/>
        <v>"Industriegelände 6",</v>
      </c>
      <c r="N2200" s="4" t="str">
        <f t="shared" si="483"/>
        <v>"7035",</v>
      </c>
      <c r="O2200" s="4" t="str">
        <f t="shared" si="484"/>
        <v>"Steinbrunn",</v>
      </c>
      <c r="P2200" t="str">
        <f t="shared" si="485"/>
        <v>,"KFZ Saile "</v>
      </c>
      <c r="Q2200" t="str">
        <f t="shared" si="486"/>
        <v>,"99446292"</v>
      </c>
      <c r="S2200" s="7" t="str">
        <f t="shared" si="487"/>
        <v>UPDATE ORGANISATION SET NAME = ,"KFZ Saile " WHERE ORG_CODE = ,"99446292"</v>
      </c>
      <c r="T2200" s="8" t="str">
        <f t="shared" si="488"/>
        <v>'Agent-99446292'</v>
      </c>
      <c r="U2200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'Agent-99446292'</v>
      </c>
      <c r="Y2200" s="8" t="str">
        <f t="shared" si="490"/>
        <v>UPDATE ESHOP_USER SET EMAIL = "saile80@gmx.at",, PHONE = "02624 53951", WHERE USERNAME = 'Agent-99446292'</v>
      </c>
      <c r="Z2200" s="8" t="str">
        <f t="shared" si="491"/>
        <v>UPDATE ADDRESS SET LINE1 = "Industriegelände 6", ,CITY = "Steinbrunn",, ZIPCODE = "7035", WHERE ID = (SELECT ADDRESS_ID FROM ORGANISATION_ADDRESS WHERE ORGANISATION_ID =,"99446292")</v>
      </c>
      <c r="AD2200" s="8" t="str">
        <f t="shared" si="492"/>
        <v>DELETE FROM LOGIN WHERE USER_ID IN (select ID FROM ESHOP_USER WHERE USERNAME = 'Agent-99446292')</v>
      </c>
      <c r="AE2200" s="8" t="str">
        <f t="shared" si="493"/>
        <v>DELETE FROM ORDER_HISTORY WHERE USER_ID IN (select ID FROM ESHOP_USER WHERE USERNAME = 'Agent-99446292')</v>
      </c>
    </row>
    <row r="2201" spans="1:31" ht="15.45" customHeight="1" x14ac:dyDescent="0.3">
      <c r="A2201" s="3" t="s">
        <v>11251</v>
      </c>
      <c r="B2201" s="3" t="s">
        <v>7361</v>
      </c>
      <c r="C2201" s="3" t="s">
        <v>19</v>
      </c>
      <c r="D2201" s="3" t="s">
        <v>20</v>
      </c>
      <c r="E2201" s="3" t="s">
        <v>7362</v>
      </c>
      <c r="F2201" s="3" t="s">
        <v>11252</v>
      </c>
      <c r="G2201" s="3" t="s">
        <v>479</v>
      </c>
      <c r="H2201" s="3" t="s">
        <v>7364</v>
      </c>
      <c r="I2201" s="3" t="s">
        <v>7365</v>
      </c>
      <c r="J2201" s="5"/>
      <c r="K2201" s="4" t="str">
        <f t="shared" si="480"/>
        <v>"dominic.tuechler@gmx.at",</v>
      </c>
      <c r="L2201" s="4" t="str">
        <f t="shared" si="481"/>
        <v>"06643788688",</v>
      </c>
      <c r="M2201" s="4" t="str">
        <f t="shared" si="482"/>
        <v>"Dechant Hauer Straße 26",</v>
      </c>
      <c r="N2201" s="4" t="str">
        <f t="shared" si="483"/>
        <v>"3950",</v>
      </c>
      <c r="O2201" s="4" t="str">
        <f t="shared" si="484"/>
        <v>"Dietmanns",</v>
      </c>
      <c r="P2201" t="str">
        <f t="shared" si="485"/>
        <v>,"KFZ Dominic Tüchler "</v>
      </c>
      <c r="Q2201" t="str">
        <f t="shared" si="486"/>
        <v>,"99446327"</v>
      </c>
      <c r="S2201" s="7" t="str">
        <f t="shared" si="487"/>
        <v>UPDATE ORGANISATION SET NAME = ,"KFZ Dominic Tüchler " WHERE ORG_CODE = ,"99446327"</v>
      </c>
      <c r="T2201" s="8" t="str">
        <f t="shared" si="488"/>
        <v>'Agent-99446327'</v>
      </c>
      <c r="U2201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'Agent-99446327'</v>
      </c>
      <c r="Y2201" s="8" t="str">
        <f t="shared" si="490"/>
        <v>UPDATE ESHOP_USER SET EMAIL = "dominic.tuechler@gmx.at",, PHONE = "06643788688", WHERE USERNAME = 'Agent-99446327'</v>
      </c>
      <c r="Z2201" s="8" t="str">
        <f t="shared" si="491"/>
        <v>UPDATE ADDRESS SET LINE1 = "Dechant Hauer Straße 26", ,CITY = "Dietmanns",, ZIPCODE = "3950", WHERE ID = (SELECT ADDRESS_ID FROM ORGANISATION_ADDRESS WHERE ORGANISATION_ID =,"99446327")</v>
      </c>
      <c r="AD2201" s="8" t="str">
        <f t="shared" si="492"/>
        <v>DELETE FROM LOGIN WHERE USER_ID IN (select ID FROM ESHOP_USER WHERE USERNAME = 'Agent-99446327')</v>
      </c>
      <c r="AE2201" s="8" t="str">
        <f t="shared" si="493"/>
        <v>DELETE FROM ORDER_HISTORY WHERE USER_ID IN (select ID FROM ESHOP_USER WHERE USERNAME = 'Agent-99446327')</v>
      </c>
    </row>
    <row r="2202" spans="1:31" ht="15.45" customHeight="1" x14ac:dyDescent="0.3">
      <c r="A2202" s="3" t="s">
        <v>11253</v>
      </c>
      <c r="B2202" s="3" t="s">
        <v>6946</v>
      </c>
      <c r="C2202" s="3" t="s">
        <v>19</v>
      </c>
      <c r="D2202" s="3" t="s">
        <v>20</v>
      </c>
      <c r="E2202" s="3" t="s">
        <v>11254</v>
      </c>
      <c r="F2202" s="3" t="s">
        <v>11255</v>
      </c>
      <c r="G2202" s="3" t="s">
        <v>1439</v>
      </c>
      <c r="H2202" s="3"/>
      <c r="I2202" s="3" t="s">
        <v>11256</v>
      </c>
      <c r="J2202" s="5"/>
      <c r="K2202" s="4" t="str">
        <f t="shared" si="480"/>
        <v>"",</v>
      </c>
      <c r="L2202" s="4" t="str">
        <f t="shared" si="481"/>
        <v>"0664 4080868",</v>
      </c>
      <c r="M2202" s="4" t="str">
        <f t="shared" si="482"/>
        <v>"Trimmelkamer Str. 11",</v>
      </c>
      <c r="N2202" s="4" t="str">
        <f t="shared" si="483"/>
        <v>"5120",</v>
      </c>
      <c r="O2202" s="4" t="str">
        <f t="shared" si="484"/>
        <v>"St. Pantaleon",</v>
      </c>
      <c r="P2202" t="str">
        <f t="shared" si="485"/>
        <v>,"Autotec Elvis Delalic Kfz-Meisterbetrieb"</v>
      </c>
      <c r="Q2202" t="str">
        <f t="shared" si="486"/>
        <v>,"99446358"</v>
      </c>
      <c r="S2202" s="7" t="str">
        <f t="shared" si="487"/>
        <v>UPDATE ORGANISATION SET NAME = ,"Autotec Elvis Delalic Kfz-Meisterbetrieb" WHERE ORG_CODE = ,"99446358"</v>
      </c>
      <c r="T2202" s="8" t="str">
        <f t="shared" si="488"/>
        <v>'Agent-99446358'</v>
      </c>
      <c r="U2202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'Agent-99446358'</v>
      </c>
      <c r="Y2202" s="8" t="str">
        <f t="shared" si="490"/>
        <v>UPDATE ESHOP_USER SET EMAIL = "",, PHONE = "0664 4080868", WHERE USERNAME = 'Agent-99446358'</v>
      </c>
      <c r="Z2202" s="8" t="str">
        <f t="shared" si="491"/>
        <v>UPDATE ADDRESS SET LINE1 = "Trimmelkamer Str. 11", ,CITY = "St. Pantaleon",, ZIPCODE = "5120", WHERE ID = (SELECT ADDRESS_ID FROM ORGANISATION_ADDRESS WHERE ORGANISATION_ID =,"99446358")</v>
      </c>
      <c r="AD2202" s="8" t="str">
        <f t="shared" si="492"/>
        <v>DELETE FROM LOGIN WHERE USER_ID IN (select ID FROM ESHOP_USER WHERE USERNAME = 'Agent-99446358')</v>
      </c>
      <c r="AE2202" s="8" t="str">
        <f t="shared" si="493"/>
        <v>DELETE FROM ORDER_HISTORY WHERE USER_ID IN (select ID FROM ESHOP_USER WHERE USERNAME = 'Agent-99446358')</v>
      </c>
    </row>
    <row r="2203" spans="1:31" ht="15.45" customHeight="1" x14ac:dyDescent="0.3">
      <c r="A2203" s="3" t="s">
        <v>11257</v>
      </c>
      <c r="B2203" s="3" t="s">
        <v>3497</v>
      </c>
      <c r="C2203" s="3" t="s">
        <v>19</v>
      </c>
      <c r="D2203" s="3" t="s">
        <v>20</v>
      </c>
      <c r="E2203" s="3" t="s">
        <v>11258</v>
      </c>
      <c r="F2203" s="3" t="s">
        <v>3499</v>
      </c>
      <c r="G2203" s="3" t="s">
        <v>3500</v>
      </c>
      <c r="H2203" s="3"/>
      <c r="I2203" s="3" t="s">
        <v>11259</v>
      </c>
      <c r="J2203" s="5"/>
      <c r="K2203" s="4" t="str">
        <f t="shared" si="480"/>
        <v>"",</v>
      </c>
      <c r="L2203" s="4" t="str">
        <f t="shared" si="481"/>
        <v>"0664/1859207",</v>
      </c>
      <c r="M2203" s="4" t="str">
        <f t="shared" si="482"/>
        <v>"Diepersdorf 1",</v>
      </c>
      <c r="N2203" s="4" t="str">
        <f t="shared" si="483"/>
        <v>"4552",</v>
      </c>
      <c r="O2203" s="4" t="str">
        <f t="shared" si="484"/>
        <v>"Wartberg an der Krems",</v>
      </c>
      <c r="P2203" t="str">
        <f t="shared" si="485"/>
        <v>,"ST KFZ GmbH Andreas Sedlmayer"</v>
      </c>
      <c r="Q2203" t="str">
        <f t="shared" si="486"/>
        <v>,"99446361"</v>
      </c>
      <c r="S2203" s="7" t="str">
        <f t="shared" si="487"/>
        <v>UPDATE ORGANISATION SET NAME = ,"ST KFZ GmbH Andreas Sedlmayer" WHERE ORG_CODE = ,"99446361"</v>
      </c>
      <c r="T2203" s="8" t="str">
        <f t="shared" si="488"/>
        <v>'Agent-99446361'</v>
      </c>
      <c r="U2203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'Agent-99446361'</v>
      </c>
      <c r="Y2203" s="8" t="str">
        <f t="shared" si="490"/>
        <v>UPDATE ESHOP_USER SET EMAIL = "",, PHONE = "0664/1859207", WHERE USERNAME = 'Agent-99446361'</v>
      </c>
      <c r="Z2203" s="8" t="str">
        <f t="shared" si="491"/>
        <v>UPDATE ADDRESS SET LINE1 = "Diepersdorf 1", ,CITY = "Wartberg an der Krems",, ZIPCODE = "4552", WHERE ID = (SELECT ADDRESS_ID FROM ORGANISATION_ADDRESS WHERE ORGANISATION_ID =,"99446361")</v>
      </c>
      <c r="AD2203" s="8" t="str">
        <f t="shared" si="492"/>
        <v>DELETE FROM LOGIN WHERE USER_ID IN (select ID FROM ESHOP_USER WHERE USERNAME = 'Agent-99446361')</v>
      </c>
      <c r="AE2203" s="8" t="str">
        <f t="shared" si="493"/>
        <v>DELETE FROM ORDER_HISTORY WHERE USER_ID IN (select ID FROM ESHOP_USER WHERE USERNAME = 'Agent-99446361')</v>
      </c>
    </row>
    <row r="2204" spans="1:31" ht="15.45" customHeight="1" x14ac:dyDescent="0.3">
      <c r="A2204" s="3" t="s">
        <v>11260</v>
      </c>
      <c r="B2204" s="3" t="s">
        <v>51</v>
      </c>
      <c r="C2204" s="3" t="s">
        <v>19</v>
      </c>
      <c r="D2204" s="3" t="s">
        <v>20</v>
      </c>
      <c r="E2204" s="3" t="s">
        <v>11261</v>
      </c>
      <c r="F2204" s="3" t="s">
        <v>11262</v>
      </c>
      <c r="G2204" s="3" t="s">
        <v>316</v>
      </c>
      <c r="H2204" s="3" t="s">
        <v>11263</v>
      </c>
      <c r="I2204" s="3" t="s">
        <v>11264</v>
      </c>
      <c r="J2204" s="5"/>
      <c r="K2204" s="4" t="str">
        <f t="shared" si="480"/>
        <v>"office@kfz-osterbauer.at",</v>
      </c>
      <c r="L2204" s="4" t="str">
        <f t="shared" si="481"/>
        <v>"01 4082036",</v>
      </c>
      <c r="M2204" s="4" t="str">
        <f t="shared" si="482"/>
        <v>"Waidhausenstraße 23",</v>
      </c>
      <c r="N2204" s="4" t="str">
        <f t="shared" si="483"/>
        <v>"1140",</v>
      </c>
      <c r="O2204" s="4" t="str">
        <f t="shared" si="484"/>
        <v>"Wien",</v>
      </c>
      <c r="P2204" t="str">
        <f t="shared" si="485"/>
        <v>,"Osterbauer GmbH "</v>
      </c>
      <c r="Q2204" t="str">
        <f t="shared" si="486"/>
        <v>,"99446392"</v>
      </c>
      <c r="S2204" s="7" t="str">
        <f t="shared" si="487"/>
        <v>UPDATE ORGANISATION SET NAME = ,"Osterbauer GmbH " WHERE ORG_CODE = ,"99446392"</v>
      </c>
      <c r="T2204" s="8" t="str">
        <f t="shared" si="488"/>
        <v>'Agent-99446392'</v>
      </c>
      <c r="U2204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'Agent-99446392'</v>
      </c>
      <c r="Y2204" s="8" t="str">
        <f t="shared" si="490"/>
        <v>UPDATE ESHOP_USER SET EMAIL = "office@kfz-osterbauer.at",, PHONE = "01 4082036", WHERE USERNAME = 'Agent-99446392'</v>
      </c>
      <c r="Z2204" s="8" t="str">
        <f t="shared" si="491"/>
        <v>UPDATE ADDRESS SET LINE1 = "Waidhausenstraße 23", ,CITY = "Wien",, ZIPCODE = "1140", WHERE ID = (SELECT ADDRESS_ID FROM ORGANISATION_ADDRESS WHERE ORGANISATION_ID =,"99446392")</v>
      </c>
      <c r="AD2204" s="8" t="str">
        <f t="shared" si="492"/>
        <v>DELETE FROM LOGIN WHERE USER_ID IN (select ID FROM ESHOP_USER WHERE USERNAME = 'Agent-99446392')</v>
      </c>
      <c r="AE2204" s="8" t="str">
        <f t="shared" si="493"/>
        <v>DELETE FROM ORDER_HISTORY WHERE USER_ID IN (select ID FROM ESHOP_USER WHERE USERNAME = 'Agent-99446392')</v>
      </c>
    </row>
    <row r="2205" spans="1:31" ht="15.45" customHeight="1" x14ac:dyDescent="0.3">
      <c r="A2205" s="3" t="s">
        <v>11265</v>
      </c>
      <c r="B2205" s="3" t="s">
        <v>2449</v>
      </c>
      <c r="C2205" s="3" t="s">
        <v>19</v>
      </c>
      <c r="D2205" s="3" t="s">
        <v>20</v>
      </c>
      <c r="E2205" s="3" t="s">
        <v>11266</v>
      </c>
      <c r="F2205" s="3" t="s">
        <v>11267</v>
      </c>
      <c r="G2205" s="3" t="s">
        <v>1379</v>
      </c>
      <c r="H2205" s="3" t="s">
        <v>11268</v>
      </c>
      <c r="I2205" s="3" t="s">
        <v>11269</v>
      </c>
      <c r="J2205" s="5"/>
      <c r="K2205" s="4" t="str">
        <f t="shared" si="480"/>
        <v>"auto.weiss@aon.at",</v>
      </c>
      <c r="L2205" s="4" t="str">
        <f t="shared" si="481"/>
        <v>"0664 / 3076562",</v>
      </c>
      <c r="M2205" s="4" t="str">
        <f t="shared" si="482"/>
        <v>"Oedt 169",</v>
      </c>
      <c r="N2205" s="4" t="str">
        <f t="shared" si="483"/>
        <v>"8330",</v>
      </c>
      <c r="O2205" s="4" t="str">
        <f t="shared" si="484"/>
        <v>"Feldbach",</v>
      </c>
      <c r="P2205" t="str">
        <f t="shared" si="485"/>
        <v>,"KFZ Karl Weiß "</v>
      </c>
      <c r="Q2205" t="str">
        <f t="shared" si="486"/>
        <v>,"99446394"</v>
      </c>
      <c r="S2205" s="7" t="str">
        <f t="shared" si="487"/>
        <v>UPDATE ORGANISATION SET NAME = ,"KFZ Karl Weiß " WHERE ORG_CODE = ,"99446394"</v>
      </c>
      <c r="T2205" s="8" t="str">
        <f t="shared" si="488"/>
        <v>'Agent-99446394'</v>
      </c>
      <c r="U2205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'Agent-99446394'</v>
      </c>
      <c r="Y2205" s="8" t="str">
        <f t="shared" si="490"/>
        <v>UPDATE ESHOP_USER SET EMAIL = "auto.weiss@aon.at",, PHONE = "0664 / 3076562", WHERE USERNAME = 'Agent-99446394'</v>
      </c>
      <c r="Z2205" s="8" t="str">
        <f t="shared" si="491"/>
        <v>UPDATE ADDRESS SET LINE1 = "Oedt 169", ,CITY = "Feldbach",, ZIPCODE = "8330", WHERE ID = (SELECT ADDRESS_ID FROM ORGANISATION_ADDRESS WHERE ORGANISATION_ID =,"99446394")</v>
      </c>
      <c r="AD2205" s="8" t="str">
        <f t="shared" si="492"/>
        <v>DELETE FROM LOGIN WHERE USER_ID IN (select ID FROM ESHOP_USER WHERE USERNAME = 'Agent-99446394')</v>
      </c>
      <c r="AE2205" s="8" t="str">
        <f t="shared" si="493"/>
        <v>DELETE FROM ORDER_HISTORY WHERE USER_ID IN (select ID FROM ESHOP_USER WHERE USERNAME = 'Agent-99446394')</v>
      </c>
    </row>
    <row r="2206" spans="1:31" ht="15.45" customHeight="1" x14ac:dyDescent="0.3">
      <c r="A2206" s="3" t="s">
        <v>11270</v>
      </c>
      <c r="B2206" s="3" t="s">
        <v>10800</v>
      </c>
      <c r="C2206" s="3" t="s">
        <v>19</v>
      </c>
      <c r="D2206" s="3" t="s">
        <v>20</v>
      </c>
      <c r="E2206" s="3" t="s">
        <v>10801</v>
      </c>
      <c r="F2206" s="3" t="s">
        <v>10802</v>
      </c>
      <c r="G2206" s="3" t="s">
        <v>10803</v>
      </c>
      <c r="H2206" s="3" t="s">
        <v>11271</v>
      </c>
      <c r="I2206" s="3" t="s">
        <v>11272</v>
      </c>
      <c r="J2206" s="5"/>
      <c r="K2206" s="4" t="str">
        <f t="shared" si="480"/>
        <v>"tankstelle@kfz-woerndl.at",</v>
      </c>
      <c r="L2206" s="4" t="str">
        <f t="shared" si="481"/>
        <v>"06228 2227",</v>
      </c>
      <c r="M2206" s="4" t="str">
        <f t="shared" si="482"/>
        <v>"Hinterseestraße 47",</v>
      </c>
      <c r="N2206" s="4" t="str">
        <f t="shared" si="483"/>
        <v>"5324",</v>
      </c>
      <c r="O2206" s="4" t="str">
        <f t="shared" si="484"/>
        <v>"Faistenau",</v>
      </c>
      <c r="P2206" t="str">
        <f t="shared" si="485"/>
        <v>,"KFZ-Reparaturen J. Wörndl "</v>
      </c>
      <c r="Q2206" t="str">
        <f t="shared" si="486"/>
        <v>,"99446395"</v>
      </c>
      <c r="S2206" s="7" t="str">
        <f t="shared" si="487"/>
        <v>UPDATE ORGANISATION SET NAME = ,"KFZ-Reparaturen J. Wörndl " WHERE ORG_CODE = ,"99446395"</v>
      </c>
      <c r="T2206" s="8" t="str">
        <f t="shared" si="488"/>
        <v>'Agent-99446395'</v>
      </c>
      <c r="U2206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'Agent-99446395'</v>
      </c>
      <c r="Y2206" s="8" t="str">
        <f t="shared" si="490"/>
        <v>UPDATE ESHOP_USER SET EMAIL = "tankstelle@kfz-woerndl.at",, PHONE = "06228 2227", WHERE USERNAME = 'Agent-99446395'</v>
      </c>
      <c r="Z2206" s="8" t="str">
        <f t="shared" si="491"/>
        <v>UPDATE ADDRESS SET LINE1 = "Hinterseestraße 47", ,CITY = "Faistenau",, ZIPCODE = "5324", WHERE ID = (SELECT ADDRESS_ID FROM ORGANISATION_ADDRESS WHERE ORGANISATION_ID =,"99446395")</v>
      </c>
      <c r="AD2206" s="8" t="str">
        <f t="shared" si="492"/>
        <v>DELETE FROM LOGIN WHERE USER_ID IN (select ID FROM ESHOP_USER WHERE USERNAME = 'Agent-99446395')</v>
      </c>
      <c r="AE2206" s="8" t="str">
        <f t="shared" si="493"/>
        <v>DELETE FROM ORDER_HISTORY WHERE USER_ID IN (select ID FROM ESHOP_USER WHERE USERNAME = 'Agent-99446395')</v>
      </c>
    </row>
    <row r="2207" spans="1:31" ht="15.45" customHeight="1" x14ac:dyDescent="0.3">
      <c r="A2207" s="3" t="s">
        <v>11273</v>
      </c>
      <c r="B2207" s="3" t="s">
        <v>2321</v>
      </c>
      <c r="C2207" s="3" t="s">
        <v>19</v>
      </c>
      <c r="D2207" s="3" t="s">
        <v>20</v>
      </c>
      <c r="E2207" s="3" t="s">
        <v>11274</v>
      </c>
      <c r="F2207" s="3" t="s">
        <v>11275</v>
      </c>
      <c r="G2207" s="3" t="s">
        <v>2324</v>
      </c>
      <c r="H2207" s="3" t="s">
        <v>11276</v>
      </c>
      <c r="I2207" s="3" t="s">
        <v>11277</v>
      </c>
      <c r="J2207" s="5"/>
      <c r="K2207" s="4" t="str">
        <f t="shared" si="480"/>
        <v>"office@atm-mehringer.at",</v>
      </c>
      <c r="L2207" s="4" t="str">
        <f t="shared" si="481"/>
        <v>"0664 360 37 03",</v>
      </c>
      <c r="M2207" s="4" t="str">
        <f t="shared" si="482"/>
        <v>"Walchshoferweg 26",</v>
      </c>
      <c r="N2207" s="4" t="str">
        <f t="shared" si="483"/>
        <v>"4121",</v>
      </c>
      <c r="O2207" s="4" t="str">
        <f t="shared" si="484"/>
        <v>"Altenfelden",</v>
      </c>
      <c r="P2207" t="str">
        <f t="shared" si="485"/>
        <v>,"ATM Autoteile Mehringer GmbH "</v>
      </c>
      <c r="Q2207" t="str">
        <f t="shared" si="486"/>
        <v>,"99446396"</v>
      </c>
      <c r="S2207" s="7" t="str">
        <f t="shared" si="487"/>
        <v>UPDATE ORGANISATION SET NAME = ,"ATM Autoteile Mehringer GmbH " WHERE ORG_CODE = ,"99446396"</v>
      </c>
      <c r="T2207" s="8" t="str">
        <f t="shared" si="488"/>
        <v>'Agent-99446396'</v>
      </c>
      <c r="U2207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'Agent-99446396'</v>
      </c>
      <c r="Y2207" s="8" t="str">
        <f t="shared" si="490"/>
        <v>UPDATE ESHOP_USER SET EMAIL = "office@atm-mehringer.at",, PHONE = "0664 360 37 03", WHERE USERNAME = 'Agent-99446396'</v>
      </c>
      <c r="Z2207" s="8" t="str">
        <f t="shared" si="491"/>
        <v>UPDATE ADDRESS SET LINE1 = "Walchshoferweg 26", ,CITY = "Altenfelden",, ZIPCODE = "4121", WHERE ID = (SELECT ADDRESS_ID FROM ORGANISATION_ADDRESS WHERE ORGANISATION_ID =,"99446396")</v>
      </c>
      <c r="AD2207" s="8" t="str">
        <f t="shared" si="492"/>
        <v>DELETE FROM LOGIN WHERE USER_ID IN (select ID FROM ESHOP_USER WHERE USERNAME = 'Agent-99446396')</v>
      </c>
      <c r="AE2207" s="8" t="str">
        <f t="shared" si="493"/>
        <v>DELETE FROM ORDER_HISTORY WHERE USER_ID IN (select ID FROM ESHOP_USER WHERE USERNAME = 'Agent-99446396')</v>
      </c>
    </row>
    <row r="2208" spans="1:31" ht="15.45" customHeight="1" x14ac:dyDescent="0.3">
      <c r="A2208" s="3" t="s">
        <v>11278</v>
      </c>
      <c r="B2208" s="3" t="s">
        <v>11279</v>
      </c>
      <c r="C2208" s="3" t="s">
        <v>19</v>
      </c>
      <c r="D2208" s="3" t="s">
        <v>20</v>
      </c>
      <c r="E2208" s="3" t="s">
        <v>11280</v>
      </c>
      <c r="F2208" s="3" t="s">
        <v>11281</v>
      </c>
      <c r="G2208" s="3" t="s">
        <v>11282</v>
      </c>
      <c r="H2208" s="3" t="s">
        <v>11283</v>
      </c>
      <c r="I2208" s="3" t="s">
        <v>11284</v>
      </c>
      <c r="J2208" s="5"/>
      <c r="K2208" s="4" t="str">
        <f t="shared" si="480"/>
        <v>"herbert.sparhuber@aon.at",</v>
      </c>
      <c r="L2208" s="4" t="str">
        <f t="shared" si="481"/>
        <v>"076765066",</v>
      </c>
      <c r="M2208" s="4" t="str">
        <f t="shared" si="482"/>
        <v>"Unterapping 7",</v>
      </c>
      <c r="N2208" s="4" t="str">
        <f t="shared" si="483"/>
        <v>"4904",</v>
      </c>
      <c r="O2208" s="4" t="str">
        <f t="shared" si="484"/>
        <v>"Atzbach",</v>
      </c>
      <c r="P2208" t="str">
        <f t="shared" si="485"/>
        <v>,"Herbert Huber "</v>
      </c>
      <c r="Q2208" t="str">
        <f t="shared" si="486"/>
        <v>,"99446397"</v>
      </c>
      <c r="S2208" s="7" t="str">
        <f t="shared" si="487"/>
        <v>UPDATE ORGANISATION SET NAME = ,"Herbert Huber " WHERE ORG_CODE = ,"99446397"</v>
      </c>
      <c r="T2208" s="8" t="str">
        <f t="shared" si="488"/>
        <v>'Agent-99446397'</v>
      </c>
      <c r="U2208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'Agent-99446397'</v>
      </c>
      <c r="Y2208" s="8" t="str">
        <f t="shared" si="490"/>
        <v>UPDATE ESHOP_USER SET EMAIL = "herbert.sparhuber@aon.at",, PHONE = "076765066", WHERE USERNAME = 'Agent-99446397'</v>
      </c>
      <c r="Z2208" s="8" t="str">
        <f t="shared" si="491"/>
        <v>UPDATE ADDRESS SET LINE1 = "Unterapping 7", ,CITY = "Atzbach",, ZIPCODE = "4904", WHERE ID = (SELECT ADDRESS_ID FROM ORGANISATION_ADDRESS WHERE ORGANISATION_ID =,"99446397")</v>
      </c>
      <c r="AD2208" s="8" t="str">
        <f t="shared" si="492"/>
        <v>DELETE FROM LOGIN WHERE USER_ID IN (select ID FROM ESHOP_USER WHERE USERNAME = 'Agent-99446397')</v>
      </c>
      <c r="AE2208" s="8" t="str">
        <f t="shared" si="493"/>
        <v>DELETE FROM ORDER_HISTORY WHERE USER_ID IN (select ID FROM ESHOP_USER WHERE USERNAME = 'Agent-99446397')</v>
      </c>
    </row>
    <row r="2209" spans="1:31" ht="15.45" customHeight="1" x14ac:dyDescent="0.3">
      <c r="A2209" s="3" t="s">
        <v>11285</v>
      </c>
      <c r="B2209" s="3" t="s">
        <v>4216</v>
      </c>
      <c r="C2209" s="3" t="s">
        <v>19</v>
      </c>
      <c r="D2209" s="3" t="s">
        <v>20</v>
      </c>
      <c r="E2209" s="3" t="s">
        <v>11286</v>
      </c>
      <c r="F2209" s="3" t="s">
        <v>4218</v>
      </c>
      <c r="G2209" s="3" t="s">
        <v>4219</v>
      </c>
      <c r="H2209" s="3" t="s">
        <v>4220</v>
      </c>
      <c r="I2209" s="3" t="s">
        <v>11287</v>
      </c>
      <c r="J2209" s="5"/>
      <c r="K2209" s="4" t="str">
        <f t="shared" si="480"/>
        <v>"kfz-zierlinger@wavenet.at",</v>
      </c>
      <c r="L2209" s="4" t="str">
        <f t="shared" si="481"/>
        <v>"0664 1532865",</v>
      </c>
      <c r="M2209" s="4" t="str">
        <f t="shared" si="482"/>
        <v>"Oberbergern 142",</v>
      </c>
      <c r="N2209" s="4" t="str">
        <f t="shared" si="483"/>
        <v>"3512",</v>
      </c>
      <c r="O2209" s="4" t="str">
        <f t="shared" si="484"/>
        <v>"Oberbergern",</v>
      </c>
      <c r="P2209" t="str">
        <f t="shared" si="485"/>
        <v>,"KFZ-Zierlinger "</v>
      </c>
      <c r="Q2209" t="str">
        <f t="shared" si="486"/>
        <v>,"99446398"</v>
      </c>
      <c r="S2209" s="7" t="str">
        <f t="shared" si="487"/>
        <v>UPDATE ORGANISATION SET NAME = ,"KFZ-Zierlinger " WHERE ORG_CODE = ,"99446398"</v>
      </c>
      <c r="T2209" s="8" t="str">
        <f t="shared" si="488"/>
        <v>'Agent-99446398'</v>
      </c>
      <c r="U2209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'Agent-99446398'</v>
      </c>
      <c r="Y2209" s="8" t="str">
        <f t="shared" si="490"/>
        <v>UPDATE ESHOP_USER SET EMAIL = "kfz-zierlinger@wavenet.at",, PHONE = "0664 1532865", WHERE USERNAME = 'Agent-99446398'</v>
      </c>
      <c r="Z2209" s="8" t="str">
        <f t="shared" si="491"/>
        <v>UPDATE ADDRESS SET LINE1 = "Oberbergern 142", ,CITY = "Oberbergern",, ZIPCODE = "3512", WHERE ID = (SELECT ADDRESS_ID FROM ORGANISATION_ADDRESS WHERE ORGANISATION_ID =,"99446398")</v>
      </c>
      <c r="AD2209" s="8" t="str">
        <f t="shared" si="492"/>
        <v>DELETE FROM LOGIN WHERE USER_ID IN (select ID FROM ESHOP_USER WHERE USERNAME = 'Agent-99446398')</v>
      </c>
      <c r="AE2209" s="8" t="str">
        <f t="shared" si="493"/>
        <v>DELETE FROM ORDER_HISTORY WHERE USER_ID IN (select ID FROM ESHOP_USER WHERE USERNAME = 'Agent-99446398')</v>
      </c>
    </row>
    <row r="2210" spans="1:31" ht="15.45" customHeight="1" x14ac:dyDescent="0.3">
      <c r="A2210" s="3" t="s">
        <v>11288</v>
      </c>
      <c r="B2210" s="3" t="s">
        <v>11289</v>
      </c>
      <c r="C2210" s="3" t="s">
        <v>19</v>
      </c>
      <c r="D2210" s="3" t="s">
        <v>20</v>
      </c>
      <c r="E2210" s="3" t="s">
        <v>11290</v>
      </c>
      <c r="F2210" s="3" t="s">
        <v>11291</v>
      </c>
      <c r="G2210" s="3" t="s">
        <v>7184</v>
      </c>
      <c r="H2210" s="3"/>
      <c r="I2210" s="3"/>
      <c r="J2210" s="5"/>
      <c r="K2210" s="4" t="str">
        <f t="shared" si="480"/>
        <v>"",</v>
      </c>
      <c r="L2210" s="4" t="str">
        <f t="shared" si="481"/>
        <v>"",</v>
      </c>
      <c r="M2210" s="4" t="str">
        <f t="shared" si="482"/>
        <v>"Grazer Straße 18",</v>
      </c>
      <c r="N2210" s="4" t="str">
        <f t="shared" si="483"/>
        <v>"8662",</v>
      </c>
      <c r="O2210" s="4" t="str">
        <f t="shared" si="484"/>
        <v>"St. Barbara",</v>
      </c>
      <c r="P2210" t="str">
        <f t="shared" si="485"/>
        <v>,"FS-KFZ-Technik OG "</v>
      </c>
      <c r="Q2210" t="str">
        <f t="shared" si="486"/>
        <v>,"99446399"</v>
      </c>
      <c r="S2210" s="7" t="str">
        <f t="shared" si="487"/>
        <v>UPDATE ORGANISATION SET NAME = ,"FS-KFZ-Technik OG " WHERE ORG_CODE = ,"99446399"</v>
      </c>
      <c r="T2210" s="8" t="str">
        <f t="shared" si="488"/>
        <v>'Agent-99446399'</v>
      </c>
      <c r="U2210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'Agent-99446399'</v>
      </c>
      <c r="Y2210" s="8" t="str">
        <f t="shared" si="490"/>
        <v>UPDATE ESHOP_USER SET EMAIL = "",, PHONE = "", WHERE USERNAME = 'Agent-99446399'</v>
      </c>
      <c r="Z2210" s="8" t="str">
        <f t="shared" si="491"/>
        <v>UPDATE ADDRESS SET LINE1 = "Grazer Straße 18", ,CITY = "St. Barbara",, ZIPCODE = "8662", WHERE ID = (SELECT ADDRESS_ID FROM ORGANISATION_ADDRESS WHERE ORGANISATION_ID =,"99446399")</v>
      </c>
      <c r="AD2210" s="8" t="str">
        <f t="shared" si="492"/>
        <v>DELETE FROM LOGIN WHERE USER_ID IN (select ID FROM ESHOP_USER WHERE USERNAME = 'Agent-99446399')</v>
      </c>
      <c r="AE2210" s="8" t="str">
        <f t="shared" si="493"/>
        <v>DELETE FROM ORDER_HISTORY WHERE USER_ID IN (select ID FROM ESHOP_USER WHERE USERNAME = 'Agent-99446399')</v>
      </c>
    </row>
    <row r="2211" spans="1:31" ht="15.45" customHeight="1" x14ac:dyDescent="0.3">
      <c r="A2211" s="3" t="s">
        <v>11292</v>
      </c>
      <c r="B2211" s="3" t="s">
        <v>132</v>
      </c>
      <c r="C2211" s="3" t="s">
        <v>19</v>
      </c>
      <c r="D2211" s="3" t="s">
        <v>20</v>
      </c>
      <c r="E2211" s="3" t="s">
        <v>9533</v>
      </c>
      <c r="F2211" s="3" t="s">
        <v>11293</v>
      </c>
      <c r="G2211" s="3" t="s">
        <v>135</v>
      </c>
      <c r="H2211" s="3"/>
      <c r="I2211" s="3" t="s">
        <v>11294</v>
      </c>
      <c r="J2211" s="5"/>
      <c r="K2211" s="4" t="str">
        <f t="shared" si="480"/>
        <v>"",</v>
      </c>
      <c r="L2211" s="4" t="str">
        <f t="shared" si="481"/>
        <v>"03162930300",</v>
      </c>
      <c r="M2211" s="4" t="str">
        <f t="shared" si="482"/>
        <v>"Puntigamerstraße 153",</v>
      </c>
      <c r="N2211" s="4" t="str">
        <f t="shared" si="483"/>
        <v>"8055",</v>
      </c>
      <c r="O2211" s="4" t="str">
        <f t="shared" si="484"/>
        <v>"Graz",</v>
      </c>
      <c r="P2211" t="str">
        <f t="shared" si="485"/>
        <v>,"Reifen John "</v>
      </c>
      <c r="Q2211" t="str">
        <f t="shared" si="486"/>
        <v>,"99446400"</v>
      </c>
      <c r="S2211" s="7" t="str">
        <f t="shared" si="487"/>
        <v>UPDATE ORGANISATION SET NAME = ,"Reifen John " WHERE ORG_CODE = ,"99446400"</v>
      </c>
      <c r="T2211" s="8" t="str">
        <f t="shared" si="488"/>
        <v>'Agent-99446400'</v>
      </c>
      <c r="U2211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'Agent-99446400'</v>
      </c>
      <c r="Y2211" s="8" t="str">
        <f t="shared" si="490"/>
        <v>UPDATE ESHOP_USER SET EMAIL = "",, PHONE = "03162930300", WHERE USERNAME = 'Agent-99446400'</v>
      </c>
      <c r="Z2211" s="8" t="str">
        <f t="shared" si="491"/>
        <v>UPDATE ADDRESS SET LINE1 = "Puntigamerstraße 153", ,CITY = "Graz",, ZIPCODE = "8055", WHERE ID = (SELECT ADDRESS_ID FROM ORGANISATION_ADDRESS WHERE ORGANISATION_ID =,"99446400")</v>
      </c>
      <c r="AD2211" s="8" t="str">
        <f t="shared" si="492"/>
        <v>DELETE FROM LOGIN WHERE USER_ID IN (select ID FROM ESHOP_USER WHERE USERNAME = 'Agent-99446400')</v>
      </c>
      <c r="AE2211" s="8" t="str">
        <f t="shared" si="493"/>
        <v>DELETE FROM ORDER_HISTORY WHERE USER_ID IN (select ID FROM ESHOP_USER WHERE USERNAME = 'Agent-99446400')</v>
      </c>
    </row>
    <row r="2212" spans="1:31" ht="15.45" customHeight="1" x14ac:dyDescent="0.3">
      <c r="A2212" s="3" t="s">
        <v>11295</v>
      </c>
      <c r="B2212" s="3" t="s">
        <v>122</v>
      </c>
      <c r="C2212" s="3" t="s">
        <v>19</v>
      </c>
      <c r="D2212" s="3" t="s">
        <v>20</v>
      </c>
      <c r="E2212" s="3" t="s">
        <v>9533</v>
      </c>
      <c r="F2212" s="3" t="s">
        <v>11296</v>
      </c>
      <c r="G2212" s="3" t="s">
        <v>125</v>
      </c>
      <c r="H2212" s="3"/>
      <c r="I2212" s="3" t="s">
        <v>11297</v>
      </c>
      <c r="J2212" s="5"/>
      <c r="K2212" s="4" t="str">
        <f t="shared" si="480"/>
        <v>"",</v>
      </c>
      <c r="L2212" s="4" t="str">
        <f t="shared" si="481"/>
        <v>"0724253861",</v>
      </c>
      <c r="M2212" s="4" t="str">
        <f t="shared" si="482"/>
        <v>"Salzburger Straße 240",</v>
      </c>
      <c r="N2212" s="4" t="str">
        <f t="shared" si="483"/>
        <v>"4600",</v>
      </c>
      <c r="O2212" s="4" t="str">
        <f t="shared" si="484"/>
        <v>"Wels",</v>
      </c>
      <c r="P2212" t="str">
        <f t="shared" si="485"/>
        <v>,"Reifen John "</v>
      </c>
      <c r="Q2212" t="str">
        <f t="shared" si="486"/>
        <v>,"99446401"</v>
      </c>
      <c r="S2212" s="7" t="str">
        <f t="shared" si="487"/>
        <v>UPDATE ORGANISATION SET NAME = ,"Reifen John " WHERE ORG_CODE = ,"99446401"</v>
      </c>
      <c r="T2212" s="8" t="str">
        <f t="shared" si="488"/>
        <v>'Agent-99446401'</v>
      </c>
      <c r="U2212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'Agent-99446401'</v>
      </c>
      <c r="Y2212" s="8" t="str">
        <f t="shared" si="490"/>
        <v>UPDATE ESHOP_USER SET EMAIL = "",, PHONE = "0724253861", WHERE USERNAME = 'Agent-99446401'</v>
      </c>
      <c r="Z2212" s="8" t="str">
        <f t="shared" si="491"/>
        <v>UPDATE ADDRESS SET LINE1 = "Salzburger Straße 240", ,CITY = "Wels",, ZIPCODE = "4600", WHERE ID = (SELECT ADDRESS_ID FROM ORGANISATION_ADDRESS WHERE ORGANISATION_ID =,"99446401")</v>
      </c>
      <c r="AD2212" s="8" t="str">
        <f t="shared" si="492"/>
        <v>DELETE FROM LOGIN WHERE USER_ID IN (select ID FROM ESHOP_USER WHERE USERNAME = 'Agent-99446401')</v>
      </c>
      <c r="AE2212" s="8" t="str">
        <f t="shared" si="493"/>
        <v>DELETE FROM ORDER_HISTORY WHERE USER_ID IN (select ID FROM ESHOP_USER WHERE USERNAME = 'Agent-99446401')</v>
      </c>
    </row>
    <row r="2213" spans="1:31" ht="15.45" customHeight="1" x14ac:dyDescent="0.3">
      <c r="A2213" s="3" t="s">
        <v>11298</v>
      </c>
      <c r="B2213" s="3" t="s">
        <v>11299</v>
      </c>
      <c r="C2213" s="3" t="s">
        <v>19</v>
      </c>
      <c r="D2213" s="3" t="s">
        <v>20</v>
      </c>
      <c r="E2213" s="3" t="s">
        <v>11300</v>
      </c>
      <c r="F2213" s="3" t="s">
        <v>11301</v>
      </c>
      <c r="G2213" s="3" t="s">
        <v>4571</v>
      </c>
      <c r="H2213" s="3"/>
      <c r="I2213" s="3"/>
      <c r="J2213" s="5"/>
      <c r="K2213" s="4" t="str">
        <f t="shared" si="480"/>
        <v>"",</v>
      </c>
      <c r="L2213" s="4" t="str">
        <f t="shared" si="481"/>
        <v>"",</v>
      </c>
      <c r="M2213" s="4" t="str">
        <f t="shared" si="482"/>
        <v>"Niedergruenbach 54",</v>
      </c>
      <c r="N2213" s="4" t="str">
        <f t="shared" si="483"/>
        <v>"3532",</v>
      </c>
      <c r="O2213" s="4" t="str">
        <f t="shared" si="484"/>
        <v>"Niedergruenbach",</v>
      </c>
      <c r="P2213" t="str">
        <f t="shared" si="485"/>
        <v>,"Manfred Frühwirth "</v>
      </c>
      <c r="Q2213" t="str">
        <f t="shared" si="486"/>
        <v>,"99446402"</v>
      </c>
      <c r="S2213" s="7" t="str">
        <f t="shared" si="487"/>
        <v>UPDATE ORGANISATION SET NAME = ,"Manfred Frühwirth " WHERE ORG_CODE = ,"99446402"</v>
      </c>
      <c r="T2213" s="8" t="str">
        <f t="shared" si="488"/>
        <v>'Agent-99446402'</v>
      </c>
      <c r="U2213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'Agent-99446402'</v>
      </c>
      <c r="Y2213" s="8" t="str">
        <f t="shared" si="490"/>
        <v>UPDATE ESHOP_USER SET EMAIL = "",, PHONE = "", WHERE USERNAME = 'Agent-99446402'</v>
      </c>
      <c r="Z2213" s="8" t="str">
        <f t="shared" si="491"/>
        <v>UPDATE ADDRESS SET LINE1 = "Niedergruenbach 54", ,CITY = "Niedergruenbach",, ZIPCODE = "3532", WHERE ID = (SELECT ADDRESS_ID FROM ORGANISATION_ADDRESS WHERE ORGANISATION_ID =,"99446402")</v>
      </c>
      <c r="AD2213" s="8" t="str">
        <f t="shared" si="492"/>
        <v>DELETE FROM LOGIN WHERE USER_ID IN (select ID FROM ESHOP_USER WHERE USERNAME = 'Agent-99446402')</v>
      </c>
      <c r="AE2213" s="8" t="str">
        <f t="shared" si="493"/>
        <v>DELETE FROM ORDER_HISTORY WHERE USER_ID IN (select ID FROM ESHOP_USER WHERE USERNAME = 'Agent-99446402')</v>
      </c>
    </row>
    <row r="2214" spans="1:31" ht="15.45" customHeight="1" x14ac:dyDescent="0.3">
      <c r="A2214" s="3" t="s">
        <v>11302</v>
      </c>
      <c r="B2214" s="3" t="s">
        <v>4696</v>
      </c>
      <c r="C2214" s="3" t="s">
        <v>19</v>
      </c>
      <c r="D2214" s="3" t="s">
        <v>20</v>
      </c>
      <c r="E2214" s="3" t="s">
        <v>11303</v>
      </c>
      <c r="F2214" s="3" t="s">
        <v>11304</v>
      </c>
      <c r="G2214" s="3" t="s">
        <v>4699</v>
      </c>
      <c r="H2214" s="3" t="s">
        <v>11305</v>
      </c>
      <c r="I2214" s="3" t="s">
        <v>11306</v>
      </c>
      <c r="J2214" s="5"/>
      <c r="K2214" s="4" t="str">
        <f t="shared" si="480"/>
        <v>"office@kfz-popp.at",</v>
      </c>
      <c r="L2214" s="4" t="str">
        <f t="shared" si="481"/>
        <v>"0664 47 25 091",</v>
      </c>
      <c r="M2214" s="4" t="str">
        <f t="shared" si="482"/>
        <v>"Eichhorn 20",</v>
      </c>
      <c r="N2214" s="4" t="str">
        <f t="shared" si="483"/>
        <v>"2225",</v>
      </c>
      <c r="O2214" s="4" t="str">
        <f t="shared" si="484"/>
        <v>"Zistersdorf",</v>
      </c>
      <c r="P2214" t="str">
        <f t="shared" si="485"/>
        <v>,"KFZ - Popp "</v>
      </c>
      <c r="Q2214" t="str">
        <f t="shared" si="486"/>
        <v>,"99446403"</v>
      </c>
      <c r="S2214" s="7" t="str">
        <f t="shared" si="487"/>
        <v>UPDATE ORGANISATION SET NAME = ,"KFZ - Popp " WHERE ORG_CODE = ,"99446403"</v>
      </c>
      <c r="T2214" s="8" t="str">
        <f t="shared" si="488"/>
        <v>'Agent-99446403'</v>
      </c>
      <c r="U2214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'Agent-99446403'</v>
      </c>
      <c r="Y2214" s="8" t="str">
        <f t="shared" si="490"/>
        <v>UPDATE ESHOP_USER SET EMAIL = "office@kfz-popp.at",, PHONE = "0664 47 25 091", WHERE USERNAME = 'Agent-99446403'</v>
      </c>
      <c r="Z2214" s="8" t="str">
        <f t="shared" si="491"/>
        <v>UPDATE ADDRESS SET LINE1 = "Eichhorn 20", ,CITY = "Zistersdorf",, ZIPCODE = "2225", WHERE ID = (SELECT ADDRESS_ID FROM ORGANISATION_ADDRESS WHERE ORGANISATION_ID =,"99446403")</v>
      </c>
      <c r="AD2214" s="8" t="str">
        <f t="shared" si="492"/>
        <v>DELETE FROM LOGIN WHERE USER_ID IN (select ID FROM ESHOP_USER WHERE USERNAME = 'Agent-99446403')</v>
      </c>
      <c r="AE2214" s="8" t="str">
        <f t="shared" si="493"/>
        <v>DELETE FROM ORDER_HISTORY WHERE USER_ID IN (select ID FROM ESHOP_USER WHERE USERNAME = 'Agent-99446403')</v>
      </c>
    </row>
    <row r="2215" spans="1:31" ht="15.45" customHeight="1" x14ac:dyDescent="0.3">
      <c r="A2215" s="3" t="s">
        <v>11307</v>
      </c>
      <c r="B2215" s="3" t="s">
        <v>11308</v>
      </c>
      <c r="C2215" s="3" t="s">
        <v>19</v>
      </c>
      <c r="D2215" s="3" t="s">
        <v>20</v>
      </c>
      <c r="E2215" s="3" t="s">
        <v>11309</v>
      </c>
      <c r="F2215" s="3" t="s">
        <v>11310</v>
      </c>
      <c r="G2215" s="3" t="s">
        <v>1473</v>
      </c>
      <c r="H2215" s="3" t="s">
        <v>11311</v>
      </c>
      <c r="I2215" s="3" t="s">
        <v>11312</v>
      </c>
      <c r="J2215" s="5"/>
      <c r="K2215" s="4" t="str">
        <f t="shared" si="480"/>
        <v>"zhj.fahrzeugtechnik@aon.at",</v>
      </c>
      <c r="L2215" s="4" t="str">
        <f t="shared" si="481"/>
        <v>"04262 27380",</v>
      </c>
      <c r="M2215" s="4" t="str">
        <f t="shared" si="482"/>
        <v>"Mölbling-Ost 4",</v>
      </c>
      <c r="N2215" s="4" t="str">
        <f t="shared" si="483"/>
        <v>"9330",</v>
      </c>
      <c r="O2215" s="4" t="str">
        <f t="shared" si="484"/>
        <v>"Mölbling",</v>
      </c>
      <c r="P2215" t="str">
        <f t="shared" si="485"/>
        <v>,"ZHJ Fahrzeugtechnik Handels u. Dienstleistungs GesmbH"</v>
      </c>
      <c r="Q2215" t="str">
        <f t="shared" si="486"/>
        <v>,"99446404"</v>
      </c>
      <c r="S2215" s="7" t="str">
        <f t="shared" si="487"/>
        <v>UPDATE ORGANISATION SET NAME = ,"ZHJ Fahrzeugtechnik Handels u. Dienstleistungs GesmbH" WHERE ORG_CODE = ,"99446404"</v>
      </c>
      <c r="T2215" s="8" t="str">
        <f t="shared" si="488"/>
        <v>'Agent-99446404'</v>
      </c>
      <c r="U2215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'Agent-99446404'</v>
      </c>
      <c r="Y2215" s="8" t="str">
        <f t="shared" si="490"/>
        <v>UPDATE ESHOP_USER SET EMAIL = "zhj.fahrzeugtechnik@aon.at",, PHONE = "04262 27380", WHERE USERNAME = 'Agent-99446404'</v>
      </c>
      <c r="Z2215" s="8" t="str">
        <f t="shared" si="491"/>
        <v>UPDATE ADDRESS SET LINE1 = "Mölbling-Ost 4", ,CITY = "Mölbling",, ZIPCODE = "9330", WHERE ID = (SELECT ADDRESS_ID FROM ORGANISATION_ADDRESS WHERE ORGANISATION_ID =,"99446404")</v>
      </c>
      <c r="AD2215" s="8" t="str">
        <f t="shared" si="492"/>
        <v>DELETE FROM LOGIN WHERE USER_ID IN (select ID FROM ESHOP_USER WHERE USERNAME = 'Agent-99446404')</v>
      </c>
      <c r="AE2215" s="8" t="str">
        <f t="shared" si="493"/>
        <v>DELETE FROM ORDER_HISTORY WHERE USER_ID IN (select ID FROM ESHOP_USER WHERE USERNAME = 'Agent-99446404')</v>
      </c>
    </row>
    <row r="2216" spans="1:31" ht="15.45" customHeight="1" x14ac:dyDescent="0.3">
      <c r="A2216" s="3" t="s">
        <v>11313</v>
      </c>
      <c r="B2216" s="3" t="s">
        <v>127</v>
      </c>
      <c r="C2216" s="3" t="s">
        <v>19</v>
      </c>
      <c r="D2216" s="3" t="s">
        <v>20</v>
      </c>
      <c r="E2216" s="3" t="s">
        <v>11314</v>
      </c>
      <c r="F2216" s="3" t="s">
        <v>11315</v>
      </c>
      <c r="G2216" s="3" t="s">
        <v>130</v>
      </c>
      <c r="H2216" s="3" t="s">
        <v>11316</v>
      </c>
      <c r="I2216" s="3" t="s">
        <v>11317</v>
      </c>
      <c r="J2216" s="5"/>
      <c r="K2216" s="4" t="str">
        <f t="shared" si="480"/>
        <v>"a.salcher@eisner.at",</v>
      </c>
      <c r="L2216" s="4" t="str">
        <f t="shared" si="481"/>
        <v>"046341700",</v>
      </c>
      <c r="M2216" s="4" t="str">
        <f t="shared" si="482"/>
        <v>"St. Veiterstr. 119a",</v>
      </c>
      <c r="N2216" s="4" t="str">
        <f t="shared" si="483"/>
        <v>"9020",</v>
      </c>
      <c r="O2216" s="4" t="str">
        <f t="shared" si="484"/>
        <v>"Klagenfurt",</v>
      </c>
      <c r="P2216" t="str">
        <f t="shared" si="485"/>
        <v>,"Eisner Auto St. Veiterstr. 119a GmbH"</v>
      </c>
      <c r="Q2216" t="str">
        <f t="shared" si="486"/>
        <v>,"99446407"</v>
      </c>
      <c r="S2216" s="7" t="str">
        <f t="shared" si="487"/>
        <v>UPDATE ORGANISATION SET NAME = ,"Eisner Auto St. Veiterstr. 119a GmbH" WHERE ORG_CODE = ,"99446407"</v>
      </c>
      <c r="T2216" s="8" t="str">
        <f t="shared" si="488"/>
        <v>'Agent-99446407'</v>
      </c>
      <c r="U2216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'Agent-99446407'</v>
      </c>
      <c r="Y2216" s="8" t="str">
        <f t="shared" si="490"/>
        <v>UPDATE ESHOP_USER SET EMAIL = "a.salcher@eisner.at",, PHONE = "046341700", WHERE USERNAME = 'Agent-99446407'</v>
      </c>
      <c r="Z2216" s="8" t="str">
        <f t="shared" si="491"/>
        <v>UPDATE ADDRESS SET LINE1 = "St. Veiterstr. 119a", ,CITY = "Klagenfurt",, ZIPCODE = "9020", WHERE ID = (SELECT ADDRESS_ID FROM ORGANISATION_ADDRESS WHERE ORGANISATION_ID =,"99446407")</v>
      </c>
      <c r="AD2216" s="8" t="str">
        <f t="shared" si="492"/>
        <v>DELETE FROM LOGIN WHERE USER_ID IN (select ID FROM ESHOP_USER WHERE USERNAME = 'Agent-99446407')</v>
      </c>
      <c r="AE2216" s="8" t="str">
        <f t="shared" si="493"/>
        <v>DELETE FROM ORDER_HISTORY WHERE USER_ID IN (select ID FROM ESHOP_USER WHERE USERNAME = 'Agent-99446407')</v>
      </c>
    </row>
    <row r="2217" spans="1:31" ht="15.45" customHeight="1" x14ac:dyDescent="0.3">
      <c r="A2217" s="3" t="s">
        <v>11318</v>
      </c>
      <c r="B2217" s="3" t="s">
        <v>2925</v>
      </c>
      <c r="C2217" s="3" t="s">
        <v>19</v>
      </c>
      <c r="D2217" s="3" t="s">
        <v>20</v>
      </c>
      <c r="E2217" s="3" t="s">
        <v>11319</v>
      </c>
      <c r="F2217" s="3" t="s">
        <v>11320</v>
      </c>
      <c r="G2217" s="3" t="s">
        <v>2928</v>
      </c>
      <c r="H2217" s="3" t="s">
        <v>11321</v>
      </c>
      <c r="I2217" s="3" t="s">
        <v>11322</v>
      </c>
      <c r="J2217" s="5"/>
      <c r="K2217" s="4" t="str">
        <f t="shared" si="480"/>
        <v>"info@kfz-technik-maier.at",</v>
      </c>
      <c r="L2217" s="4" t="str">
        <f t="shared" si="481"/>
        <v>"07712 30243-4",</v>
      </c>
      <c r="M2217" s="4" t="str">
        <f t="shared" si="482"/>
        <v>"Passauerstr. 21",</v>
      </c>
      <c r="N2217" s="4" t="str">
        <f t="shared" si="483"/>
        <v>"4780",</v>
      </c>
      <c r="O2217" s="4" t="str">
        <f t="shared" si="484"/>
        <v>"Schärding",</v>
      </c>
      <c r="P2217" t="str">
        <f t="shared" si="485"/>
        <v>,"KFZ-Technik Maier "</v>
      </c>
      <c r="Q2217" t="str">
        <f t="shared" si="486"/>
        <v>,"99446425"</v>
      </c>
      <c r="S2217" s="7" t="str">
        <f t="shared" si="487"/>
        <v>UPDATE ORGANISATION SET NAME = ,"KFZ-Technik Maier " WHERE ORG_CODE = ,"99446425"</v>
      </c>
      <c r="T2217" s="8" t="str">
        <f t="shared" si="488"/>
        <v>'Agent-99446425'</v>
      </c>
      <c r="U2217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'Agent-99446425'</v>
      </c>
      <c r="Y2217" s="8" t="str">
        <f t="shared" si="490"/>
        <v>UPDATE ESHOP_USER SET EMAIL = "info@kfz-technik-maier.at",, PHONE = "07712 30243-4", WHERE USERNAME = 'Agent-99446425'</v>
      </c>
      <c r="Z2217" s="8" t="str">
        <f t="shared" si="491"/>
        <v>UPDATE ADDRESS SET LINE1 = "Passauerstr. 21", ,CITY = "Schärding",, ZIPCODE = "4780", WHERE ID = (SELECT ADDRESS_ID FROM ORGANISATION_ADDRESS WHERE ORGANISATION_ID =,"99446425")</v>
      </c>
      <c r="AD2217" s="8" t="str">
        <f t="shared" si="492"/>
        <v>DELETE FROM LOGIN WHERE USER_ID IN (select ID FROM ESHOP_USER WHERE USERNAME = 'Agent-99446425')</v>
      </c>
      <c r="AE2217" s="8" t="str">
        <f t="shared" si="493"/>
        <v>DELETE FROM ORDER_HISTORY WHERE USER_ID IN (select ID FROM ESHOP_USER WHERE USERNAME = 'Agent-99446425')</v>
      </c>
    </row>
    <row r="2218" spans="1:31" ht="15.45" customHeight="1" x14ac:dyDescent="0.3">
      <c r="A2218" s="3" t="s">
        <v>11323</v>
      </c>
      <c r="B2218" s="3" t="s">
        <v>11324</v>
      </c>
      <c r="C2218" s="3" t="s">
        <v>19</v>
      </c>
      <c r="D2218" s="3" t="s">
        <v>20</v>
      </c>
      <c r="E2218" s="3" t="s">
        <v>11325</v>
      </c>
      <c r="F2218" s="3" t="s">
        <v>11326</v>
      </c>
      <c r="G2218" s="3" t="s">
        <v>11327</v>
      </c>
      <c r="H2218" s="3" t="s">
        <v>11328</v>
      </c>
      <c r="I2218" s="3" t="s">
        <v>11329</v>
      </c>
      <c r="J2218" s="5"/>
      <c r="K2218" s="4" t="str">
        <f t="shared" si="480"/>
        <v>"kfz-ortner@outlook.com",</v>
      </c>
      <c r="L2218" s="4" t="str">
        <f t="shared" si="481"/>
        <v>"04842 20001",</v>
      </c>
      <c r="M2218" s="4" t="str">
        <f t="shared" si="482"/>
        <v>"Sillian 1L",</v>
      </c>
      <c r="N2218" s="4" t="str">
        <f t="shared" si="483"/>
        <v>"9920",</v>
      </c>
      <c r="O2218" s="4" t="str">
        <f t="shared" si="484"/>
        <v>"Sillian",</v>
      </c>
      <c r="P2218" t="str">
        <f t="shared" si="485"/>
        <v>,"Kfz-Technik Helmut Ortner "</v>
      </c>
      <c r="Q2218" t="str">
        <f t="shared" si="486"/>
        <v>,"99446430"</v>
      </c>
      <c r="S2218" s="7" t="str">
        <f t="shared" si="487"/>
        <v>UPDATE ORGANISATION SET NAME = ,"Kfz-Technik Helmut Ortner " WHERE ORG_CODE = ,"99446430"</v>
      </c>
      <c r="T2218" s="8" t="str">
        <f t="shared" si="488"/>
        <v>'Agent-99446430'</v>
      </c>
      <c r="U2218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'Agent-99446430'</v>
      </c>
      <c r="Y2218" s="8" t="str">
        <f t="shared" si="490"/>
        <v>UPDATE ESHOP_USER SET EMAIL = "kfz-ortner@outlook.com",, PHONE = "04842 20001", WHERE USERNAME = 'Agent-99446430'</v>
      </c>
      <c r="Z2218" s="8" t="str">
        <f t="shared" si="491"/>
        <v>UPDATE ADDRESS SET LINE1 = "Sillian 1L", ,CITY = "Sillian",, ZIPCODE = "9920", WHERE ID = (SELECT ADDRESS_ID FROM ORGANISATION_ADDRESS WHERE ORGANISATION_ID =,"99446430")</v>
      </c>
      <c r="AD2218" s="8" t="str">
        <f t="shared" si="492"/>
        <v>DELETE FROM LOGIN WHERE USER_ID IN (select ID FROM ESHOP_USER WHERE USERNAME = 'Agent-99446430')</v>
      </c>
      <c r="AE2218" s="8" t="str">
        <f t="shared" si="493"/>
        <v>DELETE FROM ORDER_HISTORY WHERE USER_ID IN (select ID FROM ESHOP_USER WHERE USERNAME = 'Agent-99446430')</v>
      </c>
    </row>
    <row r="2219" spans="1:31" ht="15.45" customHeight="1" x14ac:dyDescent="0.3">
      <c r="A2219" s="3" t="s">
        <v>11330</v>
      </c>
      <c r="B2219" s="3" t="s">
        <v>815</v>
      </c>
      <c r="C2219" s="3" t="s">
        <v>19</v>
      </c>
      <c r="D2219" s="3" t="s">
        <v>20</v>
      </c>
      <c r="E2219" s="3" t="s">
        <v>11331</v>
      </c>
      <c r="F2219" s="3" t="s">
        <v>11332</v>
      </c>
      <c r="G2219" s="3" t="s">
        <v>818</v>
      </c>
      <c r="H2219" s="3" t="s">
        <v>11333</v>
      </c>
      <c r="I2219" s="3" t="s">
        <v>11334</v>
      </c>
      <c r="J2219" s="5"/>
      <c r="K2219" s="4" t="str">
        <f t="shared" si="480"/>
        <v>"office@litzlbauer.co.at",</v>
      </c>
      <c r="L2219" s="4" t="str">
        <f t="shared" si="481"/>
        <v>"07278 8227",</v>
      </c>
      <c r="M2219" s="4" t="str">
        <f t="shared" si="482"/>
        <v>"Hauserstraße 10",</v>
      </c>
      <c r="N2219" s="4" t="str">
        <f t="shared" si="483"/>
        <v>"4723",</v>
      </c>
      <c r="O2219" s="4" t="str">
        <f t="shared" si="484"/>
        <v>"Natternbach",</v>
      </c>
      <c r="P2219" t="str">
        <f t="shared" si="485"/>
        <v>,"Autohaus Litzlbauer "</v>
      </c>
      <c r="Q2219" t="str">
        <f t="shared" si="486"/>
        <v>,"99446440"</v>
      </c>
      <c r="S2219" s="7" t="str">
        <f t="shared" si="487"/>
        <v>UPDATE ORGANISATION SET NAME = ,"Autohaus Litzlbauer " WHERE ORG_CODE = ,"99446440"</v>
      </c>
      <c r="T2219" s="8" t="str">
        <f t="shared" si="488"/>
        <v>'Agent-99446440'</v>
      </c>
      <c r="U2219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'Agent-99446440'</v>
      </c>
      <c r="Y2219" s="8" t="str">
        <f t="shared" si="490"/>
        <v>UPDATE ESHOP_USER SET EMAIL = "office@litzlbauer.co.at",, PHONE = "07278 8227", WHERE USERNAME = 'Agent-99446440'</v>
      </c>
      <c r="Z2219" s="8" t="str">
        <f t="shared" si="491"/>
        <v>UPDATE ADDRESS SET LINE1 = "Hauserstraße 10", ,CITY = "Natternbach",, ZIPCODE = "4723", WHERE ID = (SELECT ADDRESS_ID FROM ORGANISATION_ADDRESS WHERE ORGANISATION_ID =,"99446440")</v>
      </c>
      <c r="AD2219" s="8" t="str">
        <f t="shared" si="492"/>
        <v>DELETE FROM LOGIN WHERE USER_ID IN (select ID FROM ESHOP_USER WHERE USERNAME = 'Agent-99446440')</v>
      </c>
      <c r="AE2219" s="8" t="str">
        <f t="shared" si="493"/>
        <v>DELETE FROM ORDER_HISTORY WHERE USER_ID IN (select ID FROM ESHOP_USER WHERE USERNAME = 'Agent-99446440')</v>
      </c>
    </row>
    <row r="2220" spans="1:31" ht="15.45" customHeight="1" x14ac:dyDescent="0.3">
      <c r="A2220" s="3" t="s">
        <v>11335</v>
      </c>
      <c r="B2220" s="3" t="s">
        <v>132</v>
      </c>
      <c r="C2220" s="3" t="s">
        <v>19</v>
      </c>
      <c r="D2220" s="3" t="s">
        <v>20</v>
      </c>
      <c r="E2220" s="3" t="s">
        <v>11336</v>
      </c>
      <c r="F2220" s="3" t="s">
        <v>11337</v>
      </c>
      <c r="G2220" s="3" t="s">
        <v>1295</v>
      </c>
      <c r="H2220" s="3" t="s">
        <v>11338</v>
      </c>
      <c r="I2220" s="3" t="s">
        <v>11339</v>
      </c>
      <c r="J2220" s="5"/>
      <c r="K2220" s="4" t="str">
        <f t="shared" si="480"/>
        <v>"office@ploeb.at",</v>
      </c>
      <c r="L2220" s="4" t="str">
        <f t="shared" si="481"/>
        <v>"0316 263031",</v>
      </c>
      <c r="M2220" s="4" t="str">
        <f t="shared" si="482"/>
        <v>"Grillweg 6",</v>
      </c>
      <c r="N2220" s="4" t="str">
        <f t="shared" si="483"/>
        <v>"8053",</v>
      </c>
      <c r="O2220" s="4" t="str">
        <f t="shared" si="484"/>
        <v>"Graz",</v>
      </c>
      <c r="P2220" t="str">
        <f t="shared" si="485"/>
        <v>,"Autoglas Plöb GmbH "</v>
      </c>
      <c r="Q2220" t="str">
        <f t="shared" si="486"/>
        <v>,"99446536"</v>
      </c>
      <c r="S2220" s="7" t="str">
        <f t="shared" si="487"/>
        <v>UPDATE ORGANISATION SET NAME = ,"Autoglas Plöb GmbH " WHERE ORG_CODE = ,"99446536"</v>
      </c>
      <c r="T2220" s="8" t="str">
        <f t="shared" si="488"/>
        <v>'Agent-99446536'</v>
      </c>
      <c r="U2220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'Agent-99446536'</v>
      </c>
      <c r="Y2220" s="8" t="str">
        <f t="shared" si="490"/>
        <v>UPDATE ESHOP_USER SET EMAIL = "office@ploeb.at",, PHONE = "0316 263031", WHERE USERNAME = 'Agent-99446536'</v>
      </c>
      <c r="Z2220" s="8" t="str">
        <f t="shared" si="491"/>
        <v>UPDATE ADDRESS SET LINE1 = "Grillweg 6", ,CITY = "Graz",, ZIPCODE = "8053", WHERE ID = (SELECT ADDRESS_ID FROM ORGANISATION_ADDRESS WHERE ORGANISATION_ID =,"99446536")</v>
      </c>
      <c r="AD2220" s="8" t="str">
        <f t="shared" si="492"/>
        <v>DELETE FROM LOGIN WHERE USER_ID IN (select ID FROM ESHOP_USER WHERE USERNAME = 'Agent-99446536')</v>
      </c>
      <c r="AE2220" s="8" t="str">
        <f t="shared" si="493"/>
        <v>DELETE FROM ORDER_HISTORY WHERE USER_ID IN (select ID FROM ESHOP_USER WHERE USERNAME = 'Agent-99446536')</v>
      </c>
    </row>
    <row r="2221" spans="1:31" ht="15.45" customHeight="1" x14ac:dyDescent="0.3">
      <c r="A2221" s="3" t="s">
        <v>11340</v>
      </c>
      <c r="B2221" s="3" t="s">
        <v>6551</v>
      </c>
      <c r="C2221" s="3" t="s">
        <v>19</v>
      </c>
      <c r="D2221" s="3" t="s">
        <v>20</v>
      </c>
      <c r="E2221" s="3" t="s">
        <v>11341</v>
      </c>
      <c r="F2221" s="3" t="s">
        <v>11342</v>
      </c>
      <c r="G2221" s="3" t="s">
        <v>6554</v>
      </c>
      <c r="H2221" s="3" t="s">
        <v>11343</v>
      </c>
      <c r="I2221" s="3" t="s">
        <v>11344</v>
      </c>
      <c r="J2221" s="5"/>
      <c r="K2221" s="4" t="str">
        <f t="shared" si="480"/>
        <v>"autover.wien@saint-gobain.com",</v>
      </c>
      <c r="L2221" s="4" t="str">
        <f t="shared" si="481"/>
        <v>"02236 90320",</v>
      </c>
      <c r="M2221" s="4" t="str">
        <f t="shared" si="482"/>
        <v>"Brown-Boveri-Straße 8/B17-2",</v>
      </c>
      <c r="N2221" s="4" t="str">
        <f t="shared" si="483"/>
        <v>"2351",</v>
      </c>
      <c r="O2221" s="4" t="str">
        <f t="shared" si="484"/>
        <v>"Wiener Neudorf",</v>
      </c>
      <c r="P2221" t="str">
        <f t="shared" si="485"/>
        <v>,"Saint-Gobain Autover Österreich GmbH"</v>
      </c>
      <c r="Q2221" t="str">
        <f t="shared" si="486"/>
        <v>,"99446537"</v>
      </c>
      <c r="S2221" s="7" t="str">
        <f t="shared" si="487"/>
        <v>UPDATE ORGANISATION SET NAME = ,"Saint-Gobain Autover Österreich GmbH" WHERE ORG_CODE = ,"99446537"</v>
      </c>
      <c r="T2221" s="8" t="str">
        <f t="shared" si="488"/>
        <v>'Agent-99446537'</v>
      </c>
      <c r="U2221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'Agent-99446537'</v>
      </c>
      <c r="Y2221" s="8" t="str">
        <f t="shared" si="490"/>
        <v>UPDATE ESHOP_USER SET EMAIL = "autover.wien@saint-gobain.com",, PHONE = "02236 90320", WHERE USERNAME = 'Agent-99446537'</v>
      </c>
      <c r="Z2221" s="8" t="str">
        <f t="shared" si="491"/>
        <v>UPDATE ADDRESS SET LINE1 = "Brown-Boveri-Straße 8/B17-2", ,CITY = "Wiener Neudorf",, ZIPCODE = "2351", WHERE ID = (SELECT ADDRESS_ID FROM ORGANISATION_ADDRESS WHERE ORGANISATION_ID =,"99446537")</v>
      </c>
      <c r="AD2221" s="8" t="str">
        <f t="shared" si="492"/>
        <v>DELETE FROM LOGIN WHERE USER_ID IN (select ID FROM ESHOP_USER WHERE USERNAME = 'Agent-99446537')</v>
      </c>
      <c r="AE2221" s="8" t="str">
        <f t="shared" si="493"/>
        <v>DELETE FROM ORDER_HISTORY WHERE USER_ID IN (select ID FROM ESHOP_USER WHERE USERNAME = 'Agent-99446537')</v>
      </c>
    </row>
    <row r="2222" spans="1:31" ht="15.45" customHeight="1" x14ac:dyDescent="0.3">
      <c r="A2222" s="3" t="s">
        <v>11345</v>
      </c>
      <c r="B2222" s="3" t="s">
        <v>1564</v>
      </c>
      <c r="C2222" s="3" t="s">
        <v>19</v>
      </c>
      <c r="D2222" s="3" t="s">
        <v>20</v>
      </c>
      <c r="E2222" s="3" t="s">
        <v>11346</v>
      </c>
      <c r="F2222" s="3" t="s">
        <v>11347</v>
      </c>
      <c r="G2222" s="3" t="s">
        <v>487</v>
      </c>
      <c r="H2222" s="3" t="s">
        <v>11348</v>
      </c>
      <c r="I2222" s="3" t="s">
        <v>11349</v>
      </c>
      <c r="J2222" s="5"/>
      <c r="K2222" s="4" t="str">
        <f t="shared" si="480"/>
        <v>"info@kfz-tafi.at",</v>
      </c>
      <c r="L2222" s="4" t="str">
        <f t="shared" si="481"/>
        <v>"02622 22549",</v>
      </c>
      <c r="M2222" s="4" t="str">
        <f t="shared" si="482"/>
        <v>"Hardlgasse 1",</v>
      </c>
      <c r="N2222" s="4" t="str">
        <f t="shared" si="483"/>
        <v>"2700",</v>
      </c>
      <c r="O2222" s="4" t="str">
        <f t="shared" si="484"/>
        <v>"Wiener Neustadt",</v>
      </c>
      <c r="P2222" t="str">
        <f t="shared" si="485"/>
        <v>,"KFZ - Tafi "</v>
      </c>
      <c r="Q2222" t="str">
        <f t="shared" si="486"/>
        <v>,"99446552"</v>
      </c>
      <c r="S2222" s="7" t="str">
        <f t="shared" si="487"/>
        <v>UPDATE ORGANISATION SET NAME = ,"KFZ - Tafi " WHERE ORG_CODE = ,"99446552"</v>
      </c>
      <c r="T2222" s="8" t="str">
        <f t="shared" si="488"/>
        <v>'Agent-99446552'</v>
      </c>
      <c r="U2222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'Agent-99446552'</v>
      </c>
      <c r="Y2222" s="8" t="str">
        <f t="shared" si="490"/>
        <v>UPDATE ESHOP_USER SET EMAIL = "info@kfz-tafi.at",, PHONE = "02622 22549", WHERE USERNAME = 'Agent-99446552'</v>
      </c>
      <c r="Z2222" s="8" t="str">
        <f t="shared" si="491"/>
        <v>UPDATE ADDRESS SET LINE1 = "Hardlgasse 1", ,CITY = "Wiener Neustadt",, ZIPCODE = "2700", WHERE ID = (SELECT ADDRESS_ID FROM ORGANISATION_ADDRESS WHERE ORGANISATION_ID =,"99446552")</v>
      </c>
      <c r="AD2222" s="8" t="str">
        <f t="shared" si="492"/>
        <v>DELETE FROM LOGIN WHERE USER_ID IN (select ID FROM ESHOP_USER WHERE USERNAME = 'Agent-99446552')</v>
      </c>
      <c r="AE2222" s="8" t="str">
        <f t="shared" si="493"/>
        <v>DELETE FROM ORDER_HISTORY WHERE USER_ID IN (select ID FROM ESHOP_USER WHERE USERNAME = 'Agent-99446552')</v>
      </c>
    </row>
    <row r="2223" spans="1:31" ht="15.45" customHeight="1" x14ac:dyDescent="0.3">
      <c r="A2223" s="3" t="s">
        <v>11350</v>
      </c>
      <c r="B2223" s="3" t="s">
        <v>737</v>
      </c>
      <c r="C2223" s="3" t="s">
        <v>19</v>
      </c>
      <c r="D2223" s="3" t="s">
        <v>20</v>
      </c>
      <c r="E2223" s="3" t="s">
        <v>9533</v>
      </c>
      <c r="F2223" s="3" t="s">
        <v>11351</v>
      </c>
      <c r="G2223" s="3" t="s">
        <v>740</v>
      </c>
      <c r="H2223" s="3"/>
      <c r="I2223" s="3"/>
      <c r="J2223" s="5"/>
      <c r="K2223" s="4" t="str">
        <f t="shared" si="480"/>
        <v>"",</v>
      </c>
      <c r="L2223" s="4" t="str">
        <f t="shared" si="481"/>
        <v>"",</v>
      </c>
      <c r="M2223" s="4" t="str">
        <f t="shared" si="482"/>
        <v>"Saalachstraße 1",</v>
      </c>
      <c r="N2223" s="4" t="str">
        <f t="shared" si="483"/>
        <v>"5020",</v>
      </c>
      <c r="O2223" s="4" t="str">
        <f t="shared" si="484"/>
        <v>"Salzburg",</v>
      </c>
      <c r="P2223" t="str">
        <f t="shared" si="485"/>
        <v>,"Reifen John "</v>
      </c>
      <c r="Q2223" t="str">
        <f t="shared" si="486"/>
        <v>,"99446561"</v>
      </c>
      <c r="S2223" s="7" t="str">
        <f t="shared" si="487"/>
        <v>UPDATE ORGANISATION SET NAME = ,"Reifen John " WHERE ORG_CODE = ,"99446561"</v>
      </c>
      <c r="T2223" s="8" t="str">
        <f t="shared" si="488"/>
        <v>'Agent-99446561'</v>
      </c>
      <c r="U2223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'Agent-99446561'</v>
      </c>
      <c r="Y2223" s="8" t="str">
        <f t="shared" si="490"/>
        <v>UPDATE ESHOP_USER SET EMAIL = "",, PHONE = "", WHERE USERNAME = 'Agent-99446561'</v>
      </c>
      <c r="Z2223" s="8" t="str">
        <f t="shared" si="491"/>
        <v>UPDATE ADDRESS SET LINE1 = "Saalachstraße 1", ,CITY = "Salzburg",, ZIPCODE = "5020", WHERE ID = (SELECT ADDRESS_ID FROM ORGANISATION_ADDRESS WHERE ORGANISATION_ID =,"99446561")</v>
      </c>
      <c r="AD2223" s="8" t="str">
        <f t="shared" si="492"/>
        <v>DELETE FROM LOGIN WHERE USER_ID IN (select ID FROM ESHOP_USER WHERE USERNAME = 'Agent-99446561')</v>
      </c>
      <c r="AE2223" s="8" t="str">
        <f t="shared" si="493"/>
        <v>DELETE FROM ORDER_HISTORY WHERE USER_ID IN (select ID FROM ESHOP_USER WHERE USERNAME = 'Agent-99446561')</v>
      </c>
    </row>
    <row r="2224" spans="1:31" ht="15.45" customHeight="1" x14ac:dyDescent="0.3">
      <c r="A2224" s="3" t="s">
        <v>11352</v>
      </c>
      <c r="B2224" s="3" t="s">
        <v>11353</v>
      </c>
      <c r="C2224" s="3" t="s">
        <v>19</v>
      </c>
      <c r="D2224" s="3" t="s">
        <v>20</v>
      </c>
      <c r="E2224" s="3" t="s">
        <v>11354</v>
      </c>
      <c r="F2224" s="3" t="s">
        <v>11355</v>
      </c>
      <c r="G2224" s="3" t="s">
        <v>11356</v>
      </c>
      <c r="H2224" s="3" t="s">
        <v>11357</v>
      </c>
      <c r="I2224" s="3" t="s">
        <v>11358</v>
      </c>
      <c r="J2224" s="5"/>
      <c r="K2224" s="4" t="str">
        <f t="shared" si="480"/>
        <v>"office@revali.at",</v>
      </c>
      <c r="L2224" s="4" t="str">
        <f t="shared" si="481"/>
        <v>"02231 65296",</v>
      </c>
      <c r="M2224" s="4" t="str">
        <f t="shared" si="482"/>
        <v>"Kaiser Josef-Straße 8",</v>
      </c>
      <c r="N2224" s="4" t="str">
        <f t="shared" si="483"/>
        <v>"3002",</v>
      </c>
      <c r="O2224" s="4" t="str">
        <f t="shared" si="484"/>
        <v>"Purkersdorf",</v>
      </c>
      <c r="P2224" t="str">
        <f t="shared" si="485"/>
        <v>,"Richard Reznicek "</v>
      </c>
      <c r="Q2224" t="str">
        <f t="shared" si="486"/>
        <v>,"99446562"</v>
      </c>
      <c r="S2224" s="7" t="str">
        <f t="shared" si="487"/>
        <v>UPDATE ORGANISATION SET NAME = ,"Richard Reznicek " WHERE ORG_CODE = ,"99446562"</v>
      </c>
      <c r="T2224" s="8" t="str">
        <f t="shared" si="488"/>
        <v>'Agent-99446562'</v>
      </c>
      <c r="U2224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'Agent-99446562'</v>
      </c>
      <c r="Y2224" s="8" t="str">
        <f t="shared" si="490"/>
        <v>UPDATE ESHOP_USER SET EMAIL = "office@revali.at",, PHONE = "02231 65296", WHERE USERNAME = 'Agent-99446562'</v>
      </c>
      <c r="Z2224" s="8" t="str">
        <f t="shared" si="491"/>
        <v>UPDATE ADDRESS SET LINE1 = "Kaiser Josef-Straße 8", ,CITY = "Purkersdorf",, ZIPCODE = "3002", WHERE ID = (SELECT ADDRESS_ID FROM ORGANISATION_ADDRESS WHERE ORGANISATION_ID =,"99446562")</v>
      </c>
      <c r="AD2224" s="8" t="str">
        <f t="shared" si="492"/>
        <v>DELETE FROM LOGIN WHERE USER_ID IN (select ID FROM ESHOP_USER WHERE USERNAME = 'Agent-99446562')</v>
      </c>
      <c r="AE2224" s="8" t="str">
        <f t="shared" si="493"/>
        <v>DELETE FROM ORDER_HISTORY WHERE USER_ID IN (select ID FROM ESHOP_USER WHERE USERNAME = 'Agent-99446562')</v>
      </c>
    </row>
    <row r="2225" spans="1:31" ht="15.45" customHeight="1" x14ac:dyDescent="0.3">
      <c r="A2225" s="3" t="s">
        <v>11359</v>
      </c>
      <c r="B2225" s="3" t="s">
        <v>11360</v>
      </c>
      <c r="C2225" s="3" t="s">
        <v>19</v>
      </c>
      <c r="D2225" s="3" t="s">
        <v>20</v>
      </c>
      <c r="E2225" s="3" t="s">
        <v>11361</v>
      </c>
      <c r="F2225" s="3" t="s">
        <v>11362</v>
      </c>
      <c r="G2225" s="3" t="s">
        <v>11363</v>
      </c>
      <c r="H2225" s="3" t="s">
        <v>11364</v>
      </c>
      <c r="I2225" s="3" t="s">
        <v>11365</v>
      </c>
      <c r="J2225" s="5"/>
      <c r="K2225" s="4" t="str">
        <f t="shared" si="480"/>
        <v>"fahrzeugservice.fuchs.andreas@gmail.com",</v>
      </c>
      <c r="L2225" s="4" t="str">
        <f t="shared" si="481"/>
        <v>"05335 40678",</v>
      </c>
      <c r="M2225" s="4" t="str">
        <f t="shared" si="482"/>
        <v>"Unterdorf 8",</v>
      </c>
      <c r="N2225" s="4" t="str">
        <f t="shared" si="483"/>
        <v>"6361",</v>
      </c>
      <c r="O2225" s="4" t="str">
        <f t="shared" si="484"/>
        <v>"Hopfgarten",</v>
      </c>
      <c r="P2225" t="str">
        <f t="shared" si="485"/>
        <v>,"Andreas Fuchs "</v>
      </c>
      <c r="Q2225" t="str">
        <f t="shared" si="486"/>
        <v>,"99446583"</v>
      </c>
      <c r="S2225" s="7" t="str">
        <f t="shared" si="487"/>
        <v>UPDATE ORGANISATION SET NAME = ,"Andreas Fuchs " WHERE ORG_CODE = ,"99446583"</v>
      </c>
      <c r="T2225" s="8" t="str">
        <f t="shared" si="488"/>
        <v>'Agent-99446583'</v>
      </c>
      <c r="U2225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'Agent-99446583'</v>
      </c>
      <c r="Y2225" s="8" t="str">
        <f t="shared" si="490"/>
        <v>UPDATE ESHOP_USER SET EMAIL = "fahrzeugservice.fuchs.andreas@gmail.com",, PHONE = "05335 40678", WHERE USERNAME = 'Agent-99446583'</v>
      </c>
      <c r="Z2225" s="8" t="str">
        <f t="shared" si="491"/>
        <v>UPDATE ADDRESS SET LINE1 = "Unterdorf 8", ,CITY = "Hopfgarten",, ZIPCODE = "6361", WHERE ID = (SELECT ADDRESS_ID FROM ORGANISATION_ADDRESS WHERE ORGANISATION_ID =,"99446583")</v>
      </c>
      <c r="AD2225" s="8" t="str">
        <f t="shared" si="492"/>
        <v>DELETE FROM LOGIN WHERE USER_ID IN (select ID FROM ESHOP_USER WHERE USERNAME = 'Agent-99446583')</v>
      </c>
      <c r="AE2225" s="8" t="str">
        <f t="shared" si="493"/>
        <v>DELETE FROM ORDER_HISTORY WHERE USER_ID IN (select ID FROM ESHOP_USER WHERE USERNAME = 'Agent-99446583')</v>
      </c>
    </row>
    <row r="2226" spans="1:31" ht="15.45" customHeight="1" x14ac:dyDescent="0.3">
      <c r="A2226" s="3" t="s">
        <v>11366</v>
      </c>
      <c r="B2226" s="3" t="s">
        <v>4884</v>
      </c>
      <c r="C2226" s="3" t="s">
        <v>19</v>
      </c>
      <c r="D2226" s="3" t="s">
        <v>20</v>
      </c>
      <c r="E2226" s="3" t="s">
        <v>11367</v>
      </c>
      <c r="F2226" s="3" t="s">
        <v>11368</v>
      </c>
      <c r="G2226" s="3" t="s">
        <v>4887</v>
      </c>
      <c r="H2226" s="3" t="s">
        <v>11369</v>
      </c>
      <c r="I2226" s="3" t="s">
        <v>11370</v>
      </c>
      <c r="J2226" s="5"/>
      <c r="K2226" s="4" t="str">
        <f t="shared" si="480"/>
        <v>"office@autohaus-gmeiner.at",</v>
      </c>
      <c r="L2226" s="4" t="str">
        <f t="shared" si="481"/>
        <v>"07269 22272",</v>
      </c>
      <c r="M2226" s="4" t="str">
        <f t="shared" si="482"/>
        <v>"Markt 97",</v>
      </c>
      <c r="N2226" s="4" t="str">
        <f t="shared" si="483"/>
        <v>"4391",</v>
      </c>
      <c r="O2226" s="4" t="str">
        <f t="shared" si="484"/>
        <v>"Waldhausen",</v>
      </c>
      <c r="P2226" t="str">
        <f t="shared" si="485"/>
        <v>,"Gmeiner GesmbH "</v>
      </c>
      <c r="Q2226" t="str">
        <f t="shared" si="486"/>
        <v>,"99446611"</v>
      </c>
      <c r="S2226" s="7" t="str">
        <f t="shared" si="487"/>
        <v>UPDATE ORGANISATION SET NAME = ,"Gmeiner GesmbH " WHERE ORG_CODE = ,"99446611"</v>
      </c>
      <c r="T2226" s="8" t="str">
        <f t="shared" si="488"/>
        <v>'Agent-99446611'</v>
      </c>
      <c r="U2226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'Agent-99446611'</v>
      </c>
      <c r="Y2226" s="8" t="str">
        <f t="shared" si="490"/>
        <v>UPDATE ESHOP_USER SET EMAIL = "office@autohaus-gmeiner.at",, PHONE = "07269 22272", WHERE USERNAME = 'Agent-99446611'</v>
      </c>
      <c r="Z2226" s="8" t="str">
        <f t="shared" si="491"/>
        <v>UPDATE ADDRESS SET LINE1 = "Markt 97", ,CITY = "Waldhausen",, ZIPCODE = "4391", WHERE ID = (SELECT ADDRESS_ID FROM ORGANISATION_ADDRESS WHERE ORGANISATION_ID =,"99446611")</v>
      </c>
      <c r="AD2226" s="8" t="str">
        <f t="shared" si="492"/>
        <v>DELETE FROM LOGIN WHERE USER_ID IN (select ID FROM ESHOP_USER WHERE USERNAME = 'Agent-99446611')</v>
      </c>
      <c r="AE2226" s="8" t="str">
        <f t="shared" si="493"/>
        <v>DELETE FROM ORDER_HISTORY WHERE USER_ID IN (select ID FROM ESHOP_USER WHERE USERNAME = 'Agent-99446611')</v>
      </c>
    </row>
    <row r="2227" spans="1:31" ht="15.45" customHeight="1" x14ac:dyDescent="0.3">
      <c r="A2227" s="3" t="s">
        <v>11371</v>
      </c>
      <c r="B2227" s="3" t="s">
        <v>11372</v>
      </c>
      <c r="C2227" s="3" t="s">
        <v>19</v>
      </c>
      <c r="D2227" s="3" t="s">
        <v>20</v>
      </c>
      <c r="E2227" s="3" t="s">
        <v>11373</v>
      </c>
      <c r="F2227" s="3" t="s">
        <v>11374</v>
      </c>
      <c r="G2227" s="3" t="s">
        <v>11375</v>
      </c>
      <c r="H2227" s="3"/>
      <c r="I2227" s="3"/>
      <c r="J2227" s="5"/>
      <c r="K2227" s="4" t="str">
        <f t="shared" si="480"/>
        <v>"",</v>
      </c>
      <c r="L2227" s="4" t="str">
        <f t="shared" si="481"/>
        <v>"",</v>
      </c>
      <c r="M2227" s="4" t="str">
        <f t="shared" si="482"/>
        <v>"Mühltalstraße 38",</v>
      </c>
      <c r="N2227" s="4" t="str">
        <f t="shared" si="483"/>
        <v>"4162",</v>
      </c>
      <c r="O2227" s="4" t="str">
        <f t="shared" si="484"/>
        <v>"Julbach",</v>
      </c>
      <c r="P2227" t="str">
        <f t="shared" si="485"/>
        <v>,"Helmut Schenk "</v>
      </c>
      <c r="Q2227" t="str">
        <f t="shared" si="486"/>
        <v>,"99446676"</v>
      </c>
      <c r="S2227" s="7" t="str">
        <f t="shared" si="487"/>
        <v>UPDATE ORGANISATION SET NAME = ,"Helmut Schenk " WHERE ORG_CODE = ,"99446676"</v>
      </c>
      <c r="T2227" s="8" t="str">
        <f t="shared" si="488"/>
        <v>'Agent-99446676'</v>
      </c>
      <c r="U2227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'Agent-99446676'</v>
      </c>
      <c r="Y2227" s="8" t="str">
        <f t="shared" si="490"/>
        <v>UPDATE ESHOP_USER SET EMAIL = "",, PHONE = "", WHERE USERNAME = 'Agent-99446676'</v>
      </c>
      <c r="Z2227" s="8" t="str">
        <f t="shared" si="491"/>
        <v>UPDATE ADDRESS SET LINE1 = "Mühltalstraße 38", ,CITY = "Julbach",, ZIPCODE = "4162", WHERE ID = (SELECT ADDRESS_ID FROM ORGANISATION_ADDRESS WHERE ORGANISATION_ID =,"99446676")</v>
      </c>
      <c r="AD2227" s="8" t="str">
        <f t="shared" si="492"/>
        <v>DELETE FROM LOGIN WHERE USER_ID IN (select ID FROM ESHOP_USER WHERE USERNAME = 'Agent-99446676')</v>
      </c>
      <c r="AE2227" s="8" t="str">
        <f t="shared" si="493"/>
        <v>DELETE FROM ORDER_HISTORY WHERE USER_ID IN (select ID FROM ESHOP_USER WHERE USERNAME = 'Agent-99446676')</v>
      </c>
    </row>
    <row r="2228" spans="1:31" ht="15.45" customHeight="1" x14ac:dyDescent="0.3">
      <c r="A2228" s="3" t="s">
        <v>11376</v>
      </c>
      <c r="B2228" s="3" t="s">
        <v>6667</v>
      </c>
      <c r="C2228" s="3" t="s">
        <v>19</v>
      </c>
      <c r="D2228" s="3" t="s">
        <v>20</v>
      </c>
      <c r="E2228" s="3" t="s">
        <v>11377</v>
      </c>
      <c r="F2228" s="3" t="s">
        <v>11378</v>
      </c>
      <c r="G2228" s="3" t="s">
        <v>6670</v>
      </c>
      <c r="H2228" s="3" t="s">
        <v>11379</v>
      </c>
      <c r="I2228" s="3" t="s">
        <v>11380</v>
      </c>
      <c r="J2228" s="5"/>
      <c r="K2228" s="4" t="str">
        <f t="shared" si="480"/>
        <v>"kfz-hartl@aon.at",</v>
      </c>
      <c r="L2228" s="4" t="str">
        <f t="shared" si="481"/>
        <v>"04233 20642",</v>
      </c>
      <c r="M2228" s="4" t="str">
        <f t="shared" si="482"/>
        <v>"Alte Hauptstraße 34",</v>
      </c>
      <c r="N2228" s="4" t="str">
        <f t="shared" si="483"/>
        <v>"9112",</v>
      </c>
      <c r="O2228" s="4" t="str">
        <f t="shared" si="484"/>
        <v>"Griffen",</v>
      </c>
      <c r="P2228" t="str">
        <f t="shared" si="485"/>
        <v>,"KFZ - Hartl "</v>
      </c>
      <c r="Q2228" t="str">
        <f t="shared" si="486"/>
        <v>,"99446677"</v>
      </c>
      <c r="S2228" s="7" t="str">
        <f t="shared" si="487"/>
        <v>UPDATE ORGANISATION SET NAME = ,"KFZ - Hartl " WHERE ORG_CODE = ,"99446677"</v>
      </c>
      <c r="T2228" s="8" t="str">
        <f t="shared" si="488"/>
        <v>'Agent-99446677'</v>
      </c>
      <c r="U2228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'Agent-99446677'</v>
      </c>
      <c r="Y2228" s="8" t="str">
        <f t="shared" si="490"/>
        <v>UPDATE ESHOP_USER SET EMAIL = "kfz-hartl@aon.at",, PHONE = "04233 20642", WHERE USERNAME = 'Agent-99446677'</v>
      </c>
      <c r="Z2228" s="8" t="str">
        <f t="shared" si="491"/>
        <v>UPDATE ADDRESS SET LINE1 = "Alte Hauptstraße 34", ,CITY = "Griffen",, ZIPCODE = "9112", WHERE ID = (SELECT ADDRESS_ID FROM ORGANISATION_ADDRESS WHERE ORGANISATION_ID =,"99446677")</v>
      </c>
      <c r="AD2228" s="8" t="str">
        <f t="shared" si="492"/>
        <v>DELETE FROM LOGIN WHERE USER_ID IN (select ID FROM ESHOP_USER WHERE USERNAME = 'Agent-99446677')</v>
      </c>
      <c r="AE2228" s="8" t="str">
        <f t="shared" si="493"/>
        <v>DELETE FROM ORDER_HISTORY WHERE USER_ID IN (select ID FROM ESHOP_USER WHERE USERNAME = 'Agent-99446677')</v>
      </c>
    </row>
    <row r="2229" spans="1:31" ht="15.45" customHeight="1" x14ac:dyDescent="0.3">
      <c r="A2229" s="3" t="s">
        <v>11381</v>
      </c>
      <c r="B2229" s="3" t="s">
        <v>51</v>
      </c>
      <c r="C2229" s="3" t="s">
        <v>19</v>
      </c>
      <c r="D2229" s="3" t="s">
        <v>20</v>
      </c>
      <c r="E2229" s="3" t="s">
        <v>11382</v>
      </c>
      <c r="F2229" s="3" t="s">
        <v>11383</v>
      </c>
      <c r="G2229" s="3" t="s">
        <v>95</v>
      </c>
      <c r="H2229" s="3" t="s">
        <v>11384</v>
      </c>
      <c r="I2229" s="3"/>
      <c r="J2229" s="5"/>
      <c r="K2229" s="4" t="str">
        <f t="shared" si="480"/>
        <v>"car.klinik.krgovic@gmail.com",</v>
      </c>
      <c r="L2229" s="4" t="str">
        <f t="shared" si="481"/>
        <v>"",</v>
      </c>
      <c r="M2229" s="4" t="str">
        <f t="shared" si="482"/>
        <v>"Neubergenstraße 6-8",</v>
      </c>
      <c r="N2229" s="4" t="str">
        <f t="shared" si="483"/>
        <v>"1150",</v>
      </c>
      <c r="O2229" s="4" t="str">
        <f t="shared" si="484"/>
        <v>"Wien",</v>
      </c>
      <c r="P2229" t="str">
        <f t="shared" si="485"/>
        <v>,"Car Klinik Krgovic e.U. "</v>
      </c>
      <c r="Q2229" t="str">
        <f t="shared" si="486"/>
        <v>,"99446678"</v>
      </c>
      <c r="S2229" s="7" t="str">
        <f t="shared" si="487"/>
        <v>UPDATE ORGANISATION SET NAME = ,"Car Klinik Krgovic e.U. " WHERE ORG_CODE = ,"99446678"</v>
      </c>
      <c r="T2229" s="8" t="str">
        <f t="shared" si="488"/>
        <v>'Agent-99446678'</v>
      </c>
      <c r="U2229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'Agent-99446678'</v>
      </c>
      <c r="Y2229" s="8" t="str">
        <f t="shared" si="490"/>
        <v>UPDATE ESHOP_USER SET EMAIL = "car.klinik.krgovic@gmail.com",, PHONE = "", WHERE USERNAME = 'Agent-99446678'</v>
      </c>
      <c r="Z2229" s="8" t="str">
        <f t="shared" si="491"/>
        <v>UPDATE ADDRESS SET LINE1 = "Neubergenstraße 6-8", ,CITY = "Wien",, ZIPCODE = "1150", WHERE ID = (SELECT ADDRESS_ID FROM ORGANISATION_ADDRESS WHERE ORGANISATION_ID =,"99446678")</v>
      </c>
      <c r="AD2229" s="8" t="str">
        <f t="shared" si="492"/>
        <v>DELETE FROM LOGIN WHERE USER_ID IN (select ID FROM ESHOP_USER WHERE USERNAME = 'Agent-99446678')</v>
      </c>
      <c r="AE2229" s="8" t="str">
        <f t="shared" si="493"/>
        <v>DELETE FROM ORDER_HISTORY WHERE USER_ID IN (select ID FROM ESHOP_USER WHERE USERNAME = 'Agent-99446678')</v>
      </c>
    </row>
    <row r="2230" spans="1:31" ht="15.45" customHeight="1" x14ac:dyDescent="0.3">
      <c r="A2230" s="3" t="s">
        <v>11385</v>
      </c>
      <c r="B2230" s="3" t="s">
        <v>371</v>
      </c>
      <c r="C2230" s="3" t="s">
        <v>19</v>
      </c>
      <c r="D2230" s="3" t="s">
        <v>20</v>
      </c>
      <c r="E2230" s="3" t="s">
        <v>11386</v>
      </c>
      <c r="F2230" s="3" t="s">
        <v>11387</v>
      </c>
      <c r="G2230" s="3" t="s">
        <v>373</v>
      </c>
      <c r="H2230" s="3" t="s">
        <v>11388</v>
      </c>
      <c r="I2230" s="3" t="s">
        <v>11389</v>
      </c>
      <c r="J2230" s="5"/>
      <c r="K2230" s="4" t="str">
        <f t="shared" si="480"/>
        <v>"office@polke.at",</v>
      </c>
      <c r="L2230" s="4" t="str">
        <f t="shared" si="481"/>
        <v>"02572 2741-0",</v>
      </c>
      <c r="M2230" s="4" t="str">
        <f t="shared" si="482"/>
        <v>"Haydngasse 2b",</v>
      </c>
      <c r="N2230" s="4" t="str">
        <f t="shared" si="483"/>
        <v>"2130",</v>
      </c>
      <c r="O2230" s="4" t="str">
        <f t="shared" si="484"/>
        <v>"Mistelbach",</v>
      </c>
      <c r="P2230" t="str">
        <f t="shared" si="485"/>
        <v>,"Autohaus Polke "</v>
      </c>
      <c r="Q2230" t="str">
        <f t="shared" si="486"/>
        <v>,"99446688"</v>
      </c>
      <c r="S2230" s="7" t="str">
        <f t="shared" si="487"/>
        <v>UPDATE ORGANISATION SET NAME = ,"Autohaus Polke " WHERE ORG_CODE = ,"99446688"</v>
      </c>
      <c r="T2230" s="8" t="str">
        <f t="shared" si="488"/>
        <v>'Agent-99446688'</v>
      </c>
      <c r="U2230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'Agent-99446688'</v>
      </c>
      <c r="Y2230" s="8" t="str">
        <f t="shared" si="490"/>
        <v>UPDATE ESHOP_USER SET EMAIL = "office@polke.at",, PHONE = "02572 2741-0", WHERE USERNAME = 'Agent-99446688'</v>
      </c>
      <c r="Z2230" s="8" t="str">
        <f t="shared" si="491"/>
        <v>UPDATE ADDRESS SET LINE1 = "Haydngasse 2b", ,CITY = "Mistelbach",, ZIPCODE = "2130", WHERE ID = (SELECT ADDRESS_ID FROM ORGANISATION_ADDRESS WHERE ORGANISATION_ID =,"99446688")</v>
      </c>
      <c r="AD2230" s="8" t="str">
        <f t="shared" si="492"/>
        <v>DELETE FROM LOGIN WHERE USER_ID IN (select ID FROM ESHOP_USER WHERE USERNAME = 'Agent-99446688')</v>
      </c>
      <c r="AE2230" s="8" t="str">
        <f t="shared" si="493"/>
        <v>DELETE FROM ORDER_HISTORY WHERE USER_ID IN (select ID FROM ESHOP_USER WHERE USERNAME = 'Agent-99446688')</v>
      </c>
    </row>
    <row r="2231" spans="1:31" ht="15.45" customHeight="1" x14ac:dyDescent="0.3">
      <c r="A2231" s="3" t="s">
        <v>11390</v>
      </c>
      <c r="B2231" s="3" t="s">
        <v>6417</v>
      </c>
      <c r="C2231" s="3" t="s">
        <v>19</v>
      </c>
      <c r="D2231" s="3" t="s">
        <v>20</v>
      </c>
      <c r="E2231" s="3" t="s">
        <v>11391</v>
      </c>
      <c r="F2231" s="3" t="s">
        <v>11392</v>
      </c>
      <c r="G2231" s="3" t="s">
        <v>6420</v>
      </c>
      <c r="H2231" s="3" t="s">
        <v>11393</v>
      </c>
      <c r="I2231" s="3" t="s">
        <v>11394</v>
      </c>
      <c r="J2231" s="5"/>
      <c r="K2231" s="4" t="str">
        <f t="shared" si="480"/>
        <v>"office@autoreinigung-haas.at",</v>
      </c>
      <c r="L2231" s="4" t="str">
        <f t="shared" si="481"/>
        <v>"0664 326 10 98",</v>
      </c>
      <c r="M2231" s="4" t="str">
        <f t="shared" si="482"/>
        <v>"Hauptstraße 3",</v>
      </c>
      <c r="N2231" s="4" t="str">
        <f t="shared" si="483"/>
        <v>"2542",</v>
      </c>
      <c r="O2231" s="4" t="str">
        <f t="shared" si="484"/>
        <v>"Kottingbrunn",</v>
      </c>
      <c r="P2231" t="str">
        <f t="shared" si="485"/>
        <v>,"Alexander Haas "</v>
      </c>
      <c r="Q2231" t="str">
        <f t="shared" si="486"/>
        <v>,"99446689"</v>
      </c>
      <c r="S2231" s="7" t="str">
        <f t="shared" si="487"/>
        <v>UPDATE ORGANISATION SET NAME = ,"Alexander Haas " WHERE ORG_CODE = ,"99446689"</v>
      </c>
      <c r="T2231" s="8" t="str">
        <f t="shared" si="488"/>
        <v>'Agent-99446689'</v>
      </c>
      <c r="U2231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'Agent-99446689'</v>
      </c>
      <c r="Y2231" s="8" t="str">
        <f t="shared" si="490"/>
        <v>UPDATE ESHOP_USER SET EMAIL = "office@autoreinigung-haas.at",, PHONE = "0664 326 10 98", WHERE USERNAME = 'Agent-99446689'</v>
      </c>
      <c r="Z2231" s="8" t="str">
        <f t="shared" si="491"/>
        <v>UPDATE ADDRESS SET LINE1 = "Hauptstraße 3", ,CITY = "Kottingbrunn",, ZIPCODE = "2542", WHERE ID = (SELECT ADDRESS_ID FROM ORGANISATION_ADDRESS WHERE ORGANISATION_ID =,"99446689")</v>
      </c>
      <c r="AD2231" s="8" t="str">
        <f t="shared" si="492"/>
        <v>DELETE FROM LOGIN WHERE USER_ID IN (select ID FROM ESHOP_USER WHERE USERNAME = 'Agent-99446689')</v>
      </c>
      <c r="AE2231" s="8" t="str">
        <f t="shared" si="493"/>
        <v>DELETE FROM ORDER_HISTORY WHERE USER_ID IN (select ID FROM ESHOP_USER WHERE USERNAME = 'Agent-99446689')</v>
      </c>
    </row>
    <row r="2232" spans="1:31" ht="15.45" customHeight="1" x14ac:dyDescent="0.3">
      <c r="A2232" s="3" t="s">
        <v>11395</v>
      </c>
      <c r="B2232" s="3" t="s">
        <v>51</v>
      </c>
      <c r="C2232" s="3" t="s">
        <v>19</v>
      </c>
      <c r="D2232" s="3" t="s">
        <v>20</v>
      </c>
      <c r="E2232" s="3" t="s">
        <v>11396</v>
      </c>
      <c r="F2232" s="3" t="s">
        <v>11397</v>
      </c>
      <c r="G2232" s="3" t="s">
        <v>405</v>
      </c>
      <c r="H2232" s="3" t="s">
        <v>11398</v>
      </c>
      <c r="I2232" s="3" t="s">
        <v>11399</v>
      </c>
      <c r="J2232" s="5"/>
      <c r="K2232" s="4" t="str">
        <f t="shared" si="480"/>
        <v>"silmax@aon.at",</v>
      </c>
      <c r="L2232" s="4" t="str">
        <f t="shared" si="481"/>
        <v>"0160 / 33523",</v>
      </c>
      <c r="M2232" s="4" t="str">
        <f t="shared" si="482"/>
        <v>"Fernkorngasse 88",</v>
      </c>
      <c r="N2232" s="4" t="str">
        <f t="shared" si="483"/>
        <v>"1100",</v>
      </c>
      <c r="O2232" s="4" t="str">
        <f t="shared" si="484"/>
        <v>"Wien",</v>
      </c>
      <c r="P2232" t="str">
        <f t="shared" si="485"/>
        <v>,"Silmax KFZ-Werkstätte "</v>
      </c>
      <c r="Q2232" t="str">
        <f t="shared" si="486"/>
        <v>,"99446712"</v>
      </c>
      <c r="S2232" s="7" t="str">
        <f t="shared" si="487"/>
        <v>UPDATE ORGANISATION SET NAME = ,"Silmax KFZ-Werkstätte " WHERE ORG_CODE = ,"99446712"</v>
      </c>
      <c r="T2232" s="8" t="str">
        <f t="shared" si="488"/>
        <v>'Agent-99446712'</v>
      </c>
      <c r="U2232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'Agent-99446712'</v>
      </c>
      <c r="Y2232" s="8" t="str">
        <f t="shared" si="490"/>
        <v>UPDATE ESHOP_USER SET EMAIL = "silmax@aon.at",, PHONE = "0160 / 33523", WHERE USERNAME = 'Agent-99446712'</v>
      </c>
      <c r="Z2232" s="8" t="str">
        <f t="shared" si="491"/>
        <v>UPDATE ADDRESS SET LINE1 = "Fernkorngasse 88", ,CITY = "Wien",, ZIPCODE = "1100", WHERE ID = (SELECT ADDRESS_ID FROM ORGANISATION_ADDRESS WHERE ORGANISATION_ID =,"99446712")</v>
      </c>
      <c r="AD2232" s="8" t="str">
        <f t="shared" si="492"/>
        <v>DELETE FROM LOGIN WHERE USER_ID IN (select ID FROM ESHOP_USER WHERE USERNAME = 'Agent-99446712')</v>
      </c>
      <c r="AE2232" s="8" t="str">
        <f t="shared" si="493"/>
        <v>DELETE FROM ORDER_HISTORY WHERE USER_ID IN (select ID FROM ESHOP_USER WHERE USERNAME = 'Agent-99446712')</v>
      </c>
    </row>
    <row r="2233" spans="1:31" ht="15.45" customHeight="1" x14ac:dyDescent="0.3">
      <c r="A2233" s="3" t="s">
        <v>11400</v>
      </c>
      <c r="B2233" s="3" t="s">
        <v>11401</v>
      </c>
      <c r="C2233" s="3" t="s">
        <v>19</v>
      </c>
      <c r="D2233" s="3" t="s">
        <v>20</v>
      </c>
      <c r="E2233" s="3" t="s">
        <v>11402</v>
      </c>
      <c r="F2233" s="3" t="s">
        <v>11403</v>
      </c>
      <c r="G2233" s="3" t="s">
        <v>11404</v>
      </c>
      <c r="H2233" s="3" t="s">
        <v>11405</v>
      </c>
      <c r="I2233" s="3" t="s">
        <v>11406</v>
      </c>
      <c r="J2233" s="5"/>
      <c r="K2233" s="4" t="str">
        <f t="shared" si="480"/>
        <v>"kfz@mz1.at",</v>
      </c>
      <c r="L2233" s="4" t="str">
        <f t="shared" si="481"/>
        <v>"06802113155",</v>
      </c>
      <c r="M2233" s="4" t="str">
        <f t="shared" si="482"/>
        <v>"Grazerstraße 124",</v>
      </c>
      <c r="N2233" s="4" t="str">
        <f t="shared" si="483"/>
        <v>"8682",</v>
      </c>
      <c r="O2233" s="4" t="str">
        <f t="shared" si="484"/>
        <v>"Hönigsberg",</v>
      </c>
      <c r="P2233" t="str">
        <f t="shared" si="485"/>
        <v>,"SRT Hofbauer "</v>
      </c>
      <c r="Q2233" t="str">
        <f t="shared" si="486"/>
        <v>,"99446737"</v>
      </c>
      <c r="S2233" s="7" t="str">
        <f t="shared" si="487"/>
        <v>UPDATE ORGANISATION SET NAME = ,"SRT Hofbauer " WHERE ORG_CODE = ,"99446737"</v>
      </c>
      <c r="T2233" s="8" t="str">
        <f t="shared" si="488"/>
        <v>'Agent-99446737'</v>
      </c>
      <c r="U2233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'Agent-99446737'</v>
      </c>
      <c r="Y2233" s="8" t="str">
        <f t="shared" si="490"/>
        <v>UPDATE ESHOP_USER SET EMAIL = "kfz@mz1.at",, PHONE = "06802113155", WHERE USERNAME = 'Agent-99446737'</v>
      </c>
      <c r="Z2233" s="8" t="str">
        <f t="shared" si="491"/>
        <v>UPDATE ADDRESS SET LINE1 = "Grazerstraße 124", ,CITY = "Hönigsberg",, ZIPCODE = "8682", WHERE ID = (SELECT ADDRESS_ID FROM ORGANISATION_ADDRESS WHERE ORGANISATION_ID =,"99446737")</v>
      </c>
      <c r="AD2233" s="8" t="str">
        <f t="shared" si="492"/>
        <v>DELETE FROM LOGIN WHERE USER_ID IN (select ID FROM ESHOP_USER WHERE USERNAME = 'Agent-99446737')</v>
      </c>
      <c r="AE2233" s="8" t="str">
        <f t="shared" si="493"/>
        <v>DELETE FROM ORDER_HISTORY WHERE USER_ID IN (select ID FROM ESHOP_USER WHERE USERNAME = 'Agent-99446737')</v>
      </c>
    </row>
    <row r="2234" spans="1:31" ht="15.45" customHeight="1" x14ac:dyDescent="0.3">
      <c r="A2234" s="3" t="s">
        <v>11407</v>
      </c>
      <c r="B2234" s="3" t="s">
        <v>2432</v>
      </c>
      <c r="C2234" s="3" t="s">
        <v>19</v>
      </c>
      <c r="D2234" s="3" t="s">
        <v>20</v>
      </c>
      <c r="E2234" s="3" t="s">
        <v>11408</v>
      </c>
      <c r="F2234" s="3" t="s">
        <v>11409</v>
      </c>
      <c r="G2234" s="3" t="s">
        <v>2435</v>
      </c>
      <c r="H2234" s="3"/>
      <c r="I2234" s="3" t="s">
        <v>11410</v>
      </c>
      <c r="J2234" s="5"/>
      <c r="K2234" s="4" t="str">
        <f t="shared" si="480"/>
        <v>"",</v>
      </c>
      <c r="L2234" s="4" t="str">
        <f t="shared" si="481"/>
        <v>"03132 3106",</v>
      </c>
      <c r="M2234" s="4" t="str">
        <f t="shared" si="482"/>
        <v>"Notstraße 27",</v>
      </c>
      <c r="N2234" s="4" t="str">
        <f t="shared" si="483"/>
        <v>"8062",</v>
      </c>
      <c r="O2234" s="4" t="str">
        <f t="shared" si="484"/>
        <v>"Kumberg",</v>
      </c>
      <c r="P2234" t="str">
        <f t="shared" si="485"/>
        <v>,"Stefan Lippnegg KFZ GmbH "</v>
      </c>
      <c r="Q2234" t="str">
        <f t="shared" si="486"/>
        <v>,"99446738"</v>
      </c>
      <c r="S2234" s="7" t="str">
        <f t="shared" si="487"/>
        <v>UPDATE ORGANISATION SET NAME = ,"Stefan Lippnegg KFZ GmbH " WHERE ORG_CODE = ,"99446738"</v>
      </c>
      <c r="T2234" s="8" t="str">
        <f t="shared" si="488"/>
        <v>'Agent-99446738'</v>
      </c>
      <c r="U2234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'Agent-99446738'</v>
      </c>
      <c r="Y2234" s="8" t="str">
        <f t="shared" si="490"/>
        <v>UPDATE ESHOP_USER SET EMAIL = "",, PHONE = "03132 3106", WHERE USERNAME = 'Agent-99446738'</v>
      </c>
      <c r="Z2234" s="8" t="str">
        <f t="shared" si="491"/>
        <v>UPDATE ADDRESS SET LINE1 = "Notstraße 27", ,CITY = "Kumberg",, ZIPCODE = "8062", WHERE ID = (SELECT ADDRESS_ID FROM ORGANISATION_ADDRESS WHERE ORGANISATION_ID =,"99446738")</v>
      </c>
      <c r="AD2234" s="8" t="str">
        <f t="shared" si="492"/>
        <v>DELETE FROM LOGIN WHERE USER_ID IN (select ID FROM ESHOP_USER WHERE USERNAME = 'Agent-99446738')</v>
      </c>
      <c r="AE2234" s="8" t="str">
        <f t="shared" si="493"/>
        <v>DELETE FROM ORDER_HISTORY WHERE USER_ID IN (select ID FROM ESHOP_USER WHERE USERNAME = 'Agent-99446738')</v>
      </c>
    </row>
    <row r="2235" spans="1:31" ht="15.45" customHeight="1" x14ac:dyDescent="0.3">
      <c r="A2235" s="3" t="s">
        <v>11411</v>
      </c>
      <c r="B2235" s="3" t="s">
        <v>6917</v>
      </c>
      <c r="C2235" s="3" t="s">
        <v>19</v>
      </c>
      <c r="D2235" s="3" t="s">
        <v>20</v>
      </c>
      <c r="E2235" s="3" t="s">
        <v>11412</v>
      </c>
      <c r="F2235" s="3" t="s">
        <v>11413</v>
      </c>
      <c r="G2235" s="3" t="s">
        <v>6920</v>
      </c>
      <c r="H2235" s="3"/>
      <c r="I2235" s="3" t="s">
        <v>11414</v>
      </c>
      <c r="J2235" s="5"/>
      <c r="K2235" s="4" t="str">
        <f t="shared" si="480"/>
        <v>"",</v>
      </c>
      <c r="L2235" s="4" t="str">
        <f t="shared" si="481"/>
        <v>"0664/6476360",</v>
      </c>
      <c r="M2235" s="4" t="str">
        <f t="shared" si="482"/>
        <v>"Laßnitzthal 301",</v>
      </c>
      <c r="N2235" s="4" t="str">
        <f t="shared" si="483"/>
        <v>"8200",</v>
      </c>
      <c r="O2235" s="4" t="str">
        <f t="shared" si="484"/>
        <v>"Gleisdorf",</v>
      </c>
      <c r="P2235" t="str">
        <f t="shared" si="485"/>
        <v>,"KTAS KG "</v>
      </c>
      <c r="Q2235" t="str">
        <f t="shared" si="486"/>
        <v>,"99446739"</v>
      </c>
      <c r="S2235" s="7" t="str">
        <f t="shared" si="487"/>
        <v>UPDATE ORGANISATION SET NAME = ,"KTAS KG " WHERE ORG_CODE = ,"99446739"</v>
      </c>
      <c r="T2235" s="8" t="str">
        <f t="shared" si="488"/>
        <v>'Agent-99446739'</v>
      </c>
      <c r="U2235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'Agent-99446739'</v>
      </c>
      <c r="Y2235" s="8" t="str">
        <f t="shared" si="490"/>
        <v>UPDATE ESHOP_USER SET EMAIL = "",, PHONE = "0664/6476360", WHERE USERNAME = 'Agent-99446739'</v>
      </c>
      <c r="Z2235" s="8" t="str">
        <f t="shared" si="491"/>
        <v>UPDATE ADDRESS SET LINE1 = "Laßnitzthal 301", ,CITY = "Gleisdorf",, ZIPCODE = "8200", WHERE ID = (SELECT ADDRESS_ID FROM ORGANISATION_ADDRESS WHERE ORGANISATION_ID =,"99446739")</v>
      </c>
      <c r="AD2235" s="8" t="str">
        <f t="shared" si="492"/>
        <v>DELETE FROM LOGIN WHERE USER_ID IN (select ID FROM ESHOP_USER WHERE USERNAME = 'Agent-99446739')</v>
      </c>
      <c r="AE2235" s="8" t="str">
        <f t="shared" si="493"/>
        <v>DELETE FROM ORDER_HISTORY WHERE USER_ID IN (select ID FROM ESHOP_USER WHERE USERNAME = 'Agent-99446739')</v>
      </c>
    </row>
    <row r="2236" spans="1:31" ht="15.45" customHeight="1" x14ac:dyDescent="0.3">
      <c r="A2236" s="3" t="s">
        <v>11415</v>
      </c>
      <c r="B2236" s="3" t="s">
        <v>11416</v>
      </c>
      <c r="C2236" s="3" t="s">
        <v>19</v>
      </c>
      <c r="D2236" s="3" t="s">
        <v>20</v>
      </c>
      <c r="E2236" s="3" t="s">
        <v>11417</v>
      </c>
      <c r="F2236" s="3" t="s">
        <v>11418</v>
      </c>
      <c r="G2236" s="3" t="s">
        <v>10289</v>
      </c>
      <c r="H2236" s="3" t="s">
        <v>11419</v>
      </c>
      <c r="I2236" s="3" t="s">
        <v>11420</v>
      </c>
      <c r="J2236" s="5"/>
      <c r="K2236" s="4" t="str">
        <f t="shared" si="480"/>
        <v>"info@reifenservice-jm.at",</v>
      </c>
      <c r="L2236" s="4" t="str">
        <f t="shared" si="481"/>
        <v>"0660 6534346",</v>
      </c>
      <c r="M2236" s="4" t="str">
        <f t="shared" si="482"/>
        <v>"Bahnhofstraße 1-3",</v>
      </c>
      <c r="N2236" s="4" t="str">
        <f t="shared" si="483"/>
        <v>"4053",</v>
      </c>
      <c r="O2236" s="4" t="str">
        <f t="shared" si="484"/>
        <v>"Nettingsdorf",</v>
      </c>
      <c r="P2236" t="str">
        <f t="shared" si="485"/>
        <v>,"Reifenservice JM GmbH "</v>
      </c>
      <c r="Q2236" t="str">
        <f t="shared" si="486"/>
        <v>,"99446763"</v>
      </c>
      <c r="S2236" s="7" t="str">
        <f t="shared" si="487"/>
        <v>UPDATE ORGANISATION SET NAME = ,"Reifenservice JM GmbH " WHERE ORG_CODE = ,"99446763"</v>
      </c>
      <c r="T2236" s="8" t="str">
        <f t="shared" si="488"/>
        <v>'Agent-99446763'</v>
      </c>
      <c r="U2236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'Agent-99446763'</v>
      </c>
      <c r="Y2236" s="8" t="str">
        <f t="shared" si="490"/>
        <v>UPDATE ESHOP_USER SET EMAIL = "info@reifenservice-jm.at",, PHONE = "0660 6534346", WHERE USERNAME = 'Agent-99446763'</v>
      </c>
      <c r="Z2236" s="8" t="str">
        <f t="shared" si="491"/>
        <v>UPDATE ADDRESS SET LINE1 = "Bahnhofstraße 1-3", ,CITY = "Nettingsdorf",, ZIPCODE = "4053", WHERE ID = (SELECT ADDRESS_ID FROM ORGANISATION_ADDRESS WHERE ORGANISATION_ID =,"99446763")</v>
      </c>
      <c r="AD2236" s="8" t="str">
        <f t="shared" si="492"/>
        <v>DELETE FROM LOGIN WHERE USER_ID IN (select ID FROM ESHOP_USER WHERE USERNAME = 'Agent-99446763')</v>
      </c>
      <c r="AE2236" s="8" t="str">
        <f t="shared" si="493"/>
        <v>DELETE FROM ORDER_HISTORY WHERE USER_ID IN (select ID FROM ESHOP_USER WHERE USERNAME = 'Agent-99446763')</v>
      </c>
    </row>
    <row r="2237" spans="1:31" ht="15.45" customHeight="1" x14ac:dyDescent="0.3">
      <c r="A2237" s="3" t="s">
        <v>11421</v>
      </c>
      <c r="B2237" s="3" t="s">
        <v>10168</v>
      </c>
      <c r="C2237" s="3" t="s">
        <v>19</v>
      </c>
      <c r="D2237" s="3" t="s">
        <v>20</v>
      </c>
      <c r="E2237" s="3" t="s">
        <v>11422</v>
      </c>
      <c r="F2237" s="3" t="s">
        <v>11423</v>
      </c>
      <c r="G2237" s="3" t="s">
        <v>7502</v>
      </c>
      <c r="H2237" s="3" t="s">
        <v>11424</v>
      </c>
      <c r="I2237" s="3" t="s">
        <v>11425</v>
      </c>
      <c r="J2237" s="5"/>
      <c r="K2237" s="4" t="str">
        <f t="shared" si="480"/>
        <v>"kfz-bauer@gmx.net",</v>
      </c>
      <c r="L2237" s="4" t="str">
        <f t="shared" si="481"/>
        <v>"07227 40024",</v>
      </c>
      <c r="M2237" s="4" t="str">
        <f t="shared" si="482"/>
        <v>"Dambach 29/1",</v>
      </c>
      <c r="N2237" s="4" t="str">
        <f t="shared" si="483"/>
        <v>"4501",</v>
      </c>
      <c r="O2237" s="4" t="str">
        <f t="shared" si="484"/>
        <v>"Neuhofen an der Krems",</v>
      </c>
      <c r="P2237" t="str">
        <f t="shared" si="485"/>
        <v>,"Reinhard Bauer "</v>
      </c>
      <c r="Q2237" t="str">
        <f t="shared" si="486"/>
        <v>,"99446897"</v>
      </c>
      <c r="S2237" s="7" t="str">
        <f t="shared" si="487"/>
        <v>UPDATE ORGANISATION SET NAME = ,"Reinhard Bauer " WHERE ORG_CODE = ,"99446897"</v>
      </c>
      <c r="T2237" s="8" t="str">
        <f t="shared" si="488"/>
        <v>'Agent-99446897'</v>
      </c>
      <c r="U2237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'Agent-99446897'</v>
      </c>
      <c r="Y2237" s="8" t="str">
        <f t="shared" si="490"/>
        <v>UPDATE ESHOP_USER SET EMAIL = "kfz-bauer@gmx.net",, PHONE = "07227 40024", WHERE USERNAME = 'Agent-99446897'</v>
      </c>
      <c r="Z2237" s="8" t="str">
        <f t="shared" si="491"/>
        <v>UPDATE ADDRESS SET LINE1 = "Dambach 29/1", ,CITY = "Neuhofen an der Krems",, ZIPCODE = "4501", WHERE ID = (SELECT ADDRESS_ID FROM ORGANISATION_ADDRESS WHERE ORGANISATION_ID =,"99446897")</v>
      </c>
      <c r="AD2237" s="8" t="str">
        <f t="shared" si="492"/>
        <v>DELETE FROM LOGIN WHERE USER_ID IN (select ID FROM ESHOP_USER WHERE USERNAME = 'Agent-99446897')</v>
      </c>
      <c r="AE2237" s="8" t="str">
        <f t="shared" si="493"/>
        <v>DELETE FROM ORDER_HISTORY WHERE USER_ID IN (select ID FROM ESHOP_USER WHERE USERNAME = 'Agent-99446897')</v>
      </c>
    </row>
    <row r="2238" spans="1:31" ht="15.45" customHeight="1" x14ac:dyDescent="0.3">
      <c r="A2238" s="3" t="s">
        <v>11426</v>
      </c>
      <c r="B2238" s="3" t="s">
        <v>11427</v>
      </c>
      <c r="C2238" s="3" t="s">
        <v>19</v>
      </c>
      <c r="D2238" s="3" t="s">
        <v>20</v>
      </c>
      <c r="E2238" s="3" t="s">
        <v>11428</v>
      </c>
      <c r="F2238" s="3" t="s">
        <v>11429</v>
      </c>
      <c r="G2238" s="3" t="s">
        <v>11430</v>
      </c>
      <c r="H2238" s="3"/>
      <c r="I2238" s="3"/>
      <c r="J2238" s="5"/>
      <c r="K2238" s="4" t="str">
        <f t="shared" si="480"/>
        <v>"",</v>
      </c>
      <c r="L2238" s="4" t="str">
        <f t="shared" si="481"/>
        <v>"",</v>
      </c>
      <c r="M2238" s="4" t="str">
        <f t="shared" si="482"/>
        <v>"Erlengrund 8",</v>
      </c>
      <c r="N2238" s="4" t="str">
        <f t="shared" si="483"/>
        <v>"7023",</v>
      </c>
      <c r="O2238" s="4" t="str">
        <f t="shared" si="484"/>
        <v>"Stöttera",</v>
      </c>
      <c r="P2238" t="str">
        <f t="shared" si="485"/>
        <v>,"Helmut Mad "</v>
      </c>
      <c r="Q2238" t="str">
        <f t="shared" si="486"/>
        <v>,"99446901"</v>
      </c>
      <c r="S2238" s="7" t="str">
        <f t="shared" si="487"/>
        <v>UPDATE ORGANISATION SET NAME = ,"Helmut Mad " WHERE ORG_CODE = ,"99446901"</v>
      </c>
      <c r="T2238" s="8" t="str">
        <f t="shared" si="488"/>
        <v>'Agent-99446901'</v>
      </c>
      <c r="U2238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'Agent-99446901'</v>
      </c>
      <c r="Y2238" s="8" t="str">
        <f t="shared" si="490"/>
        <v>UPDATE ESHOP_USER SET EMAIL = "",, PHONE = "", WHERE USERNAME = 'Agent-99446901'</v>
      </c>
      <c r="Z2238" s="8" t="str">
        <f t="shared" si="491"/>
        <v>UPDATE ADDRESS SET LINE1 = "Erlengrund 8", ,CITY = "Stöttera",, ZIPCODE = "7023", WHERE ID = (SELECT ADDRESS_ID FROM ORGANISATION_ADDRESS WHERE ORGANISATION_ID =,"99446901")</v>
      </c>
      <c r="AD2238" s="8" t="str">
        <f t="shared" si="492"/>
        <v>DELETE FROM LOGIN WHERE USER_ID IN (select ID FROM ESHOP_USER WHERE USERNAME = 'Agent-99446901')</v>
      </c>
      <c r="AE2238" s="8" t="str">
        <f t="shared" si="493"/>
        <v>DELETE FROM ORDER_HISTORY WHERE USER_ID IN (select ID FROM ESHOP_USER WHERE USERNAME = 'Agent-99446901')</v>
      </c>
    </row>
    <row r="2239" spans="1:31" ht="15.45" customHeight="1" x14ac:dyDescent="0.3">
      <c r="A2239" s="3" t="s">
        <v>11431</v>
      </c>
      <c r="B2239" s="3" t="s">
        <v>11432</v>
      </c>
      <c r="C2239" s="3" t="s">
        <v>19</v>
      </c>
      <c r="D2239" s="3" t="s">
        <v>20</v>
      </c>
      <c r="E2239" s="3" t="s">
        <v>11433</v>
      </c>
      <c r="F2239" s="3" t="s">
        <v>11434</v>
      </c>
      <c r="G2239" s="3" t="s">
        <v>4188</v>
      </c>
      <c r="H2239" s="3"/>
      <c r="I2239" s="3"/>
      <c r="J2239" s="5"/>
      <c r="K2239" s="4" t="str">
        <f t="shared" si="480"/>
        <v>"",</v>
      </c>
      <c r="L2239" s="4" t="str">
        <f t="shared" si="481"/>
        <v>"",</v>
      </c>
      <c r="M2239" s="4" t="str">
        <f t="shared" si="482"/>
        <v>"Am Anger 3",</v>
      </c>
      <c r="N2239" s="4" t="str">
        <f t="shared" si="483"/>
        <v>"2111",</v>
      </c>
      <c r="O2239" s="4" t="str">
        <f t="shared" si="484"/>
        <v>"Kleinrötz",</v>
      </c>
      <c r="P2239" t="str">
        <f t="shared" si="485"/>
        <v>,"Leopold Meisl "</v>
      </c>
      <c r="Q2239" t="str">
        <f t="shared" si="486"/>
        <v>,"99446903"</v>
      </c>
      <c r="S2239" s="7" t="str">
        <f t="shared" si="487"/>
        <v>UPDATE ORGANISATION SET NAME = ,"Leopold Meisl " WHERE ORG_CODE = ,"99446903"</v>
      </c>
      <c r="T2239" s="8" t="str">
        <f t="shared" si="488"/>
        <v>'Agent-99446903'</v>
      </c>
      <c r="U2239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'Agent-99446903'</v>
      </c>
      <c r="Y2239" s="8" t="str">
        <f t="shared" si="490"/>
        <v>UPDATE ESHOP_USER SET EMAIL = "",, PHONE = "", WHERE USERNAME = 'Agent-99446903'</v>
      </c>
      <c r="Z2239" s="8" t="str">
        <f t="shared" si="491"/>
        <v>UPDATE ADDRESS SET LINE1 = "Am Anger 3", ,CITY = "Kleinrötz",, ZIPCODE = "2111", WHERE ID = (SELECT ADDRESS_ID FROM ORGANISATION_ADDRESS WHERE ORGANISATION_ID =,"99446903")</v>
      </c>
      <c r="AD2239" s="8" t="str">
        <f t="shared" si="492"/>
        <v>DELETE FROM LOGIN WHERE USER_ID IN (select ID FROM ESHOP_USER WHERE USERNAME = 'Agent-99446903')</v>
      </c>
      <c r="AE2239" s="8" t="str">
        <f t="shared" si="493"/>
        <v>DELETE FROM ORDER_HISTORY WHERE USER_ID IN (select ID FROM ESHOP_USER WHERE USERNAME = 'Agent-99446903')</v>
      </c>
    </row>
    <row r="2240" spans="1:31" ht="15.45" customHeight="1" x14ac:dyDescent="0.3">
      <c r="A2240" s="3" t="s">
        <v>11435</v>
      </c>
      <c r="B2240" s="3" t="s">
        <v>11436</v>
      </c>
      <c r="C2240" s="3" t="s">
        <v>19</v>
      </c>
      <c r="D2240" s="3" t="s">
        <v>20</v>
      </c>
      <c r="E2240" s="3" t="s">
        <v>11437</v>
      </c>
      <c r="F2240" s="3" t="s">
        <v>11438</v>
      </c>
      <c r="G2240" s="3" t="s">
        <v>11439</v>
      </c>
      <c r="H2240" s="3" t="s">
        <v>11440</v>
      </c>
      <c r="I2240" s="3" t="s">
        <v>11441</v>
      </c>
      <c r="J2240" s="5"/>
      <c r="K2240" s="4" t="str">
        <f t="shared" si="480"/>
        <v>"office@kfz-hoeller.at",</v>
      </c>
      <c r="L2240" s="4" t="str">
        <f t="shared" si="481"/>
        <v>"06603456255",</v>
      </c>
      <c r="M2240" s="4" t="str">
        <f t="shared" si="482"/>
        <v>"Scharermühlenstr. 11",</v>
      </c>
      <c r="N2240" s="4" t="str">
        <f t="shared" si="483"/>
        <v>"4843",</v>
      </c>
      <c r="O2240" s="4" t="str">
        <f t="shared" si="484"/>
        <v>"Ampflwang",</v>
      </c>
      <c r="P2240" t="str">
        <f t="shared" si="485"/>
        <v>,"Sebastian Höller "</v>
      </c>
      <c r="Q2240" t="str">
        <f t="shared" si="486"/>
        <v>,"99446905"</v>
      </c>
      <c r="S2240" s="7" t="str">
        <f t="shared" si="487"/>
        <v>UPDATE ORGANISATION SET NAME = ,"Sebastian Höller " WHERE ORG_CODE = ,"99446905"</v>
      </c>
      <c r="T2240" s="8" t="str">
        <f t="shared" si="488"/>
        <v>'Agent-99446905'</v>
      </c>
      <c r="U2240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'Agent-99446905'</v>
      </c>
      <c r="Y2240" s="8" t="str">
        <f t="shared" si="490"/>
        <v>UPDATE ESHOP_USER SET EMAIL = "office@kfz-hoeller.at",, PHONE = "06603456255", WHERE USERNAME = 'Agent-99446905'</v>
      </c>
      <c r="Z2240" s="8" t="str">
        <f t="shared" si="491"/>
        <v>UPDATE ADDRESS SET LINE1 = "Scharermühlenstr. 11", ,CITY = "Ampflwang",, ZIPCODE = "4843", WHERE ID = (SELECT ADDRESS_ID FROM ORGANISATION_ADDRESS WHERE ORGANISATION_ID =,"99446905")</v>
      </c>
      <c r="AD2240" s="8" t="str">
        <f t="shared" si="492"/>
        <v>DELETE FROM LOGIN WHERE USER_ID IN (select ID FROM ESHOP_USER WHERE USERNAME = 'Agent-99446905')</v>
      </c>
      <c r="AE2240" s="8" t="str">
        <f t="shared" si="493"/>
        <v>DELETE FROM ORDER_HISTORY WHERE USER_ID IN (select ID FROM ESHOP_USER WHERE USERNAME = 'Agent-99446905')</v>
      </c>
    </row>
    <row r="2241" spans="1:31" ht="15.45" customHeight="1" x14ac:dyDescent="0.3">
      <c r="A2241" s="3" t="s">
        <v>11442</v>
      </c>
      <c r="B2241" s="3" t="s">
        <v>11443</v>
      </c>
      <c r="C2241" s="3" t="s">
        <v>19</v>
      </c>
      <c r="D2241" s="3" t="s">
        <v>20</v>
      </c>
      <c r="E2241" s="3" t="s">
        <v>11444</v>
      </c>
      <c r="F2241" s="3" t="s">
        <v>11445</v>
      </c>
      <c r="G2241" s="3" t="s">
        <v>7778</v>
      </c>
      <c r="H2241" s="3" t="s">
        <v>11446</v>
      </c>
      <c r="I2241" s="3" t="s">
        <v>11447</v>
      </c>
      <c r="J2241" s="5"/>
      <c r="K2241" s="4" t="str">
        <f t="shared" si="480"/>
        <v>"kfz-spenglerei.fagerer@gmx.at",</v>
      </c>
      <c r="L2241" s="4" t="str">
        <f t="shared" si="481"/>
        <v>"0664 424 61 19",</v>
      </c>
      <c r="M2241" s="4" t="str">
        <f t="shared" si="482"/>
        <v>"Unterrosenberg 220",</v>
      </c>
      <c r="N2241" s="4" t="str">
        <f t="shared" si="483"/>
        <v>"8093",</v>
      </c>
      <c r="O2241" s="4" t="str">
        <f t="shared" si="484"/>
        <v>"Sankt Peter am Ottersbach",</v>
      </c>
      <c r="P2241" t="str">
        <f t="shared" si="485"/>
        <v>,"KFZ-Spenglerei Fagerer Fagerer Robert"</v>
      </c>
      <c r="Q2241" t="str">
        <f t="shared" si="486"/>
        <v>,"99446915"</v>
      </c>
      <c r="S2241" s="7" t="str">
        <f t="shared" si="487"/>
        <v>UPDATE ORGANISATION SET NAME = ,"KFZ-Spenglerei Fagerer Fagerer Robert" WHERE ORG_CODE = ,"99446915"</v>
      </c>
      <c r="T2241" s="8" t="str">
        <f t="shared" si="488"/>
        <v>'Agent-99446915'</v>
      </c>
      <c r="U2241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'Agent-99446915'</v>
      </c>
      <c r="Y2241" s="8" t="str">
        <f t="shared" si="490"/>
        <v>UPDATE ESHOP_USER SET EMAIL = "kfz-spenglerei.fagerer@gmx.at",, PHONE = "0664 424 61 19", WHERE USERNAME = 'Agent-99446915'</v>
      </c>
      <c r="Z2241" s="8" t="str">
        <f t="shared" si="491"/>
        <v>UPDATE ADDRESS SET LINE1 = "Unterrosenberg 220", ,CITY = "Sankt Peter am Ottersbach",, ZIPCODE = "8093", WHERE ID = (SELECT ADDRESS_ID FROM ORGANISATION_ADDRESS WHERE ORGANISATION_ID =,"99446915")</v>
      </c>
      <c r="AD2241" s="8" t="str">
        <f t="shared" si="492"/>
        <v>DELETE FROM LOGIN WHERE USER_ID IN (select ID FROM ESHOP_USER WHERE USERNAME = 'Agent-99446915')</v>
      </c>
      <c r="AE2241" s="8" t="str">
        <f t="shared" si="493"/>
        <v>DELETE FROM ORDER_HISTORY WHERE USER_ID IN (select ID FROM ESHOP_USER WHERE USERNAME = 'Agent-99446915')</v>
      </c>
    </row>
    <row r="2242" spans="1:31" ht="15.45" customHeight="1" x14ac:dyDescent="0.3">
      <c r="A2242" s="3" t="s">
        <v>11448</v>
      </c>
      <c r="B2242" s="3" t="s">
        <v>5405</v>
      </c>
      <c r="C2242" s="3" t="s">
        <v>19</v>
      </c>
      <c r="D2242" s="3" t="s">
        <v>20</v>
      </c>
      <c r="E2242" s="3" t="s">
        <v>11449</v>
      </c>
      <c r="F2242" s="3" t="s">
        <v>11450</v>
      </c>
      <c r="G2242" s="3" t="s">
        <v>3201</v>
      </c>
      <c r="H2242" s="3" t="s">
        <v>11451</v>
      </c>
      <c r="I2242" s="3" t="s">
        <v>11452</v>
      </c>
      <c r="J2242" s="5"/>
      <c r="K2242" s="4" t="str">
        <f t="shared" si="480"/>
        <v>"office@car-base.at",</v>
      </c>
      <c r="L2242" s="4" t="str">
        <f t="shared" si="481"/>
        <v>"0676 6410881",</v>
      </c>
      <c r="M2242" s="4" t="str">
        <f t="shared" si="482"/>
        <v>"Fuhrgasse 8 - 10",</v>
      </c>
      <c r="N2242" s="4" t="str">
        <f t="shared" si="483"/>
        <v>"2201",</v>
      </c>
      <c r="O2242" s="4" t="str">
        <f t="shared" si="484"/>
        <v>"Gerasdorf",</v>
      </c>
      <c r="P2242" t="str">
        <f t="shared" si="485"/>
        <v>,"Car Base GmbH "</v>
      </c>
      <c r="Q2242" t="str">
        <f t="shared" si="486"/>
        <v>,"99446946"</v>
      </c>
      <c r="S2242" s="7" t="str">
        <f t="shared" si="487"/>
        <v>UPDATE ORGANISATION SET NAME = ,"Car Base GmbH " WHERE ORG_CODE = ,"99446946"</v>
      </c>
      <c r="T2242" s="8" t="str">
        <f t="shared" si="488"/>
        <v>'Agent-99446946'</v>
      </c>
      <c r="U2242" s="8" t="str">
        <f t="shared" si="489"/>
        <v>INSERT INTO LOGIN (PASSWORD, USER_ID, IS_USER_ACTIVE, hash_type, LAST_ON_BEHALF_OF_DATE, FIRST_LOGIN_DATE, PASSWORD_HASH, PASSWORD_SALT) SELECT 'FdcFONWLNYYKY', ID , 1, 'BLCK_VAR', '', '', '', '' FROM ESHOP_USER WHERE USERNAME = 'Agent-99446946'</v>
      </c>
      <c r="Y2242" s="8" t="str">
        <f t="shared" si="490"/>
        <v>UPDATE ESHOP_USER SET EMAIL = "office@car-base.at",, PHONE = "0676 6410881", WHERE USERNAME = 'Agent-99446946'</v>
      </c>
      <c r="Z2242" s="8" t="str">
        <f t="shared" si="491"/>
        <v>UPDATE ADDRESS SET LINE1 = "Fuhrgasse 8 - 10", ,CITY = "Gerasdorf",, ZIPCODE = "2201", WHERE ID = (SELECT ADDRESS_ID FROM ORGANISATION_ADDRESS WHERE ORGANISATION_ID =,"99446946")</v>
      </c>
      <c r="AD2242" s="8" t="str">
        <f t="shared" si="492"/>
        <v>DELETE FROM LOGIN WHERE USER_ID IN (select ID FROM ESHOP_USER WHERE USERNAME = 'Agent-99446946')</v>
      </c>
      <c r="AE2242" s="8" t="str">
        <f t="shared" si="493"/>
        <v>DELETE FROM ORDER_HISTORY WHERE USER_ID IN (select ID FROM ESHOP_USER WHERE USERNAME = 'Agent-99446946')</v>
      </c>
    </row>
    <row r="2243" spans="1:31" ht="15.45" customHeight="1" x14ac:dyDescent="0.3">
      <c r="A2243" s="3" t="s">
        <v>11453</v>
      </c>
      <c r="B2243" s="3" t="s">
        <v>10882</v>
      </c>
      <c r="C2243" s="3" t="s">
        <v>19</v>
      </c>
      <c r="D2243" s="3" t="s">
        <v>20</v>
      </c>
      <c r="E2243" s="3" t="s">
        <v>11454</v>
      </c>
      <c r="F2243" s="3" t="s">
        <v>11455</v>
      </c>
      <c r="G2243" s="3" t="s">
        <v>10885</v>
      </c>
      <c r="H2243" s="3" t="s">
        <v>11456</v>
      </c>
      <c r="I2243" s="3" t="s">
        <v>11457</v>
      </c>
      <c r="J2243" s="5"/>
      <c r="K2243" s="4" t="str">
        <f t="shared" ref="K2243:K2306" si="494">CONCATENATE(CHAR(34), H2243,CHAR(34),",")</f>
        <v>"mario@brne.at",</v>
      </c>
      <c r="L2243" s="4" t="str">
        <f t="shared" ref="L2243:L2306" si="495">CONCATENATE(CHAR(34),I2243,CHAR(34),",")</f>
        <v>"03466 42775",</v>
      </c>
      <c r="M2243" s="4" t="str">
        <f t="shared" ref="M2243:M2306" si="496">CONCATENATE(CHAR(34), F2243, CHAR(34), ",")</f>
        <v>"Eibiswald 141",</v>
      </c>
      <c r="N2243" s="4" t="str">
        <f t="shared" ref="N2243:N2306" si="497">CONCATENATE(CHAR(34), G2243,CHAR(34),",")</f>
        <v>"8552",</v>
      </c>
      <c r="O2243" s="4" t="str">
        <f t="shared" ref="O2243:O2306" si="498">CONCATENATE(CHAR(34), B2243, CHAR(34),",")</f>
        <v>"Eibiswald",</v>
      </c>
      <c r="P2243" t="str">
        <f t="shared" ref="P2243:P2306" si="499">CONCATENATE(",",CHAR(34),E2243,CHAR(34))</f>
        <v>,"Autohaus M. Brne GmbH &amp; Co KG "</v>
      </c>
      <c r="Q2243" t="str">
        <f t="shared" ref="Q2243:Q2306" si="500">CONCATENATE(",",CHAR(34),A2243,CHAR(34))</f>
        <v>,"99446949"</v>
      </c>
      <c r="S2243" s="7" t="str">
        <f t="shared" ref="S2243:S2306" si="501">CONCATENATE("UPDATE ORGANISATION SET NAME = ", P2243, " WHERE ORG_CODE = ",Q2243)</f>
        <v>UPDATE ORGANISATION SET NAME = ,"Autohaus M. Brne GmbH &amp; Co KG " WHERE ORG_CODE = ,"99446949"</v>
      </c>
      <c r="T2243" s="8" t="str">
        <f t="shared" ref="T2243:T2306" si="502">CONCATENATE("'Agent-",A2243, "'")</f>
        <v>'Agent-99446949'</v>
      </c>
      <c r="U2243" s="8" t="str">
        <f t="shared" ref="U2243:U2306" si="503">CONCATENATE("INSERT INTO LOGIN (PASSWORD, USER_ID, IS_USER_ACTIVE, hash_type, LAST_ON_BEHALF_OF_DATE, FIRST_LOGIN_DATE, PASSWORD_HASH, PASSWORD_SALT) SELECT 'FdcFONWLNYYKY', ID , 1, 'BLCK_VAR', '', '', '', '' FROM ESHOP_USER WHERE USERNAME = ",T2243)</f>
        <v>INSERT INTO LOGIN (PASSWORD, USER_ID, IS_USER_ACTIVE, hash_type, LAST_ON_BEHALF_OF_DATE, FIRST_LOGIN_DATE, PASSWORD_HASH, PASSWORD_SALT) SELECT 'FdcFONWLNYYKY', ID , 1, 'BLCK_VAR', '', '', '', '' FROM ESHOP_USER WHERE USERNAME = 'Agent-99446949'</v>
      </c>
      <c r="Y2243" s="8" t="str">
        <f t="shared" ref="Y2243:Y2306" si="504" xml:space="preserve"> CONCATENATE("UPDATE ESHOP_USER SET EMAIL = ",K2243,", PHONE = ",L2243," WHERE USERNAME = ",T2243)</f>
        <v>UPDATE ESHOP_USER SET EMAIL = "mario@brne.at",, PHONE = "03466 42775", WHERE USERNAME = 'Agent-99446949'</v>
      </c>
      <c r="Z2243" s="8" t="str">
        <f t="shared" ref="Z2243:Z2306" si="505" xml:space="preserve"> CONCATENATE("UPDATE ADDRESS SET LINE1 = ",M2243," ,CITY = ", O2243, ", ZIPCODE = ",N2243, " WHERE ID = (SELECT ADDRESS_ID FROM ORGANISATION_ADDRESS WHERE ORGANISATION_ID =", Q2243,")")</f>
        <v>UPDATE ADDRESS SET LINE1 = "Eibiswald 141", ,CITY = "Eibiswald",, ZIPCODE = "8552", WHERE ID = (SELECT ADDRESS_ID FROM ORGANISATION_ADDRESS WHERE ORGANISATION_ID =,"99446949")</v>
      </c>
      <c r="AD2243" s="8" t="str">
        <f t="shared" ref="AD2243:AD2306" si="506">CONCATENATE("DELETE FROM LOGIN WHERE USER_ID IN (select ID FROM ESHOP_USER WHERE USERNAME = ",T2243,")")</f>
        <v>DELETE FROM LOGIN WHERE USER_ID IN (select ID FROM ESHOP_USER WHERE USERNAME = 'Agent-99446949')</v>
      </c>
      <c r="AE2243" s="8" t="str">
        <f t="shared" ref="AE2243:AE2306" si="507">CONCATENATE("DELETE FROM ORDER_HISTORY WHERE USER_ID IN (select ID FROM ESHOP_USER WHERE USERNAME = ",T2243,")")</f>
        <v>DELETE FROM ORDER_HISTORY WHERE USER_ID IN (select ID FROM ESHOP_USER WHERE USERNAME = 'Agent-99446949')</v>
      </c>
    </row>
    <row r="2244" spans="1:31" ht="15.45" customHeight="1" x14ac:dyDescent="0.3">
      <c r="A2244" s="3" t="s">
        <v>11458</v>
      </c>
      <c r="B2244" s="3" t="s">
        <v>10418</v>
      </c>
      <c r="C2244" s="3" t="s">
        <v>19</v>
      </c>
      <c r="D2244" s="3" t="s">
        <v>20</v>
      </c>
      <c r="E2244" s="3" t="s">
        <v>11459</v>
      </c>
      <c r="F2244" s="3" t="s">
        <v>11460</v>
      </c>
      <c r="G2244" s="3" t="s">
        <v>10421</v>
      </c>
      <c r="H2244" s="3" t="s">
        <v>11461</v>
      </c>
      <c r="I2244" s="3" t="s">
        <v>11462</v>
      </c>
      <c r="J2244" s="5"/>
      <c r="K2244" s="4" t="str">
        <f t="shared" si="494"/>
        <v>"p.hofer@hofer-karosserie.at",</v>
      </c>
      <c r="L2244" s="4" t="str">
        <f t="shared" si="495"/>
        <v>"06229 2560",</v>
      </c>
      <c r="M2244" s="4" t="str">
        <f t="shared" si="496"/>
        <v>"Wolfgangseestraße 153",</v>
      </c>
      <c r="N2244" s="4" t="str">
        <f t="shared" si="497"/>
        <v>"5321",</v>
      </c>
      <c r="O2244" s="4" t="str">
        <f t="shared" si="498"/>
        <v>"Koppl",</v>
      </c>
      <c r="P2244" t="str">
        <f t="shared" si="499"/>
        <v>,"Hofer &amp; Söhne "</v>
      </c>
      <c r="Q2244" t="str">
        <f t="shared" si="500"/>
        <v>,"99446960"</v>
      </c>
      <c r="S2244" s="7" t="str">
        <f t="shared" si="501"/>
        <v>UPDATE ORGANISATION SET NAME = ,"Hofer &amp; Söhne " WHERE ORG_CODE = ,"99446960"</v>
      </c>
      <c r="T2244" s="8" t="str">
        <f t="shared" si="502"/>
        <v>'Agent-99446960'</v>
      </c>
      <c r="U2244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'Agent-99446960'</v>
      </c>
      <c r="Y2244" s="8" t="str">
        <f t="shared" si="504"/>
        <v>UPDATE ESHOP_USER SET EMAIL = "p.hofer@hofer-karosserie.at",, PHONE = "06229 2560", WHERE USERNAME = 'Agent-99446960'</v>
      </c>
      <c r="Z2244" s="8" t="str">
        <f t="shared" si="505"/>
        <v>UPDATE ADDRESS SET LINE1 = "Wolfgangseestraße 153", ,CITY = "Koppl",, ZIPCODE = "5321", WHERE ID = (SELECT ADDRESS_ID FROM ORGANISATION_ADDRESS WHERE ORGANISATION_ID =,"99446960")</v>
      </c>
      <c r="AD2244" s="8" t="str">
        <f t="shared" si="506"/>
        <v>DELETE FROM LOGIN WHERE USER_ID IN (select ID FROM ESHOP_USER WHERE USERNAME = 'Agent-99446960')</v>
      </c>
      <c r="AE2244" s="8" t="str">
        <f t="shared" si="507"/>
        <v>DELETE FROM ORDER_HISTORY WHERE USER_ID IN (select ID FROM ESHOP_USER WHERE USERNAME = 'Agent-99446960')</v>
      </c>
    </row>
    <row r="2245" spans="1:31" ht="15.45" customHeight="1" x14ac:dyDescent="0.3">
      <c r="A2245" s="3" t="s">
        <v>11463</v>
      </c>
      <c r="B2245" s="3" t="s">
        <v>1459</v>
      </c>
      <c r="C2245" s="3" t="s">
        <v>19</v>
      </c>
      <c r="D2245" s="3" t="s">
        <v>20</v>
      </c>
      <c r="E2245" s="3" t="s">
        <v>11464</v>
      </c>
      <c r="F2245" s="3" t="s">
        <v>11465</v>
      </c>
      <c r="G2245" s="3" t="s">
        <v>1461</v>
      </c>
      <c r="H2245" s="3" t="s">
        <v>11466</v>
      </c>
      <c r="I2245" s="3" t="s">
        <v>11467</v>
      </c>
      <c r="J2245" s="5"/>
      <c r="K2245" s="4" t="str">
        <f t="shared" si="494"/>
        <v>"office@kfz-krondorfer.at",</v>
      </c>
      <c r="L2245" s="4" t="str">
        <f t="shared" si="495"/>
        <v>"0664 / 75062548",</v>
      </c>
      <c r="M2245" s="4" t="str">
        <f t="shared" si="496"/>
        <v>"Unteretzerstetten 3/2",</v>
      </c>
      <c r="N2245" s="4" t="str">
        <f t="shared" si="497"/>
        <v>"3250",</v>
      </c>
      <c r="O2245" s="4" t="str">
        <f t="shared" si="498"/>
        <v>"Wieselburg",</v>
      </c>
      <c r="P2245" t="str">
        <f t="shared" si="499"/>
        <v>,"Gerald Krondorfer Kfz-Werkstätte"</v>
      </c>
      <c r="Q2245" t="str">
        <f t="shared" si="500"/>
        <v>,"99446962"</v>
      </c>
      <c r="S2245" s="7" t="str">
        <f t="shared" si="501"/>
        <v>UPDATE ORGANISATION SET NAME = ,"Gerald Krondorfer Kfz-Werkstätte" WHERE ORG_CODE = ,"99446962"</v>
      </c>
      <c r="T2245" s="8" t="str">
        <f t="shared" si="502"/>
        <v>'Agent-99446962'</v>
      </c>
      <c r="U2245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'Agent-99446962'</v>
      </c>
      <c r="Y2245" s="8" t="str">
        <f t="shared" si="504"/>
        <v>UPDATE ESHOP_USER SET EMAIL = "office@kfz-krondorfer.at",, PHONE = "0664 / 75062548", WHERE USERNAME = 'Agent-99446962'</v>
      </c>
      <c r="Z2245" s="8" t="str">
        <f t="shared" si="505"/>
        <v>UPDATE ADDRESS SET LINE1 = "Unteretzerstetten 3/2", ,CITY = "Wieselburg",, ZIPCODE = "3250", WHERE ID = (SELECT ADDRESS_ID FROM ORGANISATION_ADDRESS WHERE ORGANISATION_ID =,"99446962")</v>
      </c>
      <c r="AD2245" s="8" t="str">
        <f t="shared" si="506"/>
        <v>DELETE FROM LOGIN WHERE USER_ID IN (select ID FROM ESHOP_USER WHERE USERNAME = 'Agent-99446962')</v>
      </c>
      <c r="AE2245" s="8" t="str">
        <f t="shared" si="507"/>
        <v>DELETE FROM ORDER_HISTORY WHERE USER_ID IN (select ID FROM ESHOP_USER WHERE USERNAME = 'Agent-99446962')</v>
      </c>
    </row>
    <row r="2246" spans="1:31" ht="15.45" customHeight="1" x14ac:dyDescent="0.3">
      <c r="A2246" s="3" t="s">
        <v>11468</v>
      </c>
      <c r="B2246" s="3" t="s">
        <v>2556</v>
      </c>
      <c r="C2246" s="3" t="s">
        <v>19</v>
      </c>
      <c r="D2246" s="3" t="s">
        <v>20</v>
      </c>
      <c r="E2246" s="3" t="s">
        <v>11469</v>
      </c>
      <c r="F2246" s="3" t="s">
        <v>11470</v>
      </c>
      <c r="G2246" s="3" t="s">
        <v>2559</v>
      </c>
      <c r="H2246" s="3" t="s">
        <v>11471</v>
      </c>
      <c r="I2246" s="3" t="s">
        <v>11472</v>
      </c>
      <c r="J2246" s="5"/>
      <c r="K2246" s="4" t="str">
        <f t="shared" si="494"/>
        <v>"info@kfz-timischl.at",</v>
      </c>
      <c r="L2246" s="4" t="str">
        <f t="shared" si="495"/>
        <v>"03118 2732",</v>
      </c>
      <c r="M2246" s="4" t="str">
        <f t="shared" si="496"/>
        <v>"Untergroßau 278",</v>
      </c>
      <c r="N2246" s="4" t="str">
        <f t="shared" si="497"/>
        <v>"8261",</v>
      </c>
      <c r="O2246" s="4" t="str">
        <f t="shared" si="498"/>
        <v>"Sinabelkirchen",</v>
      </c>
      <c r="P2246" t="str">
        <f t="shared" si="499"/>
        <v>,"Christian Timischl Land-&amp;KFZ-Meister-Werkstatt"</v>
      </c>
      <c r="Q2246" t="str">
        <f t="shared" si="500"/>
        <v>,"99446973"</v>
      </c>
      <c r="S2246" s="7" t="str">
        <f t="shared" si="501"/>
        <v>UPDATE ORGANISATION SET NAME = ,"Christian Timischl Land-&amp;KFZ-Meister-Werkstatt" WHERE ORG_CODE = ,"99446973"</v>
      </c>
      <c r="T2246" s="8" t="str">
        <f t="shared" si="502"/>
        <v>'Agent-99446973'</v>
      </c>
      <c r="U2246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'Agent-99446973'</v>
      </c>
      <c r="Y2246" s="8" t="str">
        <f t="shared" si="504"/>
        <v>UPDATE ESHOP_USER SET EMAIL = "info@kfz-timischl.at",, PHONE = "03118 2732", WHERE USERNAME = 'Agent-99446973'</v>
      </c>
      <c r="Z2246" s="8" t="str">
        <f t="shared" si="505"/>
        <v>UPDATE ADDRESS SET LINE1 = "Untergroßau 278", ,CITY = "Sinabelkirchen",, ZIPCODE = "8261", WHERE ID = (SELECT ADDRESS_ID FROM ORGANISATION_ADDRESS WHERE ORGANISATION_ID =,"99446973")</v>
      </c>
      <c r="AD2246" s="8" t="str">
        <f t="shared" si="506"/>
        <v>DELETE FROM LOGIN WHERE USER_ID IN (select ID FROM ESHOP_USER WHERE USERNAME = 'Agent-99446973')</v>
      </c>
      <c r="AE2246" s="8" t="str">
        <f t="shared" si="507"/>
        <v>DELETE FROM ORDER_HISTORY WHERE USER_ID IN (select ID FROM ESHOP_USER WHERE USERNAME = 'Agent-99446973')</v>
      </c>
    </row>
    <row r="2247" spans="1:31" ht="15.45" customHeight="1" x14ac:dyDescent="0.3">
      <c r="A2247" s="3" t="s">
        <v>11473</v>
      </c>
      <c r="B2247" s="3" t="s">
        <v>11474</v>
      </c>
      <c r="C2247" s="3" t="s">
        <v>19</v>
      </c>
      <c r="D2247" s="3" t="s">
        <v>20</v>
      </c>
      <c r="E2247" s="3" t="s">
        <v>11475</v>
      </c>
      <c r="F2247" s="3" t="s">
        <v>7116</v>
      </c>
      <c r="G2247" s="3" t="s">
        <v>11476</v>
      </c>
      <c r="H2247" s="3"/>
      <c r="I2247" s="3"/>
      <c r="J2247" s="5"/>
      <c r="K2247" s="4" t="str">
        <f t="shared" si="494"/>
        <v>"",</v>
      </c>
      <c r="L2247" s="4" t="str">
        <f t="shared" si="495"/>
        <v>"",</v>
      </c>
      <c r="M2247" s="4" t="str">
        <f t="shared" si="496"/>
        <v>"Bahnstraße 15",</v>
      </c>
      <c r="N2247" s="4" t="str">
        <f t="shared" si="497"/>
        <v>"3426",</v>
      </c>
      <c r="O2247" s="4" t="str">
        <f t="shared" si="498"/>
        <v>"Muckendorf",</v>
      </c>
      <c r="P2247" t="str">
        <f t="shared" si="499"/>
        <v>,"Stephan Jungwirth "</v>
      </c>
      <c r="Q2247" t="str">
        <f t="shared" si="500"/>
        <v>,"99446978"</v>
      </c>
      <c r="S2247" s="7" t="str">
        <f t="shared" si="501"/>
        <v>UPDATE ORGANISATION SET NAME = ,"Stephan Jungwirth " WHERE ORG_CODE = ,"99446978"</v>
      </c>
      <c r="T2247" s="8" t="str">
        <f t="shared" si="502"/>
        <v>'Agent-99446978'</v>
      </c>
      <c r="U2247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'Agent-99446978'</v>
      </c>
      <c r="Y2247" s="8" t="str">
        <f t="shared" si="504"/>
        <v>UPDATE ESHOP_USER SET EMAIL = "",, PHONE = "", WHERE USERNAME = 'Agent-99446978'</v>
      </c>
      <c r="Z2247" s="8" t="str">
        <f t="shared" si="505"/>
        <v>UPDATE ADDRESS SET LINE1 = "Bahnstraße 15", ,CITY = "Muckendorf",, ZIPCODE = "3426", WHERE ID = (SELECT ADDRESS_ID FROM ORGANISATION_ADDRESS WHERE ORGANISATION_ID =,"99446978")</v>
      </c>
      <c r="AD2247" s="8" t="str">
        <f t="shared" si="506"/>
        <v>DELETE FROM LOGIN WHERE USER_ID IN (select ID FROM ESHOP_USER WHERE USERNAME = 'Agent-99446978')</v>
      </c>
      <c r="AE2247" s="8" t="str">
        <f t="shared" si="507"/>
        <v>DELETE FROM ORDER_HISTORY WHERE USER_ID IN (select ID FROM ESHOP_USER WHERE USERNAME = 'Agent-99446978')</v>
      </c>
    </row>
    <row r="2248" spans="1:31" ht="15.45" customHeight="1" x14ac:dyDescent="0.3">
      <c r="A2248" s="3" t="s">
        <v>11477</v>
      </c>
      <c r="B2248" s="3" t="s">
        <v>11478</v>
      </c>
      <c r="C2248" s="3" t="s">
        <v>19</v>
      </c>
      <c r="D2248" s="3" t="s">
        <v>20</v>
      </c>
      <c r="E2248" s="3" t="s">
        <v>11479</v>
      </c>
      <c r="F2248" s="3" t="s">
        <v>9072</v>
      </c>
      <c r="G2248" s="3" t="s">
        <v>9073</v>
      </c>
      <c r="H2248" s="3" t="s">
        <v>11480</v>
      </c>
      <c r="I2248" s="3" t="s">
        <v>11481</v>
      </c>
      <c r="J2248" s="5"/>
      <c r="K2248" s="4" t="str">
        <f t="shared" si="494"/>
        <v>"office@janiba.at",</v>
      </c>
      <c r="L2248" s="4" t="str">
        <f t="shared" si="495"/>
        <v>"06219 6040",</v>
      </c>
      <c r="M2248" s="4" t="str">
        <f t="shared" si="496"/>
        <v>"Ausserwall 17",</v>
      </c>
      <c r="N2248" s="4" t="str">
        <f t="shared" si="497"/>
        <v>"5162",</v>
      </c>
      <c r="O2248" s="4" t="str">
        <f t="shared" si="498"/>
        <v>"Obertraum",</v>
      </c>
      <c r="P2248" t="str">
        <f t="shared" si="499"/>
        <v>,"Karl Janiba GesmbH "</v>
      </c>
      <c r="Q2248" t="str">
        <f t="shared" si="500"/>
        <v>,"99447010"</v>
      </c>
      <c r="S2248" s="7" t="str">
        <f t="shared" si="501"/>
        <v>UPDATE ORGANISATION SET NAME = ,"Karl Janiba GesmbH " WHERE ORG_CODE = ,"99447010"</v>
      </c>
      <c r="T2248" s="8" t="str">
        <f t="shared" si="502"/>
        <v>'Agent-99447010'</v>
      </c>
      <c r="U2248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'Agent-99447010'</v>
      </c>
      <c r="Y2248" s="8" t="str">
        <f t="shared" si="504"/>
        <v>UPDATE ESHOP_USER SET EMAIL = "office@janiba.at",, PHONE = "06219 6040", WHERE USERNAME = 'Agent-99447010'</v>
      </c>
      <c r="Z2248" s="8" t="str">
        <f t="shared" si="505"/>
        <v>UPDATE ADDRESS SET LINE1 = "Ausserwall 17", ,CITY = "Obertraum",, ZIPCODE = "5162", WHERE ID = (SELECT ADDRESS_ID FROM ORGANISATION_ADDRESS WHERE ORGANISATION_ID =,"99447010")</v>
      </c>
      <c r="AD2248" s="8" t="str">
        <f t="shared" si="506"/>
        <v>DELETE FROM LOGIN WHERE USER_ID IN (select ID FROM ESHOP_USER WHERE USERNAME = 'Agent-99447010')</v>
      </c>
      <c r="AE2248" s="8" t="str">
        <f t="shared" si="507"/>
        <v>DELETE FROM ORDER_HISTORY WHERE USER_ID IN (select ID FROM ESHOP_USER WHERE USERNAME = 'Agent-99447010')</v>
      </c>
    </row>
    <row r="2249" spans="1:31" ht="15.45" customHeight="1" x14ac:dyDescent="0.3">
      <c r="A2249" s="3" t="s">
        <v>11482</v>
      </c>
      <c r="B2249" s="3" t="s">
        <v>2148</v>
      </c>
      <c r="C2249" s="3" t="s">
        <v>19</v>
      </c>
      <c r="D2249" s="3" t="s">
        <v>20</v>
      </c>
      <c r="E2249" s="3" t="s">
        <v>11483</v>
      </c>
      <c r="F2249" s="3" t="s">
        <v>11484</v>
      </c>
      <c r="G2249" s="3" t="s">
        <v>2151</v>
      </c>
      <c r="H2249" s="3" t="s">
        <v>11485</v>
      </c>
      <c r="I2249" s="3" t="s">
        <v>11486</v>
      </c>
      <c r="J2249" s="5"/>
      <c r="K2249" s="4" t="str">
        <f t="shared" si="494"/>
        <v>"office@maierhofer-motors.at",</v>
      </c>
      <c r="L2249" s="4" t="str">
        <f t="shared" si="495"/>
        <v>"0664 4518530",</v>
      </c>
      <c r="M2249" s="4" t="str">
        <f t="shared" si="496"/>
        <v>"Aredstrasse 29/H.114a",</v>
      </c>
      <c r="N2249" s="4" t="str">
        <f t="shared" si="497"/>
        <v>"2544",</v>
      </c>
      <c r="O2249" s="4" t="str">
        <f t="shared" si="498"/>
        <v>"Leobersdorf",</v>
      </c>
      <c r="P2249" t="str">
        <f t="shared" si="499"/>
        <v>,"Maierhofer Motors "</v>
      </c>
      <c r="Q2249" t="str">
        <f t="shared" si="500"/>
        <v>,"99447025"</v>
      </c>
      <c r="S2249" s="7" t="str">
        <f t="shared" si="501"/>
        <v>UPDATE ORGANISATION SET NAME = ,"Maierhofer Motors " WHERE ORG_CODE = ,"99447025"</v>
      </c>
      <c r="T2249" s="8" t="str">
        <f t="shared" si="502"/>
        <v>'Agent-99447025'</v>
      </c>
      <c r="U2249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'Agent-99447025'</v>
      </c>
      <c r="Y2249" s="8" t="str">
        <f t="shared" si="504"/>
        <v>UPDATE ESHOP_USER SET EMAIL = "office@maierhofer-motors.at",, PHONE = "0664 4518530", WHERE USERNAME = 'Agent-99447025'</v>
      </c>
      <c r="Z2249" s="8" t="str">
        <f t="shared" si="505"/>
        <v>UPDATE ADDRESS SET LINE1 = "Aredstrasse 29/H.114a", ,CITY = "Leobersdorf",, ZIPCODE = "2544", WHERE ID = (SELECT ADDRESS_ID FROM ORGANISATION_ADDRESS WHERE ORGANISATION_ID =,"99447025")</v>
      </c>
      <c r="AD2249" s="8" t="str">
        <f t="shared" si="506"/>
        <v>DELETE FROM LOGIN WHERE USER_ID IN (select ID FROM ESHOP_USER WHERE USERNAME = 'Agent-99447025')</v>
      </c>
      <c r="AE2249" s="8" t="str">
        <f t="shared" si="507"/>
        <v>DELETE FROM ORDER_HISTORY WHERE USER_ID IN (select ID FROM ESHOP_USER WHERE USERNAME = 'Agent-99447025')</v>
      </c>
    </row>
    <row r="2250" spans="1:31" ht="15.45" customHeight="1" x14ac:dyDescent="0.3">
      <c r="A2250" s="3" t="s">
        <v>11487</v>
      </c>
      <c r="B2250" s="3" t="s">
        <v>11488</v>
      </c>
      <c r="C2250" s="3" t="s">
        <v>19</v>
      </c>
      <c r="D2250" s="3" t="s">
        <v>20</v>
      </c>
      <c r="E2250" s="3" t="s">
        <v>11489</v>
      </c>
      <c r="F2250" s="3" t="s">
        <v>11490</v>
      </c>
      <c r="G2250" s="3" t="s">
        <v>11491</v>
      </c>
      <c r="H2250" s="3" t="s">
        <v>11492</v>
      </c>
      <c r="I2250" s="3" t="s">
        <v>11493</v>
      </c>
      <c r="J2250" s="5"/>
      <c r="K2250" s="4" t="str">
        <f t="shared" si="494"/>
        <v>"dach.hochstoeger@aon.at",</v>
      </c>
      <c r="L2250" s="4" t="str">
        <f t="shared" si="495"/>
        <v>"07265 5262-0",</v>
      </c>
      <c r="M2250" s="4" t="str">
        <f t="shared" si="496"/>
        <v>"Markt 89",</v>
      </c>
      <c r="N2250" s="4" t="str">
        <f t="shared" si="497"/>
        <v>"4363",</v>
      </c>
      <c r="O2250" s="4" t="str">
        <f t="shared" si="498"/>
        <v>"Pabneukirchen",</v>
      </c>
      <c r="P2250" t="str">
        <f t="shared" si="499"/>
        <v>,"Hochstöger Gesellschaft m.b.H. "</v>
      </c>
      <c r="Q2250" t="str">
        <f t="shared" si="500"/>
        <v>,"99447027"</v>
      </c>
      <c r="S2250" s="7" t="str">
        <f t="shared" si="501"/>
        <v>UPDATE ORGANISATION SET NAME = ,"Hochstöger Gesellschaft m.b.H. " WHERE ORG_CODE = ,"99447027"</v>
      </c>
      <c r="T2250" s="8" t="str">
        <f t="shared" si="502"/>
        <v>'Agent-99447027'</v>
      </c>
      <c r="U2250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'Agent-99447027'</v>
      </c>
      <c r="Y2250" s="8" t="str">
        <f t="shared" si="504"/>
        <v>UPDATE ESHOP_USER SET EMAIL = "dach.hochstoeger@aon.at",, PHONE = "07265 5262-0", WHERE USERNAME = 'Agent-99447027'</v>
      </c>
      <c r="Z2250" s="8" t="str">
        <f t="shared" si="505"/>
        <v>UPDATE ADDRESS SET LINE1 = "Markt 89", ,CITY = "Pabneukirchen",, ZIPCODE = "4363", WHERE ID = (SELECT ADDRESS_ID FROM ORGANISATION_ADDRESS WHERE ORGANISATION_ID =,"99447027")</v>
      </c>
      <c r="AD2250" s="8" t="str">
        <f t="shared" si="506"/>
        <v>DELETE FROM LOGIN WHERE USER_ID IN (select ID FROM ESHOP_USER WHERE USERNAME = 'Agent-99447027')</v>
      </c>
      <c r="AE2250" s="8" t="str">
        <f t="shared" si="507"/>
        <v>DELETE FROM ORDER_HISTORY WHERE USER_ID IN (select ID FROM ESHOP_USER WHERE USERNAME = 'Agent-99447027')</v>
      </c>
    </row>
    <row r="2251" spans="1:31" ht="15.45" customHeight="1" x14ac:dyDescent="0.3">
      <c r="A2251" s="3" t="s">
        <v>11494</v>
      </c>
      <c r="B2251" s="3" t="s">
        <v>3057</v>
      </c>
      <c r="C2251" s="3" t="s">
        <v>19</v>
      </c>
      <c r="D2251" s="3" t="s">
        <v>20</v>
      </c>
      <c r="E2251" s="3" t="s">
        <v>11495</v>
      </c>
      <c r="F2251" s="3" t="s">
        <v>11496</v>
      </c>
      <c r="G2251" s="3" t="s">
        <v>11497</v>
      </c>
      <c r="H2251" s="3"/>
      <c r="I2251" s="3"/>
      <c r="J2251" s="5"/>
      <c r="K2251" s="4" t="str">
        <f t="shared" si="494"/>
        <v>"",</v>
      </c>
      <c r="L2251" s="4" t="str">
        <f t="shared" si="495"/>
        <v>"",</v>
      </c>
      <c r="M2251" s="4" t="str">
        <f t="shared" si="496"/>
        <v>"Bundesstraße 79",</v>
      </c>
      <c r="N2251" s="4" t="str">
        <f t="shared" si="497"/>
        <v>"2031",</v>
      </c>
      <c r="O2251" s="4" t="str">
        <f t="shared" si="498"/>
        <v>"Altenmarkt",</v>
      </c>
      <c r="P2251" t="str">
        <f t="shared" si="499"/>
        <v>,"Harrer Reparaturwerkstatt e. U. "</v>
      </c>
      <c r="Q2251" t="str">
        <f t="shared" si="500"/>
        <v>,"99447032"</v>
      </c>
      <c r="S2251" s="7" t="str">
        <f t="shared" si="501"/>
        <v>UPDATE ORGANISATION SET NAME = ,"Harrer Reparaturwerkstatt e. U. " WHERE ORG_CODE = ,"99447032"</v>
      </c>
      <c r="T2251" s="8" t="str">
        <f t="shared" si="502"/>
        <v>'Agent-99447032'</v>
      </c>
      <c r="U2251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'Agent-99447032'</v>
      </c>
      <c r="Y2251" s="8" t="str">
        <f t="shared" si="504"/>
        <v>UPDATE ESHOP_USER SET EMAIL = "",, PHONE = "", WHERE USERNAME = 'Agent-99447032'</v>
      </c>
      <c r="Z2251" s="8" t="str">
        <f t="shared" si="505"/>
        <v>UPDATE ADDRESS SET LINE1 = "Bundesstraße 79", ,CITY = "Altenmarkt",, ZIPCODE = "2031", WHERE ID = (SELECT ADDRESS_ID FROM ORGANISATION_ADDRESS WHERE ORGANISATION_ID =,"99447032")</v>
      </c>
      <c r="AD2251" s="8" t="str">
        <f t="shared" si="506"/>
        <v>DELETE FROM LOGIN WHERE USER_ID IN (select ID FROM ESHOP_USER WHERE USERNAME = 'Agent-99447032')</v>
      </c>
      <c r="AE2251" s="8" t="str">
        <f t="shared" si="507"/>
        <v>DELETE FROM ORDER_HISTORY WHERE USER_ID IN (select ID FROM ESHOP_USER WHERE USERNAME = 'Agent-99447032')</v>
      </c>
    </row>
    <row r="2252" spans="1:31" ht="15.45" customHeight="1" x14ac:dyDescent="0.3">
      <c r="A2252" s="3" t="s">
        <v>11498</v>
      </c>
      <c r="B2252" s="3" t="s">
        <v>493</v>
      </c>
      <c r="C2252" s="3" t="s">
        <v>19</v>
      </c>
      <c r="D2252" s="3" t="s">
        <v>20</v>
      </c>
      <c r="E2252" s="3" t="s">
        <v>11499</v>
      </c>
      <c r="F2252" s="3" t="s">
        <v>11500</v>
      </c>
      <c r="G2252" s="3" t="s">
        <v>495</v>
      </c>
      <c r="H2252" s="3"/>
      <c r="I2252" s="3"/>
      <c r="J2252" s="5"/>
      <c r="K2252" s="4" t="str">
        <f t="shared" si="494"/>
        <v>"",</v>
      </c>
      <c r="L2252" s="4" t="str">
        <f t="shared" si="495"/>
        <v>"",</v>
      </c>
      <c r="M2252" s="4" t="str">
        <f t="shared" si="496"/>
        <v>"Ruster Straße 120",</v>
      </c>
      <c r="N2252" s="4" t="str">
        <f t="shared" si="497"/>
        <v>"7000",</v>
      </c>
      <c r="O2252" s="4" t="str">
        <f t="shared" si="498"/>
        <v>"Eisenstadt",</v>
      </c>
      <c r="P2252" t="str">
        <f t="shared" si="499"/>
        <v>,"Reinhold Weingärtner "</v>
      </c>
      <c r="Q2252" t="str">
        <f t="shared" si="500"/>
        <v>,"99447036"</v>
      </c>
      <c r="S2252" s="7" t="str">
        <f t="shared" si="501"/>
        <v>UPDATE ORGANISATION SET NAME = ,"Reinhold Weingärtner " WHERE ORG_CODE = ,"99447036"</v>
      </c>
      <c r="T2252" s="8" t="str">
        <f t="shared" si="502"/>
        <v>'Agent-99447036'</v>
      </c>
      <c r="U2252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'Agent-99447036'</v>
      </c>
      <c r="Y2252" s="8" t="str">
        <f t="shared" si="504"/>
        <v>UPDATE ESHOP_USER SET EMAIL = "",, PHONE = "", WHERE USERNAME = 'Agent-99447036'</v>
      </c>
      <c r="Z2252" s="8" t="str">
        <f t="shared" si="505"/>
        <v>UPDATE ADDRESS SET LINE1 = "Ruster Straße 120", ,CITY = "Eisenstadt",, ZIPCODE = "7000", WHERE ID = (SELECT ADDRESS_ID FROM ORGANISATION_ADDRESS WHERE ORGANISATION_ID =,"99447036")</v>
      </c>
      <c r="AD2252" s="8" t="str">
        <f t="shared" si="506"/>
        <v>DELETE FROM LOGIN WHERE USER_ID IN (select ID FROM ESHOP_USER WHERE USERNAME = 'Agent-99447036')</v>
      </c>
      <c r="AE2252" s="8" t="str">
        <f t="shared" si="507"/>
        <v>DELETE FROM ORDER_HISTORY WHERE USER_ID IN (select ID FROM ESHOP_USER WHERE USERNAME = 'Agent-99447036')</v>
      </c>
    </row>
    <row r="2253" spans="1:31" ht="15.45" customHeight="1" x14ac:dyDescent="0.3">
      <c r="A2253" s="3" t="s">
        <v>11501</v>
      </c>
      <c r="B2253" s="3" t="s">
        <v>11502</v>
      </c>
      <c r="C2253" s="3" t="s">
        <v>19</v>
      </c>
      <c r="D2253" s="3" t="s">
        <v>20</v>
      </c>
      <c r="E2253" s="3" t="s">
        <v>11503</v>
      </c>
      <c r="F2253" s="3" t="s">
        <v>11504</v>
      </c>
      <c r="G2253" s="3" t="s">
        <v>11505</v>
      </c>
      <c r="H2253" s="3" t="s">
        <v>11506</v>
      </c>
      <c r="I2253" s="3" t="s">
        <v>11507</v>
      </c>
      <c r="J2253" s="5"/>
      <c r="K2253" s="4" t="str">
        <f t="shared" si="494"/>
        <v>"kfz@30er.at",</v>
      </c>
      <c r="L2253" s="4" t="str">
        <f t="shared" si="495"/>
        <v>"03834 20201",</v>
      </c>
      <c r="M2253" s="4" t="str">
        <f t="shared" si="496"/>
        <v>"Wald am Schoberpaß 33c",</v>
      </c>
      <c r="N2253" s="4" t="str">
        <f t="shared" si="497"/>
        <v>"8781",</v>
      </c>
      <c r="O2253" s="4" t="str">
        <f t="shared" si="498"/>
        <v>"Wald am Schoberpaß",</v>
      </c>
      <c r="P2253" t="str">
        <f t="shared" si="499"/>
        <v>,"KFZ Dreissger "</v>
      </c>
      <c r="Q2253" t="str">
        <f t="shared" si="500"/>
        <v>,"99447049"</v>
      </c>
      <c r="S2253" s="7" t="str">
        <f t="shared" si="501"/>
        <v>UPDATE ORGANISATION SET NAME = ,"KFZ Dreissger " WHERE ORG_CODE = ,"99447049"</v>
      </c>
      <c r="T2253" s="8" t="str">
        <f t="shared" si="502"/>
        <v>'Agent-99447049'</v>
      </c>
      <c r="U2253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'Agent-99447049'</v>
      </c>
      <c r="Y2253" s="8" t="str">
        <f t="shared" si="504"/>
        <v>UPDATE ESHOP_USER SET EMAIL = "kfz@30er.at",, PHONE = "03834 20201", WHERE USERNAME = 'Agent-99447049'</v>
      </c>
      <c r="Z2253" s="8" t="str">
        <f t="shared" si="505"/>
        <v>UPDATE ADDRESS SET LINE1 = "Wald am Schoberpaß 33c", ,CITY = "Wald am Schoberpaß",, ZIPCODE = "8781", WHERE ID = (SELECT ADDRESS_ID FROM ORGANISATION_ADDRESS WHERE ORGANISATION_ID =,"99447049")</v>
      </c>
      <c r="AD2253" s="8" t="str">
        <f t="shared" si="506"/>
        <v>DELETE FROM LOGIN WHERE USER_ID IN (select ID FROM ESHOP_USER WHERE USERNAME = 'Agent-99447049')</v>
      </c>
      <c r="AE2253" s="8" t="str">
        <f t="shared" si="507"/>
        <v>DELETE FROM ORDER_HISTORY WHERE USER_ID IN (select ID FROM ESHOP_USER WHERE USERNAME = 'Agent-99447049')</v>
      </c>
    </row>
    <row r="2254" spans="1:31" ht="15.45" customHeight="1" x14ac:dyDescent="0.3">
      <c r="A2254" s="3" t="s">
        <v>11508</v>
      </c>
      <c r="B2254" s="3" t="s">
        <v>4259</v>
      </c>
      <c r="C2254" s="3" t="s">
        <v>19</v>
      </c>
      <c r="D2254" s="3" t="s">
        <v>20</v>
      </c>
      <c r="E2254" s="3" t="s">
        <v>11509</v>
      </c>
      <c r="F2254" s="3" t="s">
        <v>11510</v>
      </c>
      <c r="G2254" s="3" t="s">
        <v>4262</v>
      </c>
      <c r="H2254" s="3" t="s">
        <v>11511</v>
      </c>
      <c r="I2254" s="3" t="s">
        <v>11512</v>
      </c>
      <c r="J2254" s="5"/>
      <c r="K2254" s="4" t="str">
        <f t="shared" si="494"/>
        <v>"office@atp-monschein.at",</v>
      </c>
      <c r="L2254" s="4" t="str">
        <f t="shared" si="495"/>
        <v>"03382 54655",</v>
      </c>
      <c r="M2254" s="4" t="str">
        <f t="shared" si="496"/>
        <v>"Bahnhofstraße 2-4",</v>
      </c>
      <c r="N2254" s="4" t="str">
        <f t="shared" si="497"/>
        <v>"8280",</v>
      </c>
      <c r="O2254" s="4" t="str">
        <f t="shared" si="498"/>
        <v>"Fürstenfeld",</v>
      </c>
      <c r="P2254" t="str">
        <f t="shared" si="499"/>
        <v>,"ATP- Monschein Dipl.Ing. Wolfgang Monschein"</v>
      </c>
      <c r="Q2254" t="str">
        <f t="shared" si="500"/>
        <v>,"99447051"</v>
      </c>
      <c r="S2254" s="7" t="str">
        <f t="shared" si="501"/>
        <v>UPDATE ORGANISATION SET NAME = ,"ATP- Monschein Dipl.Ing. Wolfgang Monschein" WHERE ORG_CODE = ,"99447051"</v>
      </c>
      <c r="T2254" s="8" t="str">
        <f t="shared" si="502"/>
        <v>'Agent-99447051'</v>
      </c>
      <c r="U2254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'Agent-99447051'</v>
      </c>
      <c r="Y2254" s="8" t="str">
        <f t="shared" si="504"/>
        <v>UPDATE ESHOP_USER SET EMAIL = "office@atp-monschein.at",, PHONE = "03382 54655", WHERE USERNAME = 'Agent-99447051'</v>
      </c>
      <c r="Z2254" s="8" t="str">
        <f t="shared" si="505"/>
        <v>UPDATE ADDRESS SET LINE1 = "Bahnhofstraße 2-4", ,CITY = "Fürstenfeld",, ZIPCODE = "8280", WHERE ID = (SELECT ADDRESS_ID FROM ORGANISATION_ADDRESS WHERE ORGANISATION_ID =,"99447051")</v>
      </c>
      <c r="AD2254" s="8" t="str">
        <f t="shared" si="506"/>
        <v>DELETE FROM LOGIN WHERE USER_ID IN (select ID FROM ESHOP_USER WHERE USERNAME = 'Agent-99447051')</v>
      </c>
      <c r="AE2254" s="8" t="str">
        <f t="shared" si="507"/>
        <v>DELETE FROM ORDER_HISTORY WHERE USER_ID IN (select ID FROM ESHOP_USER WHERE USERNAME = 'Agent-99447051')</v>
      </c>
    </row>
    <row r="2255" spans="1:31" ht="15.45" customHeight="1" x14ac:dyDescent="0.3">
      <c r="A2255" s="3" t="s">
        <v>11513</v>
      </c>
      <c r="B2255" s="3" t="s">
        <v>107</v>
      </c>
      <c r="C2255" s="3" t="s">
        <v>19</v>
      </c>
      <c r="D2255" s="3" t="s">
        <v>20</v>
      </c>
      <c r="E2255" s="3" t="s">
        <v>11514</v>
      </c>
      <c r="F2255" s="3" t="s">
        <v>11515</v>
      </c>
      <c r="G2255" s="3" t="s">
        <v>110</v>
      </c>
      <c r="H2255" s="3" t="s">
        <v>11516</v>
      </c>
      <c r="I2255" s="3" t="s">
        <v>11517</v>
      </c>
      <c r="J2255" s="5"/>
      <c r="K2255" s="4" t="str">
        <f t="shared" si="494"/>
        <v>"office@kfz-grill.at",</v>
      </c>
      <c r="L2255" s="4" t="str">
        <f t="shared" si="495"/>
        <v>"03862 23401",</v>
      </c>
      <c r="M2255" s="4" t="str">
        <f t="shared" si="496"/>
        <v>"Kärntnerstraße 154",</v>
      </c>
      <c r="N2255" s="4" t="str">
        <f t="shared" si="497"/>
        <v>"8700",</v>
      </c>
      <c r="O2255" s="4" t="str">
        <f t="shared" si="498"/>
        <v>"Leoben",</v>
      </c>
      <c r="P2255" t="str">
        <f t="shared" si="499"/>
        <v>,"ATP Grill GmbH "</v>
      </c>
      <c r="Q2255" t="str">
        <f t="shared" si="500"/>
        <v>,"99447062"</v>
      </c>
      <c r="S2255" s="7" t="str">
        <f t="shared" si="501"/>
        <v>UPDATE ORGANISATION SET NAME = ,"ATP Grill GmbH " WHERE ORG_CODE = ,"99447062"</v>
      </c>
      <c r="T2255" s="8" t="str">
        <f t="shared" si="502"/>
        <v>'Agent-99447062'</v>
      </c>
      <c r="U2255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'Agent-99447062'</v>
      </c>
      <c r="Y2255" s="8" t="str">
        <f t="shared" si="504"/>
        <v>UPDATE ESHOP_USER SET EMAIL = "office@kfz-grill.at",, PHONE = "03862 23401", WHERE USERNAME = 'Agent-99447062'</v>
      </c>
      <c r="Z2255" s="8" t="str">
        <f t="shared" si="505"/>
        <v>UPDATE ADDRESS SET LINE1 = "Kärntnerstraße 154", ,CITY = "Leoben",, ZIPCODE = "8700", WHERE ID = (SELECT ADDRESS_ID FROM ORGANISATION_ADDRESS WHERE ORGANISATION_ID =,"99447062")</v>
      </c>
      <c r="AD2255" s="8" t="str">
        <f t="shared" si="506"/>
        <v>DELETE FROM LOGIN WHERE USER_ID IN (select ID FROM ESHOP_USER WHERE USERNAME = 'Agent-99447062')</v>
      </c>
      <c r="AE2255" s="8" t="str">
        <f t="shared" si="507"/>
        <v>DELETE FROM ORDER_HISTORY WHERE USER_ID IN (select ID FROM ESHOP_USER WHERE USERNAME = 'Agent-99447062')</v>
      </c>
    </row>
    <row r="2256" spans="1:31" ht="15.45" customHeight="1" x14ac:dyDescent="0.3">
      <c r="A2256" s="3" t="s">
        <v>11518</v>
      </c>
      <c r="B2256" s="3" t="s">
        <v>3603</v>
      </c>
      <c r="C2256" s="3" t="s">
        <v>19</v>
      </c>
      <c r="D2256" s="3" t="s">
        <v>20</v>
      </c>
      <c r="E2256" s="3" t="s">
        <v>11519</v>
      </c>
      <c r="F2256" s="3" t="s">
        <v>11520</v>
      </c>
      <c r="G2256" s="3" t="s">
        <v>11521</v>
      </c>
      <c r="H2256" s="3" t="s">
        <v>11522</v>
      </c>
      <c r="I2256" s="3" t="s">
        <v>11523</v>
      </c>
      <c r="J2256" s="5"/>
      <c r="K2256" s="4" t="str">
        <f t="shared" si="494"/>
        <v>"office@lts-lamprecht.at",</v>
      </c>
      <c r="L2256" s="4" t="str">
        <f t="shared" si="495"/>
        <v>"0650 8141588",</v>
      </c>
      <c r="M2256" s="4" t="str">
        <f t="shared" si="496"/>
        <v>"Boder Straße 38a",</v>
      </c>
      <c r="N2256" s="4" t="str">
        <f t="shared" si="497"/>
        <v>"8786",</v>
      </c>
      <c r="O2256" s="4" t="str">
        <f t="shared" si="498"/>
        <v>"Rottenmann",</v>
      </c>
      <c r="P2256" t="str">
        <f t="shared" si="499"/>
        <v>,"LTS Lamprecht Technik &amp; Service "</v>
      </c>
      <c r="Q2256" t="str">
        <f t="shared" si="500"/>
        <v>,"99447064"</v>
      </c>
      <c r="S2256" s="7" t="str">
        <f t="shared" si="501"/>
        <v>UPDATE ORGANISATION SET NAME = ,"LTS Lamprecht Technik &amp; Service " WHERE ORG_CODE = ,"99447064"</v>
      </c>
      <c r="T2256" s="8" t="str">
        <f t="shared" si="502"/>
        <v>'Agent-99447064'</v>
      </c>
      <c r="U2256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'Agent-99447064'</v>
      </c>
      <c r="Y2256" s="8" t="str">
        <f t="shared" si="504"/>
        <v>UPDATE ESHOP_USER SET EMAIL = "office@lts-lamprecht.at",, PHONE = "0650 8141588", WHERE USERNAME = 'Agent-99447064'</v>
      </c>
      <c r="Z2256" s="8" t="str">
        <f t="shared" si="505"/>
        <v>UPDATE ADDRESS SET LINE1 = "Boder Straße 38a", ,CITY = "Rottenmann",, ZIPCODE = "8786", WHERE ID = (SELECT ADDRESS_ID FROM ORGANISATION_ADDRESS WHERE ORGANISATION_ID =,"99447064")</v>
      </c>
      <c r="AD2256" s="8" t="str">
        <f t="shared" si="506"/>
        <v>DELETE FROM LOGIN WHERE USER_ID IN (select ID FROM ESHOP_USER WHERE USERNAME = 'Agent-99447064')</v>
      </c>
      <c r="AE2256" s="8" t="str">
        <f t="shared" si="507"/>
        <v>DELETE FROM ORDER_HISTORY WHERE USER_ID IN (select ID FROM ESHOP_USER WHERE USERNAME = 'Agent-99447064')</v>
      </c>
    </row>
    <row r="2257" spans="1:31" ht="15.45" customHeight="1" x14ac:dyDescent="0.3">
      <c r="A2257" s="3" t="s">
        <v>11524</v>
      </c>
      <c r="B2257" s="3" t="s">
        <v>11525</v>
      </c>
      <c r="C2257" s="3" t="s">
        <v>19</v>
      </c>
      <c r="D2257" s="3" t="s">
        <v>20</v>
      </c>
      <c r="E2257" s="3" t="s">
        <v>11526</v>
      </c>
      <c r="F2257" s="3" t="s">
        <v>11527</v>
      </c>
      <c r="G2257" s="3" t="s">
        <v>11528</v>
      </c>
      <c r="H2257" s="3" t="s">
        <v>11529</v>
      </c>
      <c r="I2257" s="3" t="s">
        <v>11530</v>
      </c>
      <c r="J2257" s="5"/>
      <c r="K2257" s="4" t="str">
        <f t="shared" si="494"/>
        <v>"office@kfz-greindl.at",</v>
      </c>
      <c r="L2257" s="4" t="str">
        <f t="shared" si="495"/>
        <v>"07956 20 548",</v>
      </c>
      <c r="M2257" s="4" t="str">
        <f t="shared" si="496"/>
        <v>"Straß 25",</v>
      </c>
      <c r="N2257" s="4" t="str">
        <f t="shared" si="497"/>
        <v>"4274",</v>
      </c>
      <c r="O2257" s="4" t="str">
        <f t="shared" si="498"/>
        <v>"Schönau im Mühlkreis",</v>
      </c>
      <c r="P2257" t="str">
        <f t="shared" si="499"/>
        <v>,"Kfz-Greindl e. U. "</v>
      </c>
      <c r="Q2257" t="str">
        <f t="shared" si="500"/>
        <v>,"99447076"</v>
      </c>
      <c r="S2257" s="7" t="str">
        <f t="shared" si="501"/>
        <v>UPDATE ORGANISATION SET NAME = ,"Kfz-Greindl e. U. " WHERE ORG_CODE = ,"99447076"</v>
      </c>
      <c r="T2257" s="8" t="str">
        <f t="shared" si="502"/>
        <v>'Agent-99447076'</v>
      </c>
      <c r="U2257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'Agent-99447076'</v>
      </c>
      <c r="Y2257" s="8" t="str">
        <f t="shared" si="504"/>
        <v>UPDATE ESHOP_USER SET EMAIL = "office@kfz-greindl.at",, PHONE = "07956 20 548", WHERE USERNAME = 'Agent-99447076'</v>
      </c>
      <c r="Z2257" s="8" t="str">
        <f t="shared" si="505"/>
        <v>UPDATE ADDRESS SET LINE1 = "Straß 25", ,CITY = "Schönau im Mühlkreis",, ZIPCODE = "4274", WHERE ID = (SELECT ADDRESS_ID FROM ORGANISATION_ADDRESS WHERE ORGANISATION_ID =,"99447076")</v>
      </c>
      <c r="AD2257" s="8" t="str">
        <f t="shared" si="506"/>
        <v>DELETE FROM LOGIN WHERE USER_ID IN (select ID FROM ESHOP_USER WHERE USERNAME = 'Agent-99447076')</v>
      </c>
      <c r="AE2257" s="8" t="str">
        <f t="shared" si="507"/>
        <v>DELETE FROM ORDER_HISTORY WHERE USER_ID IN (select ID FROM ESHOP_USER WHERE USERNAME = 'Agent-99447076')</v>
      </c>
    </row>
    <row r="2258" spans="1:31" ht="15.45" customHeight="1" x14ac:dyDescent="0.3">
      <c r="A2258" s="3" t="s">
        <v>11531</v>
      </c>
      <c r="B2258" s="3" t="s">
        <v>10766</v>
      </c>
      <c r="C2258" s="3" t="s">
        <v>19</v>
      </c>
      <c r="D2258" s="3" t="s">
        <v>20</v>
      </c>
      <c r="E2258" s="3" t="s">
        <v>11532</v>
      </c>
      <c r="F2258" s="3" t="s">
        <v>11533</v>
      </c>
      <c r="G2258" s="3" t="s">
        <v>6452</v>
      </c>
      <c r="H2258" s="3" t="s">
        <v>11534</v>
      </c>
      <c r="I2258" s="3" t="s">
        <v>11535</v>
      </c>
      <c r="J2258" s="5"/>
      <c r="K2258" s="4" t="str">
        <f t="shared" si="494"/>
        <v>"office@der-autodoktor.at",</v>
      </c>
      <c r="L2258" s="4" t="str">
        <f t="shared" si="495"/>
        <v>"0676 3165255",</v>
      </c>
      <c r="M2258" s="4" t="str">
        <f t="shared" si="496"/>
        <v>"Lessinggasse 12",</v>
      </c>
      <c r="N2258" s="4" t="str">
        <f t="shared" si="497"/>
        <v>"2232",</v>
      </c>
      <c r="O2258" s="4" t="str">
        <f t="shared" si="498"/>
        <v>"Deutsch Wagram",</v>
      </c>
      <c r="P2258" t="str">
        <f t="shared" si="499"/>
        <v>,"Der Autodoktor e. U. "</v>
      </c>
      <c r="Q2258" t="str">
        <f t="shared" si="500"/>
        <v>,"99447078"</v>
      </c>
      <c r="S2258" s="7" t="str">
        <f t="shared" si="501"/>
        <v>UPDATE ORGANISATION SET NAME = ,"Der Autodoktor e. U. " WHERE ORG_CODE = ,"99447078"</v>
      </c>
      <c r="T2258" s="8" t="str">
        <f t="shared" si="502"/>
        <v>'Agent-99447078'</v>
      </c>
      <c r="U2258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'Agent-99447078'</v>
      </c>
      <c r="Y2258" s="8" t="str">
        <f t="shared" si="504"/>
        <v>UPDATE ESHOP_USER SET EMAIL = "office@der-autodoktor.at",, PHONE = "0676 3165255", WHERE USERNAME = 'Agent-99447078'</v>
      </c>
      <c r="Z2258" s="8" t="str">
        <f t="shared" si="505"/>
        <v>UPDATE ADDRESS SET LINE1 = "Lessinggasse 12", ,CITY = "Deutsch Wagram",, ZIPCODE = "2232", WHERE ID = (SELECT ADDRESS_ID FROM ORGANISATION_ADDRESS WHERE ORGANISATION_ID =,"99447078")</v>
      </c>
      <c r="AD2258" s="8" t="str">
        <f t="shared" si="506"/>
        <v>DELETE FROM LOGIN WHERE USER_ID IN (select ID FROM ESHOP_USER WHERE USERNAME = 'Agent-99447078')</v>
      </c>
      <c r="AE2258" s="8" t="str">
        <f t="shared" si="507"/>
        <v>DELETE FROM ORDER_HISTORY WHERE USER_ID IN (select ID FROM ESHOP_USER WHERE USERNAME = 'Agent-99447078')</v>
      </c>
    </row>
    <row r="2259" spans="1:31" ht="15.45" customHeight="1" x14ac:dyDescent="0.3">
      <c r="A2259" s="3" t="s">
        <v>11536</v>
      </c>
      <c r="B2259" s="3" t="s">
        <v>11537</v>
      </c>
      <c r="C2259" s="3" t="s">
        <v>19</v>
      </c>
      <c r="D2259" s="3" t="s">
        <v>20</v>
      </c>
      <c r="E2259" s="3" t="s">
        <v>11538</v>
      </c>
      <c r="F2259" s="3" t="s">
        <v>11539</v>
      </c>
      <c r="G2259" s="3" t="s">
        <v>11540</v>
      </c>
      <c r="H2259" s="3" t="s">
        <v>11541</v>
      </c>
      <c r="I2259" s="3" t="s">
        <v>11542</v>
      </c>
      <c r="J2259" s="5"/>
      <c r="K2259" s="4" t="str">
        <f t="shared" si="494"/>
        <v>"office@kfz-schindlauer.at",</v>
      </c>
      <c r="L2259" s="4" t="str">
        <f t="shared" si="495"/>
        <v>"06233 79 999",</v>
      </c>
      <c r="M2259" s="4" t="str">
        <f t="shared" si="496"/>
        <v>"Gessenschwandt 49",</v>
      </c>
      <c r="N2259" s="4" t="str">
        <f t="shared" si="497"/>
        <v>"4882",</v>
      </c>
      <c r="O2259" s="4" t="str">
        <f t="shared" si="498"/>
        <v>"Oberwang",</v>
      </c>
      <c r="P2259" t="str">
        <f t="shared" si="499"/>
        <v>,"Michael Schindlauer "</v>
      </c>
      <c r="Q2259" t="str">
        <f t="shared" si="500"/>
        <v>,"99447101"</v>
      </c>
      <c r="S2259" s="7" t="str">
        <f t="shared" si="501"/>
        <v>UPDATE ORGANISATION SET NAME = ,"Michael Schindlauer " WHERE ORG_CODE = ,"99447101"</v>
      </c>
      <c r="T2259" s="8" t="str">
        <f t="shared" si="502"/>
        <v>'Agent-99447101'</v>
      </c>
      <c r="U2259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'Agent-99447101'</v>
      </c>
      <c r="Y2259" s="8" t="str">
        <f t="shared" si="504"/>
        <v>UPDATE ESHOP_USER SET EMAIL = "office@kfz-schindlauer.at",, PHONE = "06233 79 999", WHERE USERNAME = 'Agent-99447101'</v>
      </c>
      <c r="Z2259" s="8" t="str">
        <f t="shared" si="505"/>
        <v>UPDATE ADDRESS SET LINE1 = "Gessenschwandt 49", ,CITY = "Oberwang",, ZIPCODE = "4882", WHERE ID = (SELECT ADDRESS_ID FROM ORGANISATION_ADDRESS WHERE ORGANISATION_ID =,"99447101")</v>
      </c>
      <c r="AD2259" s="8" t="str">
        <f t="shared" si="506"/>
        <v>DELETE FROM LOGIN WHERE USER_ID IN (select ID FROM ESHOP_USER WHERE USERNAME = 'Agent-99447101')</v>
      </c>
      <c r="AE2259" s="8" t="str">
        <f t="shared" si="507"/>
        <v>DELETE FROM ORDER_HISTORY WHERE USER_ID IN (select ID FROM ESHOP_USER WHERE USERNAME = 'Agent-99447101')</v>
      </c>
    </row>
    <row r="2260" spans="1:31" ht="15.45" customHeight="1" x14ac:dyDescent="0.3">
      <c r="A2260" s="3" t="s">
        <v>11543</v>
      </c>
      <c r="B2260" s="3" t="s">
        <v>51</v>
      </c>
      <c r="C2260" s="3" t="s">
        <v>19</v>
      </c>
      <c r="D2260" s="3" t="s">
        <v>20</v>
      </c>
      <c r="E2260" s="3" t="s">
        <v>11544</v>
      </c>
      <c r="F2260" s="3" t="s">
        <v>11545</v>
      </c>
      <c r="G2260" s="3" t="s">
        <v>402</v>
      </c>
      <c r="H2260" s="3" t="s">
        <v>11546</v>
      </c>
      <c r="I2260" s="3" t="s">
        <v>11547</v>
      </c>
      <c r="J2260" s="5"/>
      <c r="K2260" s="4" t="str">
        <f t="shared" si="494"/>
        <v>"specklservice@gmail.com",</v>
      </c>
      <c r="L2260" s="4" t="str">
        <f t="shared" si="495"/>
        <v>"0699 19470413",</v>
      </c>
      <c r="M2260" s="4" t="str">
        <f t="shared" si="496"/>
        <v>"Vorgartenstraße 62-66/3/8",</v>
      </c>
      <c r="N2260" s="4" t="str">
        <f t="shared" si="497"/>
        <v>"1200",</v>
      </c>
      <c r="O2260" s="4" t="str">
        <f t="shared" si="498"/>
        <v>"Wien",</v>
      </c>
      <c r="P2260" t="str">
        <f t="shared" si="499"/>
        <v>,"Speckl-Ploner Petra KFZ Zweiradservice"</v>
      </c>
      <c r="Q2260" t="str">
        <f t="shared" si="500"/>
        <v>,"99447103"</v>
      </c>
      <c r="S2260" s="7" t="str">
        <f t="shared" si="501"/>
        <v>UPDATE ORGANISATION SET NAME = ,"Speckl-Ploner Petra KFZ Zweiradservice" WHERE ORG_CODE = ,"99447103"</v>
      </c>
      <c r="T2260" s="8" t="str">
        <f t="shared" si="502"/>
        <v>'Agent-99447103'</v>
      </c>
      <c r="U2260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'Agent-99447103'</v>
      </c>
      <c r="Y2260" s="8" t="str">
        <f t="shared" si="504"/>
        <v>UPDATE ESHOP_USER SET EMAIL = "specklservice@gmail.com",, PHONE = "0699 19470413", WHERE USERNAME = 'Agent-99447103'</v>
      </c>
      <c r="Z2260" s="8" t="str">
        <f t="shared" si="505"/>
        <v>UPDATE ADDRESS SET LINE1 = "Vorgartenstraße 62-66/3/8", ,CITY = "Wien",, ZIPCODE = "1200", WHERE ID = (SELECT ADDRESS_ID FROM ORGANISATION_ADDRESS WHERE ORGANISATION_ID =,"99447103")</v>
      </c>
      <c r="AD2260" s="8" t="str">
        <f t="shared" si="506"/>
        <v>DELETE FROM LOGIN WHERE USER_ID IN (select ID FROM ESHOP_USER WHERE USERNAME = 'Agent-99447103')</v>
      </c>
      <c r="AE2260" s="8" t="str">
        <f t="shared" si="507"/>
        <v>DELETE FROM ORDER_HISTORY WHERE USER_ID IN (select ID FROM ESHOP_USER WHERE USERNAME = 'Agent-99447103')</v>
      </c>
    </row>
    <row r="2261" spans="1:31" ht="15.45" customHeight="1" x14ac:dyDescent="0.3">
      <c r="A2261" s="3" t="s">
        <v>11548</v>
      </c>
      <c r="B2261" s="3" t="s">
        <v>10882</v>
      </c>
      <c r="C2261" s="3" t="s">
        <v>19</v>
      </c>
      <c r="D2261" s="3" t="s">
        <v>20</v>
      </c>
      <c r="E2261" s="3" t="s">
        <v>11549</v>
      </c>
      <c r="F2261" s="3" t="s">
        <v>11550</v>
      </c>
      <c r="G2261" s="3" t="s">
        <v>10885</v>
      </c>
      <c r="H2261" s="3"/>
      <c r="I2261" s="3"/>
      <c r="J2261" s="5"/>
      <c r="K2261" s="4" t="str">
        <f t="shared" si="494"/>
        <v>"",</v>
      </c>
      <c r="L2261" s="4" t="str">
        <f t="shared" si="495"/>
        <v>"",</v>
      </c>
      <c r="M2261" s="4" t="str">
        <f t="shared" si="496"/>
        <v>"St. Lorenzen 12a",</v>
      </c>
      <c r="N2261" s="4" t="str">
        <f t="shared" si="497"/>
        <v>"8552",</v>
      </c>
      <c r="O2261" s="4" t="str">
        <f t="shared" si="498"/>
        <v>"Eibiswald",</v>
      </c>
      <c r="P2261" t="str">
        <f t="shared" si="499"/>
        <v>,"Georg Mörth "</v>
      </c>
      <c r="Q2261" t="str">
        <f t="shared" si="500"/>
        <v>,"99447173"</v>
      </c>
      <c r="S2261" s="7" t="str">
        <f t="shared" si="501"/>
        <v>UPDATE ORGANISATION SET NAME = ,"Georg Mörth " WHERE ORG_CODE = ,"99447173"</v>
      </c>
      <c r="T2261" s="8" t="str">
        <f t="shared" si="502"/>
        <v>'Agent-99447173'</v>
      </c>
      <c r="U2261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'Agent-99447173'</v>
      </c>
      <c r="Y2261" s="8" t="str">
        <f t="shared" si="504"/>
        <v>UPDATE ESHOP_USER SET EMAIL = "",, PHONE = "", WHERE USERNAME = 'Agent-99447173'</v>
      </c>
      <c r="Z2261" s="8" t="str">
        <f t="shared" si="505"/>
        <v>UPDATE ADDRESS SET LINE1 = "St. Lorenzen 12a", ,CITY = "Eibiswald",, ZIPCODE = "8552", WHERE ID = (SELECT ADDRESS_ID FROM ORGANISATION_ADDRESS WHERE ORGANISATION_ID =,"99447173")</v>
      </c>
      <c r="AD2261" s="8" t="str">
        <f t="shared" si="506"/>
        <v>DELETE FROM LOGIN WHERE USER_ID IN (select ID FROM ESHOP_USER WHERE USERNAME = 'Agent-99447173')</v>
      </c>
      <c r="AE2261" s="8" t="str">
        <f t="shared" si="507"/>
        <v>DELETE FROM ORDER_HISTORY WHERE USER_ID IN (select ID FROM ESHOP_USER WHERE USERNAME = 'Agent-99447173')</v>
      </c>
    </row>
    <row r="2262" spans="1:31" ht="15.45" customHeight="1" x14ac:dyDescent="0.3">
      <c r="A2262" s="3" t="s">
        <v>11551</v>
      </c>
      <c r="B2262" s="3" t="s">
        <v>11552</v>
      </c>
      <c r="C2262" s="3" t="s">
        <v>19</v>
      </c>
      <c r="D2262" s="3" t="s">
        <v>20</v>
      </c>
      <c r="E2262" s="3" t="s">
        <v>11553</v>
      </c>
      <c r="F2262" s="3" t="s">
        <v>11554</v>
      </c>
      <c r="G2262" s="3" t="s">
        <v>2440</v>
      </c>
      <c r="H2262" s="3"/>
      <c r="I2262" s="3"/>
      <c r="J2262" s="5"/>
      <c r="K2262" s="4" t="str">
        <f t="shared" si="494"/>
        <v>"",</v>
      </c>
      <c r="L2262" s="4" t="str">
        <f t="shared" si="495"/>
        <v>"",</v>
      </c>
      <c r="M2262" s="4" t="str">
        <f t="shared" si="496"/>
        <v>"Zwirtnergasse 8",</v>
      </c>
      <c r="N2262" s="4" t="str">
        <f t="shared" si="497"/>
        <v>"8940",</v>
      </c>
      <c r="O2262" s="4" t="str">
        <f t="shared" si="498"/>
        <v>"Weissenbach",</v>
      </c>
      <c r="P2262" t="str">
        <f t="shared" si="499"/>
        <v>,"Ing. Alfred Köck "</v>
      </c>
      <c r="Q2262" t="str">
        <f t="shared" si="500"/>
        <v>,"99447318"</v>
      </c>
      <c r="S2262" s="7" t="str">
        <f t="shared" si="501"/>
        <v>UPDATE ORGANISATION SET NAME = ,"Ing. Alfred Köck " WHERE ORG_CODE = ,"99447318"</v>
      </c>
      <c r="T2262" s="8" t="str">
        <f t="shared" si="502"/>
        <v>'Agent-99447318'</v>
      </c>
      <c r="U2262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'Agent-99447318'</v>
      </c>
      <c r="Y2262" s="8" t="str">
        <f t="shared" si="504"/>
        <v>UPDATE ESHOP_USER SET EMAIL = "",, PHONE = "", WHERE USERNAME = 'Agent-99447318'</v>
      </c>
      <c r="Z2262" s="8" t="str">
        <f t="shared" si="505"/>
        <v>UPDATE ADDRESS SET LINE1 = "Zwirtnergasse 8", ,CITY = "Weissenbach",, ZIPCODE = "8940", WHERE ID = (SELECT ADDRESS_ID FROM ORGANISATION_ADDRESS WHERE ORGANISATION_ID =,"99447318")</v>
      </c>
      <c r="AD2262" s="8" t="str">
        <f t="shared" si="506"/>
        <v>DELETE FROM LOGIN WHERE USER_ID IN (select ID FROM ESHOP_USER WHERE USERNAME = 'Agent-99447318')</v>
      </c>
      <c r="AE2262" s="8" t="str">
        <f t="shared" si="507"/>
        <v>DELETE FROM ORDER_HISTORY WHERE USER_ID IN (select ID FROM ESHOP_USER WHERE USERNAME = 'Agent-99447318')</v>
      </c>
    </row>
    <row r="2263" spans="1:31" ht="15.45" customHeight="1" x14ac:dyDescent="0.3">
      <c r="A2263" s="3" t="s">
        <v>11555</v>
      </c>
      <c r="B2263" s="3" t="s">
        <v>11556</v>
      </c>
      <c r="C2263" s="3" t="s">
        <v>19</v>
      </c>
      <c r="D2263" s="3" t="s">
        <v>20</v>
      </c>
      <c r="E2263" s="3" t="s">
        <v>11557</v>
      </c>
      <c r="F2263" s="3" t="s">
        <v>11558</v>
      </c>
      <c r="G2263" s="3" t="s">
        <v>5354</v>
      </c>
      <c r="H2263" s="3" t="s">
        <v>11559</v>
      </c>
      <c r="I2263" s="3" t="s">
        <v>11560</v>
      </c>
      <c r="J2263" s="5"/>
      <c r="K2263" s="4" t="str">
        <f t="shared" si="494"/>
        <v>"office@pr-performance.at",</v>
      </c>
      <c r="L2263" s="4" t="str">
        <f t="shared" si="495"/>
        <v>"066475125262",</v>
      </c>
      <c r="M2263" s="4" t="str">
        <f t="shared" si="496"/>
        <v>"Diamantplatz 2",</v>
      </c>
      <c r="N2263" s="4" t="str">
        <f t="shared" si="497"/>
        <v>"3304",</v>
      </c>
      <c r="O2263" s="4" t="str">
        <f t="shared" si="498"/>
        <v>"St. Georgen am Ybbsfelde",</v>
      </c>
      <c r="P2263" t="str">
        <f t="shared" si="499"/>
        <v>,"Fleissner &amp; Mayrhofer OG "</v>
      </c>
      <c r="Q2263" t="str">
        <f t="shared" si="500"/>
        <v>,"99447328"</v>
      </c>
      <c r="S2263" s="7" t="str">
        <f t="shared" si="501"/>
        <v>UPDATE ORGANISATION SET NAME = ,"Fleissner &amp; Mayrhofer OG " WHERE ORG_CODE = ,"99447328"</v>
      </c>
      <c r="T2263" s="8" t="str">
        <f t="shared" si="502"/>
        <v>'Agent-99447328'</v>
      </c>
      <c r="U2263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'Agent-99447328'</v>
      </c>
      <c r="Y2263" s="8" t="str">
        <f t="shared" si="504"/>
        <v>UPDATE ESHOP_USER SET EMAIL = "office@pr-performance.at",, PHONE = "066475125262", WHERE USERNAME = 'Agent-99447328'</v>
      </c>
      <c r="Z2263" s="8" t="str">
        <f t="shared" si="505"/>
        <v>UPDATE ADDRESS SET LINE1 = "Diamantplatz 2", ,CITY = "St. Georgen am Ybbsfelde",, ZIPCODE = "3304", WHERE ID = (SELECT ADDRESS_ID FROM ORGANISATION_ADDRESS WHERE ORGANISATION_ID =,"99447328")</v>
      </c>
      <c r="AD2263" s="8" t="str">
        <f t="shared" si="506"/>
        <v>DELETE FROM LOGIN WHERE USER_ID IN (select ID FROM ESHOP_USER WHERE USERNAME = 'Agent-99447328')</v>
      </c>
      <c r="AE2263" s="8" t="str">
        <f t="shared" si="507"/>
        <v>DELETE FROM ORDER_HISTORY WHERE USER_ID IN (select ID FROM ESHOP_USER WHERE USERNAME = 'Agent-99447328')</v>
      </c>
    </row>
    <row r="2264" spans="1:31" ht="15.45" customHeight="1" x14ac:dyDescent="0.3">
      <c r="A2264" s="3" t="s">
        <v>11561</v>
      </c>
      <c r="B2264" s="3" t="s">
        <v>11562</v>
      </c>
      <c r="C2264" s="3" t="s">
        <v>19</v>
      </c>
      <c r="D2264" s="3" t="s">
        <v>20</v>
      </c>
      <c r="E2264" s="3" t="s">
        <v>11563</v>
      </c>
      <c r="F2264" s="3" t="s">
        <v>11564</v>
      </c>
      <c r="G2264" s="3" t="s">
        <v>11565</v>
      </c>
      <c r="H2264" s="3" t="s">
        <v>11566</v>
      </c>
      <c r="I2264" s="3" t="s">
        <v>11567</v>
      </c>
      <c r="J2264" s="5"/>
      <c r="K2264" s="4" t="str">
        <f t="shared" si="494"/>
        <v>"office@kfz-stadler.at",</v>
      </c>
      <c r="L2264" s="4" t="str">
        <f t="shared" si="495"/>
        <v>"07723 5142",</v>
      </c>
      <c r="M2264" s="4" t="str">
        <f t="shared" si="496"/>
        <v>"Elling 6",</v>
      </c>
      <c r="N2264" s="4" t="str">
        <f t="shared" si="497"/>
        <v>"4952",</v>
      </c>
      <c r="O2264" s="4" t="str">
        <f t="shared" si="498"/>
        <v>"Weng im Innkreis",</v>
      </c>
      <c r="P2264" t="str">
        <f t="shared" si="499"/>
        <v>,"Gerold Stadler Kraftfahrzeuge "</v>
      </c>
      <c r="Q2264" t="str">
        <f t="shared" si="500"/>
        <v>,"99447335"</v>
      </c>
      <c r="S2264" s="7" t="str">
        <f t="shared" si="501"/>
        <v>UPDATE ORGANISATION SET NAME = ,"Gerold Stadler Kraftfahrzeuge " WHERE ORG_CODE = ,"99447335"</v>
      </c>
      <c r="T2264" s="8" t="str">
        <f t="shared" si="502"/>
        <v>'Agent-99447335'</v>
      </c>
      <c r="U2264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'Agent-99447335'</v>
      </c>
      <c r="Y2264" s="8" t="str">
        <f t="shared" si="504"/>
        <v>UPDATE ESHOP_USER SET EMAIL = "office@kfz-stadler.at",, PHONE = "07723 5142", WHERE USERNAME = 'Agent-99447335'</v>
      </c>
      <c r="Z2264" s="8" t="str">
        <f t="shared" si="505"/>
        <v>UPDATE ADDRESS SET LINE1 = "Elling 6", ,CITY = "Weng im Innkreis",, ZIPCODE = "4952", WHERE ID = (SELECT ADDRESS_ID FROM ORGANISATION_ADDRESS WHERE ORGANISATION_ID =,"99447335")</v>
      </c>
      <c r="AD2264" s="8" t="str">
        <f t="shared" si="506"/>
        <v>DELETE FROM LOGIN WHERE USER_ID IN (select ID FROM ESHOP_USER WHERE USERNAME = 'Agent-99447335')</v>
      </c>
      <c r="AE2264" s="8" t="str">
        <f t="shared" si="507"/>
        <v>DELETE FROM ORDER_HISTORY WHERE USER_ID IN (select ID FROM ESHOP_USER WHERE USERNAME = 'Agent-99447335')</v>
      </c>
    </row>
    <row r="2265" spans="1:31" ht="15.45" customHeight="1" x14ac:dyDescent="0.3">
      <c r="A2265" s="3" t="s">
        <v>11568</v>
      </c>
      <c r="B2265" s="3" t="s">
        <v>7825</v>
      </c>
      <c r="C2265" s="3" t="s">
        <v>19</v>
      </c>
      <c r="D2265" s="3" t="s">
        <v>20</v>
      </c>
      <c r="E2265" s="3" t="s">
        <v>11569</v>
      </c>
      <c r="F2265" s="3" t="s">
        <v>11570</v>
      </c>
      <c r="G2265" s="3" t="s">
        <v>1650</v>
      </c>
      <c r="H2265" s="3"/>
      <c r="I2265" s="3" t="s">
        <v>11571</v>
      </c>
      <c r="J2265" s="5"/>
      <c r="K2265" s="4" t="str">
        <f t="shared" si="494"/>
        <v>"",</v>
      </c>
      <c r="L2265" s="4" t="str">
        <f t="shared" si="495"/>
        <v>"03119 3266",</v>
      </c>
      <c r="M2265" s="4" t="str">
        <f t="shared" si="496"/>
        <v>"Mittergoggitsch 26",</v>
      </c>
      <c r="N2265" s="4" t="str">
        <f t="shared" si="497"/>
        <v>"8323",</v>
      </c>
      <c r="O2265" s="4" t="str">
        <f t="shared" si="498"/>
        <v>"Nestelbach",</v>
      </c>
      <c r="P2265" t="str">
        <f t="shared" si="499"/>
        <v>,"Gottfried Hierzer "</v>
      </c>
      <c r="Q2265" t="str">
        <f t="shared" si="500"/>
        <v>,"99447384"</v>
      </c>
      <c r="S2265" s="7" t="str">
        <f t="shared" si="501"/>
        <v>UPDATE ORGANISATION SET NAME = ,"Gottfried Hierzer " WHERE ORG_CODE = ,"99447384"</v>
      </c>
      <c r="T2265" s="8" t="str">
        <f t="shared" si="502"/>
        <v>'Agent-99447384'</v>
      </c>
      <c r="U2265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'Agent-99447384'</v>
      </c>
      <c r="Y2265" s="8" t="str">
        <f t="shared" si="504"/>
        <v>UPDATE ESHOP_USER SET EMAIL = "",, PHONE = "03119 3266", WHERE USERNAME = 'Agent-99447384'</v>
      </c>
      <c r="Z2265" s="8" t="str">
        <f t="shared" si="505"/>
        <v>UPDATE ADDRESS SET LINE1 = "Mittergoggitsch 26", ,CITY = "Nestelbach",, ZIPCODE = "8323", WHERE ID = (SELECT ADDRESS_ID FROM ORGANISATION_ADDRESS WHERE ORGANISATION_ID =,"99447384")</v>
      </c>
      <c r="AD2265" s="8" t="str">
        <f t="shared" si="506"/>
        <v>DELETE FROM LOGIN WHERE USER_ID IN (select ID FROM ESHOP_USER WHERE USERNAME = 'Agent-99447384')</v>
      </c>
      <c r="AE2265" s="8" t="str">
        <f t="shared" si="507"/>
        <v>DELETE FROM ORDER_HISTORY WHERE USER_ID IN (select ID FROM ESHOP_USER WHERE USERNAME = 'Agent-99447384')</v>
      </c>
    </row>
    <row r="2266" spans="1:31" ht="15.45" customHeight="1" x14ac:dyDescent="0.3">
      <c r="A2266" s="3" t="s">
        <v>11572</v>
      </c>
      <c r="B2266" s="3" t="s">
        <v>11573</v>
      </c>
      <c r="C2266" s="3" t="s">
        <v>19</v>
      </c>
      <c r="D2266" s="3" t="s">
        <v>20</v>
      </c>
      <c r="E2266" s="3" t="s">
        <v>11574</v>
      </c>
      <c r="F2266" s="3" t="s">
        <v>11575</v>
      </c>
      <c r="G2266" s="3" t="s">
        <v>5637</v>
      </c>
      <c r="H2266" s="3"/>
      <c r="I2266" s="3"/>
      <c r="J2266" s="5"/>
      <c r="K2266" s="4" t="str">
        <f t="shared" si="494"/>
        <v>"",</v>
      </c>
      <c r="L2266" s="4" t="str">
        <f t="shared" si="495"/>
        <v>"",</v>
      </c>
      <c r="M2266" s="4" t="str">
        <f t="shared" si="496"/>
        <v>"Wollsdorf 76",</v>
      </c>
      <c r="N2266" s="4" t="str">
        <f t="shared" si="497"/>
        <v>"8181",</v>
      </c>
      <c r="O2266" s="4" t="str">
        <f t="shared" si="498"/>
        <v>"Unterfladnitz",</v>
      </c>
      <c r="P2266" t="str">
        <f t="shared" si="499"/>
        <v>,"Jochen Zagorschak "</v>
      </c>
      <c r="Q2266" t="str">
        <f t="shared" si="500"/>
        <v>,"99447385"</v>
      </c>
      <c r="S2266" s="7" t="str">
        <f t="shared" si="501"/>
        <v>UPDATE ORGANISATION SET NAME = ,"Jochen Zagorschak " WHERE ORG_CODE = ,"99447385"</v>
      </c>
      <c r="T2266" s="8" t="str">
        <f t="shared" si="502"/>
        <v>'Agent-99447385'</v>
      </c>
      <c r="U2266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'Agent-99447385'</v>
      </c>
      <c r="Y2266" s="8" t="str">
        <f t="shared" si="504"/>
        <v>UPDATE ESHOP_USER SET EMAIL = "",, PHONE = "", WHERE USERNAME = 'Agent-99447385'</v>
      </c>
      <c r="Z2266" s="8" t="str">
        <f t="shared" si="505"/>
        <v>UPDATE ADDRESS SET LINE1 = "Wollsdorf 76", ,CITY = "Unterfladnitz",, ZIPCODE = "8181", WHERE ID = (SELECT ADDRESS_ID FROM ORGANISATION_ADDRESS WHERE ORGANISATION_ID =,"99447385")</v>
      </c>
      <c r="AD2266" s="8" t="str">
        <f t="shared" si="506"/>
        <v>DELETE FROM LOGIN WHERE USER_ID IN (select ID FROM ESHOP_USER WHERE USERNAME = 'Agent-99447385')</v>
      </c>
      <c r="AE2266" s="8" t="str">
        <f t="shared" si="507"/>
        <v>DELETE FROM ORDER_HISTORY WHERE USER_ID IN (select ID FROM ESHOP_USER WHERE USERNAME = 'Agent-99447385')</v>
      </c>
    </row>
    <row r="2267" spans="1:31" ht="15.45" customHeight="1" x14ac:dyDescent="0.3">
      <c r="A2267" s="3" t="s">
        <v>11576</v>
      </c>
      <c r="B2267" s="3" t="s">
        <v>11577</v>
      </c>
      <c r="C2267" s="3" t="s">
        <v>19</v>
      </c>
      <c r="D2267" s="3" t="s">
        <v>20</v>
      </c>
      <c r="E2267" s="3" t="s">
        <v>11578</v>
      </c>
      <c r="F2267" s="3" t="s">
        <v>11579</v>
      </c>
      <c r="G2267" s="3" t="s">
        <v>11580</v>
      </c>
      <c r="H2267" s="3" t="s">
        <v>11581</v>
      </c>
      <c r="I2267" s="3" t="s">
        <v>11582</v>
      </c>
      <c r="J2267" s="5"/>
      <c r="K2267" s="4" t="str">
        <f t="shared" si="494"/>
        <v>"kfz.meisterbetriebkroepfl@gmail.com",</v>
      </c>
      <c r="L2267" s="4" t="str">
        <f t="shared" si="495"/>
        <v>"0424524304",</v>
      </c>
      <c r="M2267" s="4" t="str">
        <f t="shared" si="496"/>
        <v>"Bergstraße 10",</v>
      </c>
      <c r="N2267" s="4" t="str">
        <f t="shared" si="497"/>
        <v>"9710",</v>
      </c>
      <c r="O2267" s="4" t="str">
        <f t="shared" si="498"/>
        <v>"Mühlboden",</v>
      </c>
      <c r="P2267" t="str">
        <f t="shared" si="499"/>
        <v>,"KFZ - Meisterbetrieb Kröpfl "</v>
      </c>
      <c r="Q2267" t="str">
        <f t="shared" si="500"/>
        <v>,"99447388"</v>
      </c>
      <c r="S2267" s="7" t="str">
        <f t="shared" si="501"/>
        <v>UPDATE ORGANISATION SET NAME = ,"KFZ - Meisterbetrieb Kröpfl " WHERE ORG_CODE = ,"99447388"</v>
      </c>
      <c r="T2267" s="8" t="str">
        <f t="shared" si="502"/>
        <v>'Agent-99447388'</v>
      </c>
      <c r="U2267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'Agent-99447388'</v>
      </c>
      <c r="Y2267" s="8" t="str">
        <f t="shared" si="504"/>
        <v>UPDATE ESHOP_USER SET EMAIL = "kfz.meisterbetriebkroepfl@gmail.com",, PHONE = "0424524304", WHERE USERNAME = 'Agent-99447388'</v>
      </c>
      <c r="Z2267" s="8" t="str">
        <f t="shared" si="505"/>
        <v>UPDATE ADDRESS SET LINE1 = "Bergstraße 10", ,CITY = "Mühlboden",, ZIPCODE = "9710", WHERE ID = (SELECT ADDRESS_ID FROM ORGANISATION_ADDRESS WHERE ORGANISATION_ID =,"99447388")</v>
      </c>
      <c r="AD2267" s="8" t="str">
        <f t="shared" si="506"/>
        <v>DELETE FROM LOGIN WHERE USER_ID IN (select ID FROM ESHOP_USER WHERE USERNAME = 'Agent-99447388')</v>
      </c>
      <c r="AE2267" s="8" t="str">
        <f t="shared" si="507"/>
        <v>DELETE FROM ORDER_HISTORY WHERE USER_ID IN (select ID FROM ESHOP_USER WHERE USERNAME = 'Agent-99447388')</v>
      </c>
    </row>
    <row r="2268" spans="1:31" ht="15.45" customHeight="1" x14ac:dyDescent="0.3">
      <c r="A2268" s="3" t="s">
        <v>11583</v>
      </c>
      <c r="B2268" s="3" t="s">
        <v>11584</v>
      </c>
      <c r="C2268" s="3" t="s">
        <v>19</v>
      </c>
      <c r="D2268" s="3" t="s">
        <v>20</v>
      </c>
      <c r="E2268" s="3" t="s">
        <v>11585</v>
      </c>
      <c r="F2268" s="3" t="s">
        <v>11586</v>
      </c>
      <c r="G2268" s="3" t="s">
        <v>11587</v>
      </c>
      <c r="H2268" s="3" t="s">
        <v>11588</v>
      </c>
      <c r="I2268" s="3" t="s">
        <v>11589</v>
      </c>
      <c r="J2268" s="5"/>
      <c r="K2268" s="4" t="str">
        <f t="shared" si="494"/>
        <v>"office@kfz-thorer.co.at",</v>
      </c>
      <c r="L2268" s="4" t="str">
        <f t="shared" si="495"/>
        <v>"04823 302",</v>
      </c>
      <c r="M2268" s="4" t="str">
        <f t="shared" si="496"/>
        <v>"Stall 108",</v>
      </c>
      <c r="N2268" s="4" t="str">
        <f t="shared" si="497"/>
        <v>"9832",</v>
      </c>
      <c r="O2268" s="4" t="str">
        <f t="shared" si="498"/>
        <v>"Stall",</v>
      </c>
      <c r="P2268" t="str">
        <f t="shared" si="499"/>
        <v>,"KFZ Thorer e.U. "</v>
      </c>
      <c r="Q2268" t="str">
        <f t="shared" si="500"/>
        <v>,"99447390"</v>
      </c>
      <c r="S2268" s="7" t="str">
        <f t="shared" si="501"/>
        <v>UPDATE ORGANISATION SET NAME = ,"KFZ Thorer e.U. " WHERE ORG_CODE = ,"99447390"</v>
      </c>
      <c r="T2268" s="8" t="str">
        <f t="shared" si="502"/>
        <v>'Agent-99447390'</v>
      </c>
      <c r="U2268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'Agent-99447390'</v>
      </c>
      <c r="Y2268" s="8" t="str">
        <f t="shared" si="504"/>
        <v>UPDATE ESHOP_USER SET EMAIL = "office@kfz-thorer.co.at",, PHONE = "04823 302", WHERE USERNAME = 'Agent-99447390'</v>
      </c>
      <c r="Z2268" s="8" t="str">
        <f t="shared" si="505"/>
        <v>UPDATE ADDRESS SET LINE1 = "Stall 108", ,CITY = "Stall",, ZIPCODE = "9832", WHERE ID = (SELECT ADDRESS_ID FROM ORGANISATION_ADDRESS WHERE ORGANISATION_ID =,"99447390")</v>
      </c>
      <c r="AD2268" s="8" t="str">
        <f t="shared" si="506"/>
        <v>DELETE FROM LOGIN WHERE USER_ID IN (select ID FROM ESHOP_USER WHERE USERNAME = 'Agent-99447390')</v>
      </c>
      <c r="AE2268" s="8" t="str">
        <f t="shared" si="507"/>
        <v>DELETE FROM ORDER_HISTORY WHERE USER_ID IN (select ID FROM ESHOP_USER WHERE USERNAME = 'Agent-99447390')</v>
      </c>
    </row>
    <row r="2269" spans="1:31" ht="15.45" customHeight="1" x14ac:dyDescent="0.3">
      <c r="A2269" s="3" t="s">
        <v>11590</v>
      </c>
      <c r="B2269" s="3" t="s">
        <v>10814</v>
      </c>
      <c r="C2269" s="3" t="s">
        <v>19</v>
      </c>
      <c r="D2269" s="3" t="s">
        <v>20</v>
      </c>
      <c r="E2269" s="3" t="s">
        <v>11591</v>
      </c>
      <c r="F2269" s="3" t="s">
        <v>11592</v>
      </c>
      <c r="G2269" s="3" t="s">
        <v>10817</v>
      </c>
      <c r="H2269" s="3" t="s">
        <v>11593</v>
      </c>
      <c r="I2269" s="3" t="s">
        <v>11594</v>
      </c>
      <c r="J2269" s="5"/>
      <c r="K2269" s="4" t="str">
        <f t="shared" si="494"/>
        <v>"office@schranzinger.at",</v>
      </c>
      <c r="L2269" s="4" t="str">
        <f t="shared" si="495"/>
        <v>"07672 77731",</v>
      </c>
      <c r="M2269" s="4" t="str">
        <f t="shared" si="496"/>
        <v>"Schörflinger Straßr 24",</v>
      </c>
      <c r="N2269" s="4" t="str">
        <f t="shared" si="497"/>
        <v>"4844",</v>
      </c>
      <c r="O2269" s="4" t="str">
        <f t="shared" si="498"/>
        <v>"Regau",</v>
      </c>
      <c r="P2269" t="str">
        <f t="shared" si="499"/>
        <v>,"Schranzinger GmbH "</v>
      </c>
      <c r="Q2269" t="str">
        <f t="shared" si="500"/>
        <v>,"99447434"</v>
      </c>
      <c r="S2269" s="7" t="str">
        <f t="shared" si="501"/>
        <v>UPDATE ORGANISATION SET NAME = ,"Schranzinger GmbH " WHERE ORG_CODE = ,"99447434"</v>
      </c>
      <c r="T2269" s="8" t="str">
        <f t="shared" si="502"/>
        <v>'Agent-99447434'</v>
      </c>
      <c r="U2269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'Agent-99447434'</v>
      </c>
      <c r="Y2269" s="8" t="str">
        <f t="shared" si="504"/>
        <v>UPDATE ESHOP_USER SET EMAIL = "office@schranzinger.at",, PHONE = "07672 77731", WHERE USERNAME = 'Agent-99447434'</v>
      </c>
      <c r="Z2269" s="8" t="str">
        <f t="shared" si="505"/>
        <v>UPDATE ADDRESS SET LINE1 = "Schörflinger Straßr 24", ,CITY = "Regau",, ZIPCODE = "4844", WHERE ID = (SELECT ADDRESS_ID FROM ORGANISATION_ADDRESS WHERE ORGANISATION_ID =,"99447434")</v>
      </c>
      <c r="AD2269" s="8" t="str">
        <f t="shared" si="506"/>
        <v>DELETE FROM LOGIN WHERE USER_ID IN (select ID FROM ESHOP_USER WHERE USERNAME = 'Agent-99447434')</v>
      </c>
      <c r="AE2269" s="8" t="str">
        <f t="shared" si="507"/>
        <v>DELETE FROM ORDER_HISTORY WHERE USER_ID IN (select ID FROM ESHOP_USER WHERE USERNAME = 'Agent-99447434')</v>
      </c>
    </row>
    <row r="2270" spans="1:31" ht="15.45" customHeight="1" x14ac:dyDescent="0.3">
      <c r="A2270" s="3" t="s">
        <v>11595</v>
      </c>
      <c r="B2270" s="3" t="s">
        <v>11596</v>
      </c>
      <c r="C2270" s="3" t="s">
        <v>19</v>
      </c>
      <c r="D2270" s="3" t="s">
        <v>20</v>
      </c>
      <c r="E2270" s="3" t="s">
        <v>11597</v>
      </c>
      <c r="F2270" s="3" t="s">
        <v>11598</v>
      </c>
      <c r="G2270" s="3" t="s">
        <v>1084</v>
      </c>
      <c r="H2270" s="3" t="s">
        <v>11599</v>
      </c>
      <c r="I2270" s="3" t="s">
        <v>11600</v>
      </c>
      <c r="J2270" s="5"/>
      <c r="K2270" s="4" t="str">
        <f t="shared" si="494"/>
        <v>"info@exmanco-steyr.at",</v>
      </c>
      <c r="L2270" s="4" t="str">
        <f t="shared" si="495"/>
        <v>"07252 47 087",</v>
      </c>
      <c r="M2270" s="4" t="str">
        <f t="shared" si="496"/>
        <v>"Im Stadlgut Zone D6",</v>
      </c>
      <c r="N2270" s="4" t="str">
        <f t="shared" si="497"/>
        <v>"4407",</v>
      </c>
      <c r="O2270" s="4" t="str">
        <f t="shared" si="498"/>
        <v>"Steyr / Gleink",</v>
      </c>
      <c r="P2270" t="str">
        <f t="shared" si="499"/>
        <v>,"Exmanco - Steyr GmbH "</v>
      </c>
      <c r="Q2270" t="str">
        <f t="shared" si="500"/>
        <v>,"99447436"</v>
      </c>
      <c r="S2270" s="7" t="str">
        <f t="shared" si="501"/>
        <v>UPDATE ORGANISATION SET NAME = ,"Exmanco - Steyr GmbH " WHERE ORG_CODE = ,"99447436"</v>
      </c>
      <c r="T2270" s="8" t="str">
        <f t="shared" si="502"/>
        <v>'Agent-99447436'</v>
      </c>
      <c r="U2270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'Agent-99447436'</v>
      </c>
      <c r="Y2270" s="8" t="str">
        <f t="shared" si="504"/>
        <v>UPDATE ESHOP_USER SET EMAIL = "info@exmanco-steyr.at",, PHONE = "07252 47 087", WHERE USERNAME = 'Agent-99447436'</v>
      </c>
      <c r="Z2270" s="8" t="str">
        <f t="shared" si="505"/>
        <v>UPDATE ADDRESS SET LINE1 = "Im Stadlgut Zone D6", ,CITY = "Steyr / Gleink",, ZIPCODE = "4407", WHERE ID = (SELECT ADDRESS_ID FROM ORGANISATION_ADDRESS WHERE ORGANISATION_ID =,"99447436")</v>
      </c>
      <c r="AD2270" s="8" t="str">
        <f t="shared" si="506"/>
        <v>DELETE FROM LOGIN WHERE USER_ID IN (select ID FROM ESHOP_USER WHERE USERNAME = 'Agent-99447436')</v>
      </c>
      <c r="AE2270" s="8" t="str">
        <f t="shared" si="507"/>
        <v>DELETE FROM ORDER_HISTORY WHERE USER_ID IN (select ID FROM ESHOP_USER WHERE USERNAME = 'Agent-99447436')</v>
      </c>
    </row>
    <row r="2271" spans="1:31" ht="15.45" customHeight="1" x14ac:dyDescent="0.3">
      <c r="A2271" s="3" t="s">
        <v>11601</v>
      </c>
      <c r="B2271" s="3" t="s">
        <v>7655</v>
      </c>
      <c r="C2271" s="3" t="s">
        <v>19</v>
      </c>
      <c r="D2271" s="3" t="s">
        <v>20</v>
      </c>
      <c r="E2271" s="3" t="s">
        <v>11602</v>
      </c>
      <c r="F2271" s="3" t="s">
        <v>11603</v>
      </c>
      <c r="G2271" s="3" t="s">
        <v>7658</v>
      </c>
      <c r="H2271" s="3"/>
      <c r="I2271" s="3"/>
      <c r="J2271" s="5"/>
      <c r="K2271" s="4" t="str">
        <f t="shared" si="494"/>
        <v>"",</v>
      </c>
      <c r="L2271" s="4" t="str">
        <f t="shared" si="495"/>
        <v>"",</v>
      </c>
      <c r="M2271" s="4" t="str">
        <f t="shared" si="496"/>
        <v>"Schulgasse 13",</v>
      </c>
      <c r="N2271" s="4" t="str">
        <f t="shared" si="497"/>
        <v>"7033",</v>
      </c>
      <c r="O2271" s="4" t="str">
        <f t="shared" si="498"/>
        <v>"Pöttsching",</v>
      </c>
      <c r="P2271" t="str">
        <f t="shared" si="499"/>
        <v>,"Weiser Andreas Transporte "</v>
      </c>
      <c r="Q2271" t="str">
        <f t="shared" si="500"/>
        <v>,"99447465"</v>
      </c>
      <c r="S2271" s="7" t="str">
        <f t="shared" si="501"/>
        <v>UPDATE ORGANISATION SET NAME = ,"Weiser Andreas Transporte " WHERE ORG_CODE = ,"99447465"</v>
      </c>
      <c r="T2271" s="8" t="str">
        <f t="shared" si="502"/>
        <v>'Agent-99447465'</v>
      </c>
      <c r="U2271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'Agent-99447465'</v>
      </c>
      <c r="Y2271" s="8" t="str">
        <f t="shared" si="504"/>
        <v>UPDATE ESHOP_USER SET EMAIL = "",, PHONE = "", WHERE USERNAME = 'Agent-99447465'</v>
      </c>
      <c r="Z2271" s="8" t="str">
        <f t="shared" si="505"/>
        <v>UPDATE ADDRESS SET LINE1 = "Schulgasse 13", ,CITY = "Pöttsching",, ZIPCODE = "7033", WHERE ID = (SELECT ADDRESS_ID FROM ORGANISATION_ADDRESS WHERE ORGANISATION_ID =,"99447465")</v>
      </c>
      <c r="AD2271" s="8" t="str">
        <f t="shared" si="506"/>
        <v>DELETE FROM LOGIN WHERE USER_ID IN (select ID FROM ESHOP_USER WHERE USERNAME = 'Agent-99447465')</v>
      </c>
      <c r="AE2271" s="8" t="str">
        <f t="shared" si="507"/>
        <v>DELETE FROM ORDER_HISTORY WHERE USER_ID IN (select ID FROM ESHOP_USER WHERE USERNAME = 'Agent-99447465')</v>
      </c>
    </row>
    <row r="2272" spans="1:31" ht="15.45" customHeight="1" x14ac:dyDescent="0.3">
      <c r="A2272" s="3" t="s">
        <v>11604</v>
      </c>
      <c r="B2272" s="3" t="s">
        <v>11605</v>
      </c>
      <c r="C2272" s="3" t="s">
        <v>19</v>
      </c>
      <c r="D2272" s="3" t="s">
        <v>20</v>
      </c>
      <c r="E2272" s="3" t="s">
        <v>11606</v>
      </c>
      <c r="F2272" s="3" t="s">
        <v>11607</v>
      </c>
      <c r="G2272" s="3" t="s">
        <v>11608</v>
      </c>
      <c r="H2272" s="3" t="s">
        <v>11609</v>
      </c>
      <c r="I2272" s="3" t="s">
        <v>11610</v>
      </c>
      <c r="J2272" s="5"/>
      <c r="K2272" s="4" t="str">
        <f t="shared" si="494"/>
        <v>"liebhart-autohaus@aon.at",</v>
      </c>
      <c r="L2272" s="4" t="str">
        <f t="shared" si="495"/>
        <v>"0535456412",</v>
      </c>
      <c r="M2272" s="4" t="str">
        <f t="shared" si="496"/>
        <v>"Spielbergstr. 38",</v>
      </c>
      <c r="N2272" s="4" t="str">
        <f t="shared" si="497"/>
        <v>"6391",</v>
      </c>
      <c r="O2272" s="4" t="str">
        <f t="shared" si="498"/>
        <v>"Fieberbrunn",</v>
      </c>
      <c r="P2272" t="str">
        <f t="shared" si="499"/>
        <v>,"Autohaus Liebhart "</v>
      </c>
      <c r="Q2272" t="str">
        <f t="shared" si="500"/>
        <v>,"99447466"</v>
      </c>
      <c r="S2272" s="7" t="str">
        <f t="shared" si="501"/>
        <v>UPDATE ORGANISATION SET NAME = ,"Autohaus Liebhart " WHERE ORG_CODE = ,"99447466"</v>
      </c>
      <c r="T2272" s="8" t="str">
        <f t="shared" si="502"/>
        <v>'Agent-99447466'</v>
      </c>
      <c r="U2272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'Agent-99447466'</v>
      </c>
      <c r="Y2272" s="8" t="str">
        <f t="shared" si="504"/>
        <v>UPDATE ESHOP_USER SET EMAIL = "liebhart-autohaus@aon.at",, PHONE = "0535456412", WHERE USERNAME = 'Agent-99447466'</v>
      </c>
      <c r="Z2272" s="8" t="str">
        <f t="shared" si="505"/>
        <v>UPDATE ADDRESS SET LINE1 = "Spielbergstr. 38", ,CITY = "Fieberbrunn",, ZIPCODE = "6391", WHERE ID = (SELECT ADDRESS_ID FROM ORGANISATION_ADDRESS WHERE ORGANISATION_ID =,"99447466")</v>
      </c>
      <c r="AD2272" s="8" t="str">
        <f t="shared" si="506"/>
        <v>DELETE FROM LOGIN WHERE USER_ID IN (select ID FROM ESHOP_USER WHERE USERNAME = 'Agent-99447466')</v>
      </c>
      <c r="AE2272" s="8" t="str">
        <f t="shared" si="507"/>
        <v>DELETE FROM ORDER_HISTORY WHERE USER_ID IN (select ID FROM ESHOP_USER WHERE USERNAME = 'Agent-99447466')</v>
      </c>
    </row>
    <row r="2273" spans="1:31" ht="15.45" customHeight="1" x14ac:dyDescent="0.3">
      <c r="A2273" s="3" t="s">
        <v>11611</v>
      </c>
      <c r="B2273" s="3" t="s">
        <v>11612</v>
      </c>
      <c r="C2273" s="3" t="s">
        <v>19</v>
      </c>
      <c r="D2273" s="3" t="s">
        <v>20</v>
      </c>
      <c r="E2273" s="3" t="s">
        <v>11613</v>
      </c>
      <c r="F2273" s="3" t="s">
        <v>11614</v>
      </c>
      <c r="G2273" s="3" t="s">
        <v>11615</v>
      </c>
      <c r="H2273" s="3" t="s">
        <v>11616</v>
      </c>
      <c r="I2273" s="3" t="s">
        <v>11617</v>
      </c>
      <c r="J2273" s="5"/>
      <c r="K2273" s="4" t="str">
        <f t="shared" si="494"/>
        <v>"gf@thermenland.rlh.at",</v>
      </c>
      <c r="L2273" s="4" t="str">
        <f t="shared" si="495"/>
        <v>"03385 7801-0",</v>
      </c>
      <c r="M2273" s="4" t="str">
        <f t="shared" si="496"/>
        <v>"Großwilfersdorf 240",</v>
      </c>
      <c r="N2273" s="4" t="str">
        <f t="shared" si="497"/>
        <v>"8263",</v>
      </c>
      <c r="O2273" s="4" t="str">
        <f t="shared" si="498"/>
        <v>"Großwilfersdorf",</v>
      </c>
      <c r="P2273" t="str">
        <f t="shared" si="499"/>
        <v>,"Lagerhaus Thermenland eGen "</v>
      </c>
      <c r="Q2273" t="str">
        <f t="shared" si="500"/>
        <v>,"99447467"</v>
      </c>
      <c r="S2273" s="7" t="str">
        <f t="shared" si="501"/>
        <v>UPDATE ORGANISATION SET NAME = ,"Lagerhaus Thermenland eGen " WHERE ORG_CODE = ,"99447467"</v>
      </c>
      <c r="T2273" s="8" t="str">
        <f t="shared" si="502"/>
        <v>'Agent-99447467'</v>
      </c>
      <c r="U2273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'Agent-99447467'</v>
      </c>
      <c r="Y2273" s="8" t="str">
        <f t="shared" si="504"/>
        <v>UPDATE ESHOP_USER SET EMAIL = "gf@thermenland.rlh.at",, PHONE = "03385 7801-0", WHERE USERNAME = 'Agent-99447467'</v>
      </c>
      <c r="Z2273" s="8" t="str">
        <f t="shared" si="505"/>
        <v>UPDATE ADDRESS SET LINE1 = "Großwilfersdorf 240", ,CITY = "Großwilfersdorf",, ZIPCODE = "8263", WHERE ID = (SELECT ADDRESS_ID FROM ORGANISATION_ADDRESS WHERE ORGANISATION_ID =,"99447467")</v>
      </c>
      <c r="AD2273" s="8" t="str">
        <f t="shared" si="506"/>
        <v>DELETE FROM LOGIN WHERE USER_ID IN (select ID FROM ESHOP_USER WHERE USERNAME = 'Agent-99447467')</v>
      </c>
      <c r="AE2273" s="8" t="str">
        <f t="shared" si="507"/>
        <v>DELETE FROM ORDER_HISTORY WHERE USER_ID IN (select ID FROM ESHOP_USER WHERE USERNAME = 'Agent-99447467')</v>
      </c>
    </row>
    <row r="2274" spans="1:31" ht="15.45" customHeight="1" x14ac:dyDescent="0.3">
      <c r="A2274" s="3" t="s">
        <v>11618</v>
      </c>
      <c r="B2274" s="3" t="s">
        <v>11619</v>
      </c>
      <c r="C2274" s="3" t="s">
        <v>19</v>
      </c>
      <c r="D2274" s="3" t="s">
        <v>20</v>
      </c>
      <c r="E2274" s="3" t="s">
        <v>11620</v>
      </c>
      <c r="F2274" s="3" t="s">
        <v>11621</v>
      </c>
      <c r="G2274" s="3" t="s">
        <v>6920</v>
      </c>
      <c r="H2274" s="3" t="s">
        <v>11622</v>
      </c>
      <c r="I2274" s="3" t="s">
        <v>11623</v>
      </c>
      <c r="J2274" s="5"/>
      <c r="K2274" s="4" t="str">
        <f t="shared" si="494"/>
        <v>"office@kfz-winkler.at",</v>
      </c>
      <c r="L2274" s="4" t="str">
        <f t="shared" si="495"/>
        <v>"03112 7375",</v>
      </c>
      <c r="M2274" s="4" t="str">
        <f t="shared" si="496"/>
        <v>"Hofstätten/Raab 210",</v>
      </c>
      <c r="N2274" s="4" t="str">
        <f t="shared" si="497"/>
        <v>"8200",</v>
      </c>
      <c r="O2274" s="4" t="str">
        <f t="shared" si="498"/>
        <v>"Hofstätten an der Raab",</v>
      </c>
      <c r="P2274" t="str">
        <f t="shared" si="499"/>
        <v>,"KFZ Winkler Markus Winkler"</v>
      </c>
      <c r="Q2274" t="str">
        <f t="shared" si="500"/>
        <v>,"99447482"</v>
      </c>
      <c r="S2274" s="7" t="str">
        <f t="shared" si="501"/>
        <v>UPDATE ORGANISATION SET NAME = ,"KFZ Winkler Markus Winkler" WHERE ORG_CODE = ,"99447482"</v>
      </c>
      <c r="T2274" s="8" t="str">
        <f t="shared" si="502"/>
        <v>'Agent-99447482'</v>
      </c>
      <c r="U2274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'Agent-99447482'</v>
      </c>
      <c r="Y2274" s="8" t="str">
        <f t="shared" si="504"/>
        <v>UPDATE ESHOP_USER SET EMAIL = "office@kfz-winkler.at",, PHONE = "03112 7375", WHERE USERNAME = 'Agent-99447482'</v>
      </c>
      <c r="Z2274" s="8" t="str">
        <f t="shared" si="505"/>
        <v>UPDATE ADDRESS SET LINE1 = "Hofstätten/Raab 210", ,CITY = "Hofstätten an der Raab",, ZIPCODE = "8200", WHERE ID = (SELECT ADDRESS_ID FROM ORGANISATION_ADDRESS WHERE ORGANISATION_ID =,"99447482")</v>
      </c>
      <c r="AD2274" s="8" t="str">
        <f t="shared" si="506"/>
        <v>DELETE FROM LOGIN WHERE USER_ID IN (select ID FROM ESHOP_USER WHERE USERNAME = 'Agent-99447482')</v>
      </c>
      <c r="AE2274" s="8" t="str">
        <f t="shared" si="507"/>
        <v>DELETE FROM ORDER_HISTORY WHERE USER_ID IN (select ID FROM ESHOP_USER WHERE USERNAME = 'Agent-99447482')</v>
      </c>
    </row>
    <row r="2275" spans="1:31" ht="15.45" customHeight="1" x14ac:dyDescent="0.3">
      <c r="A2275" s="3" t="s">
        <v>11624</v>
      </c>
      <c r="B2275" s="3" t="s">
        <v>11625</v>
      </c>
      <c r="C2275" s="3" t="s">
        <v>19</v>
      </c>
      <c r="D2275" s="3" t="s">
        <v>20</v>
      </c>
      <c r="E2275" s="3" t="s">
        <v>11626</v>
      </c>
      <c r="F2275" s="3" t="s">
        <v>11627</v>
      </c>
      <c r="G2275" s="3" t="s">
        <v>11628</v>
      </c>
      <c r="H2275" s="3" t="s">
        <v>11629</v>
      </c>
      <c r="I2275" s="3" t="s">
        <v>11630</v>
      </c>
      <c r="J2275" s="5"/>
      <c r="K2275" s="4" t="str">
        <f t="shared" si="494"/>
        <v>"valentin.tusch@security-car.com",</v>
      </c>
      <c r="L2275" s="4" t="str">
        <f t="shared" si="495"/>
        <v>"04273 21007",</v>
      </c>
      <c r="M2275" s="4" t="str">
        <f t="shared" si="496"/>
        <v>"Plescherken 18",</v>
      </c>
      <c r="N2275" s="4" t="str">
        <f t="shared" si="497"/>
        <v>"9074",</v>
      </c>
      <c r="O2275" s="4" t="str">
        <f t="shared" si="498"/>
        <v>"Keutschach",</v>
      </c>
      <c r="P2275" t="str">
        <f t="shared" si="499"/>
        <v>,"Valentin Tusch GmbH "</v>
      </c>
      <c r="Q2275" t="str">
        <f t="shared" si="500"/>
        <v>,"99447483"</v>
      </c>
      <c r="S2275" s="7" t="str">
        <f t="shared" si="501"/>
        <v>UPDATE ORGANISATION SET NAME = ,"Valentin Tusch GmbH " WHERE ORG_CODE = ,"99447483"</v>
      </c>
      <c r="T2275" s="8" t="str">
        <f t="shared" si="502"/>
        <v>'Agent-99447483'</v>
      </c>
      <c r="U2275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'Agent-99447483'</v>
      </c>
      <c r="Y2275" s="8" t="str">
        <f t="shared" si="504"/>
        <v>UPDATE ESHOP_USER SET EMAIL = "valentin.tusch@security-car.com",, PHONE = "04273 21007", WHERE USERNAME = 'Agent-99447483'</v>
      </c>
      <c r="Z2275" s="8" t="str">
        <f t="shared" si="505"/>
        <v>UPDATE ADDRESS SET LINE1 = "Plescherken 18", ,CITY = "Keutschach",, ZIPCODE = "9074", WHERE ID = (SELECT ADDRESS_ID FROM ORGANISATION_ADDRESS WHERE ORGANISATION_ID =,"99447483")</v>
      </c>
      <c r="AD2275" s="8" t="str">
        <f t="shared" si="506"/>
        <v>DELETE FROM LOGIN WHERE USER_ID IN (select ID FROM ESHOP_USER WHERE USERNAME = 'Agent-99447483')</v>
      </c>
      <c r="AE2275" s="8" t="str">
        <f t="shared" si="507"/>
        <v>DELETE FROM ORDER_HISTORY WHERE USER_ID IN (select ID FROM ESHOP_USER WHERE USERNAME = 'Agent-99447483')</v>
      </c>
    </row>
    <row r="2276" spans="1:31" ht="15.45" customHeight="1" x14ac:dyDescent="0.3">
      <c r="A2276" s="3" t="s">
        <v>11631</v>
      </c>
      <c r="B2276" s="3" t="s">
        <v>11632</v>
      </c>
      <c r="C2276" s="3" t="s">
        <v>19</v>
      </c>
      <c r="D2276" s="3" t="s">
        <v>20</v>
      </c>
      <c r="E2276" s="3" t="s">
        <v>11633</v>
      </c>
      <c r="F2276" s="3" t="s">
        <v>11634</v>
      </c>
      <c r="G2276" s="3" t="s">
        <v>11635</v>
      </c>
      <c r="H2276" s="3" t="s">
        <v>11636</v>
      </c>
      <c r="I2276" s="3" t="s">
        <v>11637</v>
      </c>
      <c r="J2276" s="5"/>
      <c r="K2276" s="4" t="str">
        <f t="shared" si="494"/>
        <v>"kfz-kammerhuber@aon.at",</v>
      </c>
      <c r="L2276" s="4" t="str">
        <f t="shared" si="495"/>
        <v>"07588 7231",</v>
      </c>
      <c r="M2276" s="4" t="str">
        <f t="shared" si="496"/>
        <v>"Hauptstraße 11",</v>
      </c>
      <c r="N2276" s="4" t="str">
        <f t="shared" si="497"/>
        <v>"4551",</v>
      </c>
      <c r="O2276" s="4" t="str">
        <f t="shared" si="498"/>
        <v>"Ried im Traunkreis",</v>
      </c>
      <c r="P2276" t="str">
        <f t="shared" si="499"/>
        <v>,"KFZ Kammerhuber "</v>
      </c>
      <c r="Q2276" t="str">
        <f t="shared" si="500"/>
        <v>,"99447534"</v>
      </c>
      <c r="S2276" s="7" t="str">
        <f t="shared" si="501"/>
        <v>UPDATE ORGANISATION SET NAME = ,"KFZ Kammerhuber " WHERE ORG_CODE = ,"99447534"</v>
      </c>
      <c r="T2276" s="8" t="str">
        <f t="shared" si="502"/>
        <v>'Agent-99447534'</v>
      </c>
      <c r="U2276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'Agent-99447534'</v>
      </c>
      <c r="Y2276" s="8" t="str">
        <f t="shared" si="504"/>
        <v>UPDATE ESHOP_USER SET EMAIL = "kfz-kammerhuber@aon.at",, PHONE = "07588 7231", WHERE USERNAME = 'Agent-99447534'</v>
      </c>
      <c r="Z2276" s="8" t="str">
        <f t="shared" si="505"/>
        <v>UPDATE ADDRESS SET LINE1 = "Hauptstraße 11", ,CITY = "Ried im Traunkreis",, ZIPCODE = "4551", WHERE ID = (SELECT ADDRESS_ID FROM ORGANISATION_ADDRESS WHERE ORGANISATION_ID =,"99447534")</v>
      </c>
      <c r="AD2276" s="8" t="str">
        <f t="shared" si="506"/>
        <v>DELETE FROM LOGIN WHERE USER_ID IN (select ID FROM ESHOP_USER WHERE USERNAME = 'Agent-99447534')</v>
      </c>
      <c r="AE2276" s="8" t="str">
        <f t="shared" si="507"/>
        <v>DELETE FROM ORDER_HISTORY WHERE USER_ID IN (select ID FROM ESHOP_USER WHERE USERNAME = 'Agent-99447534')</v>
      </c>
    </row>
    <row r="2277" spans="1:31" ht="15.45" customHeight="1" x14ac:dyDescent="0.3">
      <c r="A2277" s="3" t="s">
        <v>11638</v>
      </c>
      <c r="B2277" s="3" t="s">
        <v>11639</v>
      </c>
      <c r="C2277" s="3" t="s">
        <v>19</v>
      </c>
      <c r="D2277" s="3" t="s">
        <v>20</v>
      </c>
      <c r="E2277" s="3" t="s">
        <v>11640</v>
      </c>
      <c r="F2277" s="3" t="s">
        <v>11641</v>
      </c>
      <c r="G2277" s="3" t="s">
        <v>11642</v>
      </c>
      <c r="H2277" s="3" t="s">
        <v>11643</v>
      </c>
      <c r="I2277" s="3" t="s">
        <v>11644</v>
      </c>
      <c r="J2277" s="5"/>
      <c r="K2277" s="4" t="str">
        <f t="shared" si="494"/>
        <v>"info@opelkareb.at",</v>
      </c>
      <c r="L2277" s="4" t="str">
        <f t="shared" si="495"/>
        <v>"06229 2224-0",</v>
      </c>
      <c r="M2277" s="4" t="str">
        <f t="shared" si="496"/>
        <v>"Dorfstraße 27",</v>
      </c>
      <c r="N2277" s="4" t="str">
        <f t="shared" si="497"/>
        <v>"5322",</v>
      </c>
      <c r="O2277" s="4" t="str">
        <f t="shared" si="498"/>
        <v>"Hof bei Salzburg",</v>
      </c>
      <c r="P2277" t="str">
        <f t="shared" si="499"/>
        <v>,"Auto Kareb GmbH "</v>
      </c>
      <c r="Q2277" t="str">
        <f t="shared" si="500"/>
        <v>,"99447622"</v>
      </c>
      <c r="S2277" s="7" t="str">
        <f t="shared" si="501"/>
        <v>UPDATE ORGANISATION SET NAME = ,"Auto Kareb GmbH " WHERE ORG_CODE = ,"99447622"</v>
      </c>
      <c r="T2277" s="8" t="str">
        <f t="shared" si="502"/>
        <v>'Agent-99447622'</v>
      </c>
      <c r="U2277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'Agent-99447622'</v>
      </c>
      <c r="Y2277" s="8" t="str">
        <f t="shared" si="504"/>
        <v>UPDATE ESHOP_USER SET EMAIL = "info@opelkareb.at",, PHONE = "06229 2224-0", WHERE USERNAME = 'Agent-99447622'</v>
      </c>
      <c r="Z2277" s="8" t="str">
        <f t="shared" si="505"/>
        <v>UPDATE ADDRESS SET LINE1 = "Dorfstraße 27", ,CITY = "Hof bei Salzburg",, ZIPCODE = "5322", WHERE ID = (SELECT ADDRESS_ID FROM ORGANISATION_ADDRESS WHERE ORGANISATION_ID =,"99447622")</v>
      </c>
      <c r="AD2277" s="8" t="str">
        <f t="shared" si="506"/>
        <v>DELETE FROM LOGIN WHERE USER_ID IN (select ID FROM ESHOP_USER WHERE USERNAME = 'Agent-99447622')</v>
      </c>
      <c r="AE2277" s="8" t="str">
        <f t="shared" si="507"/>
        <v>DELETE FROM ORDER_HISTORY WHERE USER_ID IN (select ID FROM ESHOP_USER WHERE USERNAME = 'Agent-99447622')</v>
      </c>
    </row>
    <row r="2278" spans="1:31" ht="15.45" customHeight="1" x14ac:dyDescent="0.3">
      <c r="A2278" s="3" t="s">
        <v>11645</v>
      </c>
      <c r="B2278" s="3" t="s">
        <v>2293</v>
      </c>
      <c r="C2278" s="3" t="s">
        <v>19</v>
      </c>
      <c r="D2278" s="3" t="s">
        <v>20</v>
      </c>
      <c r="E2278" s="3" t="s">
        <v>11646</v>
      </c>
      <c r="F2278" s="3" t="s">
        <v>11647</v>
      </c>
      <c r="G2278" s="3" t="s">
        <v>2296</v>
      </c>
      <c r="H2278" s="3" t="s">
        <v>11648</v>
      </c>
      <c r="I2278" s="3" t="s">
        <v>11649</v>
      </c>
      <c r="J2278" s="5"/>
      <c r="K2278" s="4" t="str">
        <f t="shared" si="494"/>
        <v>"kfz-bogner@gmx.at",</v>
      </c>
      <c r="L2278" s="4" t="str">
        <f t="shared" si="495"/>
        <v>"07614 51 864-0",</v>
      </c>
      <c r="M2278" s="4" t="str">
        <f t="shared" si="496"/>
        <v>"Lambacherstraße 41a",</v>
      </c>
      <c r="N2278" s="4" t="str">
        <f t="shared" si="497"/>
        <v>"4655",</v>
      </c>
      <c r="O2278" s="4" t="str">
        <f t="shared" si="498"/>
        <v>"Vorchdorf",</v>
      </c>
      <c r="P2278" t="str">
        <f t="shared" si="499"/>
        <v>,"KFZ-Bogner GmbH "</v>
      </c>
      <c r="Q2278" t="str">
        <f t="shared" si="500"/>
        <v>,"99447625"</v>
      </c>
      <c r="S2278" s="7" t="str">
        <f t="shared" si="501"/>
        <v>UPDATE ORGANISATION SET NAME = ,"KFZ-Bogner GmbH " WHERE ORG_CODE = ,"99447625"</v>
      </c>
      <c r="T2278" s="8" t="str">
        <f t="shared" si="502"/>
        <v>'Agent-99447625'</v>
      </c>
      <c r="U2278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'Agent-99447625'</v>
      </c>
      <c r="Y2278" s="8" t="str">
        <f t="shared" si="504"/>
        <v>UPDATE ESHOP_USER SET EMAIL = "kfz-bogner@gmx.at",, PHONE = "07614 51 864-0", WHERE USERNAME = 'Agent-99447625'</v>
      </c>
      <c r="Z2278" s="8" t="str">
        <f t="shared" si="505"/>
        <v>UPDATE ADDRESS SET LINE1 = "Lambacherstraße 41a", ,CITY = "Vorchdorf",, ZIPCODE = "4655", WHERE ID = (SELECT ADDRESS_ID FROM ORGANISATION_ADDRESS WHERE ORGANISATION_ID =,"99447625")</v>
      </c>
      <c r="AD2278" s="8" t="str">
        <f t="shared" si="506"/>
        <v>DELETE FROM LOGIN WHERE USER_ID IN (select ID FROM ESHOP_USER WHERE USERNAME = 'Agent-99447625')</v>
      </c>
      <c r="AE2278" s="8" t="str">
        <f t="shared" si="507"/>
        <v>DELETE FROM ORDER_HISTORY WHERE USER_ID IN (select ID FROM ESHOP_USER WHERE USERNAME = 'Agent-99447625')</v>
      </c>
    </row>
    <row r="2279" spans="1:31" ht="15.45" customHeight="1" x14ac:dyDescent="0.3">
      <c r="A2279" s="3" t="s">
        <v>11650</v>
      </c>
      <c r="B2279" s="3" t="s">
        <v>11651</v>
      </c>
      <c r="C2279" s="3" t="s">
        <v>19</v>
      </c>
      <c r="D2279" s="3" t="s">
        <v>20</v>
      </c>
      <c r="E2279" s="3" t="s">
        <v>11652</v>
      </c>
      <c r="F2279" s="3" t="s">
        <v>11653</v>
      </c>
      <c r="G2279" s="3" t="s">
        <v>11654</v>
      </c>
      <c r="H2279" s="3" t="s">
        <v>11655</v>
      </c>
      <c r="I2279" s="3" t="s">
        <v>11656</v>
      </c>
      <c r="J2279" s="5"/>
      <c r="K2279" s="4" t="str">
        <f t="shared" si="494"/>
        <v>"info@autohaus-nikles.at",</v>
      </c>
      <c r="L2279" s="4" t="str">
        <f t="shared" si="495"/>
        <v>"03329 43373",</v>
      </c>
      <c r="M2279" s="4" t="str">
        <f t="shared" si="496"/>
        <v>"Steinriegl 10",</v>
      </c>
      <c r="N2279" s="4" t="str">
        <f t="shared" si="497"/>
        <v>"8383",</v>
      </c>
      <c r="O2279" s="4" t="str">
        <f t="shared" si="498"/>
        <v>"St. Martin an der Raab",</v>
      </c>
      <c r="P2279" t="str">
        <f t="shared" si="499"/>
        <v>,"Autohaus Nikles GmbH "</v>
      </c>
      <c r="Q2279" t="str">
        <f t="shared" si="500"/>
        <v>,"99447627"</v>
      </c>
      <c r="S2279" s="7" t="str">
        <f t="shared" si="501"/>
        <v>UPDATE ORGANISATION SET NAME = ,"Autohaus Nikles GmbH " WHERE ORG_CODE = ,"99447627"</v>
      </c>
      <c r="T2279" s="8" t="str">
        <f t="shared" si="502"/>
        <v>'Agent-99447627'</v>
      </c>
      <c r="U2279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'Agent-99447627'</v>
      </c>
      <c r="Y2279" s="8" t="str">
        <f t="shared" si="504"/>
        <v>UPDATE ESHOP_USER SET EMAIL = "info@autohaus-nikles.at",, PHONE = "03329 43373", WHERE USERNAME = 'Agent-99447627'</v>
      </c>
      <c r="Z2279" s="8" t="str">
        <f t="shared" si="505"/>
        <v>UPDATE ADDRESS SET LINE1 = "Steinriegl 10", ,CITY = "St. Martin an der Raab",, ZIPCODE = "8383", WHERE ID = (SELECT ADDRESS_ID FROM ORGANISATION_ADDRESS WHERE ORGANISATION_ID =,"99447627")</v>
      </c>
      <c r="AD2279" s="8" t="str">
        <f t="shared" si="506"/>
        <v>DELETE FROM LOGIN WHERE USER_ID IN (select ID FROM ESHOP_USER WHERE USERNAME = 'Agent-99447627')</v>
      </c>
      <c r="AE2279" s="8" t="str">
        <f t="shared" si="507"/>
        <v>DELETE FROM ORDER_HISTORY WHERE USER_ID IN (select ID FROM ESHOP_USER WHERE USERNAME = 'Agent-99447627')</v>
      </c>
    </row>
    <row r="2280" spans="1:31" ht="15.45" customHeight="1" x14ac:dyDescent="0.3">
      <c r="A2280" s="3" t="s">
        <v>11657</v>
      </c>
      <c r="B2280" s="3" t="s">
        <v>419</v>
      </c>
      <c r="C2280" s="3" t="s">
        <v>19</v>
      </c>
      <c r="D2280" s="3" t="s">
        <v>20</v>
      </c>
      <c r="E2280" s="3" t="s">
        <v>11658</v>
      </c>
      <c r="F2280" s="3" t="s">
        <v>11659</v>
      </c>
      <c r="G2280" s="3" t="s">
        <v>421</v>
      </c>
      <c r="H2280" s="3" t="s">
        <v>11660</v>
      </c>
      <c r="I2280" s="3" t="s">
        <v>11661</v>
      </c>
      <c r="J2280" s="5"/>
      <c r="K2280" s="4" t="str">
        <f t="shared" si="494"/>
        <v>"office@rp-car-design.at",</v>
      </c>
      <c r="L2280" s="4" t="str">
        <f t="shared" si="495"/>
        <v>"01 402 45 64",</v>
      </c>
      <c r="M2280" s="4" t="str">
        <f t="shared" si="496"/>
        <v>"Industriestraße B3",</v>
      </c>
      <c r="N2280" s="4" t="str">
        <f t="shared" si="497"/>
        <v>"2345",</v>
      </c>
      <c r="O2280" s="4" t="str">
        <f t="shared" si="498"/>
        <v>"Brunn am Gebirge",</v>
      </c>
      <c r="P2280" t="str">
        <f t="shared" si="499"/>
        <v>,"KFZ RP Car Design "</v>
      </c>
      <c r="Q2280" t="str">
        <f t="shared" si="500"/>
        <v>,"99447641"</v>
      </c>
      <c r="S2280" s="7" t="str">
        <f t="shared" si="501"/>
        <v>UPDATE ORGANISATION SET NAME = ,"KFZ RP Car Design " WHERE ORG_CODE = ,"99447641"</v>
      </c>
      <c r="T2280" s="8" t="str">
        <f t="shared" si="502"/>
        <v>'Agent-99447641'</v>
      </c>
      <c r="U2280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'Agent-99447641'</v>
      </c>
      <c r="Y2280" s="8" t="str">
        <f t="shared" si="504"/>
        <v>UPDATE ESHOP_USER SET EMAIL = "office@rp-car-design.at",, PHONE = "01 402 45 64", WHERE USERNAME = 'Agent-99447641'</v>
      </c>
      <c r="Z2280" s="8" t="str">
        <f t="shared" si="505"/>
        <v>UPDATE ADDRESS SET LINE1 = "Industriestraße B3", ,CITY = "Brunn am Gebirge",, ZIPCODE = "2345", WHERE ID = (SELECT ADDRESS_ID FROM ORGANISATION_ADDRESS WHERE ORGANISATION_ID =,"99447641")</v>
      </c>
      <c r="AD2280" s="8" t="str">
        <f t="shared" si="506"/>
        <v>DELETE FROM LOGIN WHERE USER_ID IN (select ID FROM ESHOP_USER WHERE USERNAME = 'Agent-99447641')</v>
      </c>
      <c r="AE2280" s="8" t="str">
        <f t="shared" si="507"/>
        <v>DELETE FROM ORDER_HISTORY WHERE USER_ID IN (select ID FROM ESHOP_USER WHERE USERNAME = 'Agent-99447641')</v>
      </c>
    </row>
    <row r="2281" spans="1:31" ht="15.45" customHeight="1" x14ac:dyDescent="0.3">
      <c r="A2281" s="3" t="s">
        <v>11662</v>
      </c>
      <c r="B2281" s="3" t="s">
        <v>11663</v>
      </c>
      <c r="C2281" s="3" t="s">
        <v>19</v>
      </c>
      <c r="D2281" s="3" t="s">
        <v>20</v>
      </c>
      <c r="E2281" s="3" t="s">
        <v>11664</v>
      </c>
      <c r="F2281" s="3" t="s">
        <v>11665</v>
      </c>
      <c r="G2281" s="3" t="s">
        <v>11666</v>
      </c>
      <c r="H2281" s="3" t="s">
        <v>11667</v>
      </c>
      <c r="I2281" s="3" t="s">
        <v>11668</v>
      </c>
      <c r="J2281" s="5"/>
      <c r="K2281" s="4" t="str">
        <f t="shared" si="494"/>
        <v>"reifenkiesling@aon.at",</v>
      </c>
      <c r="L2281" s="4" t="str">
        <f t="shared" si="495"/>
        <v>"0664 / 2406326",</v>
      </c>
      <c r="M2281" s="4" t="str">
        <f t="shared" si="496"/>
        <v>"Lindengasse 8",</v>
      </c>
      <c r="N2281" s="4" t="str">
        <f t="shared" si="497"/>
        <v>"7051",</v>
      </c>
      <c r="O2281" s="4" t="str">
        <f t="shared" si="498"/>
        <v>"Großhöflein",</v>
      </c>
      <c r="P2281" t="str">
        <f t="shared" si="499"/>
        <v>,"KFZ - Kiesling "</v>
      </c>
      <c r="Q2281" t="str">
        <f t="shared" si="500"/>
        <v>,"99447652"</v>
      </c>
      <c r="S2281" s="7" t="str">
        <f t="shared" si="501"/>
        <v>UPDATE ORGANISATION SET NAME = ,"KFZ - Kiesling " WHERE ORG_CODE = ,"99447652"</v>
      </c>
      <c r="T2281" s="8" t="str">
        <f t="shared" si="502"/>
        <v>'Agent-99447652'</v>
      </c>
      <c r="U2281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'Agent-99447652'</v>
      </c>
      <c r="Y2281" s="8" t="str">
        <f t="shared" si="504"/>
        <v>UPDATE ESHOP_USER SET EMAIL = "reifenkiesling@aon.at",, PHONE = "0664 / 2406326", WHERE USERNAME = 'Agent-99447652'</v>
      </c>
      <c r="Z2281" s="8" t="str">
        <f t="shared" si="505"/>
        <v>UPDATE ADDRESS SET LINE1 = "Lindengasse 8", ,CITY = "Großhöflein",, ZIPCODE = "7051", WHERE ID = (SELECT ADDRESS_ID FROM ORGANISATION_ADDRESS WHERE ORGANISATION_ID =,"99447652")</v>
      </c>
      <c r="AD2281" s="8" t="str">
        <f t="shared" si="506"/>
        <v>DELETE FROM LOGIN WHERE USER_ID IN (select ID FROM ESHOP_USER WHERE USERNAME = 'Agent-99447652')</v>
      </c>
      <c r="AE2281" s="8" t="str">
        <f t="shared" si="507"/>
        <v>DELETE FROM ORDER_HISTORY WHERE USER_ID IN (select ID FROM ESHOP_USER WHERE USERNAME = 'Agent-99447652')</v>
      </c>
    </row>
    <row r="2282" spans="1:31" ht="15.45" customHeight="1" x14ac:dyDescent="0.3">
      <c r="A2282" s="3" t="s">
        <v>11669</v>
      </c>
      <c r="B2282" s="3" t="s">
        <v>32</v>
      </c>
      <c r="C2282" s="3" t="s">
        <v>19</v>
      </c>
      <c r="D2282" s="3" t="s">
        <v>20</v>
      </c>
      <c r="E2282" s="3" t="s">
        <v>11670</v>
      </c>
      <c r="F2282" s="3" t="s">
        <v>11671</v>
      </c>
      <c r="G2282" s="3" t="s">
        <v>35</v>
      </c>
      <c r="H2282" s="3" t="s">
        <v>11672</v>
      </c>
      <c r="I2282" s="3" t="s">
        <v>11673</v>
      </c>
      <c r="J2282" s="5"/>
      <c r="K2282" s="4" t="str">
        <f t="shared" si="494"/>
        <v>"office@autoglas-koenig.at",</v>
      </c>
      <c r="L2282" s="4" t="str">
        <f t="shared" si="495"/>
        <v>"0732 672807",</v>
      </c>
      <c r="M2282" s="4" t="str">
        <f t="shared" si="496"/>
        <v>"Welser Straße 40",</v>
      </c>
      <c r="N2282" s="4" t="str">
        <f t="shared" si="497"/>
        <v>"4060",</v>
      </c>
      <c r="O2282" s="4" t="str">
        <f t="shared" si="498"/>
        <v>"Leonding",</v>
      </c>
      <c r="P2282" t="str">
        <f t="shared" si="499"/>
        <v>,"Autoglas König GmbH "</v>
      </c>
      <c r="Q2282" t="str">
        <f t="shared" si="500"/>
        <v>,"99447655"</v>
      </c>
      <c r="S2282" s="7" t="str">
        <f t="shared" si="501"/>
        <v>UPDATE ORGANISATION SET NAME = ,"Autoglas König GmbH " WHERE ORG_CODE = ,"99447655"</v>
      </c>
      <c r="T2282" s="8" t="str">
        <f t="shared" si="502"/>
        <v>'Agent-99447655'</v>
      </c>
      <c r="U2282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'Agent-99447655'</v>
      </c>
      <c r="Y2282" s="8" t="str">
        <f t="shared" si="504"/>
        <v>UPDATE ESHOP_USER SET EMAIL = "office@autoglas-koenig.at",, PHONE = "0732 672807", WHERE USERNAME = 'Agent-99447655'</v>
      </c>
      <c r="Z2282" s="8" t="str">
        <f t="shared" si="505"/>
        <v>UPDATE ADDRESS SET LINE1 = "Welser Straße 40", ,CITY = "Leonding",, ZIPCODE = "4060", WHERE ID = (SELECT ADDRESS_ID FROM ORGANISATION_ADDRESS WHERE ORGANISATION_ID =,"99447655")</v>
      </c>
      <c r="AD2282" s="8" t="str">
        <f t="shared" si="506"/>
        <v>DELETE FROM LOGIN WHERE USER_ID IN (select ID FROM ESHOP_USER WHERE USERNAME = 'Agent-99447655')</v>
      </c>
      <c r="AE2282" s="8" t="str">
        <f t="shared" si="507"/>
        <v>DELETE FROM ORDER_HISTORY WHERE USER_ID IN (select ID FROM ESHOP_USER WHERE USERNAME = 'Agent-99447655')</v>
      </c>
    </row>
    <row r="2283" spans="1:31" ht="15.45" customHeight="1" x14ac:dyDescent="0.3">
      <c r="A2283" s="3" t="s">
        <v>11674</v>
      </c>
      <c r="B2283" s="3" t="s">
        <v>11675</v>
      </c>
      <c r="C2283" s="3" t="s">
        <v>19</v>
      </c>
      <c r="D2283" s="3" t="s">
        <v>20</v>
      </c>
      <c r="E2283" s="3" t="s">
        <v>11676</v>
      </c>
      <c r="F2283" s="3" t="s">
        <v>11677</v>
      </c>
      <c r="G2283" s="3" t="s">
        <v>392</v>
      </c>
      <c r="H2283" s="3"/>
      <c r="I2283" s="3"/>
      <c r="J2283" s="5"/>
      <c r="K2283" s="4" t="str">
        <f t="shared" si="494"/>
        <v>"",</v>
      </c>
      <c r="L2283" s="4" t="str">
        <f t="shared" si="495"/>
        <v>"",</v>
      </c>
      <c r="M2283" s="4" t="str">
        <f t="shared" si="496"/>
        <v>"Hitzmannsdorf 20",</v>
      </c>
      <c r="N2283" s="4" t="str">
        <f t="shared" si="497"/>
        <v>"2640",</v>
      </c>
      <c r="O2283" s="4" t="str">
        <f t="shared" si="498"/>
        <v>"Enzenreith",</v>
      </c>
      <c r="P2283" t="str">
        <f t="shared" si="499"/>
        <v>,"Markus Ziegler "</v>
      </c>
      <c r="Q2283" t="str">
        <f t="shared" si="500"/>
        <v>,"99447657"</v>
      </c>
      <c r="S2283" s="7" t="str">
        <f t="shared" si="501"/>
        <v>UPDATE ORGANISATION SET NAME = ,"Markus Ziegler " WHERE ORG_CODE = ,"99447657"</v>
      </c>
      <c r="T2283" s="8" t="str">
        <f t="shared" si="502"/>
        <v>'Agent-99447657'</v>
      </c>
      <c r="U2283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'Agent-99447657'</v>
      </c>
      <c r="Y2283" s="8" t="str">
        <f t="shared" si="504"/>
        <v>UPDATE ESHOP_USER SET EMAIL = "",, PHONE = "", WHERE USERNAME = 'Agent-99447657'</v>
      </c>
      <c r="Z2283" s="8" t="str">
        <f t="shared" si="505"/>
        <v>UPDATE ADDRESS SET LINE1 = "Hitzmannsdorf 20", ,CITY = "Enzenreith",, ZIPCODE = "2640", WHERE ID = (SELECT ADDRESS_ID FROM ORGANISATION_ADDRESS WHERE ORGANISATION_ID =,"99447657")</v>
      </c>
      <c r="AD2283" s="8" t="str">
        <f t="shared" si="506"/>
        <v>DELETE FROM LOGIN WHERE USER_ID IN (select ID FROM ESHOP_USER WHERE USERNAME = 'Agent-99447657')</v>
      </c>
      <c r="AE2283" s="8" t="str">
        <f t="shared" si="507"/>
        <v>DELETE FROM ORDER_HISTORY WHERE USER_ID IN (select ID FROM ESHOP_USER WHERE USERNAME = 'Agent-99447657')</v>
      </c>
    </row>
    <row r="2284" spans="1:31" ht="15.45" customHeight="1" x14ac:dyDescent="0.3">
      <c r="A2284" s="3" t="s">
        <v>11678</v>
      </c>
      <c r="B2284" s="3" t="s">
        <v>10766</v>
      </c>
      <c r="C2284" s="3" t="s">
        <v>19</v>
      </c>
      <c r="D2284" s="3" t="s">
        <v>20</v>
      </c>
      <c r="E2284" s="3" t="s">
        <v>11679</v>
      </c>
      <c r="F2284" s="3" t="s">
        <v>11680</v>
      </c>
      <c r="G2284" s="3" t="s">
        <v>6452</v>
      </c>
      <c r="H2284" s="3"/>
      <c r="I2284" s="3"/>
      <c r="J2284" s="5"/>
      <c r="K2284" s="4" t="str">
        <f t="shared" si="494"/>
        <v>"",</v>
      </c>
      <c r="L2284" s="4" t="str">
        <f t="shared" si="495"/>
        <v>"",</v>
      </c>
      <c r="M2284" s="4" t="str">
        <f t="shared" si="496"/>
        <v>"Radetzkystraße 1-3",</v>
      </c>
      <c r="N2284" s="4" t="str">
        <f t="shared" si="497"/>
        <v>"2232",</v>
      </c>
      <c r="O2284" s="4" t="str">
        <f t="shared" si="498"/>
        <v>"Deutsch Wagram",</v>
      </c>
      <c r="P2284" t="str">
        <f t="shared" si="499"/>
        <v>,"Motor Sound e. U. "</v>
      </c>
      <c r="Q2284" t="str">
        <f t="shared" si="500"/>
        <v>,"99447663"</v>
      </c>
      <c r="S2284" s="7" t="str">
        <f t="shared" si="501"/>
        <v>UPDATE ORGANISATION SET NAME = ,"Motor Sound e. U. " WHERE ORG_CODE = ,"99447663"</v>
      </c>
      <c r="T2284" s="8" t="str">
        <f t="shared" si="502"/>
        <v>'Agent-99447663'</v>
      </c>
      <c r="U2284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'Agent-99447663'</v>
      </c>
      <c r="Y2284" s="8" t="str">
        <f t="shared" si="504"/>
        <v>UPDATE ESHOP_USER SET EMAIL = "",, PHONE = "", WHERE USERNAME = 'Agent-99447663'</v>
      </c>
      <c r="Z2284" s="8" t="str">
        <f t="shared" si="505"/>
        <v>UPDATE ADDRESS SET LINE1 = "Radetzkystraße 1-3", ,CITY = "Deutsch Wagram",, ZIPCODE = "2232", WHERE ID = (SELECT ADDRESS_ID FROM ORGANISATION_ADDRESS WHERE ORGANISATION_ID =,"99447663")</v>
      </c>
      <c r="AD2284" s="8" t="str">
        <f t="shared" si="506"/>
        <v>DELETE FROM LOGIN WHERE USER_ID IN (select ID FROM ESHOP_USER WHERE USERNAME = 'Agent-99447663')</v>
      </c>
      <c r="AE2284" s="8" t="str">
        <f t="shared" si="507"/>
        <v>DELETE FROM ORDER_HISTORY WHERE USER_ID IN (select ID FROM ESHOP_USER WHERE USERNAME = 'Agent-99447663')</v>
      </c>
    </row>
    <row r="2285" spans="1:31" ht="15.45" customHeight="1" x14ac:dyDescent="0.3">
      <c r="A2285" s="3" t="s">
        <v>11681</v>
      </c>
      <c r="B2285" s="3" t="s">
        <v>407</v>
      </c>
      <c r="C2285" s="3" t="s">
        <v>19</v>
      </c>
      <c r="D2285" s="3" t="s">
        <v>20</v>
      </c>
      <c r="E2285" s="3" t="s">
        <v>11682</v>
      </c>
      <c r="F2285" s="3" t="s">
        <v>11683</v>
      </c>
      <c r="G2285" s="3" t="s">
        <v>409</v>
      </c>
      <c r="H2285" s="3" t="s">
        <v>11684</v>
      </c>
      <c r="I2285" s="3" t="s">
        <v>11685</v>
      </c>
      <c r="J2285" s="5"/>
      <c r="K2285" s="4" t="str">
        <f t="shared" si="494"/>
        <v>"ilse.rabenlehner@hotmail.com",</v>
      </c>
      <c r="L2285" s="4" t="str">
        <f t="shared" si="495"/>
        <v>"01 2701551",</v>
      </c>
      <c r="M2285" s="4" t="str">
        <f t="shared" si="496"/>
        <v>"Korneuburger Str. 169",</v>
      </c>
      <c r="N2285" s="4" t="str">
        <f t="shared" si="497"/>
        <v>"2103",</v>
      </c>
      <c r="O2285" s="4" t="str">
        <f t="shared" si="498"/>
        <v>"Langenzersdorf",</v>
      </c>
      <c r="P2285" t="str">
        <f t="shared" si="499"/>
        <v>,"Kfz-Team RABE GmbH "</v>
      </c>
      <c r="Q2285" t="str">
        <f t="shared" si="500"/>
        <v>,"99447679"</v>
      </c>
      <c r="S2285" s="7" t="str">
        <f t="shared" si="501"/>
        <v>UPDATE ORGANISATION SET NAME = ,"Kfz-Team RABE GmbH " WHERE ORG_CODE = ,"99447679"</v>
      </c>
      <c r="T2285" s="8" t="str">
        <f t="shared" si="502"/>
        <v>'Agent-99447679'</v>
      </c>
      <c r="U2285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'Agent-99447679'</v>
      </c>
      <c r="Y2285" s="8" t="str">
        <f t="shared" si="504"/>
        <v>UPDATE ESHOP_USER SET EMAIL = "ilse.rabenlehner@hotmail.com",, PHONE = "01 2701551", WHERE USERNAME = 'Agent-99447679'</v>
      </c>
      <c r="Z2285" s="8" t="str">
        <f t="shared" si="505"/>
        <v>UPDATE ADDRESS SET LINE1 = "Korneuburger Str. 169", ,CITY = "Langenzersdorf",, ZIPCODE = "2103", WHERE ID = (SELECT ADDRESS_ID FROM ORGANISATION_ADDRESS WHERE ORGANISATION_ID =,"99447679")</v>
      </c>
      <c r="AD2285" s="8" t="str">
        <f t="shared" si="506"/>
        <v>DELETE FROM LOGIN WHERE USER_ID IN (select ID FROM ESHOP_USER WHERE USERNAME = 'Agent-99447679')</v>
      </c>
      <c r="AE2285" s="8" t="str">
        <f t="shared" si="507"/>
        <v>DELETE FROM ORDER_HISTORY WHERE USER_ID IN (select ID FROM ESHOP_USER WHERE USERNAME = 'Agent-99447679')</v>
      </c>
    </row>
    <row r="2286" spans="1:31" ht="15.45" customHeight="1" x14ac:dyDescent="0.3">
      <c r="A2286" s="3" t="s">
        <v>11686</v>
      </c>
      <c r="B2286" s="3" t="s">
        <v>1578</v>
      </c>
      <c r="C2286" s="3" t="s">
        <v>19</v>
      </c>
      <c r="D2286" s="3" t="s">
        <v>20</v>
      </c>
      <c r="E2286" s="3" t="s">
        <v>11687</v>
      </c>
      <c r="F2286" s="3" t="s">
        <v>11688</v>
      </c>
      <c r="G2286" s="3" t="s">
        <v>1581</v>
      </c>
      <c r="H2286" s="3" t="s">
        <v>11689</v>
      </c>
      <c r="I2286" s="3" t="s">
        <v>11690</v>
      </c>
      <c r="J2286" s="5"/>
      <c r="K2286" s="4" t="str">
        <f t="shared" si="494"/>
        <v>"office@grassauer-kfz.at",</v>
      </c>
      <c r="L2286" s="4" t="str">
        <f t="shared" si="495"/>
        <v>"0664 521 29 00",</v>
      </c>
      <c r="M2286" s="4" t="str">
        <f t="shared" si="496"/>
        <v>"Pötschachgasse 3",</v>
      </c>
      <c r="N2286" s="4" t="str">
        <f t="shared" si="497"/>
        <v>"8605",</v>
      </c>
      <c r="O2286" s="4" t="str">
        <f t="shared" si="498"/>
        <v>"Kapfenberg",</v>
      </c>
      <c r="P2286" t="str">
        <f t="shared" si="499"/>
        <v>,"Grassauer Kfz-Technik GmbH "</v>
      </c>
      <c r="Q2286" t="str">
        <f t="shared" si="500"/>
        <v>,"99447694"</v>
      </c>
      <c r="S2286" s="7" t="str">
        <f t="shared" si="501"/>
        <v>UPDATE ORGANISATION SET NAME = ,"Grassauer Kfz-Technik GmbH " WHERE ORG_CODE = ,"99447694"</v>
      </c>
      <c r="T2286" s="8" t="str">
        <f t="shared" si="502"/>
        <v>'Agent-99447694'</v>
      </c>
      <c r="U2286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'Agent-99447694'</v>
      </c>
      <c r="Y2286" s="8" t="str">
        <f t="shared" si="504"/>
        <v>UPDATE ESHOP_USER SET EMAIL = "office@grassauer-kfz.at",, PHONE = "0664 521 29 00", WHERE USERNAME = 'Agent-99447694'</v>
      </c>
      <c r="Z2286" s="8" t="str">
        <f t="shared" si="505"/>
        <v>UPDATE ADDRESS SET LINE1 = "Pötschachgasse 3", ,CITY = "Kapfenberg",, ZIPCODE = "8605", WHERE ID = (SELECT ADDRESS_ID FROM ORGANISATION_ADDRESS WHERE ORGANISATION_ID =,"99447694")</v>
      </c>
      <c r="AD2286" s="8" t="str">
        <f t="shared" si="506"/>
        <v>DELETE FROM LOGIN WHERE USER_ID IN (select ID FROM ESHOP_USER WHERE USERNAME = 'Agent-99447694')</v>
      </c>
      <c r="AE2286" s="8" t="str">
        <f t="shared" si="507"/>
        <v>DELETE FROM ORDER_HISTORY WHERE USER_ID IN (select ID FROM ESHOP_USER WHERE USERNAME = 'Agent-99447694')</v>
      </c>
    </row>
    <row r="2287" spans="1:31" ht="15.45" customHeight="1" x14ac:dyDescent="0.3">
      <c r="A2287" s="3" t="s">
        <v>11691</v>
      </c>
      <c r="B2287" s="3" t="s">
        <v>51</v>
      </c>
      <c r="C2287" s="3" t="s">
        <v>19</v>
      </c>
      <c r="D2287" s="3" t="s">
        <v>20</v>
      </c>
      <c r="E2287" s="3" t="s">
        <v>11692</v>
      </c>
      <c r="F2287" s="3" t="s">
        <v>11693</v>
      </c>
      <c r="G2287" s="3" t="s">
        <v>54</v>
      </c>
      <c r="H2287" s="3"/>
      <c r="I2287" s="3" t="s">
        <v>11694</v>
      </c>
      <c r="J2287" s="5"/>
      <c r="K2287" s="4" t="str">
        <f t="shared" si="494"/>
        <v>"",</v>
      </c>
      <c r="L2287" s="4" t="str">
        <f t="shared" si="495"/>
        <v>"0664/3011143",</v>
      </c>
      <c r="M2287" s="4" t="str">
        <f t="shared" si="496"/>
        <v>"Endresstraße 106",</v>
      </c>
      <c r="N2287" s="4" t="str">
        <f t="shared" si="497"/>
        <v>"1230",</v>
      </c>
      <c r="O2287" s="4" t="str">
        <f t="shared" si="498"/>
        <v>"Wien",</v>
      </c>
      <c r="P2287" t="str">
        <f t="shared" si="499"/>
        <v>,"Kadir Atilgan "</v>
      </c>
      <c r="Q2287" t="str">
        <f t="shared" si="500"/>
        <v>,"99447744"</v>
      </c>
      <c r="S2287" s="7" t="str">
        <f t="shared" si="501"/>
        <v>UPDATE ORGANISATION SET NAME = ,"Kadir Atilgan " WHERE ORG_CODE = ,"99447744"</v>
      </c>
      <c r="T2287" s="8" t="str">
        <f t="shared" si="502"/>
        <v>'Agent-99447744'</v>
      </c>
      <c r="U2287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'Agent-99447744'</v>
      </c>
      <c r="Y2287" s="8" t="str">
        <f t="shared" si="504"/>
        <v>UPDATE ESHOP_USER SET EMAIL = "",, PHONE = "0664/3011143", WHERE USERNAME = 'Agent-99447744'</v>
      </c>
      <c r="Z2287" s="8" t="str">
        <f t="shared" si="505"/>
        <v>UPDATE ADDRESS SET LINE1 = "Endresstraße 106", ,CITY = "Wien",, ZIPCODE = "1230", WHERE ID = (SELECT ADDRESS_ID FROM ORGANISATION_ADDRESS WHERE ORGANISATION_ID =,"99447744")</v>
      </c>
      <c r="AD2287" s="8" t="str">
        <f t="shared" si="506"/>
        <v>DELETE FROM LOGIN WHERE USER_ID IN (select ID FROM ESHOP_USER WHERE USERNAME = 'Agent-99447744')</v>
      </c>
      <c r="AE2287" s="8" t="str">
        <f t="shared" si="507"/>
        <v>DELETE FROM ORDER_HISTORY WHERE USER_ID IN (select ID FROM ESHOP_USER WHERE USERNAME = 'Agent-99447744')</v>
      </c>
    </row>
    <row r="2288" spans="1:31" ht="15.45" customHeight="1" x14ac:dyDescent="0.3">
      <c r="A2288" s="3" t="s">
        <v>11695</v>
      </c>
      <c r="B2288" s="3" t="s">
        <v>51</v>
      </c>
      <c r="C2288" s="3" t="s">
        <v>19</v>
      </c>
      <c r="D2288" s="3" t="s">
        <v>20</v>
      </c>
      <c r="E2288" s="3" t="s">
        <v>11696</v>
      </c>
      <c r="F2288" s="3" t="s">
        <v>11697</v>
      </c>
      <c r="G2288" s="3" t="s">
        <v>537</v>
      </c>
      <c r="H2288" s="3" t="s">
        <v>11698</v>
      </c>
      <c r="I2288" s="3" t="s">
        <v>11699</v>
      </c>
      <c r="J2288" s="5"/>
      <c r="K2288" s="4" t="str">
        <f t="shared" si="494"/>
        <v>"blechklinik@gmx.at",</v>
      </c>
      <c r="L2288" s="4" t="str">
        <f t="shared" si="495"/>
        <v>"0664 5050193",</v>
      </c>
      <c r="M2288" s="4" t="str">
        <f t="shared" si="496"/>
        <v>"Beheimgasse 43",</v>
      </c>
      <c r="N2288" s="4" t="str">
        <f t="shared" si="497"/>
        <v>"1170",</v>
      </c>
      <c r="O2288" s="4" t="str">
        <f t="shared" si="498"/>
        <v>"Wien",</v>
      </c>
      <c r="P2288" t="str">
        <f t="shared" si="499"/>
        <v>,"Hermann Wenigwieser Kfz Fachwerkstätte"</v>
      </c>
      <c r="Q2288" t="str">
        <f t="shared" si="500"/>
        <v>,"99447745"</v>
      </c>
      <c r="S2288" s="7" t="str">
        <f t="shared" si="501"/>
        <v>UPDATE ORGANISATION SET NAME = ,"Hermann Wenigwieser Kfz Fachwerkstätte" WHERE ORG_CODE = ,"99447745"</v>
      </c>
      <c r="T2288" s="8" t="str">
        <f t="shared" si="502"/>
        <v>'Agent-99447745'</v>
      </c>
      <c r="U2288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'Agent-99447745'</v>
      </c>
      <c r="Y2288" s="8" t="str">
        <f t="shared" si="504"/>
        <v>UPDATE ESHOP_USER SET EMAIL = "blechklinik@gmx.at",, PHONE = "0664 5050193", WHERE USERNAME = 'Agent-99447745'</v>
      </c>
      <c r="Z2288" s="8" t="str">
        <f t="shared" si="505"/>
        <v>UPDATE ADDRESS SET LINE1 = "Beheimgasse 43", ,CITY = "Wien",, ZIPCODE = "1170", WHERE ID = (SELECT ADDRESS_ID FROM ORGANISATION_ADDRESS WHERE ORGANISATION_ID =,"99447745")</v>
      </c>
      <c r="AD2288" s="8" t="str">
        <f t="shared" si="506"/>
        <v>DELETE FROM LOGIN WHERE USER_ID IN (select ID FROM ESHOP_USER WHERE USERNAME = 'Agent-99447745')</v>
      </c>
      <c r="AE2288" s="8" t="str">
        <f t="shared" si="507"/>
        <v>DELETE FROM ORDER_HISTORY WHERE USER_ID IN (select ID FROM ESHOP_USER WHERE USERNAME = 'Agent-99447745')</v>
      </c>
    </row>
    <row r="2289" spans="1:31" ht="15.45" customHeight="1" x14ac:dyDescent="0.3">
      <c r="A2289" s="3" t="s">
        <v>11700</v>
      </c>
      <c r="B2289" s="3" t="s">
        <v>11701</v>
      </c>
      <c r="C2289" s="3" t="s">
        <v>19</v>
      </c>
      <c r="D2289" s="3" t="s">
        <v>20</v>
      </c>
      <c r="E2289" s="3" t="s">
        <v>11702</v>
      </c>
      <c r="F2289" s="3" t="s">
        <v>11703</v>
      </c>
      <c r="G2289" s="3" t="s">
        <v>11704</v>
      </c>
      <c r="H2289" s="3"/>
      <c r="I2289" s="3"/>
      <c r="J2289" s="5"/>
      <c r="K2289" s="4" t="str">
        <f t="shared" si="494"/>
        <v>"",</v>
      </c>
      <c r="L2289" s="4" t="str">
        <f t="shared" si="495"/>
        <v>"",</v>
      </c>
      <c r="M2289" s="4" t="str">
        <f t="shared" si="496"/>
        <v>"Draustraße 26",</v>
      </c>
      <c r="N2289" s="4" t="str">
        <f t="shared" si="497"/>
        <v>"9813",</v>
      </c>
      <c r="O2289" s="4" t="str">
        <f t="shared" si="498"/>
        <v>"Möllbrücke",</v>
      </c>
      <c r="P2289" t="str">
        <f t="shared" si="499"/>
        <v>,"Roland Laber "</v>
      </c>
      <c r="Q2289" t="str">
        <f t="shared" si="500"/>
        <v>,"99447761"</v>
      </c>
      <c r="S2289" s="7" t="str">
        <f t="shared" si="501"/>
        <v>UPDATE ORGANISATION SET NAME = ,"Roland Laber " WHERE ORG_CODE = ,"99447761"</v>
      </c>
      <c r="T2289" s="8" t="str">
        <f t="shared" si="502"/>
        <v>'Agent-99447761'</v>
      </c>
      <c r="U2289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'Agent-99447761'</v>
      </c>
      <c r="Y2289" s="8" t="str">
        <f t="shared" si="504"/>
        <v>UPDATE ESHOP_USER SET EMAIL = "",, PHONE = "", WHERE USERNAME = 'Agent-99447761'</v>
      </c>
      <c r="Z2289" s="8" t="str">
        <f t="shared" si="505"/>
        <v>UPDATE ADDRESS SET LINE1 = "Draustraße 26", ,CITY = "Möllbrücke",, ZIPCODE = "9813", WHERE ID = (SELECT ADDRESS_ID FROM ORGANISATION_ADDRESS WHERE ORGANISATION_ID =,"99447761")</v>
      </c>
      <c r="AD2289" s="8" t="str">
        <f t="shared" si="506"/>
        <v>DELETE FROM LOGIN WHERE USER_ID IN (select ID FROM ESHOP_USER WHERE USERNAME = 'Agent-99447761')</v>
      </c>
      <c r="AE2289" s="8" t="str">
        <f t="shared" si="507"/>
        <v>DELETE FROM ORDER_HISTORY WHERE USER_ID IN (select ID FROM ESHOP_USER WHERE USERNAME = 'Agent-99447761')</v>
      </c>
    </row>
    <row r="2290" spans="1:31" ht="15.45" customHeight="1" x14ac:dyDescent="0.3">
      <c r="A2290" s="3" t="s">
        <v>11705</v>
      </c>
      <c r="B2290" s="3" t="s">
        <v>51</v>
      </c>
      <c r="C2290" s="3" t="s">
        <v>19</v>
      </c>
      <c r="D2290" s="3" t="s">
        <v>20</v>
      </c>
      <c r="E2290" s="3" t="s">
        <v>11706</v>
      </c>
      <c r="F2290" s="3" t="s">
        <v>11707</v>
      </c>
      <c r="G2290" s="3" t="s">
        <v>402</v>
      </c>
      <c r="H2290" s="3"/>
      <c r="I2290" s="3"/>
      <c r="J2290" s="5"/>
      <c r="K2290" s="4" t="str">
        <f t="shared" si="494"/>
        <v>"",</v>
      </c>
      <c r="L2290" s="4" t="str">
        <f t="shared" si="495"/>
        <v>"",</v>
      </c>
      <c r="M2290" s="4" t="str">
        <f t="shared" si="496"/>
        <v>"Leystraße 8/7/51",</v>
      </c>
      <c r="N2290" s="4" t="str">
        <f t="shared" si="497"/>
        <v>"1200",</v>
      </c>
      <c r="O2290" s="4" t="str">
        <f t="shared" si="498"/>
        <v>"Wien",</v>
      </c>
      <c r="P2290" t="str">
        <f t="shared" si="499"/>
        <v>,"Karl Schwarzinger "</v>
      </c>
      <c r="Q2290" t="str">
        <f t="shared" si="500"/>
        <v>,"99447765"</v>
      </c>
      <c r="S2290" s="7" t="str">
        <f t="shared" si="501"/>
        <v>UPDATE ORGANISATION SET NAME = ,"Karl Schwarzinger " WHERE ORG_CODE = ,"99447765"</v>
      </c>
      <c r="T2290" s="8" t="str">
        <f t="shared" si="502"/>
        <v>'Agent-99447765'</v>
      </c>
      <c r="U2290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'Agent-99447765'</v>
      </c>
      <c r="Y2290" s="8" t="str">
        <f t="shared" si="504"/>
        <v>UPDATE ESHOP_USER SET EMAIL = "",, PHONE = "", WHERE USERNAME = 'Agent-99447765'</v>
      </c>
      <c r="Z2290" s="8" t="str">
        <f t="shared" si="505"/>
        <v>UPDATE ADDRESS SET LINE1 = "Leystraße 8/7/51", ,CITY = "Wien",, ZIPCODE = "1200", WHERE ID = (SELECT ADDRESS_ID FROM ORGANISATION_ADDRESS WHERE ORGANISATION_ID =,"99447765")</v>
      </c>
      <c r="AD2290" s="8" t="str">
        <f t="shared" si="506"/>
        <v>DELETE FROM LOGIN WHERE USER_ID IN (select ID FROM ESHOP_USER WHERE USERNAME = 'Agent-99447765')</v>
      </c>
      <c r="AE2290" s="8" t="str">
        <f t="shared" si="507"/>
        <v>DELETE FROM ORDER_HISTORY WHERE USER_ID IN (select ID FROM ESHOP_USER WHERE USERNAME = 'Agent-99447765')</v>
      </c>
    </row>
    <row r="2291" spans="1:31" ht="15.45" customHeight="1" x14ac:dyDescent="0.3">
      <c r="A2291" s="3" t="s">
        <v>11708</v>
      </c>
      <c r="B2291" s="3" t="s">
        <v>11709</v>
      </c>
      <c r="C2291" s="3" t="s">
        <v>19</v>
      </c>
      <c r="D2291" s="3" t="s">
        <v>20</v>
      </c>
      <c r="E2291" s="3" t="s">
        <v>11710</v>
      </c>
      <c r="F2291" s="3" t="s">
        <v>11711</v>
      </c>
      <c r="G2291" s="3" t="s">
        <v>11712</v>
      </c>
      <c r="H2291" s="3" t="s">
        <v>11713</v>
      </c>
      <c r="I2291" s="3" t="s">
        <v>11714</v>
      </c>
      <c r="J2291" s="5"/>
      <c r="K2291" s="4" t="str">
        <f t="shared" si="494"/>
        <v>"office@koelbl-automobile.at",</v>
      </c>
      <c r="L2291" s="4" t="str">
        <f t="shared" si="495"/>
        <v>"02913 462",</v>
      </c>
      <c r="M2291" s="4" t="str">
        <f t="shared" si="496"/>
        <v>"Lehndorf 6a",</v>
      </c>
      <c r="N2291" s="4" t="str">
        <f t="shared" si="497"/>
        <v>"3753",</v>
      </c>
      <c r="O2291" s="4" t="str">
        <f t="shared" si="498"/>
        <v>"Lehndorf",</v>
      </c>
      <c r="P2291" t="str">
        <f t="shared" si="499"/>
        <v>,"Kölbl GmbH "</v>
      </c>
      <c r="Q2291" t="str">
        <f t="shared" si="500"/>
        <v>,"99447866"</v>
      </c>
      <c r="S2291" s="7" t="str">
        <f t="shared" si="501"/>
        <v>UPDATE ORGANISATION SET NAME = ,"Kölbl GmbH " WHERE ORG_CODE = ,"99447866"</v>
      </c>
      <c r="T2291" s="8" t="str">
        <f t="shared" si="502"/>
        <v>'Agent-99447866'</v>
      </c>
      <c r="U2291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'Agent-99447866'</v>
      </c>
      <c r="Y2291" s="8" t="str">
        <f t="shared" si="504"/>
        <v>UPDATE ESHOP_USER SET EMAIL = "office@koelbl-automobile.at",, PHONE = "02913 462", WHERE USERNAME = 'Agent-99447866'</v>
      </c>
      <c r="Z2291" s="8" t="str">
        <f t="shared" si="505"/>
        <v>UPDATE ADDRESS SET LINE1 = "Lehndorf 6a", ,CITY = "Lehndorf",, ZIPCODE = "3753", WHERE ID = (SELECT ADDRESS_ID FROM ORGANISATION_ADDRESS WHERE ORGANISATION_ID =,"99447866")</v>
      </c>
      <c r="AD2291" s="8" t="str">
        <f t="shared" si="506"/>
        <v>DELETE FROM LOGIN WHERE USER_ID IN (select ID FROM ESHOP_USER WHERE USERNAME = 'Agent-99447866')</v>
      </c>
      <c r="AE2291" s="8" t="str">
        <f t="shared" si="507"/>
        <v>DELETE FROM ORDER_HISTORY WHERE USER_ID IN (select ID FROM ESHOP_USER WHERE USERNAME = 'Agent-99447866')</v>
      </c>
    </row>
    <row r="2292" spans="1:31" ht="15.45" customHeight="1" x14ac:dyDescent="0.3">
      <c r="A2292" s="3" t="s">
        <v>11715</v>
      </c>
      <c r="B2292" s="3" t="s">
        <v>985</v>
      </c>
      <c r="C2292" s="3" t="s">
        <v>19</v>
      </c>
      <c r="D2292" s="3" t="s">
        <v>20</v>
      </c>
      <c r="E2292" s="3" t="s">
        <v>11716</v>
      </c>
      <c r="F2292" s="3" t="s">
        <v>11717</v>
      </c>
      <c r="G2292" s="3" t="s">
        <v>988</v>
      </c>
      <c r="H2292" s="3" t="s">
        <v>11718</v>
      </c>
      <c r="I2292" s="3" t="s">
        <v>11719</v>
      </c>
      <c r="J2292" s="5"/>
      <c r="K2292" s="4" t="str">
        <f t="shared" si="494"/>
        <v>"verkauf@winkler-reifen.at",</v>
      </c>
      <c r="L2292" s="4" t="str">
        <f t="shared" si="495"/>
        <v>"06274 7039",</v>
      </c>
      <c r="M2292" s="4" t="str">
        <f t="shared" si="496"/>
        <v>"Ringofenstraße 5",</v>
      </c>
      <c r="N2292" s="4" t="str">
        <f t="shared" si="497"/>
        <v>"5111",</v>
      </c>
      <c r="O2292" s="4" t="str">
        <f t="shared" si="498"/>
        <v>"Bürmoos",</v>
      </c>
      <c r="P2292" t="str">
        <f t="shared" si="499"/>
        <v>,"Reifen Winkler GmbH "</v>
      </c>
      <c r="Q2292" t="str">
        <f t="shared" si="500"/>
        <v>,"99447867"</v>
      </c>
      <c r="S2292" s="7" t="str">
        <f t="shared" si="501"/>
        <v>UPDATE ORGANISATION SET NAME = ,"Reifen Winkler GmbH " WHERE ORG_CODE = ,"99447867"</v>
      </c>
      <c r="T2292" s="8" t="str">
        <f t="shared" si="502"/>
        <v>'Agent-99447867'</v>
      </c>
      <c r="U2292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'Agent-99447867'</v>
      </c>
      <c r="Y2292" s="8" t="str">
        <f t="shared" si="504"/>
        <v>UPDATE ESHOP_USER SET EMAIL = "verkauf@winkler-reifen.at",, PHONE = "06274 7039", WHERE USERNAME = 'Agent-99447867'</v>
      </c>
      <c r="Z2292" s="8" t="str">
        <f t="shared" si="505"/>
        <v>UPDATE ADDRESS SET LINE1 = "Ringofenstraße 5", ,CITY = "Bürmoos",, ZIPCODE = "5111", WHERE ID = (SELECT ADDRESS_ID FROM ORGANISATION_ADDRESS WHERE ORGANISATION_ID =,"99447867")</v>
      </c>
      <c r="AD2292" s="8" t="str">
        <f t="shared" si="506"/>
        <v>DELETE FROM LOGIN WHERE USER_ID IN (select ID FROM ESHOP_USER WHERE USERNAME = 'Agent-99447867')</v>
      </c>
      <c r="AE2292" s="8" t="str">
        <f t="shared" si="507"/>
        <v>DELETE FROM ORDER_HISTORY WHERE USER_ID IN (select ID FROM ESHOP_USER WHERE USERNAME = 'Agent-99447867')</v>
      </c>
    </row>
    <row r="2293" spans="1:31" ht="15.45" customHeight="1" x14ac:dyDescent="0.3">
      <c r="A2293" s="3" t="s">
        <v>11720</v>
      </c>
      <c r="B2293" s="3" t="s">
        <v>132</v>
      </c>
      <c r="C2293" s="3" t="s">
        <v>19</v>
      </c>
      <c r="D2293" s="3" t="s">
        <v>20</v>
      </c>
      <c r="E2293" s="3" t="s">
        <v>11721</v>
      </c>
      <c r="F2293" s="3" t="s">
        <v>11722</v>
      </c>
      <c r="G2293" s="3" t="s">
        <v>354</v>
      </c>
      <c r="H2293" s="3" t="s">
        <v>11723</v>
      </c>
      <c r="I2293" s="3" t="s">
        <v>11724</v>
      </c>
      <c r="J2293" s="5"/>
      <c r="K2293" s="4" t="str">
        <f t="shared" si="494"/>
        <v>"office@magnasteyr.com",</v>
      </c>
      <c r="L2293" s="4" t="str">
        <f t="shared" si="495"/>
        <v>"0316 404-0",</v>
      </c>
      <c r="M2293" s="4" t="str">
        <f t="shared" si="496"/>
        <v>"Liebenauer Hauptstraße 317",</v>
      </c>
      <c r="N2293" s="4" t="str">
        <f t="shared" si="497"/>
        <v>"8041",</v>
      </c>
      <c r="O2293" s="4" t="str">
        <f t="shared" si="498"/>
        <v>"Graz",</v>
      </c>
      <c r="P2293" t="str">
        <f t="shared" si="499"/>
        <v>,"Magna Steyr "</v>
      </c>
      <c r="Q2293" t="str">
        <f t="shared" si="500"/>
        <v>,"99447906"</v>
      </c>
      <c r="S2293" s="7" t="str">
        <f t="shared" si="501"/>
        <v>UPDATE ORGANISATION SET NAME = ,"Magna Steyr " WHERE ORG_CODE = ,"99447906"</v>
      </c>
      <c r="T2293" s="8" t="str">
        <f t="shared" si="502"/>
        <v>'Agent-99447906'</v>
      </c>
      <c r="U2293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'Agent-99447906'</v>
      </c>
      <c r="Y2293" s="8" t="str">
        <f t="shared" si="504"/>
        <v>UPDATE ESHOP_USER SET EMAIL = "office@magnasteyr.com",, PHONE = "0316 404-0", WHERE USERNAME = 'Agent-99447906'</v>
      </c>
      <c r="Z2293" s="8" t="str">
        <f t="shared" si="505"/>
        <v>UPDATE ADDRESS SET LINE1 = "Liebenauer Hauptstraße 317", ,CITY = "Graz",, ZIPCODE = "8041", WHERE ID = (SELECT ADDRESS_ID FROM ORGANISATION_ADDRESS WHERE ORGANISATION_ID =,"99447906")</v>
      </c>
      <c r="AD2293" s="8" t="str">
        <f t="shared" si="506"/>
        <v>DELETE FROM LOGIN WHERE USER_ID IN (select ID FROM ESHOP_USER WHERE USERNAME = 'Agent-99447906')</v>
      </c>
      <c r="AE2293" s="8" t="str">
        <f t="shared" si="507"/>
        <v>DELETE FROM ORDER_HISTORY WHERE USER_ID IN (select ID FROM ESHOP_USER WHERE USERNAME = 'Agent-99447906')</v>
      </c>
    </row>
    <row r="2294" spans="1:31" ht="15.45" customHeight="1" x14ac:dyDescent="0.3">
      <c r="A2294" s="3" t="s">
        <v>11725</v>
      </c>
      <c r="B2294" s="3" t="s">
        <v>51</v>
      </c>
      <c r="C2294" s="3" t="s">
        <v>19</v>
      </c>
      <c r="D2294" s="3" t="s">
        <v>20</v>
      </c>
      <c r="E2294" s="3" t="s">
        <v>11726</v>
      </c>
      <c r="F2294" s="3" t="s">
        <v>11727</v>
      </c>
      <c r="G2294" s="3" t="s">
        <v>747</v>
      </c>
      <c r="H2294" s="3" t="s">
        <v>11728</v>
      </c>
      <c r="I2294" s="3" t="s">
        <v>11729</v>
      </c>
      <c r="J2294" s="5"/>
      <c r="K2294" s="4" t="str">
        <f t="shared" si="494"/>
        <v>"stammhaus@rudolfholzmann.at",</v>
      </c>
      <c r="L2294" s="4" t="str">
        <f t="shared" si="495"/>
        <v>"01 27717-0",</v>
      </c>
      <c r="M2294" s="4" t="str">
        <f t="shared" si="496"/>
        <v>"Brünner Straße 11",</v>
      </c>
      <c r="N2294" s="4" t="str">
        <f t="shared" si="497"/>
        <v>"1210",</v>
      </c>
      <c r="O2294" s="4" t="str">
        <f t="shared" si="498"/>
        <v>"Wien",</v>
      </c>
      <c r="P2294" t="str">
        <f t="shared" si="499"/>
        <v>,"Rudolf Holzmann 1860 GmbH &amp; Co KG "</v>
      </c>
      <c r="Q2294" t="str">
        <f t="shared" si="500"/>
        <v>,"99447911"</v>
      </c>
      <c r="S2294" s="7" t="str">
        <f t="shared" si="501"/>
        <v>UPDATE ORGANISATION SET NAME = ,"Rudolf Holzmann 1860 GmbH &amp; Co KG " WHERE ORG_CODE = ,"99447911"</v>
      </c>
      <c r="T2294" s="8" t="str">
        <f t="shared" si="502"/>
        <v>'Agent-99447911'</v>
      </c>
      <c r="U2294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'Agent-99447911'</v>
      </c>
      <c r="Y2294" s="8" t="str">
        <f t="shared" si="504"/>
        <v>UPDATE ESHOP_USER SET EMAIL = "stammhaus@rudolfholzmann.at",, PHONE = "01 27717-0", WHERE USERNAME = 'Agent-99447911'</v>
      </c>
      <c r="Z2294" s="8" t="str">
        <f t="shared" si="505"/>
        <v>UPDATE ADDRESS SET LINE1 = "Brünner Straße 11", ,CITY = "Wien",, ZIPCODE = "1210", WHERE ID = (SELECT ADDRESS_ID FROM ORGANISATION_ADDRESS WHERE ORGANISATION_ID =,"99447911")</v>
      </c>
      <c r="AD2294" s="8" t="str">
        <f t="shared" si="506"/>
        <v>DELETE FROM LOGIN WHERE USER_ID IN (select ID FROM ESHOP_USER WHERE USERNAME = 'Agent-99447911')</v>
      </c>
      <c r="AE2294" s="8" t="str">
        <f t="shared" si="507"/>
        <v>DELETE FROM ORDER_HISTORY WHERE USER_ID IN (select ID FROM ESHOP_USER WHERE USERNAME = 'Agent-99447911')</v>
      </c>
    </row>
    <row r="2295" spans="1:31" ht="15.45" customHeight="1" x14ac:dyDescent="0.3">
      <c r="A2295" s="3" t="s">
        <v>11730</v>
      </c>
      <c r="B2295" s="3" t="s">
        <v>1036</v>
      </c>
      <c r="C2295" s="3" t="s">
        <v>19</v>
      </c>
      <c r="D2295" s="3" t="s">
        <v>20</v>
      </c>
      <c r="E2295" s="3" t="s">
        <v>11731</v>
      </c>
      <c r="F2295" s="3" t="s">
        <v>11732</v>
      </c>
      <c r="G2295" s="3" t="s">
        <v>1038</v>
      </c>
      <c r="H2295" s="3" t="s">
        <v>11733</v>
      </c>
      <c r="I2295" s="3" t="s">
        <v>11734</v>
      </c>
      <c r="J2295" s="5"/>
      <c r="K2295" s="4" t="str">
        <f t="shared" si="494"/>
        <v>"office@oefag.at",</v>
      </c>
      <c r="L2295" s="4" t="str">
        <f t="shared" si="495"/>
        <v>"0662 8384-0",</v>
      </c>
      <c r="M2295" s="4" t="str">
        <f t="shared" si="496"/>
        <v>"Brucker Bundesstraße 108",</v>
      </c>
      <c r="N2295" s="4" t="str">
        <f t="shared" si="497"/>
        <v>"5700",</v>
      </c>
      <c r="O2295" s="4" t="str">
        <f t="shared" si="498"/>
        <v>"Zell am See",</v>
      </c>
      <c r="P2295" t="str">
        <f t="shared" si="499"/>
        <v>,"ÖFAG Pinzgau Österr. Fahrzeugbau GmbH"</v>
      </c>
      <c r="Q2295" t="str">
        <f t="shared" si="500"/>
        <v>,"99447914"</v>
      </c>
      <c r="S2295" s="7" t="str">
        <f t="shared" si="501"/>
        <v>UPDATE ORGANISATION SET NAME = ,"ÖFAG Pinzgau Österr. Fahrzeugbau GmbH" WHERE ORG_CODE = ,"99447914"</v>
      </c>
      <c r="T2295" s="8" t="str">
        <f t="shared" si="502"/>
        <v>'Agent-99447914'</v>
      </c>
      <c r="U2295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'Agent-99447914'</v>
      </c>
      <c r="Y2295" s="8" t="str">
        <f t="shared" si="504"/>
        <v>UPDATE ESHOP_USER SET EMAIL = "office@oefag.at",, PHONE = "0662 8384-0", WHERE USERNAME = 'Agent-99447914'</v>
      </c>
      <c r="Z2295" s="8" t="str">
        <f t="shared" si="505"/>
        <v>UPDATE ADDRESS SET LINE1 = "Brucker Bundesstraße 108", ,CITY = "Zell am See",, ZIPCODE = "5700", WHERE ID = (SELECT ADDRESS_ID FROM ORGANISATION_ADDRESS WHERE ORGANISATION_ID =,"99447914")</v>
      </c>
      <c r="AD2295" s="8" t="str">
        <f t="shared" si="506"/>
        <v>DELETE FROM LOGIN WHERE USER_ID IN (select ID FROM ESHOP_USER WHERE USERNAME = 'Agent-99447914')</v>
      </c>
      <c r="AE2295" s="8" t="str">
        <f t="shared" si="507"/>
        <v>DELETE FROM ORDER_HISTORY WHERE USER_ID IN (select ID FROM ESHOP_USER WHERE USERNAME = 'Agent-99447914')</v>
      </c>
    </row>
    <row r="2296" spans="1:31" ht="15.45" customHeight="1" x14ac:dyDescent="0.3">
      <c r="A2296" s="3" t="s">
        <v>11735</v>
      </c>
      <c r="B2296" s="3" t="s">
        <v>4199</v>
      </c>
      <c r="C2296" s="3" t="s">
        <v>19</v>
      </c>
      <c r="D2296" s="3" t="s">
        <v>20</v>
      </c>
      <c r="E2296" s="3" t="s">
        <v>11736</v>
      </c>
      <c r="F2296" s="3" t="s">
        <v>11737</v>
      </c>
      <c r="G2296" s="3" t="s">
        <v>4202</v>
      </c>
      <c r="H2296" s="3" t="s">
        <v>11738</v>
      </c>
      <c r="I2296" s="3" t="s">
        <v>11739</v>
      </c>
      <c r="J2296" s="5"/>
      <c r="K2296" s="4" t="str">
        <f t="shared" si="494"/>
        <v>"rechnungen@wilhelm-mayer.at",</v>
      </c>
      <c r="L2296" s="4" t="str">
        <f t="shared" si="495"/>
        <v>"05523 62081",</v>
      </c>
      <c r="M2296" s="4" t="str">
        <f t="shared" si="496"/>
        <v>"Dr.-A.-Heinzle-Straße 38",</v>
      </c>
      <c r="N2296" s="4" t="str">
        <f t="shared" si="497"/>
        <v>"6840",</v>
      </c>
      <c r="O2296" s="4" t="str">
        <f t="shared" si="498"/>
        <v>"Götzis",</v>
      </c>
      <c r="P2296" t="str">
        <f t="shared" si="499"/>
        <v>,"Wilhelm+Mayer Bau GmbH "</v>
      </c>
      <c r="Q2296" t="str">
        <f t="shared" si="500"/>
        <v>,"99447918"</v>
      </c>
      <c r="S2296" s="7" t="str">
        <f t="shared" si="501"/>
        <v>UPDATE ORGANISATION SET NAME = ,"Wilhelm+Mayer Bau GmbH " WHERE ORG_CODE = ,"99447918"</v>
      </c>
      <c r="T2296" s="8" t="str">
        <f t="shared" si="502"/>
        <v>'Agent-99447918'</v>
      </c>
      <c r="U2296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'Agent-99447918'</v>
      </c>
      <c r="Y2296" s="8" t="str">
        <f t="shared" si="504"/>
        <v>UPDATE ESHOP_USER SET EMAIL = "rechnungen@wilhelm-mayer.at",, PHONE = "05523 62081", WHERE USERNAME = 'Agent-99447918'</v>
      </c>
      <c r="Z2296" s="8" t="str">
        <f t="shared" si="505"/>
        <v>UPDATE ADDRESS SET LINE1 = "Dr.-A.-Heinzle-Straße 38", ,CITY = "Götzis",, ZIPCODE = "6840", WHERE ID = (SELECT ADDRESS_ID FROM ORGANISATION_ADDRESS WHERE ORGANISATION_ID =,"99447918")</v>
      </c>
      <c r="AD2296" s="8" t="str">
        <f t="shared" si="506"/>
        <v>DELETE FROM LOGIN WHERE USER_ID IN (select ID FROM ESHOP_USER WHERE USERNAME = 'Agent-99447918')</v>
      </c>
      <c r="AE2296" s="8" t="str">
        <f t="shared" si="507"/>
        <v>DELETE FROM ORDER_HISTORY WHERE USER_ID IN (select ID FROM ESHOP_USER WHERE USERNAME = 'Agent-99447918')</v>
      </c>
    </row>
    <row r="2297" spans="1:31" ht="15.45" customHeight="1" x14ac:dyDescent="0.3">
      <c r="A2297" s="3" t="s">
        <v>11740</v>
      </c>
      <c r="B2297" s="3" t="s">
        <v>11741</v>
      </c>
      <c r="C2297" s="3" t="s">
        <v>19</v>
      </c>
      <c r="D2297" s="3" t="s">
        <v>20</v>
      </c>
      <c r="E2297" s="3" t="s">
        <v>11742</v>
      </c>
      <c r="F2297" s="3" t="s">
        <v>11743</v>
      </c>
      <c r="G2297" s="3" t="s">
        <v>11744</v>
      </c>
      <c r="H2297" s="3" t="s">
        <v>11745</v>
      </c>
      <c r="I2297" s="3" t="s">
        <v>11746</v>
      </c>
      <c r="J2297" s="5"/>
      <c r="K2297" s="4" t="str">
        <f t="shared" si="494"/>
        <v>"office@poellinger-lack.at",</v>
      </c>
      <c r="L2297" s="4" t="str">
        <f t="shared" si="495"/>
        <v>"02684 3476",</v>
      </c>
      <c r="M2297" s="4" t="str">
        <f t="shared" si="496"/>
        <v>"Altbachstraße 3",</v>
      </c>
      <c r="N2297" s="4" t="str">
        <f t="shared" si="497"/>
        <v>"7064",</v>
      </c>
      <c r="O2297" s="4" t="str">
        <f t="shared" si="498"/>
        <v>"Oslip",</v>
      </c>
      <c r="P2297" t="str">
        <f t="shared" si="499"/>
        <v>,"Roman Pöllinger "</v>
      </c>
      <c r="Q2297" t="str">
        <f t="shared" si="500"/>
        <v>,"99447919"</v>
      </c>
      <c r="S2297" s="7" t="str">
        <f t="shared" si="501"/>
        <v>UPDATE ORGANISATION SET NAME = ,"Roman Pöllinger " WHERE ORG_CODE = ,"99447919"</v>
      </c>
      <c r="T2297" s="8" t="str">
        <f t="shared" si="502"/>
        <v>'Agent-99447919'</v>
      </c>
      <c r="U2297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'Agent-99447919'</v>
      </c>
      <c r="Y2297" s="8" t="str">
        <f t="shared" si="504"/>
        <v>UPDATE ESHOP_USER SET EMAIL = "office@poellinger-lack.at",, PHONE = "02684 3476", WHERE USERNAME = 'Agent-99447919'</v>
      </c>
      <c r="Z2297" s="8" t="str">
        <f t="shared" si="505"/>
        <v>UPDATE ADDRESS SET LINE1 = "Altbachstraße 3", ,CITY = "Oslip",, ZIPCODE = "7064", WHERE ID = (SELECT ADDRESS_ID FROM ORGANISATION_ADDRESS WHERE ORGANISATION_ID =,"99447919")</v>
      </c>
      <c r="AD2297" s="8" t="str">
        <f t="shared" si="506"/>
        <v>DELETE FROM LOGIN WHERE USER_ID IN (select ID FROM ESHOP_USER WHERE USERNAME = 'Agent-99447919')</v>
      </c>
      <c r="AE2297" s="8" t="str">
        <f t="shared" si="507"/>
        <v>DELETE FROM ORDER_HISTORY WHERE USER_ID IN (select ID FROM ESHOP_USER WHERE USERNAME = 'Agent-99447919')</v>
      </c>
    </row>
    <row r="2298" spans="1:31" ht="15.45" customHeight="1" x14ac:dyDescent="0.3">
      <c r="A2298" s="3" t="s">
        <v>11747</v>
      </c>
      <c r="B2298" s="3" t="s">
        <v>11748</v>
      </c>
      <c r="C2298" s="3" t="s">
        <v>19</v>
      </c>
      <c r="D2298" s="3" t="s">
        <v>20</v>
      </c>
      <c r="E2298" s="3" t="s">
        <v>11749</v>
      </c>
      <c r="F2298" s="3" t="s">
        <v>11750</v>
      </c>
      <c r="G2298" s="3" t="s">
        <v>11751</v>
      </c>
      <c r="H2298" s="3" t="s">
        <v>11752</v>
      </c>
      <c r="I2298" s="3" t="s">
        <v>11753</v>
      </c>
      <c r="J2298" s="5"/>
      <c r="K2298" s="4" t="str">
        <f t="shared" si="494"/>
        <v>"schulerflo@aol.de",</v>
      </c>
      <c r="L2298" s="4" t="str">
        <f t="shared" si="495"/>
        <v>"0676/5427795",</v>
      </c>
      <c r="M2298" s="4" t="str">
        <f t="shared" si="496"/>
        <v>"Berg 16",</v>
      </c>
      <c r="N2298" s="4" t="str">
        <f t="shared" si="497"/>
        <v>"6675",</v>
      </c>
      <c r="O2298" s="4" t="str">
        <f t="shared" si="498"/>
        <v>"Tannheim",</v>
      </c>
      <c r="P2298" t="str">
        <f t="shared" si="499"/>
        <v>,"KFZ-Service Schuler "</v>
      </c>
      <c r="Q2298" t="str">
        <f t="shared" si="500"/>
        <v>,"99447922"</v>
      </c>
      <c r="S2298" s="7" t="str">
        <f t="shared" si="501"/>
        <v>UPDATE ORGANISATION SET NAME = ,"KFZ-Service Schuler " WHERE ORG_CODE = ,"99447922"</v>
      </c>
      <c r="T2298" s="8" t="str">
        <f t="shared" si="502"/>
        <v>'Agent-99447922'</v>
      </c>
      <c r="U2298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'Agent-99447922'</v>
      </c>
      <c r="Y2298" s="8" t="str">
        <f t="shared" si="504"/>
        <v>UPDATE ESHOP_USER SET EMAIL = "schulerflo@aol.de",, PHONE = "0676/5427795", WHERE USERNAME = 'Agent-99447922'</v>
      </c>
      <c r="Z2298" s="8" t="str">
        <f t="shared" si="505"/>
        <v>UPDATE ADDRESS SET LINE1 = "Berg 16", ,CITY = "Tannheim",, ZIPCODE = "6675", WHERE ID = (SELECT ADDRESS_ID FROM ORGANISATION_ADDRESS WHERE ORGANISATION_ID =,"99447922")</v>
      </c>
      <c r="AD2298" s="8" t="str">
        <f t="shared" si="506"/>
        <v>DELETE FROM LOGIN WHERE USER_ID IN (select ID FROM ESHOP_USER WHERE USERNAME = 'Agent-99447922')</v>
      </c>
      <c r="AE2298" s="8" t="str">
        <f t="shared" si="507"/>
        <v>DELETE FROM ORDER_HISTORY WHERE USER_ID IN (select ID FROM ESHOP_USER WHERE USERNAME = 'Agent-99447922')</v>
      </c>
    </row>
    <row r="2299" spans="1:31" ht="15.45" customHeight="1" x14ac:dyDescent="0.3">
      <c r="A2299" s="3" t="s">
        <v>11754</v>
      </c>
      <c r="B2299" s="3" t="s">
        <v>10321</v>
      </c>
      <c r="C2299" s="3" t="s">
        <v>19</v>
      </c>
      <c r="D2299" s="3" t="s">
        <v>20</v>
      </c>
      <c r="E2299" s="3" t="s">
        <v>11755</v>
      </c>
      <c r="F2299" s="3" t="s">
        <v>11756</v>
      </c>
      <c r="G2299" s="3" t="s">
        <v>1758</v>
      </c>
      <c r="H2299" s="3" t="s">
        <v>11757</v>
      </c>
      <c r="I2299" s="3" t="s">
        <v>11758</v>
      </c>
      <c r="J2299" s="5"/>
      <c r="K2299" s="4" t="str">
        <f t="shared" si="494"/>
        <v>"autohof.kohl@aon.at",</v>
      </c>
      <c r="L2299" s="4" t="str">
        <f t="shared" si="495"/>
        <v>"03862 53514",</v>
      </c>
      <c r="M2299" s="4" t="str">
        <f t="shared" si="496"/>
        <v>"Leobnerstraße 97",</v>
      </c>
      <c r="N2299" s="4" t="str">
        <f t="shared" si="497"/>
        <v>"8600",</v>
      </c>
      <c r="O2299" s="4" t="str">
        <f t="shared" si="498"/>
        <v>"Bruck an der Mur",</v>
      </c>
      <c r="P2299" t="str">
        <f t="shared" si="499"/>
        <v>,"Autohof Kohl "</v>
      </c>
      <c r="Q2299" t="str">
        <f t="shared" si="500"/>
        <v>,"99447930"</v>
      </c>
      <c r="S2299" s="7" t="str">
        <f t="shared" si="501"/>
        <v>UPDATE ORGANISATION SET NAME = ,"Autohof Kohl " WHERE ORG_CODE = ,"99447930"</v>
      </c>
      <c r="T2299" s="8" t="str">
        <f t="shared" si="502"/>
        <v>'Agent-99447930'</v>
      </c>
      <c r="U2299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'Agent-99447930'</v>
      </c>
      <c r="Y2299" s="8" t="str">
        <f t="shared" si="504"/>
        <v>UPDATE ESHOP_USER SET EMAIL = "autohof.kohl@aon.at",, PHONE = "03862 53514", WHERE USERNAME = 'Agent-99447930'</v>
      </c>
      <c r="Z2299" s="8" t="str">
        <f t="shared" si="505"/>
        <v>UPDATE ADDRESS SET LINE1 = "Leobnerstraße 97", ,CITY = "Bruck an der Mur",, ZIPCODE = "8600", WHERE ID = (SELECT ADDRESS_ID FROM ORGANISATION_ADDRESS WHERE ORGANISATION_ID =,"99447930")</v>
      </c>
      <c r="AD2299" s="8" t="str">
        <f t="shared" si="506"/>
        <v>DELETE FROM LOGIN WHERE USER_ID IN (select ID FROM ESHOP_USER WHERE USERNAME = 'Agent-99447930')</v>
      </c>
      <c r="AE2299" s="8" t="str">
        <f t="shared" si="507"/>
        <v>DELETE FROM ORDER_HISTORY WHERE USER_ID IN (select ID FROM ESHOP_USER WHERE USERNAME = 'Agent-99447930')</v>
      </c>
    </row>
    <row r="2300" spans="1:31" ht="15.45" customHeight="1" x14ac:dyDescent="0.3">
      <c r="A2300" s="3" t="s">
        <v>11759</v>
      </c>
      <c r="B2300" s="3" t="s">
        <v>11760</v>
      </c>
      <c r="C2300" s="3" t="s">
        <v>19</v>
      </c>
      <c r="D2300" s="3" t="s">
        <v>20</v>
      </c>
      <c r="E2300" s="3" t="s">
        <v>11761</v>
      </c>
      <c r="F2300" s="3" t="s">
        <v>11762</v>
      </c>
      <c r="G2300" s="3" t="s">
        <v>8483</v>
      </c>
      <c r="H2300" s="3"/>
      <c r="I2300" s="3"/>
      <c r="J2300" s="5"/>
      <c r="K2300" s="4" t="str">
        <f t="shared" si="494"/>
        <v>"",</v>
      </c>
      <c r="L2300" s="4" t="str">
        <f t="shared" si="495"/>
        <v>"",</v>
      </c>
      <c r="M2300" s="4" t="str">
        <f t="shared" si="496"/>
        <v>"Gerersdorfer Hauptstraße 51",</v>
      </c>
      <c r="N2300" s="4" t="str">
        <f t="shared" si="497"/>
        <v>"3385",</v>
      </c>
      <c r="O2300" s="4" t="str">
        <f t="shared" si="498"/>
        <v>"Geresdorf",</v>
      </c>
      <c r="P2300" t="str">
        <f t="shared" si="499"/>
        <v>,"KFZ-Schild "</v>
      </c>
      <c r="Q2300" t="str">
        <f t="shared" si="500"/>
        <v>,"99447970"</v>
      </c>
      <c r="S2300" s="7" t="str">
        <f t="shared" si="501"/>
        <v>UPDATE ORGANISATION SET NAME = ,"KFZ-Schild " WHERE ORG_CODE = ,"99447970"</v>
      </c>
      <c r="T2300" s="8" t="str">
        <f t="shared" si="502"/>
        <v>'Agent-99447970'</v>
      </c>
      <c r="U2300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'Agent-99447970'</v>
      </c>
      <c r="Y2300" s="8" t="str">
        <f t="shared" si="504"/>
        <v>UPDATE ESHOP_USER SET EMAIL = "",, PHONE = "", WHERE USERNAME = 'Agent-99447970'</v>
      </c>
      <c r="Z2300" s="8" t="str">
        <f t="shared" si="505"/>
        <v>UPDATE ADDRESS SET LINE1 = "Gerersdorfer Hauptstraße 51", ,CITY = "Geresdorf",, ZIPCODE = "3385", WHERE ID = (SELECT ADDRESS_ID FROM ORGANISATION_ADDRESS WHERE ORGANISATION_ID =,"99447970")</v>
      </c>
      <c r="AD2300" s="8" t="str">
        <f t="shared" si="506"/>
        <v>DELETE FROM LOGIN WHERE USER_ID IN (select ID FROM ESHOP_USER WHERE USERNAME = 'Agent-99447970')</v>
      </c>
      <c r="AE2300" s="8" t="str">
        <f t="shared" si="507"/>
        <v>DELETE FROM ORDER_HISTORY WHERE USER_ID IN (select ID FROM ESHOP_USER WHERE USERNAME = 'Agent-99447970')</v>
      </c>
    </row>
    <row r="2301" spans="1:31" ht="15.45" customHeight="1" x14ac:dyDescent="0.3">
      <c r="A2301" s="3" t="s">
        <v>11763</v>
      </c>
      <c r="B2301" s="3" t="s">
        <v>737</v>
      </c>
      <c r="C2301" s="3" t="s">
        <v>19</v>
      </c>
      <c r="D2301" s="3" t="s">
        <v>20</v>
      </c>
      <c r="E2301" s="3" t="s">
        <v>11764</v>
      </c>
      <c r="F2301" s="3" t="s">
        <v>11765</v>
      </c>
      <c r="G2301" s="3" t="s">
        <v>740</v>
      </c>
      <c r="H2301" s="3" t="s">
        <v>11733</v>
      </c>
      <c r="I2301" s="3" t="s">
        <v>11734</v>
      </c>
      <c r="J2301" s="5"/>
      <c r="K2301" s="4" t="str">
        <f t="shared" si="494"/>
        <v>"office@oefag.at",</v>
      </c>
      <c r="L2301" s="4" t="str">
        <f t="shared" si="495"/>
        <v>"0662 8384-0",</v>
      </c>
      <c r="M2301" s="4" t="str">
        <f t="shared" si="496"/>
        <v>"Innsbrucker Bundesstraße 128",</v>
      </c>
      <c r="N2301" s="4" t="str">
        <f t="shared" si="497"/>
        <v>"5020",</v>
      </c>
      <c r="O2301" s="4" t="str">
        <f t="shared" si="498"/>
        <v>"Salzburg",</v>
      </c>
      <c r="P2301" t="str">
        <f t="shared" si="499"/>
        <v>,"öfag Österr. Fahrzeugbau GmbH"</v>
      </c>
      <c r="Q2301" t="str">
        <f t="shared" si="500"/>
        <v>,"99447991"</v>
      </c>
      <c r="S2301" s="7" t="str">
        <f t="shared" si="501"/>
        <v>UPDATE ORGANISATION SET NAME = ,"öfag Österr. Fahrzeugbau GmbH" WHERE ORG_CODE = ,"99447991"</v>
      </c>
      <c r="T2301" s="8" t="str">
        <f t="shared" si="502"/>
        <v>'Agent-99447991'</v>
      </c>
      <c r="U2301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'Agent-99447991'</v>
      </c>
      <c r="Y2301" s="8" t="str">
        <f t="shared" si="504"/>
        <v>UPDATE ESHOP_USER SET EMAIL = "office@oefag.at",, PHONE = "0662 8384-0", WHERE USERNAME = 'Agent-99447991'</v>
      </c>
      <c r="Z2301" s="8" t="str">
        <f t="shared" si="505"/>
        <v>UPDATE ADDRESS SET LINE1 = "Innsbrucker Bundesstraße 128", ,CITY = "Salzburg",, ZIPCODE = "5020", WHERE ID = (SELECT ADDRESS_ID FROM ORGANISATION_ADDRESS WHERE ORGANISATION_ID =,"99447991")</v>
      </c>
      <c r="AD2301" s="8" t="str">
        <f t="shared" si="506"/>
        <v>DELETE FROM LOGIN WHERE USER_ID IN (select ID FROM ESHOP_USER WHERE USERNAME = 'Agent-99447991')</v>
      </c>
      <c r="AE2301" s="8" t="str">
        <f t="shared" si="507"/>
        <v>DELETE FROM ORDER_HISTORY WHERE USER_ID IN (select ID FROM ESHOP_USER WHERE USERNAME = 'Agent-99447991')</v>
      </c>
    </row>
    <row r="2302" spans="1:31" ht="15.45" customHeight="1" x14ac:dyDescent="0.3">
      <c r="A2302" s="3" t="s">
        <v>11766</v>
      </c>
      <c r="B2302" s="3" t="s">
        <v>2792</v>
      </c>
      <c r="C2302" s="3" t="s">
        <v>19</v>
      </c>
      <c r="D2302" s="3" t="s">
        <v>20</v>
      </c>
      <c r="E2302" s="3" t="s">
        <v>11767</v>
      </c>
      <c r="F2302" s="3" t="s">
        <v>11768</v>
      </c>
      <c r="G2302" s="3" t="s">
        <v>5796</v>
      </c>
      <c r="H2302" s="3"/>
      <c r="I2302" s="3"/>
      <c r="J2302" s="5"/>
      <c r="K2302" s="4" t="str">
        <f t="shared" si="494"/>
        <v>"",</v>
      </c>
      <c r="L2302" s="4" t="str">
        <f t="shared" si="495"/>
        <v>"",</v>
      </c>
      <c r="M2302" s="4" t="str">
        <f t="shared" si="496"/>
        <v>"St. Pöltner Straße 120",</v>
      </c>
      <c r="N2302" s="4" t="str">
        <f t="shared" si="497"/>
        <v>"3130",</v>
      </c>
      <c r="O2302" s="4" t="str">
        <f t="shared" si="498"/>
        <v>"Oberndorf",</v>
      </c>
      <c r="P2302" t="str">
        <f t="shared" si="499"/>
        <v>,"M&amp;S Güter-Transport KG "</v>
      </c>
      <c r="Q2302" t="str">
        <f t="shared" si="500"/>
        <v>,"99448046"</v>
      </c>
      <c r="S2302" s="7" t="str">
        <f t="shared" si="501"/>
        <v>UPDATE ORGANISATION SET NAME = ,"M&amp;S Güter-Transport KG " WHERE ORG_CODE = ,"99448046"</v>
      </c>
      <c r="T2302" s="8" t="str">
        <f t="shared" si="502"/>
        <v>'Agent-99448046'</v>
      </c>
      <c r="U2302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'Agent-99448046'</v>
      </c>
      <c r="Y2302" s="8" t="str">
        <f t="shared" si="504"/>
        <v>UPDATE ESHOP_USER SET EMAIL = "",, PHONE = "", WHERE USERNAME = 'Agent-99448046'</v>
      </c>
      <c r="Z2302" s="8" t="str">
        <f t="shared" si="505"/>
        <v>UPDATE ADDRESS SET LINE1 = "St. Pöltner Straße 120", ,CITY = "Oberndorf",, ZIPCODE = "3130", WHERE ID = (SELECT ADDRESS_ID FROM ORGANISATION_ADDRESS WHERE ORGANISATION_ID =,"99448046")</v>
      </c>
      <c r="AD2302" s="8" t="str">
        <f t="shared" si="506"/>
        <v>DELETE FROM LOGIN WHERE USER_ID IN (select ID FROM ESHOP_USER WHERE USERNAME = 'Agent-99448046')</v>
      </c>
      <c r="AE2302" s="8" t="str">
        <f t="shared" si="507"/>
        <v>DELETE FROM ORDER_HISTORY WHERE USER_ID IN (select ID FROM ESHOP_USER WHERE USERNAME = 'Agent-99448046')</v>
      </c>
    </row>
    <row r="2303" spans="1:31" ht="15.45" customHeight="1" x14ac:dyDescent="0.3">
      <c r="A2303" s="3" t="s">
        <v>11769</v>
      </c>
      <c r="B2303" s="3" t="s">
        <v>2935</v>
      </c>
      <c r="C2303" s="3" t="s">
        <v>19</v>
      </c>
      <c r="D2303" s="3" t="s">
        <v>20</v>
      </c>
      <c r="E2303" s="3" t="s">
        <v>11770</v>
      </c>
      <c r="F2303" s="3" t="s">
        <v>11771</v>
      </c>
      <c r="G2303" s="3" t="s">
        <v>1142</v>
      </c>
      <c r="H2303" s="3"/>
      <c r="I2303" s="3"/>
      <c r="J2303" s="5"/>
      <c r="K2303" s="4" t="str">
        <f t="shared" si="494"/>
        <v>"",</v>
      </c>
      <c r="L2303" s="4" t="str">
        <f t="shared" si="495"/>
        <v>"",</v>
      </c>
      <c r="M2303" s="4" t="str">
        <f t="shared" si="496"/>
        <v>"Kornweg 3a-3b",</v>
      </c>
      <c r="N2303" s="4" t="str">
        <f t="shared" si="497"/>
        <v>"5071",</v>
      </c>
      <c r="O2303" s="4" t="str">
        <f t="shared" si="498"/>
        <v>"Wals",</v>
      </c>
      <c r="P2303" t="str">
        <f t="shared" si="499"/>
        <v>,"Paint Master "</v>
      </c>
      <c r="Q2303" t="str">
        <f t="shared" si="500"/>
        <v>,"99448077"</v>
      </c>
      <c r="S2303" s="7" t="str">
        <f t="shared" si="501"/>
        <v>UPDATE ORGANISATION SET NAME = ,"Paint Master " WHERE ORG_CODE = ,"99448077"</v>
      </c>
      <c r="T2303" s="8" t="str">
        <f t="shared" si="502"/>
        <v>'Agent-99448077'</v>
      </c>
      <c r="U2303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'Agent-99448077'</v>
      </c>
      <c r="Y2303" s="8" t="str">
        <f t="shared" si="504"/>
        <v>UPDATE ESHOP_USER SET EMAIL = "",, PHONE = "", WHERE USERNAME = 'Agent-99448077'</v>
      </c>
      <c r="Z2303" s="8" t="str">
        <f t="shared" si="505"/>
        <v>UPDATE ADDRESS SET LINE1 = "Kornweg 3a-3b", ,CITY = "Wals",, ZIPCODE = "5071", WHERE ID = (SELECT ADDRESS_ID FROM ORGANISATION_ADDRESS WHERE ORGANISATION_ID =,"99448077")</v>
      </c>
      <c r="AD2303" s="8" t="str">
        <f t="shared" si="506"/>
        <v>DELETE FROM LOGIN WHERE USER_ID IN (select ID FROM ESHOP_USER WHERE USERNAME = 'Agent-99448077')</v>
      </c>
      <c r="AE2303" s="8" t="str">
        <f t="shared" si="507"/>
        <v>DELETE FROM ORDER_HISTORY WHERE USER_ID IN (select ID FROM ESHOP_USER WHERE USERNAME = 'Agent-99448077')</v>
      </c>
    </row>
    <row r="2304" spans="1:31" ht="15.45" customHeight="1" x14ac:dyDescent="0.3">
      <c r="A2304" s="3" t="s">
        <v>11772</v>
      </c>
      <c r="B2304" s="3" t="s">
        <v>9405</v>
      </c>
      <c r="C2304" s="3" t="s">
        <v>19</v>
      </c>
      <c r="D2304" s="3" t="s">
        <v>20</v>
      </c>
      <c r="E2304" s="3" t="s">
        <v>11773</v>
      </c>
      <c r="F2304" s="3" t="s">
        <v>11774</v>
      </c>
      <c r="G2304" s="3" t="s">
        <v>9408</v>
      </c>
      <c r="H2304" s="3" t="s">
        <v>11775</v>
      </c>
      <c r="I2304" s="3" t="s">
        <v>11776</v>
      </c>
      <c r="J2304" s="5"/>
      <c r="K2304" s="4" t="str">
        <f t="shared" si="494"/>
        <v>"office@ruckzuckauto.at",</v>
      </c>
      <c r="L2304" s="4" t="str">
        <f t="shared" si="495"/>
        <v>"0676844336611",</v>
      </c>
      <c r="M2304" s="4" t="str">
        <f t="shared" si="496"/>
        <v>"Unterer Bahnweg 7",</v>
      </c>
      <c r="N2304" s="4" t="str">
        <f t="shared" si="497"/>
        <v>"8724",</v>
      </c>
      <c r="O2304" s="4" t="str">
        <f t="shared" si="498"/>
        <v>"Spielberg",</v>
      </c>
      <c r="P2304" t="str">
        <f t="shared" si="499"/>
        <v>,"Ruck Zuck Autoservice GmbH "</v>
      </c>
      <c r="Q2304" t="str">
        <f t="shared" si="500"/>
        <v>,"99448144"</v>
      </c>
      <c r="S2304" s="7" t="str">
        <f t="shared" si="501"/>
        <v>UPDATE ORGANISATION SET NAME = ,"Ruck Zuck Autoservice GmbH " WHERE ORG_CODE = ,"99448144"</v>
      </c>
      <c r="T2304" s="8" t="str">
        <f t="shared" si="502"/>
        <v>'Agent-99448144'</v>
      </c>
      <c r="U2304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'Agent-99448144'</v>
      </c>
      <c r="Y2304" s="8" t="str">
        <f t="shared" si="504"/>
        <v>UPDATE ESHOP_USER SET EMAIL = "office@ruckzuckauto.at",, PHONE = "0676844336611", WHERE USERNAME = 'Agent-99448144'</v>
      </c>
      <c r="Z2304" s="8" t="str">
        <f t="shared" si="505"/>
        <v>UPDATE ADDRESS SET LINE1 = "Unterer Bahnweg 7", ,CITY = "Spielberg",, ZIPCODE = "8724", WHERE ID = (SELECT ADDRESS_ID FROM ORGANISATION_ADDRESS WHERE ORGANISATION_ID =,"99448144")</v>
      </c>
      <c r="AD2304" s="8" t="str">
        <f t="shared" si="506"/>
        <v>DELETE FROM LOGIN WHERE USER_ID IN (select ID FROM ESHOP_USER WHERE USERNAME = 'Agent-99448144')</v>
      </c>
      <c r="AE2304" s="8" t="str">
        <f t="shared" si="507"/>
        <v>DELETE FROM ORDER_HISTORY WHERE USER_ID IN (select ID FROM ESHOP_USER WHERE USERNAME = 'Agent-99448144')</v>
      </c>
    </row>
    <row r="2305" spans="1:31" ht="15.45" customHeight="1" x14ac:dyDescent="0.3">
      <c r="A2305" s="3" t="s">
        <v>11777</v>
      </c>
      <c r="B2305" s="3" t="s">
        <v>10122</v>
      </c>
      <c r="C2305" s="3" t="s">
        <v>19</v>
      </c>
      <c r="D2305" s="3" t="s">
        <v>20</v>
      </c>
      <c r="E2305" s="3" t="s">
        <v>11778</v>
      </c>
      <c r="F2305" s="3" t="s">
        <v>11779</v>
      </c>
      <c r="G2305" s="3" t="s">
        <v>10125</v>
      </c>
      <c r="H2305" s="3"/>
      <c r="I2305" s="3" t="s">
        <v>11780</v>
      </c>
      <c r="J2305" s="5"/>
      <c r="K2305" s="4" t="str">
        <f t="shared" si="494"/>
        <v>"",</v>
      </c>
      <c r="L2305" s="4" t="str">
        <f t="shared" si="495"/>
        <v>"06588 94129",</v>
      </c>
      <c r="M2305" s="4" t="str">
        <f t="shared" si="496"/>
        <v>"Gewerbegebiet 260",</v>
      </c>
      <c r="N2305" s="4" t="str">
        <f t="shared" si="497"/>
        <v>"5092",</v>
      </c>
      <c r="O2305" s="4" t="str">
        <f t="shared" si="498"/>
        <v>"St. Martin bei Lofer",</v>
      </c>
      <c r="P2305" t="str">
        <f t="shared" si="499"/>
        <v>,"Robert Schweinöster "</v>
      </c>
      <c r="Q2305" t="str">
        <f t="shared" si="500"/>
        <v>,"99448157"</v>
      </c>
      <c r="S2305" s="7" t="str">
        <f t="shared" si="501"/>
        <v>UPDATE ORGANISATION SET NAME = ,"Robert Schweinöster " WHERE ORG_CODE = ,"99448157"</v>
      </c>
      <c r="T2305" s="8" t="str">
        <f t="shared" si="502"/>
        <v>'Agent-99448157'</v>
      </c>
      <c r="U2305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'Agent-99448157'</v>
      </c>
      <c r="Y2305" s="8" t="str">
        <f t="shared" si="504"/>
        <v>UPDATE ESHOP_USER SET EMAIL = "",, PHONE = "06588 94129", WHERE USERNAME = 'Agent-99448157'</v>
      </c>
      <c r="Z2305" s="8" t="str">
        <f t="shared" si="505"/>
        <v>UPDATE ADDRESS SET LINE1 = "Gewerbegebiet 260", ,CITY = "St. Martin bei Lofer",, ZIPCODE = "5092", WHERE ID = (SELECT ADDRESS_ID FROM ORGANISATION_ADDRESS WHERE ORGANISATION_ID =,"99448157")</v>
      </c>
      <c r="AD2305" s="8" t="str">
        <f t="shared" si="506"/>
        <v>DELETE FROM LOGIN WHERE USER_ID IN (select ID FROM ESHOP_USER WHERE USERNAME = 'Agent-99448157')</v>
      </c>
      <c r="AE2305" s="8" t="str">
        <f t="shared" si="507"/>
        <v>DELETE FROM ORDER_HISTORY WHERE USER_ID IN (select ID FROM ESHOP_USER WHERE USERNAME = 'Agent-99448157')</v>
      </c>
    </row>
    <row r="2306" spans="1:31" ht="15.45" customHeight="1" x14ac:dyDescent="0.3">
      <c r="A2306" s="3" t="s">
        <v>11781</v>
      </c>
      <c r="B2306" s="3" t="s">
        <v>11748</v>
      </c>
      <c r="C2306" s="3" t="s">
        <v>19</v>
      </c>
      <c r="D2306" s="3" t="s">
        <v>20</v>
      </c>
      <c r="E2306" s="3" t="s">
        <v>11782</v>
      </c>
      <c r="F2306" s="3" t="s">
        <v>11783</v>
      </c>
      <c r="G2306" s="3" t="s">
        <v>11751</v>
      </c>
      <c r="H2306" s="3" t="s">
        <v>11784</v>
      </c>
      <c r="I2306" s="3" t="s">
        <v>11785</v>
      </c>
      <c r="J2306" s="5"/>
      <c r="K2306" s="4" t="str">
        <f t="shared" si="494"/>
        <v>"aum-kfz@tnr.at",</v>
      </c>
      <c r="L2306" s="4" t="str">
        <f t="shared" si="495"/>
        <v>"05675 20703",</v>
      </c>
      <c r="M2306" s="4" t="str">
        <f t="shared" si="496"/>
        <v>"Sennweg 36",</v>
      </c>
      <c r="N2306" s="4" t="str">
        <f t="shared" si="497"/>
        <v>"6675",</v>
      </c>
      <c r="O2306" s="4" t="str">
        <f t="shared" si="498"/>
        <v>"Tannheim",</v>
      </c>
      <c r="P2306" t="str">
        <f t="shared" si="499"/>
        <v>,"A &amp; M KFZ Meisterwerkstatt GmbH "</v>
      </c>
      <c r="Q2306" t="str">
        <f t="shared" si="500"/>
        <v>,"99448189"</v>
      </c>
      <c r="S2306" s="7" t="str">
        <f t="shared" si="501"/>
        <v>UPDATE ORGANISATION SET NAME = ,"A &amp; M KFZ Meisterwerkstatt GmbH " WHERE ORG_CODE = ,"99448189"</v>
      </c>
      <c r="T2306" s="8" t="str">
        <f t="shared" si="502"/>
        <v>'Agent-99448189'</v>
      </c>
      <c r="U2306" s="8" t="str">
        <f t="shared" si="503"/>
        <v>INSERT INTO LOGIN (PASSWORD, USER_ID, IS_USER_ACTIVE, hash_type, LAST_ON_BEHALF_OF_DATE, FIRST_LOGIN_DATE, PASSWORD_HASH, PASSWORD_SALT) SELECT 'FdcFONWLNYYKY', ID , 1, 'BLCK_VAR', '', '', '', '' FROM ESHOP_USER WHERE USERNAME = 'Agent-99448189'</v>
      </c>
      <c r="Y2306" s="8" t="str">
        <f t="shared" si="504"/>
        <v>UPDATE ESHOP_USER SET EMAIL = "aum-kfz@tnr.at",, PHONE = "05675 20703", WHERE USERNAME = 'Agent-99448189'</v>
      </c>
      <c r="Z2306" s="8" t="str">
        <f t="shared" si="505"/>
        <v>UPDATE ADDRESS SET LINE1 = "Sennweg 36", ,CITY = "Tannheim",, ZIPCODE = "6675", WHERE ID = (SELECT ADDRESS_ID FROM ORGANISATION_ADDRESS WHERE ORGANISATION_ID =,"99448189")</v>
      </c>
      <c r="AD2306" s="8" t="str">
        <f t="shared" si="506"/>
        <v>DELETE FROM LOGIN WHERE USER_ID IN (select ID FROM ESHOP_USER WHERE USERNAME = 'Agent-99448189')</v>
      </c>
      <c r="AE2306" s="8" t="str">
        <f t="shared" si="507"/>
        <v>DELETE FROM ORDER_HISTORY WHERE USER_ID IN (select ID FROM ESHOP_USER WHERE USERNAME = 'Agent-99448189')</v>
      </c>
    </row>
    <row r="2307" spans="1:31" ht="15.45" customHeight="1" x14ac:dyDescent="0.3">
      <c r="A2307" s="3" t="s">
        <v>11786</v>
      </c>
      <c r="B2307" s="3" t="s">
        <v>419</v>
      </c>
      <c r="C2307" s="3" t="s">
        <v>19</v>
      </c>
      <c r="D2307" s="3" t="s">
        <v>20</v>
      </c>
      <c r="E2307" s="3" t="s">
        <v>11787</v>
      </c>
      <c r="F2307" s="3" t="s">
        <v>11788</v>
      </c>
      <c r="G2307" s="3" t="s">
        <v>421</v>
      </c>
      <c r="H2307" s="3" t="s">
        <v>4326</v>
      </c>
      <c r="I2307" s="3" t="s">
        <v>11789</v>
      </c>
      <c r="J2307" s="5"/>
      <c r="K2307" s="4" t="str">
        <f t="shared" ref="K2307:K2370" si="508">CONCATENATE(CHAR(34), H2307,CHAR(34),",")</f>
        <v>"service@kfz-bisevac.at",</v>
      </c>
      <c r="L2307" s="4" t="str">
        <f t="shared" ref="L2307:L2370" si="509">CONCATENATE(CHAR(34),I2307,CHAR(34),",")</f>
        <v>"02236/312 123",</v>
      </c>
      <c r="M2307" s="4" t="str">
        <f t="shared" ref="M2307:M2370" si="510">CONCATENATE(CHAR(34), F2307, CHAR(34), ",")</f>
        <v>"Franz Schubertgasse 13",</v>
      </c>
      <c r="N2307" s="4" t="str">
        <f t="shared" ref="N2307:N2370" si="511">CONCATENATE(CHAR(34), G2307,CHAR(34),",")</f>
        <v>"2345",</v>
      </c>
      <c r="O2307" s="4" t="str">
        <f t="shared" ref="O2307:O2370" si="512">CONCATENATE(CHAR(34), B2307, CHAR(34),",")</f>
        <v>"Brunn am Gebirge",</v>
      </c>
      <c r="P2307" t="str">
        <f t="shared" ref="P2307:P2370" si="513">CONCATENATE(",",CHAR(34),E2307,CHAR(34))</f>
        <v>,"NB Automobil GesmbH "</v>
      </c>
      <c r="Q2307" t="str">
        <f t="shared" ref="Q2307:Q2370" si="514">CONCATENATE(",",CHAR(34),A2307,CHAR(34))</f>
        <v>,"99448276"</v>
      </c>
      <c r="S2307" s="7" t="str">
        <f t="shared" ref="S2307:S2370" si="515">CONCATENATE("UPDATE ORGANISATION SET NAME = ", P2307, " WHERE ORG_CODE = ",Q2307)</f>
        <v>UPDATE ORGANISATION SET NAME = ,"NB Automobil GesmbH " WHERE ORG_CODE = ,"99448276"</v>
      </c>
      <c r="T2307" s="8" t="str">
        <f t="shared" ref="T2307:T2370" si="516">CONCATENATE("'Agent-",A2307, "'")</f>
        <v>'Agent-99448276'</v>
      </c>
      <c r="U2307" s="8" t="str">
        <f t="shared" ref="U2307:U2370" si="517">CONCATENATE("INSERT INTO LOGIN (PASSWORD, USER_ID, IS_USER_ACTIVE, hash_type, LAST_ON_BEHALF_OF_DATE, FIRST_LOGIN_DATE, PASSWORD_HASH, PASSWORD_SALT) SELECT 'FdcFONWLNYYKY', ID , 1, 'BLCK_VAR', '', '', '', '' FROM ESHOP_USER WHERE USERNAME = ",T2307)</f>
        <v>INSERT INTO LOGIN (PASSWORD, USER_ID, IS_USER_ACTIVE, hash_type, LAST_ON_BEHALF_OF_DATE, FIRST_LOGIN_DATE, PASSWORD_HASH, PASSWORD_SALT) SELECT 'FdcFONWLNYYKY', ID , 1, 'BLCK_VAR', '', '', '', '' FROM ESHOP_USER WHERE USERNAME = 'Agent-99448276'</v>
      </c>
      <c r="Y2307" s="8" t="str">
        <f t="shared" ref="Y2307:Y2370" si="518" xml:space="preserve"> CONCATENATE("UPDATE ESHOP_USER SET EMAIL = ",K2307,", PHONE = ",L2307," WHERE USERNAME = ",T2307)</f>
        <v>UPDATE ESHOP_USER SET EMAIL = "service@kfz-bisevac.at",, PHONE = "02236/312 123", WHERE USERNAME = 'Agent-99448276'</v>
      </c>
      <c r="Z2307" s="8" t="str">
        <f t="shared" ref="Z2307:Z2370" si="519" xml:space="preserve"> CONCATENATE("UPDATE ADDRESS SET LINE1 = ",M2307," ,CITY = ", O2307, ", ZIPCODE = ",N2307, " WHERE ID = (SELECT ADDRESS_ID FROM ORGANISATION_ADDRESS WHERE ORGANISATION_ID =", Q2307,")")</f>
        <v>UPDATE ADDRESS SET LINE1 = "Franz Schubertgasse 13", ,CITY = "Brunn am Gebirge",, ZIPCODE = "2345", WHERE ID = (SELECT ADDRESS_ID FROM ORGANISATION_ADDRESS WHERE ORGANISATION_ID =,"99448276")</v>
      </c>
      <c r="AD2307" s="8" t="str">
        <f t="shared" ref="AD2307:AD2370" si="520">CONCATENATE("DELETE FROM LOGIN WHERE USER_ID IN (select ID FROM ESHOP_USER WHERE USERNAME = ",T2307,")")</f>
        <v>DELETE FROM LOGIN WHERE USER_ID IN (select ID FROM ESHOP_USER WHERE USERNAME = 'Agent-99448276')</v>
      </c>
      <c r="AE2307" s="8" t="str">
        <f t="shared" ref="AE2307:AE2370" si="521">CONCATENATE("DELETE FROM ORDER_HISTORY WHERE USER_ID IN (select ID FROM ESHOP_USER WHERE USERNAME = ",T2307,")")</f>
        <v>DELETE FROM ORDER_HISTORY WHERE USER_ID IN (select ID FROM ESHOP_USER WHERE USERNAME = 'Agent-99448276')</v>
      </c>
    </row>
    <row r="2308" spans="1:31" ht="15.45" customHeight="1" x14ac:dyDescent="0.3">
      <c r="A2308" s="3" t="s">
        <v>11790</v>
      </c>
      <c r="B2308" s="3" t="s">
        <v>11791</v>
      </c>
      <c r="C2308" s="3" t="s">
        <v>19</v>
      </c>
      <c r="D2308" s="3" t="s">
        <v>20</v>
      </c>
      <c r="E2308" s="3" t="s">
        <v>11792</v>
      </c>
      <c r="F2308" s="3" t="s">
        <v>11793</v>
      </c>
      <c r="G2308" s="3" t="s">
        <v>11794</v>
      </c>
      <c r="H2308" s="3"/>
      <c r="I2308" s="3"/>
      <c r="J2308" s="5"/>
      <c r="K2308" s="4" t="str">
        <f t="shared" si="508"/>
        <v>"",</v>
      </c>
      <c r="L2308" s="4" t="str">
        <f t="shared" si="509"/>
        <v>"",</v>
      </c>
      <c r="M2308" s="4" t="str">
        <f t="shared" si="510"/>
        <v>"Viendorf 123",</v>
      </c>
      <c r="N2308" s="4" t="str">
        <f t="shared" si="511"/>
        <v>"2013",</v>
      </c>
      <c r="O2308" s="4" t="str">
        <f t="shared" si="512"/>
        <v>"Göllersdorf",</v>
      </c>
      <c r="P2308" t="str">
        <f t="shared" si="513"/>
        <v>,"Stefan Goldschmid "</v>
      </c>
      <c r="Q2308" t="str">
        <f t="shared" si="514"/>
        <v>,"99448277"</v>
      </c>
      <c r="S2308" s="7" t="str">
        <f t="shared" si="515"/>
        <v>UPDATE ORGANISATION SET NAME = ,"Stefan Goldschmid " WHERE ORG_CODE = ,"99448277"</v>
      </c>
      <c r="T2308" s="8" t="str">
        <f t="shared" si="516"/>
        <v>'Agent-99448277'</v>
      </c>
      <c r="U2308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'Agent-99448277'</v>
      </c>
      <c r="Y2308" s="8" t="str">
        <f t="shared" si="518"/>
        <v>UPDATE ESHOP_USER SET EMAIL = "",, PHONE = "", WHERE USERNAME = 'Agent-99448277'</v>
      </c>
      <c r="Z2308" s="8" t="str">
        <f t="shared" si="519"/>
        <v>UPDATE ADDRESS SET LINE1 = "Viendorf 123", ,CITY = "Göllersdorf",, ZIPCODE = "2013", WHERE ID = (SELECT ADDRESS_ID FROM ORGANISATION_ADDRESS WHERE ORGANISATION_ID =,"99448277")</v>
      </c>
      <c r="AD2308" s="8" t="str">
        <f t="shared" si="520"/>
        <v>DELETE FROM LOGIN WHERE USER_ID IN (select ID FROM ESHOP_USER WHERE USERNAME = 'Agent-99448277')</v>
      </c>
      <c r="AE2308" s="8" t="str">
        <f t="shared" si="521"/>
        <v>DELETE FROM ORDER_HISTORY WHERE USER_ID IN (select ID FROM ESHOP_USER WHERE USERNAME = 'Agent-99448277')</v>
      </c>
    </row>
    <row r="2309" spans="1:31" ht="15.45" customHeight="1" x14ac:dyDescent="0.3">
      <c r="A2309" s="3" t="s">
        <v>11795</v>
      </c>
      <c r="B2309" s="3" t="s">
        <v>1056</v>
      </c>
      <c r="C2309" s="3" t="s">
        <v>19</v>
      </c>
      <c r="D2309" s="3" t="s">
        <v>20</v>
      </c>
      <c r="E2309" s="3" t="s">
        <v>11796</v>
      </c>
      <c r="F2309" s="3" t="s">
        <v>11797</v>
      </c>
      <c r="G2309" s="3" t="s">
        <v>1058</v>
      </c>
      <c r="H2309" s="3" t="s">
        <v>11798</v>
      </c>
      <c r="I2309" s="3" t="s">
        <v>11799</v>
      </c>
      <c r="J2309" s="5"/>
      <c r="K2309" s="4" t="str">
        <f t="shared" si="508"/>
        <v>"bosch.meschnark@aon.at",</v>
      </c>
      <c r="L2309" s="4" t="str">
        <f t="shared" si="509"/>
        <v>"04232 22 80",</v>
      </c>
      <c r="M2309" s="4" t="str">
        <f t="shared" si="510"/>
        <v>"Klagenfurter Str. 49",</v>
      </c>
      <c r="N2309" s="4" t="str">
        <f t="shared" si="511"/>
        <v>"9100",</v>
      </c>
      <c r="O2309" s="4" t="str">
        <f t="shared" si="512"/>
        <v>"Völkermarkt",</v>
      </c>
      <c r="P2309" t="str">
        <f t="shared" si="513"/>
        <v>,"Johannes Meschnark "</v>
      </c>
      <c r="Q2309" t="str">
        <f t="shared" si="514"/>
        <v>,"99448278"</v>
      </c>
      <c r="S2309" s="7" t="str">
        <f t="shared" si="515"/>
        <v>UPDATE ORGANISATION SET NAME = ,"Johannes Meschnark " WHERE ORG_CODE = ,"99448278"</v>
      </c>
      <c r="T2309" s="8" t="str">
        <f t="shared" si="516"/>
        <v>'Agent-99448278'</v>
      </c>
      <c r="U2309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'Agent-99448278'</v>
      </c>
      <c r="Y2309" s="8" t="str">
        <f t="shared" si="518"/>
        <v>UPDATE ESHOP_USER SET EMAIL = "bosch.meschnark@aon.at",, PHONE = "04232 22 80", WHERE USERNAME = 'Agent-99448278'</v>
      </c>
      <c r="Z2309" s="8" t="str">
        <f t="shared" si="519"/>
        <v>UPDATE ADDRESS SET LINE1 = "Klagenfurter Str. 49", ,CITY = "Völkermarkt",, ZIPCODE = "9100", WHERE ID = (SELECT ADDRESS_ID FROM ORGANISATION_ADDRESS WHERE ORGANISATION_ID =,"99448278")</v>
      </c>
      <c r="AD2309" s="8" t="str">
        <f t="shared" si="520"/>
        <v>DELETE FROM LOGIN WHERE USER_ID IN (select ID FROM ESHOP_USER WHERE USERNAME = 'Agent-99448278')</v>
      </c>
      <c r="AE2309" s="8" t="str">
        <f t="shared" si="521"/>
        <v>DELETE FROM ORDER_HISTORY WHERE USER_ID IN (select ID FROM ESHOP_USER WHERE USERNAME = 'Agent-99448278')</v>
      </c>
    </row>
    <row r="2310" spans="1:31" ht="15.45" customHeight="1" x14ac:dyDescent="0.3">
      <c r="A2310" s="3" t="s">
        <v>11800</v>
      </c>
      <c r="B2310" s="3" t="s">
        <v>411</v>
      </c>
      <c r="C2310" s="3" t="s">
        <v>19</v>
      </c>
      <c r="D2310" s="3" t="s">
        <v>20</v>
      </c>
      <c r="E2310" s="3" t="s">
        <v>11801</v>
      </c>
      <c r="F2310" s="3" t="s">
        <v>11802</v>
      </c>
      <c r="G2310" s="3" t="s">
        <v>413</v>
      </c>
      <c r="H2310" s="3" t="s">
        <v>11803</v>
      </c>
      <c r="I2310" s="3" t="s">
        <v>11804</v>
      </c>
      <c r="J2310" s="5"/>
      <c r="K2310" s="4" t="str">
        <f t="shared" si="508"/>
        <v>"autoglas@carcompany.at",</v>
      </c>
      <c r="L2310" s="4" t="str">
        <f t="shared" si="509"/>
        <v>"0699 199 505 19",</v>
      </c>
      <c r="M2310" s="4" t="str">
        <f t="shared" si="510"/>
        <v>"Himberger Str. 30",</v>
      </c>
      <c r="N2310" s="4" t="str">
        <f t="shared" si="511"/>
        <v>"2320",</v>
      </c>
      <c r="O2310" s="4" t="str">
        <f t="shared" si="512"/>
        <v>"Schwechat",</v>
      </c>
      <c r="P2310" t="str">
        <f t="shared" si="513"/>
        <v>,"Daniel Kovacs KG "</v>
      </c>
      <c r="Q2310" t="str">
        <f t="shared" si="514"/>
        <v>,"99448334"</v>
      </c>
      <c r="S2310" s="7" t="str">
        <f t="shared" si="515"/>
        <v>UPDATE ORGANISATION SET NAME = ,"Daniel Kovacs KG " WHERE ORG_CODE = ,"99448334"</v>
      </c>
      <c r="T2310" s="8" t="str">
        <f t="shared" si="516"/>
        <v>'Agent-99448334'</v>
      </c>
      <c r="U2310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'Agent-99448334'</v>
      </c>
      <c r="Y2310" s="8" t="str">
        <f t="shared" si="518"/>
        <v>UPDATE ESHOP_USER SET EMAIL = "autoglas@carcompany.at",, PHONE = "0699 199 505 19", WHERE USERNAME = 'Agent-99448334'</v>
      </c>
      <c r="Z2310" s="8" t="str">
        <f t="shared" si="519"/>
        <v>UPDATE ADDRESS SET LINE1 = "Himberger Str. 30", ,CITY = "Schwechat",, ZIPCODE = "2320", WHERE ID = (SELECT ADDRESS_ID FROM ORGANISATION_ADDRESS WHERE ORGANISATION_ID =,"99448334")</v>
      </c>
      <c r="AD2310" s="8" t="str">
        <f t="shared" si="520"/>
        <v>DELETE FROM LOGIN WHERE USER_ID IN (select ID FROM ESHOP_USER WHERE USERNAME = 'Agent-99448334')</v>
      </c>
      <c r="AE2310" s="8" t="str">
        <f t="shared" si="521"/>
        <v>DELETE FROM ORDER_HISTORY WHERE USER_ID IN (select ID FROM ESHOP_USER WHERE USERNAME = 'Agent-99448334')</v>
      </c>
    </row>
    <row r="2311" spans="1:31" ht="15.45" customHeight="1" x14ac:dyDescent="0.3">
      <c r="A2311" s="3" t="s">
        <v>11805</v>
      </c>
      <c r="B2311" s="3" t="s">
        <v>493</v>
      </c>
      <c r="C2311" s="3" t="s">
        <v>19</v>
      </c>
      <c r="D2311" s="3" t="s">
        <v>20</v>
      </c>
      <c r="E2311" s="3" t="s">
        <v>11806</v>
      </c>
      <c r="F2311" s="3" t="s">
        <v>11807</v>
      </c>
      <c r="G2311" s="3" t="s">
        <v>495</v>
      </c>
      <c r="H2311" s="3" t="s">
        <v>11808</v>
      </c>
      <c r="I2311" s="3" t="s">
        <v>11809</v>
      </c>
      <c r="J2311" s="5"/>
      <c r="K2311" s="4" t="str">
        <f t="shared" si="508"/>
        <v>"office@nemeth-eisenstadt.at",</v>
      </c>
      <c r="L2311" s="4" t="str">
        <f t="shared" si="509"/>
        <v>"02682 62768-0",</v>
      </c>
      <c r="M2311" s="4" t="str">
        <f t="shared" si="510"/>
        <v>"Haidäcker-Park 1",</v>
      </c>
      <c r="N2311" s="4" t="str">
        <f t="shared" si="511"/>
        <v>"7000",</v>
      </c>
      <c r="O2311" s="4" t="str">
        <f t="shared" si="512"/>
        <v>"Eisenstadt",</v>
      </c>
      <c r="P2311" t="str">
        <f t="shared" si="513"/>
        <v>,"Ing. Nemeth GmbH &amp; Co KG "</v>
      </c>
      <c r="Q2311" t="str">
        <f t="shared" si="514"/>
        <v>,"99448373"</v>
      </c>
      <c r="S2311" s="7" t="str">
        <f t="shared" si="515"/>
        <v>UPDATE ORGANISATION SET NAME = ,"Ing. Nemeth GmbH &amp; Co KG " WHERE ORG_CODE = ,"99448373"</v>
      </c>
      <c r="T2311" s="8" t="str">
        <f t="shared" si="516"/>
        <v>'Agent-99448373'</v>
      </c>
      <c r="U2311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'Agent-99448373'</v>
      </c>
      <c r="Y2311" s="8" t="str">
        <f t="shared" si="518"/>
        <v>UPDATE ESHOP_USER SET EMAIL = "office@nemeth-eisenstadt.at",, PHONE = "02682 62768-0", WHERE USERNAME = 'Agent-99448373'</v>
      </c>
      <c r="Z2311" s="8" t="str">
        <f t="shared" si="519"/>
        <v>UPDATE ADDRESS SET LINE1 = "Haidäcker-Park 1", ,CITY = "Eisenstadt",, ZIPCODE = "7000", WHERE ID = (SELECT ADDRESS_ID FROM ORGANISATION_ADDRESS WHERE ORGANISATION_ID =,"99448373")</v>
      </c>
      <c r="AD2311" s="8" t="str">
        <f t="shared" si="520"/>
        <v>DELETE FROM LOGIN WHERE USER_ID IN (select ID FROM ESHOP_USER WHERE USERNAME = 'Agent-99448373')</v>
      </c>
      <c r="AE2311" s="8" t="str">
        <f t="shared" si="521"/>
        <v>DELETE FROM ORDER_HISTORY WHERE USER_ID IN (select ID FROM ESHOP_USER WHERE USERNAME = 'Agent-99448373')</v>
      </c>
    </row>
    <row r="2312" spans="1:31" ht="15.45" customHeight="1" x14ac:dyDescent="0.3">
      <c r="A2312" s="3" t="s">
        <v>11810</v>
      </c>
      <c r="B2312" s="3" t="s">
        <v>5265</v>
      </c>
      <c r="C2312" s="3" t="s">
        <v>224</v>
      </c>
      <c r="D2312" s="3" t="s">
        <v>225</v>
      </c>
      <c r="E2312" s="3" t="s">
        <v>11811</v>
      </c>
      <c r="F2312" s="3" t="s">
        <v>11812</v>
      </c>
      <c r="G2312" s="3" t="s">
        <v>11813</v>
      </c>
      <c r="H2312" s="3"/>
      <c r="I2312" s="3"/>
      <c r="J2312" s="5"/>
      <c r="K2312" s="4" t="str">
        <f t="shared" si="508"/>
        <v>"",</v>
      </c>
      <c r="L2312" s="4" t="str">
        <f t="shared" si="509"/>
        <v>"",</v>
      </c>
      <c r="M2312" s="4" t="str">
        <f t="shared" si="510"/>
        <v>"Potksejmiscu 28",</v>
      </c>
      <c r="N2312" s="4" t="str">
        <f t="shared" si="511"/>
        <v>"1231",</v>
      </c>
      <c r="O2312" s="4" t="str">
        <f t="shared" si="512"/>
        <v>"Ljubljana",</v>
      </c>
      <c r="P2312" t="str">
        <f t="shared" si="513"/>
        <v>,"Novomat d.o.o. "</v>
      </c>
      <c r="Q2312" t="str">
        <f t="shared" si="514"/>
        <v>,"99448384"</v>
      </c>
      <c r="S2312" s="7" t="str">
        <f t="shared" si="515"/>
        <v>UPDATE ORGANISATION SET NAME = ,"Novomat d.o.o. " WHERE ORG_CODE = ,"99448384"</v>
      </c>
      <c r="T2312" s="8" t="str">
        <f t="shared" si="516"/>
        <v>'Agent-99448384'</v>
      </c>
      <c r="U2312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'Agent-99448384'</v>
      </c>
      <c r="Y2312" s="8" t="str">
        <f t="shared" si="518"/>
        <v>UPDATE ESHOP_USER SET EMAIL = "",, PHONE = "", WHERE USERNAME = 'Agent-99448384'</v>
      </c>
      <c r="Z2312" s="8" t="str">
        <f t="shared" si="519"/>
        <v>UPDATE ADDRESS SET LINE1 = "Potksejmiscu 28", ,CITY = "Ljubljana",, ZIPCODE = "1231", WHERE ID = (SELECT ADDRESS_ID FROM ORGANISATION_ADDRESS WHERE ORGANISATION_ID =,"99448384")</v>
      </c>
      <c r="AD2312" s="8" t="str">
        <f t="shared" si="520"/>
        <v>DELETE FROM LOGIN WHERE USER_ID IN (select ID FROM ESHOP_USER WHERE USERNAME = 'Agent-99448384')</v>
      </c>
      <c r="AE2312" s="8" t="str">
        <f t="shared" si="521"/>
        <v>DELETE FROM ORDER_HISTORY WHERE USER_ID IN (select ID FROM ESHOP_USER WHERE USERNAME = 'Agent-99448384')</v>
      </c>
    </row>
    <row r="2313" spans="1:31" ht="15.45" customHeight="1" x14ac:dyDescent="0.3">
      <c r="A2313" s="3" t="s">
        <v>11814</v>
      </c>
      <c r="B2313" s="3" t="s">
        <v>7417</v>
      </c>
      <c r="C2313" s="3" t="s">
        <v>224</v>
      </c>
      <c r="D2313" s="3" t="s">
        <v>225</v>
      </c>
      <c r="E2313" s="3" t="s">
        <v>11811</v>
      </c>
      <c r="F2313" s="3" t="s">
        <v>11815</v>
      </c>
      <c r="G2313" s="3" t="s">
        <v>724</v>
      </c>
      <c r="H2313" s="3"/>
      <c r="I2313" s="3"/>
      <c r="J2313" s="5"/>
      <c r="K2313" s="4" t="str">
        <f t="shared" si="508"/>
        <v>"",</v>
      </c>
      <c r="L2313" s="4" t="str">
        <f t="shared" si="509"/>
        <v>"",</v>
      </c>
      <c r="M2313" s="4" t="str">
        <f t="shared" si="510"/>
        <v>"Volvasorjeva 85",</v>
      </c>
      <c r="N2313" s="4" t="str">
        <f t="shared" si="511"/>
        <v>"2000",</v>
      </c>
      <c r="O2313" s="4" t="str">
        <f t="shared" si="512"/>
        <v>"Maribor",</v>
      </c>
      <c r="P2313" t="str">
        <f t="shared" si="513"/>
        <v>,"Novomat d.o.o. "</v>
      </c>
      <c r="Q2313" t="str">
        <f t="shared" si="514"/>
        <v>,"99448386"</v>
      </c>
      <c r="S2313" s="7" t="str">
        <f t="shared" si="515"/>
        <v>UPDATE ORGANISATION SET NAME = ,"Novomat d.o.o. " WHERE ORG_CODE = ,"99448386"</v>
      </c>
      <c r="T2313" s="8" t="str">
        <f t="shared" si="516"/>
        <v>'Agent-99448386'</v>
      </c>
      <c r="U2313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'Agent-99448386'</v>
      </c>
      <c r="Y2313" s="8" t="str">
        <f t="shared" si="518"/>
        <v>UPDATE ESHOP_USER SET EMAIL = "",, PHONE = "", WHERE USERNAME = 'Agent-99448386'</v>
      </c>
      <c r="Z2313" s="8" t="str">
        <f t="shared" si="519"/>
        <v>UPDATE ADDRESS SET LINE1 = "Volvasorjeva 85", ,CITY = "Maribor",, ZIPCODE = "2000", WHERE ID = (SELECT ADDRESS_ID FROM ORGANISATION_ADDRESS WHERE ORGANISATION_ID =,"99448386")</v>
      </c>
      <c r="AD2313" s="8" t="str">
        <f t="shared" si="520"/>
        <v>DELETE FROM LOGIN WHERE USER_ID IN (select ID FROM ESHOP_USER WHERE USERNAME = 'Agent-99448386')</v>
      </c>
      <c r="AE2313" s="8" t="str">
        <f t="shared" si="521"/>
        <v>DELETE FROM ORDER_HISTORY WHERE USER_ID IN (select ID FROM ESHOP_USER WHERE USERNAME = 'Agent-99448386')</v>
      </c>
    </row>
    <row r="2314" spans="1:31" ht="15.45" customHeight="1" x14ac:dyDescent="0.3">
      <c r="A2314" s="3" t="s">
        <v>11816</v>
      </c>
      <c r="B2314" s="3" t="s">
        <v>1609</v>
      </c>
      <c r="C2314" s="3" t="s">
        <v>19</v>
      </c>
      <c r="D2314" s="3" t="s">
        <v>20</v>
      </c>
      <c r="E2314" s="3" t="s">
        <v>11817</v>
      </c>
      <c r="F2314" s="3" t="s">
        <v>11818</v>
      </c>
      <c r="G2314" s="3" t="s">
        <v>1612</v>
      </c>
      <c r="H2314" s="3" t="s">
        <v>11819</v>
      </c>
      <c r="I2314" s="3" t="s">
        <v>11820</v>
      </c>
      <c r="J2314" s="5"/>
      <c r="K2314" s="4" t="str">
        <f t="shared" si="508"/>
        <v>"info@haus-brugger.at",</v>
      </c>
      <c r="L2314" s="4" t="str">
        <f t="shared" si="509"/>
        <v>"06432 6637",</v>
      </c>
      <c r="M2314" s="4" t="str">
        <f t="shared" si="510"/>
        <v>"Bundesstraße 463",</v>
      </c>
      <c r="N2314" s="4" t="str">
        <f t="shared" si="511"/>
        <v>"5630",</v>
      </c>
      <c r="O2314" s="4" t="str">
        <f t="shared" si="512"/>
        <v>"Bad Hofgastein",</v>
      </c>
      <c r="P2314" t="str">
        <f t="shared" si="513"/>
        <v>,"Auto Brugger KG Michael Brugger"</v>
      </c>
      <c r="Q2314" t="str">
        <f t="shared" si="514"/>
        <v>,"99448389"</v>
      </c>
      <c r="S2314" s="7" t="str">
        <f t="shared" si="515"/>
        <v>UPDATE ORGANISATION SET NAME = ,"Auto Brugger KG Michael Brugger" WHERE ORG_CODE = ,"99448389"</v>
      </c>
      <c r="T2314" s="8" t="str">
        <f t="shared" si="516"/>
        <v>'Agent-99448389'</v>
      </c>
      <c r="U2314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'Agent-99448389'</v>
      </c>
      <c r="Y2314" s="8" t="str">
        <f t="shared" si="518"/>
        <v>UPDATE ESHOP_USER SET EMAIL = "info@haus-brugger.at",, PHONE = "06432 6637", WHERE USERNAME = 'Agent-99448389'</v>
      </c>
      <c r="Z2314" s="8" t="str">
        <f t="shared" si="519"/>
        <v>UPDATE ADDRESS SET LINE1 = "Bundesstraße 463", ,CITY = "Bad Hofgastein",, ZIPCODE = "5630", WHERE ID = (SELECT ADDRESS_ID FROM ORGANISATION_ADDRESS WHERE ORGANISATION_ID =,"99448389")</v>
      </c>
      <c r="AD2314" s="8" t="str">
        <f t="shared" si="520"/>
        <v>DELETE FROM LOGIN WHERE USER_ID IN (select ID FROM ESHOP_USER WHERE USERNAME = 'Agent-99448389')</v>
      </c>
      <c r="AE2314" s="8" t="str">
        <f t="shared" si="521"/>
        <v>DELETE FROM ORDER_HISTORY WHERE USER_ID IN (select ID FROM ESHOP_USER WHERE USERNAME = 'Agent-99448389')</v>
      </c>
    </row>
    <row r="2315" spans="1:31" ht="15.45" customHeight="1" x14ac:dyDescent="0.3">
      <c r="A2315" s="3" t="s">
        <v>11821</v>
      </c>
      <c r="B2315" s="3" t="s">
        <v>11822</v>
      </c>
      <c r="C2315" s="3" t="s">
        <v>19</v>
      </c>
      <c r="D2315" s="3" t="s">
        <v>20</v>
      </c>
      <c r="E2315" s="3" t="s">
        <v>11823</v>
      </c>
      <c r="F2315" s="3" t="s">
        <v>11824</v>
      </c>
      <c r="G2315" s="3" t="s">
        <v>1084</v>
      </c>
      <c r="H2315" s="3" t="s">
        <v>11825</v>
      </c>
      <c r="I2315" s="3" t="s">
        <v>11826</v>
      </c>
      <c r="J2315" s="5"/>
      <c r="K2315" s="4" t="str">
        <f t="shared" si="508"/>
        <v>"office@auto-prinz.at",</v>
      </c>
      <c r="L2315" s="4" t="str">
        <f t="shared" si="509"/>
        <v>"07252 38338-0",</v>
      </c>
      <c r="M2315" s="4" t="str">
        <f t="shared" si="510"/>
        <v>"Ennser Straße 150",</v>
      </c>
      <c r="N2315" s="4" t="str">
        <f t="shared" si="511"/>
        <v>"4407",</v>
      </c>
      <c r="O2315" s="4" t="str">
        <f t="shared" si="512"/>
        <v>"Steyr-Dietach",</v>
      </c>
      <c r="P2315" t="str">
        <f t="shared" si="513"/>
        <v>,"Oliver Prinz "</v>
      </c>
      <c r="Q2315" t="str">
        <f t="shared" si="514"/>
        <v>,"99448427"</v>
      </c>
      <c r="S2315" s="7" t="str">
        <f t="shared" si="515"/>
        <v>UPDATE ORGANISATION SET NAME = ,"Oliver Prinz " WHERE ORG_CODE = ,"99448427"</v>
      </c>
      <c r="T2315" s="8" t="str">
        <f t="shared" si="516"/>
        <v>'Agent-99448427'</v>
      </c>
      <c r="U2315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'Agent-99448427'</v>
      </c>
      <c r="Y2315" s="8" t="str">
        <f t="shared" si="518"/>
        <v>UPDATE ESHOP_USER SET EMAIL = "office@auto-prinz.at",, PHONE = "07252 38338-0", WHERE USERNAME = 'Agent-99448427'</v>
      </c>
      <c r="Z2315" s="8" t="str">
        <f t="shared" si="519"/>
        <v>UPDATE ADDRESS SET LINE1 = "Ennser Straße 150", ,CITY = "Steyr-Dietach",, ZIPCODE = "4407", WHERE ID = (SELECT ADDRESS_ID FROM ORGANISATION_ADDRESS WHERE ORGANISATION_ID =,"99448427")</v>
      </c>
      <c r="AD2315" s="8" t="str">
        <f t="shared" si="520"/>
        <v>DELETE FROM LOGIN WHERE USER_ID IN (select ID FROM ESHOP_USER WHERE USERNAME = 'Agent-99448427')</v>
      </c>
      <c r="AE2315" s="8" t="str">
        <f t="shared" si="521"/>
        <v>DELETE FROM ORDER_HISTORY WHERE USER_ID IN (select ID FROM ESHOP_USER WHERE USERNAME = 'Agent-99448427')</v>
      </c>
    </row>
    <row r="2316" spans="1:31" ht="15.45" customHeight="1" x14ac:dyDescent="0.3">
      <c r="A2316" s="3" t="s">
        <v>11827</v>
      </c>
      <c r="B2316" s="3" t="s">
        <v>51</v>
      </c>
      <c r="C2316" s="3" t="s">
        <v>19</v>
      </c>
      <c r="D2316" s="3" t="s">
        <v>20</v>
      </c>
      <c r="E2316" s="3" t="s">
        <v>11828</v>
      </c>
      <c r="F2316" s="3" t="s">
        <v>11829</v>
      </c>
      <c r="G2316" s="3" t="s">
        <v>54</v>
      </c>
      <c r="H2316" s="3" t="s">
        <v>11830</v>
      </c>
      <c r="I2316" s="3" t="s">
        <v>11831</v>
      </c>
      <c r="J2316" s="5"/>
      <c r="K2316" s="4" t="str">
        <f t="shared" si="508"/>
        <v>"office@fluegel-klement.com",</v>
      </c>
      <c r="L2316" s="4" t="str">
        <f t="shared" si="509"/>
        <v>"01 7899087",</v>
      </c>
      <c r="M2316" s="4" t="str">
        <f t="shared" si="510"/>
        <v>"Schuhfabrikgasse 17",</v>
      </c>
      <c r="N2316" s="4" t="str">
        <f t="shared" si="511"/>
        <v>"1230",</v>
      </c>
      <c r="O2316" s="4" t="str">
        <f t="shared" si="512"/>
        <v>"Wien",</v>
      </c>
      <c r="P2316" t="str">
        <f t="shared" si="513"/>
        <v>,"Flügel &amp; Klement GesmbH "</v>
      </c>
      <c r="Q2316" t="str">
        <f t="shared" si="514"/>
        <v>,"99448433"</v>
      </c>
      <c r="S2316" s="7" t="str">
        <f t="shared" si="515"/>
        <v>UPDATE ORGANISATION SET NAME = ,"Flügel &amp; Klement GesmbH " WHERE ORG_CODE = ,"99448433"</v>
      </c>
      <c r="T2316" s="8" t="str">
        <f t="shared" si="516"/>
        <v>'Agent-99448433'</v>
      </c>
      <c r="U2316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'Agent-99448433'</v>
      </c>
      <c r="Y2316" s="8" t="str">
        <f t="shared" si="518"/>
        <v>UPDATE ESHOP_USER SET EMAIL = "office@fluegel-klement.com",, PHONE = "01 7899087", WHERE USERNAME = 'Agent-99448433'</v>
      </c>
      <c r="Z2316" s="8" t="str">
        <f t="shared" si="519"/>
        <v>UPDATE ADDRESS SET LINE1 = "Schuhfabrikgasse 17", ,CITY = "Wien",, ZIPCODE = "1230", WHERE ID = (SELECT ADDRESS_ID FROM ORGANISATION_ADDRESS WHERE ORGANISATION_ID =,"99448433")</v>
      </c>
      <c r="AD2316" s="8" t="str">
        <f t="shared" si="520"/>
        <v>DELETE FROM LOGIN WHERE USER_ID IN (select ID FROM ESHOP_USER WHERE USERNAME = 'Agent-99448433')</v>
      </c>
      <c r="AE2316" s="8" t="str">
        <f t="shared" si="521"/>
        <v>DELETE FROM ORDER_HISTORY WHERE USER_ID IN (select ID FROM ESHOP_USER WHERE USERNAME = 'Agent-99448433')</v>
      </c>
    </row>
    <row r="2317" spans="1:31" ht="15.45" customHeight="1" x14ac:dyDescent="0.3">
      <c r="A2317" s="3" t="s">
        <v>11832</v>
      </c>
      <c r="B2317" s="3" t="s">
        <v>794</v>
      </c>
      <c r="C2317" s="3" t="s">
        <v>19</v>
      </c>
      <c r="D2317" s="3" t="s">
        <v>20</v>
      </c>
      <c r="E2317" s="3" t="s">
        <v>11833</v>
      </c>
      <c r="F2317" s="3" t="s">
        <v>11834</v>
      </c>
      <c r="G2317" s="3" t="s">
        <v>796</v>
      </c>
      <c r="H2317" s="3"/>
      <c r="I2317" s="3"/>
      <c r="J2317" s="5"/>
      <c r="K2317" s="4" t="str">
        <f t="shared" si="508"/>
        <v>"",</v>
      </c>
      <c r="L2317" s="4" t="str">
        <f t="shared" si="509"/>
        <v>"",</v>
      </c>
      <c r="M2317" s="4" t="str">
        <f t="shared" si="510"/>
        <v>"Lenaustraße 11",</v>
      </c>
      <c r="N2317" s="4" t="str">
        <f t="shared" si="511"/>
        <v>"4020",</v>
      </c>
      <c r="O2317" s="4" t="str">
        <f t="shared" si="512"/>
        <v>"Linz",</v>
      </c>
      <c r="P2317" t="str">
        <f t="shared" si="513"/>
        <v>,"KFZ Lenaupark e. U. "</v>
      </c>
      <c r="Q2317" t="str">
        <f t="shared" si="514"/>
        <v>,"99448434"</v>
      </c>
      <c r="S2317" s="7" t="str">
        <f t="shared" si="515"/>
        <v>UPDATE ORGANISATION SET NAME = ,"KFZ Lenaupark e. U. " WHERE ORG_CODE = ,"99448434"</v>
      </c>
      <c r="T2317" s="8" t="str">
        <f t="shared" si="516"/>
        <v>'Agent-99448434'</v>
      </c>
      <c r="U2317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'Agent-99448434'</v>
      </c>
      <c r="Y2317" s="8" t="str">
        <f t="shared" si="518"/>
        <v>UPDATE ESHOP_USER SET EMAIL = "",, PHONE = "", WHERE USERNAME = 'Agent-99448434'</v>
      </c>
      <c r="Z2317" s="8" t="str">
        <f t="shared" si="519"/>
        <v>UPDATE ADDRESS SET LINE1 = "Lenaustraße 11", ,CITY = "Linz",, ZIPCODE = "4020", WHERE ID = (SELECT ADDRESS_ID FROM ORGANISATION_ADDRESS WHERE ORGANISATION_ID =,"99448434")</v>
      </c>
      <c r="AD2317" s="8" t="str">
        <f t="shared" si="520"/>
        <v>DELETE FROM LOGIN WHERE USER_ID IN (select ID FROM ESHOP_USER WHERE USERNAME = 'Agent-99448434')</v>
      </c>
      <c r="AE2317" s="8" t="str">
        <f t="shared" si="521"/>
        <v>DELETE FROM ORDER_HISTORY WHERE USER_ID IN (select ID FROM ESHOP_USER WHERE USERNAME = 'Agent-99448434')</v>
      </c>
    </row>
    <row r="2318" spans="1:31" ht="15.45" customHeight="1" x14ac:dyDescent="0.3">
      <c r="A2318" s="3" t="s">
        <v>11835</v>
      </c>
      <c r="B2318" s="3" t="s">
        <v>781</v>
      </c>
      <c r="C2318" s="3" t="s">
        <v>19</v>
      </c>
      <c r="D2318" s="3" t="s">
        <v>20</v>
      </c>
      <c r="E2318" s="3" t="s">
        <v>11836</v>
      </c>
      <c r="F2318" s="3" t="s">
        <v>11837</v>
      </c>
      <c r="G2318" s="3" t="s">
        <v>784</v>
      </c>
      <c r="H2318" s="3" t="s">
        <v>11838</v>
      </c>
      <c r="I2318" s="3" t="s">
        <v>11839</v>
      </c>
      <c r="J2318" s="5"/>
      <c r="K2318" s="4" t="str">
        <f t="shared" si="508"/>
        <v>"info.innsbruck@postbus.at",</v>
      </c>
      <c r="L2318" s="4" t="str">
        <f t="shared" si="509"/>
        <v>"0512 390 390",</v>
      </c>
      <c r="M2318" s="4" t="str">
        <f t="shared" si="510"/>
        <v>"Rossaugasse 10",</v>
      </c>
      <c r="N2318" s="4" t="str">
        <f t="shared" si="511"/>
        <v>"6020",</v>
      </c>
      <c r="O2318" s="4" t="str">
        <f t="shared" si="512"/>
        <v>"Innsbruck",</v>
      </c>
      <c r="P2318" t="str">
        <f t="shared" si="513"/>
        <v>,"ÖBB-Postbus GmbH "</v>
      </c>
      <c r="Q2318" t="str">
        <f t="shared" si="514"/>
        <v>,"99448435"</v>
      </c>
      <c r="S2318" s="7" t="str">
        <f t="shared" si="515"/>
        <v>UPDATE ORGANISATION SET NAME = ,"ÖBB-Postbus GmbH " WHERE ORG_CODE = ,"99448435"</v>
      </c>
      <c r="T2318" s="8" t="str">
        <f t="shared" si="516"/>
        <v>'Agent-99448435'</v>
      </c>
      <c r="U2318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'Agent-99448435'</v>
      </c>
      <c r="Y2318" s="8" t="str">
        <f t="shared" si="518"/>
        <v>UPDATE ESHOP_USER SET EMAIL = "info.innsbruck@postbus.at",, PHONE = "0512 390 390", WHERE USERNAME = 'Agent-99448435'</v>
      </c>
      <c r="Z2318" s="8" t="str">
        <f t="shared" si="519"/>
        <v>UPDATE ADDRESS SET LINE1 = "Rossaugasse 10", ,CITY = "Innsbruck",, ZIPCODE = "6020", WHERE ID = (SELECT ADDRESS_ID FROM ORGANISATION_ADDRESS WHERE ORGANISATION_ID =,"99448435")</v>
      </c>
      <c r="AD2318" s="8" t="str">
        <f t="shared" si="520"/>
        <v>DELETE FROM LOGIN WHERE USER_ID IN (select ID FROM ESHOP_USER WHERE USERNAME = 'Agent-99448435')</v>
      </c>
      <c r="AE2318" s="8" t="str">
        <f t="shared" si="521"/>
        <v>DELETE FROM ORDER_HISTORY WHERE USER_ID IN (select ID FROM ESHOP_USER WHERE USERNAME = 'Agent-99448435')</v>
      </c>
    </row>
    <row r="2319" spans="1:31" ht="15.45" customHeight="1" x14ac:dyDescent="0.3">
      <c r="A2319" s="3" t="s">
        <v>11840</v>
      </c>
      <c r="B2319" s="3" t="s">
        <v>7466</v>
      </c>
      <c r="C2319" s="3" t="s">
        <v>19</v>
      </c>
      <c r="D2319" s="3" t="s">
        <v>20</v>
      </c>
      <c r="E2319" s="3" t="s">
        <v>11841</v>
      </c>
      <c r="F2319" s="3" t="s">
        <v>11842</v>
      </c>
      <c r="G2319" s="3" t="s">
        <v>7752</v>
      </c>
      <c r="H2319" s="3" t="s">
        <v>11843</v>
      </c>
      <c r="I2319" s="3" t="s">
        <v>11844</v>
      </c>
      <c r="J2319" s="5"/>
      <c r="K2319" s="4" t="str">
        <f t="shared" si="508"/>
        <v>"rieger.ma@gmx.at",</v>
      </c>
      <c r="L2319" s="4" t="str">
        <f t="shared" si="509"/>
        <v>"0664 5125577",</v>
      </c>
      <c r="M2319" s="4" t="str">
        <f t="shared" si="510"/>
        <v>"Großteinbach 210",</v>
      </c>
      <c r="N2319" s="4" t="str">
        <f t="shared" si="511"/>
        <v>"8265",</v>
      </c>
      <c r="O2319" s="4" t="str">
        <f t="shared" si="512"/>
        <v>"Großsteinbach",</v>
      </c>
      <c r="P2319" t="str">
        <f t="shared" si="513"/>
        <v>,"Auto Rieger "</v>
      </c>
      <c r="Q2319" t="str">
        <f t="shared" si="514"/>
        <v>,"99448482"</v>
      </c>
      <c r="S2319" s="7" t="str">
        <f t="shared" si="515"/>
        <v>UPDATE ORGANISATION SET NAME = ,"Auto Rieger " WHERE ORG_CODE = ,"99448482"</v>
      </c>
      <c r="T2319" s="8" t="str">
        <f t="shared" si="516"/>
        <v>'Agent-99448482'</v>
      </c>
      <c r="U2319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'Agent-99448482'</v>
      </c>
      <c r="Y2319" s="8" t="str">
        <f t="shared" si="518"/>
        <v>UPDATE ESHOP_USER SET EMAIL = "rieger.ma@gmx.at",, PHONE = "0664 5125577", WHERE USERNAME = 'Agent-99448482'</v>
      </c>
      <c r="Z2319" s="8" t="str">
        <f t="shared" si="519"/>
        <v>UPDATE ADDRESS SET LINE1 = "Großteinbach 210", ,CITY = "Großsteinbach",, ZIPCODE = "8265", WHERE ID = (SELECT ADDRESS_ID FROM ORGANISATION_ADDRESS WHERE ORGANISATION_ID =,"99448482")</v>
      </c>
      <c r="AD2319" s="8" t="str">
        <f t="shared" si="520"/>
        <v>DELETE FROM LOGIN WHERE USER_ID IN (select ID FROM ESHOP_USER WHERE USERNAME = 'Agent-99448482')</v>
      </c>
      <c r="AE2319" s="8" t="str">
        <f t="shared" si="521"/>
        <v>DELETE FROM ORDER_HISTORY WHERE USER_ID IN (select ID FROM ESHOP_USER WHERE USERNAME = 'Agent-99448482')</v>
      </c>
    </row>
    <row r="2320" spans="1:31" ht="15.45" customHeight="1" x14ac:dyDescent="0.3">
      <c r="A2320" s="3" t="s">
        <v>11845</v>
      </c>
      <c r="B2320" s="3" t="s">
        <v>5478</v>
      </c>
      <c r="C2320" s="3" t="s">
        <v>19</v>
      </c>
      <c r="D2320" s="3" t="s">
        <v>20</v>
      </c>
      <c r="E2320" s="3" t="s">
        <v>11846</v>
      </c>
      <c r="F2320" s="3" t="s">
        <v>11847</v>
      </c>
      <c r="G2320" s="3" t="s">
        <v>5481</v>
      </c>
      <c r="H2320" s="3"/>
      <c r="I2320" s="3" t="s">
        <v>11848</v>
      </c>
      <c r="J2320" s="5"/>
      <c r="K2320" s="4" t="str">
        <f t="shared" si="508"/>
        <v>"",</v>
      </c>
      <c r="L2320" s="4" t="str">
        <f t="shared" si="509"/>
        <v>"0676 5581085",</v>
      </c>
      <c r="M2320" s="4" t="str">
        <f t="shared" si="510"/>
        <v>"Blumauerstraße 200A",</v>
      </c>
      <c r="N2320" s="4" t="str">
        <f t="shared" si="511"/>
        <v>"2601",</v>
      </c>
      <c r="O2320" s="4" t="str">
        <f t="shared" si="512"/>
        <v>"Sollenau",</v>
      </c>
      <c r="P2320" t="str">
        <f t="shared" si="513"/>
        <v>,"KFZ - CND Inh. Erdi Cindi"</v>
      </c>
      <c r="Q2320" t="str">
        <f t="shared" si="514"/>
        <v>,"99448487"</v>
      </c>
      <c r="S2320" s="7" t="str">
        <f t="shared" si="515"/>
        <v>UPDATE ORGANISATION SET NAME = ,"KFZ - CND Inh. Erdi Cindi" WHERE ORG_CODE = ,"99448487"</v>
      </c>
      <c r="T2320" s="8" t="str">
        <f t="shared" si="516"/>
        <v>'Agent-99448487'</v>
      </c>
      <c r="U2320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'Agent-99448487'</v>
      </c>
      <c r="Y2320" s="8" t="str">
        <f t="shared" si="518"/>
        <v>UPDATE ESHOP_USER SET EMAIL = "",, PHONE = "0676 5581085", WHERE USERNAME = 'Agent-99448487'</v>
      </c>
      <c r="Z2320" s="8" t="str">
        <f t="shared" si="519"/>
        <v>UPDATE ADDRESS SET LINE1 = "Blumauerstraße 200A", ,CITY = "Sollenau",, ZIPCODE = "2601", WHERE ID = (SELECT ADDRESS_ID FROM ORGANISATION_ADDRESS WHERE ORGANISATION_ID =,"99448487")</v>
      </c>
      <c r="AD2320" s="8" t="str">
        <f t="shared" si="520"/>
        <v>DELETE FROM LOGIN WHERE USER_ID IN (select ID FROM ESHOP_USER WHERE USERNAME = 'Agent-99448487')</v>
      </c>
      <c r="AE2320" s="8" t="str">
        <f t="shared" si="521"/>
        <v>DELETE FROM ORDER_HISTORY WHERE USER_ID IN (select ID FROM ESHOP_USER WHERE USERNAME = 'Agent-99448487')</v>
      </c>
    </row>
    <row r="2321" spans="1:31" ht="15.45" customHeight="1" x14ac:dyDescent="0.3">
      <c r="A2321" s="3" t="s">
        <v>11849</v>
      </c>
      <c r="B2321" s="3" t="s">
        <v>1609</v>
      </c>
      <c r="C2321" s="3" t="s">
        <v>19</v>
      </c>
      <c r="D2321" s="3" t="s">
        <v>20</v>
      </c>
      <c r="E2321" s="3" t="s">
        <v>11850</v>
      </c>
      <c r="F2321" s="3" t="s">
        <v>11851</v>
      </c>
      <c r="G2321" s="3" t="s">
        <v>1612</v>
      </c>
      <c r="H2321" s="3" t="s">
        <v>11852</v>
      </c>
      <c r="I2321" s="3" t="s">
        <v>11853</v>
      </c>
      <c r="J2321" s="5"/>
      <c r="K2321" s="4" t="str">
        <f t="shared" si="508"/>
        <v>"kfz.koessler@gmx.at",</v>
      </c>
      <c r="L2321" s="4" t="str">
        <f t="shared" si="509"/>
        <v>"06432 8336",</v>
      </c>
      <c r="M2321" s="4" t="str">
        <f t="shared" si="510"/>
        <v>"Breitenberg 43",</v>
      </c>
      <c r="N2321" s="4" t="str">
        <f t="shared" si="511"/>
        <v>"5630",</v>
      </c>
      <c r="O2321" s="4" t="str">
        <f t="shared" si="512"/>
        <v>"Bad Hofgastein",</v>
      </c>
      <c r="P2321" t="str">
        <f t="shared" si="513"/>
        <v>,"Erwin Kössler "</v>
      </c>
      <c r="Q2321" t="str">
        <f t="shared" si="514"/>
        <v>,"99448489"</v>
      </c>
      <c r="S2321" s="7" t="str">
        <f t="shared" si="515"/>
        <v>UPDATE ORGANISATION SET NAME = ,"Erwin Kössler " WHERE ORG_CODE = ,"99448489"</v>
      </c>
      <c r="T2321" s="8" t="str">
        <f t="shared" si="516"/>
        <v>'Agent-99448489'</v>
      </c>
      <c r="U2321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'Agent-99448489'</v>
      </c>
      <c r="Y2321" s="8" t="str">
        <f t="shared" si="518"/>
        <v>UPDATE ESHOP_USER SET EMAIL = "kfz.koessler@gmx.at",, PHONE = "06432 8336", WHERE USERNAME = 'Agent-99448489'</v>
      </c>
      <c r="Z2321" s="8" t="str">
        <f t="shared" si="519"/>
        <v>UPDATE ADDRESS SET LINE1 = "Breitenberg 43", ,CITY = "Bad Hofgastein",, ZIPCODE = "5630", WHERE ID = (SELECT ADDRESS_ID FROM ORGANISATION_ADDRESS WHERE ORGANISATION_ID =,"99448489")</v>
      </c>
      <c r="AD2321" s="8" t="str">
        <f t="shared" si="520"/>
        <v>DELETE FROM LOGIN WHERE USER_ID IN (select ID FROM ESHOP_USER WHERE USERNAME = 'Agent-99448489')</v>
      </c>
      <c r="AE2321" s="8" t="str">
        <f t="shared" si="521"/>
        <v>DELETE FROM ORDER_HISTORY WHERE USER_ID IN (select ID FROM ESHOP_USER WHERE USERNAME = 'Agent-99448489')</v>
      </c>
    </row>
    <row r="2322" spans="1:31" ht="15.45" customHeight="1" x14ac:dyDescent="0.3">
      <c r="A2322" s="3" t="s">
        <v>11854</v>
      </c>
      <c r="B2322" s="3" t="s">
        <v>11855</v>
      </c>
      <c r="C2322" s="3" t="s">
        <v>19</v>
      </c>
      <c r="D2322" s="3" t="s">
        <v>20</v>
      </c>
      <c r="E2322" s="3" t="s">
        <v>11856</v>
      </c>
      <c r="F2322" s="3" t="s">
        <v>11857</v>
      </c>
      <c r="G2322" s="3" t="s">
        <v>11858</v>
      </c>
      <c r="H2322" s="3" t="s">
        <v>11859</v>
      </c>
      <c r="I2322" s="3" t="s">
        <v>11860</v>
      </c>
      <c r="J2322" s="5"/>
      <c r="K2322" s="4" t="str">
        <f t="shared" si="508"/>
        <v>"kontakt.bis@bilfinger.com",</v>
      </c>
      <c r="L2322" s="4" t="str">
        <f t="shared" si="509"/>
        <v>"0732 6987-0",</v>
      </c>
      <c r="M2322" s="4" t="str">
        <f t="shared" si="510"/>
        <v>"Danubiastraße 21-25",</v>
      </c>
      <c r="N2322" s="4" t="str">
        <f t="shared" si="511"/>
        <v>"2323",</v>
      </c>
      <c r="O2322" s="4" t="str">
        <f t="shared" si="512"/>
        <v>"Schwechat-Mannswörth",</v>
      </c>
      <c r="P2322" t="str">
        <f t="shared" si="513"/>
        <v>,"Bilfinger Chemserv GmbH "</v>
      </c>
      <c r="Q2322" t="str">
        <f t="shared" si="514"/>
        <v>,"99448491"</v>
      </c>
      <c r="S2322" s="7" t="str">
        <f t="shared" si="515"/>
        <v>UPDATE ORGANISATION SET NAME = ,"Bilfinger Chemserv GmbH " WHERE ORG_CODE = ,"99448491"</v>
      </c>
      <c r="T2322" s="8" t="str">
        <f t="shared" si="516"/>
        <v>'Agent-99448491'</v>
      </c>
      <c r="U2322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'Agent-99448491'</v>
      </c>
      <c r="Y2322" s="8" t="str">
        <f t="shared" si="518"/>
        <v>UPDATE ESHOP_USER SET EMAIL = "kontakt.bis@bilfinger.com",, PHONE = "0732 6987-0", WHERE USERNAME = 'Agent-99448491'</v>
      </c>
      <c r="Z2322" s="8" t="str">
        <f t="shared" si="519"/>
        <v>UPDATE ADDRESS SET LINE1 = "Danubiastraße 21-25", ,CITY = "Schwechat-Mannswörth",, ZIPCODE = "2323", WHERE ID = (SELECT ADDRESS_ID FROM ORGANISATION_ADDRESS WHERE ORGANISATION_ID =,"99448491")</v>
      </c>
      <c r="AD2322" s="8" t="str">
        <f t="shared" si="520"/>
        <v>DELETE FROM LOGIN WHERE USER_ID IN (select ID FROM ESHOP_USER WHERE USERNAME = 'Agent-99448491')</v>
      </c>
      <c r="AE2322" s="8" t="str">
        <f t="shared" si="521"/>
        <v>DELETE FROM ORDER_HISTORY WHERE USER_ID IN (select ID FROM ESHOP_USER WHERE USERNAME = 'Agent-99448491')</v>
      </c>
    </row>
    <row r="2323" spans="1:31" ht="15.45" customHeight="1" x14ac:dyDescent="0.3">
      <c r="A2323" s="3" t="s">
        <v>11861</v>
      </c>
      <c r="B2323" s="3" t="s">
        <v>51</v>
      </c>
      <c r="C2323" s="3" t="s">
        <v>19</v>
      </c>
      <c r="D2323" s="3" t="s">
        <v>20</v>
      </c>
      <c r="E2323" s="3" t="s">
        <v>9533</v>
      </c>
      <c r="F2323" s="3" t="s">
        <v>11862</v>
      </c>
      <c r="G2323" s="3" t="s">
        <v>202</v>
      </c>
      <c r="H2323" s="3" t="s">
        <v>7174</v>
      </c>
      <c r="I2323" s="3" t="s">
        <v>11863</v>
      </c>
      <c r="J2323" s="5"/>
      <c r="K2323" s="4" t="str">
        <f t="shared" si="508"/>
        <v>"office@contitrade.at",</v>
      </c>
      <c r="L2323" s="4" t="str">
        <f t="shared" si="509"/>
        <v>"0179844880",</v>
      </c>
      <c r="M2323" s="4" t="str">
        <f t="shared" si="510"/>
        <v>"Franzosengraben 4",</v>
      </c>
      <c r="N2323" s="4" t="str">
        <f t="shared" si="511"/>
        <v>"1030",</v>
      </c>
      <c r="O2323" s="4" t="str">
        <f t="shared" si="512"/>
        <v>"Wien",</v>
      </c>
      <c r="P2323" t="str">
        <f t="shared" si="513"/>
        <v>,"Reifen John "</v>
      </c>
      <c r="Q2323" t="str">
        <f t="shared" si="514"/>
        <v>,"99448538"</v>
      </c>
      <c r="S2323" s="7" t="str">
        <f t="shared" si="515"/>
        <v>UPDATE ORGANISATION SET NAME = ,"Reifen John " WHERE ORG_CODE = ,"99448538"</v>
      </c>
      <c r="T2323" s="8" t="str">
        <f t="shared" si="516"/>
        <v>'Agent-99448538'</v>
      </c>
      <c r="U2323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'Agent-99448538'</v>
      </c>
      <c r="Y2323" s="8" t="str">
        <f t="shared" si="518"/>
        <v>UPDATE ESHOP_USER SET EMAIL = "office@contitrade.at",, PHONE = "0179844880", WHERE USERNAME = 'Agent-99448538'</v>
      </c>
      <c r="Z2323" s="8" t="str">
        <f t="shared" si="519"/>
        <v>UPDATE ADDRESS SET LINE1 = "Franzosengraben 4", ,CITY = "Wien",, ZIPCODE = "1030", WHERE ID = (SELECT ADDRESS_ID FROM ORGANISATION_ADDRESS WHERE ORGANISATION_ID =,"99448538")</v>
      </c>
      <c r="AD2323" s="8" t="str">
        <f t="shared" si="520"/>
        <v>DELETE FROM LOGIN WHERE USER_ID IN (select ID FROM ESHOP_USER WHERE USERNAME = 'Agent-99448538')</v>
      </c>
      <c r="AE2323" s="8" t="str">
        <f t="shared" si="521"/>
        <v>DELETE FROM ORDER_HISTORY WHERE USER_ID IN (select ID FROM ESHOP_USER WHERE USERNAME = 'Agent-99448538')</v>
      </c>
    </row>
    <row r="2324" spans="1:31" ht="15.45" customHeight="1" x14ac:dyDescent="0.3">
      <c r="A2324" s="3" t="s">
        <v>11864</v>
      </c>
      <c r="B2324" s="3" t="s">
        <v>127</v>
      </c>
      <c r="C2324" s="3" t="s">
        <v>19</v>
      </c>
      <c r="D2324" s="3" t="s">
        <v>20</v>
      </c>
      <c r="E2324" s="3" t="s">
        <v>6094</v>
      </c>
      <c r="F2324" s="3" t="s">
        <v>11865</v>
      </c>
      <c r="G2324" s="3" t="s">
        <v>130</v>
      </c>
      <c r="H2324" s="3" t="s">
        <v>10340</v>
      </c>
      <c r="I2324" s="3" t="s">
        <v>11866</v>
      </c>
      <c r="J2324" s="5"/>
      <c r="K2324" s="4" t="str">
        <f t="shared" si="508"/>
        <v>"office@birner.at",</v>
      </c>
      <c r="L2324" s="4" t="str">
        <f t="shared" si="509"/>
        <v>"046336076",</v>
      </c>
      <c r="M2324" s="4" t="str">
        <f t="shared" si="510"/>
        <v>"Südring 325",</v>
      </c>
      <c r="N2324" s="4" t="str">
        <f t="shared" si="511"/>
        <v>"9020",</v>
      </c>
      <c r="O2324" s="4" t="str">
        <f t="shared" si="512"/>
        <v>"Klagenfurt",</v>
      </c>
      <c r="P2324" t="str">
        <f t="shared" si="513"/>
        <v>,"Birner Gesellschaft m.b.H "</v>
      </c>
      <c r="Q2324" t="str">
        <f t="shared" si="514"/>
        <v>,"99448578"</v>
      </c>
      <c r="S2324" s="7" t="str">
        <f t="shared" si="515"/>
        <v>UPDATE ORGANISATION SET NAME = ,"Birner Gesellschaft m.b.H " WHERE ORG_CODE = ,"99448578"</v>
      </c>
      <c r="T2324" s="8" t="str">
        <f t="shared" si="516"/>
        <v>'Agent-99448578'</v>
      </c>
      <c r="U2324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'Agent-99448578'</v>
      </c>
      <c r="Y2324" s="8" t="str">
        <f t="shared" si="518"/>
        <v>UPDATE ESHOP_USER SET EMAIL = "office@birner.at",, PHONE = "046336076", WHERE USERNAME = 'Agent-99448578'</v>
      </c>
      <c r="Z2324" s="8" t="str">
        <f t="shared" si="519"/>
        <v>UPDATE ADDRESS SET LINE1 = "Südring 325", ,CITY = "Klagenfurt",, ZIPCODE = "9020", WHERE ID = (SELECT ADDRESS_ID FROM ORGANISATION_ADDRESS WHERE ORGANISATION_ID =,"99448578")</v>
      </c>
      <c r="AD2324" s="8" t="str">
        <f t="shared" si="520"/>
        <v>DELETE FROM LOGIN WHERE USER_ID IN (select ID FROM ESHOP_USER WHERE USERNAME = 'Agent-99448578')</v>
      </c>
      <c r="AE2324" s="8" t="str">
        <f t="shared" si="521"/>
        <v>DELETE FROM ORDER_HISTORY WHERE USER_ID IN (select ID FROM ESHOP_USER WHERE USERNAME = 'Agent-99448578')</v>
      </c>
    </row>
    <row r="2325" spans="1:31" ht="15.45" customHeight="1" x14ac:dyDescent="0.3">
      <c r="A2325" s="3" t="s">
        <v>11867</v>
      </c>
      <c r="B2325" s="3" t="s">
        <v>51</v>
      </c>
      <c r="C2325" s="3" t="s">
        <v>19</v>
      </c>
      <c r="D2325" s="3" t="s">
        <v>20</v>
      </c>
      <c r="E2325" s="3" t="s">
        <v>11868</v>
      </c>
      <c r="F2325" s="3" t="s">
        <v>11869</v>
      </c>
      <c r="G2325" s="3" t="s">
        <v>2020</v>
      </c>
      <c r="H2325" s="3" t="s">
        <v>11870</v>
      </c>
      <c r="I2325" s="3" t="s">
        <v>11871</v>
      </c>
      <c r="J2325" s="5"/>
      <c r="K2325" s="4" t="str">
        <f t="shared" si="508"/>
        <v>"wien12@lucky-car.at",</v>
      </c>
      <c r="L2325" s="4" t="str">
        <f t="shared" si="509"/>
        <v>"01 8044930",</v>
      </c>
      <c r="M2325" s="4" t="str">
        <f t="shared" si="510"/>
        <v>"Breitenfurterstraße 155",</v>
      </c>
      <c r="N2325" s="4" t="str">
        <f t="shared" si="511"/>
        <v>"1120",</v>
      </c>
      <c r="O2325" s="4" t="str">
        <f t="shared" si="512"/>
        <v>"Wien",</v>
      </c>
      <c r="P2325" t="str">
        <f t="shared" si="513"/>
        <v>,"Lackschaden- und Hagelschadenreparatur GmbH"</v>
      </c>
      <c r="Q2325" t="str">
        <f t="shared" si="514"/>
        <v>,"99448659"</v>
      </c>
      <c r="S2325" s="7" t="str">
        <f t="shared" si="515"/>
        <v>UPDATE ORGANISATION SET NAME = ,"Lackschaden- und Hagelschadenreparatur GmbH" WHERE ORG_CODE = ,"99448659"</v>
      </c>
      <c r="T2325" s="8" t="str">
        <f t="shared" si="516"/>
        <v>'Agent-99448659'</v>
      </c>
      <c r="U2325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'Agent-99448659'</v>
      </c>
      <c r="Y2325" s="8" t="str">
        <f t="shared" si="518"/>
        <v>UPDATE ESHOP_USER SET EMAIL = "wien12@lucky-car.at",, PHONE = "01 8044930", WHERE USERNAME = 'Agent-99448659'</v>
      </c>
      <c r="Z2325" s="8" t="str">
        <f t="shared" si="519"/>
        <v>UPDATE ADDRESS SET LINE1 = "Breitenfurterstraße 155", ,CITY = "Wien",, ZIPCODE = "1120", WHERE ID = (SELECT ADDRESS_ID FROM ORGANISATION_ADDRESS WHERE ORGANISATION_ID =,"99448659")</v>
      </c>
      <c r="AD2325" s="8" t="str">
        <f t="shared" si="520"/>
        <v>DELETE FROM LOGIN WHERE USER_ID IN (select ID FROM ESHOP_USER WHERE USERNAME = 'Agent-99448659')</v>
      </c>
      <c r="AE2325" s="8" t="str">
        <f t="shared" si="521"/>
        <v>DELETE FROM ORDER_HISTORY WHERE USER_ID IN (select ID FROM ESHOP_USER WHERE USERNAME = 'Agent-99448659')</v>
      </c>
    </row>
    <row r="2326" spans="1:31" ht="15.45" customHeight="1" x14ac:dyDescent="0.3">
      <c r="A2326" s="3" t="s">
        <v>11872</v>
      </c>
      <c r="B2326" s="3" t="s">
        <v>70</v>
      </c>
      <c r="C2326" s="3" t="s">
        <v>19</v>
      </c>
      <c r="D2326" s="3" t="s">
        <v>20</v>
      </c>
      <c r="E2326" s="3" t="s">
        <v>11873</v>
      </c>
      <c r="F2326" s="3" t="s">
        <v>11874</v>
      </c>
      <c r="G2326" s="3" t="s">
        <v>73</v>
      </c>
      <c r="H2326" s="3" t="s">
        <v>11875</v>
      </c>
      <c r="I2326" s="3" t="s">
        <v>11876</v>
      </c>
      <c r="J2326" s="5"/>
      <c r="K2326" s="4" t="str">
        <f t="shared" si="508"/>
        <v>"info@grizzly-autoteile.at",</v>
      </c>
      <c r="L2326" s="4" t="str">
        <f t="shared" si="509"/>
        <v>"06274 20268",</v>
      </c>
      <c r="M2326" s="4" t="str">
        <f t="shared" si="510"/>
        <v>"Bahnhofstraße 12",</v>
      </c>
      <c r="N2326" s="4" t="str">
        <f t="shared" si="511"/>
        <v>"5112",</v>
      </c>
      <c r="O2326" s="4" t="str">
        <f t="shared" si="512"/>
        <v>"Lamprechtshausen",</v>
      </c>
      <c r="P2326" t="str">
        <f t="shared" si="513"/>
        <v>,"Grizzly Autoteile "</v>
      </c>
      <c r="Q2326" t="str">
        <f t="shared" si="514"/>
        <v>,"99448678"</v>
      </c>
      <c r="S2326" s="7" t="str">
        <f t="shared" si="515"/>
        <v>UPDATE ORGANISATION SET NAME = ,"Grizzly Autoteile " WHERE ORG_CODE = ,"99448678"</v>
      </c>
      <c r="T2326" s="8" t="str">
        <f t="shared" si="516"/>
        <v>'Agent-99448678'</v>
      </c>
      <c r="U2326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'Agent-99448678'</v>
      </c>
      <c r="Y2326" s="8" t="str">
        <f t="shared" si="518"/>
        <v>UPDATE ESHOP_USER SET EMAIL = "info@grizzly-autoteile.at",, PHONE = "06274 20268", WHERE USERNAME = 'Agent-99448678'</v>
      </c>
      <c r="Z2326" s="8" t="str">
        <f t="shared" si="519"/>
        <v>UPDATE ADDRESS SET LINE1 = "Bahnhofstraße 12", ,CITY = "Lamprechtshausen",, ZIPCODE = "5112", WHERE ID = (SELECT ADDRESS_ID FROM ORGANISATION_ADDRESS WHERE ORGANISATION_ID =,"99448678")</v>
      </c>
      <c r="AD2326" s="8" t="str">
        <f t="shared" si="520"/>
        <v>DELETE FROM LOGIN WHERE USER_ID IN (select ID FROM ESHOP_USER WHERE USERNAME = 'Agent-99448678')</v>
      </c>
      <c r="AE2326" s="8" t="str">
        <f t="shared" si="521"/>
        <v>DELETE FROM ORDER_HISTORY WHERE USER_ID IN (select ID FROM ESHOP_USER WHERE USERNAME = 'Agent-99448678')</v>
      </c>
    </row>
    <row r="2327" spans="1:31" ht="15.45" customHeight="1" x14ac:dyDescent="0.3">
      <c r="A2327" s="3" t="s">
        <v>11877</v>
      </c>
      <c r="B2327" s="3" t="s">
        <v>11878</v>
      </c>
      <c r="C2327" s="3" t="s">
        <v>19</v>
      </c>
      <c r="D2327" s="3" t="s">
        <v>20</v>
      </c>
      <c r="E2327" s="3" t="s">
        <v>11879</v>
      </c>
      <c r="F2327" s="3" t="s">
        <v>11880</v>
      </c>
      <c r="G2327" s="3" t="s">
        <v>11881</v>
      </c>
      <c r="H2327" s="3" t="s">
        <v>11882</v>
      </c>
      <c r="I2327" s="3" t="s">
        <v>11883</v>
      </c>
      <c r="J2327" s="5"/>
      <c r="K2327" s="4" t="str">
        <f t="shared" si="508"/>
        <v>"service@kfz-erhardt.at",</v>
      </c>
      <c r="L2327" s="4" t="str">
        <f t="shared" si="509"/>
        <v>"0664 2050332",</v>
      </c>
      <c r="M2327" s="4" t="str">
        <f t="shared" si="510"/>
        <v>"Sebersdorf 331",</v>
      </c>
      <c r="N2327" s="4" t="str">
        <f t="shared" si="511"/>
        <v>"8272",</v>
      </c>
      <c r="O2327" s="4" t="str">
        <f t="shared" si="512"/>
        <v>"Sebersdorf",</v>
      </c>
      <c r="P2327" t="str">
        <f t="shared" si="513"/>
        <v>,"Wolfgang Erhardt "</v>
      </c>
      <c r="Q2327" t="str">
        <f t="shared" si="514"/>
        <v>,"99448682"</v>
      </c>
      <c r="S2327" s="7" t="str">
        <f t="shared" si="515"/>
        <v>UPDATE ORGANISATION SET NAME = ,"Wolfgang Erhardt " WHERE ORG_CODE = ,"99448682"</v>
      </c>
      <c r="T2327" s="8" t="str">
        <f t="shared" si="516"/>
        <v>'Agent-99448682'</v>
      </c>
      <c r="U2327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'Agent-99448682'</v>
      </c>
      <c r="Y2327" s="8" t="str">
        <f t="shared" si="518"/>
        <v>UPDATE ESHOP_USER SET EMAIL = "service@kfz-erhardt.at",, PHONE = "0664 2050332", WHERE USERNAME = 'Agent-99448682'</v>
      </c>
      <c r="Z2327" s="8" t="str">
        <f t="shared" si="519"/>
        <v>UPDATE ADDRESS SET LINE1 = "Sebersdorf 331", ,CITY = "Sebersdorf",, ZIPCODE = "8272", WHERE ID = (SELECT ADDRESS_ID FROM ORGANISATION_ADDRESS WHERE ORGANISATION_ID =,"99448682")</v>
      </c>
      <c r="AD2327" s="8" t="str">
        <f t="shared" si="520"/>
        <v>DELETE FROM LOGIN WHERE USER_ID IN (select ID FROM ESHOP_USER WHERE USERNAME = 'Agent-99448682')</v>
      </c>
      <c r="AE2327" s="8" t="str">
        <f t="shared" si="521"/>
        <v>DELETE FROM ORDER_HISTORY WHERE USER_ID IN (select ID FROM ESHOP_USER WHERE USERNAME = 'Agent-99448682')</v>
      </c>
    </row>
    <row r="2328" spans="1:31" ht="15.45" customHeight="1" x14ac:dyDescent="0.3">
      <c r="A2328" s="3" t="s">
        <v>11884</v>
      </c>
      <c r="B2328" s="3" t="s">
        <v>9619</v>
      </c>
      <c r="C2328" s="3" t="s">
        <v>19</v>
      </c>
      <c r="D2328" s="3" t="s">
        <v>20</v>
      </c>
      <c r="E2328" s="3" t="s">
        <v>11885</v>
      </c>
      <c r="F2328" s="3" t="s">
        <v>11886</v>
      </c>
      <c r="G2328" s="3" t="s">
        <v>9622</v>
      </c>
      <c r="H2328" s="3" t="s">
        <v>11887</v>
      </c>
      <c r="I2328" s="3" t="s">
        <v>11888</v>
      </c>
      <c r="J2328" s="5"/>
      <c r="K2328" s="4" t="str">
        <f t="shared" si="508"/>
        <v>"office@auto-reisenhofer.at",</v>
      </c>
      <c r="L2328" s="4" t="str">
        <f t="shared" si="509"/>
        <v>"03115 40740-0",</v>
      </c>
      <c r="M2328" s="4" t="str">
        <f t="shared" si="510"/>
        <v>"St. Margarethen a.d. Raab 190",</v>
      </c>
      <c r="N2328" s="4" t="str">
        <f t="shared" si="511"/>
        <v>"8321",</v>
      </c>
      <c r="O2328" s="4" t="str">
        <f t="shared" si="512"/>
        <v>"St. Margarethen an der Raab",</v>
      </c>
      <c r="P2328" t="str">
        <f t="shared" si="513"/>
        <v>,"Automobile Offroad Reisenhofer GmbH"</v>
      </c>
      <c r="Q2328" t="str">
        <f t="shared" si="514"/>
        <v>,"99448708"</v>
      </c>
      <c r="S2328" s="7" t="str">
        <f t="shared" si="515"/>
        <v>UPDATE ORGANISATION SET NAME = ,"Automobile Offroad Reisenhofer GmbH" WHERE ORG_CODE = ,"99448708"</v>
      </c>
      <c r="T2328" s="8" t="str">
        <f t="shared" si="516"/>
        <v>'Agent-99448708'</v>
      </c>
      <c r="U2328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'Agent-99448708'</v>
      </c>
      <c r="Y2328" s="8" t="str">
        <f t="shared" si="518"/>
        <v>UPDATE ESHOP_USER SET EMAIL = "office@auto-reisenhofer.at",, PHONE = "03115 40740-0", WHERE USERNAME = 'Agent-99448708'</v>
      </c>
      <c r="Z2328" s="8" t="str">
        <f t="shared" si="519"/>
        <v>UPDATE ADDRESS SET LINE1 = "St. Margarethen a.d. Raab 190", ,CITY = "St. Margarethen an der Raab",, ZIPCODE = "8321", WHERE ID = (SELECT ADDRESS_ID FROM ORGANISATION_ADDRESS WHERE ORGANISATION_ID =,"99448708")</v>
      </c>
      <c r="AD2328" s="8" t="str">
        <f t="shared" si="520"/>
        <v>DELETE FROM LOGIN WHERE USER_ID IN (select ID FROM ESHOP_USER WHERE USERNAME = 'Agent-99448708')</v>
      </c>
      <c r="AE2328" s="8" t="str">
        <f t="shared" si="521"/>
        <v>DELETE FROM ORDER_HISTORY WHERE USER_ID IN (select ID FROM ESHOP_USER WHERE USERNAME = 'Agent-99448708')</v>
      </c>
    </row>
    <row r="2329" spans="1:31" ht="15.45" customHeight="1" x14ac:dyDescent="0.3">
      <c r="A2329" s="3" t="s">
        <v>11889</v>
      </c>
      <c r="B2329" s="3" t="s">
        <v>754</v>
      </c>
      <c r="C2329" s="3" t="s">
        <v>19</v>
      </c>
      <c r="D2329" s="3" t="s">
        <v>20</v>
      </c>
      <c r="E2329" s="3" t="s">
        <v>11890</v>
      </c>
      <c r="F2329" s="3" t="s">
        <v>11891</v>
      </c>
      <c r="G2329" s="3" t="s">
        <v>1050</v>
      </c>
      <c r="H2329" s="3" t="s">
        <v>11892</v>
      </c>
      <c r="I2329" s="3" t="s">
        <v>11893</v>
      </c>
      <c r="J2329" s="5"/>
      <c r="K2329" s="4" t="str">
        <f t="shared" si="508"/>
        <v>"kfz-treffner@gmx.at",</v>
      </c>
      <c r="L2329" s="4" t="str">
        <f t="shared" si="509"/>
        <v>"0660 52 20 425",</v>
      </c>
      <c r="M2329" s="4" t="str">
        <f t="shared" si="510"/>
        <v>"Dellach 9",</v>
      </c>
      <c r="N2329" s="4" t="str">
        <f t="shared" si="511"/>
        <v>"9560",</v>
      </c>
      <c r="O2329" s="4" t="str">
        <f t="shared" si="512"/>
        <v>"Feldkirchen",</v>
      </c>
      <c r="P2329" t="str">
        <f t="shared" si="513"/>
        <v>,"Engelbert Treffner "</v>
      </c>
      <c r="Q2329" t="str">
        <f t="shared" si="514"/>
        <v>,"99448709"</v>
      </c>
      <c r="S2329" s="7" t="str">
        <f t="shared" si="515"/>
        <v>UPDATE ORGANISATION SET NAME = ,"Engelbert Treffner " WHERE ORG_CODE = ,"99448709"</v>
      </c>
      <c r="T2329" s="8" t="str">
        <f t="shared" si="516"/>
        <v>'Agent-99448709'</v>
      </c>
      <c r="U2329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'Agent-99448709'</v>
      </c>
      <c r="Y2329" s="8" t="str">
        <f t="shared" si="518"/>
        <v>UPDATE ESHOP_USER SET EMAIL = "kfz-treffner@gmx.at",, PHONE = "0660 52 20 425", WHERE USERNAME = 'Agent-99448709'</v>
      </c>
      <c r="Z2329" s="8" t="str">
        <f t="shared" si="519"/>
        <v>UPDATE ADDRESS SET LINE1 = "Dellach 9", ,CITY = "Feldkirchen",, ZIPCODE = "9560", WHERE ID = (SELECT ADDRESS_ID FROM ORGANISATION_ADDRESS WHERE ORGANISATION_ID =,"99448709")</v>
      </c>
      <c r="AD2329" s="8" t="str">
        <f t="shared" si="520"/>
        <v>DELETE FROM LOGIN WHERE USER_ID IN (select ID FROM ESHOP_USER WHERE USERNAME = 'Agent-99448709')</v>
      </c>
      <c r="AE2329" s="8" t="str">
        <f t="shared" si="521"/>
        <v>DELETE FROM ORDER_HISTORY WHERE USER_ID IN (select ID FROM ESHOP_USER WHERE USERNAME = 'Agent-99448709')</v>
      </c>
    </row>
    <row r="2330" spans="1:31" ht="15.45" customHeight="1" x14ac:dyDescent="0.3">
      <c r="A2330" s="3" t="s">
        <v>11894</v>
      </c>
      <c r="B2330" s="3" t="s">
        <v>1109</v>
      </c>
      <c r="C2330" s="3" t="s">
        <v>19</v>
      </c>
      <c r="D2330" s="3" t="s">
        <v>20</v>
      </c>
      <c r="E2330" s="3" t="s">
        <v>11895</v>
      </c>
      <c r="F2330" s="3" t="s">
        <v>11896</v>
      </c>
      <c r="G2330" s="3" t="s">
        <v>1111</v>
      </c>
      <c r="H2330" s="3" t="s">
        <v>11897</v>
      </c>
      <c r="I2330" s="3" t="s">
        <v>11898</v>
      </c>
      <c r="J2330" s="5"/>
      <c r="K2330" s="4" t="str">
        <f t="shared" si="508"/>
        <v>"office@cerenko.at",</v>
      </c>
      <c r="L2330" s="4" t="str">
        <f t="shared" si="509"/>
        <v>"07942 72 560",</v>
      </c>
      <c r="M2330" s="4" t="str">
        <f t="shared" si="510"/>
        <v>"Kaplanstraße 2",</v>
      </c>
      <c r="N2330" s="4" t="str">
        <f t="shared" si="511"/>
        <v>"4240",</v>
      </c>
      <c r="O2330" s="4" t="str">
        <f t="shared" si="512"/>
        <v>"Freistadt",</v>
      </c>
      <c r="P2330" t="str">
        <f t="shared" si="513"/>
        <v>,"Cerenko KG "</v>
      </c>
      <c r="Q2330" t="str">
        <f t="shared" si="514"/>
        <v>,"99448752"</v>
      </c>
      <c r="S2330" s="7" t="str">
        <f t="shared" si="515"/>
        <v>UPDATE ORGANISATION SET NAME = ,"Cerenko KG " WHERE ORG_CODE = ,"99448752"</v>
      </c>
      <c r="T2330" s="8" t="str">
        <f t="shared" si="516"/>
        <v>'Agent-99448752'</v>
      </c>
      <c r="U2330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'Agent-99448752'</v>
      </c>
      <c r="Y2330" s="8" t="str">
        <f t="shared" si="518"/>
        <v>UPDATE ESHOP_USER SET EMAIL = "office@cerenko.at",, PHONE = "07942 72 560", WHERE USERNAME = 'Agent-99448752'</v>
      </c>
      <c r="Z2330" s="8" t="str">
        <f t="shared" si="519"/>
        <v>UPDATE ADDRESS SET LINE1 = "Kaplanstraße 2", ,CITY = "Freistadt",, ZIPCODE = "4240", WHERE ID = (SELECT ADDRESS_ID FROM ORGANISATION_ADDRESS WHERE ORGANISATION_ID =,"99448752")</v>
      </c>
      <c r="AD2330" s="8" t="str">
        <f t="shared" si="520"/>
        <v>DELETE FROM LOGIN WHERE USER_ID IN (select ID FROM ESHOP_USER WHERE USERNAME = 'Agent-99448752')</v>
      </c>
      <c r="AE2330" s="8" t="str">
        <f t="shared" si="521"/>
        <v>DELETE FROM ORDER_HISTORY WHERE USER_ID IN (select ID FROM ESHOP_USER WHERE USERNAME = 'Agent-99448752')</v>
      </c>
    </row>
    <row r="2331" spans="1:31" ht="15.45" customHeight="1" x14ac:dyDescent="0.3">
      <c r="A2331" s="3" t="s">
        <v>11899</v>
      </c>
      <c r="B2331" s="3" t="s">
        <v>51</v>
      </c>
      <c r="C2331" s="3" t="s">
        <v>19</v>
      </c>
      <c r="D2331" s="3" t="s">
        <v>20</v>
      </c>
      <c r="E2331" s="3" t="s">
        <v>11900</v>
      </c>
      <c r="F2331" s="3" t="s">
        <v>11901</v>
      </c>
      <c r="G2331" s="3" t="s">
        <v>537</v>
      </c>
      <c r="H2331" s="3"/>
      <c r="I2331" s="3"/>
      <c r="J2331" s="5"/>
      <c r="K2331" s="4" t="str">
        <f t="shared" si="508"/>
        <v>"",</v>
      </c>
      <c r="L2331" s="4" t="str">
        <f t="shared" si="509"/>
        <v>"",</v>
      </c>
      <c r="M2331" s="4" t="str">
        <f t="shared" si="510"/>
        <v>"Weißgasse 42",</v>
      </c>
      <c r="N2331" s="4" t="str">
        <f t="shared" si="511"/>
        <v>"1170",</v>
      </c>
      <c r="O2331" s="4" t="str">
        <f t="shared" si="512"/>
        <v>"Wien",</v>
      </c>
      <c r="P2331" t="str">
        <f t="shared" si="513"/>
        <v>,"Werner Grögor GmbH "</v>
      </c>
      <c r="Q2331" t="str">
        <f t="shared" si="514"/>
        <v>,"99448918"</v>
      </c>
      <c r="S2331" s="7" t="str">
        <f t="shared" si="515"/>
        <v>UPDATE ORGANISATION SET NAME = ,"Werner Grögor GmbH " WHERE ORG_CODE = ,"99448918"</v>
      </c>
      <c r="T2331" s="8" t="str">
        <f t="shared" si="516"/>
        <v>'Agent-99448918'</v>
      </c>
      <c r="U2331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'Agent-99448918'</v>
      </c>
      <c r="Y2331" s="8" t="str">
        <f t="shared" si="518"/>
        <v>UPDATE ESHOP_USER SET EMAIL = "",, PHONE = "", WHERE USERNAME = 'Agent-99448918'</v>
      </c>
      <c r="Z2331" s="8" t="str">
        <f t="shared" si="519"/>
        <v>UPDATE ADDRESS SET LINE1 = "Weißgasse 42", ,CITY = "Wien",, ZIPCODE = "1170", WHERE ID = (SELECT ADDRESS_ID FROM ORGANISATION_ADDRESS WHERE ORGANISATION_ID =,"99448918")</v>
      </c>
      <c r="AD2331" s="8" t="str">
        <f t="shared" si="520"/>
        <v>DELETE FROM LOGIN WHERE USER_ID IN (select ID FROM ESHOP_USER WHERE USERNAME = 'Agent-99448918')</v>
      </c>
      <c r="AE2331" s="8" t="str">
        <f t="shared" si="521"/>
        <v>DELETE FROM ORDER_HISTORY WHERE USER_ID IN (select ID FROM ESHOP_USER WHERE USERNAME = 'Agent-99448918')</v>
      </c>
    </row>
    <row r="2332" spans="1:31" ht="15.45" customHeight="1" x14ac:dyDescent="0.3">
      <c r="A2332" s="3" t="s">
        <v>11902</v>
      </c>
      <c r="B2332" s="3" t="s">
        <v>11903</v>
      </c>
      <c r="C2332" s="3" t="s">
        <v>19</v>
      </c>
      <c r="D2332" s="3" t="s">
        <v>20</v>
      </c>
      <c r="E2332" s="3" t="s">
        <v>11904</v>
      </c>
      <c r="F2332" s="3" t="s">
        <v>11905</v>
      </c>
      <c r="G2332" s="3" t="s">
        <v>4503</v>
      </c>
      <c r="H2332" s="3" t="s">
        <v>11906</v>
      </c>
      <c r="I2332" s="3" t="s">
        <v>11907</v>
      </c>
      <c r="J2332" s="5"/>
      <c r="K2332" s="4" t="str">
        <f t="shared" si="508"/>
        <v>"oberladstaetter@kfz-mgo.at",</v>
      </c>
      <c r="L2332" s="4" t="str">
        <f t="shared" si="509"/>
        <v>"05337 62362",</v>
      </c>
      <c r="M2332" s="4" t="str">
        <f t="shared" si="510"/>
        <v>"St. Gertraudi 74",</v>
      </c>
      <c r="N2332" s="4" t="str">
        <f t="shared" si="511"/>
        <v>"6235",</v>
      </c>
      <c r="O2332" s="4" t="str">
        <f t="shared" si="512"/>
        <v>"Reith im Alpbachtal",</v>
      </c>
      <c r="P2332" t="str">
        <f t="shared" si="513"/>
        <v>,"M.G. Oberladstätter OG "</v>
      </c>
      <c r="Q2332" t="str">
        <f t="shared" si="514"/>
        <v>,"99448974"</v>
      </c>
      <c r="S2332" s="7" t="str">
        <f t="shared" si="515"/>
        <v>UPDATE ORGANISATION SET NAME = ,"M.G. Oberladstätter OG " WHERE ORG_CODE = ,"99448974"</v>
      </c>
      <c r="T2332" s="8" t="str">
        <f t="shared" si="516"/>
        <v>'Agent-99448974'</v>
      </c>
      <c r="U2332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'Agent-99448974'</v>
      </c>
      <c r="Y2332" s="8" t="str">
        <f t="shared" si="518"/>
        <v>UPDATE ESHOP_USER SET EMAIL = "oberladstaetter@kfz-mgo.at",, PHONE = "05337 62362", WHERE USERNAME = 'Agent-99448974'</v>
      </c>
      <c r="Z2332" s="8" t="str">
        <f t="shared" si="519"/>
        <v>UPDATE ADDRESS SET LINE1 = "St. Gertraudi 74", ,CITY = "Reith im Alpbachtal",, ZIPCODE = "6235", WHERE ID = (SELECT ADDRESS_ID FROM ORGANISATION_ADDRESS WHERE ORGANISATION_ID =,"99448974")</v>
      </c>
      <c r="AD2332" s="8" t="str">
        <f t="shared" si="520"/>
        <v>DELETE FROM LOGIN WHERE USER_ID IN (select ID FROM ESHOP_USER WHERE USERNAME = 'Agent-99448974')</v>
      </c>
      <c r="AE2332" s="8" t="str">
        <f t="shared" si="521"/>
        <v>DELETE FROM ORDER_HISTORY WHERE USER_ID IN (select ID FROM ESHOP_USER WHERE USERNAME = 'Agent-99448974')</v>
      </c>
    </row>
    <row r="2333" spans="1:31" ht="15.45" customHeight="1" x14ac:dyDescent="0.3">
      <c r="A2333" s="3" t="s">
        <v>11908</v>
      </c>
      <c r="B2333" s="3" t="s">
        <v>737</v>
      </c>
      <c r="C2333" s="3" t="s">
        <v>19</v>
      </c>
      <c r="D2333" s="3" t="s">
        <v>20</v>
      </c>
      <c r="E2333" s="3" t="s">
        <v>9533</v>
      </c>
      <c r="F2333" s="3" t="s">
        <v>11909</v>
      </c>
      <c r="G2333" s="3" t="s">
        <v>740</v>
      </c>
      <c r="H2333" s="3" t="s">
        <v>11910</v>
      </c>
      <c r="I2333" s="3" t="s">
        <v>11911</v>
      </c>
      <c r="J2333" s="5"/>
      <c r="K2333" s="4" t="str">
        <f t="shared" si="508"/>
        <v>"sterneckstrasse@reifen-john.com",</v>
      </c>
      <c r="L2333" s="4" t="str">
        <f t="shared" si="509"/>
        <v>"0662 871383",</v>
      </c>
      <c r="M2333" s="4" t="str">
        <f t="shared" si="510"/>
        <v>"Sterneckstraße 42",</v>
      </c>
      <c r="N2333" s="4" t="str">
        <f t="shared" si="511"/>
        <v>"5020",</v>
      </c>
      <c r="O2333" s="4" t="str">
        <f t="shared" si="512"/>
        <v>"Salzburg",</v>
      </c>
      <c r="P2333" t="str">
        <f t="shared" si="513"/>
        <v>,"Reifen John "</v>
      </c>
      <c r="Q2333" t="str">
        <f t="shared" si="514"/>
        <v>,"99448977"</v>
      </c>
      <c r="S2333" s="7" t="str">
        <f t="shared" si="515"/>
        <v>UPDATE ORGANISATION SET NAME = ,"Reifen John " WHERE ORG_CODE = ,"99448977"</v>
      </c>
      <c r="T2333" s="8" t="str">
        <f t="shared" si="516"/>
        <v>'Agent-99448977'</v>
      </c>
      <c r="U2333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'Agent-99448977'</v>
      </c>
      <c r="Y2333" s="8" t="str">
        <f t="shared" si="518"/>
        <v>UPDATE ESHOP_USER SET EMAIL = "sterneckstrasse@reifen-john.com",, PHONE = "0662 871383", WHERE USERNAME = 'Agent-99448977'</v>
      </c>
      <c r="Z2333" s="8" t="str">
        <f t="shared" si="519"/>
        <v>UPDATE ADDRESS SET LINE1 = "Sterneckstraße 42", ,CITY = "Salzburg",, ZIPCODE = "5020", WHERE ID = (SELECT ADDRESS_ID FROM ORGANISATION_ADDRESS WHERE ORGANISATION_ID =,"99448977")</v>
      </c>
      <c r="AD2333" s="8" t="str">
        <f t="shared" si="520"/>
        <v>DELETE FROM LOGIN WHERE USER_ID IN (select ID FROM ESHOP_USER WHERE USERNAME = 'Agent-99448977')</v>
      </c>
      <c r="AE2333" s="8" t="str">
        <f t="shared" si="521"/>
        <v>DELETE FROM ORDER_HISTORY WHERE USER_ID IN (select ID FROM ESHOP_USER WHERE USERNAME = 'Agent-99448977')</v>
      </c>
    </row>
    <row r="2334" spans="1:31" ht="15.45" customHeight="1" x14ac:dyDescent="0.3">
      <c r="A2334" s="3" t="s">
        <v>11912</v>
      </c>
      <c r="B2334" s="3" t="s">
        <v>11913</v>
      </c>
      <c r="C2334" s="3" t="s">
        <v>19</v>
      </c>
      <c r="D2334" s="3" t="s">
        <v>20</v>
      </c>
      <c r="E2334" s="3" t="s">
        <v>11914</v>
      </c>
      <c r="F2334" s="3" t="s">
        <v>11915</v>
      </c>
      <c r="G2334" s="3" t="s">
        <v>11916</v>
      </c>
      <c r="H2334" s="3" t="s">
        <v>11917</v>
      </c>
      <c r="I2334" s="3" t="s">
        <v>11918</v>
      </c>
      <c r="J2334" s="5"/>
      <c r="K2334" s="4" t="str">
        <f t="shared" si="508"/>
        <v>"kfz-holzbauer@a1business.at",</v>
      </c>
      <c r="L2334" s="4" t="str">
        <f t="shared" si="509"/>
        <v>"02645 5327-0",</v>
      </c>
      <c r="M2334" s="4" t="str">
        <f t="shared" si="510"/>
        <v>"Schöderl 9",</v>
      </c>
      <c r="N2334" s="4" t="str">
        <f t="shared" si="511"/>
        <v>"2803",</v>
      </c>
      <c r="O2334" s="4" t="str">
        <f t="shared" si="512"/>
        <v>"Schwarzenbach",</v>
      </c>
      <c r="P2334" t="str">
        <f t="shared" si="513"/>
        <v>,"Gilbert Holzbauer "</v>
      </c>
      <c r="Q2334" t="str">
        <f t="shared" si="514"/>
        <v>,"99448993"</v>
      </c>
      <c r="S2334" s="7" t="str">
        <f t="shared" si="515"/>
        <v>UPDATE ORGANISATION SET NAME = ,"Gilbert Holzbauer " WHERE ORG_CODE = ,"99448993"</v>
      </c>
      <c r="T2334" s="8" t="str">
        <f t="shared" si="516"/>
        <v>'Agent-99448993'</v>
      </c>
      <c r="U2334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'Agent-99448993'</v>
      </c>
      <c r="Y2334" s="8" t="str">
        <f t="shared" si="518"/>
        <v>UPDATE ESHOP_USER SET EMAIL = "kfz-holzbauer@a1business.at",, PHONE = "02645 5327-0", WHERE USERNAME = 'Agent-99448993'</v>
      </c>
      <c r="Z2334" s="8" t="str">
        <f t="shared" si="519"/>
        <v>UPDATE ADDRESS SET LINE1 = "Schöderl 9", ,CITY = "Schwarzenbach",, ZIPCODE = "2803", WHERE ID = (SELECT ADDRESS_ID FROM ORGANISATION_ADDRESS WHERE ORGANISATION_ID =,"99448993")</v>
      </c>
      <c r="AD2334" s="8" t="str">
        <f t="shared" si="520"/>
        <v>DELETE FROM LOGIN WHERE USER_ID IN (select ID FROM ESHOP_USER WHERE USERNAME = 'Agent-99448993')</v>
      </c>
      <c r="AE2334" s="8" t="str">
        <f t="shared" si="521"/>
        <v>DELETE FROM ORDER_HISTORY WHERE USER_ID IN (select ID FROM ESHOP_USER WHERE USERNAME = 'Agent-99448993')</v>
      </c>
    </row>
    <row r="2335" spans="1:31" ht="15.45" customHeight="1" x14ac:dyDescent="0.3">
      <c r="A2335" s="3" t="s">
        <v>11919</v>
      </c>
      <c r="B2335" s="3" t="s">
        <v>112</v>
      </c>
      <c r="C2335" s="3" t="s">
        <v>19</v>
      </c>
      <c r="D2335" s="3" t="s">
        <v>20</v>
      </c>
      <c r="E2335" s="3" t="s">
        <v>11920</v>
      </c>
      <c r="F2335" s="3" t="s">
        <v>11921</v>
      </c>
      <c r="G2335" s="3" t="s">
        <v>115</v>
      </c>
      <c r="H2335" s="3"/>
      <c r="I2335" s="3"/>
      <c r="J2335" s="5"/>
      <c r="K2335" s="4" t="str">
        <f t="shared" si="508"/>
        <v>"",</v>
      </c>
      <c r="L2335" s="4" t="str">
        <f t="shared" si="509"/>
        <v>"",</v>
      </c>
      <c r="M2335" s="4" t="str">
        <f t="shared" si="510"/>
        <v>"Ratzersdorfer Hauptstraße 37",</v>
      </c>
      <c r="N2335" s="4" t="str">
        <f t="shared" si="511"/>
        <v>"3100",</v>
      </c>
      <c r="O2335" s="4" t="str">
        <f t="shared" si="512"/>
        <v>"St. Pölten",</v>
      </c>
      <c r="P2335" t="str">
        <f t="shared" si="513"/>
        <v>,"Speiser GmbH "</v>
      </c>
      <c r="Q2335" t="str">
        <f t="shared" si="514"/>
        <v>,"99449016"</v>
      </c>
      <c r="S2335" s="7" t="str">
        <f t="shared" si="515"/>
        <v>UPDATE ORGANISATION SET NAME = ,"Speiser GmbH " WHERE ORG_CODE = ,"99449016"</v>
      </c>
      <c r="T2335" s="8" t="str">
        <f t="shared" si="516"/>
        <v>'Agent-99449016'</v>
      </c>
      <c r="U2335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'Agent-99449016'</v>
      </c>
      <c r="Y2335" s="8" t="str">
        <f t="shared" si="518"/>
        <v>UPDATE ESHOP_USER SET EMAIL = "",, PHONE = "", WHERE USERNAME = 'Agent-99449016'</v>
      </c>
      <c r="Z2335" s="8" t="str">
        <f t="shared" si="519"/>
        <v>UPDATE ADDRESS SET LINE1 = "Ratzersdorfer Hauptstraße 37", ,CITY = "St. Pölten",, ZIPCODE = "3100", WHERE ID = (SELECT ADDRESS_ID FROM ORGANISATION_ADDRESS WHERE ORGANISATION_ID =,"99449016")</v>
      </c>
      <c r="AD2335" s="8" t="str">
        <f t="shared" si="520"/>
        <v>DELETE FROM LOGIN WHERE USER_ID IN (select ID FROM ESHOP_USER WHERE USERNAME = 'Agent-99449016')</v>
      </c>
      <c r="AE2335" s="8" t="str">
        <f t="shared" si="521"/>
        <v>DELETE FROM ORDER_HISTORY WHERE USER_ID IN (select ID FROM ESHOP_USER WHERE USERNAME = 'Agent-99449016')</v>
      </c>
    </row>
    <row r="2336" spans="1:31" ht="15.45" customHeight="1" x14ac:dyDescent="0.3">
      <c r="A2336" s="3" t="s">
        <v>11922</v>
      </c>
      <c r="B2336" s="3" t="s">
        <v>9243</v>
      </c>
      <c r="C2336" s="3" t="s">
        <v>19</v>
      </c>
      <c r="D2336" s="3" t="s">
        <v>20</v>
      </c>
      <c r="E2336" s="3" t="s">
        <v>9533</v>
      </c>
      <c r="F2336" s="3" t="s">
        <v>11923</v>
      </c>
      <c r="G2336" s="3" t="s">
        <v>9246</v>
      </c>
      <c r="H2336" s="3"/>
      <c r="I2336" s="3" t="s">
        <v>11924</v>
      </c>
      <c r="J2336" s="5"/>
      <c r="K2336" s="4" t="str">
        <f t="shared" si="508"/>
        <v>"",</v>
      </c>
      <c r="L2336" s="4" t="str">
        <f t="shared" si="509"/>
        <v>"0722980090",</v>
      </c>
      <c r="M2336" s="4" t="str">
        <f t="shared" si="510"/>
        <v>"Gewerbepark 13",</v>
      </c>
      <c r="N2336" s="4" t="str">
        <f t="shared" si="511"/>
        <v>"4052",</v>
      </c>
      <c r="O2336" s="4" t="str">
        <f t="shared" si="512"/>
        <v>"Ansfelden",</v>
      </c>
      <c r="P2336" t="str">
        <f t="shared" si="513"/>
        <v>,"Reifen John "</v>
      </c>
      <c r="Q2336" t="str">
        <f t="shared" si="514"/>
        <v>,"99449070"</v>
      </c>
      <c r="S2336" s="7" t="str">
        <f t="shared" si="515"/>
        <v>UPDATE ORGANISATION SET NAME = ,"Reifen John " WHERE ORG_CODE = ,"99449070"</v>
      </c>
      <c r="T2336" s="8" t="str">
        <f t="shared" si="516"/>
        <v>'Agent-99449070'</v>
      </c>
      <c r="U2336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'Agent-99449070'</v>
      </c>
      <c r="Y2336" s="8" t="str">
        <f t="shared" si="518"/>
        <v>UPDATE ESHOP_USER SET EMAIL = "",, PHONE = "0722980090", WHERE USERNAME = 'Agent-99449070'</v>
      </c>
      <c r="Z2336" s="8" t="str">
        <f t="shared" si="519"/>
        <v>UPDATE ADDRESS SET LINE1 = "Gewerbepark 13", ,CITY = "Ansfelden",, ZIPCODE = "4052", WHERE ID = (SELECT ADDRESS_ID FROM ORGANISATION_ADDRESS WHERE ORGANISATION_ID =,"99449070")</v>
      </c>
      <c r="AD2336" s="8" t="str">
        <f t="shared" si="520"/>
        <v>DELETE FROM LOGIN WHERE USER_ID IN (select ID FROM ESHOP_USER WHERE USERNAME = 'Agent-99449070')</v>
      </c>
      <c r="AE2336" s="8" t="str">
        <f t="shared" si="521"/>
        <v>DELETE FROM ORDER_HISTORY WHERE USER_ID IN (select ID FROM ESHOP_USER WHERE USERNAME = 'Agent-99449070')</v>
      </c>
    </row>
    <row r="2337" spans="1:31" ht="15.45" customHeight="1" x14ac:dyDescent="0.3">
      <c r="A2337" s="3" t="s">
        <v>11925</v>
      </c>
      <c r="B2337" s="3" t="s">
        <v>25</v>
      </c>
      <c r="C2337" s="3" t="s">
        <v>19</v>
      </c>
      <c r="D2337" s="3" t="s">
        <v>20</v>
      </c>
      <c r="E2337" s="3" t="s">
        <v>9533</v>
      </c>
      <c r="F2337" s="3" t="s">
        <v>11926</v>
      </c>
      <c r="G2337" s="3" t="s">
        <v>28</v>
      </c>
      <c r="H2337" s="3" t="s">
        <v>11927</v>
      </c>
      <c r="I2337" s="3" t="s">
        <v>11928</v>
      </c>
      <c r="J2337" s="5"/>
      <c r="K2337" s="4" t="str">
        <f t="shared" si="508"/>
        <v>"saalfelden@reifen-john.com",</v>
      </c>
      <c r="L2337" s="4" t="str">
        <f t="shared" si="509"/>
        <v>"0658272089",</v>
      </c>
      <c r="M2337" s="4" t="str">
        <f t="shared" si="510"/>
        <v>"Zeller Bundesstraße 7",</v>
      </c>
      <c r="N2337" s="4" t="str">
        <f t="shared" si="511"/>
        <v>"5760",</v>
      </c>
      <c r="O2337" s="4" t="str">
        <f t="shared" si="512"/>
        <v>"Saalfelden",</v>
      </c>
      <c r="P2337" t="str">
        <f t="shared" si="513"/>
        <v>,"Reifen John "</v>
      </c>
      <c r="Q2337" t="str">
        <f t="shared" si="514"/>
        <v>,"99449094"</v>
      </c>
      <c r="S2337" s="7" t="str">
        <f t="shared" si="515"/>
        <v>UPDATE ORGANISATION SET NAME = ,"Reifen John " WHERE ORG_CODE = ,"99449094"</v>
      </c>
      <c r="T2337" s="8" t="str">
        <f t="shared" si="516"/>
        <v>'Agent-99449094'</v>
      </c>
      <c r="U2337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'Agent-99449094'</v>
      </c>
      <c r="Y2337" s="8" t="str">
        <f t="shared" si="518"/>
        <v>UPDATE ESHOP_USER SET EMAIL = "saalfelden@reifen-john.com",, PHONE = "0658272089", WHERE USERNAME = 'Agent-99449094'</v>
      </c>
      <c r="Z2337" s="8" t="str">
        <f t="shared" si="519"/>
        <v>UPDATE ADDRESS SET LINE1 = "Zeller Bundesstraße 7", ,CITY = "Saalfelden",, ZIPCODE = "5760", WHERE ID = (SELECT ADDRESS_ID FROM ORGANISATION_ADDRESS WHERE ORGANISATION_ID =,"99449094")</v>
      </c>
      <c r="AD2337" s="8" t="str">
        <f t="shared" si="520"/>
        <v>DELETE FROM LOGIN WHERE USER_ID IN (select ID FROM ESHOP_USER WHERE USERNAME = 'Agent-99449094')</v>
      </c>
      <c r="AE2337" s="8" t="str">
        <f t="shared" si="521"/>
        <v>DELETE FROM ORDER_HISTORY WHERE USER_ID IN (select ID FROM ESHOP_USER WHERE USERNAME = 'Agent-99449094')</v>
      </c>
    </row>
    <row r="2338" spans="1:31" ht="15.45" customHeight="1" x14ac:dyDescent="0.3">
      <c r="A2338" s="3" t="s">
        <v>11929</v>
      </c>
      <c r="B2338" s="3" t="s">
        <v>51</v>
      </c>
      <c r="C2338" s="3" t="s">
        <v>19</v>
      </c>
      <c r="D2338" s="3" t="s">
        <v>20</v>
      </c>
      <c r="E2338" s="3" t="s">
        <v>11930</v>
      </c>
      <c r="F2338" s="3" t="s">
        <v>11931</v>
      </c>
      <c r="G2338" s="3" t="s">
        <v>405</v>
      </c>
      <c r="H2338" s="3" t="s">
        <v>11932</v>
      </c>
      <c r="I2338" s="3" t="s">
        <v>11933</v>
      </c>
      <c r="J2338" s="5"/>
      <c r="K2338" s="4" t="str">
        <f t="shared" si="508"/>
        <v>"office@beiske.at",</v>
      </c>
      <c r="L2338" s="4" t="str">
        <f t="shared" si="509"/>
        <v>"01 6042318",</v>
      </c>
      <c r="M2338" s="4" t="str">
        <f t="shared" si="510"/>
        <v>"Siccardsburggasse 84",</v>
      </c>
      <c r="N2338" s="4" t="str">
        <f t="shared" si="511"/>
        <v>"1100",</v>
      </c>
      <c r="O2338" s="4" t="str">
        <f t="shared" si="512"/>
        <v>"Wien",</v>
      </c>
      <c r="P2338" t="str">
        <f t="shared" si="513"/>
        <v>,"Beiske GesmbH Kfz-Reparaturwerkstätte"</v>
      </c>
      <c r="Q2338" t="str">
        <f t="shared" si="514"/>
        <v>,"99449129"</v>
      </c>
      <c r="S2338" s="7" t="str">
        <f t="shared" si="515"/>
        <v>UPDATE ORGANISATION SET NAME = ,"Beiske GesmbH Kfz-Reparaturwerkstätte" WHERE ORG_CODE = ,"99449129"</v>
      </c>
      <c r="T2338" s="8" t="str">
        <f t="shared" si="516"/>
        <v>'Agent-99449129'</v>
      </c>
      <c r="U2338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'Agent-99449129'</v>
      </c>
      <c r="Y2338" s="8" t="str">
        <f t="shared" si="518"/>
        <v>UPDATE ESHOP_USER SET EMAIL = "office@beiske.at",, PHONE = "01 6042318", WHERE USERNAME = 'Agent-99449129'</v>
      </c>
      <c r="Z2338" s="8" t="str">
        <f t="shared" si="519"/>
        <v>UPDATE ADDRESS SET LINE1 = "Siccardsburggasse 84", ,CITY = "Wien",, ZIPCODE = "1100", WHERE ID = (SELECT ADDRESS_ID FROM ORGANISATION_ADDRESS WHERE ORGANISATION_ID =,"99449129")</v>
      </c>
      <c r="AD2338" s="8" t="str">
        <f t="shared" si="520"/>
        <v>DELETE FROM LOGIN WHERE USER_ID IN (select ID FROM ESHOP_USER WHERE USERNAME = 'Agent-99449129')</v>
      </c>
      <c r="AE2338" s="8" t="str">
        <f t="shared" si="521"/>
        <v>DELETE FROM ORDER_HISTORY WHERE USER_ID IN (select ID FROM ESHOP_USER WHERE USERNAME = 'Agent-99449129')</v>
      </c>
    </row>
    <row r="2339" spans="1:31" ht="15.45" customHeight="1" x14ac:dyDescent="0.3">
      <c r="A2339" s="3" t="s">
        <v>11934</v>
      </c>
      <c r="B2339" s="3" t="s">
        <v>51</v>
      </c>
      <c r="C2339" s="3" t="s">
        <v>19</v>
      </c>
      <c r="D2339" s="3" t="s">
        <v>20</v>
      </c>
      <c r="E2339" s="3" t="s">
        <v>11935</v>
      </c>
      <c r="F2339" s="3" t="s">
        <v>3570</v>
      </c>
      <c r="G2339" s="3" t="s">
        <v>2020</v>
      </c>
      <c r="H2339" s="3"/>
      <c r="I2339" s="3"/>
      <c r="J2339" s="5"/>
      <c r="K2339" s="4" t="str">
        <f t="shared" si="508"/>
        <v>"",</v>
      </c>
      <c r="L2339" s="4" t="str">
        <f t="shared" si="509"/>
        <v>"",</v>
      </c>
      <c r="M2339" s="4" t="str">
        <f t="shared" si="510"/>
        <v>"Arndtstraße 50",</v>
      </c>
      <c r="N2339" s="4" t="str">
        <f t="shared" si="511"/>
        <v>"1120",</v>
      </c>
      <c r="O2339" s="4" t="str">
        <f t="shared" si="512"/>
        <v>"Wien",</v>
      </c>
      <c r="P2339" t="str">
        <f t="shared" si="513"/>
        <v>,"Ing. Jörg Fruhmann GmbH "</v>
      </c>
      <c r="Q2339" t="str">
        <f t="shared" si="514"/>
        <v>,"99449150"</v>
      </c>
      <c r="S2339" s="7" t="str">
        <f t="shared" si="515"/>
        <v>UPDATE ORGANISATION SET NAME = ,"Ing. Jörg Fruhmann GmbH " WHERE ORG_CODE = ,"99449150"</v>
      </c>
      <c r="T2339" s="8" t="str">
        <f t="shared" si="516"/>
        <v>'Agent-99449150'</v>
      </c>
      <c r="U2339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'Agent-99449150'</v>
      </c>
      <c r="Y2339" s="8" t="str">
        <f t="shared" si="518"/>
        <v>UPDATE ESHOP_USER SET EMAIL = "",, PHONE = "", WHERE USERNAME = 'Agent-99449150'</v>
      </c>
      <c r="Z2339" s="8" t="str">
        <f t="shared" si="519"/>
        <v>UPDATE ADDRESS SET LINE1 = "Arndtstraße 50", ,CITY = "Wien",, ZIPCODE = "1120", WHERE ID = (SELECT ADDRESS_ID FROM ORGANISATION_ADDRESS WHERE ORGANISATION_ID =,"99449150")</v>
      </c>
      <c r="AD2339" s="8" t="str">
        <f t="shared" si="520"/>
        <v>DELETE FROM LOGIN WHERE USER_ID IN (select ID FROM ESHOP_USER WHERE USERNAME = 'Agent-99449150')</v>
      </c>
      <c r="AE2339" s="8" t="str">
        <f t="shared" si="521"/>
        <v>DELETE FROM ORDER_HISTORY WHERE USER_ID IN (select ID FROM ESHOP_USER WHERE USERNAME = 'Agent-99449150')</v>
      </c>
    </row>
    <row r="2340" spans="1:31" ht="15.45" customHeight="1" x14ac:dyDescent="0.3">
      <c r="A2340" s="3" t="s">
        <v>11936</v>
      </c>
      <c r="B2340" s="3" t="s">
        <v>3198</v>
      </c>
      <c r="C2340" s="3" t="s">
        <v>19</v>
      </c>
      <c r="D2340" s="3" t="s">
        <v>20</v>
      </c>
      <c r="E2340" s="3" t="s">
        <v>11937</v>
      </c>
      <c r="F2340" s="3" t="s">
        <v>11938</v>
      </c>
      <c r="G2340" s="3" t="s">
        <v>3201</v>
      </c>
      <c r="H2340" s="3"/>
      <c r="I2340" s="3"/>
      <c r="J2340" s="5"/>
      <c r="K2340" s="4" t="str">
        <f t="shared" si="508"/>
        <v>"",</v>
      </c>
      <c r="L2340" s="4" t="str">
        <f t="shared" si="509"/>
        <v>"",</v>
      </c>
      <c r="M2340" s="4" t="str">
        <f t="shared" si="510"/>
        <v>"Aignerstraße 6-10",</v>
      </c>
      <c r="N2340" s="4" t="str">
        <f t="shared" si="511"/>
        <v>"2201",</v>
      </c>
      <c r="O2340" s="4" t="str">
        <f t="shared" si="512"/>
        <v>"Hagenbrunn",</v>
      </c>
      <c r="P2340" t="str">
        <f t="shared" si="513"/>
        <v>,"Autoglas 4 You GmbH "</v>
      </c>
      <c r="Q2340" t="str">
        <f t="shared" si="514"/>
        <v>,"99449151"</v>
      </c>
      <c r="S2340" s="7" t="str">
        <f t="shared" si="515"/>
        <v>UPDATE ORGANISATION SET NAME = ,"Autoglas 4 You GmbH " WHERE ORG_CODE = ,"99449151"</v>
      </c>
      <c r="T2340" s="8" t="str">
        <f t="shared" si="516"/>
        <v>'Agent-99449151'</v>
      </c>
      <c r="U2340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'Agent-99449151'</v>
      </c>
      <c r="Y2340" s="8" t="str">
        <f t="shared" si="518"/>
        <v>UPDATE ESHOP_USER SET EMAIL = "",, PHONE = "", WHERE USERNAME = 'Agent-99449151'</v>
      </c>
      <c r="Z2340" s="8" t="str">
        <f t="shared" si="519"/>
        <v>UPDATE ADDRESS SET LINE1 = "Aignerstraße 6-10", ,CITY = "Hagenbrunn",, ZIPCODE = "2201", WHERE ID = (SELECT ADDRESS_ID FROM ORGANISATION_ADDRESS WHERE ORGANISATION_ID =,"99449151")</v>
      </c>
      <c r="AD2340" s="8" t="str">
        <f t="shared" si="520"/>
        <v>DELETE FROM LOGIN WHERE USER_ID IN (select ID FROM ESHOP_USER WHERE USERNAME = 'Agent-99449151')</v>
      </c>
      <c r="AE2340" s="8" t="str">
        <f t="shared" si="521"/>
        <v>DELETE FROM ORDER_HISTORY WHERE USER_ID IN (select ID FROM ESHOP_USER WHERE USERNAME = 'Agent-99449151')</v>
      </c>
    </row>
    <row r="2341" spans="1:31" ht="15.45" customHeight="1" x14ac:dyDescent="0.3">
      <c r="A2341" s="3" t="s">
        <v>11939</v>
      </c>
      <c r="B2341" s="3" t="s">
        <v>2449</v>
      </c>
      <c r="C2341" s="3" t="s">
        <v>19</v>
      </c>
      <c r="D2341" s="3" t="s">
        <v>20</v>
      </c>
      <c r="E2341" s="3" t="s">
        <v>11940</v>
      </c>
      <c r="F2341" s="3" t="s">
        <v>11941</v>
      </c>
      <c r="G2341" s="3" t="s">
        <v>1379</v>
      </c>
      <c r="H2341" s="3" t="s">
        <v>11942</v>
      </c>
      <c r="I2341" s="3" t="s">
        <v>11943</v>
      </c>
      <c r="J2341" s="5"/>
      <c r="K2341" s="4" t="str">
        <f t="shared" si="508"/>
        <v>"office@agrarunion.rlh.at",</v>
      </c>
      <c r="L2341" s="4" t="str">
        <f t="shared" si="509"/>
        <v>"031525330-0",</v>
      </c>
      <c r="M2341" s="4" t="str">
        <f t="shared" si="510"/>
        <v>"Lugitschstraße 11",</v>
      </c>
      <c r="N2341" s="4" t="str">
        <f t="shared" si="511"/>
        <v>"8330",</v>
      </c>
      <c r="O2341" s="4" t="str">
        <f t="shared" si="512"/>
        <v>"Feldbach",</v>
      </c>
      <c r="P2341" t="str">
        <f t="shared" si="513"/>
        <v>,"Agrarunion Südost eGen Lagerhaus &amp; Co KG"</v>
      </c>
      <c r="Q2341" t="str">
        <f t="shared" si="514"/>
        <v>,"99449167"</v>
      </c>
      <c r="S2341" s="7" t="str">
        <f t="shared" si="515"/>
        <v>UPDATE ORGANISATION SET NAME = ,"Agrarunion Südost eGen Lagerhaus &amp; Co KG" WHERE ORG_CODE = ,"99449167"</v>
      </c>
      <c r="T2341" s="8" t="str">
        <f t="shared" si="516"/>
        <v>'Agent-99449167'</v>
      </c>
      <c r="U2341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'Agent-99449167'</v>
      </c>
      <c r="Y2341" s="8" t="str">
        <f t="shared" si="518"/>
        <v>UPDATE ESHOP_USER SET EMAIL = "office@agrarunion.rlh.at",, PHONE = "031525330-0", WHERE USERNAME = 'Agent-99449167'</v>
      </c>
      <c r="Z2341" s="8" t="str">
        <f t="shared" si="519"/>
        <v>UPDATE ADDRESS SET LINE1 = "Lugitschstraße 11", ,CITY = "Feldbach",, ZIPCODE = "8330", WHERE ID = (SELECT ADDRESS_ID FROM ORGANISATION_ADDRESS WHERE ORGANISATION_ID =,"99449167")</v>
      </c>
      <c r="AD2341" s="8" t="str">
        <f t="shared" si="520"/>
        <v>DELETE FROM LOGIN WHERE USER_ID IN (select ID FROM ESHOP_USER WHERE USERNAME = 'Agent-99449167')</v>
      </c>
      <c r="AE2341" s="8" t="str">
        <f t="shared" si="521"/>
        <v>DELETE FROM ORDER_HISTORY WHERE USER_ID IN (select ID FROM ESHOP_USER WHERE USERNAME = 'Agent-99449167')</v>
      </c>
    </row>
    <row r="2342" spans="1:31" ht="15.45" customHeight="1" x14ac:dyDescent="0.3">
      <c r="A2342" s="3" t="s">
        <v>11944</v>
      </c>
      <c r="B2342" s="3" t="s">
        <v>1666</v>
      </c>
      <c r="C2342" s="3" t="s">
        <v>19</v>
      </c>
      <c r="D2342" s="3" t="s">
        <v>20</v>
      </c>
      <c r="E2342" s="3" t="s">
        <v>11945</v>
      </c>
      <c r="F2342" s="3" t="s">
        <v>11946</v>
      </c>
      <c r="G2342" s="3" t="s">
        <v>1669</v>
      </c>
      <c r="H2342" s="3"/>
      <c r="I2342" s="3"/>
      <c r="J2342" s="5"/>
      <c r="K2342" s="4" t="str">
        <f t="shared" si="508"/>
        <v>"",</v>
      </c>
      <c r="L2342" s="4" t="str">
        <f t="shared" si="509"/>
        <v>"",</v>
      </c>
      <c r="M2342" s="4" t="str">
        <f t="shared" si="510"/>
        <v>"Weißkirchnerstraße 14",</v>
      </c>
      <c r="N2342" s="4" t="str">
        <f t="shared" si="511"/>
        <v>"8740",</v>
      </c>
      <c r="O2342" s="4" t="str">
        <f t="shared" si="512"/>
        <v>"Zeltweg",</v>
      </c>
      <c r="P2342" t="str">
        <f t="shared" si="513"/>
        <v>,"Dietmar Pilz "</v>
      </c>
      <c r="Q2342" t="str">
        <f t="shared" si="514"/>
        <v>,"99449214"</v>
      </c>
      <c r="S2342" s="7" t="str">
        <f t="shared" si="515"/>
        <v>UPDATE ORGANISATION SET NAME = ,"Dietmar Pilz " WHERE ORG_CODE = ,"99449214"</v>
      </c>
      <c r="T2342" s="8" t="str">
        <f t="shared" si="516"/>
        <v>'Agent-99449214'</v>
      </c>
      <c r="U2342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'Agent-99449214'</v>
      </c>
      <c r="Y2342" s="8" t="str">
        <f t="shared" si="518"/>
        <v>UPDATE ESHOP_USER SET EMAIL = "",, PHONE = "", WHERE USERNAME = 'Agent-99449214'</v>
      </c>
      <c r="Z2342" s="8" t="str">
        <f t="shared" si="519"/>
        <v>UPDATE ADDRESS SET LINE1 = "Weißkirchnerstraße 14", ,CITY = "Zeltweg",, ZIPCODE = "8740", WHERE ID = (SELECT ADDRESS_ID FROM ORGANISATION_ADDRESS WHERE ORGANISATION_ID =,"99449214")</v>
      </c>
      <c r="AD2342" s="8" t="str">
        <f t="shared" si="520"/>
        <v>DELETE FROM LOGIN WHERE USER_ID IN (select ID FROM ESHOP_USER WHERE USERNAME = 'Agent-99449214')</v>
      </c>
      <c r="AE2342" s="8" t="str">
        <f t="shared" si="521"/>
        <v>DELETE FROM ORDER_HISTORY WHERE USER_ID IN (select ID FROM ESHOP_USER WHERE USERNAME = 'Agent-99449214')</v>
      </c>
    </row>
    <row r="2343" spans="1:31" ht="15.45" customHeight="1" x14ac:dyDescent="0.3">
      <c r="A2343" s="3" t="s">
        <v>11947</v>
      </c>
      <c r="B2343" s="3" t="s">
        <v>230</v>
      </c>
      <c r="C2343" s="3" t="s">
        <v>19</v>
      </c>
      <c r="D2343" s="3" t="s">
        <v>20</v>
      </c>
      <c r="E2343" s="3" t="s">
        <v>11948</v>
      </c>
      <c r="F2343" s="3" t="s">
        <v>11949</v>
      </c>
      <c r="G2343" s="3" t="s">
        <v>841</v>
      </c>
      <c r="H2343" s="3"/>
      <c r="I2343" s="3"/>
      <c r="J2343" s="5"/>
      <c r="K2343" s="4" t="str">
        <f t="shared" si="508"/>
        <v>"",</v>
      </c>
      <c r="L2343" s="4" t="str">
        <f t="shared" si="509"/>
        <v>"",</v>
      </c>
      <c r="M2343" s="4" t="str">
        <f t="shared" si="510"/>
        <v>"Lichtensteinerstr. 111a",</v>
      </c>
      <c r="N2343" s="4" t="str">
        <f t="shared" si="511"/>
        <v>"6800",</v>
      </c>
      <c r="O2343" s="4" t="str">
        <f t="shared" si="512"/>
        <v>"Feldkirch",</v>
      </c>
      <c r="P2343" t="str">
        <f t="shared" si="513"/>
        <v>,"Kabal KFZ "</v>
      </c>
      <c r="Q2343" t="str">
        <f t="shared" si="514"/>
        <v>,"99449226"</v>
      </c>
      <c r="S2343" s="7" t="str">
        <f t="shared" si="515"/>
        <v>UPDATE ORGANISATION SET NAME = ,"Kabal KFZ " WHERE ORG_CODE = ,"99449226"</v>
      </c>
      <c r="T2343" s="8" t="str">
        <f t="shared" si="516"/>
        <v>'Agent-99449226'</v>
      </c>
      <c r="U2343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'Agent-99449226'</v>
      </c>
      <c r="Y2343" s="8" t="str">
        <f t="shared" si="518"/>
        <v>UPDATE ESHOP_USER SET EMAIL = "",, PHONE = "", WHERE USERNAME = 'Agent-99449226'</v>
      </c>
      <c r="Z2343" s="8" t="str">
        <f t="shared" si="519"/>
        <v>UPDATE ADDRESS SET LINE1 = "Lichtensteinerstr. 111a", ,CITY = "Feldkirch",, ZIPCODE = "6800", WHERE ID = (SELECT ADDRESS_ID FROM ORGANISATION_ADDRESS WHERE ORGANISATION_ID =,"99449226")</v>
      </c>
      <c r="AD2343" s="8" t="str">
        <f t="shared" si="520"/>
        <v>DELETE FROM LOGIN WHERE USER_ID IN (select ID FROM ESHOP_USER WHERE USERNAME = 'Agent-99449226')</v>
      </c>
      <c r="AE2343" s="8" t="str">
        <f t="shared" si="521"/>
        <v>DELETE FROM ORDER_HISTORY WHERE USER_ID IN (select ID FROM ESHOP_USER WHERE USERNAME = 'Agent-99449226')</v>
      </c>
    </row>
    <row r="2344" spans="1:31" ht="15.45" customHeight="1" x14ac:dyDescent="0.3">
      <c r="A2344" s="3" t="s">
        <v>11950</v>
      </c>
      <c r="B2344" s="3" t="s">
        <v>1459</v>
      </c>
      <c r="C2344" s="3" t="s">
        <v>19</v>
      </c>
      <c r="D2344" s="3" t="s">
        <v>20</v>
      </c>
      <c r="E2344" s="3" t="s">
        <v>11951</v>
      </c>
      <c r="F2344" s="3" t="s">
        <v>11952</v>
      </c>
      <c r="G2344" s="3" t="s">
        <v>1461</v>
      </c>
      <c r="H2344" s="3" t="s">
        <v>11953</v>
      </c>
      <c r="I2344" s="3" t="s">
        <v>11954</v>
      </c>
      <c r="J2344" s="5"/>
      <c r="K2344" s="4" t="str">
        <f t="shared" si="508"/>
        <v>"thomaseppensteiner@gmx.at",</v>
      </c>
      <c r="L2344" s="4" t="str">
        <f t="shared" si="509"/>
        <v>"0664 4550392",</v>
      </c>
      <c r="M2344" s="4" t="str">
        <f t="shared" si="510"/>
        <v>"Marbach 9",</v>
      </c>
      <c r="N2344" s="4" t="str">
        <f t="shared" si="511"/>
        <v>"3250",</v>
      </c>
      <c r="O2344" s="4" t="str">
        <f t="shared" si="512"/>
        <v>"Wieselburg",</v>
      </c>
      <c r="P2344" t="str">
        <f t="shared" si="513"/>
        <v>,"Thomas Eppensteiner "</v>
      </c>
      <c r="Q2344" t="str">
        <f t="shared" si="514"/>
        <v>,"99449277"</v>
      </c>
      <c r="S2344" s="7" t="str">
        <f t="shared" si="515"/>
        <v>UPDATE ORGANISATION SET NAME = ,"Thomas Eppensteiner " WHERE ORG_CODE = ,"99449277"</v>
      </c>
      <c r="T2344" s="8" t="str">
        <f t="shared" si="516"/>
        <v>'Agent-99449277'</v>
      </c>
      <c r="U2344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'Agent-99449277'</v>
      </c>
      <c r="Y2344" s="8" t="str">
        <f t="shared" si="518"/>
        <v>UPDATE ESHOP_USER SET EMAIL = "thomaseppensteiner@gmx.at",, PHONE = "0664 4550392", WHERE USERNAME = 'Agent-99449277'</v>
      </c>
      <c r="Z2344" s="8" t="str">
        <f t="shared" si="519"/>
        <v>UPDATE ADDRESS SET LINE1 = "Marbach 9", ,CITY = "Wieselburg",, ZIPCODE = "3250", WHERE ID = (SELECT ADDRESS_ID FROM ORGANISATION_ADDRESS WHERE ORGANISATION_ID =,"99449277")</v>
      </c>
      <c r="AD2344" s="8" t="str">
        <f t="shared" si="520"/>
        <v>DELETE FROM LOGIN WHERE USER_ID IN (select ID FROM ESHOP_USER WHERE USERNAME = 'Agent-99449277')</v>
      </c>
      <c r="AE2344" s="8" t="str">
        <f t="shared" si="521"/>
        <v>DELETE FROM ORDER_HISTORY WHERE USER_ID IN (select ID FROM ESHOP_USER WHERE USERNAME = 'Agent-99449277')</v>
      </c>
    </row>
    <row r="2345" spans="1:31" ht="15.45" customHeight="1" x14ac:dyDescent="0.3">
      <c r="A2345" s="3" t="s">
        <v>11955</v>
      </c>
      <c r="B2345" s="3" t="s">
        <v>10286</v>
      </c>
      <c r="C2345" s="3" t="s">
        <v>19</v>
      </c>
      <c r="D2345" s="3" t="s">
        <v>20</v>
      </c>
      <c r="E2345" s="3" t="s">
        <v>11956</v>
      </c>
      <c r="F2345" s="3" t="s">
        <v>11957</v>
      </c>
      <c r="G2345" s="3" t="s">
        <v>10289</v>
      </c>
      <c r="H2345" s="3" t="s">
        <v>11958</v>
      </c>
      <c r="I2345" s="3" t="s">
        <v>11959</v>
      </c>
      <c r="J2345" s="5"/>
      <c r="K2345" s="4" t="str">
        <f t="shared" si="508"/>
        <v>"kfz.polda@aon.at",</v>
      </c>
      <c r="L2345" s="4" t="str">
        <f t="shared" si="509"/>
        <v>"0664 5005343",</v>
      </c>
      <c r="M2345" s="4" t="str">
        <f t="shared" si="510"/>
        <v>"Ritzlhofstraße 131",</v>
      </c>
      <c r="N2345" s="4" t="str">
        <f t="shared" si="511"/>
        <v>"4053",</v>
      </c>
      <c r="O2345" s="4" t="str">
        <f t="shared" si="512"/>
        <v>"Haid",</v>
      </c>
      <c r="P2345" t="str">
        <f t="shared" si="513"/>
        <v>,"Manfred Polda "</v>
      </c>
      <c r="Q2345" t="str">
        <f t="shared" si="514"/>
        <v>,"99449309"</v>
      </c>
      <c r="S2345" s="7" t="str">
        <f t="shared" si="515"/>
        <v>UPDATE ORGANISATION SET NAME = ,"Manfred Polda " WHERE ORG_CODE = ,"99449309"</v>
      </c>
      <c r="T2345" s="8" t="str">
        <f t="shared" si="516"/>
        <v>'Agent-99449309'</v>
      </c>
      <c r="U2345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'Agent-99449309'</v>
      </c>
      <c r="Y2345" s="8" t="str">
        <f t="shared" si="518"/>
        <v>UPDATE ESHOP_USER SET EMAIL = "kfz.polda@aon.at",, PHONE = "0664 5005343", WHERE USERNAME = 'Agent-99449309'</v>
      </c>
      <c r="Z2345" s="8" t="str">
        <f t="shared" si="519"/>
        <v>UPDATE ADDRESS SET LINE1 = "Ritzlhofstraße 131", ,CITY = "Haid",, ZIPCODE = "4053", WHERE ID = (SELECT ADDRESS_ID FROM ORGANISATION_ADDRESS WHERE ORGANISATION_ID =,"99449309")</v>
      </c>
      <c r="AD2345" s="8" t="str">
        <f t="shared" si="520"/>
        <v>DELETE FROM LOGIN WHERE USER_ID IN (select ID FROM ESHOP_USER WHERE USERNAME = 'Agent-99449309')</v>
      </c>
      <c r="AE2345" s="8" t="str">
        <f t="shared" si="521"/>
        <v>DELETE FROM ORDER_HISTORY WHERE USER_ID IN (select ID FROM ESHOP_USER WHERE USERNAME = 'Agent-99449309')</v>
      </c>
    </row>
    <row r="2346" spans="1:31" ht="15.45" customHeight="1" x14ac:dyDescent="0.3">
      <c r="A2346" s="3" t="s">
        <v>11960</v>
      </c>
      <c r="B2346" s="3" t="s">
        <v>11961</v>
      </c>
      <c r="C2346" s="3" t="s">
        <v>19</v>
      </c>
      <c r="D2346" s="3" t="s">
        <v>20</v>
      </c>
      <c r="E2346" s="3" t="s">
        <v>11962</v>
      </c>
      <c r="F2346" s="3" t="s">
        <v>11963</v>
      </c>
      <c r="G2346" s="3" t="s">
        <v>11964</v>
      </c>
      <c r="H2346" s="3"/>
      <c r="I2346" s="3"/>
      <c r="J2346" s="5"/>
      <c r="K2346" s="4" t="str">
        <f t="shared" si="508"/>
        <v>"",</v>
      </c>
      <c r="L2346" s="4" t="str">
        <f t="shared" si="509"/>
        <v>"",</v>
      </c>
      <c r="M2346" s="4" t="str">
        <f t="shared" si="510"/>
        <v>"Ahornweg 1",</v>
      </c>
      <c r="N2346" s="4" t="str">
        <f t="shared" si="511"/>
        <v>"9972",</v>
      </c>
      <c r="O2346" s="4" t="str">
        <f t="shared" si="512"/>
        <v>"Virgen",</v>
      </c>
      <c r="P2346" t="str">
        <f t="shared" si="513"/>
        <v>,"Kfz - Mariacher "</v>
      </c>
      <c r="Q2346" t="str">
        <f t="shared" si="514"/>
        <v>,"99449335"</v>
      </c>
      <c r="S2346" s="7" t="str">
        <f t="shared" si="515"/>
        <v>UPDATE ORGANISATION SET NAME = ,"Kfz - Mariacher " WHERE ORG_CODE = ,"99449335"</v>
      </c>
      <c r="T2346" s="8" t="str">
        <f t="shared" si="516"/>
        <v>'Agent-99449335'</v>
      </c>
      <c r="U2346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'Agent-99449335'</v>
      </c>
      <c r="Y2346" s="8" t="str">
        <f t="shared" si="518"/>
        <v>UPDATE ESHOP_USER SET EMAIL = "",, PHONE = "", WHERE USERNAME = 'Agent-99449335'</v>
      </c>
      <c r="Z2346" s="8" t="str">
        <f t="shared" si="519"/>
        <v>UPDATE ADDRESS SET LINE1 = "Ahornweg 1", ,CITY = "Virgen",, ZIPCODE = "9972", WHERE ID = (SELECT ADDRESS_ID FROM ORGANISATION_ADDRESS WHERE ORGANISATION_ID =,"99449335")</v>
      </c>
      <c r="AD2346" s="8" t="str">
        <f t="shared" si="520"/>
        <v>DELETE FROM LOGIN WHERE USER_ID IN (select ID FROM ESHOP_USER WHERE USERNAME = 'Agent-99449335')</v>
      </c>
      <c r="AE2346" s="8" t="str">
        <f t="shared" si="521"/>
        <v>DELETE FROM ORDER_HISTORY WHERE USER_ID IN (select ID FROM ESHOP_USER WHERE USERNAME = 'Agent-99449335')</v>
      </c>
    </row>
    <row r="2347" spans="1:31" ht="15.45" customHeight="1" x14ac:dyDescent="0.3">
      <c r="A2347" s="3" t="s">
        <v>11965</v>
      </c>
      <c r="B2347" s="3" t="s">
        <v>501</v>
      </c>
      <c r="C2347" s="3" t="s">
        <v>19</v>
      </c>
      <c r="D2347" s="3" t="s">
        <v>20</v>
      </c>
      <c r="E2347" s="3" t="s">
        <v>11966</v>
      </c>
      <c r="F2347" s="3" t="s">
        <v>11967</v>
      </c>
      <c r="G2347" s="3" t="s">
        <v>503</v>
      </c>
      <c r="H2347" s="3" t="s">
        <v>11968</v>
      </c>
      <c r="I2347" s="3" t="s">
        <v>11969</v>
      </c>
      <c r="J2347" s="5"/>
      <c r="K2347" s="4" t="str">
        <f t="shared" si="508"/>
        <v>"johannes.simon@simon.skoda.co.at",</v>
      </c>
      <c r="L2347" s="4" t="str">
        <f t="shared" si="509"/>
        <v>"03352 38966-24",</v>
      </c>
      <c r="M2347" s="4" t="str">
        <f t="shared" si="510"/>
        <v>"Industriestraße 6a",</v>
      </c>
      <c r="N2347" s="4" t="str">
        <f t="shared" si="511"/>
        <v>"7400",</v>
      </c>
      <c r="O2347" s="4" t="str">
        <f t="shared" si="512"/>
        <v>"Oberwart",</v>
      </c>
      <c r="P2347" t="str">
        <f t="shared" si="513"/>
        <v>,"Auto Simon GmbH "</v>
      </c>
      <c r="Q2347" t="str">
        <f t="shared" si="514"/>
        <v>,"99449346"</v>
      </c>
      <c r="S2347" s="7" t="str">
        <f t="shared" si="515"/>
        <v>UPDATE ORGANISATION SET NAME = ,"Auto Simon GmbH " WHERE ORG_CODE = ,"99449346"</v>
      </c>
      <c r="T2347" s="8" t="str">
        <f t="shared" si="516"/>
        <v>'Agent-99449346'</v>
      </c>
      <c r="U2347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'Agent-99449346'</v>
      </c>
      <c r="Y2347" s="8" t="str">
        <f t="shared" si="518"/>
        <v>UPDATE ESHOP_USER SET EMAIL = "johannes.simon@simon.skoda.co.at",, PHONE = "03352 38966-24", WHERE USERNAME = 'Agent-99449346'</v>
      </c>
      <c r="Z2347" s="8" t="str">
        <f t="shared" si="519"/>
        <v>UPDATE ADDRESS SET LINE1 = "Industriestraße 6a", ,CITY = "Oberwart",, ZIPCODE = "7400", WHERE ID = (SELECT ADDRESS_ID FROM ORGANISATION_ADDRESS WHERE ORGANISATION_ID =,"99449346")</v>
      </c>
      <c r="AD2347" s="8" t="str">
        <f t="shared" si="520"/>
        <v>DELETE FROM LOGIN WHERE USER_ID IN (select ID FROM ESHOP_USER WHERE USERNAME = 'Agent-99449346')</v>
      </c>
      <c r="AE2347" s="8" t="str">
        <f t="shared" si="521"/>
        <v>DELETE FROM ORDER_HISTORY WHERE USER_ID IN (select ID FROM ESHOP_USER WHERE USERNAME = 'Agent-99449346')</v>
      </c>
    </row>
    <row r="2348" spans="1:31" ht="15.45" customHeight="1" x14ac:dyDescent="0.3">
      <c r="A2348" s="3" t="s">
        <v>11970</v>
      </c>
      <c r="B2348" s="3" t="s">
        <v>1123</v>
      </c>
      <c r="C2348" s="3" t="s">
        <v>19</v>
      </c>
      <c r="D2348" s="3" t="s">
        <v>20</v>
      </c>
      <c r="E2348" s="3" t="s">
        <v>11971</v>
      </c>
      <c r="F2348" s="3" t="s">
        <v>11972</v>
      </c>
      <c r="G2348" s="3" t="s">
        <v>1125</v>
      </c>
      <c r="H2348" s="3" t="s">
        <v>11973</v>
      </c>
      <c r="I2348" s="3" t="s">
        <v>11974</v>
      </c>
      <c r="J2348" s="5"/>
      <c r="K2348" s="4" t="str">
        <f t="shared" si="508"/>
        <v>"office@exmanco.at",</v>
      </c>
      <c r="L2348" s="4" t="str">
        <f t="shared" si="509"/>
        <v>"06132 25451-0",</v>
      </c>
      <c r="M2348" s="4" t="str">
        <f t="shared" si="510"/>
        <v>"Salzburgerstraße 81",</v>
      </c>
      <c r="N2348" s="4" t="str">
        <f t="shared" si="511"/>
        <v>"4820",</v>
      </c>
      <c r="O2348" s="4" t="str">
        <f t="shared" si="512"/>
        <v>"Bad Ischl",</v>
      </c>
      <c r="P2348" t="str">
        <f t="shared" si="513"/>
        <v>,"Peter Ahammer e.U. "</v>
      </c>
      <c r="Q2348" t="str">
        <f t="shared" si="514"/>
        <v>,"99449347"</v>
      </c>
      <c r="S2348" s="7" t="str">
        <f t="shared" si="515"/>
        <v>UPDATE ORGANISATION SET NAME = ,"Peter Ahammer e.U. " WHERE ORG_CODE = ,"99449347"</v>
      </c>
      <c r="T2348" s="8" t="str">
        <f t="shared" si="516"/>
        <v>'Agent-99449347'</v>
      </c>
      <c r="U2348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'Agent-99449347'</v>
      </c>
      <c r="Y2348" s="8" t="str">
        <f t="shared" si="518"/>
        <v>UPDATE ESHOP_USER SET EMAIL = "office@exmanco.at",, PHONE = "06132 25451-0", WHERE USERNAME = 'Agent-99449347'</v>
      </c>
      <c r="Z2348" s="8" t="str">
        <f t="shared" si="519"/>
        <v>UPDATE ADDRESS SET LINE1 = "Salzburgerstraße 81", ,CITY = "Bad Ischl",, ZIPCODE = "4820", WHERE ID = (SELECT ADDRESS_ID FROM ORGANISATION_ADDRESS WHERE ORGANISATION_ID =,"99449347")</v>
      </c>
      <c r="AD2348" s="8" t="str">
        <f t="shared" si="520"/>
        <v>DELETE FROM LOGIN WHERE USER_ID IN (select ID FROM ESHOP_USER WHERE USERNAME = 'Agent-99449347')</v>
      </c>
      <c r="AE2348" s="8" t="str">
        <f t="shared" si="521"/>
        <v>DELETE FROM ORDER_HISTORY WHERE USER_ID IN (select ID FROM ESHOP_USER WHERE USERNAME = 'Agent-99449347')</v>
      </c>
    </row>
    <row r="2349" spans="1:31" ht="15.45" customHeight="1" x14ac:dyDescent="0.3">
      <c r="A2349" s="3" t="s">
        <v>11975</v>
      </c>
      <c r="B2349" s="3" t="s">
        <v>11976</v>
      </c>
      <c r="C2349" s="3" t="s">
        <v>19</v>
      </c>
      <c r="D2349" s="3" t="s">
        <v>20</v>
      </c>
      <c r="E2349" s="3" t="s">
        <v>11977</v>
      </c>
      <c r="F2349" s="3" t="s">
        <v>11978</v>
      </c>
      <c r="G2349" s="3" t="s">
        <v>11979</v>
      </c>
      <c r="H2349" s="3" t="s">
        <v>11980</v>
      </c>
      <c r="I2349" s="3" t="s">
        <v>11981</v>
      </c>
      <c r="J2349" s="5"/>
      <c r="K2349" s="4" t="str">
        <f t="shared" si="508"/>
        <v>"autosmadu@gmx.at",</v>
      </c>
      <c r="L2349" s="4" t="str">
        <f t="shared" si="509"/>
        <v>"0664/5325099",</v>
      </c>
      <c r="M2349" s="4" t="str">
        <f t="shared" si="510"/>
        <v>"Pölling 35",</v>
      </c>
      <c r="N2349" s="4" t="str">
        <f t="shared" si="511"/>
        <v>"9314",</v>
      </c>
      <c r="O2349" s="4" t="str">
        <f t="shared" si="512"/>
        <v>"Launsdorf",</v>
      </c>
      <c r="P2349" t="str">
        <f t="shared" si="513"/>
        <v>,"Auto Smadu "</v>
      </c>
      <c r="Q2349" t="str">
        <f t="shared" si="514"/>
        <v>,"99449372"</v>
      </c>
      <c r="S2349" s="7" t="str">
        <f t="shared" si="515"/>
        <v>UPDATE ORGANISATION SET NAME = ,"Auto Smadu " WHERE ORG_CODE = ,"99449372"</v>
      </c>
      <c r="T2349" s="8" t="str">
        <f t="shared" si="516"/>
        <v>'Agent-99449372'</v>
      </c>
      <c r="U2349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'Agent-99449372'</v>
      </c>
      <c r="Y2349" s="8" t="str">
        <f t="shared" si="518"/>
        <v>UPDATE ESHOP_USER SET EMAIL = "autosmadu@gmx.at",, PHONE = "0664/5325099", WHERE USERNAME = 'Agent-99449372'</v>
      </c>
      <c r="Z2349" s="8" t="str">
        <f t="shared" si="519"/>
        <v>UPDATE ADDRESS SET LINE1 = "Pölling 35", ,CITY = "Launsdorf",, ZIPCODE = "9314", WHERE ID = (SELECT ADDRESS_ID FROM ORGANISATION_ADDRESS WHERE ORGANISATION_ID =,"99449372")</v>
      </c>
      <c r="AD2349" s="8" t="str">
        <f t="shared" si="520"/>
        <v>DELETE FROM LOGIN WHERE USER_ID IN (select ID FROM ESHOP_USER WHERE USERNAME = 'Agent-99449372')</v>
      </c>
      <c r="AE2349" s="8" t="str">
        <f t="shared" si="521"/>
        <v>DELETE FROM ORDER_HISTORY WHERE USER_ID IN (select ID FROM ESHOP_USER WHERE USERNAME = 'Agent-99449372')</v>
      </c>
    </row>
    <row r="2350" spans="1:31" ht="15.45" customHeight="1" x14ac:dyDescent="0.3">
      <c r="A2350" s="3" t="s">
        <v>11982</v>
      </c>
      <c r="B2350" s="3" t="s">
        <v>3820</v>
      </c>
      <c r="C2350" s="3" t="s">
        <v>19</v>
      </c>
      <c r="D2350" s="3" t="s">
        <v>20</v>
      </c>
      <c r="E2350" s="3" t="s">
        <v>11983</v>
      </c>
      <c r="F2350" s="3" t="s">
        <v>11984</v>
      </c>
      <c r="G2350" s="3" t="s">
        <v>3823</v>
      </c>
      <c r="H2350" s="3" t="s">
        <v>11985</v>
      </c>
      <c r="I2350" s="3" t="s">
        <v>11986</v>
      </c>
      <c r="J2350" s="5"/>
      <c r="K2350" s="4" t="str">
        <f t="shared" si="508"/>
        <v>"info@sattler-greimel.com",</v>
      </c>
      <c r="L2350" s="4" t="str">
        <f t="shared" si="509"/>
        <v>"03578 / 40077",</v>
      </c>
      <c r="M2350" s="4" t="str">
        <f t="shared" si="510"/>
        <v>"Rötsch 33a",</v>
      </c>
      <c r="N2350" s="4" t="str">
        <f t="shared" si="511"/>
        <v>"8742",</v>
      </c>
      <c r="O2350" s="4" t="str">
        <f t="shared" si="512"/>
        <v>"Obdach",</v>
      </c>
      <c r="P2350" t="str">
        <f t="shared" si="513"/>
        <v>,"Sattler und Greimel GmbH "</v>
      </c>
      <c r="Q2350" t="str">
        <f t="shared" si="514"/>
        <v>,"99449450"</v>
      </c>
      <c r="S2350" s="7" t="str">
        <f t="shared" si="515"/>
        <v>UPDATE ORGANISATION SET NAME = ,"Sattler und Greimel GmbH " WHERE ORG_CODE = ,"99449450"</v>
      </c>
      <c r="T2350" s="8" t="str">
        <f t="shared" si="516"/>
        <v>'Agent-99449450'</v>
      </c>
      <c r="U2350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'Agent-99449450'</v>
      </c>
      <c r="Y2350" s="8" t="str">
        <f t="shared" si="518"/>
        <v>UPDATE ESHOP_USER SET EMAIL = "info@sattler-greimel.com",, PHONE = "03578 / 40077", WHERE USERNAME = 'Agent-99449450'</v>
      </c>
      <c r="Z2350" s="8" t="str">
        <f t="shared" si="519"/>
        <v>UPDATE ADDRESS SET LINE1 = "Rötsch 33a", ,CITY = "Obdach",, ZIPCODE = "8742", WHERE ID = (SELECT ADDRESS_ID FROM ORGANISATION_ADDRESS WHERE ORGANISATION_ID =,"99449450")</v>
      </c>
      <c r="AD2350" s="8" t="str">
        <f t="shared" si="520"/>
        <v>DELETE FROM LOGIN WHERE USER_ID IN (select ID FROM ESHOP_USER WHERE USERNAME = 'Agent-99449450')</v>
      </c>
      <c r="AE2350" s="8" t="str">
        <f t="shared" si="521"/>
        <v>DELETE FROM ORDER_HISTORY WHERE USER_ID IN (select ID FROM ESHOP_USER WHERE USERNAME = 'Agent-99449450')</v>
      </c>
    </row>
    <row r="2351" spans="1:31" ht="15.45" customHeight="1" x14ac:dyDescent="0.3">
      <c r="A2351" s="3" t="s">
        <v>11987</v>
      </c>
      <c r="B2351" s="3" t="s">
        <v>1393</v>
      </c>
      <c r="C2351" s="3" t="s">
        <v>19</v>
      </c>
      <c r="D2351" s="3" t="s">
        <v>20</v>
      </c>
      <c r="E2351" s="3" t="s">
        <v>11988</v>
      </c>
      <c r="F2351" s="3" t="s">
        <v>11989</v>
      </c>
      <c r="G2351" s="3" t="s">
        <v>1396</v>
      </c>
      <c r="H2351" s="3"/>
      <c r="I2351" s="3"/>
      <c r="J2351" s="5"/>
      <c r="K2351" s="4" t="str">
        <f t="shared" si="508"/>
        <v>"",</v>
      </c>
      <c r="L2351" s="4" t="str">
        <f t="shared" si="509"/>
        <v>"",</v>
      </c>
      <c r="M2351" s="4" t="str">
        <f t="shared" si="510"/>
        <v>"Ohaberg 3",</v>
      </c>
      <c r="N2351" s="4" t="str">
        <f t="shared" si="511"/>
        <v>"2833",</v>
      </c>
      <c r="O2351" s="4" t="str">
        <f t="shared" si="512"/>
        <v>"Bromberg",</v>
      </c>
      <c r="P2351" t="str">
        <f t="shared" si="513"/>
        <v>,"Sascha Windbichler "</v>
      </c>
      <c r="Q2351" t="str">
        <f t="shared" si="514"/>
        <v>,"99449454"</v>
      </c>
      <c r="S2351" s="7" t="str">
        <f t="shared" si="515"/>
        <v>UPDATE ORGANISATION SET NAME = ,"Sascha Windbichler " WHERE ORG_CODE = ,"99449454"</v>
      </c>
      <c r="T2351" s="8" t="str">
        <f t="shared" si="516"/>
        <v>'Agent-99449454'</v>
      </c>
      <c r="U2351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'Agent-99449454'</v>
      </c>
      <c r="Y2351" s="8" t="str">
        <f t="shared" si="518"/>
        <v>UPDATE ESHOP_USER SET EMAIL = "",, PHONE = "", WHERE USERNAME = 'Agent-99449454'</v>
      </c>
      <c r="Z2351" s="8" t="str">
        <f t="shared" si="519"/>
        <v>UPDATE ADDRESS SET LINE1 = "Ohaberg 3", ,CITY = "Bromberg",, ZIPCODE = "2833", WHERE ID = (SELECT ADDRESS_ID FROM ORGANISATION_ADDRESS WHERE ORGANISATION_ID =,"99449454")</v>
      </c>
      <c r="AD2351" s="8" t="str">
        <f t="shared" si="520"/>
        <v>DELETE FROM LOGIN WHERE USER_ID IN (select ID FROM ESHOP_USER WHERE USERNAME = 'Agent-99449454')</v>
      </c>
      <c r="AE2351" s="8" t="str">
        <f t="shared" si="521"/>
        <v>DELETE FROM ORDER_HISTORY WHERE USER_ID IN (select ID FROM ESHOP_USER WHERE USERNAME = 'Agent-99449454')</v>
      </c>
    </row>
    <row r="2352" spans="1:31" ht="15.45" customHeight="1" x14ac:dyDescent="0.3">
      <c r="A2352" s="3" t="s">
        <v>11990</v>
      </c>
      <c r="B2352" s="3" t="s">
        <v>1619</v>
      </c>
      <c r="C2352" s="3" t="s">
        <v>19</v>
      </c>
      <c r="D2352" s="3" t="s">
        <v>20</v>
      </c>
      <c r="E2352" s="3" t="s">
        <v>11991</v>
      </c>
      <c r="F2352" s="3" t="s">
        <v>11992</v>
      </c>
      <c r="G2352" s="3" t="s">
        <v>1622</v>
      </c>
      <c r="H2352" s="3" t="s">
        <v>11993</v>
      </c>
      <c r="I2352" s="3" t="s">
        <v>11994</v>
      </c>
      <c r="J2352" s="5"/>
      <c r="K2352" s="4" t="str">
        <f t="shared" si="508"/>
        <v>"autohaus@gunz.co.at",</v>
      </c>
      <c r="L2352" s="4" t="str">
        <f t="shared" si="509"/>
        <v>"05552 64075-0",</v>
      </c>
      <c r="M2352" s="4" t="str">
        <f t="shared" si="510"/>
        <v>"Tränkeweg 2",</v>
      </c>
      <c r="N2352" s="4" t="str">
        <f t="shared" si="511"/>
        <v>"6700",</v>
      </c>
      <c r="O2352" s="4" t="str">
        <f t="shared" si="512"/>
        <v>"Bludenz",</v>
      </c>
      <c r="P2352" t="str">
        <f t="shared" si="513"/>
        <v>,"Autohaus Gunz GmbH "</v>
      </c>
      <c r="Q2352" t="str">
        <f t="shared" si="514"/>
        <v>,"99449485"</v>
      </c>
      <c r="S2352" s="7" t="str">
        <f t="shared" si="515"/>
        <v>UPDATE ORGANISATION SET NAME = ,"Autohaus Gunz GmbH " WHERE ORG_CODE = ,"99449485"</v>
      </c>
      <c r="T2352" s="8" t="str">
        <f t="shared" si="516"/>
        <v>'Agent-99449485'</v>
      </c>
      <c r="U2352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'Agent-99449485'</v>
      </c>
      <c r="Y2352" s="8" t="str">
        <f t="shared" si="518"/>
        <v>UPDATE ESHOP_USER SET EMAIL = "autohaus@gunz.co.at",, PHONE = "05552 64075-0", WHERE USERNAME = 'Agent-99449485'</v>
      </c>
      <c r="Z2352" s="8" t="str">
        <f t="shared" si="519"/>
        <v>UPDATE ADDRESS SET LINE1 = "Tränkeweg 2", ,CITY = "Bludenz",, ZIPCODE = "6700", WHERE ID = (SELECT ADDRESS_ID FROM ORGANISATION_ADDRESS WHERE ORGANISATION_ID =,"99449485")</v>
      </c>
      <c r="AD2352" s="8" t="str">
        <f t="shared" si="520"/>
        <v>DELETE FROM LOGIN WHERE USER_ID IN (select ID FROM ESHOP_USER WHERE USERNAME = 'Agent-99449485')</v>
      </c>
      <c r="AE2352" s="8" t="str">
        <f t="shared" si="521"/>
        <v>DELETE FROM ORDER_HISTORY WHERE USER_ID IN (select ID FROM ESHOP_USER WHERE USERNAME = 'Agent-99449485')</v>
      </c>
    </row>
    <row r="2353" spans="1:31" ht="15.45" customHeight="1" x14ac:dyDescent="0.3">
      <c r="A2353" s="3" t="s">
        <v>11995</v>
      </c>
      <c r="B2353" s="3" t="s">
        <v>11996</v>
      </c>
      <c r="C2353" s="3" t="s">
        <v>19</v>
      </c>
      <c r="D2353" s="3" t="s">
        <v>20</v>
      </c>
      <c r="E2353" s="3" t="s">
        <v>11997</v>
      </c>
      <c r="F2353" s="3" t="s">
        <v>11998</v>
      </c>
      <c r="G2353" s="3" t="s">
        <v>1832</v>
      </c>
      <c r="H2353" s="3" t="s">
        <v>11999</v>
      </c>
      <c r="I2353" s="3" t="s">
        <v>12000</v>
      </c>
      <c r="J2353" s="5"/>
      <c r="K2353" s="4" t="str">
        <f t="shared" si="508"/>
        <v>"firma@kfz-zach.at",</v>
      </c>
      <c r="L2353" s="4" t="str">
        <f t="shared" si="509"/>
        <v>"03134 2201-0",</v>
      </c>
      <c r="M2353" s="4" t="str">
        <f t="shared" si="510"/>
        <v>"Marktplatz 24",</v>
      </c>
      <c r="N2353" s="4" t="str">
        <f t="shared" si="511"/>
        <v>"8081",</v>
      </c>
      <c r="O2353" s="4" t="str">
        <f t="shared" si="512"/>
        <v>"Heiligenkreuz am Waasen",</v>
      </c>
      <c r="P2353" t="str">
        <f t="shared" si="513"/>
        <v>,"Michael Zach e.U. "</v>
      </c>
      <c r="Q2353" t="str">
        <f t="shared" si="514"/>
        <v>,"99449487"</v>
      </c>
      <c r="S2353" s="7" t="str">
        <f t="shared" si="515"/>
        <v>UPDATE ORGANISATION SET NAME = ,"Michael Zach e.U. " WHERE ORG_CODE = ,"99449487"</v>
      </c>
      <c r="T2353" s="8" t="str">
        <f t="shared" si="516"/>
        <v>'Agent-99449487'</v>
      </c>
      <c r="U2353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'Agent-99449487'</v>
      </c>
      <c r="Y2353" s="8" t="str">
        <f t="shared" si="518"/>
        <v>UPDATE ESHOP_USER SET EMAIL = "firma@kfz-zach.at",, PHONE = "03134 2201-0", WHERE USERNAME = 'Agent-99449487'</v>
      </c>
      <c r="Z2353" s="8" t="str">
        <f t="shared" si="519"/>
        <v>UPDATE ADDRESS SET LINE1 = "Marktplatz 24", ,CITY = "Heiligenkreuz am Waasen",, ZIPCODE = "8081", WHERE ID = (SELECT ADDRESS_ID FROM ORGANISATION_ADDRESS WHERE ORGANISATION_ID =,"99449487")</v>
      </c>
      <c r="AD2353" s="8" t="str">
        <f t="shared" si="520"/>
        <v>DELETE FROM LOGIN WHERE USER_ID IN (select ID FROM ESHOP_USER WHERE USERNAME = 'Agent-99449487')</v>
      </c>
      <c r="AE2353" s="8" t="str">
        <f t="shared" si="521"/>
        <v>DELETE FROM ORDER_HISTORY WHERE USER_ID IN (select ID FROM ESHOP_USER WHERE USERNAME = 'Agent-99449487')</v>
      </c>
    </row>
    <row r="2354" spans="1:31" ht="15.45" customHeight="1" x14ac:dyDescent="0.3">
      <c r="A2354" s="3" t="s">
        <v>12001</v>
      </c>
      <c r="B2354" s="3" t="s">
        <v>11996</v>
      </c>
      <c r="C2354" s="3" t="s">
        <v>19</v>
      </c>
      <c r="D2354" s="3" t="s">
        <v>20</v>
      </c>
      <c r="E2354" s="3" t="s">
        <v>12002</v>
      </c>
      <c r="F2354" s="3" t="s">
        <v>12003</v>
      </c>
      <c r="G2354" s="3" t="s">
        <v>1832</v>
      </c>
      <c r="H2354" s="3" t="s">
        <v>12004</v>
      </c>
      <c r="I2354" s="3" t="s">
        <v>12005</v>
      </c>
      <c r="J2354" s="5"/>
      <c r="K2354" s="4" t="str">
        <f t="shared" si="508"/>
        <v>"manfred.kollmann@kfz-kollmann.at",</v>
      </c>
      <c r="L2354" s="4" t="str">
        <f t="shared" si="509"/>
        <v>"03134 20653",</v>
      </c>
      <c r="M2354" s="4" t="str">
        <f t="shared" si="510"/>
        <v>"Liebensdorf 405",</v>
      </c>
      <c r="N2354" s="4" t="str">
        <f t="shared" si="511"/>
        <v>"8081",</v>
      </c>
      <c r="O2354" s="4" t="str">
        <f t="shared" si="512"/>
        <v>"Heiligenkreuz am Waasen",</v>
      </c>
      <c r="P2354" t="str">
        <f t="shared" si="513"/>
        <v>,"KFZ Kollmann "</v>
      </c>
      <c r="Q2354" t="str">
        <f t="shared" si="514"/>
        <v>,"99449488"</v>
      </c>
      <c r="S2354" s="7" t="str">
        <f t="shared" si="515"/>
        <v>UPDATE ORGANISATION SET NAME = ,"KFZ Kollmann " WHERE ORG_CODE = ,"99449488"</v>
      </c>
      <c r="T2354" s="8" t="str">
        <f t="shared" si="516"/>
        <v>'Agent-99449488'</v>
      </c>
      <c r="U2354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'Agent-99449488'</v>
      </c>
      <c r="Y2354" s="8" t="str">
        <f t="shared" si="518"/>
        <v>UPDATE ESHOP_USER SET EMAIL = "manfred.kollmann@kfz-kollmann.at",, PHONE = "03134 20653", WHERE USERNAME = 'Agent-99449488'</v>
      </c>
      <c r="Z2354" s="8" t="str">
        <f t="shared" si="519"/>
        <v>UPDATE ADDRESS SET LINE1 = "Liebensdorf 405", ,CITY = "Heiligenkreuz am Waasen",, ZIPCODE = "8081", WHERE ID = (SELECT ADDRESS_ID FROM ORGANISATION_ADDRESS WHERE ORGANISATION_ID =,"99449488")</v>
      </c>
      <c r="AD2354" s="8" t="str">
        <f t="shared" si="520"/>
        <v>DELETE FROM LOGIN WHERE USER_ID IN (select ID FROM ESHOP_USER WHERE USERNAME = 'Agent-99449488')</v>
      </c>
      <c r="AE2354" s="8" t="str">
        <f t="shared" si="521"/>
        <v>DELETE FROM ORDER_HISTORY WHERE USER_ID IN (select ID FROM ESHOP_USER WHERE USERNAME = 'Agent-99449488')</v>
      </c>
    </row>
    <row r="2355" spans="1:31" ht="15.45" customHeight="1" x14ac:dyDescent="0.3">
      <c r="A2355" s="3" t="s">
        <v>12006</v>
      </c>
      <c r="B2355" s="3" t="s">
        <v>112</v>
      </c>
      <c r="C2355" s="3" t="s">
        <v>19</v>
      </c>
      <c r="D2355" s="3" t="s">
        <v>20</v>
      </c>
      <c r="E2355" s="3" t="s">
        <v>12007</v>
      </c>
      <c r="F2355" s="3" t="s">
        <v>12008</v>
      </c>
      <c r="G2355" s="3" t="s">
        <v>115</v>
      </c>
      <c r="H2355" s="3" t="s">
        <v>12009</v>
      </c>
      <c r="I2355" s="3"/>
      <c r="J2355" s="5"/>
      <c r="K2355" s="4" t="str">
        <f t="shared" si="508"/>
        <v>"office@sbal.at",</v>
      </c>
      <c r="L2355" s="4" t="str">
        <f t="shared" si="509"/>
        <v>"",</v>
      </c>
      <c r="M2355" s="4" t="str">
        <f t="shared" si="510"/>
        <v>"Mostviertelstraße 2",</v>
      </c>
      <c r="N2355" s="4" t="str">
        <f t="shared" si="511"/>
        <v>"3100",</v>
      </c>
      <c r="O2355" s="4" t="str">
        <f t="shared" si="512"/>
        <v>"St. Pölten",</v>
      </c>
      <c r="P2355" t="str">
        <f t="shared" si="513"/>
        <v>,"Alfred Lehner "</v>
      </c>
      <c r="Q2355" t="str">
        <f t="shared" si="514"/>
        <v>,"99449527"</v>
      </c>
      <c r="S2355" s="7" t="str">
        <f t="shared" si="515"/>
        <v>UPDATE ORGANISATION SET NAME = ,"Alfred Lehner " WHERE ORG_CODE = ,"99449527"</v>
      </c>
      <c r="T2355" s="8" t="str">
        <f t="shared" si="516"/>
        <v>'Agent-99449527'</v>
      </c>
      <c r="U2355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'Agent-99449527'</v>
      </c>
      <c r="Y2355" s="8" t="str">
        <f t="shared" si="518"/>
        <v>UPDATE ESHOP_USER SET EMAIL = "office@sbal.at",, PHONE = "", WHERE USERNAME = 'Agent-99449527'</v>
      </c>
      <c r="Z2355" s="8" t="str">
        <f t="shared" si="519"/>
        <v>UPDATE ADDRESS SET LINE1 = "Mostviertelstraße 2", ,CITY = "St. Pölten",, ZIPCODE = "3100", WHERE ID = (SELECT ADDRESS_ID FROM ORGANISATION_ADDRESS WHERE ORGANISATION_ID =,"99449527")</v>
      </c>
      <c r="AD2355" s="8" t="str">
        <f t="shared" si="520"/>
        <v>DELETE FROM LOGIN WHERE USER_ID IN (select ID FROM ESHOP_USER WHERE USERNAME = 'Agent-99449527')</v>
      </c>
      <c r="AE2355" s="8" t="str">
        <f t="shared" si="521"/>
        <v>DELETE FROM ORDER_HISTORY WHERE USER_ID IN (select ID FROM ESHOP_USER WHERE USERNAME = 'Agent-99449527')</v>
      </c>
    </row>
    <row r="2356" spans="1:31" ht="15.45" customHeight="1" x14ac:dyDescent="0.3">
      <c r="A2356" s="3" t="s">
        <v>12010</v>
      </c>
      <c r="B2356" s="3" t="s">
        <v>4131</v>
      </c>
      <c r="C2356" s="3" t="s">
        <v>19</v>
      </c>
      <c r="D2356" s="3" t="s">
        <v>20</v>
      </c>
      <c r="E2356" s="3" t="s">
        <v>12011</v>
      </c>
      <c r="F2356" s="3" t="s">
        <v>12012</v>
      </c>
      <c r="G2356" s="3" t="s">
        <v>4230</v>
      </c>
      <c r="H2356" s="3"/>
      <c r="I2356" s="3"/>
      <c r="J2356" s="5"/>
      <c r="K2356" s="4" t="str">
        <f t="shared" si="508"/>
        <v>"",</v>
      </c>
      <c r="L2356" s="4" t="str">
        <f t="shared" si="509"/>
        <v>"",</v>
      </c>
      <c r="M2356" s="4" t="str">
        <f t="shared" si="510"/>
        <v>"Scheffau 236",</v>
      </c>
      <c r="N2356" s="4" t="str">
        <f t="shared" si="511"/>
        <v>"5440",</v>
      </c>
      <c r="O2356" s="4" t="str">
        <f t="shared" si="512"/>
        <v>"Scheffau",</v>
      </c>
      <c r="P2356" t="str">
        <f t="shared" si="513"/>
        <v>,"Ulrich Grassl "</v>
      </c>
      <c r="Q2356" t="str">
        <f t="shared" si="514"/>
        <v>,"99449558"</v>
      </c>
      <c r="S2356" s="7" t="str">
        <f t="shared" si="515"/>
        <v>UPDATE ORGANISATION SET NAME = ,"Ulrich Grassl " WHERE ORG_CODE = ,"99449558"</v>
      </c>
      <c r="T2356" s="8" t="str">
        <f t="shared" si="516"/>
        <v>'Agent-99449558'</v>
      </c>
      <c r="U2356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'Agent-99449558'</v>
      </c>
      <c r="Y2356" s="8" t="str">
        <f t="shared" si="518"/>
        <v>UPDATE ESHOP_USER SET EMAIL = "",, PHONE = "", WHERE USERNAME = 'Agent-99449558'</v>
      </c>
      <c r="Z2356" s="8" t="str">
        <f t="shared" si="519"/>
        <v>UPDATE ADDRESS SET LINE1 = "Scheffau 236", ,CITY = "Scheffau",, ZIPCODE = "5440", WHERE ID = (SELECT ADDRESS_ID FROM ORGANISATION_ADDRESS WHERE ORGANISATION_ID =,"99449558")</v>
      </c>
      <c r="AD2356" s="8" t="str">
        <f t="shared" si="520"/>
        <v>DELETE FROM LOGIN WHERE USER_ID IN (select ID FROM ESHOP_USER WHERE USERNAME = 'Agent-99449558')</v>
      </c>
      <c r="AE2356" s="8" t="str">
        <f t="shared" si="521"/>
        <v>DELETE FROM ORDER_HISTORY WHERE USER_ID IN (select ID FROM ESHOP_USER WHERE USERNAME = 'Agent-99449558')</v>
      </c>
    </row>
    <row r="2357" spans="1:31" ht="15.45" customHeight="1" x14ac:dyDescent="0.3">
      <c r="A2357" s="3" t="s">
        <v>12013</v>
      </c>
      <c r="B2357" s="3" t="s">
        <v>3187</v>
      </c>
      <c r="C2357" s="3" t="s">
        <v>19</v>
      </c>
      <c r="D2357" s="3" t="s">
        <v>20</v>
      </c>
      <c r="E2357" s="3" t="s">
        <v>12014</v>
      </c>
      <c r="F2357" s="3" t="s">
        <v>12015</v>
      </c>
      <c r="G2357" s="3" t="s">
        <v>3189</v>
      </c>
      <c r="H2357" s="3" t="s">
        <v>12016</v>
      </c>
      <c r="I2357" s="3" t="s">
        <v>12017</v>
      </c>
      <c r="J2357" s="5"/>
      <c r="K2357" s="4" t="str">
        <f t="shared" si="508"/>
        <v>"stefan.leitner@performance-center.at",</v>
      </c>
      <c r="L2357" s="4" t="str">
        <f t="shared" si="509"/>
        <v>"0664 928 09 65",</v>
      </c>
      <c r="M2357" s="4" t="str">
        <f t="shared" si="510"/>
        <v>"Gewerbestraße 17",</v>
      </c>
      <c r="N2357" s="4" t="str">
        <f t="shared" si="511"/>
        <v>"5325",</v>
      </c>
      <c r="O2357" s="4" t="str">
        <f t="shared" si="512"/>
        <v>"Plainfeld",</v>
      </c>
      <c r="P2357" t="str">
        <f t="shared" si="513"/>
        <v>,"Performance-Center Stefan Leitner e.U."</v>
      </c>
      <c r="Q2357" t="str">
        <f t="shared" si="514"/>
        <v>,"99449564"</v>
      </c>
      <c r="S2357" s="7" t="str">
        <f t="shared" si="515"/>
        <v>UPDATE ORGANISATION SET NAME = ,"Performance-Center Stefan Leitner e.U." WHERE ORG_CODE = ,"99449564"</v>
      </c>
      <c r="T2357" s="8" t="str">
        <f t="shared" si="516"/>
        <v>'Agent-99449564'</v>
      </c>
      <c r="U2357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'Agent-99449564'</v>
      </c>
      <c r="Y2357" s="8" t="str">
        <f t="shared" si="518"/>
        <v>UPDATE ESHOP_USER SET EMAIL = "stefan.leitner@performance-center.at",, PHONE = "0664 928 09 65", WHERE USERNAME = 'Agent-99449564'</v>
      </c>
      <c r="Z2357" s="8" t="str">
        <f t="shared" si="519"/>
        <v>UPDATE ADDRESS SET LINE1 = "Gewerbestraße 17", ,CITY = "Plainfeld",, ZIPCODE = "5325", WHERE ID = (SELECT ADDRESS_ID FROM ORGANISATION_ADDRESS WHERE ORGANISATION_ID =,"99449564")</v>
      </c>
      <c r="AD2357" s="8" t="str">
        <f t="shared" si="520"/>
        <v>DELETE FROM LOGIN WHERE USER_ID IN (select ID FROM ESHOP_USER WHERE USERNAME = 'Agent-99449564')</v>
      </c>
      <c r="AE2357" s="8" t="str">
        <f t="shared" si="521"/>
        <v>DELETE FROM ORDER_HISTORY WHERE USER_ID IN (select ID FROM ESHOP_USER WHERE USERNAME = 'Agent-99449564')</v>
      </c>
    </row>
    <row r="2358" spans="1:31" ht="15.45" customHeight="1" x14ac:dyDescent="0.3">
      <c r="A2358" s="3" t="s">
        <v>12018</v>
      </c>
      <c r="B2358" s="3" t="s">
        <v>4147</v>
      </c>
      <c r="C2358" s="3" t="s">
        <v>19</v>
      </c>
      <c r="D2358" s="3" t="s">
        <v>20</v>
      </c>
      <c r="E2358" s="3" t="s">
        <v>12019</v>
      </c>
      <c r="F2358" s="3" t="s">
        <v>12020</v>
      </c>
      <c r="G2358" s="3" t="s">
        <v>10635</v>
      </c>
      <c r="H2358" s="3" t="s">
        <v>12021</v>
      </c>
      <c r="I2358" s="3" t="s">
        <v>12022</v>
      </c>
      <c r="J2358" s="5"/>
      <c r="K2358" s="4" t="str">
        <f t="shared" si="508"/>
        <v>"office@allradcenter-paulitsch.at",</v>
      </c>
      <c r="L2358" s="4" t="str">
        <f t="shared" si="509"/>
        <v>"0664 160 10 91",</v>
      </c>
      <c r="M2358" s="4" t="str">
        <f t="shared" si="510"/>
        <v>"Wolkersdorf 42",</v>
      </c>
      <c r="N2358" s="4" t="str">
        <f t="shared" si="511"/>
        <v>"9431",</v>
      </c>
      <c r="O2358" s="4" t="str">
        <f t="shared" si="512"/>
        <v>"St. Stefan",</v>
      </c>
      <c r="P2358" t="str">
        <f t="shared" si="513"/>
        <v>,"Paulitsch GmbH Lavanttaler Allradcenter"</v>
      </c>
      <c r="Q2358" t="str">
        <f t="shared" si="514"/>
        <v>,"99449626"</v>
      </c>
      <c r="S2358" s="7" t="str">
        <f t="shared" si="515"/>
        <v>UPDATE ORGANISATION SET NAME = ,"Paulitsch GmbH Lavanttaler Allradcenter" WHERE ORG_CODE = ,"99449626"</v>
      </c>
      <c r="T2358" s="8" t="str">
        <f t="shared" si="516"/>
        <v>'Agent-99449626'</v>
      </c>
      <c r="U2358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'Agent-99449626'</v>
      </c>
      <c r="Y2358" s="8" t="str">
        <f t="shared" si="518"/>
        <v>UPDATE ESHOP_USER SET EMAIL = "office@allradcenter-paulitsch.at",, PHONE = "0664 160 10 91", WHERE USERNAME = 'Agent-99449626'</v>
      </c>
      <c r="Z2358" s="8" t="str">
        <f t="shared" si="519"/>
        <v>UPDATE ADDRESS SET LINE1 = "Wolkersdorf 42", ,CITY = "St. Stefan",, ZIPCODE = "9431", WHERE ID = (SELECT ADDRESS_ID FROM ORGANISATION_ADDRESS WHERE ORGANISATION_ID =,"99449626")</v>
      </c>
      <c r="AD2358" s="8" t="str">
        <f t="shared" si="520"/>
        <v>DELETE FROM LOGIN WHERE USER_ID IN (select ID FROM ESHOP_USER WHERE USERNAME = 'Agent-99449626')</v>
      </c>
      <c r="AE2358" s="8" t="str">
        <f t="shared" si="521"/>
        <v>DELETE FROM ORDER_HISTORY WHERE USER_ID IN (select ID FROM ESHOP_USER WHERE USERNAME = 'Agent-99449626')</v>
      </c>
    </row>
    <row r="2359" spans="1:31" ht="15.45" customHeight="1" x14ac:dyDescent="0.3">
      <c r="A2359" s="3" t="s">
        <v>12023</v>
      </c>
      <c r="B2359" s="3" t="s">
        <v>11525</v>
      </c>
      <c r="C2359" s="3" t="s">
        <v>19</v>
      </c>
      <c r="D2359" s="3" t="s">
        <v>20</v>
      </c>
      <c r="E2359" s="3" t="s">
        <v>12024</v>
      </c>
      <c r="F2359" s="3" t="s">
        <v>12025</v>
      </c>
      <c r="G2359" s="3" t="s">
        <v>11528</v>
      </c>
      <c r="H2359" s="3"/>
      <c r="I2359" s="3"/>
      <c r="J2359" s="5"/>
      <c r="K2359" s="4" t="str">
        <f t="shared" si="508"/>
        <v>"",</v>
      </c>
      <c r="L2359" s="4" t="str">
        <f t="shared" si="509"/>
        <v>"",</v>
      </c>
      <c r="M2359" s="4" t="str">
        <f t="shared" si="510"/>
        <v>"Almstraße 8",</v>
      </c>
      <c r="N2359" s="4" t="str">
        <f t="shared" si="511"/>
        <v>"4274",</v>
      </c>
      <c r="O2359" s="4" t="str">
        <f t="shared" si="512"/>
        <v>"Schönau im Mühlkreis",</v>
      </c>
      <c r="P2359" t="str">
        <f t="shared" si="513"/>
        <v>,"Autohaus Aumayr GmbH "</v>
      </c>
      <c r="Q2359" t="str">
        <f t="shared" si="514"/>
        <v>,"99449640"</v>
      </c>
      <c r="S2359" s="7" t="str">
        <f t="shared" si="515"/>
        <v>UPDATE ORGANISATION SET NAME = ,"Autohaus Aumayr GmbH " WHERE ORG_CODE = ,"99449640"</v>
      </c>
      <c r="T2359" s="8" t="str">
        <f t="shared" si="516"/>
        <v>'Agent-99449640'</v>
      </c>
      <c r="U2359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'Agent-99449640'</v>
      </c>
      <c r="Y2359" s="8" t="str">
        <f t="shared" si="518"/>
        <v>UPDATE ESHOP_USER SET EMAIL = "",, PHONE = "", WHERE USERNAME = 'Agent-99449640'</v>
      </c>
      <c r="Z2359" s="8" t="str">
        <f t="shared" si="519"/>
        <v>UPDATE ADDRESS SET LINE1 = "Almstraße 8", ,CITY = "Schönau im Mühlkreis",, ZIPCODE = "4274", WHERE ID = (SELECT ADDRESS_ID FROM ORGANISATION_ADDRESS WHERE ORGANISATION_ID =,"99449640")</v>
      </c>
      <c r="AD2359" s="8" t="str">
        <f t="shared" si="520"/>
        <v>DELETE FROM LOGIN WHERE USER_ID IN (select ID FROM ESHOP_USER WHERE USERNAME = 'Agent-99449640')</v>
      </c>
      <c r="AE2359" s="8" t="str">
        <f t="shared" si="521"/>
        <v>DELETE FROM ORDER_HISTORY WHERE USER_ID IN (select ID FROM ESHOP_USER WHERE USERNAME = 'Agent-99449640')</v>
      </c>
    </row>
    <row r="2360" spans="1:31" ht="15.45" customHeight="1" x14ac:dyDescent="0.3">
      <c r="A2360" s="3" t="s">
        <v>12026</v>
      </c>
      <c r="B2360" s="3" t="s">
        <v>6041</v>
      </c>
      <c r="C2360" s="3" t="s">
        <v>19</v>
      </c>
      <c r="D2360" s="3" t="s">
        <v>20</v>
      </c>
      <c r="E2360" s="3" t="s">
        <v>12027</v>
      </c>
      <c r="F2360" s="3" t="s">
        <v>12028</v>
      </c>
      <c r="G2360" s="3" t="s">
        <v>80</v>
      </c>
      <c r="H2360" s="3"/>
      <c r="I2360" s="3"/>
      <c r="J2360" s="5"/>
      <c r="K2360" s="4" t="str">
        <f t="shared" si="508"/>
        <v>"",</v>
      </c>
      <c r="L2360" s="4" t="str">
        <f t="shared" si="509"/>
        <v>"",</v>
      </c>
      <c r="M2360" s="4" t="str">
        <f t="shared" si="510"/>
        <v>"Großschieder 8",</v>
      </c>
      <c r="N2360" s="4" t="str">
        <f t="shared" si="511"/>
        <v>"5144",</v>
      </c>
      <c r="O2360" s="4" t="str">
        <f t="shared" si="512"/>
        <v>"Handenberg",</v>
      </c>
      <c r="P2360" t="str">
        <f t="shared" si="513"/>
        <v>,"Alois Altenbuchner "</v>
      </c>
      <c r="Q2360" t="str">
        <f t="shared" si="514"/>
        <v>,"99449641"</v>
      </c>
      <c r="S2360" s="7" t="str">
        <f t="shared" si="515"/>
        <v>UPDATE ORGANISATION SET NAME = ,"Alois Altenbuchner " WHERE ORG_CODE = ,"99449641"</v>
      </c>
      <c r="T2360" s="8" t="str">
        <f t="shared" si="516"/>
        <v>'Agent-99449641'</v>
      </c>
      <c r="U2360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'Agent-99449641'</v>
      </c>
      <c r="Y2360" s="8" t="str">
        <f t="shared" si="518"/>
        <v>UPDATE ESHOP_USER SET EMAIL = "",, PHONE = "", WHERE USERNAME = 'Agent-99449641'</v>
      </c>
      <c r="Z2360" s="8" t="str">
        <f t="shared" si="519"/>
        <v>UPDATE ADDRESS SET LINE1 = "Großschieder 8", ,CITY = "Handenberg",, ZIPCODE = "5144", WHERE ID = (SELECT ADDRESS_ID FROM ORGANISATION_ADDRESS WHERE ORGANISATION_ID =,"99449641")</v>
      </c>
      <c r="AD2360" s="8" t="str">
        <f t="shared" si="520"/>
        <v>DELETE FROM LOGIN WHERE USER_ID IN (select ID FROM ESHOP_USER WHERE USERNAME = 'Agent-99449641')</v>
      </c>
      <c r="AE2360" s="8" t="str">
        <f t="shared" si="521"/>
        <v>DELETE FROM ORDER_HISTORY WHERE USER_ID IN (select ID FROM ESHOP_USER WHERE USERNAME = 'Agent-99449641')</v>
      </c>
    </row>
    <row r="2361" spans="1:31" ht="15.45" customHeight="1" x14ac:dyDescent="0.3">
      <c r="A2361" s="3" t="s">
        <v>12029</v>
      </c>
      <c r="B2361" s="3" t="s">
        <v>12030</v>
      </c>
      <c r="C2361" s="3" t="s">
        <v>19</v>
      </c>
      <c r="D2361" s="3" t="s">
        <v>20</v>
      </c>
      <c r="E2361" s="3" t="s">
        <v>12031</v>
      </c>
      <c r="F2361" s="3" t="s">
        <v>12032</v>
      </c>
      <c r="G2361" s="3" t="s">
        <v>12033</v>
      </c>
      <c r="H2361" s="3"/>
      <c r="I2361" s="3"/>
      <c r="J2361" s="5"/>
      <c r="K2361" s="4" t="str">
        <f t="shared" si="508"/>
        <v>"",</v>
      </c>
      <c r="L2361" s="4" t="str">
        <f t="shared" si="509"/>
        <v>"",</v>
      </c>
      <c r="M2361" s="4" t="str">
        <f t="shared" si="510"/>
        <v>"Hummersdorf 26",</v>
      </c>
      <c r="N2361" s="4" t="str">
        <f t="shared" si="511"/>
        <v>"5721",</v>
      </c>
      <c r="O2361" s="4" t="str">
        <f t="shared" si="512"/>
        <v>"Piesendorf",</v>
      </c>
      <c r="P2361" t="str">
        <f t="shared" si="513"/>
        <v>,"Kapeller Rupert "</v>
      </c>
      <c r="Q2361" t="str">
        <f t="shared" si="514"/>
        <v>,"99449650"</v>
      </c>
      <c r="S2361" s="7" t="str">
        <f t="shared" si="515"/>
        <v>UPDATE ORGANISATION SET NAME = ,"Kapeller Rupert " WHERE ORG_CODE = ,"99449650"</v>
      </c>
      <c r="T2361" s="8" t="str">
        <f t="shared" si="516"/>
        <v>'Agent-99449650'</v>
      </c>
      <c r="U2361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'Agent-99449650'</v>
      </c>
      <c r="Y2361" s="8" t="str">
        <f t="shared" si="518"/>
        <v>UPDATE ESHOP_USER SET EMAIL = "",, PHONE = "", WHERE USERNAME = 'Agent-99449650'</v>
      </c>
      <c r="Z2361" s="8" t="str">
        <f t="shared" si="519"/>
        <v>UPDATE ADDRESS SET LINE1 = "Hummersdorf 26", ,CITY = "Piesendorf",, ZIPCODE = "5721", WHERE ID = (SELECT ADDRESS_ID FROM ORGANISATION_ADDRESS WHERE ORGANISATION_ID =,"99449650")</v>
      </c>
      <c r="AD2361" s="8" t="str">
        <f t="shared" si="520"/>
        <v>DELETE FROM LOGIN WHERE USER_ID IN (select ID FROM ESHOP_USER WHERE USERNAME = 'Agent-99449650')</v>
      </c>
      <c r="AE2361" s="8" t="str">
        <f t="shared" si="521"/>
        <v>DELETE FROM ORDER_HISTORY WHERE USER_ID IN (select ID FROM ESHOP_USER WHERE USERNAME = 'Agent-99449650')</v>
      </c>
    </row>
    <row r="2362" spans="1:31" ht="15.45" customHeight="1" x14ac:dyDescent="0.3">
      <c r="A2362" s="3" t="s">
        <v>12034</v>
      </c>
      <c r="B2362" s="3" t="s">
        <v>12035</v>
      </c>
      <c r="C2362" s="3" t="s">
        <v>19</v>
      </c>
      <c r="D2362" s="3" t="s">
        <v>20</v>
      </c>
      <c r="E2362" s="3" t="s">
        <v>12036</v>
      </c>
      <c r="F2362" s="3" t="s">
        <v>12037</v>
      </c>
      <c r="G2362" s="3" t="s">
        <v>12038</v>
      </c>
      <c r="H2362" s="3"/>
      <c r="I2362" s="3"/>
      <c r="J2362" s="5"/>
      <c r="K2362" s="4" t="str">
        <f t="shared" si="508"/>
        <v>"",</v>
      </c>
      <c r="L2362" s="4" t="str">
        <f t="shared" si="509"/>
        <v>"",</v>
      </c>
      <c r="M2362" s="4" t="str">
        <f t="shared" si="510"/>
        <v>"Halbenrain 122",</v>
      </c>
      <c r="N2362" s="4" t="str">
        <f t="shared" si="511"/>
        <v>"8492",</v>
      </c>
      <c r="O2362" s="4" t="str">
        <f t="shared" si="512"/>
        <v>"Halbenrain",</v>
      </c>
      <c r="P2362" t="str">
        <f t="shared" si="513"/>
        <v>,"Autohaus Schaffer GmbH &amp; Co KG "</v>
      </c>
      <c r="Q2362" t="str">
        <f t="shared" si="514"/>
        <v>,"99449657"</v>
      </c>
      <c r="S2362" s="7" t="str">
        <f t="shared" si="515"/>
        <v>UPDATE ORGANISATION SET NAME = ,"Autohaus Schaffer GmbH &amp; Co KG " WHERE ORG_CODE = ,"99449657"</v>
      </c>
      <c r="T2362" s="8" t="str">
        <f t="shared" si="516"/>
        <v>'Agent-99449657'</v>
      </c>
      <c r="U2362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'Agent-99449657'</v>
      </c>
      <c r="Y2362" s="8" t="str">
        <f t="shared" si="518"/>
        <v>UPDATE ESHOP_USER SET EMAIL = "",, PHONE = "", WHERE USERNAME = 'Agent-99449657'</v>
      </c>
      <c r="Z2362" s="8" t="str">
        <f t="shared" si="519"/>
        <v>UPDATE ADDRESS SET LINE1 = "Halbenrain 122", ,CITY = "Halbenrain",, ZIPCODE = "8492", WHERE ID = (SELECT ADDRESS_ID FROM ORGANISATION_ADDRESS WHERE ORGANISATION_ID =,"99449657")</v>
      </c>
      <c r="AD2362" s="8" t="str">
        <f t="shared" si="520"/>
        <v>DELETE FROM LOGIN WHERE USER_ID IN (select ID FROM ESHOP_USER WHERE USERNAME = 'Agent-99449657')</v>
      </c>
      <c r="AE2362" s="8" t="str">
        <f t="shared" si="521"/>
        <v>DELETE FROM ORDER_HISTORY WHERE USER_ID IN (select ID FROM ESHOP_USER WHERE USERNAME = 'Agent-99449657')</v>
      </c>
    </row>
    <row r="2363" spans="1:31" ht="15.45" customHeight="1" x14ac:dyDescent="0.3">
      <c r="A2363" s="3" t="s">
        <v>12039</v>
      </c>
      <c r="B2363" s="3" t="s">
        <v>25</v>
      </c>
      <c r="C2363" s="3" t="s">
        <v>19</v>
      </c>
      <c r="D2363" s="3" t="s">
        <v>20</v>
      </c>
      <c r="E2363" s="3" t="s">
        <v>12040</v>
      </c>
      <c r="F2363" s="3" t="s">
        <v>12041</v>
      </c>
      <c r="G2363" s="3" t="s">
        <v>28</v>
      </c>
      <c r="H2363" s="3" t="s">
        <v>12042</v>
      </c>
      <c r="I2363" s="3" t="s">
        <v>12043</v>
      </c>
      <c r="J2363" s="5"/>
      <c r="K2363" s="4" t="str">
        <f t="shared" si="508"/>
        <v>"info@dielackierer.at",</v>
      </c>
      <c r="L2363" s="4" t="str">
        <f t="shared" si="509"/>
        <v>"06582 750 35-0",</v>
      </c>
      <c r="M2363" s="4" t="str">
        <f t="shared" si="510"/>
        <v>"Gewerbepark Harham 5",</v>
      </c>
      <c r="N2363" s="4" t="str">
        <f t="shared" si="511"/>
        <v>"5760",</v>
      </c>
      <c r="O2363" s="4" t="str">
        <f t="shared" si="512"/>
        <v>"Saalfelden",</v>
      </c>
      <c r="P2363" t="str">
        <f t="shared" si="513"/>
        <v>,"Rathgeb&amp;Landauer OG "</v>
      </c>
      <c r="Q2363" t="str">
        <f t="shared" si="514"/>
        <v>,"99449671"</v>
      </c>
      <c r="S2363" s="7" t="str">
        <f t="shared" si="515"/>
        <v>UPDATE ORGANISATION SET NAME = ,"Rathgeb&amp;Landauer OG " WHERE ORG_CODE = ,"99449671"</v>
      </c>
      <c r="T2363" s="8" t="str">
        <f t="shared" si="516"/>
        <v>'Agent-99449671'</v>
      </c>
      <c r="U2363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'Agent-99449671'</v>
      </c>
      <c r="Y2363" s="8" t="str">
        <f t="shared" si="518"/>
        <v>UPDATE ESHOP_USER SET EMAIL = "info@dielackierer.at",, PHONE = "06582 750 35-0", WHERE USERNAME = 'Agent-99449671'</v>
      </c>
      <c r="Z2363" s="8" t="str">
        <f t="shared" si="519"/>
        <v>UPDATE ADDRESS SET LINE1 = "Gewerbepark Harham 5", ,CITY = "Saalfelden",, ZIPCODE = "5760", WHERE ID = (SELECT ADDRESS_ID FROM ORGANISATION_ADDRESS WHERE ORGANISATION_ID =,"99449671")</v>
      </c>
      <c r="AD2363" s="8" t="str">
        <f t="shared" si="520"/>
        <v>DELETE FROM LOGIN WHERE USER_ID IN (select ID FROM ESHOP_USER WHERE USERNAME = 'Agent-99449671')</v>
      </c>
      <c r="AE2363" s="8" t="str">
        <f t="shared" si="521"/>
        <v>DELETE FROM ORDER_HISTORY WHERE USER_ID IN (select ID FROM ESHOP_USER WHERE USERNAME = 'Agent-99449671')</v>
      </c>
    </row>
    <row r="2364" spans="1:31" ht="15.45" customHeight="1" x14ac:dyDescent="0.3">
      <c r="A2364" s="3" t="s">
        <v>12044</v>
      </c>
      <c r="B2364" s="3" t="s">
        <v>794</v>
      </c>
      <c r="C2364" s="3" t="s">
        <v>19</v>
      </c>
      <c r="D2364" s="3" t="s">
        <v>20</v>
      </c>
      <c r="E2364" s="3" t="s">
        <v>12045</v>
      </c>
      <c r="F2364" s="3" t="s">
        <v>12046</v>
      </c>
      <c r="G2364" s="3" t="s">
        <v>796</v>
      </c>
      <c r="H2364" s="3" t="s">
        <v>12047</v>
      </c>
      <c r="I2364" s="3" t="s">
        <v>12048</v>
      </c>
      <c r="J2364" s="5"/>
      <c r="K2364" s="4" t="str">
        <f t="shared" si="508"/>
        <v>"info@schachermayer.at",</v>
      </c>
      <c r="L2364" s="4" t="str">
        <f t="shared" si="509"/>
        <v>"0732 6599-0",</v>
      </c>
      <c r="M2364" s="4" t="str">
        <f t="shared" si="510"/>
        <v>"Schachermayerstraße 2",</v>
      </c>
      <c r="N2364" s="4" t="str">
        <f t="shared" si="511"/>
        <v>"4020",</v>
      </c>
      <c r="O2364" s="4" t="str">
        <f t="shared" si="512"/>
        <v>"Linz",</v>
      </c>
      <c r="P2364" t="str">
        <f t="shared" si="513"/>
        <v>,"Schachermayer Großhandelsgesellschaft m."</v>
      </c>
      <c r="Q2364" t="str">
        <f t="shared" si="514"/>
        <v>,"99449684"</v>
      </c>
      <c r="S2364" s="7" t="str">
        <f t="shared" si="515"/>
        <v>UPDATE ORGANISATION SET NAME = ,"Schachermayer Großhandelsgesellschaft m." WHERE ORG_CODE = ,"99449684"</v>
      </c>
      <c r="T2364" s="8" t="str">
        <f t="shared" si="516"/>
        <v>'Agent-99449684'</v>
      </c>
      <c r="U2364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'Agent-99449684'</v>
      </c>
      <c r="Y2364" s="8" t="str">
        <f t="shared" si="518"/>
        <v>UPDATE ESHOP_USER SET EMAIL = "info@schachermayer.at",, PHONE = "0732 6599-0", WHERE USERNAME = 'Agent-99449684'</v>
      </c>
      <c r="Z2364" s="8" t="str">
        <f t="shared" si="519"/>
        <v>UPDATE ADDRESS SET LINE1 = "Schachermayerstraße 2", ,CITY = "Linz",, ZIPCODE = "4020", WHERE ID = (SELECT ADDRESS_ID FROM ORGANISATION_ADDRESS WHERE ORGANISATION_ID =,"99449684")</v>
      </c>
      <c r="AD2364" s="8" t="str">
        <f t="shared" si="520"/>
        <v>DELETE FROM LOGIN WHERE USER_ID IN (select ID FROM ESHOP_USER WHERE USERNAME = 'Agent-99449684')</v>
      </c>
      <c r="AE2364" s="8" t="str">
        <f t="shared" si="521"/>
        <v>DELETE FROM ORDER_HISTORY WHERE USER_ID IN (select ID FROM ESHOP_USER WHERE USERNAME = 'Agent-99449684')</v>
      </c>
    </row>
    <row r="2365" spans="1:31" ht="15.45" customHeight="1" x14ac:dyDescent="0.3">
      <c r="A2365" s="3" t="s">
        <v>12049</v>
      </c>
      <c r="B2365" s="3" t="s">
        <v>12035</v>
      </c>
      <c r="C2365" s="3" t="s">
        <v>19</v>
      </c>
      <c r="D2365" s="3" t="s">
        <v>20</v>
      </c>
      <c r="E2365" s="3" t="s">
        <v>12036</v>
      </c>
      <c r="F2365" s="3" t="s">
        <v>12037</v>
      </c>
      <c r="G2365" s="3" t="s">
        <v>12038</v>
      </c>
      <c r="H2365" s="3" t="s">
        <v>12050</v>
      </c>
      <c r="I2365" s="3" t="s">
        <v>12051</v>
      </c>
      <c r="J2365" s="5"/>
      <c r="K2365" s="4" t="str">
        <f t="shared" si="508"/>
        <v>"karin.schaffer@autohaus.at",</v>
      </c>
      <c r="L2365" s="4" t="str">
        <f t="shared" si="509"/>
        <v>"03476/2141-0",</v>
      </c>
      <c r="M2365" s="4" t="str">
        <f t="shared" si="510"/>
        <v>"Halbenrain 122",</v>
      </c>
      <c r="N2365" s="4" t="str">
        <f t="shared" si="511"/>
        <v>"8492",</v>
      </c>
      <c r="O2365" s="4" t="str">
        <f t="shared" si="512"/>
        <v>"Halbenrain",</v>
      </c>
      <c r="P2365" t="str">
        <f t="shared" si="513"/>
        <v>,"Autohaus Schaffer GmbH &amp; Co KG "</v>
      </c>
      <c r="Q2365" t="str">
        <f t="shared" si="514"/>
        <v>,"99449687"</v>
      </c>
      <c r="S2365" s="7" t="str">
        <f t="shared" si="515"/>
        <v>UPDATE ORGANISATION SET NAME = ,"Autohaus Schaffer GmbH &amp; Co KG " WHERE ORG_CODE = ,"99449687"</v>
      </c>
      <c r="T2365" s="8" t="str">
        <f t="shared" si="516"/>
        <v>'Agent-99449687'</v>
      </c>
      <c r="U2365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'Agent-99449687'</v>
      </c>
      <c r="Y2365" s="8" t="str">
        <f t="shared" si="518"/>
        <v>UPDATE ESHOP_USER SET EMAIL = "karin.schaffer@autohaus.at",, PHONE = "03476/2141-0", WHERE USERNAME = 'Agent-99449687'</v>
      </c>
      <c r="Z2365" s="8" t="str">
        <f t="shared" si="519"/>
        <v>UPDATE ADDRESS SET LINE1 = "Halbenrain 122", ,CITY = "Halbenrain",, ZIPCODE = "8492", WHERE ID = (SELECT ADDRESS_ID FROM ORGANISATION_ADDRESS WHERE ORGANISATION_ID =,"99449687")</v>
      </c>
      <c r="AD2365" s="8" t="str">
        <f t="shared" si="520"/>
        <v>DELETE FROM LOGIN WHERE USER_ID IN (select ID FROM ESHOP_USER WHERE USERNAME = 'Agent-99449687')</v>
      </c>
      <c r="AE2365" s="8" t="str">
        <f t="shared" si="521"/>
        <v>DELETE FROM ORDER_HISTORY WHERE USER_ID IN (select ID FROM ESHOP_USER WHERE USERNAME = 'Agent-99449687')</v>
      </c>
    </row>
    <row r="2366" spans="1:31" ht="15.45" customHeight="1" x14ac:dyDescent="0.3">
      <c r="A2366" s="3" t="s">
        <v>12052</v>
      </c>
      <c r="B2366" s="3" t="s">
        <v>3850</v>
      </c>
      <c r="C2366" s="3" t="s">
        <v>19</v>
      </c>
      <c r="D2366" s="3" t="s">
        <v>20</v>
      </c>
      <c r="E2366" s="3" t="s">
        <v>12053</v>
      </c>
      <c r="F2366" s="3" t="s">
        <v>12054</v>
      </c>
      <c r="G2366" s="3" t="s">
        <v>299</v>
      </c>
      <c r="H2366" s="3" t="s">
        <v>12055</v>
      </c>
      <c r="I2366" s="3" t="s">
        <v>12056</v>
      </c>
      <c r="J2366" s="5"/>
      <c r="K2366" s="4" t="str">
        <f t="shared" si="508"/>
        <v>"info-lenzenweger@autohaus.at",</v>
      </c>
      <c r="L2366" s="4" t="str">
        <f t="shared" si="509"/>
        <v>"07662 2215",</v>
      </c>
      <c r="M2366" s="4" t="str">
        <f t="shared" si="510"/>
        <v>"Industriegebiet 3",</v>
      </c>
      <c r="N2366" s="4" t="str">
        <f t="shared" si="511"/>
        <v>"4863",</v>
      </c>
      <c r="O2366" s="4" t="str">
        <f t="shared" si="512"/>
        <v>"Seewalchen am Attersee",</v>
      </c>
      <c r="P2366" t="str">
        <f t="shared" si="513"/>
        <v>,"Autohaus Lenzenweger GmbH "</v>
      </c>
      <c r="Q2366" t="str">
        <f t="shared" si="514"/>
        <v>,"99449725"</v>
      </c>
      <c r="S2366" s="7" t="str">
        <f t="shared" si="515"/>
        <v>UPDATE ORGANISATION SET NAME = ,"Autohaus Lenzenweger GmbH " WHERE ORG_CODE = ,"99449725"</v>
      </c>
      <c r="T2366" s="8" t="str">
        <f t="shared" si="516"/>
        <v>'Agent-99449725'</v>
      </c>
      <c r="U2366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'Agent-99449725'</v>
      </c>
      <c r="Y2366" s="8" t="str">
        <f t="shared" si="518"/>
        <v>UPDATE ESHOP_USER SET EMAIL = "info-lenzenweger@autohaus.at",, PHONE = "07662 2215", WHERE USERNAME = 'Agent-99449725'</v>
      </c>
      <c r="Z2366" s="8" t="str">
        <f t="shared" si="519"/>
        <v>UPDATE ADDRESS SET LINE1 = "Industriegebiet 3", ,CITY = "Seewalchen am Attersee",, ZIPCODE = "4863", WHERE ID = (SELECT ADDRESS_ID FROM ORGANISATION_ADDRESS WHERE ORGANISATION_ID =,"99449725")</v>
      </c>
      <c r="AD2366" s="8" t="str">
        <f t="shared" si="520"/>
        <v>DELETE FROM LOGIN WHERE USER_ID IN (select ID FROM ESHOP_USER WHERE USERNAME = 'Agent-99449725')</v>
      </c>
      <c r="AE2366" s="8" t="str">
        <f t="shared" si="521"/>
        <v>DELETE FROM ORDER_HISTORY WHERE USER_ID IN (select ID FROM ESHOP_USER WHERE USERNAME = 'Agent-99449725')</v>
      </c>
    </row>
    <row r="2367" spans="1:31" ht="15.45" customHeight="1" x14ac:dyDescent="0.3">
      <c r="A2367" s="3" t="s">
        <v>12057</v>
      </c>
      <c r="B2367" s="3" t="s">
        <v>7810</v>
      </c>
      <c r="C2367" s="3" t="s">
        <v>19</v>
      </c>
      <c r="D2367" s="3" t="s">
        <v>20</v>
      </c>
      <c r="E2367" s="3" t="s">
        <v>12058</v>
      </c>
      <c r="F2367" s="3" t="s">
        <v>12059</v>
      </c>
      <c r="G2367" s="3" t="s">
        <v>7813</v>
      </c>
      <c r="H2367" s="3" t="s">
        <v>12060</v>
      </c>
      <c r="I2367" s="3" t="s">
        <v>12061</v>
      </c>
      <c r="J2367" s="5"/>
      <c r="K2367" s="4" t="str">
        <f t="shared" si="508"/>
        <v>"info@wuerth.at",</v>
      </c>
      <c r="L2367" s="4" t="str">
        <f t="shared" si="509"/>
        <v>"05 8242-0",</v>
      </c>
      <c r="M2367" s="4" t="str">
        <f t="shared" si="510"/>
        <v>"Würthstraße 1",</v>
      </c>
      <c r="N2367" s="4" t="str">
        <f t="shared" si="511"/>
        <v>"3071",</v>
      </c>
      <c r="O2367" s="4" t="str">
        <f t="shared" si="512"/>
        <v>"Böheimkirchen",</v>
      </c>
      <c r="P2367" t="str">
        <f t="shared" si="513"/>
        <v>,"Würth Handelsges.m.b.H "</v>
      </c>
      <c r="Q2367" t="str">
        <f t="shared" si="514"/>
        <v>,"99449733"</v>
      </c>
      <c r="S2367" s="7" t="str">
        <f t="shared" si="515"/>
        <v>UPDATE ORGANISATION SET NAME = ,"Würth Handelsges.m.b.H " WHERE ORG_CODE = ,"99449733"</v>
      </c>
      <c r="T2367" s="8" t="str">
        <f t="shared" si="516"/>
        <v>'Agent-99449733'</v>
      </c>
      <c r="U2367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'Agent-99449733'</v>
      </c>
      <c r="Y2367" s="8" t="str">
        <f t="shared" si="518"/>
        <v>UPDATE ESHOP_USER SET EMAIL = "info@wuerth.at",, PHONE = "05 8242-0", WHERE USERNAME = 'Agent-99449733'</v>
      </c>
      <c r="Z2367" s="8" t="str">
        <f t="shared" si="519"/>
        <v>UPDATE ADDRESS SET LINE1 = "Würthstraße 1", ,CITY = "Böheimkirchen",, ZIPCODE = "3071", WHERE ID = (SELECT ADDRESS_ID FROM ORGANISATION_ADDRESS WHERE ORGANISATION_ID =,"99449733")</v>
      </c>
      <c r="AD2367" s="8" t="str">
        <f t="shared" si="520"/>
        <v>DELETE FROM LOGIN WHERE USER_ID IN (select ID FROM ESHOP_USER WHERE USERNAME = 'Agent-99449733')</v>
      </c>
      <c r="AE2367" s="8" t="str">
        <f t="shared" si="521"/>
        <v>DELETE FROM ORDER_HISTORY WHERE USER_ID IN (select ID FROM ESHOP_USER WHERE USERNAME = 'Agent-99449733')</v>
      </c>
    </row>
    <row r="2368" spans="1:31" ht="15.45" customHeight="1" x14ac:dyDescent="0.3">
      <c r="A2368" s="3" t="s">
        <v>12062</v>
      </c>
      <c r="B2368" s="3" t="s">
        <v>12063</v>
      </c>
      <c r="C2368" s="3" t="s">
        <v>19</v>
      </c>
      <c r="D2368" s="3" t="s">
        <v>20</v>
      </c>
      <c r="E2368" s="3" t="s">
        <v>12064</v>
      </c>
      <c r="F2368" s="3" t="s">
        <v>12065</v>
      </c>
      <c r="G2368" s="3" t="s">
        <v>12066</v>
      </c>
      <c r="H2368" s="3" t="s">
        <v>12067</v>
      </c>
      <c r="I2368" s="3"/>
      <c r="J2368" s="5"/>
      <c r="K2368" s="4" t="str">
        <f t="shared" si="508"/>
        <v>"markus.schickhofer@gmx.at",</v>
      </c>
      <c r="L2368" s="4" t="str">
        <f t="shared" si="509"/>
        <v>"",</v>
      </c>
      <c r="M2368" s="4" t="str">
        <f t="shared" si="510"/>
        <v>"Hofkirchen 190",</v>
      </c>
      <c r="N2368" s="4" t="str">
        <f t="shared" si="511"/>
        <v>"8224",</v>
      </c>
      <c r="O2368" s="4" t="str">
        <f t="shared" si="512"/>
        <v>"Kaindorf",</v>
      </c>
      <c r="P2368" t="str">
        <f t="shared" si="513"/>
        <v>,"Schicki´s Garage Markus Schickhofer"</v>
      </c>
      <c r="Q2368" t="str">
        <f t="shared" si="514"/>
        <v>,"99449737"</v>
      </c>
      <c r="S2368" s="7" t="str">
        <f t="shared" si="515"/>
        <v>UPDATE ORGANISATION SET NAME = ,"Schicki´s Garage Markus Schickhofer" WHERE ORG_CODE = ,"99449737"</v>
      </c>
      <c r="T2368" s="8" t="str">
        <f t="shared" si="516"/>
        <v>'Agent-99449737'</v>
      </c>
      <c r="U2368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'Agent-99449737'</v>
      </c>
      <c r="Y2368" s="8" t="str">
        <f t="shared" si="518"/>
        <v>UPDATE ESHOP_USER SET EMAIL = "markus.schickhofer@gmx.at",, PHONE = "", WHERE USERNAME = 'Agent-99449737'</v>
      </c>
      <c r="Z2368" s="8" t="str">
        <f t="shared" si="519"/>
        <v>UPDATE ADDRESS SET LINE1 = "Hofkirchen 190", ,CITY = "Kaindorf",, ZIPCODE = "8224", WHERE ID = (SELECT ADDRESS_ID FROM ORGANISATION_ADDRESS WHERE ORGANISATION_ID =,"99449737")</v>
      </c>
      <c r="AD2368" s="8" t="str">
        <f t="shared" si="520"/>
        <v>DELETE FROM LOGIN WHERE USER_ID IN (select ID FROM ESHOP_USER WHERE USERNAME = 'Agent-99449737')</v>
      </c>
      <c r="AE2368" s="8" t="str">
        <f t="shared" si="521"/>
        <v>DELETE FROM ORDER_HISTORY WHERE USER_ID IN (select ID FROM ESHOP_USER WHERE USERNAME = 'Agent-99449737')</v>
      </c>
    </row>
    <row r="2369" spans="1:31" ht="15.45" customHeight="1" x14ac:dyDescent="0.3">
      <c r="A2369" s="3" t="s">
        <v>12068</v>
      </c>
      <c r="B2369" s="3" t="s">
        <v>12069</v>
      </c>
      <c r="C2369" s="3" t="s">
        <v>19</v>
      </c>
      <c r="D2369" s="3" t="s">
        <v>20</v>
      </c>
      <c r="E2369" s="3" t="s">
        <v>12070</v>
      </c>
      <c r="F2369" s="3" t="s">
        <v>12071</v>
      </c>
      <c r="G2369" s="3" t="s">
        <v>12072</v>
      </c>
      <c r="H2369" s="3"/>
      <c r="I2369" s="3"/>
      <c r="J2369" s="5"/>
      <c r="K2369" s="4" t="str">
        <f t="shared" si="508"/>
        <v>"",</v>
      </c>
      <c r="L2369" s="4" t="str">
        <f t="shared" si="509"/>
        <v>"",</v>
      </c>
      <c r="M2369" s="4" t="str">
        <f t="shared" si="510"/>
        <v>"Sonnberg 168",</v>
      </c>
      <c r="N2369" s="4" t="str">
        <f t="shared" si="511"/>
        <v>"5521",</v>
      </c>
      <c r="O2369" s="4" t="str">
        <f t="shared" si="512"/>
        <v>"Niederfritz",</v>
      </c>
      <c r="P2369" t="str">
        <f t="shared" si="513"/>
        <v>,"Georg Stranger "</v>
      </c>
      <c r="Q2369" t="str">
        <f t="shared" si="514"/>
        <v>,"99449750"</v>
      </c>
      <c r="S2369" s="7" t="str">
        <f t="shared" si="515"/>
        <v>UPDATE ORGANISATION SET NAME = ,"Georg Stranger " WHERE ORG_CODE = ,"99449750"</v>
      </c>
      <c r="T2369" s="8" t="str">
        <f t="shared" si="516"/>
        <v>'Agent-99449750'</v>
      </c>
      <c r="U2369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'Agent-99449750'</v>
      </c>
      <c r="Y2369" s="8" t="str">
        <f t="shared" si="518"/>
        <v>UPDATE ESHOP_USER SET EMAIL = "",, PHONE = "", WHERE USERNAME = 'Agent-99449750'</v>
      </c>
      <c r="Z2369" s="8" t="str">
        <f t="shared" si="519"/>
        <v>UPDATE ADDRESS SET LINE1 = "Sonnberg 168", ,CITY = "Niederfritz",, ZIPCODE = "5521", WHERE ID = (SELECT ADDRESS_ID FROM ORGANISATION_ADDRESS WHERE ORGANISATION_ID =,"99449750")</v>
      </c>
      <c r="AD2369" s="8" t="str">
        <f t="shared" si="520"/>
        <v>DELETE FROM LOGIN WHERE USER_ID IN (select ID FROM ESHOP_USER WHERE USERNAME = 'Agent-99449750')</v>
      </c>
      <c r="AE2369" s="8" t="str">
        <f t="shared" si="521"/>
        <v>DELETE FROM ORDER_HISTORY WHERE USER_ID IN (select ID FROM ESHOP_USER WHERE USERNAME = 'Agent-99449750')</v>
      </c>
    </row>
    <row r="2370" spans="1:31" ht="15.45" customHeight="1" x14ac:dyDescent="0.3">
      <c r="A2370" s="3" t="s">
        <v>12073</v>
      </c>
      <c r="B2370" s="3" t="s">
        <v>70</v>
      </c>
      <c r="C2370" s="3" t="s">
        <v>19</v>
      </c>
      <c r="D2370" s="3" t="s">
        <v>20</v>
      </c>
      <c r="E2370" s="3" t="s">
        <v>12074</v>
      </c>
      <c r="F2370" s="3" t="s">
        <v>12075</v>
      </c>
      <c r="G2370" s="3" t="s">
        <v>73</v>
      </c>
      <c r="H2370" s="3" t="s">
        <v>12076</v>
      </c>
      <c r="I2370" s="3" t="s">
        <v>12077</v>
      </c>
      <c r="J2370" s="5"/>
      <c r="K2370" s="4" t="str">
        <f t="shared" si="508"/>
        <v>"office@forsthofer.at",</v>
      </c>
      <c r="L2370" s="4" t="str">
        <f t="shared" si="509"/>
        <v>"06274 6264-0",</v>
      </c>
      <c r="M2370" s="4" t="str">
        <f t="shared" si="510"/>
        <v>"Bürmooser Sraße 22",</v>
      </c>
      <c r="N2370" s="4" t="str">
        <f t="shared" si="511"/>
        <v>"5112",</v>
      </c>
      <c r="O2370" s="4" t="str">
        <f t="shared" si="512"/>
        <v>"Lamprechtshausen",</v>
      </c>
      <c r="P2370" t="str">
        <f t="shared" si="513"/>
        <v>,"G. Forsthofer GmbH "</v>
      </c>
      <c r="Q2370" t="str">
        <f t="shared" si="514"/>
        <v>,"99449754"</v>
      </c>
      <c r="S2370" s="7" t="str">
        <f t="shared" si="515"/>
        <v>UPDATE ORGANISATION SET NAME = ,"G. Forsthofer GmbH " WHERE ORG_CODE = ,"99449754"</v>
      </c>
      <c r="T2370" s="8" t="str">
        <f t="shared" si="516"/>
        <v>'Agent-99449754'</v>
      </c>
      <c r="U2370" s="8" t="str">
        <f t="shared" si="517"/>
        <v>INSERT INTO LOGIN (PASSWORD, USER_ID, IS_USER_ACTIVE, hash_type, LAST_ON_BEHALF_OF_DATE, FIRST_LOGIN_DATE, PASSWORD_HASH, PASSWORD_SALT) SELECT 'FdcFONWLNYYKY', ID , 1, 'BLCK_VAR', '', '', '', '' FROM ESHOP_USER WHERE USERNAME = 'Agent-99449754'</v>
      </c>
      <c r="Y2370" s="8" t="str">
        <f t="shared" si="518"/>
        <v>UPDATE ESHOP_USER SET EMAIL = "office@forsthofer.at",, PHONE = "06274 6264-0", WHERE USERNAME = 'Agent-99449754'</v>
      </c>
      <c r="Z2370" s="8" t="str">
        <f t="shared" si="519"/>
        <v>UPDATE ADDRESS SET LINE1 = "Bürmooser Sraße 22", ,CITY = "Lamprechtshausen",, ZIPCODE = "5112", WHERE ID = (SELECT ADDRESS_ID FROM ORGANISATION_ADDRESS WHERE ORGANISATION_ID =,"99449754")</v>
      </c>
      <c r="AD2370" s="8" t="str">
        <f t="shared" si="520"/>
        <v>DELETE FROM LOGIN WHERE USER_ID IN (select ID FROM ESHOP_USER WHERE USERNAME = 'Agent-99449754')</v>
      </c>
      <c r="AE2370" s="8" t="str">
        <f t="shared" si="521"/>
        <v>DELETE FROM ORDER_HISTORY WHERE USER_ID IN (select ID FROM ESHOP_USER WHERE USERNAME = 'Agent-99449754')</v>
      </c>
    </row>
    <row r="2371" spans="1:31" ht="15.45" customHeight="1" x14ac:dyDescent="0.3">
      <c r="A2371" s="3" t="s">
        <v>12078</v>
      </c>
      <c r="B2371" s="3" t="s">
        <v>12079</v>
      </c>
      <c r="C2371" s="3" t="s">
        <v>19</v>
      </c>
      <c r="D2371" s="3" t="s">
        <v>20</v>
      </c>
      <c r="E2371" s="3" t="s">
        <v>12080</v>
      </c>
      <c r="F2371" s="3" t="s">
        <v>12081</v>
      </c>
      <c r="G2371" s="3" t="s">
        <v>12082</v>
      </c>
      <c r="H2371" s="3" t="s">
        <v>12083</v>
      </c>
      <c r="I2371" s="3" t="s">
        <v>12084</v>
      </c>
      <c r="J2371" s="5"/>
      <c r="K2371" s="4" t="str">
        <f t="shared" ref="K2371:K2434" si="522">CONCATENATE(CHAR(34), H2371,CHAR(34),",")</f>
        <v>"lenzenweger@car-selection.at",</v>
      </c>
      <c r="L2371" s="4" t="str">
        <f t="shared" ref="L2371:L2434" si="523">CONCATENATE(CHAR(34),I2371,CHAR(34),",")</f>
        <v>"07230 21775",</v>
      </c>
      <c r="M2371" s="4" t="str">
        <f t="shared" ref="M2371:M2434" si="524">CONCATENATE(CHAR(34), F2371, CHAR(34), ",")</f>
        <v>"Gewerbepark 4",</v>
      </c>
      <c r="N2371" s="4" t="str">
        <f t="shared" ref="N2371:N2434" si="525">CONCATENATE(CHAR(34), G2371,CHAR(34),",")</f>
        <v>"4190",</v>
      </c>
      <c r="O2371" s="4" t="str">
        <f t="shared" ref="O2371:O2434" si="526">CONCATENATE(CHAR(34), B2371, CHAR(34),",")</f>
        <v>"Bad Leonfelden",</v>
      </c>
      <c r="P2371" t="str">
        <f t="shared" ref="P2371:P2434" si="527">CONCATENATE(",",CHAR(34),E2371,CHAR(34))</f>
        <v>,"Car-Selection Dominik Lenzenweger e.U."</v>
      </c>
      <c r="Q2371" t="str">
        <f t="shared" ref="Q2371:Q2434" si="528">CONCATENATE(",",CHAR(34),A2371,CHAR(34))</f>
        <v>,"99449772"</v>
      </c>
      <c r="S2371" s="7" t="str">
        <f t="shared" ref="S2371:S2434" si="529">CONCATENATE("UPDATE ORGANISATION SET NAME = ", P2371, " WHERE ORG_CODE = ",Q2371)</f>
        <v>UPDATE ORGANISATION SET NAME = ,"Car-Selection Dominik Lenzenweger e.U." WHERE ORG_CODE = ,"99449772"</v>
      </c>
      <c r="T2371" s="8" t="str">
        <f t="shared" ref="T2371:T2434" si="530">CONCATENATE("'Agent-",A2371, "'")</f>
        <v>'Agent-99449772'</v>
      </c>
      <c r="U2371" s="8" t="str">
        <f t="shared" ref="U2371:U2434" si="531">CONCATENATE("INSERT INTO LOGIN (PASSWORD, USER_ID, IS_USER_ACTIVE, hash_type, LAST_ON_BEHALF_OF_DATE, FIRST_LOGIN_DATE, PASSWORD_HASH, PASSWORD_SALT) SELECT 'FdcFONWLNYYKY', ID , 1, 'BLCK_VAR', '', '', '', '' FROM ESHOP_USER WHERE USERNAME = ",T2371)</f>
        <v>INSERT INTO LOGIN (PASSWORD, USER_ID, IS_USER_ACTIVE, hash_type, LAST_ON_BEHALF_OF_DATE, FIRST_LOGIN_DATE, PASSWORD_HASH, PASSWORD_SALT) SELECT 'FdcFONWLNYYKY', ID , 1, 'BLCK_VAR', '', '', '', '' FROM ESHOP_USER WHERE USERNAME = 'Agent-99449772'</v>
      </c>
      <c r="Y2371" s="8" t="str">
        <f t="shared" ref="Y2371:Y2434" si="532" xml:space="preserve"> CONCATENATE("UPDATE ESHOP_USER SET EMAIL = ",K2371,", PHONE = ",L2371," WHERE USERNAME = ",T2371)</f>
        <v>UPDATE ESHOP_USER SET EMAIL = "lenzenweger@car-selection.at",, PHONE = "07230 21775", WHERE USERNAME = 'Agent-99449772'</v>
      </c>
      <c r="Z2371" s="8" t="str">
        <f t="shared" ref="Z2371:Z2434" si="533" xml:space="preserve"> CONCATENATE("UPDATE ADDRESS SET LINE1 = ",M2371," ,CITY = ", O2371, ", ZIPCODE = ",N2371, " WHERE ID = (SELECT ADDRESS_ID FROM ORGANISATION_ADDRESS WHERE ORGANISATION_ID =", Q2371,")")</f>
        <v>UPDATE ADDRESS SET LINE1 = "Gewerbepark 4", ,CITY = "Bad Leonfelden",, ZIPCODE = "4190", WHERE ID = (SELECT ADDRESS_ID FROM ORGANISATION_ADDRESS WHERE ORGANISATION_ID =,"99449772")</v>
      </c>
      <c r="AD2371" s="8" t="str">
        <f t="shared" ref="AD2371:AD2434" si="534">CONCATENATE("DELETE FROM LOGIN WHERE USER_ID IN (select ID FROM ESHOP_USER WHERE USERNAME = ",T2371,")")</f>
        <v>DELETE FROM LOGIN WHERE USER_ID IN (select ID FROM ESHOP_USER WHERE USERNAME = 'Agent-99449772')</v>
      </c>
      <c r="AE2371" s="8" t="str">
        <f t="shared" ref="AE2371:AE2434" si="535">CONCATENATE("DELETE FROM ORDER_HISTORY WHERE USER_ID IN (select ID FROM ESHOP_USER WHERE USERNAME = ",T2371,")")</f>
        <v>DELETE FROM ORDER_HISTORY WHERE USER_ID IN (select ID FROM ESHOP_USER WHERE USERNAME = 'Agent-99449772')</v>
      </c>
    </row>
    <row r="2372" spans="1:31" ht="15.45" customHeight="1" x14ac:dyDescent="0.3">
      <c r="A2372" s="3" t="s">
        <v>12085</v>
      </c>
      <c r="B2372" s="3" t="s">
        <v>6336</v>
      </c>
      <c r="C2372" s="3" t="s">
        <v>224</v>
      </c>
      <c r="D2372" s="3" t="s">
        <v>225</v>
      </c>
      <c r="E2372" s="3" t="s">
        <v>12086</v>
      </c>
      <c r="F2372" s="3" t="s">
        <v>12087</v>
      </c>
      <c r="G2372" s="3" t="s">
        <v>6339</v>
      </c>
      <c r="H2372" s="3" t="s">
        <v>12088</v>
      </c>
      <c r="I2372" s="3" t="s">
        <v>12089</v>
      </c>
      <c r="J2372" s="5"/>
      <c r="K2372" s="4" t="str">
        <f t="shared" si="522"/>
        <v>"info@carglass.si",</v>
      </c>
      <c r="L2372" s="4" t="str">
        <f t="shared" si="523"/>
        <v>"00386828 04850",</v>
      </c>
      <c r="M2372" s="4" t="str">
        <f t="shared" si="524"/>
        <v>"Norsinska ulica 2",</v>
      </c>
      <c r="N2372" s="4" t="str">
        <f t="shared" si="525"/>
        <v>"9000",</v>
      </c>
      <c r="O2372" s="4" t="str">
        <f t="shared" si="526"/>
        <v>"Murska Sobota",</v>
      </c>
      <c r="P2372" t="str">
        <f t="shared" si="527"/>
        <v>,"Carglass Murska Sobota "</v>
      </c>
      <c r="Q2372" t="str">
        <f t="shared" si="528"/>
        <v>,"99449784"</v>
      </c>
      <c r="S2372" s="7" t="str">
        <f t="shared" si="529"/>
        <v>UPDATE ORGANISATION SET NAME = ,"Carglass Murska Sobota " WHERE ORG_CODE = ,"99449784"</v>
      </c>
      <c r="T2372" s="8" t="str">
        <f t="shared" si="530"/>
        <v>'Agent-99449784'</v>
      </c>
      <c r="U2372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'Agent-99449784'</v>
      </c>
      <c r="Y2372" s="8" t="str">
        <f t="shared" si="532"/>
        <v>UPDATE ESHOP_USER SET EMAIL = "info@carglass.si",, PHONE = "00386828 04850", WHERE USERNAME = 'Agent-99449784'</v>
      </c>
      <c r="Z2372" s="8" t="str">
        <f t="shared" si="533"/>
        <v>UPDATE ADDRESS SET LINE1 = "Norsinska ulica 2", ,CITY = "Murska Sobota",, ZIPCODE = "9000", WHERE ID = (SELECT ADDRESS_ID FROM ORGANISATION_ADDRESS WHERE ORGANISATION_ID =,"99449784")</v>
      </c>
      <c r="AD2372" s="8" t="str">
        <f t="shared" si="534"/>
        <v>DELETE FROM LOGIN WHERE USER_ID IN (select ID FROM ESHOP_USER WHERE USERNAME = 'Agent-99449784')</v>
      </c>
      <c r="AE2372" s="8" t="str">
        <f t="shared" si="535"/>
        <v>DELETE FROM ORDER_HISTORY WHERE USER_ID IN (select ID FROM ESHOP_USER WHERE USERNAME = 'Agent-99449784')</v>
      </c>
    </row>
    <row r="2373" spans="1:31" ht="15.45" customHeight="1" x14ac:dyDescent="0.3">
      <c r="A2373" s="3" t="s">
        <v>12090</v>
      </c>
      <c r="B2373" s="3" t="s">
        <v>12091</v>
      </c>
      <c r="C2373" s="3" t="s">
        <v>224</v>
      </c>
      <c r="D2373" s="3" t="s">
        <v>225</v>
      </c>
      <c r="E2373" s="3" t="s">
        <v>12092</v>
      </c>
      <c r="F2373" s="3" t="s">
        <v>12093</v>
      </c>
      <c r="G2373" s="3" t="s">
        <v>12094</v>
      </c>
      <c r="H2373" s="3"/>
      <c r="I2373" s="3"/>
      <c r="J2373" s="5"/>
      <c r="K2373" s="4" t="str">
        <f t="shared" si="522"/>
        <v>"",</v>
      </c>
      <c r="L2373" s="4" t="str">
        <f t="shared" si="523"/>
        <v>"",</v>
      </c>
      <c r="M2373" s="4" t="str">
        <f t="shared" si="524"/>
        <v>"Mariborska cesta 166",</v>
      </c>
      <c r="N2373" s="4" t="str">
        <f t="shared" si="525"/>
        <v>"3000",</v>
      </c>
      <c r="O2373" s="4" t="str">
        <f t="shared" si="526"/>
        <v>"Celje",</v>
      </c>
      <c r="P2373" t="str">
        <f t="shared" si="527"/>
        <v>,"Celje Erik Vihar, Rok Lokovsek"</v>
      </c>
      <c r="Q2373" t="str">
        <f t="shared" si="528"/>
        <v>,"99449785"</v>
      </c>
      <c r="S2373" s="7" t="str">
        <f t="shared" si="529"/>
        <v>UPDATE ORGANISATION SET NAME = ,"Celje Erik Vihar, Rok Lokovsek" WHERE ORG_CODE = ,"99449785"</v>
      </c>
      <c r="T2373" s="8" t="str">
        <f t="shared" si="530"/>
        <v>'Agent-99449785'</v>
      </c>
      <c r="U2373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'Agent-99449785'</v>
      </c>
      <c r="Y2373" s="8" t="str">
        <f t="shared" si="532"/>
        <v>UPDATE ESHOP_USER SET EMAIL = "",, PHONE = "", WHERE USERNAME = 'Agent-99449785'</v>
      </c>
      <c r="Z2373" s="8" t="str">
        <f t="shared" si="533"/>
        <v>UPDATE ADDRESS SET LINE1 = "Mariborska cesta 166", ,CITY = "Celje",, ZIPCODE = "3000", WHERE ID = (SELECT ADDRESS_ID FROM ORGANISATION_ADDRESS WHERE ORGANISATION_ID =,"99449785")</v>
      </c>
      <c r="AD2373" s="8" t="str">
        <f t="shared" si="534"/>
        <v>DELETE FROM LOGIN WHERE USER_ID IN (select ID FROM ESHOP_USER WHERE USERNAME = 'Agent-99449785')</v>
      </c>
      <c r="AE2373" s="8" t="str">
        <f t="shared" si="535"/>
        <v>DELETE FROM ORDER_HISTORY WHERE USER_ID IN (select ID FROM ESHOP_USER WHERE USERNAME = 'Agent-99449785')</v>
      </c>
    </row>
    <row r="2374" spans="1:31" ht="15.45" customHeight="1" x14ac:dyDescent="0.3">
      <c r="A2374" s="3" t="s">
        <v>12095</v>
      </c>
      <c r="B2374" s="3" t="s">
        <v>5265</v>
      </c>
      <c r="C2374" s="3" t="s">
        <v>224</v>
      </c>
      <c r="D2374" s="3" t="s">
        <v>225</v>
      </c>
      <c r="E2374" s="3" t="s">
        <v>12096</v>
      </c>
      <c r="F2374" s="3" t="s">
        <v>12097</v>
      </c>
      <c r="G2374" s="3" t="s">
        <v>5268</v>
      </c>
      <c r="H2374" s="3" t="s">
        <v>12098</v>
      </c>
      <c r="I2374" s="3" t="s">
        <v>12099</v>
      </c>
      <c r="J2374" s="5"/>
      <c r="K2374" s="4" t="str">
        <f t="shared" si="522"/>
        <v>"rok.lokovsek@carglass.si",</v>
      </c>
      <c r="L2374" s="4" t="str">
        <f t="shared" si="523"/>
        <v>"641601806",</v>
      </c>
      <c r="M2374" s="4" t="str">
        <f t="shared" si="524"/>
        <v>"Kajuhova ulica 32a",</v>
      </c>
      <c r="N2374" s="4" t="str">
        <f t="shared" si="525"/>
        <v>"1000",</v>
      </c>
      <c r="O2374" s="4" t="str">
        <f t="shared" si="526"/>
        <v>"Ljubljana",</v>
      </c>
      <c r="P2374" t="str">
        <f t="shared" si="527"/>
        <v>,"Carglass Ljubljana "</v>
      </c>
      <c r="Q2374" t="str">
        <f t="shared" si="528"/>
        <v>,"99449786"</v>
      </c>
      <c r="S2374" s="7" t="str">
        <f t="shared" si="529"/>
        <v>UPDATE ORGANISATION SET NAME = ,"Carglass Ljubljana " WHERE ORG_CODE = ,"99449786"</v>
      </c>
      <c r="T2374" s="8" t="str">
        <f t="shared" si="530"/>
        <v>'Agent-99449786'</v>
      </c>
      <c r="U2374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'Agent-99449786'</v>
      </c>
      <c r="Y2374" s="8" t="str">
        <f t="shared" si="532"/>
        <v>UPDATE ESHOP_USER SET EMAIL = "rok.lokovsek@carglass.si",, PHONE = "641601806", WHERE USERNAME = 'Agent-99449786'</v>
      </c>
      <c r="Z2374" s="8" t="str">
        <f t="shared" si="533"/>
        <v>UPDATE ADDRESS SET LINE1 = "Kajuhova ulica 32a", ,CITY = "Ljubljana",, ZIPCODE = "1000", WHERE ID = (SELECT ADDRESS_ID FROM ORGANISATION_ADDRESS WHERE ORGANISATION_ID =,"99449786")</v>
      </c>
      <c r="AD2374" s="8" t="str">
        <f t="shared" si="534"/>
        <v>DELETE FROM LOGIN WHERE USER_ID IN (select ID FROM ESHOP_USER WHERE USERNAME = 'Agent-99449786')</v>
      </c>
      <c r="AE2374" s="8" t="str">
        <f t="shared" si="535"/>
        <v>DELETE FROM ORDER_HISTORY WHERE USER_ID IN (select ID FROM ESHOP_USER WHERE USERNAME = 'Agent-99449786')</v>
      </c>
    </row>
    <row r="2375" spans="1:31" ht="15.45" customHeight="1" x14ac:dyDescent="0.3">
      <c r="A2375" s="3" t="s">
        <v>12100</v>
      </c>
      <c r="B2375" s="3" t="s">
        <v>12101</v>
      </c>
      <c r="C2375" s="3" t="s">
        <v>224</v>
      </c>
      <c r="D2375" s="3" t="s">
        <v>225</v>
      </c>
      <c r="E2375" s="3" t="s">
        <v>12102</v>
      </c>
      <c r="F2375" s="3" t="s">
        <v>12103</v>
      </c>
      <c r="G2375" s="3" t="s">
        <v>12104</v>
      </c>
      <c r="H2375" s="3"/>
      <c r="I2375" s="3"/>
      <c r="J2375" s="5"/>
      <c r="K2375" s="4" t="str">
        <f t="shared" si="522"/>
        <v>"",</v>
      </c>
      <c r="L2375" s="4" t="str">
        <f t="shared" si="523"/>
        <v>"",</v>
      </c>
      <c r="M2375" s="4" t="str">
        <f t="shared" si="524"/>
        <v>"Cesta Staneta Zagarja 69",</v>
      </c>
      <c r="N2375" s="4" t="str">
        <f t="shared" si="525"/>
        <v>"4000",</v>
      </c>
      <c r="O2375" s="4" t="str">
        <f t="shared" si="526"/>
        <v>"Kranj",</v>
      </c>
      <c r="P2375" t="str">
        <f t="shared" si="527"/>
        <v>,"Carglass Kranj "</v>
      </c>
      <c r="Q2375" t="str">
        <f t="shared" si="528"/>
        <v>,"99449787"</v>
      </c>
      <c r="S2375" s="7" t="str">
        <f t="shared" si="529"/>
        <v>UPDATE ORGANISATION SET NAME = ,"Carglass Kranj " WHERE ORG_CODE = ,"99449787"</v>
      </c>
      <c r="T2375" s="8" t="str">
        <f t="shared" si="530"/>
        <v>'Agent-99449787'</v>
      </c>
      <c r="U2375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'Agent-99449787'</v>
      </c>
      <c r="Y2375" s="8" t="str">
        <f t="shared" si="532"/>
        <v>UPDATE ESHOP_USER SET EMAIL = "",, PHONE = "", WHERE USERNAME = 'Agent-99449787'</v>
      </c>
      <c r="Z2375" s="8" t="str">
        <f t="shared" si="533"/>
        <v>UPDATE ADDRESS SET LINE1 = "Cesta Staneta Zagarja 69", ,CITY = "Kranj",, ZIPCODE = "4000", WHERE ID = (SELECT ADDRESS_ID FROM ORGANISATION_ADDRESS WHERE ORGANISATION_ID =,"99449787")</v>
      </c>
      <c r="AD2375" s="8" t="str">
        <f t="shared" si="534"/>
        <v>DELETE FROM LOGIN WHERE USER_ID IN (select ID FROM ESHOP_USER WHERE USERNAME = 'Agent-99449787')</v>
      </c>
      <c r="AE2375" s="8" t="str">
        <f t="shared" si="535"/>
        <v>DELETE FROM ORDER_HISTORY WHERE USER_ID IN (select ID FROM ESHOP_USER WHERE USERNAME = 'Agent-99449787')</v>
      </c>
    </row>
    <row r="2376" spans="1:31" ht="15.45" customHeight="1" x14ac:dyDescent="0.3">
      <c r="A2376" s="3" t="s">
        <v>12105</v>
      </c>
      <c r="B2376" s="3" t="s">
        <v>127</v>
      </c>
      <c r="C2376" s="3" t="s">
        <v>19</v>
      </c>
      <c r="D2376" s="3" t="s">
        <v>20</v>
      </c>
      <c r="E2376" s="3" t="s">
        <v>7529</v>
      </c>
      <c r="F2376" s="3" t="s">
        <v>12106</v>
      </c>
      <c r="G2376" s="3" t="s">
        <v>130</v>
      </c>
      <c r="H2376" s="3" t="s">
        <v>7531</v>
      </c>
      <c r="I2376" s="3" t="s">
        <v>8773</v>
      </c>
      <c r="J2376" s="5"/>
      <c r="K2376" s="4" t="str">
        <f t="shared" si="522"/>
        <v>"eingangsrechnung@carglass.at",</v>
      </c>
      <c r="L2376" s="4" t="str">
        <f t="shared" si="523"/>
        <v>"0800 230 230",</v>
      </c>
      <c r="M2376" s="4" t="str">
        <f t="shared" si="524"/>
        <v>"Rosenthalerstraße 162",</v>
      </c>
      <c r="N2376" s="4" t="str">
        <f t="shared" si="525"/>
        <v>"9020",</v>
      </c>
      <c r="O2376" s="4" t="str">
        <f t="shared" si="526"/>
        <v>"Klagenfurt",</v>
      </c>
      <c r="P2376" t="str">
        <f t="shared" si="527"/>
        <v>,"Carglass Austria GmbH "</v>
      </c>
      <c r="Q2376" t="str">
        <f t="shared" si="528"/>
        <v>,"99449788"</v>
      </c>
      <c r="S2376" s="7" t="str">
        <f t="shared" si="529"/>
        <v>UPDATE ORGANISATION SET NAME = ,"Carglass Austria GmbH " WHERE ORG_CODE = ,"99449788"</v>
      </c>
      <c r="T2376" s="8" t="str">
        <f t="shared" si="530"/>
        <v>'Agent-99449788'</v>
      </c>
      <c r="U2376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'Agent-99449788'</v>
      </c>
      <c r="Y2376" s="8" t="str">
        <f t="shared" si="532"/>
        <v>UPDATE ESHOP_USER SET EMAIL = "eingangsrechnung@carglass.at",, PHONE = "0800 230 230", WHERE USERNAME = 'Agent-99449788'</v>
      </c>
      <c r="Z2376" s="8" t="str">
        <f t="shared" si="533"/>
        <v>UPDATE ADDRESS SET LINE1 = "Rosenthalerstraße 162", ,CITY = "Klagenfurt",, ZIPCODE = "9020", WHERE ID = (SELECT ADDRESS_ID FROM ORGANISATION_ADDRESS WHERE ORGANISATION_ID =,"99449788")</v>
      </c>
      <c r="AD2376" s="8" t="str">
        <f t="shared" si="534"/>
        <v>DELETE FROM LOGIN WHERE USER_ID IN (select ID FROM ESHOP_USER WHERE USERNAME = 'Agent-99449788')</v>
      </c>
      <c r="AE2376" s="8" t="str">
        <f t="shared" si="535"/>
        <v>DELETE FROM ORDER_HISTORY WHERE USER_ID IN (select ID FROM ESHOP_USER WHERE USERNAME = 'Agent-99449788')</v>
      </c>
    </row>
    <row r="2377" spans="1:31" ht="15.45" customHeight="1" x14ac:dyDescent="0.3">
      <c r="A2377" s="3" t="s">
        <v>12107</v>
      </c>
      <c r="B2377" s="3" t="s">
        <v>230</v>
      </c>
      <c r="C2377" s="3" t="s">
        <v>19</v>
      </c>
      <c r="D2377" s="3" t="s">
        <v>20</v>
      </c>
      <c r="E2377" s="3" t="s">
        <v>7529</v>
      </c>
      <c r="F2377" s="3" t="s">
        <v>12108</v>
      </c>
      <c r="G2377" s="3" t="s">
        <v>841</v>
      </c>
      <c r="H2377" s="3" t="s">
        <v>7531</v>
      </c>
      <c r="I2377" s="3"/>
      <c r="J2377" s="5"/>
      <c r="K2377" s="4" t="str">
        <f t="shared" si="522"/>
        <v>"eingangsrechnung@carglass.at",</v>
      </c>
      <c r="L2377" s="4" t="str">
        <f t="shared" si="523"/>
        <v>"",</v>
      </c>
      <c r="M2377" s="4" t="str">
        <f t="shared" si="524"/>
        <v>"Königshofstraße 39",</v>
      </c>
      <c r="N2377" s="4" t="str">
        <f t="shared" si="525"/>
        <v>"6800",</v>
      </c>
      <c r="O2377" s="4" t="str">
        <f t="shared" si="526"/>
        <v>"Feldkirch",</v>
      </c>
      <c r="P2377" t="str">
        <f t="shared" si="527"/>
        <v>,"Carglass Austria GmbH "</v>
      </c>
      <c r="Q2377" t="str">
        <f t="shared" si="528"/>
        <v>,"99449789"</v>
      </c>
      <c r="S2377" s="7" t="str">
        <f t="shared" si="529"/>
        <v>UPDATE ORGANISATION SET NAME = ,"Carglass Austria GmbH " WHERE ORG_CODE = ,"99449789"</v>
      </c>
      <c r="T2377" s="8" t="str">
        <f t="shared" si="530"/>
        <v>'Agent-99449789'</v>
      </c>
      <c r="U2377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'Agent-99449789'</v>
      </c>
      <c r="Y2377" s="8" t="str">
        <f t="shared" si="532"/>
        <v>UPDATE ESHOP_USER SET EMAIL = "eingangsrechnung@carglass.at",, PHONE = "", WHERE USERNAME = 'Agent-99449789'</v>
      </c>
      <c r="Z2377" s="8" t="str">
        <f t="shared" si="533"/>
        <v>UPDATE ADDRESS SET LINE1 = "Königshofstraße 39", ,CITY = "Feldkirch",, ZIPCODE = "6800", WHERE ID = (SELECT ADDRESS_ID FROM ORGANISATION_ADDRESS WHERE ORGANISATION_ID =,"99449789")</v>
      </c>
      <c r="AD2377" s="8" t="str">
        <f t="shared" si="534"/>
        <v>DELETE FROM LOGIN WHERE USER_ID IN (select ID FROM ESHOP_USER WHERE USERNAME = 'Agent-99449789')</v>
      </c>
      <c r="AE2377" s="8" t="str">
        <f t="shared" si="535"/>
        <v>DELETE FROM ORDER_HISTORY WHERE USER_ID IN (select ID FROM ESHOP_USER WHERE USERNAME = 'Agent-99449789')</v>
      </c>
    </row>
    <row r="2378" spans="1:31" ht="15.45" customHeight="1" x14ac:dyDescent="0.3">
      <c r="A2378" s="3" t="s">
        <v>12109</v>
      </c>
      <c r="B2378" s="3" t="s">
        <v>12110</v>
      </c>
      <c r="C2378" s="3" t="s">
        <v>19</v>
      </c>
      <c r="D2378" s="3" t="s">
        <v>20</v>
      </c>
      <c r="E2378" s="3" t="s">
        <v>12111</v>
      </c>
      <c r="F2378" s="3" t="s">
        <v>12112</v>
      </c>
      <c r="G2378" s="3" t="s">
        <v>12113</v>
      </c>
      <c r="H2378" s="3" t="s">
        <v>12114</v>
      </c>
      <c r="I2378" s="3" t="s">
        <v>12115</v>
      </c>
      <c r="J2378" s="5"/>
      <c r="K2378" s="4" t="str">
        <f t="shared" si="522"/>
        <v>"office@kfz-karasek.at",</v>
      </c>
      <c r="L2378" s="4" t="str">
        <f t="shared" si="523"/>
        <v>"0699 13002700",</v>
      </c>
      <c r="M2378" s="4" t="str">
        <f t="shared" si="524"/>
        <v>"Ebreichsdorferstr. 19a",</v>
      </c>
      <c r="N2378" s="4" t="str">
        <f t="shared" si="525"/>
        <v>"2522",</v>
      </c>
      <c r="O2378" s="4" t="str">
        <f t="shared" si="526"/>
        <v>"Oberwaltersdorf",</v>
      </c>
      <c r="P2378" t="str">
        <f t="shared" si="527"/>
        <v>,"Karasek GmbH "</v>
      </c>
      <c r="Q2378" t="str">
        <f t="shared" si="528"/>
        <v>,"99449793"</v>
      </c>
      <c r="S2378" s="7" t="str">
        <f t="shared" si="529"/>
        <v>UPDATE ORGANISATION SET NAME = ,"Karasek GmbH " WHERE ORG_CODE = ,"99449793"</v>
      </c>
      <c r="T2378" s="8" t="str">
        <f t="shared" si="530"/>
        <v>'Agent-99449793'</v>
      </c>
      <c r="U2378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'Agent-99449793'</v>
      </c>
      <c r="Y2378" s="8" t="str">
        <f t="shared" si="532"/>
        <v>UPDATE ESHOP_USER SET EMAIL = "office@kfz-karasek.at",, PHONE = "0699 13002700", WHERE USERNAME = 'Agent-99449793'</v>
      </c>
      <c r="Z2378" s="8" t="str">
        <f t="shared" si="533"/>
        <v>UPDATE ADDRESS SET LINE1 = "Ebreichsdorferstr. 19a", ,CITY = "Oberwaltersdorf",, ZIPCODE = "2522", WHERE ID = (SELECT ADDRESS_ID FROM ORGANISATION_ADDRESS WHERE ORGANISATION_ID =,"99449793")</v>
      </c>
      <c r="AD2378" s="8" t="str">
        <f t="shared" si="534"/>
        <v>DELETE FROM LOGIN WHERE USER_ID IN (select ID FROM ESHOP_USER WHERE USERNAME = 'Agent-99449793')</v>
      </c>
      <c r="AE2378" s="8" t="str">
        <f t="shared" si="535"/>
        <v>DELETE FROM ORDER_HISTORY WHERE USER_ID IN (select ID FROM ESHOP_USER WHERE USERNAME = 'Agent-99449793')</v>
      </c>
    </row>
    <row r="2379" spans="1:31" ht="15.45" customHeight="1" x14ac:dyDescent="0.3">
      <c r="A2379" s="3" t="s">
        <v>12116</v>
      </c>
      <c r="B2379" s="3" t="s">
        <v>614</v>
      </c>
      <c r="C2379" s="3" t="s">
        <v>19</v>
      </c>
      <c r="D2379" s="3" t="s">
        <v>20</v>
      </c>
      <c r="E2379" s="3" t="s">
        <v>12117</v>
      </c>
      <c r="F2379" s="3" t="s">
        <v>12118</v>
      </c>
      <c r="G2379" s="3" t="s">
        <v>617</v>
      </c>
      <c r="H2379" s="3" t="s">
        <v>12119</v>
      </c>
      <c r="I2379" s="3" t="s">
        <v>12120</v>
      </c>
      <c r="J2379" s="5"/>
      <c r="K2379" s="4" t="str">
        <f t="shared" si="522"/>
        <v>"office@kfz-nageler.at",</v>
      </c>
      <c r="L2379" s="4" t="str">
        <f t="shared" si="523"/>
        <v>"04245 3429",</v>
      </c>
      <c r="M2379" s="4" t="str">
        <f t="shared" si="524"/>
        <v>"Aichach 4",</v>
      </c>
      <c r="N2379" s="4" t="str">
        <f t="shared" si="525"/>
        <v>"9711",</v>
      </c>
      <c r="O2379" s="4" t="str">
        <f t="shared" si="526"/>
        <v>"Paternion",</v>
      </c>
      <c r="P2379" t="str">
        <f t="shared" si="527"/>
        <v>,"Udo Nageler "</v>
      </c>
      <c r="Q2379" t="str">
        <f t="shared" si="528"/>
        <v>,"99449794"</v>
      </c>
      <c r="S2379" s="7" t="str">
        <f t="shared" si="529"/>
        <v>UPDATE ORGANISATION SET NAME = ,"Udo Nageler " WHERE ORG_CODE = ,"99449794"</v>
      </c>
      <c r="T2379" s="8" t="str">
        <f t="shared" si="530"/>
        <v>'Agent-99449794'</v>
      </c>
      <c r="U2379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'Agent-99449794'</v>
      </c>
      <c r="Y2379" s="8" t="str">
        <f t="shared" si="532"/>
        <v>UPDATE ESHOP_USER SET EMAIL = "office@kfz-nageler.at",, PHONE = "04245 3429", WHERE USERNAME = 'Agent-99449794'</v>
      </c>
      <c r="Z2379" s="8" t="str">
        <f t="shared" si="533"/>
        <v>UPDATE ADDRESS SET LINE1 = "Aichach 4", ,CITY = "Paternion",, ZIPCODE = "9711", WHERE ID = (SELECT ADDRESS_ID FROM ORGANISATION_ADDRESS WHERE ORGANISATION_ID =,"99449794")</v>
      </c>
      <c r="AD2379" s="8" t="str">
        <f t="shared" si="534"/>
        <v>DELETE FROM LOGIN WHERE USER_ID IN (select ID FROM ESHOP_USER WHERE USERNAME = 'Agent-99449794')</v>
      </c>
      <c r="AE2379" s="8" t="str">
        <f t="shared" si="535"/>
        <v>DELETE FROM ORDER_HISTORY WHERE USER_ID IN (select ID FROM ESHOP_USER WHERE USERNAME = 'Agent-99449794')</v>
      </c>
    </row>
    <row r="2380" spans="1:31" ht="15.45" customHeight="1" x14ac:dyDescent="0.3">
      <c r="A2380" s="3" t="s">
        <v>12121</v>
      </c>
      <c r="B2380" s="3" t="s">
        <v>11360</v>
      </c>
      <c r="C2380" s="3" t="s">
        <v>19</v>
      </c>
      <c r="D2380" s="3" t="s">
        <v>20</v>
      </c>
      <c r="E2380" s="3" t="s">
        <v>12122</v>
      </c>
      <c r="F2380" s="3" t="s">
        <v>12123</v>
      </c>
      <c r="G2380" s="3" t="s">
        <v>11363</v>
      </c>
      <c r="H2380" s="3"/>
      <c r="I2380" s="3"/>
      <c r="J2380" s="5"/>
      <c r="K2380" s="4" t="str">
        <f t="shared" si="522"/>
        <v>"",</v>
      </c>
      <c r="L2380" s="4" t="str">
        <f t="shared" si="523"/>
        <v>"",</v>
      </c>
      <c r="M2380" s="4" t="str">
        <f t="shared" si="524"/>
        <v>"Sonnwiesenweg 17b",</v>
      </c>
      <c r="N2380" s="4" t="str">
        <f t="shared" si="525"/>
        <v>"6361",</v>
      </c>
      <c r="O2380" s="4" t="str">
        <f t="shared" si="526"/>
        <v>"Hopfgarten",</v>
      </c>
      <c r="P2380" t="str">
        <f t="shared" si="527"/>
        <v>,"Johannes Antretter "</v>
      </c>
      <c r="Q2380" t="str">
        <f t="shared" si="528"/>
        <v>,"99449811"</v>
      </c>
      <c r="S2380" s="7" t="str">
        <f t="shared" si="529"/>
        <v>UPDATE ORGANISATION SET NAME = ,"Johannes Antretter " WHERE ORG_CODE = ,"99449811"</v>
      </c>
      <c r="T2380" s="8" t="str">
        <f t="shared" si="530"/>
        <v>'Agent-99449811'</v>
      </c>
      <c r="U2380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'Agent-99449811'</v>
      </c>
      <c r="Y2380" s="8" t="str">
        <f t="shared" si="532"/>
        <v>UPDATE ESHOP_USER SET EMAIL = "",, PHONE = "", WHERE USERNAME = 'Agent-99449811'</v>
      </c>
      <c r="Z2380" s="8" t="str">
        <f t="shared" si="533"/>
        <v>UPDATE ADDRESS SET LINE1 = "Sonnwiesenweg 17b", ,CITY = "Hopfgarten",, ZIPCODE = "6361", WHERE ID = (SELECT ADDRESS_ID FROM ORGANISATION_ADDRESS WHERE ORGANISATION_ID =,"99449811")</v>
      </c>
      <c r="AD2380" s="8" t="str">
        <f t="shared" si="534"/>
        <v>DELETE FROM LOGIN WHERE USER_ID IN (select ID FROM ESHOP_USER WHERE USERNAME = 'Agent-99449811')</v>
      </c>
      <c r="AE2380" s="8" t="str">
        <f t="shared" si="535"/>
        <v>DELETE FROM ORDER_HISTORY WHERE USER_ID IN (select ID FROM ESHOP_USER WHERE USERNAME = 'Agent-99449811')</v>
      </c>
    </row>
    <row r="2381" spans="1:31" ht="15.45" customHeight="1" x14ac:dyDescent="0.3">
      <c r="A2381" s="3" t="s">
        <v>12124</v>
      </c>
      <c r="B2381" s="3" t="s">
        <v>12125</v>
      </c>
      <c r="C2381" s="3" t="s">
        <v>19</v>
      </c>
      <c r="D2381" s="3" t="s">
        <v>20</v>
      </c>
      <c r="E2381" s="3" t="s">
        <v>12126</v>
      </c>
      <c r="F2381" s="3" t="s">
        <v>12127</v>
      </c>
      <c r="G2381" s="3" t="s">
        <v>1084</v>
      </c>
      <c r="H2381" s="3"/>
      <c r="I2381" s="3"/>
      <c r="J2381" s="5"/>
      <c r="K2381" s="4" t="str">
        <f t="shared" si="522"/>
        <v>"",</v>
      </c>
      <c r="L2381" s="4" t="str">
        <f t="shared" si="523"/>
        <v>"",</v>
      </c>
      <c r="M2381" s="4" t="str">
        <f t="shared" si="524"/>
        <v>"Dornacher Straße 2",</v>
      </c>
      <c r="N2381" s="4" t="str">
        <f t="shared" si="525"/>
        <v>"4407",</v>
      </c>
      <c r="O2381" s="4" t="str">
        <f t="shared" si="526"/>
        <v>"Steyr-Gleink",</v>
      </c>
      <c r="P2381" t="str">
        <f t="shared" si="527"/>
        <v>,"Hinterleitner Ges.m.b.H "</v>
      </c>
      <c r="Q2381" t="str">
        <f t="shared" si="528"/>
        <v>,"99449857"</v>
      </c>
      <c r="S2381" s="7" t="str">
        <f t="shared" si="529"/>
        <v>UPDATE ORGANISATION SET NAME = ,"Hinterleitner Ges.m.b.H " WHERE ORG_CODE = ,"99449857"</v>
      </c>
      <c r="T2381" s="8" t="str">
        <f t="shared" si="530"/>
        <v>'Agent-99449857'</v>
      </c>
      <c r="U2381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'Agent-99449857'</v>
      </c>
      <c r="Y2381" s="8" t="str">
        <f t="shared" si="532"/>
        <v>UPDATE ESHOP_USER SET EMAIL = "",, PHONE = "", WHERE USERNAME = 'Agent-99449857'</v>
      </c>
      <c r="Z2381" s="8" t="str">
        <f t="shared" si="533"/>
        <v>UPDATE ADDRESS SET LINE1 = "Dornacher Straße 2", ,CITY = "Steyr-Gleink",, ZIPCODE = "4407", WHERE ID = (SELECT ADDRESS_ID FROM ORGANISATION_ADDRESS WHERE ORGANISATION_ID =,"99449857")</v>
      </c>
      <c r="AD2381" s="8" t="str">
        <f t="shared" si="534"/>
        <v>DELETE FROM LOGIN WHERE USER_ID IN (select ID FROM ESHOP_USER WHERE USERNAME = 'Agent-99449857')</v>
      </c>
      <c r="AE2381" s="8" t="str">
        <f t="shared" si="535"/>
        <v>DELETE FROM ORDER_HISTORY WHERE USER_ID IN (select ID FROM ESHOP_USER WHERE USERNAME = 'Agent-99449857')</v>
      </c>
    </row>
    <row r="2382" spans="1:31" ht="15.45" customHeight="1" x14ac:dyDescent="0.3">
      <c r="A2382" s="3" t="s">
        <v>12128</v>
      </c>
      <c r="B2382" s="3" t="s">
        <v>51</v>
      </c>
      <c r="C2382" s="3" t="s">
        <v>19</v>
      </c>
      <c r="D2382" s="3" t="s">
        <v>20</v>
      </c>
      <c r="E2382" s="3" t="s">
        <v>12129</v>
      </c>
      <c r="F2382" s="3" t="s">
        <v>12130</v>
      </c>
      <c r="G2382" s="3" t="s">
        <v>105</v>
      </c>
      <c r="H2382" s="3" t="s">
        <v>12131</v>
      </c>
      <c r="I2382" s="3" t="s">
        <v>12132</v>
      </c>
      <c r="J2382" s="5"/>
      <c r="K2382" s="4" t="str">
        <f t="shared" si="522"/>
        <v>"as-tornado@hotmail.com",</v>
      </c>
      <c r="L2382" s="4" t="str">
        <f t="shared" si="523"/>
        <v>"0699/10128836",</v>
      </c>
      <c r="M2382" s="4" t="str">
        <f t="shared" si="524"/>
        <v>"Wallagasse 6b",</v>
      </c>
      <c r="N2382" s="4" t="str">
        <f t="shared" si="525"/>
        <v>"1110",</v>
      </c>
      <c r="O2382" s="4" t="str">
        <f t="shared" si="526"/>
        <v>"Wien",</v>
      </c>
      <c r="P2382" t="str">
        <f t="shared" si="527"/>
        <v>,"WALLA Autoservice Isa Sasmaz"</v>
      </c>
      <c r="Q2382" t="str">
        <f t="shared" si="528"/>
        <v>,"99449861"</v>
      </c>
      <c r="S2382" s="7" t="str">
        <f t="shared" si="529"/>
        <v>UPDATE ORGANISATION SET NAME = ,"WALLA Autoservice Isa Sasmaz" WHERE ORG_CODE = ,"99449861"</v>
      </c>
      <c r="T2382" s="8" t="str">
        <f t="shared" si="530"/>
        <v>'Agent-99449861'</v>
      </c>
      <c r="U2382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'Agent-99449861'</v>
      </c>
      <c r="Y2382" s="8" t="str">
        <f t="shared" si="532"/>
        <v>UPDATE ESHOP_USER SET EMAIL = "as-tornado@hotmail.com",, PHONE = "0699/10128836", WHERE USERNAME = 'Agent-99449861'</v>
      </c>
      <c r="Z2382" s="8" t="str">
        <f t="shared" si="533"/>
        <v>UPDATE ADDRESS SET LINE1 = "Wallagasse 6b", ,CITY = "Wien",, ZIPCODE = "1110", WHERE ID = (SELECT ADDRESS_ID FROM ORGANISATION_ADDRESS WHERE ORGANISATION_ID =,"99449861")</v>
      </c>
      <c r="AD2382" s="8" t="str">
        <f t="shared" si="534"/>
        <v>DELETE FROM LOGIN WHERE USER_ID IN (select ID FROM ESHOP_USER WHERE USERNAME = 'Agent-99449861')</v>
      </c>
      <c r="AE2382" s="8" t="str">
        <f t="shared" si="535"/>
        <v>DELETE FROM ORDER_HISTORY WHERE USER_ID IN (select ID FROM ESHOP_USER WHERE USERNAME = 'Agent-99449861')</v>
      </c>
    </row>
    <row r="2383" spans="1:31" ht="15.45" customHeight="1" x14ac:dyDescent="0.3">
      <c r="A2383" s="3" t="s">
        <v>12133</v>
      </c>
      <c r="B2383" s="3" t="s">
        <v>1690</v>
      </c>
      <c r="C2383" s="3" t="s">
        <v>19</v>
      </c>
      <c r="D2383" s="3" t="s">
        <v>20</v>
      </c>
      <c r="E2383" s="3" t="s">
        <v>12134</v>
      </c>
      <c r="F2383" s="3" t="s">
        <v>12135</v>
      </c>
      <c r="G2383" s="3" t="s">
        <v>1693</v>
      </c>
      <c r="H2383" s="3"/>
      <c r="I2383" s="3"/>
      <c r="J2383" s="5"/>
      <c r="K2383" s="4" t="str">
        <f t="shared" si="522"/>
        <v>"",</v>
      </c>
      <c r="L2383" s="4" t="str">
        <f t="shared" si="523"/>
        <v>"",</v>
      </c>
      <c r="M2383" s="4" t="str">
        <f t="shared" si="524"/>
        <v>"Santorastrasse 2",</v>
      </c>
      <c r="N2383" s="4" t="str">
        <f t="shared" si="525"/>
        <v>"2482",</v>
      </c>
      <c r="O2383" s="4" t="str">
        <f t="shared" si="526"/>
        <v>"Münchendorf",</v>
      </c>
      <c r="P2383" t="str">
        <f t="shared" si="527"/>
        <v>,"Kr. Ing. Emil Pavlik GmbH "</v>
      </c>
      <c r="Q2383" t="str">
        <f t="shared" si="528"/>
        <v>,"99449886"</v>
      </c>
      <c r="S2383" s="7" t="str">
        <f t="shared" si="529"/>
        <v>UPDATE ORGANISATION SET NAME = ,"Kr. Ing. Emil Pavlik GmbH " WHERE ORG_CODE = ,"99449886"</v>
      </c>
      <c r="T2383" s="8" t="str">
        <f t="shared" si="530"/>
        <v>'Agent-99449886'</v>
      </c>
      <c r="U2383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'Agent-99449886'</v>
      </c>
      <c r="Y2383" s="8" t="str">
        <f t="shared" si="532"/>
        <v>UPDATE ESHOP_USER SET EMAIL = "",, PHONE = "", WHERE USERNAME = 'Agent-99449886'</v>
      </c>
      <c r="Z2383" s="8" t="str">
        <f t="shared" si="533"/>
        <v>UPDATE ADDRESS SET LINE1 = "Santorastrasse 2", ,CITY = "Münchendorf",, ZIPCODE = "2482", WHERE ID = (SELECT ADDRESS_ID FROM ORGANISATION_ADDRESS WHERE ORGANISATION_ID =,"99449886")</v>
      </c>
      <c r="AD2383" s="8" t="str">
        <f t="shared" si="534"/>
        <v>DELETE FROM LOGIN WHERE USER_ID IN (select ID FROM ESHOP_USER WHERE USERNAME = 'Agent-99449886')</v>
      </c>
      <c r="AE2383" s="8" t="str">
        <f t="shared" si="535"/>
        <v>DELETE FROM ORDER_HISTORY WHERE USER_ID IN (select ID FROM ESHOP_USER WHERE USERNAME = 'Agent-99449886')</v>
      </c>
    </row>
    <row r="2384" spans="1:31" ht="15.45" customHeight="1" x14ac:dyDescent="0.3">
      <c r="A2384" s="3" t="s">
        <v>12136</v>
      </c>
      <c r="B2384" s="3" t="s">
        <v>12137</v>
      </c>
      <c r="C2384" s="3" t="s">
        <v>12138</v>
      </c>
      <c r="D2384" s="3" t="s">
        <v>12139</v>
      </c>
      <c r="E2384" s="3" t="s">
        <v>12140</v>
      </c>
      <c r="F2384" s="3" t="s">
        <v>12141</v>
      </c>
      <c r="G2384" s="3" t="s">
        <v>12142</v>
      </c>
      <c r="H2384" s="3"/>
      <c r="I2384" s="3"/>
      <c r="J2384" s="5"/>
      <c r="K2384" s="4" t="str">
        <f t="shared" si="522"/>
        <v>"",</v>
      </c>
      <c r="L2384" s="4" t="str">
        <f t="shared" si="523"/>
        <v>"",</v>
      </c>
      <c r="M2384" s="4" t="str">
        <f t="shared" si="524"/>
        <v>"Dubova 252/50",</v>
      </c>
      <c r="N2384" s="4" t="str">
        <f t="shared" si="525"/>
        <v>"80000",</v>
      </c>
      <c r="O2384" s="4" t="str">
        <f t="shared" si="526"/>
        <v>"Bratislava",</v>
      </c>
      <c r="P2384" t="str">
        <f t="shared" si="527"/>
        <v>,"Fr. Dipl. Ing. Jakubcova Maria "</v>
      </c>
      <c r="Q2384" t="str">
        <f t="shared" si="528"/>
        <v>,"99449905"</v>
      </c>
      <c r="S2384" s="7" t="str">
        <f t="shared" si="529"/>
        <v>UPDATE ORGANISATION SET NAME = ,"Fr. Dipl. Ing. Jakubcova Maria " WHERE ORG_CODE = ,"99449905"</v>
      </c>
      <c r="T2384" s="8" t="str">
        <f t="shared" si="530"/>
        <v>'Agent-99449905'</v>
      </c>
      <c r="U2384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'Agent-99449905'</v>
      </c>
      <c r="Y2384" s="8" t="str">
        <f t="shared" si="532"/>
        <v>UPDATE ESHOP_USER SET EMAIL = "",, PHONE = "", WHERE USERNAME = 'Agent-99449905'</v>
      </c>
      <c r="Z2384" s="8" t="str">
        <f t="shared" si="533"/>
        <v>UPDATE ADDRESS SET LINE1 = "Dubova 252/50", ,CITY = "Bratislava",, ZIPCODE = "80000", WHERE ID = (SELECT ADDRESS_ID FROM ORGANISATION_ADDRESS WHERE ORGANISATION_ID =,"99449905")</v>
      </c>
      <c r="AD2384" s="8" t="str">
        <f t="shared" si="534"/>
        <v>DELETE FROM LOGIN WHERE USER_ID IN (select ID FROM ESHOP_USER WHERE USERNAME = 'Agent-99449905')</v>
      </c>
      <c r="AE2384" s="8" t="str">
        <f t="shared" si="535"/>
        <v>DELETE FROM ORDER_HISTORY WHERE USER_ID IN (select ID FROM ESHOP_USER WHERE USERNAME = 'Agent-99449905')</v>
      </c>
    </row>
    <row r="2385" spans="1:31" ht="15.45" customHeight="1" x14ac:dyDescent="0.3">
      <c r="A2385" s="3" t="s">
        <v>12143</v>
      </c>
      <c r="B2385" s="3" t="s">
        <v>12144</v>
      </c>
      <c r="C2385" s="3" t="s">
        <v>19</v>
      </c>
      <c r="D2385" s="3" t="s">
        <v>20</v>
      </c>
      <c r="E2385" s="3" t="s">
        <v>12145</v>
      </c>
      <c r="F2385" s="3" t="s">
        <v>12146</v>
      </c>
      <c r="G2385" s="3" t="s">
        <v>12147</v>
      </c>
      <c r="H2385" s="3" t="s">
        <v>12148</v>
      </c>
      <c r="I2385" s="3" t="s">
        <v>12149</v>
      </c>
      <c r="J2385" s="5"/>
      <c r="K2385" s="4" t="str">
        <f t="shared" si="522"/>
        <v>"kfz.nolz@aon.at",</v>
      </c>
      <c r="L2385" s="4" t="str">
        <f t="shared" si="523"/>
        <v>"02176 3517",</v>
      </c>
      <c r="M2385" s="4" t="str">
        <f t="shared" si="524"/>
        <v>"Wienerstraße 35",</v>
      </c>
      <c r="N2385" s="4" t="str">
        <f t="shared" si="525"/>
        <v>"7161",</v>
      </c>
      <c r="O2385" s="4" t="str">
        <f t="shared" si="526"/>
        <v>"St. Andrä am Zicksee",</v>
      </c>
      <c r="P2385" t="str">
        <f t="shared" si="527"/>
        <v>,"KFZ Nolz "</v>
      </c>
      <c r="Q2385" t="str">
        <f t="shared" si="528"/>
        <v>,"99449920"</v>
      </c>
      <c r="S2385" s="7" t="str">
        <f t="shared" si="529"/>
        <v>UPDATE ORGANISATION SET NAME = ,"KFZ Nolz " WHERE ORG_CODE = ,"99449920"</v>
      </c>
      <c r="T2385" s="8" t="str">
        <f t="shared" si="530"/>
        <v>'Agent-99449920'</v>
      </c>
      <c r="U2385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'Agent-99449920'</v>
      </c>
      <c r="Y2385" s="8" t="str">
        <f t="shared" si="532"/>
        <v>UPDATE ESHOP_USER SET EMAIL = "kfz.nolz@aon.at",, PHONE = "02176 3517", WHERE USERNAME = 'Agent-99449920'</v>
      </c>
      <c r="Z2385" s="8" t="str">
        <f t="shared" si="533"/>
        <v>UPDATE ADDRESS SET LINE1 = "Wienerstraße 35", ,CITY = "St. Andrä am Zicksee",, ZIPCODE = "7161", WHERE ID = (SELECT ADDRESS_ID FROM ORGANISATION_ADDRESS WHERE ORGANISATION_ID =,"99449920")</v>
      </c>
      <c r="AD2385" s="8" t="str">
        <f t="shared" si="534"/>
        <v>DELETE FROM LOGIN WHERE USER_ID IN (select ID FROM ESHOP_USER WHERE USERNAME = 'Agent-99449920')</v>
      </c>
      <c r="AE2385" s="8" t="str">
        <f t="shared" si="535"/>
        <v>DELETE FROM ORDER_HISTORY WHERE USER_ID IN (select ID FROM ESHOP_USER WHERE USERNAME = 'Agent-99449920')</v>
      </c>
    </row>
    <row r="2386" spans="1:31" ht="15.45" customHeight="1" x14ac:dyDescent="0.3">
      <c r="A2386" s="3" t="s">
        <v>12150</v>
      </c>
      <c r="B2386" s="3" t="s">
        <v>848</v>
      </c>
      <c r="C2386" s="3" t="s">
        <v>19</v>
      </c>
      <c r="D2386" s="3" t="s">
        <v>20</v>
      </c>
      <c r="E2386" s="3" t="s">
        <v>12151</v>
      </c>
      <c r="F2386" s="3" t="s">
        <v>12152</v>
      </c>
      <c r="G2386" s="3" t="s">
        <v>851</v>
      </c>
      <c r="H2386" s="3" t="s">
        <v>12153</v>
      </c>
      <c r="I2386" s="3" t="s">
        <v>12154</v>
      </c>
      <c r="J2386" s="5"/>
      <c r="K2386" s="4" t="str">
        <f t="shared" si="522"/>
        <v>"roland.baumgartner@goenitzer.bmw.at",</v>
      </c>
      <c r="L2386" s="4" t="str">
        <f t="shared" si="523"/>
        <v>"04352 2540",</v>
      </c>
      <c r="M2386" s="4" t="str">
        <f t="shared" si="524"/>
        <v>"Grazerstraße 4",</v>
      </c>
      <c r="N2386" s="4" t="str">
        <f t="shared" si="525"/>
        <v>"9400",</v>
      </c>
      <c r="O2386" s="4" t="str">
        <f t="shared" si="526"/>
        <v>"Wolfsberg",</v>
      </c>
      <c r="P2386" t="str">
        <f t="shared" si="527"/>
        <v>,"Autohaus Gönitzer GmbH "</v>
      </c>
      <c r="Q2386" t="str">
        <f t="shared" si="528"/>
        <v>,"99450002"</v>
      </c>
      <c r="S2386" s="7" t="str">
        <f t="shared" si="529"/>
        <v>UPDATE ORGANISATION SET NAME = ,"Autohaus Gönitzer GmbH " WHERE ORG_CODE = ,"99450002"</v>
      </c>
      <c r="T2386" s="8" t="str">
        <f t="shared" si="530"/>
        <v>'Agent-99450002'</v>
      </c>
      <c r="U2386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'Agent-99450002'</v>
      </c>
      <c r="Y2386" s="8" t="str">
        <f t="shared" si="532"/>
        <v>UPDATE ESHOP_USER SET EMAIL = "roland.baumgartner@goenitzer.bmw.at",, PHONE = "04352 2540", WHERE USERNAME = 'Agent-99450002'</v>
      </c>
      <c r="Z2386" s="8" t="str">
        <f t="shared" si="533"/>
        <v>UPDATE ADDRESS SET LINE1 = "Grazerstraße 4", ,CITY = "Wolfsberg",, ZIPCODE = "9400", WHERE ID = (SELECT ADDRESS_ID FROM ORGANISATION_ADDRESS WHERE ORGANISATION_ID =,"99450002")</v>
      </c>
      <c r="AD2386" s="8" t="str">
        <f t="shared" si="534"/>
        <v>DELETE FROM LOGIN WHERE USER_ID IN (select ID FROM ESHOP_USER WHERE USERNAME = 'Agent-99450002')</v>
      </c>
      <c r="AE2386" s="8" t="str">
        <f t="shared" si="535"/>
        <v>DELETE FROM ORDER_HISTORY WHERE USER_ID IN (select ID FROM ESHOP_USER WHERE USERNAME = 'Agent-99450002')</v>
      </c>
    </row>
    <row r="2387" spans="1:31" ht="15.45" customHeight="1" x14ac:dyDescent="0.3">
      <c r="A2387" s="3" t="s">
        <v>12155</v>
      </c>
      <c r="B2387" s="3" t="s">
        <v>781</v>
      </c>
      <c r="C2387" s="3" t="s">
        <v>19</v>
      </c>
      <c r="D2387" s="3" t="s">
        <v>20</v>
      </c>
      <c r="E2387" s="3" t="s">
        <v>12156</v>
      </c>
      <c r="F2387" s="3" t="s">
        <v>5828</v>
      </c>
      <c r="G2387" s="3" t="s">
        <v>784</v>
      </c>
      <c r="H2387" s="3"/>
      <c r="I2387" s="3"/>
      <c r="J2387" s="5"/>
      <c r="K2387" s="4" t="str">
        <f t="shared" si="522"/>
        <v>"",</v>
      </c>
      <c r="L2387" s="4" t="str">
        <f t="shared" si="523"/>
        <v>"",</v>
      </c>
      <c r="M2387" s="4" t="str">
        <f t="shared" si="524"/>
        <v>"Etrichgasse 30",</v>
      </c>
      <c r="N2387" s="4" t="str">
        <f t="shared" si="525"/>
        <v>"6020",</v>
      </c>
      <c r="O2387" s="4" t="str">
        <f t="shared" si="526"/>
        <v>"Innsbruck",</v>
      </c>
      <c r="P2387" t="str">
        <f t="shared" si="527"/>
        <v>,"KFZ Bernd Troger "</v>
      </c>
      <c r="Q2387" t="str">
        <f t="shared" si="528"/>
        <v>,"99450009"</v>
      </c>
      <c r="S2387" s="7" t="str">
        <f t="shared" si="529"/>
        <v>UPDATE ORGANISATION SET NAME = ,"KFZ Bernd Troger " WHERE ORG_CODE = ,"99450009"</v>
      </c>
      <c r="T2387" s="8" t="str">
        <f t="shared" si="530"/>
        <v>'Agent-99450009'</v>
      </c>
      <c r="U2387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'Agent-99450009'</v>
      </c>
      <c r="Y2387" s="8" t="str">
        <f t="shared" si="532"/>
        <v>UPDATE ESHOP_USER SET EMAIL = "",, PHONE = "", WHERE USERNAME = 'Agent-99450009'</v>
      </c>
      <c r="Z2387" s="8" t="str">
        <f t="shared" si="533"/>
        <v>UPDATE ADDRESS SET LINE1 = "Etrichgasse 30", ,CITY = "Innsbruck",, ZIPCODE = "6020", WHERE ID = (SELECT ADDRESS_ID FROM ORGANISATION_ADDRESS WHERE ORGANISATION_ID =,"99450009")</v>
      </c>
      <c r="AD2387" s="8" t="str">
        <f t="shared" si="534"/>
        <v>DELETE FROM LOGIN WHERE USER_ID IN (select ID FROM ESHOP_USER WHERE USERNAME = 'Agent-99450009')</v>
      </c>
      <c r="AE2387" s="8" t="str">
        <f t="shared" si="535"/>
        <v>DELETE FROM ORDER_HISTORY WHERE USER_ID IN (select ID FROM ESHOP_USER WHERE USERNAME = 'Agent-99450009')</v>
      </c>
    </row>
    <row r="2388" spans="1:31" ht="15.45" customHeight="1" x14ac:dyDescent="0.3">
      <c r="A2388" s="3" t="s">
        <v>12157</v>
      </c>
      <c r="B2388" s="3" t="s">
        <v>12158</v>
      </c>
      <c r="C2388" s="3" t="s">
        <v>19</v>
      </c>
      <c r="D2388" s="3" t="s">
        <v>20</v>
      </c>
      <c r="E2388" s="3" t="s">
        <v>12159</v>
      </c>
      <c r="F2388" s="3" t="s">
        <v>12160</v>
      </c>
      <c r="G2388" s="3" t="s">
        <v>12161</v>
      </c>
      <c r="H2388" s="3" t="s">
        <v>12162</v>
      </c>
      <c r="I2388" s="3" t="s">
        <v>12163</v>
      </c>
      <c r="J2388" s="5"/>
      <c r="K2388" s="4" t="str">
        <f t="shared" si="522"/>
        <v>"w.s-hydraulikcenter@gmx.at",</v>
      </c>
      <c r="L2388" s="4" t="str">
        <f t="shared" si="523"/>
        <v>"06583 7301",</v>
      </c>
      <c r="M2388" s="4" t="str">
        <f t="shared" si="524"/>
        <v>"Hirnreit 114",</v>
      </c>
      <c r="N2388" s="4" t="str">
        <f t="shared" si="525"/>
        <v>"5771",</v>
      </c>
      <c r="O2388" s="4" t="str">
        <f t="shared" si="526"/>
        <v>"Leogang",</v>
      </c>
      <c r="P2388" t="str">
        <f t="shared" si="527"/>
        <v>,"Walter Alois Schwaiger "</v>
      </c>
      <c r="Q2388" t="str">
        <f t="shared" si="528"/>
        <v>,"99450020"</v>
      </c>
      <c r="S2388" s="7" t="str">
        <f t="shared" si="529"/>
        <v>UPDATE ORGANISATION SET NAME = ,"Walter Alois Schwaiger " WHERE ORG_CODE = ,"99450020"</v>
      </c>
      <c r="T2388" s="8" t="str">
        <f t="shared" si="530"/>
        <v>'Agent-99450020'</v>
      </c>
      <c r="U2388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'Agent-99450020'</v>
      </c>
      <c r="Y2388" s="8" t="str">
        <f t="shared" si="532"/>
        <v>UPDATE ESHOP_USER SET EMAIL = "w.s-hydraulikcenter@gmx.at",, PHONE = "06583 7301", WHERE USERNAME = 'Agent-99450020'</v>
      </c>
      <c r="Z2388" s="8" t="str">
        <f t="shared" si="533"/>
        <v>UPDATE ADDRESS SET LINE1 = "Hirnreit 114", ,CITY = "Leogang",, ZIPCODE = "5771", WHERE ID = (SELECT ADDRESS_ID FROM ORGANISATION_ADDRESS WHERE ORGANISATION_ID =,"99450020")</v>
      </c>
      <c r="AD2388" s="8" t="str">
        <f t="shared" si="534"/>
        <v>DELETE FROM LOGIN WHERE USER_ID IN (select ID FROM ESHOP_USER WHERE USERNAME = 'Agent-99450020')</v>
      </c>
      <c r="AE2388" s="8" t="str">
        <f t="shared" si="535"/>
        <v>DELETE FROM ORDER_HISTORY WHERE USER_ID IN (select ID FROM ESHOP_USER WHERE USERNAME = 'Agent-99450020')</v>
      </c>
    </row>
    <row r="2389" spans="1:31" ht="15.45" customHeight="1" x14ac:dyDescent="0.3">
      <c r="A2389" s="3" t="s">
        <v>12164</v>
      </c>
      <c r="B2389" s="3" t="s">
        <v>1802</v>
      </c>
      <c r="C2389" s="3" t="s">
        <v>19</v>
      </c>
      <c r="D2389" s="3" t="s">
        <v>20</v>
      </c>
      <c r="E2389" s="3" t="s">
        <v>12165</v>
      </c>
      <c r="F2389" s="3" t="s">
        <v>12166</v>
      </c>
      <c r="G2389" s="3" t="s">
        <v>1805</v>
      </c>
      <c r="H2389" s="3"/>
      <c r="I2389" s="3"/>
      <c r="J2389" s="5"/>
      <c r="K2389" s="4" t="str">
        <f t="shared" si="522"/>
        <v>"",</v>
      </c>
      <c r="L2389" s="4" t="str">
        <f t="shared" si="523"/>
        <v>"",</v>
      </c>
      <c r="M2389" s="4" t="str">
        <f t="shared" si="524"/>
        <v>"Lackwirtsiedlung 12b",</v>
      </c>
      <c r="N2389" s="4" t="str">
        <f t="shared" si="525"/>
        <v>"8763",</v>
      </c>
      <c r="O2389" s="4" t="str">
        <f t="shared" si="526"/>
        <v>"Möderbrugg",</v>
      </c>
      <c r="P2389" t="str">
        <f t="shared" si="527"/>
        <v>,"Patrick Schlacher "</v>
      </c>
      <c r="Q2389" t="str">
        <f t="shared" si="528"/>
        <v>,"99450054"</v>
      </c>
      <c r="S2389" s="7" t="str">
        <f t="shared" si="529"/>
        <v>UPDATE ORGANISATION SET NAME = ,"Patrick Schlacher " WHERE ORG_CODE = ,"99450054"</v>
      </c>
      <c r="T2389" s="8" t="str">
        <f t="shared" si="530"/>
        <v>'Agent-99450054'</v>
      </c>
      <c r="U2389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'Agent-99450054'</v>
      </c>
      <c r="Y2389" s="8" t="str">
        <f t="shared" si="532"/>
        <v>UPDATE ESHOP_USER SET EMAIL = "",, PHONE = "", WHERE USERNAME = 'Agent-99450054'</v>
      </c>
      <c r="Z2389" s="8" t="str">
        <f t="shared" si="533"/>
        <v>UPDATE ADDRESS SET LINE1 = "Lackwirtsiedlung 12b", ,CITY = "Möderbrugg",, ZIPCODE = "8763", WHERE ID = (SELECT ADDRESS_ID FROM ORGANISATION_ADDRESS WHERE ORGANISATION_ID =,"99450054")</v>
      </c>
      <c r="AD2389" s="8" t="str">
        <f t="shared" si="534"/>
        <v>DELETE FROM LOGIN WHERE USER_ID IN (select ID FROM ESHOP_USER WHERE USERNAME = 'Agent-99450054')</v>
      </c>
      <c r="AE2389" s="8" t="str">
        <f t="shared" si="535"/>
        <v>DELETE FROM ORDER_HISTORY WHERE USER_ID IN (select ID FROM ESHOP_USER WHERE USERNAME = 'Agent-99450054')</v>
      </c>
    </row>
    <row r="2390" spans="1:31" ht="15.45" customHeight="1" x14ac:dyDescent="0.3">
      <c r="A2390" s="3" t="s">
        <v>12167</v>
      </c>
      <c r="B2390" s="3" t="s">
        <v>7267</v>
      </c>
      <c r="C2390" s="3" t="s">
        <v>19</v>
      </c>
      <c r="D2390" s="3" t="s">
        <v>20</v>
      </c>
      <c r="E2390" s="3" t="s">
        <v>12168</v>
      </c>
      <c r="F2390" s="3" t="s">
        <v>12169</v>
      </c>
      <c r="G2390" s="3" t="s">
        <v>7270</v>
      </c>
      <c r="H2390" s="3"/>
      <c r="I2390" s="3"/>
      <c r="J2390" s="5"/>
      <c r="K2390" s="4" t="str">
        <f t="shared" si="522"/>
        <v>"",</v>
      </c>
      <c r="L2390" s="4" t="str">
        <f t="shared" si="523"/>
        <v>"",</v>
      </c>
      <c r="M2390" s="4" t="str">
        <f t="shared" si="524"/>
        <v>"Gleinalmstraße 101",</v>
      </c>
      <c r="N2390" s="4" t="str">
        <f t="shared" si="525"/>
        <v>"8124",</v>
      </c>
      <c r="O2390" s="4" t="str">
        <f t="shared" si="526"/>
        <v>"Übelbach",</v>
      </c>
      <c r="P2390" t="str">
        <f t="shared" si="527"/>
        <v>,"Kevin Kletzenbauer "</v>
      </c>
      <c r="Q2390" t="str">
        <f t="shared" si="528"/>
        <v>,"99450055"</v>
      </c>
      <c r="S2390" s="7" t="str">
        <f t="shared" si="529"/>
        <v>UPDATE ORGANISATION SET NAME = ,"Kevin Kletzenbauer " WHERE ORG_CODE = ,"99450055"</v>
      </c>
      <c r="T2390" s="8" t="str">
        <f t="shared" si="530"/>
        <v>'Agent-99450055'</v>
      </c>
      <c r="U2390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'Agent-99450055'</v>
      </c>
      <c r="Y2390" s="8" t="str">
        <f t="shared" si="532"/>
        <v>UPDATE ESHOP_USER SET EMAIL = "",, PHONE = "", WHERE USERNAME = 'Agent-99450055'</v>
      </c>
      <c r="Z2390" s="8" t="str">
        <f t="shared" si="533"/>
        <v>UPDATE ADDRESS SET LINE1 = "Gleinalmstraße 101", ,CITY = "Übelbach",, ZIPCODE = "8124", WHERE ID = (SELECT ADDRESS_ID FROM ORGANISATION_ADDRESS WHERE ORGANISATION_ID =,"99450055")</v>
      </c>
      <c r="AD2390" s="8" t="str">
        <f t="shared" si="534"/>
        <v>DELETE FROM LOGIN WHERE USER_ID IN (select ID FROM ESHOP_USER WHERE USERNAME = 'Agent-99450055')</v>
      </c>
      <c r="AE2390" s="8" t="str">
        <f t="shared" si="535"/>
        <v>DELETE FROM ORDER_HISTORY WHERE USER_ID IN (select ID FROM ESHOP_USER WHERE USERNAME = 'Agent-99450055')</v>
      </c>
    </row>
    <row r="2391" spans="1:31" ht="15.45" customHeight="1" x14ac:dyDescent="0.3">
      <c r="A2391" s="3" t="s">
        <v>12170</v>
      </c>
      <c r="B2391" s="3" t="s">
        <v>509</v>
      </c>
      <c r="C2391" s="3" t="s">
        <v>19</v>
      </c>
      <c r="D2391" s="3" t="s">
        <v>20</v>
      </c>
      <c r="E2391" s="3" t="s">
        <v>12171</v>
      </c>
      <c r="F2391" s="3" t="s">
        <v>12172</v>
      </c>
      <c r="G2391" s="3" t="s">
        <v>511</v>
      </c>
      <c r="H2391" s="3" t="s">
        <v>578</v>
      </c>
      <c r="I2391" s="3" t="s">
        <v>12173</v>
      </c>
      <c r="J2391" s="5"/>
      <c r="K2391" s="4" t="str">
        <f t="shared" si="522"/>
        <v>"kontakt-ap@peugeot.com",</v>
      </c>
      <c r="L2391" s="4" t="str">
        <f t="shared" si="523"/>
        <v>"03322 42478",</v>
      </c>
      <c r="M2391" s="4" t="str">
        <f t="shared" si="524"/>
        <v>"Faludistraße 21",</v>
      </c>
      <c r="N2391" s="4" t="str">
        <f t="shared" si="525"/>
        <v>"7540",</v>
      </c>
      <c r="O2391" s="4" t="str">
        <f t="shared" si="526"/>
        <v>"Güssing",</v>
      </c>
      <c r="P2391" t="str">
        <f t="shared" si="527"/>
        <v>,"Autohandel Sampt GmbH "</v>
      </c>
      <c r="Q2391" t="str">
        <f t="shared" si="528"/>
        <v>,"99450071"</v>
      </c>
      <c r="S2391" s="7" t="str">
        <f t="shared" si="529"/>
        <v>UPDATE ORGANISATION SET NAME = ,"Autohandel Sampt GmbH " WHERE ORG_CODE = ,"99450071"</v>
      </c>
      <c r="T2391" s="8" t="str">
        <f t="shared" si="530"/>
        <v>'Agent-99450071'</v>
      </c>
      <c r="U2391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'Agent-99450071'</v>
      </c>
      <c r="Y2391" s="8" t="str">
        <f t="shared" si="532"/>
        <v>UPDATE ESHOP_USER SET EMAIL = "kontakt-ap@peugeot.com",, PHONE = "03322 42478", WHERE USERNAME = 'Agent-99450071'</v>
      </c>
      <c r="Z2391" s="8" t="str">
        <f t="shared" si="533"/>
        <v>UPDATE ADDRESS SET LINE1 = "Faludistraße 21", ,CITY = "Güssing",, ZIPCODE = "7540", WHERE ID = (SELECT ADDRESS_ID FROM ORGANISATION_ADDRESS WHERE ORGANISATION_ID =,"99450071")</v>
      </c>
      <c r="AD2391" s="8" t="str">
        <f t="shared" si="534"/>
        <v>DELETE FROM LOGIN WHERE USER_ID IN (select ID FROM ESHOP_USER WHERE USERNAME = 'Agent-99450071')</v>
      </c>
      <c r="AE2391" s="8" t="str">
        <f t="shared" si="535"/>
        <v>DELETE FROM ORDER_HISTORY WHERE USER_ID IN (select ID FROM ESHOP_USER WHERE USERNAME = 'Agent-99450071')</v>
      </c>
    </row>
    <row r="2392" spans="1:31" ht="15.45" customHeight="1" x14ac:dyDescent="0.3">
      <c r="A2392" s="3" t="s">
        <v>12174</v>
      </c>
      <c r="B2392" s="3" t="s">
        <v>7859</v>
      </c>
      <c r="C2392" s="3" t="s">
        <v>19</v>
      </c>
      <c r="D2392" s="3" t="s">
        <v>20</v>
      </c>
      <c r="E2392" s="3" t="s">
        <v>12175</v>
      </c>
      <c r="F2392" s="3" t="s">
        <v>12176</v>
      </c>
      <c r="G2392" s="3" t="s">
        <v>7862</v>
      </c>
      <c r="H2392" s="3" t="s">
        <v>12177</v>
      </c>
      <c r="I2392" s="3" t="s">
        <v>12178</v>
      </c>
      <c r="J2392" s="5"/>
      <c r="K2392" s="4" t="str">
        <f t="shared" si="522"/>
        <v>"ford.ernst@utanet.at",</v>
      </c>
      <c r="L2392" s="4" t="str">
        <f t="shared" si="523"/>
        <v>"03382 71882",</v>
      </c>
      <c r="M2392" s="4" t="str">
        <f t="shared" si="524"/>
        <v>"Antoniusplatz 7",</v>
      </c>
      <c r="N2392" s="4" t="str">
        <f t="shared" si="525"/>
        <v>"7571",</v>
      </c>
      <c r="O2392" s="4" t="str">
        <f t="shared" si="526"/>
        <v>"Rudersdorf",</v>
      </c>
      <c r="P2392" t="str">
        <f t="shared" si="527"/>
        <v>,"Autohaus Ernst "</v>
      </c>
      <c r="Q2392" t="str">
        <f t="shared" si="528"/>
        <v>,"99450072"</v>
      </c>
      <c r="S2392" s="7" t="str">
        <f t="shared" si="529"/>
        <v>UPDATE ORGANISATION SET NAME = ,"Autohaus Ernst " WHERE ORG_CODE = ,"99450072"</v>
      </c>
      <c r="T2392" s="8" t="str">
        <f t="shared" si="530"/>
        <v>'Agent-99450072'</v>
      </c>
      <c r="U2392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'Agent-99450072'</v>
      </c>
      <c r="Y2392" s="8" t="str">
        <f t="shared" si="532"/>
        <v>UPDATE ESHOP_USER SET EMAIL = "ford.ernst@utanet.at",, PHONE = "03382 71882", WHERE USERNAME = 'Agent-99450072'</v>
      </c>
      <c r="Z2392" s="8" t="str">
        <f t="shared" si="533"/>
        <v>UPDATE ADDRESS SET LINE1 = "Antoniusplatz 7", ,CITY = "Rudersdorf",, ZIPCODE = "7571", WHERE ID = (SELECT ADDRESS_ID FROM ORGANISATION_ADDRESS WHERE ORGANISATION_ID =,"99450072")</v>
      </c>
      <c r="AD2392" s="8" t="str">
        <f t="shared" si="534"/>
        <v>DELETE FROM LOGIN WHERE USER_ID IN (select ID FROM ESHOP_USER WHERE USERNAME = 'Agent-99450072')</v>
      </c>
      <c r="AE2392" s="8" t="str">
        <f t="shared" si="535"/>
        <v>DELETE FROM ORDER_HISTORY WHERE USER_ID IN (select ID FROM ESHOP_USER WHERE USERNAME = 'Agent-99450072')</v>
      </c>
    </row>
    <row r="2393" spans="1:31" ht="15.45" customHeight="1" x14ac:dyDescent="0.3">
      <c r="A2393" s="3" t="s">
        <v>12179</v>
      </c>
      <c r="B2393" s="3" t="s">
        <v>132</v>
      </c>
      <c r="C2393" s="3" t="s">
        <v>19</v>
      </c>
      <c r="D2393" s="3" t="s">
        <v>20</v>
      </c>
      <c r="E2393" s="3" t="s">
        <v>12180</v>
      </c>
      <c r="F2393" s="3" t="s">
        <v>12181</v>
      </c>
      <c r="G2393" s="3" t="s">
        <v>139</v>
      </c>
      <c r="H2393" s="3" t="s">
        <v>12182</v>
      </c>
      <c r="I2393" s="3" t="s">
        <v>12183</v>
      </c>
      <c r="J2393" s="5"/>
      <c r="K2393" s="4" t="str">
        <f t="shared" si="522"/>
        <v>"deutschmann@mercedes.at",</v>
      </c>
      <c r="L2393" s="4" t="str">
        <f t="shared" si="523"/>
        <v>"0316 712139-0",</v>
      </c>
      <c r="M2393" s="4" t="str">
        <f t="shared" si="524"/>
        <v>"Lagergasse 115",</v>
      </c>
      <c r="N2393" s="4" t="str">
        <f t="shared" si="525"/>
        <v>"8020",</v>
      </c>
      <c r="O2393" s="4" t="str">
        <f t="shared" si="526"/>
        <v>"Graz",</v>
      </c>
      <c r="P2393" t="str">
        <f t="shared" si="527"/>
        <v>,"Christiane Deutschmann e.U. "</v>
      </c>
      <c r="Q2393" t="str">
        <f t="shared" si="528"/>
        <v>,"99450073"</v>
      </c>
      <c r="S2393" s="7" t="str">
        <f t="shared" si="529"/>
        <v>UPDATE ORGANISATION SET NAME = ,"Christiane Deutschmann e.U. " WHERE ORG_CODE = ,"99450073"</v>
      </c>
      <c r="T2393" s="8" t="str">
        <f t="shared" si="530"/>
        <v>'Agent-99450073'</v>
      </c>
      <c r="U2393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'Agent-99450073'</v>
      </c>
      <c r="Y2393" s="8" t="str">
        <f t="shared" si="532"/>
        <v>UPDATE ESHOP_USER SET EMAIL = "deutschmann@mercedes.at",, PHONE = "0316 712139-0", WHERE USERNAME = 'Agent-99450073'</v>
      </c>
      <c r="Z2393" s="8" t="str">
        <f t="shared" si="533"/>
        <v>UPDATE ADDRESS SET LINE1 = "Lagergasse 115", ,CITY = "Graz",, ZIPCODE = "8020", WHERE ID = (SELECT ADDRESS_ID FROM ORGANISATION_ADDRESS WHERE ORGANISATION_ID =,"99450073")</v>
      </c>
      <c r="AD2393" s="8" t="str">
        <f t="shared" si="534"/>
        <v>DELETE FROM LOGIN WHERE USER_ID IN (select ID FROM ESHOP_USER WHERE USERNAME = 'Agent-99450073')</v>
      </c>
      <c r="AE2393" s="8" t="str">
        <f t="shared" si="535"/>
        <v>DELETE FROM ORDER_HISTORY WHERE USER_ID IN (select ID FROM ESHOP_USER WHERE USERNAME = 'Agent-99450073')</v>
      </c>
    </row>
    <row r="2394" spans="1:31" ht="15.45" customHeight="1" x14ac:dyDescent="0.3">
      <c r="A2394" s="3" t="s">
        <v>12184</v>
      </c>
      <c r="B2394" s="3" t="s">
        <v>12185</v>
      </c>
      <c r="C2394" s="3" t="s">
        <v>19</v>
      </c>
      <c r="D2394" s="3" t="s">
        <v>20</v>
      </c>
      <c r="E2394" s="3" t="s">
        <v>12186</v>
      </c>
      <c r="F2394" s="3" t="s">
        <v>12187</v>
      </c>
      <c r="G2394" s="3" t="s">
        <v>6716</v>
      </c>
      <c r="H2394" s="3" t="s">
        <v>12188</v>
      </c>
      <c r="I2394" s="3" t="s">
        <v>12189</v>
      </c>
      <c r="J2394" s="5"/>
      <c r="K2394" s="4" t="str">
        <f t="shared" si="522"/>
        <v>"info@gt-custom.at",</v>
      </c>
      <c r="L2394" s="4" t="str">
        <f t="shared" si="523"/>
        <v>"0664 / 13 29 615",</v>
      </c>
      <c r="M2394" s="4" t="str">
        <f t="shared" si="524"/>
        <v>"Rabenhofstraße 3",</v>
      </c>
      <c r="N2394" s="4" t="str">
        <f t="shared" si="525"/>
        <v>"8423",</v>
      </c>
      <c r="O2394" s="4" t="str">
        <f t="shared" si="526"/>
        <v>"Rabenhof",</v>
      </c>
      <c r="P2394" t="str">
        <f t="shared" si="527"/>
        <v>,"KFZ Meisterbetrieb GT Custom "</v>
      </c>
      <c r="Q2394" t="str">
        <f t="shared" si="528"/>
        <v>,"99450120"</v>
      </c>
      <c r="S2394" s="7" t="str">
        <f t="shared" si="529"/>
        <v>UPDATE ORGANISATION SET NAME = ,"KFZ Meisterbetrieb GT Custom " WHERE ORG_CODE = ,"99450120"</v>
      </c>
      <c r="T2394" s="8" t="str">
        <f t="shared" si="530"/>
        <v>'Agent-99450120'</v>
      </c>
      <c r="U2394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'Agent-99450120'</v>
      </c>
      <c r="Y2394" s="8" t="str">
        <f t="shared" si="532"/>
        <v>UPDATE ESHOP_USER SET EMAIL = "info@gt-custom.at",, PHONE = "0664 / 13 29 615", WHERE USERNAME = 'Agent-99450120'</v>
      </c>
      <c r="Z2394" s="8" t="str">
        <f t="shared" si="533"/>
        <v>UPDATE ADDRESS SET LINE1 = "Rabenhofstraße 3", ,CITY = "Rabenhof",, ZIPCODE = "8423", WHERE ID = (SELECT ADDRESS_ID FROM ORGANISATION_ADDRESS WHERE ORGANISATION_ID =,"99450120")</v>
      </c>
      <c r="AD2394" s="8" t="str">
        <f t="shared" si="534"/>
        <v>DELETE FROM LOGIN WHERE USER_ID IN (select ID FROM ESHOP_USER WHERE USERNAME = 'Agent-99450120')</v>
      </c>
      <c r="AE2394" s="8" t="str">
        <f t="shared" si="535"/>
        <v>DELETE FROM ORDER_HISTORY WHERE USER_ID IN (select ID FROM ESHOP_USER WHERE USERNAME = 'Agent-99450120')</v>
      </c>
    </row>
    <row r="2395" spans="1:31" ht="15.45" customHeight="1" x14ac:dyDescent="0.3">
      <c r="A2395" s="3" t="s">
        <v>12190</v>
      </c>
      <c r="B2395" s="3" t="s">
        <v>51</v>
      </c>
      <c r="C2395" s="3" t="s">
        <v>19</v>
      </c>
      <c r="D2395" s="3" t="s">
        <v>20</v>
      </c>
      <c r="E2395" s="3" t="s">
        <v>12191</v>
      </c>
      <c r="F2395" s="3" t="s">
        <v>8780</v>
      </c>
      <c r="G2395" s="3" t="s">
        <v>105</v>
      </c>
      <c r="H2395" s="3" t="s">
        <v>12192</v>
      </c>
      <c r="I2395" s="3" t="s">
        <v>12193</v>
      </c>
      <c r="J2395" s="5"/>
      <c r="K2395" s="4" t="str">
        <f t="shared" si="522"/>
        <v>"masterlia@aon.at",</v>
      </c>
      <c r="L2395" s="4" t="str">
        <f t="shared" si="523"/>
        <v>"01 7487133",</v>
      </c>
      <c r="M2395" s="4" t="str">
        <f t="shared" si="524"/>
        <v>"Rautenstrauchgasse 11",</v>
      </c>
      <c r="N2395" s="4" t="str">
        <f t="shared" si="525"/>
        <v>"1110",</v>
      </c>
      <c r="O2395" s="4" t="str">
        <f t="shared" si="526"/>
        <v>"Wien",</v>
      </c>
      <c r="P2395" t="str">
        <f t="shared" si="527"/>
        <v>,"MBH KFZ-Handels KG "</v>
      </c>
      <c r="Q2395" t="str">
        <f t="shared" si="528"/>
        <v>,"99450125"</v>
      </c>
      <c r="S2395" s="7" t="str">
        <f t="shared" si="529"/>
        <v>UPDATE ORGANISATION SET NAME = ,"MBH KFZ-Handels KG " WHERE ORG_CODE = ,"99450125"</v>
      </c>
      <c r="T2395" s="8" t="str">
        <f t="shared" si="530"/>
        <v>'Agent-99450125'</v>
      </c>
      <c r="U2395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'Agent-99450125'</v>
      </c>
      <c r="Y2395" s="8" t="str">
        <f t="shared" si="532"/>
        <v>UPDATE ESHOP_USER SET EMAIL = "masterlia@aon.at",, PHONE = "01 7487133", WHERE USERNAME = 'Agent-99450125'</v>
      </c>
      <c r="Z2395" s="8" t="str">
        <f t="shared" si="533"/>
        <v>UPDATE ADDRESS SET LINE1 = "Rautenstrauchgasse 11", ,CITY = "Wien",, ZIPCODE = "1110", WHERE ID = (SELECT ADDRESS_ID FROM ORGANISATION_ADDRESS WHERE ORGANISATION_ID =,"99450125")</v>
      </c>
      <c r="AD2395" s="8" t="str">
        <f t="shared" si="534"/>
        <v>DELETE FROM LOGIN WHERE USER_ID IN (select ID FROM ESHOP_USER WHERE USERNAME = 'Agent-99450125')</v>
      </c>
      <c r="AE2395" s="8" t="str">
        <f t="shared" si="535"/>
        <v>DELETE FROM ORDER_HISTORY WHERE USER_ID IN (select ID FROM ESHOP_USER WHERE USERNAME = 'Agent-99450125')</v>
      </c>
    </row>
    <row r="2396" spans="1:31" ht="15.45" customHeight="1" x14ac:dyDescent="0.3">
      <c r="A2396" s="3" t="s">
        <v>12194</v>
      </c>
      <c r="B2396" s="3" t="s">
        <v>3473</v>
      </c>
      <c r="C2396" s="3" t="s">
        <v>19</v>
      </c>
      <c r="D2396" s="3" t="s">
        <v>20</v>
      </c>
      <c r="E2396" s="3" t="s">
        <v>12195</v>
      </c>
      <c r="F2396" s="3" t="s">
        <v>12196</v>
      </c>
      <c r="G2396" s="3" t="s">
        <v>3476</v>
      </c>
      <c r="H2396" s="3" t="s">
        <v>12197</v>
      </c>
      <c r="I2396" s="3" t="s">
        <v>12198</v>
      </c>
      <c r="J2396" s="5"/>
      <c r="K2396" s="4" t="str">
        <f t="shared" si="522"/>
        <v>"kfz-stumpf@gmx.at",</v>
      </c>
      <c r="L2396" s="4" t="str">
        <f t="shared" si="523"/>
        <v>"03332 62300",</v>
      </c>
      <c r="M2396" s="4" t="str">
        <f t="shared" si="524"/>
        <v>"St. Johann i. d. Haide 79",</v>
      </c>
      <c r="N2396" s="4" t="str">
        <f t="shared" si="525"/>
        <v>"8295",</v>
      </c>
      <c r="O2396" s="4" t="str">
        <f t="shared" si="526"/>
        <v>"St. Johann in der Haide",</v>
      </c>
      <c r="P2396" t="str">
        <f t="shared" si="527"/>
        <v>,"KFZ Alfred Stumpf GmbH "</v>
      </c>
      <c r="Q2396" t="str">
        <f t="shared" si="528"/>
        <v>,"99450147"</v>
      </c>
      <c r="S2396" s="7" t="str">
        <f t="shared" si="529"/>
        <v>UPDATE ORGANISATION SET NAME = ,"KFZ Alfred Stumpf GmbH " WHERE ORG_CODE = ,"99450147"</v>
      </c>
      <c r="T2396" s="8" t="str">
        <f t="shared" si="530"/>
        <v>'Agent-99450147'</v>
      </c>
      <c r="U2396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'Agent-99450147'</v>
      </c>
      <c r="Y2396" s="8" t="str">
        <f t="shared" si="532"/>
        <v>UPDATE ESHOP_USER SET EMAIL = "kfz-stumpf@gmx.at",, PHONE = "03332 62300", WHERE USERNAME = 'Agent-99450147'</v>
      </c>
      <c r="Z2396" s="8" t="str">
        <f t="shared" si="533"/>
        <v>UPDATE ADDRESS SET LINE1 = "St. Johann i. d. Haide 79", ,CITY = "St. Johann in der Haide",, ZIPCODE = "8295", WHERE ID = (SELECT ADDRESS_ID FROM ORGANISATION_ADDRESS WHERE ORGANISATION_ID =,"99450147")</v>
      </c>
      <c r="AD2396" s="8" t="str">
        <f t="shared" si="534"/>
        <v>DELETE FROM LOGIN WHERE USER_ID IN (select ID FROM ESHOP_USER WHERE USERNAME = 'Agent-99450147')</v>
      </c>
      <c r="AE2396" s="8" t="str">
        <f t="shared" si="535"/>
        <v>DELETE FROM ORDER_HISTORY WHERE USER_ID IN (select ID FROM ESHOP_USER WHERE USERNAME = 'Agent-99450147')</v>
      </c>
    </row>
    <row r="2397" spans="1:31" ht="15.45" customHeight="1" x14ac:dyDescent="0.3">
      <c r="A2397" s="3" t="s">
        <v>12199</v>
      </c>
      <c r="B2397" s="3" t="s">
        <v>204</v>
      </c>
      <c r="C2397" s="3" t="s">
        <v>19</v>
      </c>
      <c r="D2397" s="3" t="s">
        <v>20</v>
      </c>
      <c r="E2397" s="3" t="s">
        <v>12200</v>
      </c>
      <c r="F2397" s="3" t="s">
        <v>12201</v>
      </c>
      <c r="G2397" s="3" t="s">
        <v>207</v>
      </c>
      <c r="H2397" s="3" t="s">
        <v>12202</v>
      </c>
      <c r="I2397" s="3" t="s">
        <v>12203</v>
      </c>
      <c r="J2397" s="5"/>
      <c r="K2397" s="4" t="str">
        <f t="shared" si="522"/>
        <v>"office@thaler-kfz.at",</v>
      </c>
      <c r="L2397" s="4" t="str">
        <f t="shared" si="523"/>
        <v>"07748 20941",</v>
      </c>
      <c r="M2397" s="4" t="str">
        <f t="shared" si="524"/>
        <v>"Gewerbestraße 15",</v>
      </c>
      <c r="N2397" s="4" t="str">
        <f t="shared" si="525"/>
        <v>"5143",</v>
      </c>
      <c r="O2397" s="4" t="str">
        <f t="shared" si="526"/>
        <v>"Feldkirchen bei Mattighofen",</v>
      </c>
      <c r="P2397" t="str">
        <f t="shared" si="527"/>
        <v>,"KFZ Thaler GmbH "</v>
      </c>
      <c r="Q2397" t="str">
        <f t="shared" si="528"/>
        <v>,"99450164"</v>
      </c>
      <c r="S2397" s="7" t="str">
        <f t="shared" si="529"/>
        <v>UPDATE ORGANISATION SET NAME = ,"KFZ Thaler GmbH " WHERE ORG_CODE = ,"99450164"</v>
      </c>
      <c r="T2397" s="8" t="str">
        <f t="shared" si="530"/>
        <v>'Agent-99450164'</v>
      </c>
      <c r="U2397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'Agent-99450164'</v>
      </c>
      <c r="Y2397" s="8" t="str">
        <f t="shared" si="532"/>
        <v>UPDATE ESHOP_USER SET EMAIL = "office@thaler-kfz.at",, PHONE = "07748 20941", WHERE USERNAME = 'Agent-99450164'</v>
      </c>
      <c r="Z2397" s="8" t="str">
        <f t="shared" si="533"/>
        <v>UPDATE ADDRESS SET LINE1 = "Gewerbestraße 15", ,CITY = "Feldkirchen bei Mattighofen",, ZIPCODE = "5143", WHERE ID = (SELECT ADDRESS_ID FROM ORGANISATION_ADDRESS WHERE ORGANISATION_ID =,"99450164")</v>
      </c>
      <c r="AD2397" s="8" t="str">
        <f t="shared" si="534"/>
        <v>DELETE FROM LOGIN WHERE USER_ID IN (select ID FROM ESHOP_USER WHERE USERNAME = 'Agent-99450164')</v>
      </c>
      <c r="AE2397" s="8" t="str">
        <f t="shared" si="535"/>
        <v>DELETE FROM ORDER_HISTORY WHERE USER_ID IN (select ID FROM ESHOP_USER WHERE USERNAME = 'Agent-99450164')</v>
      </c>
    </row>
    <row r="2398" spans="1:31" ht="15.45" customHeight="1" x14ac:dyDescent="0.3">
      <c r="A2398" s="3" t="s">
        <v>12204</v>
      </c>
      <c r="B2398" s="3" t="s">
        <v>7594</v>
      </c>
      <c r="C2398" s="3" t="s">
        <v>19</v>
      </c>
      <c r="D2398" s="3" t="s">
        <v>20</v>
      </c>
      <c r="E2398" s="3" t="s">
        <v>12205</v>
      </c>
      <c r="F2398" s="3" t="s">
        <v>12206</v>
      </c>
      <c r="G2398" s="3" t="s">
        <v>7597</v>
      </c>
      <c r="H2398" s="3" t="s">
        <v>12207</v>
      </c>
      <c r="I2398" s="3" t="s">
        <v>12208</v>
      </c>
      <c r="J2398" s="5"/>
      <c r="K2398" s="4" t="str">
        <f t="shared" si="522"/>
        <v>"info@kfz-egger.at",</v>
      </c>
      <c r="L2398" s="4" t="str">
        <f t="shared" si="523"/>
        <v>"06548 8142",</v>
      </c>
      <c r="M2398" s="4" t="str">
        <f t="shared" si="524"/>
        <v>"Gewerbestraße Ost 7",</v>
      </c>
      <c r="N2398" s="4" t="str">
        <f t="shared" si="525"/>
        <v>"5722",</v>
      </c>
      <c r="O2398" s="4" t="str">
        <f t="shared" si="526"/>
        <v>"Niedernsill",</v>
      </c>
      <c r="P2398" t="str">
        <f t="shared" si="527"/>
        <v>,"Alfred Egger GmbH "</v>
      </c>
      <c r="Q2398" t="str">
        <f t="shared" si="528"/>
        <v>,"99450241"</v>
      </c>
      <c r="S2398" s="7" t="str">
        <f t="shared" si="529"/>
        <v>UPDATE ORGANISATION SET NAME = ,"Alfred Egger GmbH " WHERE ORG_CODE = ,"99450241"</v>
      </c>
      <c r="T2398" s="8" t="str">
        <f t="shared" si="530"/>
        <v>'Agent-99450241'</v>
      </c>
      <c r="U2398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'Agent-99450241'</v>
      </c>
      <c r="Y2398" s="8" t="str">
        <f t="shared" si="532"/>
        <v>UPDATE ESHOP_USER SET EMAIL = "info@kfz-egger.at",, PHONE = "06548 8142", WHERE USERNAME = 'Agent-99450241'</v>
      </c>
      <c r="Z2398" s="8" t="str">
        <f t="shared" si="533"/>
        <v>UPDATE ADDRESS SET LINE1 = "Gewerbestraße Ost 7", ,CITY = "Niedernsill",, ZIPCODE = "5722", WHERE ID = (SELECT ADDRESS_ID FROM ORGANISATION_ADDRESS WHERE ORGANISATION_ID =,"99450241")</v>
      </c>
      <c r="AD2398" s="8" t="str">
        <f t="shared" si="534"/>
        <v>DELETE FROM LOGIN WHERE USER_ID IN (select ID FROM ESHOP_USER WHERE USERNAME = 'Agent-99450241')</v>
      </c>
      <c r="AE2398" s="8" t="str">
        <f t="shared" si="535"/>
        <v>DELETE FROM ORDER_HISTORY WHERE USER_ID IN (select ID FROM ESHOP_USER WHERE USERNAME = 'Agent-99450241')</v>
      </c>
    </row>
    <row r="2399" spans="1:31" ht="15.45" customHeight="1" x14ac:dyDescent="0.3">
      <c r="A2399" s="3" t="s">
        <v>12209</v>
      </c>
      <c r="B2399" s="3" t="s">
        <v>8179</v>
      </c>
      <c r="C2399" s="3" t="s">
        <v>19</v>
      </c>
      <c r="D2399" s="3" t="s">
        <v>20</v>
      </c>
      <c r="E2399" s="3" t="s">
        <v>12210</v>
      </c>
      <c r="F2399" s="3" t="s">
        <v>12211</v>
      </c>
      <c r="G2399" s="3" t="s">
        <v>577</v>
      </c>
      <c r="H2399" s="3" t="s">
        <v>12212</v>
      </c>
      <c r="I2399" s="3" t="s">
        <v>12213</v>
      </c>
      <c r="J2399" s="5"/>
      <c r="K2399" s="4" t="str">
        <f t="shared" si="522"/>
        <v>"kundendienst@toyota-frech.at",</v>
      </c>
      <c r="L2399" s="4" t="str">
        <f t="shared" si="523"/>
        <v>"02772 54514",</v>
      </c>
      <c r="M2399" s="4" t="str">
        <f t="shared" si="524"/>
        <v>"Laurenzistraße 1",</v>
      </c>
      <c r="N2399" s="4" t="str">
        <f t="shared" si="525"/>
        <v>"3040",</v>
      </c>
      <c r="O2399" s="4" t="str">
        <f t="shared" si="526"/>
        <v>"Markersdorf",</v>
      </c>
      <c r="P2399" t="str">
        <f t="shared" si="527"/>
        <v>,"Auto Frech Ges.m.b.H "</v>
      </c>
      <c r="Q2399" t="str">
        <f t="shared" si="528"/>
        <v>,"99450283"</v>
      </c>
      <c r="S2399" s="7" t="str">
        <f t="shared" si="529"/>
        <v>UPDATE ORGANISATION SET NAME = ,"Auto Frech Ges.m.b.H " WHERE ORG_CODE = ,"99450283"</v>
      </c>
      <c r="T2399" s="8" t="str">
        <f t="shared" si="530"/>
        <v>'Agent-99450283'</v>
      </c>
      <c r="U2399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'Agent-99450283'</v>
      </c>
      <c r="Y2399" s="8" t="str">
        <f t="shared" si="532"/>
        <v>UPDATE ESHOP_USER SET EMAIL = "kundendienst@toyota-frech.at",, PHONE = "02772 54514", WHERE USERNAME = 'Agent-99450283'</v>
      </c>
      <c r="Z2399" s="8" t="str">
        <f t="shared" si="533"/>
        <v>UPDATE ADDRESS SET LINE1 = "Laurenzistraße 1", ,CITY = "Markersdorf",, ZIPCODE = "3040", WHERE ID = (SELECT ADDRESS_ID FROM ORGANISATION_ADDRESS WHERE ORGANISATION_ID =,"99450283")</v>
      </c>
      <c r="AD2399" s="8" t="str">
        <f t="shared" si="534"/>
        <v>DELETE FROM LOGIN WHERE USER_ID IN (select ID FROM ESHOP_USER WHERE USERNAME = 'Agent-99450283')</v>
      </c>
      <c r="AE2399" s="8" t="str">
        <f t="shared" si="535"/>
        <v>DELETE FROM ORDER_HISTORY WHERE USER_ID IN (select ID FROM ESHOP_USER WHERE USERNAME = 'Agent-99450283')</v>
      </c>
    </row>
    <row r="2400" spans="1:31" ht="15.45" customHeight="1" x14ac:dyDescent="0.3">
      <c r="A2400" s="3" t="s">
        <v>12214</v>
      </c>
      <c r="B2400" s="3" t="s">
        <v>12215</v>
      </c>
      <c r="C2400" s="3" t="s">
        <v>19</v>
      </c>
      <c r="D2400" s="3" t="s">
        <v>20</v>
      </c>
      <c r="E2400" s="3" t="s">
        <v>12216</v>
      </c>
      <c r="F2400" s="3" t="s">
        <v>12217</v>
      </c>
      <c r="G2400" s="3" t="s">
        <v>9760</v>
      </c>
      <c r="H2400" s="3" t="s">
        <v>12218</v>
      </c>
      <c r="I2400" s="3" t="s">
        <v>12219</v>
      </c>
      <c r="J2400" s="5"/>
      <c r="K2400" s="4" t="str">
        <f t="shared" si="522"/>
        <v>"office@ums1.at",</v>
      </c>
      <c r="L2400" s="4" t="str">
        <f t="shared" si="523"/>
        <v>"0664 2146060",</v>
      </c>
      <c r="M2400" s="4" t="str">
        <f t="shared" si="524"/>
        <v>"Campus 33 Fiali-Ring 26",</v>
      </c>
      <c r="N2400" s="4" t="str">
        <f t="shared" si="525"/>
        <v>"3133",</v>
      </c>
      <c r="O2400" s="4" t="str">
        <f t="shared" si="526"/>
        <v>"Traismauer",</v>
      </c>
      <c r="P2400" t="str">
        <f t="shared" si="527"/>
        <v>,"UMS Servicewerkstatt Inh. Schäbinger Udo"</v>
      </c>
      <c r="Q2400" t="str">
        <f t="shared" si="528"/>
        <v>,"99450317"</v>
      </c>
      <c r="S2400" s="7" t="str">
        <f t="shared" si="529"/>
        <v>UPDATE ORGANISATION SET NAME = ,"UMS Servicewerkstatt Inh. Schäbinger Udo" WHERE ORG_CODE = ,"99450317"</v>
      </c>
      <c r="T2400" s="8" t="str">
        <f t="shared" si="530"/>
        <v>'Agent-99450317'</v>
      </c>
      <c r="U2400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'Agent-99450317'</v>
      </c>
      <c r="Y2400" s="8" t="str">
        <f t="shared" si="532"/>
        <v>UPDATE ESHOP_USER SET EMAIL = "office@ums1.at",, PHONE = "0664 2146060", WHERE USERNAME = 'Agent-99450317'</v>
      </c>
      <c r="Z2400" s="8" t="str">
        <f t="shared" si="533"/>
        <v>UPDATE ADDRESS SET LINE1 = "Campus 33 Fiali-Ring 26", ,CITY = "Traismauer",, ZIPCODE = "3133", WHERE ID = (SELECT ADDRESS_ID FROM ORGANISATION_ADDRESS WHERE ORGANISATION_ID =,"99450317")</v>
      </c>
      <c r="AD2400" s="8" t="str">
        <f t="shared" si="534"/>
        <v>DELETE FROM LOGIN WHERE USER_ID IN (select ID FROM ESHOP_USER WHERE USERNAME = 'Agent-99450317')</v>
      </c>
      <c r="AE2400" s="8" t="str">
        <f t="shared" si="535"/>
        <v>DELETE FROM ORDER_HISTORY WHERE USER_ID IN (select ID FROM ESHOP_USER WHERE USERNAME = 'Agent-99450317')</v>
      </c>
    </row>
    <row r="2401" spans="1:31" ht="15.45" customHeight="1" x14ac:dyDescent="0.3">
      <c r="A2401" s="3" t="s">
        <v>12220</v>
      </c>
      <c r="B2401" s="3" t="s">
        <v>51</v>
      </c>
      <c r="C2401" s="3" t="s">
        <v>19</v>
      </c>
      <c r="D2401" s="3" t="s">
        <v>20</v>
      </c>
      <c r="E2401" s="3" t="s">
        <v>12221</v>
      </c>
      <c r="F2401" s="3" t="s">
        <v>12222</v>
      </c>
      <c r="G2401" s="3" t="s">
        <v>105</v>
      </c>
      <c r="H2401" s="3" t="s">
        <v>12223</v>
      </c>
      <c r="I2401" s="3" t="s">
        <v>12224</v>
      </c>
      <c r="J2401" s="5"/>
      <c r="K2401" s="4" t="str">
        <f t="shared" si="522"/>
        <v>"office@msm-gmbh.at",</v>
      </c>
      <c r="L2401" s="4" t="str">
        <f t="shared" si="523"/>
        <v>"01 4023593",</v>
      </c>
      <c r="M2401" s="4" t="str">
        <f t="shared" si="524"/>
        <v>"7. Haidequerstraße 6",</v>
      </c>
      <c r="N2401" s="4" t="str">
        <f t="shared" si="525"/>
        <v>"1110",</v>
      </c>
      <c r="O2401" s="4" t="str">
        <f t="shared" si="526"/>
        <v>"Wien",</v>
      </c>
      <c r="P2401" t="str">
        <f t="shared" si="527"/>
        <v>,"MSM GmbH "</v>
      </c>
      <c r="Q2401" t="str">
        <f t="shared" si="528"/>
        <v>,"99450325"</v>
      </c>
      <c r="S2401" s="7" t="str">
        <f t="shared" si="529"/>
        <v>UPDATE ORGANISATION SET NAME = ,"MSM GmbH " WHERE ORG_CODE = ,"99450325"</v>
      </c>
      <c r="T2401" s="8" t="str">
        <f t="shared" si="530"/>
        <v>'Agent-99450325'</v>
      </c>
      <c r="U2401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'Agent-99450325'</v>
      </c>
      <c r="Y2401" s="8" t="str">
        <f t="shared" si="532"/>
        <v>UPDATE ESHOP_USER SET EMAIL = "office@msm-gmbh.at",, PHONE = "01 4023593", WHERE USERNAME = 'Agent-99450325'</v>
      </c>
      <c r="Z2401" s="8" t="str">
        <f t="shared" si="533"/>
        <v>UPDATE ADDRESS SET LINE1 = "7. Haidequerstraße 6", ,CITY = "Wien",, ZIPCODE = "1110", WHERE ID = (SELECT ADDRESS_ID FROM ORGANISATION_ADDRESS WHERE ORGANISATION_ID =,"99450325")</v>
      </c>
      <c r="AD2401" s="8" t="str">
        <f t="shared" si="534"/>
        <v>DELETE FROM LOGIN WHERE USER_ID IN (select ID FROM ESHOP_USER WHERE USERNAME = 'Agent-99450325')</v>
      </c>
      <c r="AE2401" s="8" t="str">
        <f t="shared" si="535"/>
        <v>DELETE FROM ORDER_HISTORY WHERE USER_ID IN (select ID FROM ESHOP_USER WHERE USERNAME = 'Agent-99450325')</v>
      </c>
    </row>
    <row r="2402" spans="1:31" ht="15.45" customHeight="1" x14ac:dyDescent="0.3">
      <c r="A2402" s="3" t="s">
        <v>12225</v>
      </c>
      <c r="B2402" s="3" t="s">
        <v>12226</v>
      </c>
      <c r="C2402" s="3" t="s">
        <v>19</v>
      </c>
      <c r="D2402" s="3" t="s">
        <v>20</v>
      </c>
      <c r="E2402" s="3" t="s">
        <v>12227</v>
      </c>
      <c r="F2402" s="3" t="s">
        <v>12228</v>
      </c>
      <c r="G2402" s="3" t="s">
        <v>5906</v>
      </c>
      <c r="H2402" s="3" t="s">
        <v>12229</v>
      </c>
      <c r="I2402" s="3" t="s">
        <v>12230</v>
      </c>
      <c r="J2402" s="5"/>
      <c r="K2402" s="4" t="str">
        <f t="shared" si="522"/>
        <v>"autokuehtreiber@yahoo.de",</v>
      </c>
      <c r="L2402" s="4" t="str">
        <f t="shared" si="523"/>
        <v>"0664 4652286",</v>
      </c>
      <c r="M2402" s="4" t="str">
        <f t="shared" si="524"/>
        <v>"Schulstraße 35",</v>
      </c>
      <c r="N2402" s="4" t="str">
        <f t="shared" si="525"/>
        <v>"3820",</v>
      </c>
      <c r="O2402" s="4" t="str">
        <f t="shared" si="526"/>
        <v>"Raabs an der Thaya",</v>
      </c>
      <c r="P2402" t="str">
        <f t="shared" si="527"/>
        <v>,"Auto Kühtreiber Inh. Alexander Kühtreiber"</v>
      </c>
      <c r="Q2402" t="str">
        <f t="shared" si="528"/>
        <v>,"99450341"</v>
      </c>
      <c r="S2402" s="7" t="str">
        <f t="shared" si="529"/>
        <v>UPDATE ORGANISATION SET NAME = ,"Auto Kühtreiber Inh. Alexander Kühtreiber" WHERE ORG_CODE = ,"99450341"</v>
      </c>
      <c r="T2402" s="8" t="str">
        <f t="shared" si="530"/>
        <v>'Agent-99450341'</v>
      </c>
      <c r="U2402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'Agent-99450341'</v>
      </c>
      <c r="Y2402" s="8" t="str">
        <f t="shared" si="532"/>
        <v>UPDATE ESHOP_USER SET EMAIL = "autokuehtreiber@yahoo.de",, PHONE = "0664 4652286", WHERE USERNAME = 'Agent-99450341'</v>
      </c>
      <c r="Z2402" s="8" t="str">
        <f t="shared" si="533"/>
        <v>UPDATE ADDRESS SET LINE1 = "Schulstraße 35", ,CITY = "Raabs an der Thaya",, ZIPCODE = "3820", WHERE ID = (SELECT ADDRESS_ID FROM ORGANISATION_ADDRESS WHERE ORGANISATION_ID =,"99450341")</v>
      </c>
      <c r="AD2402" s="8" t="str">
        <f t="shared" si="534"/>
        <v>DELETE FROM LOGIN WHERE USER_ID IN (select ID FROM ESHOP_USER WHERE USERNAME = 'Agent-99450341')</v>
      </c>
      <c r="AE2402" s="8" t="str">
        <f t="shared" si="535"/>
        <v>DELETE FROM ORDER_HISTORY WHERE USER_ID IN (select ID FROM ESHOP_USER WHERE USERNAME = 'Agent-99450341')</v>
      </c>
    </row>
    <row r="2403" spans="1:31" ht="15.45" customHeight="1" x14ac:dyDescent="0.3">
      <c r="A2403" s="3" t="s">
        <v>12231</v>
      </c>
      <c r="B2403" s="3" t="s">
        <v>6142</v>
      </c>
      <c r="C2403" s="3" t="s">
        <v>19</v>
      </c>
      <c r="D2403" s="3" t="s">
        <v>20</v>
      </c>
      <c r="E2403" s="3" t="s">
        <v>12232</v>
      </c>
      <c r="F2403" s="3" t="s">
        <v>12233</v>
      </c>
      <c r="G2403" s="3" t="s">
        <v>12234</v>
      </c>
      <c r="H2403" s="3"/>
      <c r="I2403" s="3"/>
      <c r="J2403" s="5"/>
      <c r="K2403" s="4" t="str">
        <f t="shared" si="522"/>
        <v>"",</v>
      </c>
      <c r="L2403" s="4" t="str">
        <f t="shared" si="523"/>
        <v>"",</v>
      </c>
      <c r="M2403" s="4" t="str">
        <f t="shared" si="524"/>
        <v>"Jasnitz 94",</v>
      </c>
      <c r="N2403" s="4" t="str">
        <f t="shared" si="525"/>
        <v>"8643",</v>
      </c>
      <c r="O2403" s="4" t="str">
        <f t="shared" si="526"/>
        <v>"Kindberg",</v>
      </c>
      <c r="P2403" t="str">
        <f t="shared" si="527"/>
        <v>,"Manfred Schäffer "</v>
      </c>
      <c r="Q2403" t="str">
        <f t="shared" si="528"/>
        <v>,"99450386"</v>
      </c>
      <c r="S2403" s="7" t="str">
        <f t="shared" si="529"/>
        <v>UPDATE ORGANISATION SET NAME = ,"Manfred Schäffer " WHERE ORG_CODE = ,"99450386"</v>
      </c>
      <c r="T2403" s="8" t="str">
        <f t="shared" si="530"/>
        <v>'Agent-99450386'</v>
      </c>
      <c r="U2403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'Agent-99450386'</v>
      </c>
      <c r="Y2403" s="8" t="str">
        <f t="shared" si="532"/>
        <v>UPDATE ESHOP_USER SET EMAIL = "",, PHONE = "", WHERE USERNAME = 'Agent-99450386'</v>
      </c>
      <c r="Z2403" s="8" t="str">
        <f t="shared" si="533"/>
        <v>UPDATE ADDRESS SET LINE1 = "Jasnitz 94", ,CITY = "Kindberg",, ZIPCODE = "8643", WHERE ID = (SELECT ADDRESS_ID FROM ORGANISATION_ADDRESS WHERE ORGANISATION_ID =,"99450386")</v>
      </c>
      <c r="AD2403" s="8" t="str">
        <f t="shared" si="534"/>
        <v>DELETE FROM LOGIN WHERE USER_ID IN (select ID FROM ESHOP_USER WHERE USERNAME = 'Agent-99450386')</v>
      </c>
      <c r="AE2403" s="8" t="str">
        <f t="shared" si="535"/>
        <v>DELETE FROM ORDER_HISTORY WHERE USER_ID IN (select ID FROM ESHOP_USER WHERE USERNAME = 'Agent-99450386')</v>
      </c>
    </row>
    <row r="2404" spans="1:31" ht="15.45" customHeight="1" x14ac:dyDescent="0.3">
      <c r="A2404" s="3" t="s">
        <v>12235</v>
      </c>
      <c r="B2404" s="3" t="s">
        <v>762</v>
      </c>
      <c r="C2404" s="3" t="s">
        <v>19</v>
      </c>
      <c r="D2404" s="3" t="s">
        <v>20</v>
      </c>
      <c r="E2404" s="3" t="s">
        <v>12236</v>
      </c>
      <c r="F2404" s="3" t="s">
        <v>12237</v>
      </c>
      <c r="G2404" s="3" t="s">
        <v>765</v>
      </c>
      <c r="H2404" s="3" t="s">
        <v>12238</v>
      </c>
      <c r="I2404" s="3" t="s">
        <v>12239</v>
      </c>
      <c r="J2404" s="5"/>
      <c r="K2404" s="4" t="str">
        <f t="shared" si="522"/>
        <v>"gerhard.pfefferkorn@asset.at",</v>
      </c>
      <c r="L2404" s="4" t="str">
        <f t="shared" si="523"/>
        <v>"0660 867 23 19",</v>
      </c>
      <c r="M2404" s="4" t="str">
        <f t="shared" si="524"/>
        <v>"Stöckenstraße 17a",</v>
      </c>
      <c r="N2404" s="4" t="str">
        <f t="shared" si="525"/>
        <v>"6850",</v>
      </c>
      <c r="O2404" s="4" t="str">
        <f t="shared" si="526"/>
        <v>"Dornbirn",</v>
      </c>
      <c r="P2404" t="str">
        <f t="shared" si="527"/>
        <v>,"GHTrans GmbH "</v>
      </c>
      <c r="Q2404" t="str">
        <f t="shared" si="528"/>
        <v>,"99450387"</v>
      </c>
      <c r="S2404" s="7" t="str">
        <f t="shared" si="529"/>
        <v>UPDATE ORGANISATION SET NAME = ,"GHTrans GmbH " WHERE ORG_CODE = ,"99450387"</v>
      </c>
      <c r="T2404" s="8" t="str">
        <f t="shared" si="530"/>
        <v>'Agent-99450387'</v>
      </c>
      <c r="U2404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'Agent-99450387'</v>
      </c>
      <c r="Y2404" s="8" t="str">
        <f t="shared" si="532"/>
        <v>UPDATE ESHOP_USER SET EMAIL = "gerhard.pfefferkorn@asset.at",, PHONE = "0660 867 23 19", WHERE USERNAME = 'Agent-99450387'</v>
      </c>
      <c r="Z2404" s="8" t="str">
        <f t="shared" si="533"/>
        <v>UPDATE ADDRESS SET LINE1 = "Stöckenstraße 17a", ,CITY = "Dornbirn",, ZIPCODE = "6850", WHERE ID = (SELECT ADDRESS_ID FROM ORGANISATION_ADDRESS WHERE ORGANISATION_ID =,"99450387")</v>
      </c>
      <c r="AD2404" s="8" t="str">
        <f t="shared" si="534"/>
        <v>DELETE FROM LOGIN WHERE USER_ID IN (select ID FROM ESHOP_USER WHERE USERNAME = 'Agent-99450387')</v>
      </c>
      <c r="AE2404" s="8" t="str">
        <f t="shared" si="535"/>
        <v>DELETE FROM ORDER_HISTORY WHERE USER_ID IN (select ID FROM ESHOP_USER WHERE USERNAME = 'Agent-99450387')</v>
      </c>
    </row>
    <row r="2405" spans="1:31" ht="15.45" customHeight="1" x14ac:dyDescent="0.3">
      <c r="A2405" s="3" t="s">
        <v>12240</v>
      </c>
      <c r="B2405" s="3" t="s">
        <v>9886</v>
      </c>
      <c r="C2405" s="3" t="s">
        <v>19</v>
      </c>
      <c r="D2405" s="3" t="s">
        <v>20</v>
      </c>
      <c r="E2405" s="3" t="s">
        <v>12241</v>
      </c>
      <c r="F2405" s="3" t="s">
        <v>12242</v>
      </c>
      <c r="G2405" s="3" t="s">
        <v>483</v>
      </c>
      <c r="H2405" s="3" t="s">
        <v>12243</v>
      </c>
      <c r="I2405" s="3" t="s">
        <v>12244</v>
      </c>
      <c r="J2405" s="5"/>
      <c r="K2405" s="4" t="str">
        <f t="shared" si="522"/>
        <v>"buero@zuwach.at",</v>
      </c>
      <c r="L2405" s="4" t="str">
        <f t="shared" si="523"/>
        <v>"02843 2362",</v>
      </c>
      <c r="M2405" s="4" t="str">
        <f t="shared" si="524"/>
        <v>"Brunnerstraße 45",</v>
      </c>
      <c r="N2405" s="4" t="str">
        <f t="shared" si="525"/>
        <v>"3830",</v>
      </c>
      <c r="O2405" s="4" t="str">
        <f t="shared" si="526"/>
        <v>"Waidhofen an der Thaya",</v>
      </c>
      <c r="P2405" t="str">
        <f t="shared" si="527"/>
        <v>,"Auothaus Franz Zuwach "</v>
      </c>
      <c r="Q2405" t="str">
        <f t="shared" si="528"/>
        <v>,"99450390"</v>
      </c>
      <c r="S2405" s="7" t="str">
        <f t="shared" si="529"/>
        <v>UPDATE ORGANISATION SET NAME = ,"Auothaus Franz Zuwach " WHERE ORG_CODE = ,"99450390"</v>
      </c>
      <c r="T2405" s="8" t="str">
        <f t="shared" si="530"/>
        <v>'Agent-99450390'</v>
      </c>
      <c r="U2405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'Agent-99450390'</v>
      </c>
      <c r="Y2405" s="8" t="str">
        <f t="shared" si="532"/>
        <v>UPDATE ESHOP_USER SET EMAIL = "buero@zuwach.at",, PHONE = "02843 2362", WHERE USERNAME = 'Agent-99450390'</v>
      </c>
      <c r="Z2405" s="8" t="str">
        <f t="shared" si="533"/>
        <v>UPDATE ADDRESS SET LINE1 = "Brunnerstraße 45", ,CITY = "Waidhofen an der Thaya",, ZIPCODE = "3830", WHERE ID = (SELECT ADDRESS_ID FROM ORGANISATION_ADDRESS WHERE ORGANISATION_ID =,"99450390")</v>
      </c>
      <c r="AD2405" s="8" t="str">
        <f t="shared" si="534"/>
        <v>DELETE FROM LOGIN WHERE USER_ID IN (select ID FROM ESHOP_USER WHERE USERNAME = 'Agent-99450390')</v>
      </c>
      <c r="AE2405" s="8" t="str">
        <f t="shared" si="535"/>
        <v>DELETE FROM ORDER_HISTORY WHERE USER_ID IN (select ID FROM ESHOP_USER WHERE USERNAME = 'Agent-99450390')</v>
      </c>
    </row>
    <row r="2406" spans="1:31" ht="15.45" customHeight="1" x14ac:dyDescent="0.3">
      <c r="A2406" s="3" t="s">
        <v>12245</v>
      </c>
      <c r="B2406" s="3" t="s">
        <v>12246</v>
      </c>
      <c r="C2406" s="3" t="s">
        <v>19</v>
      </c>
      <c r="D2406" s="3" t="s">
        <v>20</v>
      </c>
      <c r="E2406" s="3" t="s">
        <v>12247</v>
      </c>
      <c r="F2406" s="3" t="s">
        <v>12248</v>
      </c>
      <c r="G2406" s="3" t="s">
        <v>12249</v>
      </c>
      <c r="H2406" s="3" t="s">
        <v>12250</v>
      </c>
      <c r="I2406" s="3" t="s">
        <v>12251</v>
      </c>
      <c r="J2406" s="5"/>
      <c r="K2406" s="4" t="str">
        <f t="shared" si="522"/>
        <v>"werkstatt@kfz-rohringer.at",</v>
      </c>
      <c r="L2406" s="4" t="str">
        <f t="shared" si="523"/>
        <v>"02526 20111",</v>
      </c>
      <c r="M2406" s="4" t="str">
        <f t="shared" si="524"/>
        <v>"Patzenthal 87",</v>
      </c>
      <c r="N2406" s="4" t="str">
        <f t="shared" si="525"/>
        <v>"2153",</v>
      </c>
      <c r="O2406" s="4" t="str">
        <f t="shared" si="526"/>
        <v>"Patzenthal",</v>
      </c>
      <c r="P2406" t="str">
        <f t="shared" si="527"/>
        <v>,"KFZ Rohringer GmbH "</v>
      </c>
      <c r="Q2406" t="str">
        <f t="shared" si="528"/>
        <v>,"99450402"</v>
      </c>
      <c r="S2406" s="7" t="str">
        <f t="shared" si="529"/>
        <v>UPDATE ORGANISATION SET NAME = ,"KFZ Rohringer GmbH " WHERE ORG_CODE = ,"99450402"</v>
      </c>
      <c r="T2406" s="8" t="str">
        <f t="shared" si="530"/>
        <v>'Agent-99450402'</v>
      </c>
      <c r="U2406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'Agent-99450402'</v>
      </c>
      <c r="Y2406" s="8" t="str">
        <f t="shared" si="532"/>
        <v>UPDATE ESHOP_USER SET EMAIL = "werkstatt@kfz-rohringer.at",, PHONE = "02526 20111", WHERE USERNAME = 'Agent-99450402'</v>
      </c>
      <c r="Z2406" s="8" t="str">
        <f t="shared" si="533"/>
        <v>UPDATE ADDRESS SET LINE1 = "Patzenthal 87", ,CITY = "Patzenthal",, ZIPCODE = "2153", WHERE ID = (SELECT ADDRESS_ID FROM ORGANISATION_ADDRESS WHERE ORGANISATION_ID =,"99450402")</v>
      </c>
      <c r="AD2406" s="8" t="str">
        <f t="shared" si="534"/>
        <v>DELETE FROM LOGIN WHERE USER_ID IN (select ID FROM ESHOP_USER WHERE USERNAME = 'Agent-99450402')</v>
      </c>
      <c r="AE2406" s="8" t="str">
        <f t="shared" si="535"/>
        <v>DELETE FROM ORDER_HISTORY WHERE USER_ID IN (select ID FROM ESHOP_USER WHERE USERNAME = 'Agent-99450402')</v>
      </c>
    </row>
    <row r="2407" spans="1:31" ht="15.45" customHeight="1" x14ac:dyDescent="0.3">
      <c r="A2407" s="3" t="s">
        <v>12252</v>
      </c>
      <c r="B2407" s="3" t="s">
        <v>4541</v>
      </c>
      <c r="C2407" s="3" t="s">
        <v>19</v>
      </c>
      <c r="D2407" s="3" t="s">
        <v>20</v>
      </c>
      <c r="E2407" s="3" t="s">
        <v>12253</v>
      </c>
      <c r="F2407" s="3" t="s">
        <v>9290</v>
      </c>
      <c r="G2407" s="3" t="s">
        <v>4544</v>
      </c>
      <c r="H2407" s="3" t="s">
        <v>12254</v>
      </c>
      <c r="I2407" s="3" t="s">
        <v>12255</v>
      </c>
      <c r="J2407" s="5"/>
      <c r="K2407" s="4" t="str">
        <f t="shared" si="522"/>
        <v>"buero@mietwagen-schoenhofer.at",</v>
      </c>
      <c r="L2407" s="4" t="str">
        <f t="shared" si="523"/>
        <v>"07268 720 44",</v>
      </c>
      <c r="M2407" s="4" t="str">
        <f t="shared" si="524"/>
        <v>"Hauptstraße 5",</v>
      </c>
      <c r="N2407" s="4" t="str">
        <f t="shared" si="525"/>
        <v>"4360",</v>
      </c>
      <c r="O2407" s="4" t="str">
        <f t="shared" si="526"/>
        <v>"Grein",</v>
      </c>
      <c r="P2407" t="str">
        <f t="shared" si="527"/>
        <v>,"Schönhofer GmbH "</v>
      </c>
      <c r="Q2407" t="str">
        <f t="shared" si="528"/>
        <v>,"99450414"</v>
      </c>
      <c r="S2407" s="7" t="str">
        <f t="shared" si="529"/>
        <v>UPDATE ORGANISATION SET NAME = ,"Schönhofer GmbH " WHERE ORG_CODE = ,"99450414"</v>
      </c>
      <c r="T2407" s="8" t="str">
        <f t="shared" si="530"/>
        <v>'Agent-99450414'</v>
      </c>
      <c r="U2407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'Agent-99450414'</v>
      </c>
      <c r="Y2407" s="8" t="str">
        <f t="shared" si="532"/>
        <v>UPDATE ESHOP_USER SET EMAIL = "buero@mietwagen-schoenhofer.at",, PHONE = "07268 720 44", WHERE USERNAME = 'Agent-99450414'</v>
      </c>
      <c r="Z2407" s="8" t="str">
        <f t="shared" si="533"/>
        <v>UPDATE ADDRESS SET LINE1 = "Hauptstraße 5", ,CITY = "Grein",, ZIPCODE = "4360", WHERE ID = (SELECT ADDRESS_ID FROM ORGANISATION_ADDRESS WHERE ORGANISATION_ID =,"99450414")</v>
      </c>
      <c r="AD2407" s="8" t="str">
        <f t="shared" si="534"/>
        <v>DELETE FROM LOGIN WHERE USER_ID IN (select ID FROM ESHOP_USER WHERE USERNAME = 'Agent-99450414')</v>
      </c>
      <c r="AE2407" s="8" t="str">
        <f t="shared" si="535"/>
        <v>DELETE FROM ORDER_HISTORY WHERE USER_ID IN (select ID FROM ESHOP_USER WHERE USERNAME = 'Agent-99450414')</v>
      </c>
    </row>
    <row r="2408" spans="1:31" ht="15.45" customHeight="1" x14ac:dyDescent="0.3">
      <c r="A2408" s="3" t="s">
        <v>12256</v>
      </c>
      <c r="B2408" s="3" t="s">
        <v>1277</v>
      </c>
      <c r="C2408" s="3" t="s">
        <v>19</v>
      </c>
      <c r="D2408" s="3" t="s">
        <v>20</v>
      </c>
      <c r="E2408" s="3" t="s">
        <v>12257</v>
      </c>
      <c r="F2408" s="3" t="s">
        <v>12258</v>
      </c>
      <c r="G2408" s="3" t="s">
        <v>1280</v>
      </c>
      <c r="H2408" s="3" t="s">
        <v>12259</v>
      </c>
      <c r="I2408" s="3" t="s">
        <v>12260</v>
      </c>
      <c r="J2408" s="5"/>
      <c r="K2408" s="4" t="str">
        <f t="shared" si="522"/>
        <v>"david.schroeding@gmail.com",</v>
      </c>
      <c r="L2408" s="4" t="str">
        <f t="shared" si="523"/>
        <v>"0664 4377323",</v>
      </c>
      <c r="M2408" s="4" t="str">
        <f t="shared" si="524"/>
        <v>"Sallaberg am See 95",</v>
      </c>
      <c r="N2408" s="4" t="str">
        <f t="shared" si="525"/>
        <v>"8943",</v>
      </c>
      <c r="O2408" s="4" t="str">
        <f t="shared" si="526"/>
        <v>"Aigen im Ennstal",</v>
      </c>
      <c r="P2408" t="str">
        <f t="shared" si="527"/>
        <v>,"Schröding David Kfz-Werkstätte"</v>
      </c>
      <c r="Q2408" t="str">
        <f t="shared" si="528"/>
        <v>,"99450483"</v>
      </c>
      <c r="S2408" s="7" t="str">
        <f t="shared" si="529"/>
        <v>UPDATE ORGANISATION SET NAME = ,"Schröding David Kfz-Werkstätte" WHERE ORG_CODE = ,"99450483"</v>
      </c>
      <c r="T2408" s="8" t="str">
        <f t="shared" si="530"/>
        <v>'Agent-99450483'</v>
      </c>
      <c r="U2408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'Agent-99450483'</v>
      </c>
      <c r="Y2408" s="8" t="str">
        <f t="shared" si="532"/>
        <v>UPDATE ESHOP_USER SET EMAIL = "david.schroeding@gmail.com",, PHONE = "0664 4377323", WHERE USERNAME = 'Agent-99450483'</v>
      </c>
      <c r="Z2408" s="8" t="str">
        <f t="shared" si="533"/>
        <v>UPDATE ADDRESS SET LINE1 = "Sallaberg am See 95", ,CITY = "Aigen im Ennstal",, ZIPCODE = "8943", WHERE ID = (SELECT ADDRESS_ID FROM ORGANISATION_ADDRESS WHERE ORGANISATION_ID =,"99450483")</v>
      </c>
      <c r="AD2408" s="8" t="str">
        <f t="shared" si="534"/>
        <v>DELETE FROM LOGIN WHERE USER_ID IN (select ID FROM ESHOP_USER WHERE USERNAME = 'Agent-99450483')</v>
      </c>
      <c r="AE2408" s="8" t="str">
        <f t="shared" si="535"/>
        <v>DELETE FROM ORDER_HISTORY WHERE USER_ID IN (select ID FROM ESHOP_USER WHERE USERNAME = 'Agent-99450483')</v>
      </c>
    </row>
    <row r="2409" spans="1:31" ht="15.45" customHeight="1" x14ac:dyDescent="0.3">
      <c r="A2409" s="3" t="s">
        <v>12261</v>
      </c>
      <c r="B2409" s="3" t="s">
        <v>12262</v>
      </c>
      <c r="C2409" s="3" t="s">
        <v>19</v>
      </c>
      <c r="D2409" s="3" t="s">
        <v>20</v>
      </c>
      <c r="E2409" s="3" t="s">
        <v>12263</v>
      </c>
      <c r="F2409" s="3" t="s">
        <v>12264</v>
      </c>
      <c r="G2409" s="3" t="s">
        <v>12265</v>
      </c>
      <c r="H2409" s="3"/>
      <c r="I2409" s="3" t="s">
        <v>12266</v>
      </c>
      <c r="J2409" s="5"/>
      <c r="K2409" s="4" t="str">
        <f t="shared" si="522"/>
        <v>"",</v>
      </c>
      <c r="L2409" s="4" t="str">
        <f t="shared" si="523"/>
        <v>"0664/4548094",</v>
      </c>
      <c r="M2409" s="4" t="str">
        <f t="shared" si="524"/>
        <v>"Lugitsch 19",</v>
      </c>
      <c r="N2409" s="4" t="str">
        <f t="shared" si="525"/>
        <v>"8091",</v>
      </c>
      <c r="O2409" s="4" t="str">
        <f t="shared" si="526"/>
        <v>"Jagerberg",</v>
      </c>
      <c r="P2409" t="str">
        <f t="shared" si="527"/>
        <v>,"Automobile Klaus Strobl "</v>
      </c>
      <c r="Q2409" t="str">
        <f t="shared" si="528"/>
        <v>,"99450488"</v>
      </c>
      <c r="S2409" s="7" t="str">
        <f t="shared" si="529"/>
        <v>UPDATE ORGANISATION SET NAME = ,"Automobile Klaus Strobl " WHERE ORG_CODE = ,"99450488"</v>
      </c>
      <c r="T2409" s="8" t="str">
        <f t="shared" si="530"/>
        <v>'Agent-99450488'</v>
      </c>
      <c r="U2409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'Agent-99450488'</v>
      </c>
      <c r="Y2409" s="8" t="str">
        <f t="shared" si="532"/>
        <v>UPDATE ESHOP_USER SET EMAIL = "",, PHONE = "0664/4548094", WHERE USERNAME = 'Agent-99450488'</v>
      </c>
      <c r="Z2409" s="8" t="str">
        <f t="shared" si="533"/>
        <v>UPDATE ADDRESS SET LINE1 = "Lugitsch 19", ,CITY = "Jagerberg",, ZIPCODE = "8091", WHERE ID = (SELECT ADDRESS_ID FROM ORGANISATION_ADDRESS WHERE ORGANISATION_ID =,"99450488")</v>
      </c>
      <c r="AD2409" s="8" t="str">
        <f t="shared" si="534"/>
        <v>DELETE FROM LOGIN WHERE USER_ID IN (select ID FROM ESHOP_USER WHERE USERNAME = 'Agent-99450488')</v>
      </c>
      <c r="AE2409" s="8" t="str">
        <f t="shared" si="535"/>
        <v>DELETE FROM ORDER_HISTORY WHERE USER_ID IN (select ID FROM ESHOP_USER WHERE USERNAME = 'Agent-99450488')</v>
      </c>
    </row>
    <row r="2410" spans="1:31" ht="15.45" customHeight="1" x14ac:dyDescent="0.3">
      <c r="A2410" s="3" t="s">
        <v>12267</v>
      </c>
      <c r="B2410" s="3" t="s">
        <v>781</v>
      </c>
      <c r="C2410" s="3" t="s">
        <v>19</v>
      </c>
      <c r="D2410" s="3" t="s">
        <v>20</v>
      </c>
      <c r="E2410" s="3" t="s">
        <v>12268</v>
      </c>
      <c r="F2410" s="3" t="s">
        <v>12269</v>
      </c>
      <c r="G2410" s="3" t="s">
        <v>784</v>
      </c>
      <c r="H2410" s="3" t="s">
        <v>12270</v>
      </c>
      <c r="I2410" s="3" t="s">
        <v>12271</v>
      </c>
      <c r="J2410" s="5"/>
      <c r="K2410" s="4" t="str">
        <f t="shared" si="522"/>
        <v>"yeswecan@yesca.at",</v>
      </c>
      <c r="L2410" s="4" t="str">
        <f t="shared" si="523"/>
        <v>"0512 346296",</v>
      </c>
      <c r="M2410" s="4" t="str">
        <f t="shared" si="524"/>
        <v>"Trientlgasse 50",</v>
      </c>
      <c r="N2410" s="4" t="str">
        <f t="shared" si="525"/>
        <v>"6020",</v>
      </c>
      <c r="O2410" s="4" t="str">
        <f t="shared" si="526"/>
        <v>"Innsbruck",</v>
      </c>
      <c r="P2410" t="str">
        <f t="shared" si="527"/>
        <v>,"YESCA Mobilitäts GmbH "</v>
      </c>
      <c r="Q2410" t="str">
        <f t="shared" si="528"/>
        <v>,"99450498"</v>
      </c>
      <c r="S2410" s="7" t="str">
        <f t="shared" si="529"/>
        <v>UPDATE ORGANISATION SET NAME = ,"YESCA Mobilitäts GmbH " WHERE ORG_CODE = ,"99450498"</v>
      </c>
      <c r="T2410" s="8" t="str">
        <f t="shared" si="530"/>
        <v>'Agent-99450498'</v>
      </c>
      <c r="U2410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'Agent-99450498'</v>
      </c>
      <c r="Y2410" s="8" t="str">
        <f t="shared" si="532"/>
        <v>UPDATE ESHOP_USER SET EMAIL = "yeswecan@yesca.at",, PHONE = "0512 346296", WHERE USERNAME = 'Agent-99450498'</v>
      </c>
      <c r="Z2410" s="8" t="str">
        <f t="shared" si="533"/>
        <v>UPDATE ADDRESS SET LINE1 = "Trientlgasse 50", ,CITY = "Innsbruck",, ZIPCODE = "6020", WHERE ID = (SELECT ADDRESS_ID FROM ORGANISATION_ADDRESS WHERE ORGANISATION_ID =,"99450498")</v>
      </c>
      <c r="AD2410" s="8" t="str">
        <f t="shared" si="534"/>
        <v>DELETE FROM LOGIN WHERE USER_ID IN (select ID FROM ESHOP_USER WHERE USERNAME = 'Agent-99450498')</v>
      </c>
      <c r="AE2410" s="8" t="str">
        <f t="shared" si="535"/>
        <v>DELETE FROM ORDER_HISTORY WHERE USER_ID IN (select ID FROM ESHOP_USER WHERE USERNAME = 'Agent-99450498')</v>
      </c>
    </row>
    <row r="2411" spans="1:31" ht="15.45" customHeight="1" x14ac:dyDescent="0.3">
      <c r="A2411" s="3" t="s">
        <v>12272</v>
      </c>
      <c r="B2411" s="3" t="s">
        <v>12273</v>
      </c>
      <c r="C2411" s="3" t="s">
        <v>19</v>
      </c>
      <c r="D2411" s="3" t="s">
        <v>20</v>
      </c>
      <c r="E2411" s="3" t="s">
        <v>12274</v>
      </c>
      <c r="F2411" s="3" t="s">
        <v>12275</v>
      </c>
      <c r="G2411" s="3" t="s">
        <v>12276</v>
      </c>
      <c r="H2411" s="3"/>
      <c r="I2411" s="3"/>
      <c r="J2411" s="5"/>
      <c r="K2411" s="4" t="str">
        <f t="shared" si="522"/>
        <v>"",</v>
      </c>
      <c r="L2411" s="4" t="str">
        <f t="shared" si="523"/>
        <v>"",</v>
      </c>
      <c r="M2411" s="4" t="str">
        <f t="shared" si="524"/>
        <v>"Ötztalerhöfe 11",</v>
      </c>
      <c r="N2411" s="4" t="str">
        <f t="shared" si="525"/>
        <v>"6403",</v>
      </c>
      <c r="O2411" s="4" t="str">
        <f t="shared" si="526"/>
        <v>"Flaurling",</v>
      </c>
      <c r="P2411" t="str">
        <f t="shared" si="527"/>
        <v>,"KFZ-Servicestation Sailer-Gritsch "</v>
      </c>
      <c r="Q2411" t="str">
        <f t="shared" si="528"/>
        <v>,"99450508"</v>
      </c>
      <c r="S2411" s="7" t="str">
        <f t="shared" si="529"/>
        <v>UPDATE ORGANISATION SET NAME = ,"KFZ-Servicestation Sailer-Gritsch " WHERE ORG_CODE = ,"99450508"</v>
      </c>
      <c r="T2411" s="8" t="str">
        <f t="shared" si="530"/>
        <v>'Agent-99450508'</v>
      </c>
      <c r="U2411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'Agent-99450508'</v>
      </c>
      <c r="Y2411" s="8" t="str">
        <f t="shared" si="532"/>
        <v>UPDATE ESHOP_USER SET EMAIL = "",, PHONE = "", WHERE USERNAME = 'Agent-99450508'</v>
      </c>
      <c r="Z2411" s="8" t="str">
        <f t="shared" si="533"/>
        <v>UPDATE ADDRESS SET LINE1 = "Ötztalerhöfe 11", ,CITY = "Flaurling",, ZIPCODE = "6403", WHERE ID = (SELECT ADDRESS_ID FROM ORGANISATION_ADDRESS WHERE ORGANISATION_ID =,"99450508")</v>
      </c>
      <c r="AD2411" s="8" t="str">
        <f t="shared" si="534"/>
        <v>DELETE FROM LOGIN WHERE USER_ID IN (select ID FROM ESHOP_USER WHERE USERNAME = 'Agent-99450508')</v>
      </c>
      <c r="AE2411" s="8" t="str">
        <f t="shared" si="535"/>
        <v>DELETE FROM ORDER_HISTORY WHERE USER_ID IN (select ID FROM ESHOP_USER WHERE USERNAME = 'Agent-99450508')</v>
      </c>
    </row>
    <row r="2412" spans="1:31" ht="15.45" customHeight="1" x14ac:dyDescent="0.3">
      <c r="A2412" s="3" t="s">
        <v>12277</v>
      </c>
      <c r="B2412" s="3" t="s">
        <v>11996</v>
      </c>
      <c r="C2412" s="3" t="s">
        <v>19</v>
      </c>
      <c r="D2412" s="3" t="s">
        <v>20</v>
      </c>
      <c r="E2412" s="3" t="s">
        <v>12278</v>
      </c>
      <c r="F2412" s="3" t="s">
        <v>12279</v>
      </c>
      <c r="G2412" s="3" t="s">
        <v>1832</v>
      </c>
      <c r="H2412" s="3"/>
      <c r="I2412" s="3" t="s">
        <v>12280</v>
      </c>
      <c r="J2412" s="5"/>
      <c r="K2412" s="4" t="str">
        <f t="shared" si="522"/>
        <v>"",</v>
      </c>
      <c r="L2412" s="4" t="str">
        <f t="shared" si="523"/>
        <v>"03134 2235-0",</v>
      </c>
      <c r="M2412" s="4" t="str">
        <f t="shared" si="524"/>
        <v>"Prosdorf 58",</v>
      </c>
      <c r="N2412" s="4" t="str">
        <f t="shared" si="525"/>
        <v>"8081",</v>
      </c>
      <c r="O2412" s="4" t="str">
        <f t="shared" si="526"/>
        <v>"Heiligenkreuz am Waasen",</v>
      </c>
      <c r="P2412" t="str">
        <f t="shared" si="527"/>
        <v>,"Rupert Freisacher "</v>
      </c>
      <c r="Q2412" t="str">
        <f t="shared" si="528"/>
        <v>,"99450514"</v>
      </c>
      <c r="S2412" s="7" t="str">
        <f t="shared" si="529"/>
        <v>UPDATE ORGANISATION SET NAME = ,"Rupert Freisacher " WHERE ORG_CODE = ,"99450514"</v>
      </c>
      <c r="T2412" s="8" t="str">
        <f t="shared" si="530"/>
        <v>'Agent-99450514'</v>
      </c>
      <c r="U2412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'Agent-99450514'</v>
      </c>
      <c r="Y2412" s="8" t="str">
        <f t="shared" si="532"/>
        <v>UPDATE ESHOP_USER SET EMAIL = "",, PHONE = "03134 2235-0", WHERE USERNAME = 'Agent-99450514'</v>
      </c>
      <c r="Z2412" s="8" t="str">
        <f t="shared" si="533"/>
        <v>UPDATE ADDRESS SET LINE1 = "Prosdorf 58", ,CITY = "Heiligenkreuz am Waasen",, ZIPCODE = "8081", WHERE ID = (SELECT ADDRESS_ID FROM ORGANISATION_ADDRESS WHERE ORGANISATION_ID =,"99450514")</v>
      </c>
      <c r="AD2412" s="8" t="str">
        <f t="shared" si="534"/>
        <v>DELETE FROM LOGIN WHERE USER_ID IN (select ID FROM ESHOP_USER WHERE USERNAME = 'Agent-99450514')</v>
      </c>
      <c r="AE2412" s="8" t="str">
        <f t="shared" si="535"/>
        <v>DELETE FROM ORDER_HISTORY WHERE USER_ID IN (select ID FROM ESHOP_USER WHERE USERNAME = 'Agent-99450514')</v>
      </c>
    </row>
    <row r="2413" spans="1:31" ht="15.45" customHeight="1" x14ac:dyDescent="0.3">
      <c r="A2413" s="3" t="s">
        <v>12281</v>
      </c>
      <c r="B2413" s="3" t="s">
        <v>781</v>
      </c>
      <c r="C2413" s="3" t="s">
        <v>19</v>
      </c>
      <c r="D2413" s="3" t="s">
        <v>20</v>
      </c>
      <c r="E2413" s="3" t="s">
        <v>12268</v>
      </c>
      <c r="F2413" s="3" t="s">
        <v>12282</v>
      </c>
      <c r="G2413" s="3" t="s">
        <v>784</v>
      </c>
      <c r="H2413" s="3" t="s">
        <v>12270</v>
      </c>
      <c r="I2413" s="3" t="s">
        <v>12283</v>
      </c>
      <c r="J2413" s="5"/>
      <c r="K2413" s="4" t="str">
        <f t="shared" si="522"/>
        <v>"yeswecan@yesca.at",</v>
      </c>
      <c r="L2413" s="4" t="str">
        <f t="shared" si="523"/>
        <v>"0880 270",</v>
      </c>
      <c r="M2413" s="4" t="str">
        <f t="shared" si="524"/>
        <v>"Bachlechnerstraße 25",</v>
      </c>
      <c r="N2413" s="4" t="str">
        <f t="shared" si="525"/>
        <v>"6020",</v>
      </c>
      <c r="O2413" s="4" t="str">
        <f t="shared" si="526"/>
        <v>"Innsbruck",</v>
      </c>
      <c r="P2413" t="str">
        <f t="shared" si="527"/>
        <v>,"YESCA Mobilitäts GmbH "</v>
      </c>
      <c r="Q2413" t="str">
        <f t="shared" si="528"/>
        <v>,"99450560"</v>
      </c>
      <c r="S2413" s="7" t="str">
        <f t="shared" si="529"/>
        <v>UPDATE ORGANISATION SET NAME = ,"YESCA Mobilitäts GmbH " WHERE ORG_CODE = ,"99450560"</v>
      </c>
      <c r="T2413" s="8" t="str">
        <f t="shared" si="530"/>
        <v>'Agent-99450560'</v>
      </c>
      <c r="U2413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'Agent-99450560'</v>
      </c>
      <c r="Y2413" s="8" t="str">
        <f t="shared" si="532"/>
        <v>UPDATE ESHOP_USER SET EMAIL = "yeswecan@yesca.at",, PHONE = "0880 270", WHERE USERNAME = 'Agent-99450560'</v>
      </c>
      <c r="Z2413" s="8" t="str">
        <f t="shared" si="533"/>
        <v>UPDATE ADDRESS SET LINE1 = "Bachlechnerstraße 25", ,CITY = "Innsbruck",, ZIPCODE = "6020", WHERE ID = (SELECT ADDRESS_ID FROM ORGANISATION_ADDRESS WHERE ORGANISATION_ID =,"99450560")</v>
      </c>
      <c r="AD2413" s="8" t="str">
        <f t="shared" si="534"/>
        <v>DELETE FROM LOGIN WHERE USER_ID IN (select ID FROM ESHOP_USER WHERE USERNAME = 'Agent-99450560')</v>
      </c>
      <c r="AE2413" s="8" t="str">
        <f t="shared" si="535"/>
        <v>DELETE FROM ORDER_HISTORY WHERE USER_ID IN (select ID FROM ESHOP_USER WHERE USERNAME = 'Agent-99450560')</v>
      </c>
    </row>
    <row r="2414" spans="1:31" ht="15.45" customHeight="1" x14ac:dyDescent="0.3">
      <c r="A2414" s="3" t="s">
        <v>12284</v>
      </c>
      <c r="B2414" s="3" t="s">
        <v>523</v>
      </c>
      <c r="C2414" s="3" t="s">
        <v>19</v>
      </c>
      <c r="D2414" s="3" t="s">
        <v>20</v>
      </c>
      <c r="E2414" s="3" t="s">
        <v>12285</v>
      </c>
      <c r="F2414" s="3" t="s">
        <v>12286</v>
      </c>
      <c r="G2414" s="3" t="s">
        <v>526</v>
      </c>
      <c r="H2414" s="3" t="s">
        <v>12287</v>
      </c>
      <c r="I2414" s="3" t="s">
        <v>12288</v>
      </c>
      <c r="J2414" s="5"/>
      <c r="K2414" s="4" t="str">
        <f t="shared" si="522"/>
        <v>"office@kfz-grass.at",</v>
      </c>
      <c r="L2414" s="4" t="str">
        <f t="shared" si="523"/>
        <v>"06642362261",</v>
      </c>
      <c r="M2414" s="4" t="str">
        <f t="shared" si="524"/>
        <v>"Ehrenschachen 131",</v>
      </c>
      <c r="N2414" s="4" t="str">
        <f t="shared" si="525"/>
        <v>"8240",</v>
      </c>
      <c r="O2414" s="4" t="str">
        <f t="shared" si="526"/>
        <v>"Friedberg",</v>
      </c>
      <c r="P2414" t="str">
        <f t="shared" si="527"/>
        <v>,"Bernhard Grass "</v>
      </c>
      <c r="Q2414" t="str">
        <f t="shared" si="528"/>
        <v>,"99450597"</v>
      </c>
      <c r="S2414" s="7" t="str">
        <f t="shared" si="529"/>
        <v>UPDATE ORGANISATION SET NAME = ,"Bernhard Grass " WHERE ORG_CODE = ,"99450597"</v>
      </c>
      <c r="T2414" s="8" t="str">
        <f t="shared" si="530"/>
        <v>'Agent-99450597'</v>
      </c>
      <c r="U2414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'Agent-99450597'</v>
      </c>
      <c r="Y2414" s="8" t="str">
        <f t="shared" si="532"/>
        <v>UPDATE ESHOP_USER SET EMAIL = "office@kfz-grass.at",, PHONE = "06642362261", WHERE USERNAME = 'Agent-99450597'</v>
      </c>
      <c r="Z2414" s="8" t="str">
        <f t="shared" si="533"/>
        <v>UPDATE ADDRESS SET LINE1 = "Ehrenschachen 131", ,CITY = "Friedberg",, ZIPCODE = "8240", WHERE ID = (SELECT ADDRESS_ID FROM ORGANISATION_ADDRESS WHERE ORGANISATION_ID =,"99450597")</v>
      </c>
      <c r="AD2414" s="8" t="str">
        <f t="shared" si="534"/>
        <v>DELETE FROM LOGIN WHERE USER_ID IN (select ID FROM ESHOP_USER WHERE USERNAME = 'Agent-99450597')</v>
      </c>
      <c r="AE2414" s="8" t="str">
        <f t="shared" si="535"/>
        <v>DELETE FROM ORDER_HISTORY WHERE USER_ID IN (select ID FROM ESHOP_USER WHERE USERNAME = 'Agent-99450597')</v>
      </c>
    </row>
    <row r="2415" spans="1:31" ht="15.45" customHeight="1" x14ac:dyDescent="0.3">
      <c r="A2415" s="3" t="s">
        <v>12289</v>
      </c>
      <c r="B2415" s="3" t="s">
        <v>455</v>
      </c>
      <c r="C2415" s="3" t="s">
        <v>19</v>
      </c>
      <c r="D2415" s="3" t="s">
        <v>20</v>
      </c>
      <c r="E2415" s="3" t="s">
        <v>12290</v>
      </c>
      <c r="F2415" s="3" t="s">
        <v>12291</v>
      </c>
      <c r="G2415" s="3" t="s">
        <v>458</v>
      </c>
      <c r="H2415" s="3" t="s">
        <v>12292</v>
      </c>
      <c r="I2415" s="3" t="s">
        <v>12293</v>
      </c>
      <c r="J2415" s="5"/>
      <c r="K2415" s="4" t="str">
        <f t="shared" si="522"/>
        <v>"office@duenwald.at",</v>
      </c>
      <c r="L2415" s="4" t="str">
        <f t="shared" si="523"/>
        <v>"07482 43314-0",</v>
      </c>
      <c r="M2415" s="4" t="str">
        <f t="shared" si="524"/>
        <v>"Schmelzergasse 2",</v>
      </c>
      <c r="N2415" s="4" t="str">
        <f t="shared" si="525"/>
        <v>"3270",</v>
      </c>
      <c r="O2415" s="4" t="str">
        <f t="shared" si="526"/>
        <v>"Scheibbs",</v>
      </c>
      <c r="P2415" t="str">
        <f t="shared" si="527"/>
        <v>,"Dünwald OG "</v>
      </c>
      <c r="Q2415" t="str">
        <f t="shared" si="528"/>
        <v>,"99450598"</v>
      </c>
      <c r="S2415" s="7" t="str">
        <f t="shared" si="529"/>
        <v>UPDATE ORGANISATION SET NAME = ,"Dünwald OG " WHERE ORG_CODE = ,"99450598"</v>
      </c>
      <c r="T2415" s="8" t="str">
        <f t="shared" si="530"/>
        <v>'Agent-99450598'</v>
      </c>
      <c r="U2415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'Agent-99450598'</v>
      </c>
      <c r="Y2415" s="8" t="str">
        <f t="shared" si="532"/>
        <v>UPDATE ESHOP_USER SET EMAIL = "office@duenwald.at",, PHONE = "07482 43314-0", WHERE USERNAME = 'Agent-99450598'</v>
      </c>
      <c r="Z2415" s="8" t="str">
        <f t="shared" si="533"/>
        <v>UPDATE ADDRESS SET LINE1 = "Schmelzergasse 2", ,CITY = "Scheibbs",, ZIPCODE = "3270", WHERE ID = (SELECT ADDRESS_ID FROM ORGANISATION_ADDRESS WHERE ORGANISATION_ID =,"99450598")</v>
      </c>
      <c r="AD2415" s="8" t="str">
        <f t="shared" si="534"/>
        <v>DELETE FROM LOGIN WHERE USER_ID IN (select ID FROM ESHOP_USER WHERE USERNAME = 'Agent-99450598')</v>
      </c>
      <c r="AE2415" s="8" t="str">
        <f t="shared" si="535"/>
        <v>DELETE FROM ORDER_HISTORY WHERE USER_ID IN (select ID FROM ESHOP_USER WHERE USERNAME = 'Agent-99450598')</v>
      </c>
    </row>
    <row r="2416" spans="1:31" ht="15.45" customHeight="1" x14ac:dyDescent="0.3">
      <c r="A2416" s="3" t="s">
        <v>12294</v>
      </c>
      <c r="B2416" s="3" t="s">
        <v>7947</v>
      </c>
      <c r="C2416" s="3" t="s">
        <v>19</v>
      </c>
      <c r="D2416" s="3" t="s">
        <v>20</v>
      </c>
      <c r="E2416" s="3" t="s">
        <v>12295</v>
      </c>
      <c r="F2416" s="3" t="s">
        <v>12296</v>
      </c>
      <c r="G2416" s="3" t="s">
        <v>7950</v>
      </c>
      <c r="H2416" s="3" t="s">
        <v>12297</v>
      </c>
      <c r="I2416" s="3" t="s">
        <v>12298</v>
      </c>
      <c r="J2416" s="5"/>
      <c r="K2416" s="4" t="str">
        <f t="shared" si="522"/>
        <v>"office@walter-reisen.at",</v>
      </c>
      <c r="L2416" s="4" t="str">
        <f t="shared" si="523"/>
        <v>"0664 105 21 45",</v>
      </c>
      <c r="M2416" s="4" t="str">
        <f t="shared" si="524"/>
        <v>"Hinterberg 1",</v>
      </c>
      <c r="N2416" s="4" t="str">
        <f t="shared" si="525"/>
        <v>"4284",</v>
      </c>
      <c r="O2416" s="4" t="str">
        <f t="shared" si="526"/>
        <v>"Tragwein",</v>
      </c>
      <c r="P2416" t="str">
        <f t="shared" si="527"/>
        <v>,"Walter Reisen GmbH "</v>
      </c>
      <c r="Q2416" t="str">
        <f t="shared" si="528"/>
        <v>,"99450599"</v>
      </c>
      <c r="S2416" s="7" t="str">
        <f t="shared" si="529"/>
        <v>UPDATE ORGANISATION SET NAME = ,"Walter Reisen GmbH " WHERE ORG_CODE = ,"99450599"</v>
      </c>
      <c r="T2416" s="8" t="str">
        <f t="shared" si="530"/>
        <v>'Agent-99450599'</v>
      </c>
      <c r="U2416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'Agent-99450599'</v>
      </c>
      <c r="Y2416" s="8" t="str">
        <f t="shared" si="532"/>
        <v>UPDATE ESHOP_USER SET EMAIL = "office@walter-reisen.at",, PHONE = "0664 105 21 45", WHERE USERNAME = 'Agent-99450599'</v>
      </c>
      <c r="Z2416" s="8" t="str">
        <f t="shared" si="533"/>
        <v>UPDATE ADDRESS SET LINE1 = "Hinterberg 1", ,CITY = "Tragwein",, ZIPCODE = "4284", WHERE ID = (SELECT ADDRESS_ID FROM ORGANISATION_ADDRESS WHERE ORGANISATION_ID =,"99450599")</v>
      </c>
      <c r="AD2416" s="8" t="str">
        <f t="shared" si="534"/>
        <v>DELETE FROM LOGIN WHERE USER_ID IN (select ID FROM ESHOP_USER WHERE USERNAME = 'Agent-99450599')</v>
      </c>
      <c r="AE2416" s="8" t="str">
        <f t="shared" si="535"/>
        <v>DELETE FROM ORDER_HISTORY WHERE USER_ID IN (select ID FROM ESHOP_USER WHERE USERNAME = 'Agent-99450599')</v>
      </c>
    </row>
    <row r="2417" spans="1:31" ht="15.45" customHeight="1" x14ac:dyDescent="0.3">
      <c r="A2417" s="3" t="s">
        <v>12299</v>
      </c>
      <c r="B2417" s="3" t="s">
        <v>11996</v>
      </c>
      <c r="C2417" s="3" t="s">
        <v>19</v>
      </c>
      <c r="D2417" s="3" t="s">
        <v>20</v>
      </c>
      <c r="E2417" s="3" t="s">
        <v>12300</v>
      </c>
      <c r="F2417" s="3" t="s">
        <v>12301</v>
      </c>
      <c r="G2417" s="3" t="s">
        <v>1832</v>
      </c>
      <c r="H2417" s="3"/>
      <c r="I2417" s="3"/>
      <c r="J2417" s="5"/>
      <c r="K2417" s="4" t="str">
        <f t="shared" si="522"/>
        <v>"",</v>
      </c>
      <c r="L2417" s="4" t="str">
        <f t="shared" si="523"/>
        <v>"",</v>
      </c>
      <c r="M2417" s="4" t="str">
        <f t="shared" si="524"/>
        <v>"Empersdorf 74",</v>
      </c>
      <c r="N2417" s="4" t="str">
        <f t="shared" si="525"/>
        <v>"8081",</v>
      </c>
      <c r="O2417" s="4" t="str">
        <f t="shared" si="526"/>
        <v>"Heiligenkreuz am Waasen",</v>
      </c>
      <c r="P2417" t="str">
        <f t="shared" si="527"/>
        <v>,"Bruno Drnovsek "</v>
      </c>
      <c r="Q2417" t="str">
        <f t="shared" si="528"/>
        <v>,"99450601"</v>
      </c>
      <c r="S2417" s="7" t="str">
        <f t="shared" si="529"/>
        <v>UPDATE ORGANISATION SET NAME = ,"Bruno Drnovsek " WHERE ORG_CODE = ,"99450601"</v>
      </c>
      <c r="T2417" s="8" t="str">
        <f t="shared" si="530"/>
        <v>'Agent-99450601'</v>
      </c>
      <c r="U2417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'Agent-99450601'</v>
      </c>
      <c r="Y2417" s="8" t="str">
        <f t="shared" si="532"/>
        <v>UPDATE ESHOP_USER SET EMAIL = "",, PHONE = "", WHERE USERNAME = 'Agent-99450601'</v>
      </c>
      <c r="Z2417" s="8" t="str">
        <f t="shared" si="533"/>
        <v>UPDATE ADDRESS SET LINE1 = "Empersdorf 74", ,CITY = "Heiligenkreuz am Waasen",, ZIPCODE = "8081", WHERE ID = (SELECT ADDRESS_ID FROM ORGANISATION_ADDRESS WHERE ORGANISATION_ID =,"99450601")</v>
      </c>
      <c r="AD2417" s="8" t="str">
        <f t="shared" si="534"/>
        <v>DELETE FROM LOGIN WHERE USER_ID IN (select ID FROM ESHOP_USER WHERE USERNAME = 'Agent-99450601')</v>
      </c>
      <c r="AE2417" s="8" t="str">
        <f t="shared" si="535"/>
        <v>DELETE FROM ORDER_HISTORY WHERE USER_ID IN (select ID FROM ESHOP_USER WHERE USERNAME = 'Agent-99450601')</v>
      </c>
    </row>
    <row r="2418" spans="1:31" ht="15.45" customHeight="1" x14ac:dyDescent="0.3">
      <c r="A2418" s="3" t="s">
        <v>12302</v>
      </c>
      <c r="B2418" s="3" t="s">
        <v>7735</v>
      </c>
      <c r="C2418" s="3" t="s">
        <v>19</v>
      </c>
      <c r="D2418" s="3" t="s">
        <v>20</v>
      </c>
      <c r="E2418" s="3" t="s">
        <v>12303</v>
      </c>
      <c r="F2418" s="3" t="s">
        <v>12304</v>
      </c>
      <c r="G2418" s="3" t="s">
        <v>12305</v>
      </c>
      <c r="H2418" s="3" t="s">
        <v>12306</v>
      </c>
      <c r="I2418" s="3" t="s">
        <v>12307</v>
      </c>
      <c r="J2418" s="5"/>
      <c r="K2418" s="4" t="str">
        <f t="shared" si="522"/>
        <v>"kfz.pointner@gmx.at",</v>
      </c>
      <c r="L2418" s="4" t="str">
        <f t="shared" si="523"/>
        <v>"07724 2867",</v>
      </c>
      <c r="M2418" s="4" t="str">
        <f t="shared" si="524"/>
        <v>"Gaismannslohen 3",</v>
      </c>
      <c r="N2418" s="4" t="str">
        <f t="shared" si="525"/>
        <v>"5261",</v>
      </c>
      <c r="O2418" s="4" t="str">
        <f t="shared" si="526"/>
        <v>"Uttendorf",</v>
      </c>
      <c r="P2418" t="str">
        <f t="shared" si="527"/>
        <v>,"KFZ Pointner "</v>
      </c>
      <c r="Q2418" t="str">
        <f t="shared" si="528"/>
        <v>,"99450603"</v>
      </c>
      <c r="S2418" s="7" t="str">
        <f t="shared" si="529"/>
        <v>UPDATE ORGANISATION SET NAME = ,"KFZ Pointner " WHERE ORG_CODE = ,"99450603"</v>
      </c>
      <c r="T2418" s="8" t="str">
        <f t="shared" si="530"/>
        <v>'Agent-99450603'</v>
      </c>
      <c r="U2418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'Agent-99450603'</v>
      </c>
      <c r="Y2418" s="8" t="str">
        <f t="shared" si="532"/>
        <v>UPDATE ESHOP_USER SET EMAIL = "kfz.pointner@gmx.at",, PHONE = "07724 2867", WHERE USERNAME = 'Agent-99450603'</v>
      </c>
      <c r="Z2418" s="8" t="str">
        <f t="shared" si="533"/>
        <v>UPDATE ADDRESS SET LINE1 = "Gaismannslohen 3", ,CITY = "Uttendorf",, ZIPCODE = "5261", WHERE ID = (SELECT ADDRESS_ID FROM ORGANISATION_ADDRESS WHERE ORGANISATION_ID =,"99450603")</v>
      </c>
      <c r="AD2418" s="8" t="str">
        <f t="shared" si="534"/>
        <v>DELETE FROM LOGIN WHERE USER_ID IN (select ID FROM ESHOP_USER WHERE USERNAME = 'Agent-99450603')</v>
      </c>
      <c r="AE2418" s="8" t="str">
        <f t="shared" si="535"/>
        <v>DELETE FROM ORDER_HISTORY WHERE USER_ID IN (select ID FROM ESHOP_USER WHERE USERNAME = 'Agent-99450603')</v>
      </c>
    </row>
    <row r="2419" spans="1:31" ht="15.45" customHeight="1" x14ac:dyDescent="0.3">
      <c r="A2419" s="3" t="s">
        <v>12308</v>
      </c>
      <c r="B2419" s="3" t="s">
        <v>1640</v>
      </c>
      <c r="C2419" s="3" t="s">
        <v>19</v>
      </c>
      <c r="D2419" s="3" t="s">
        <v>20</v>
      </c>
      <c r="E2419" s="3" t="s">
        <v>12309</v>
      </c>
      <c r="F2419" s="3" t="s">
        <v>12310</v>
      </c>
      <c r="G2419" s="3" t="s">
        <v>1643</v>
      </c>
      <c r="H2419" s="3" t="s">
        <v>12311</v>
      </c>
      <c r="I2419" s="3" t="s">
        <v>12312</v>
      </c>
      <c r="J2419" s="5"/>
      <c r="K2419" s="4" t="str">
        <f t="shared" si="522"/>
        <v>"office@autobedarf-deibel.at",</v>
      </c>
      <c r="L2419" s="4" t="str">
        <f t="shared" si="523"/>
        <v>"03332 63520",</v>
      </c>
      <c r="M2419" s="4" t="str">
        <f t="shared" si="524"/>
        <v>"Eggendorferstraße 3",</v>
      </c>
      <c r="N2419" s="4" t="str">
        <f t="shared" si="525"/>
        <v>"8230",</v>
      </c>
      <c r="O2419" s="4" t="str">
        <f t="shared" si="526"/>
        <v>"Hartberg",</v>
      </c>
      <c r="P2419" t="str">
        <f t="shared" si="527"/>
        <v>,"Autobedarf Deibel GmbH "</v>
      </c>
      <c r="Q2419" t="str">
        <f t="shared" si="528"/>
        <v>,"99450607"</v>
      </c>
      <c r="S2419" s="7" t="str">
        <f t="shared" si="529"/>
        <v>UPDATE ORGANISATION SET NAME = ,"Autobedarf Deibel GmbH " WHERE ORG_CODE = ,"99450607"</v>
      </c>
      <c r="T2419" s="8" t="str">
        <f t="shared" si="530"/>
        <v>'Agent-99450607'</v>
      </c>
      <c r="U2419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'Agent-99450607'</v>
      </c>
      <c r="Y2419" s="8" t="str">
        <f t="shared" si="532"/>
        <v>UPDATE ESHOP_USER SET EMAIL = "office@autobedarf-deibel.at",, PHONE = "03332 63520", WHERE USERNAME = 'Agent-99450607'</v>
      </c>
      <c r="Z2419" s="8" t="str">
        <f t="shared" si="533"/>
        <v>UPDATE ADDRESS SET LINE1 = "Eggendorferstraße 3", ,CITY = "Hartberg",, ZIPCODE = "8230", WHERE ID = (SELECT ADDRESS_ID FROM ORGANISATION_ADDRESS WHERE ORGANISATION_ID =,"99450607")</v>
      </c>
      <c r="AD2419" s="8" t="str">
        <f t="shared" si="534"/>
        <v>DELETE FROM LOGIN WHERE USER_ID IN (select ID FROM ESHOP_USER WHERE USERNAME = 'Agent-99450607')</v>
      </c>
      <c r="AE2419" s="8" t="str">
        <f t="shared" si="535"/>
        <v>DELETE FROM ORDER_HISTORY WHERE USER_ID IN (select ID FROM ESHOP_USER WHERE USERNAME = 'Agent-99450607')</v>
      </c>
    </row>
    <row r="2420" spans="1:31" ht="15.45" customHeight="1" x14ac:dyDescent="0.3">
      <c r="A2420" s="3" t="s">
        <v>12313</v>
      </c>
      <c r="B2420" s="3" t="s">
        <v>5713</v>
      </c>
      <c r="C2420" s="3" t="s">
        <v>19</v>
      </c>
      <c r="D2420" s="3" t="s">
        <v>20</v>
      </c>
      <c r="E2420" s="3" t="s">
        <v>12314</v>
      </c>
      <c r="F2420" s="3" t="s">
        <v>12315</v>
      </c>
      <c r="G2420" s="3" t="s">
        <v>150</v>
      </c>
      <c r="H2420" s="3" t="s">
        <v>12316</v>
      </c>
      <c r="I2420" s="3" t="s">
        <v>12317</v>
      </c>
      <c r="J2420" s="5"/>
      <c r="K2420" s="4" t="str">
        <f t="shared" si="522"/>
        <v>"kitz@yesca.at",</v>
      </c>
      <c r="L2420" s="4" t="str">
        <f t="shared" si="523"/>
        <v>"05356 63 153",</v>
      </c>
      <c r="M2420" s="4" t="str">
        <f t="shared" si="524"/>
        <v>"St. Johannerstraße 10",</v>
      </c>
      <c r="N2420" s="4" t="str">
        <f t="shared" si="525"/>
        <v>"6370",</v>
      </c>
      <c r="O2420" s="4" t="str">
        <f t="shared" si="526"/>
        <v>"Kitzbühel",</v>
      </c>
      <c r="P2420" t="str">
        <f t="shared" si="527"/>
        <v>,"YESCA Mobilitäts GmbH Kitzbühel Haus der smarten Mobilität"</v>
      </c>
      <c r="Q2420" t="str">
        <f t="shared" si="528"/>
        <v>,"99450630"</v>
      </c>
      <c r="S2420" s="7" t="str">
        <f t="shared" si="529"/>
        <v>UPDATE ORGANISATION SET NAME = ,"YESCA Mobilitäts GmbH Kitzbühel Haus der smarten Mobilität" WHERE ORG_CODE = ,"99450630"</v>
      </c>
      <c r="T2420" s="8" t="str">
        <f t="shared" si="530"/>
        <v>'Agent-99450630'</v>
      </c>
      <c r="U2420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'Agent-99450630'</v>
      </c>
      <c r="Y2420" s="8" t="str">
        <f t="shared" si="532"/>
        <v>UPDATE ESHOP_USER SET EMAIL = "kitz@yesca.at",, PHONE = "05356 63 153", WHERE USERNAME = 'Agent-99450630'</v>
      </c>
      <c r="Z2420" s="8" t="str">
        <f t="shared" si="533"/>
        <v>UPDATE ADDRESS SET LINE1 = "St. Johannerstraße 10", ,CITY = "Kitzbühel",, ZIPCODE = "6370", WHERE ID = (SELECT ADDRESS_ID FROM ORGANISATION_ADDRESS WHERE ORGANISATION_ID =,"99450630")</v>
      </c>
      <c r="AD2420" s="8" t="str">
        <f t="shared" si="534"/>
        <v>DELETE FROM LOGIN WHERE USER_ID IN (select ID FROM ESHOP_USER WHERE USERNAME = 'Agent-99450630')</v>
      </c>
      <c r="AE2420" s="8" t="str">
        <f t="shared" si="535"/>
        <v>DELETE FROM ORDER_HISTORY WHERE USER_ID IN (select ID FROM ESHOP_USER WHERE USERNAME = 'Agent-99450630')</v>
      </c>
    </row>
    <row r="2421" spans="1:31" ht="15.45" customHeight="1" x14ac:dyDescent="0.3">
      <c r="A2421" s="3" t="s">
        <v>12318</v>
      </c>
      <c r="B2421" s="3" t="s">
        <v>12319</v>
      </c>
      <c r="C2421" s="3" t="s">
        <v>19</v>
      </c>
      <c r="D2421" s="3" t="s">
        <v>20</v>
      </c>
      <c r="E2421" s="3" t="s">
        <v>12320</v>
      </c>
      <c r="F2421" s="3" t="s">
        <v>12321</v>
      </c>
      <c r="G2421" s="3" t="s">
        <v>2738</v>
      </c>
      <c r="H2421" s="3" t="s">
        <v>12322</v>
      </c>
      <c r="I2421" s="3" t="s">
        <v>12323</v>
      </c>
      <c r="J2421" s="5"/>
      <c r="K2421" s="4" t="str">
        <f t="shared" si="522"/>
        <v>"office@car-tek.at",</v>
      </c>
      <c r="L2421" s="4" t="str">
        <f t="shared" si="523"/>
        <v>"02630 35848",</v>
      </c>
      <c r="M2421" s="4" t="str">
        <f t="shared" si="524"/>
        <v>"Bundesstraße 212",</v>
      </c>
      <c r="N2421" s="4" t="str">
        <f t="shared" si="525"/>
        <v>"2632",</v>
      </c>
      <c r="O2421" s="4" t="str">
        <f t="shared" si="526"/>
        <v>"St. Valentin-Landschach",</v>
      </c>
      <c r="P2421" t="str">
        <f t="shared" si="527"/>
        <v>,"CAR-TEK e. U. "</v>
      </c>
      <c r="Q2421" t="str">
        <f t="shared" si="528"/>
        <v>,"99450636"</v>
      </c>
      <c r="S2421" s="7" t="str">
        <f t="shared" si="529"/>
        <v>UPDATE ORGANISATION SET NAME = ,"CAR-TEK e. U. " WHERE ORG_CODE = ,"99450636"</v>
      </c>
      <c r="T2421" s="8" t="str">
        <f t="shared" si="530"/>
        <v>'Agent-99450636'</v>
      </c>
      <c r="U2421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'Agent-99450636'</v>
      </c>
      <c r="Y2421" s="8" t="str">
        <f t="shared" si="532"/>
        <v>UPDATE ESHOP_USER SET EMAIL = "office@car-tek.at",, PHONE = "02630 35848", WHERE USERNAME = 'Agent-99450636'</v>
      </c>
      <c r="Z2421" s="8" t="str">
        <f t="shared" si="533"/>
        <v>UPDATE ADDRESS SET LINE1 = "Bundesstraße 212", ,CITY = "St. Valentin-Landschach",, ZIPCODE = "2632", WHERE ID = (SELECT ADDRESS_ID FROM ORGANISATION_ADDRESS WHERE ORGANISATION_ID =,"99450636")</v>
      </c>
      <c r="AD2421" s="8" t="str">
        <f t="shared" si="534"/>
        <v>DELETE FROM LOGIN WHERE USER_ID IN (select ID FROM ESHOP_USER WHERE USERNAME = 'Agent-99450636')</v>
      </c>
      <c r="AE2421" s="8" t="str">
        <f t="shared" si="535"/>
        <v>DELETE FROM ORDER_HISTORY WHERE USER_ID IN (select ID FROM ESHOP_USER WHERE USERNAME = 'Agent-99450636')</v>
      </c>
    </row>
    <row r="2422" spans="1:31" ht="15.45" customHeight="1" x14ac:dyDescent="0.3">
      <c r="A2422" s="3" t="s">
        <v>12324</v>
      </c>
      <c r="B2422" s="3" t="s">
        <v>1619</v>
      </c>
      <c r="C2422" s="3" t="s">
        <v>19</v>
      </c>
      <c r="D2422" s="3" t="s">
        <v>20</v>
      </c>
      <c r="E2422" s="3" t="s">
        <v>12325</v>
      </c>
      <c r="F2422" s="3" t="s">
        <v>12326</v>
      </c>
      <c r="G2422" s="3" t="s">
        <v>1622</v>
      </c>
      <c r="H2422" s="3" t="s">
        <v>12327</v>
      </c>
      <c r="I2422" s="3" t="s">
        <v>12328</v>
      </c>
      <c r="J2422" s="5"/>
      <c r="K2422" s="4" t="str">
        <f t="shared" si="522"/>
        <v>"bludenz@profi-reifen.at",</v>
      </c>
      <c r="L2422" s="4" t="str">
        <f t="shared" si="523"/>
        <v>"05552 62552",</v>
      </c>
      <c r="M2422" s="4" t="str">
        <f t="shared" si="524"/>
        <v>"Sankt-Peter-Straße 9",</v>
      </c>
      <c r="N2422" s="4" t="str">
        <f t="shared" si="525"/>
        <v>"6700",</v>
      </c>
      <c r="O2422" s="4" t="str">
        <f t="shared" si="526"/>
        <v>"Bludenz",</v>
      </c>
      <c r="P2422" t="str">
        <f t="shared" si="527"/>
        <v>,"Profi Reifen und Autoservice"</v>
      </c>
      <c r="Q2422" t="str">
        <f t="shared" si="528"/>
        <v>,"99450640"</v>
      </c>
      <c r="S2422" s="7" t="str">
        <f t="shared" si="529"/>
        <v>UPDATE ORGANISATION SET NAME = ,"Profi Reifen und Autoservice" WHERE ORG_CODE = ,"99450640"</v>
      </c>
      <c r="T2422" s="8" t="str">
        <f t="shared" si="530"/>
        <v>'Agent-99450640'</v>
      </c>
      <c r="U2422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'Agent-99450640'</v>
      </c>
      <c r="Y2422" s="8" t="str">
        <f t="shared" si="532"/>
        <v>UPDATE ESHOP_USER SET EMAIL = "bludenz@profi-reifen.at",, PHONE = "05552 62552", WHERE USERNAME = 'Agent-99450640'</v>
      </c>
      <c r="Z2422" s="8" t="str">
        <f t="shared" si="533"/>
        <v>UPDATE ADDRESS SET LINE1 = "Sankt-Peter-Straße 9", ,CITY = "Bludenz",, ZIPCODE = "6700", WHERE ID = (SELECT ADDRESS_ID FROM ORGANISATION_ADDRESS WHERE ORGANISATION_ID =,"99450640")</v>
      </c>
      <c r="AD2422" s="8" t="str">
        <f t="shared" si="534"/>
        <v>DELETE FROM LOGIN WHERE USER_ID IN (select ID FROM ESHOP_USER WHERE USERNAME = 'Agent-99450640')</v>
      </c>
      <c r="AE2422" s="8" t="str">
        <f t="shared" si="535"/>
        <v>DELETE FROM ORDER_HISTORY WHERE USER_ID IN (select ID FROM ESHOP_USER WHERE USERNAME = 'Agent-99450640')</v>
      </c>
    </row>
    <row r="2423" spans="1:31" ht="15.45" customHeight="1" x14ac:dyDescent="0.3">
      <c r="A2423" s="3" t="s">
        <v>12329</v>
      </c>
      <c r="B2423" s="3" t="s">
        <v>12330</v>
      </c>
      <c r="C2423" s="3" t="s">
        <v>19</v>
      </c>
      <c r="D2423" s="3" t="s">
        <v>20</v>
      </c>
      <c r="E2423" s="3" t="s">
        <v>7891</v>
      </c>
      <c r="F2423" s="3" t="s">
        <v>12331</v>
      </c>
      <c r="G2423" s="3" t="s">
        <v>7828</v>
      </c>
      <c r="H2423" s="3" t="s">
        <v>12332</v>
      </c>
      <c r="I2423" s="3" t="s">
        <v>12333</v>
      </c>
      <c r="J2423" s="5"/>
      <c r="K2423" s="4" t="str">
        <f t="shared" si="522"/>
        <v>"winklerkfz@aon.at",</v>
      </c>
      <c r="L2423" s="4" t="str">
        <f t="shared" si="523"/>
        <v>"03133 38499",</v>
      </c>
      <c r="M2423" s="4" t="str">
        <f t="shared" si="524"/>
        <v>"Schemerlhöhe 9",</v>
      </c>
      <c r="N2423" s="4" t="str">
        <f t="shared" si="525"/>
        <v>"8302",</v>
      </c>
      <c r="O2423" s="4" t="str">
        <f t="shared" si="526"/>
        <v>"Nestelbach bei Graz",</v>
      </c>
      <c r="P2423" t="str">
        <f t="shared" si="527"/>
        <v>,"KFZ Winkler "</v>
      </c>
      <c r="Q2423" t="str">
        <f t="shared" si="528"/>
        <v>,"99450644"</v>
      </c>
      <c r="S2423" s="7" t="str">
        <f t="shared" si="529"/>
        <v>UPDATE ORGANISATION SET NAME = ,"KFZ Winkler " WHERE ORG_CODE = ,"99450644"</v>
      </c>
      <c r="T2423" s="8" t="str">
        <f t="shared" si="530"/>
        <v>'Agent-99450644'</v>
      </c>
      <c r="U2423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'Agent-99450644'</v>
      </c>
      <c r="Y2423" s="8" t="str">
        <f t="shared" si="532"/>
        <v>UPDATE ESHOP_USER SET EMAIL = "winklerkfz@aon.at",, PHONE = "03133 38499", WHERE USERNAME = 'Agent-99450644'</v>
      </c>
      <c r="Z2423" s="8" t="str">
        <f t="shared" si="533"/>
        <v>UPDATE ADDRESS SET LINE1 = "Schemerlhöhe 9", ,CITY = "Nestelbach bei Graz",, ZIPCODE = "8302", WHERE ID = (SELECT ADDRESS_ID FROM ORGANISATION_ADDRESS WHERE ORGANISATION_ID =,"99450644")</v>
      </c>
      <c r="AD2423" s="8" t="str">
        <f t="shared" si="534"/>
        <v>DELETE FROM LOGIN WHERE USER_ID IN (select ID FROM ESHOP_USER WHERE USERNAME = 'Agent-99450644')</v>
      </c>
      <c r="AE2423" s="8" t="str">
        <f t="shared" si="535"/>
        <v>DELETE FROM ORDER_HISTORY WHERE USER_ID IN (select ID FROM ESHOP_USER WHERE USERNAME = 'Agent-99450644')</v>
      </c>
    </row>
    <row r="2424" spans="1:31" ht="15.45" customHeight="1" x14ac:dyDescent="0.3">
      <c r="A2424" s="3" t="s">
        <v>12334</v>
      </c>
      <c r="B2424" s="3" t="s">
        <v>11556</v>
      </c>
      <c r="C2424" s="3" t="s">
        <v>19</v>
      </c>
      <c r="D2424" s="3" t="s">
        <v>20</v>
      </c>
      <c r="E2424" s="3" t="s">
        <v>12335</v>
      </c>
      <c r="F2424" s="3" t="s">
        <v>12336</v>
      </c>
      <c r="G2424" s="3" t="s">
        <v>5354</v>
      </c>
      <c r="H2424" s="3" t="s">
        <v>12337</v>
      </c>
      <c r="I2424" s="3" t="s">
        <v>12338</v>
      </c>
      <c r="J2424" s="5"/>
      <c r="K2424" s="4" t="str">
        <f t="shared" si="522"/>
        <v>"info@slawitscheck.at",</v>
      </c>
      <c r="L2424" s="4" t="str">
        <f t="shared" si="523"/>
        <v>"07472/64962",</v>
      </c>
      <c r="M2424" s="4" t="str">
        <f t="shared" si="524"/>
        <v>"Hart-Automeile 2",</v>
      </c>
      <c r="N2424" s="4" t="str">
        <f t="shared" si="525"/>
        <v>"3304",</v>
      </c>
      <c r="O2424" s="4" t="str">
        <f t="shared" si="526"/>
        <v>"St. Georgen am Ybbsfelde",</v>
      </c>
      <c r="P2424" t="str">
        <f t="shared" si="527"/>
        <v>,"Slawitschek AutohandelsgmbH "</v>
      </c>
      <c r="Q2424" t="str">
        <f t="shared" si="528"/>
        <v>,"99450645"</v>
      </c>
      <c r="S2424" s="7" t="str">
        <f t="shared" si="529"/>
        <v>UPDATE ORGANISATION SET NAME = ,"Slawitschek AutohandelsgmbH " WHERE ORG_CODE = ,"99450645"</v>
      </c>
      <c r="T2424" s="8" t="str">
        <f t="shared" si="530"/>
        <v>'Agent-99450645'</v>
      </c>
      <c r="U2424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'Agent-99450645'</v>
      </c>
      <c r="Y2424" s="8" t="str">
        <f t="shared" si="532"/>
        <v>UPDATE ESHOP_USER SET EMAIL = "info@slawitscheck.at",, PHONE = "07472/64962", WHERE USERNAME = 'Agent-99450645'</v>
      </c>
      <c r="Z2424" s="8" t="str">
        <f t="shared" si="533"/>
        <v>UPDATE ADDRESS SET LINE1 = "Hart-Automeile 2", ,CITY = "St. Georgen am Ybbsfelde",, ZIPCODE = "3304", WHERE ID = (SELECT ADDRESS_ID FROM ORGANISATION_ADDRESS WHERE ORGANISATION_ID =,"99450645")</v>
      </c>
      <c r="AD2424" s="8" t="str">
        <f t="shared" si="534"/>
        <v>DELETE FROM LOGIN WHERE USER_ID IN (select ID FROM ESHOP_USER WHERE USERNAME = 'Agent-99450645')</v>
      </c>
      <c r="AE2424" s="8" t="str">
        <f t="shared" si="535"/>
        <v>DELETE FROM ORDER_HISTORY WHERE USER_ID IN (select ID FROM ESHOP_USER WHERE USERNAME = 'Agent-99450645')</v>
      </c>
    </row>
    <row r="2425" spans="1:31" ht="15.45" customHeight="1" x14ac:dyDescent="0.3">
      <c r="A2425" s="3" t="s">
        <v>12339</v>
      </c>
      <c r="B2425" s="3" t="s">
        <v>51</v>
      </c>
      <c r="C2425" s="3" t="s">
        <v>19</v>
      </c>
      <c r="D2425" s="3" t="s">
        <v>20</v>
      </c>
      <c r="E2425" s="3" t="s">
        <v>12340</v>
      </c>
      <c r="F2425" s="3" t="s">
        <v>12341</v>
      </c>
      <c r="G2425" s="3" t="s">
        <v>405</v>
      </c>
      <c r="H2425" s="3"/>
      <c r="I2425" s="3"/>
      <c r="J2425" s="5"/>
      <c r="K2425" s="4" t="str">
        <f t="shared" si="522"/>
        <v>"",</v>
      </c>
      <c r="L2425" s="4" t="str">
        <f t="shared" si="523"/>
        <v>"",</v>
      </c>
      <c r="M2425" s="4" t="str">
        <f t="shared" si="524"/>
        <v>"Klederingerstraße 152",</v>
      </c>
      <c r="N2425" s="4" t="str">
        <f t="shared" si="525"/>
        <v>"1100",</v>
      </c>
      <c r="O2425" s="4" t="str">
        <f t="shared" si="526"/>
        <v>"Wien",</v>
      </c>
      <c r="P2425" t="str">
        <f t="shared" si="527"/>
        <v>,"Fuchs KFZ Christian Fuchs"</v>
      </c>
      <c r="Q2425" t="str">
        <f t="shared" si="528"/>
        <v>,"99450706"</v>
      </c>
      <c r="S2425" s="7" t="str">
        <f t="shared" si="529"/>
        <v>UPDATE ORGANISATION SET NAME = ,"Fuchs KFZ Christian Fuchs" WHERE ORG_CODE = ,"99450706"</v>
      </c>
      <c r="T2425" s="8" t="str">
        <f t="shared" si="530"/>
        <v>'Agent-99450706'</v>
      </c>
      <c r="U2425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'Agent-99450706'</v>
      </c>
      <c r="Y2425" s="8" t="str">
        <f t="shared" si="532"/>
        <v>UPDATE ESHOP_USER SET EMAIL = "",, PHONE = "", WHERE USERNAME = 'Agent-99450706'</v>
      </c>
      <c r="Z2425" s="8" t="str">
        <f t="shared" si="533"/>
        <v>UPDATE ADDRESS SET LINE1 = "Klederingerstraße 152", ,CITY = "Wien",, ZIPCODE = "1100", WHERE ID = (SELECT ADDRESS_ID FROM ORGANISATION_ADDRESS WHERE ORGANISATION_ID =,"99450706")</v>
      </c>
      <c r="AD2425" s="8" t="str">
        <f t="shared" si="534"/>
        <v>DELETE FROM LOGIN WHERE USER_ID IN (select ID FROM ESHOP_USER WHERE USERNAME = 'Agent-99450706')</v>
      </c>
      <c r="AE2425" s="8" t="str">
        <f t="shared" si="535"/>
        <v>DELETE FROM ORDER_HISTORY WHERE USER_ID IN (select ID FROM ESHOP_USER WHERE USERNAME = 'Agent-99450706')</v>
      </c>
    </row>
    <row r="2426" spans="1:31" ht="15.45" customHeight="1" x14ac:dyDescent="0.3">
      <c r="A2426" s="3" t="s">
        <v>12342</v>
      </c>
      <c r="B2426" s="3" t="s">
        <v>1093</v>
      </c>
      <c r="C2426" s="3" t="s">
        <v>19</v>
      </c>
      <c r="D2426" s="3" t="s">
        <v>20</v>
      </c>
      <c r="E2426" s="3" t="s">
        <v>12343</v>
      </c>
      <c r="F2426" s="3" t="s">
        <v>12344</v>
      </c>
      <c r="G2426" s="3" t="s">
        <v>1095</v>
      </c>
      <c r="H2426" s="3" t="s">
        <v>12345</v>
      </c>
      <c r="I2426" s="3" t="s">
        <v>12346</v>
      </c>
      <c r="J2426" s="5"/>
      <c r="K2426" s="4" t="str">
        <f t="shared" si="522"/>
        <v>"jaeger.thomas@sbg.at",</v>
      </c>
      <c r="L2426" s="4" t="str">
        <f t="shared" si="523"/>
        <v>"06474 2222",</v>
      </c>
      <c r="M2426" s="4" t="str">
        <f t="shared" si="524"/>
        <v>"Taurachweg 204",</v>
      </c>
      <c r="N2426" s="4" t="str">
        <f t="shared" si="525"/>
        <v>"5580",</v>
      </c>
      <c r="O2426" s="4" t="str">
        <f t="shared" si="526"/>
        <v>"Tamsweg",</v>
      </c>
      <c r="P2426" t="str">
        <f t="shared" si="527"/>
        <v>,"Thomas Jäger "</v>
      </c>
      <c r="Q2426" t="str">
        <f t="shared" si="528"/>
        <v>,"99450709"</v>
      </c>
      <c r="S2426" s="7" t="str">
        <f t="shared" si="529"/>
        <v>UPDATE ORGANISATION SET NAME = ,"Thomas Jäger " WHERE ORG_CODE = ,"99450709"</v>
      </c>
      <c r="T2426" s="8" t="str">
        <f t="shared" si="530"/>
        <v>'Agent-99450709'</v>
      </c>
      <c r="U2426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'Agent-99450709'</v>
      </c>
      <c r="Y2426" s="8" t="str">
        <f t="shared" si="532"/>
        <v>UPDATE ESHOP_USER SET EMAIL = "jaeger.thomas@sbg.at",, PHONE = "06474 2222", WHERE USERNAME = 'Agent-99450709'</v>
      </c>
      <c r="Z2426" s="8" t="str">
        <f t="shared" si="533"/>
        <v>UPDATE ADDRESS SET LINE1 = "Taurachweg 204", ,CITY = "Tamsweg",, ZIPCODE = "5580", WHERE ID = (SELECT ADDRESS_ID FROM ORGANISATION_ADDRESS WHERE ORGANISATION_ID =,"99450709")</v>
      </c>
      <c r="AD2426" s="8" t="str">
        <f t="shared" si="534"/>
        <v>DELETE FROM LOGIN WHERE USER_ID IN (select ID FROM ESHOP_USER WHERE USERNAME = 'Agent-99450709')</v>
      </c>
      <c r="AE2426" s="8" t="str">
        <f t="shared" si="535"/>
        <v>DELETE FROM ORDER_HISTORY WHERE USER_ID IN (select ID FROM ESHOP_USER WHERE USERNAME = 'Agent-99450709')</v>
      </c>
    </row>
    <row r="2427" spans="1:31" ht="15.45" customHeight="1" x14ac:dyDescent="0.3">
      <c r="A2427" s="3" t="s">
        <v>12347</v>
      </c>
      <c r="B2427" s="3" t="s">
        <v>794</v>
      </c>
      <c r="C2427" s="3" t="s">
        <v>19</v>
      </c>
      <c r="D2427" s="3" t="s">
        <v>20</v>
      </c>
      <c r="E2427" s="3" t="s">
        <v>12348</v>
      </c>
      <c r="F2427" s="3" t="s">
        <v>12349</v>
      </c>
      <c r="G2427" s="3" t="s">
        <v>12350</v>
      </c>
      <c r="H2427" s="3" t="s">
        <v>12351</v>
      </c>
      <c r="I2427" s="3" t="s">
        <v>12352</v>
      </c>
      <c r="J2427" s="5"/>
      <c r="K2427" s="4" t="str">
        <f t="shared" si="522"/>
        <v>"kundenservice@wifi-ooe.at",</v>
      </c>
      <c r="L2427" s="4" t="str">
        <f t="shared" si="523"/>
        <v>"05-7000-77",</v>
      </c>
      <c r="M2427" s="4" t="str">
        <f t="shared" si="524"/>
        <v>"Wienerstrasse 150",</v>
      </c>
      <c r="N2427" s="4" t="str">
        <f t="shared" si="525"/>
        <v>"4021",</v>
      </c>
      <c r="O2427" s="4" t="str">
        <f t="shared" si="526"/>
        <v>"Linz",</v>
      </c>
      <c r="P2427" t="str">
        <f t="shared" si="527"/>
        <v>,"WIFI Linz "</v>
      </c>
      <c r="Q2427" t="str">
        <f t="shared" si="528"/>
        <v>,"99450731"</v>
      </c>
      <c r="S2427" s="7" t="str">
        <f t="shared" si="529"/>
        <v>UPDATE ORGANISATION SET NAME = ,"WIFI Linz " WHERE ORG_CODE = ,"99450731"</v>
      </c>
      <c r="T2427" s="8" t="str">
        <f t="shared" si="530"/>
        <v>'Agent-99450731'</v>
      </c>
      <c r="U2427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'Agent-99450731'</v>
      </c>
      <c r="Y2427" s="8" t="str">
        <f t="shared" si="532"/>
        <v>UPDATE ESHOP_USER SET EMAIL = "kundenservice@wifi-ooe.at",, PHONE = "05-7000-77", WHERE USERNAME = 'Agent-99450731'</v>
      </c>
      <c r="Z2427" s="8" t="str">
        <f t="shared" si="533"/>
        <v>UPDATE ADDRESS SET LINE1 = "Wienerstrasse 150", ,CITY = "Linz",, ZIPCODE = "4021", WHERE ID = (SELECT ADDRESS_ID FROM ORGANISATION_ADDRESS WHERE ORGANISATION_ID =,"99450731")</v>
      </c>
      <c r="AD2427" s="8" t="str">
        <f t="shared" si="534"/>
        <v>DELETE FROM LOGIN WHERE USER_ID IN (select ID FROM ESHOP_USER WHERE USERNAME = 'Agent-99450731')</v>
      </c>
      <c r="AE2427" s="8" t="str">
        <f t="shared" si="535"/>
        <v>DELETE FROM ORDER_HISTORY WHERE USER_ID IN (select ID FROM ESHOP_USER WHERE USERNAME = 'Agent-99450731')</v>
      </c>
    </row>
    <row r="2428" spans="1:31" ht="15.45" customHeight="1" x14ac:dyDescent="0.3">
      <c r="A2428" s="3" t="s">
        <v>12353</v>
      </c>
      <c r="B2428" s="3" t="s">
        <v>848</v>
      </c>
      <c r="C2428" s="3" t="s">
        <v>19</v>
      </c>
      <c r="D2428" s="3" t="s">
        <v>20</v>
      </c>
      <c r="E2428" s="3" t="s">
        <v>12354</v>
      </c>
      <c r="F2428" s="3" t="s">
        <v>12355</v>
      </c>
      <c r="G2428" s="3" t="s">
        <v>851</v>
      </c>
      <c r="H2428" s="3" t="s">
        <v>12356</v>
      </c>
      <c r="I2428" s="3" t="s">
        <v>12357</v>
      </c>
      <c r="J2428" s="5"/>
      <c r="K2428" s="4" t="str">
        <f t="shared" si="522"/>
        <v>"office@autohaus-pirker.at",</v>
      </c>
      <c r="L2428" s="4" t="str">
        <f t="shared" si="523"/>
        <v>"04352 3898",</v>
      </c>
      <c r="M2428" s="4" t="str">
        <f t="shared" si="524"/>
        <v>"Ziegeleistraße 6",</v>
      </c>
      <c r="N2428" s="4" t="str">
        <f t="shared" si="525"/>
        <v>"9400",</v>
      </c>
      <c r="O2428" s="4" t="str">
        <f t="shared" si="526"/>
        <v>"Wolfsberg",</v>
      </c>
      <c r="P2428" t="str">
        <f t="shared" si="527"/>
        <v>,"Autohaus Pirker GmbH &amp; Co KG "</v>
      </c>
      <c r="Q2428" t="str">
        <f t="shared" si="528"/>
        <v>,"99450768"</v>
      </c>
      <c r="S2428" s="7" t="str">
        <f t="shared" si="529"/>
        <v>UPDATE ORGANISATION SET NAME = ,"Autohaus Pirker GmbH &amp; Co KG " WHERE ORG_CODE = ,"99450768"</v>
      </c>
      <c r="T2428" s="8" t="str">
        <f t="shared" si="530"/>
        <v>'Agent-99450768'</v>
      </c>
      <c r="U2428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'Agent-99450768'</v>
      </c>
      <c r="Y2428" s="8" t="str">
        <f t="shared" si="532"/>
        <v>UPDATE ESHOP_USER SET EMAIL = "office@autohaus-pirker.at",, PHONE = "04352 3898", WHERE USERNAME = 'Agent-99450768'</v>
      </c>
      <c r="Z2428" s="8" t="str">
        <f t="shared" si="533"/>
        <v>UPDATE ADDRESS SET LINE1 = "Ziegeleistraße 6", ,CITY = "Wolfsberg",, ZIPCODE = "9400", WHERE ID = (SELECT ADDRESS_ID FROM ORGANISATION_ADDRESS WHERE ORGANISATION_ID =,"99450768")</v>
      </c>
      <c r="AD2428" s="8" t="str">
        <f t="shared" si="534"/>
        <v>DELETE FROM LOGIN WHERE USER_ID IN (select ID FROM ESHOP_USER WHERE USERNAME = 'Agent-99450768')</v>
      </c>
      <c r="AE2428" s="8" t="str">
        <f t="shared" si="535"/>
        <v>DELETE FROM ORDER_HISTORY WHERE USER_ID IN (select ID FROM ESHOP_USER WHERE USERNAME = 'Agent-99450768')</v>
      </c>
    </row>
    <row r="2429" spans="1:31" ht="15.45" customHeight="1" x14ac:dyDescent="0.3">
      <c r="A2429" s="3" t="s">
        <v>12358</v>
      </c>
      <c r="B2429" s="3" t="s">
        <v>455</v>
      </c>
      <c r="C2429" s="3" t="s">
        <v>19</v>
      </c>
      <c r="D2429" s="3" t="s">
        <v>20</v>
      </c>
      <c r="E2429" s="3" t="s">
        <v>12359</v>
      </c>
      <c r="F2429" s="3" t="s">
        <v>12360</v>
      </c>
      <c r="G2429" s="3" t="s">
        <v>458</v>
      </c>
      <c r="H2429" s="3" t="s">
        <v>12361</v>
      </c>
      <c r="I2429" s="3" t="s">
        <v>12362</v>
      </c>
      <c r="J2429" s="5"/>
      <c r="K2429" s="4" t="str">
        <f t="shared" si="522"/>
        <v>"andreas.weingartner89@gmail.com",</v>
      </c>
      <c r="L2429" s="4" t="str">
        <f t="shared" si="523"/>
        <v>"0660 / 6588188",</v>
      </c>
      <c r="M2429" s="4" t="str">
        <f t="shared" si="524"/>
        <v>"Eisenwurzenstraße 52",</v>
      </c>
      <c r="N2429" s="4" t="str">
        <f t="shared" si="525"/>
        <v>"3270",</v>
      </c>
      <c r="O2429" s="4" t="str">
        <f t="shared" si="526"/>
        <v>"Scheibbs",</v>
      </c>
      <c r="P2429" t="str">
        <f t="shared" si="527"/>
        <v>,"Weingartner-Sturmlehner GmbH Autohaus Weingartner"</v>
      </c>
      <c r="Q2429" t="str">
        <f t="shared" si="528"/>
        <v>,"99450780"</v>
      </c>
      <c r="S2429" s="7" t="str">
        <f t="shared" si="529"/>
        <v>UPDATE ORGANISATION SET NAME = ,"Weingartner-Sturmlehner GmbH Autohaus Weingartner" WHERE ORG_CODE = ,"99450780"</v>
      </c>
      <c r="T2429" s="8" t="str">
        <f t="shared" si="530"/>
        <v>'Agent-99450780'</v>
      </c>
      <c r="U2429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'Agent-99450780'</v>
      </c>
      <c r="Y2429" s="8" t="str">
        <f t="shared" si="532"/>
        <v>UPDATE ESHOP_USER SET EMAIL = "andreas.weingartner89@gmail.com",, PHONE = "0660 / 6588188", WHERE USERNAME = 'Agent-99450780'</v>
      </c>
      <c r="Z2429" s="8" t="str">
        <f t="shared" si="533"/>
        <v>UPDATE ADDRESS SET LINE1 = "Eisenwurzenstraße 52", ,CITY = "Scheibbs",, ZIPCODE = "3270", WHERE ID = (SELECT ADDRESS_ID FROM ORGANISATION_ADDRESS WHERE ORGANISATION_ID =,"99450780")</v>
      </c>
      <c r="AD2429" s="8" t="str">
        <f t="shared" si="534"/>
        <v>DELETE FROM LOGIN WHERE USER_ID IN (select ID FROM ESHOP_USER WHERE USERNAME = 'Agent-99450780')</v>
      </c>
      <c r="AE2429" s="8" t="str">
        <f t="shared" si="535"/>
        <v>DELETE FROM ORDER_HISTORY WHERE USER_ID IN (select ID FROM ESHOP_USER WHERE USERNAME = 'Agent-99450780')</v>
      </c>
    </row>
    <row r="2430" spans="1:31" ht="15.45" customHeight="1" x14ac:dyDescent="0.3">
      <c r="A2430" s="3" t="s">
        <v>12363</v>
      </c>
      <c r="B2430" s="3" t="s">
        <v>3259</v>
      </c>
      <c r="C2430" s="3" t="s">
        <v>19</v>
      </c>
      <c r="D2430" s="3" t="s">
        <v>20</v>
      </c>
      <c r="E2430" s="3" t="s">
        <v>12364</v>
      </c>
      <c r="F2430" s="3" t="s">
        <v>12365</v>
      </c>
      <c r="G2430" s="3" t="s">
        <v>381</v>
      </c>
      <c r="H2430" s="3" t="s">
        <v>12366</v>
      </c>
      <c r="I2430" s="3" t="s">
        <v>12367</v>
      </c>
      <c r="J2430" s="5"/>
      <c r="K2430" s="4" t="str">
        <f t="shared" si="522"/>
        <v>"dmaxkfz@gmail.com",</v>
      </c>
      <c r="L2430" s="4" t="str">
        <f t="shared" si="523"/>
        <v>"02162 62625",</v>
      </c>
      <c r="M2430" s="4" t="str">
        <f t="shared" si="524"/>
        <v>"Alter Hainburger Weg 2",</v>
      </c>
      <c r="N2430" s="4" t="str">
        <f t="shared" si="525"/>
        <v>"2460",</v>
      </c>
      <c r="O2430" s="4" t="str">
        <f t="shared" si="526"/>
        <v>"Bruck an der Leitha",</v>
      </c>
      <c r="P2430" t="str">
        <f t="shared" si="527"/>
        <v>,"D-Max KFZ-Service OG "</v>
      </c>
      <c r="Q2430" t="str">
        <f t="shared" si="528"/>
        <v>,"99450821"</v>
      </c>
      <c r="S2430" s="7" t="str">
        <f t="shared" si="529"/>
        <v>UPDATE ORGANISATION SET NAME = ,"D-Max KFZ-Service OG " WHERE ORG_CODE = ,"99450821"</v>
      </c>
      <c r="T2430" s="8" t="str">
        <f t="shared" si="530"/>
        <v>'Agent-99450821'</v>
      </c>
      <c r="U2430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'Agent-99450821'</v>
      </c>
      <c r="Y2430" s="8" t="str">
        <f t="shared" si="532"/>
        <v>UPDATE ESHOP_USER SET EMAIL = "dmaxkfz@gmail.com",, PHONE = "02162 62625", WHERE USERNAME = 'Agent-99450821'</v>
      </c>
      <c r="Z2430" s="8" t="str">
        <f t="shared" si="533"/>
        <v>UPDATE ADDRESS SET LINE1 = "Alter Hainburger Weg 2", ,CITY = "Bruck an der Leitha",, ZIPCODE = "2460", WHERE ID = (SELECT ADDRESS_ID FROM ORGANISATION_ADDRESS WHERE ORGANISATION_ID =,"99450821")</v>
      </c>
      <c r="AD2430" s="8" t="str">
        <f t="shared" si="534"/>
        <v>DELETE FROM LOGIN WHERE USER_ID IN (select ID FROM ESHOP_USER WHERE USERNAME = 'Agent-99450821')</v>
      </c>
      <c r="AE2430" s="8" t="str">
        <f t="shared" si="535"/>
        <v>DELETE FROM ORDER_HISTORY WHERE USER_ID IN (select ID FROM ESHOP_USER WHERE USERNAME = 'Agent-99450821')</v>
      </c>
    </row>
    <row r="2431" spans="1:31" ht="15.45" customHeight="1" x14ac:dyDescent="0.3">
      <c r="A2431" s="3" t="s">
        <v>12368</v>
      </c>
      <c r="B2431" s="3" t="s">
        <v>12369</v>
      </c>
      <c r="C2431" s="3" t="s">
        <v>19</v>
      </c>
      <c r="D2431" s="3" t="s">
        <v>20</v>
      </c>
      <c r="E2431" s="3" t="s">
        <v>12370</v>
      </c>
      <c r="F2431" s="3" t="s">
        <v>12371</v>
      </c>
      <c r="G2431" s="3" t="s">
        <v>12372</v>
      </c>
      <c r="H2431" s="3" t="s">
        <v>12373</v>
      </c>
      <c r="I2431" s="3" t="s">
        <v>12374</v>
      </c>
      <c r="J2431" s="5"/>
      <c r="K2431" s="4" t="str">
        <f t="shared" si="522"/>
        <v>"markuskopitsch@gmail.com",</v>
      </c>
      <c r="L2431" s="4" t="str">
        <f t="shared" si="523"/>
        <v>"02163 20149",</v>
      </c>
      <c r="M2431" s="4" t="str">
        <f t="shared" si="524"/>
        <v>"Pachfurtherstraße 15",</v>
      </c>
      <c r="N2431" s="4" t="str">
        <f t="shared" si="525"/>
        <v>"2465",</v>
      </c>
      <c r="O2431" s="4" t="str">
        <f t="shared" si="526"/>
        <v>"Höflein",</v>
      </c>
      <c r="P2431" t="str">
        <f t="shared" si="527"/>
        <v>,"Autohaus Kopitsch GmbH "</v>
      </c>
      <c r="Q2431" t="str">
        <f t="shared" si="528"/>
        <v>,"99450846"</v>
      </c>
      <c r="S2431" s="7" t="str">
        <f t="shared" si="529"/>
        <v>UPDATE ORGANISATION SET NAME = ,"Autohaus Kopitsch GmbH " WHERE ORG_CODE = ,"99450846"</v>
      </c>
      <c r="T2431" s="8" t="str">
        <f t="shared" si="530"/>
        <v>'Agent-99450846'</v>
      </c>
      <c r="U2431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'Agent-99450846'</v>
      </c>
      <c r="Y2431" s="8" t="str">
        <f t="shared" si="532"/>
        <v>UPDATE ESHOP_USER SET EMAIL = "markuskopitsch@gmail.com",, PHONE = "02163 20149", WHERE USERNAME = 'Agent-99450846'</v>
      </c>
      <c r="Z2431" s="8" t="str">
        <f t="shared" si="533"/>
        <v>UPDATE ADDRESS SET LINE1 = "Pachfurtherstraße 15", ,CITY = "Höflein",, ZIPCODE = "2465", WHERE ID = (SELECT ADDRESS_ID FROM ORGANISATION_ADDRESS WHERE ORGANISATION_ID =,"99450846")</v>
      </c>
      <c r="AD2431" s="8" t="str">
        <f t="shared" si="534"/>
        <v>DELETE FROM LOGIN WHERE USER_ID IN (select ID FROM ESHOP_USER WHERE USERNAME = 'Agent-99450846')</v>
      </c>
      <c r="AE2431" s="8" t="str">
        <f t="shared" si="535"/>
        <v>DELETE FROM ORDER_HISTORY WHERE USER_ID IN (select ID FROM ESHOP_USER WHERE USERNAME = 'Agent-99450846')</v>
      </c>
    </row>
    <row r="2432" spans="1:31" ht="15.45" customHeight="1" x14ac:dyDescent="0.3">
      <c r="A2432" s="3" t="s">
        <v>12375</v>
      </c>
      <c r="B2432" s="3" t="s">
        <v>3351</v>
      </c>
      <c r="C2432" s="3" t="s">
        <v>19</v>
      </c>
      <c r="D2432" s="3" t="s">
        <v>20</v>
      </c>
      <c r="E2432" s="3" t="s">
        <v>12376</v>
      </c>
      <c r="F2432" s="3" t="s">
        <v>12377</v>
      </c>
      <c r="G2432" s="3" t="s">
        <v>3354</v>
      </c>
      <c r="H2432" s="3"/>
      <c r="I2432" s="3"/>
      <c r="J2432" s="5"/>
      <c r="K2432" s="4" t="str">
        <f t="shared" si="522"/>
        <v>"",</v>
      </c>
      <c r="L2432" s="4" t="str">
        <f t="shared" si="523"/>
        <v>"",</v>
      </c>
      <c r="M2432" s="4" t="str">
        <f t="shared" si="524"/>
        <v>"Zoblstraße 5",</v>
      </c>
      <c r="N2432" s="4" t="str">
        <f t="shared" si="525"/>
        <v>"4650",</v>
      </c>
      <c r="O2432" s="4" t="str">
        <f t="shared" si="526"/>
        <v>"Edt bei Lambach",</v>
      </c>
      <c r="P2432" t="str">
        <f t="shared" si="527"/>
        <v>,"KFZ-Technik Roth "</v>
      </c>
      <c r="Q2432" t="str">
        <f t="shared" si="528"/>
        <v>,"99450860"</v>
      </c>
      <c r="S2432" s="7" t="str">
        <f t="shared" si="529"/>
        <v>UPDATE ORGANISATION SET NAME = ,"KFZ-Technik Roth " WHERE ORG_CODE = ,"99450860"</v>
      </c>
      <c r="T2432" s="8" t="str">
        <f t="shared" si="530"/>
        <v>'Agent-99450860'</v>
      </c>
      <c r="U2432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'Agent-99450860'</v>
      </c>
      <c r="Y2432" s="8" t="str">
        <f t="shared" si="532"/>
        <v>UPDATE ESHOP_USER SET EMAIL = "",, PHONE = "", WHERE USERNAME = 'Agent-99450860'</v>
      </c>
      <c r="Z2432" s="8" t="str">
        <f t="shared" si="533"/>
        <v>UPDATE ADDRESS SET LINE1 = "Zoblstraße 5", ,CITY = "Edt bei Lambach",, ZIPCODE = "4650", WHERE ID = (SELECT ADDRESS_ID FROM ORGANISATION_ADDRESS WHERE ORGANISATION_ID =,"99450860")</v>
      </c>
      <c r="AD2432" s="8" t="str">
        <f t="shared" si="534"/>
        <v>DELETE FROM LOGIN WHERE USER_ID IN (select ID FROM ESHOP_USER WHERE USERNAME = 'Agent-99450860')</v>
      </c>
      <c r="AE2432" s="8" t="str">
        <f t="shared" si="535"/>
        <v>DELETE FROM ORDER_HISTORY WHERE USER_ID IN (select ID FROM ESHOP_USER WHERE USERNAME = 'Agent-99450860')</v>
      </c>
    </row>
    <row r="2433" spans="1:31" ht="15.45" customHeight="1" x14ac:dyDescent="0.3">
      <c r="A2433" s="3" t="s">
        <v>12378</v>
      </c>
      <c r="B2433" s="3" t="s">
        <v>12379</v>
      </c>
      <c r="C2433" s="3" t="s">
        <v>19</v>
      </c>
      <c r="D2433" s="3" t="s">
        <v>20</v>
      </c>
      <c r="E2433" s="3" t="s">
        <v>12380</v>
      </c>
      <c r="F2433" s="3" t="s">
        <v>12381</v>
      </c>
      <c r="G2433" s="3" t="s">
        <v>2008</v>
      </c>
      <c r="H2433" s="3" t="s">
        <v>12382</v>
      </c>
      <c r="I2433" s="3" t="s">
        <v>12383</v>
      </c>
      <c r="J2433" s="5"/>
      <c r="K2433" s="4" t="str">
        <f t="shared" si="522"/>
        <v>"office@mazda-schmid.at",</v>
      </c>
      <c r="L2433" s="4" t="str">
        <f t="shared" si="523"/>
        <v>"05522 51186",</v>
      </c>
      <c r="M2433" s="4" t="str">
        <f t="shared" si="524"/>
        <v>"Feldkircher Str. 33",</v>
      </c>
      <c r="N2433" s="4" t="str">
        <f t="shared" si="525"/>
        <v>"6820",</v>
      </c>
      <c r="O2433" s="4" t="str">
        <f t="shared" si="526"/>
        <v>"Frastanz",</v>
      </c>
      <c r="P2433" t="str">
        <f t="shared" si="527"/>
        <v>,"Autohaus Schmid "</v>
      </c>
      <c r="Q2433" t="str">
        <f t="shared" si="528"/>
        <v>,"99450923"</v>
      </c>
      <c r="S2433" s="7" t="str">
        <f t="shared" si="529"/>
        <v>UPDATE ORGANISATION SET NAME = ,"Autohaus Schmid " WHERE ORG_CODE = ,"99450923"</v>
      </c>
      <c r="T2433" s="8" t="str">
        <f t="shared" si="530"/>
        <v>'Agent-99450923'</v>
      </c>
      <c r="U2433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'Agent-99450923'</v>
      </c>
      <c r="Y2433" s="8" t="str">
        <f t="shared" si="532"/>
        <v>UPDATE ESHOP_USER SET EMAIL = "office@mazda-schmid.at",, PHONE = "05522 51186", WHERE USERNAME = 'Agent-99450923'</v>
      </c>
      <c r="Z2433" s="8" t="str">
        <f t="shared" si="533"/>
        <v>UPDATE ADDRESS SET LINE1 = "Feldkircher Str. 33", ,CITY = "Frastanz",, ZIPCODE = "6820", WHERE ID = (SELECT ADDRESS_ID FROM ORGANISATION_ADDRESS WHERE ORGANISATION_ID =,"99450923")</v>
      </c>
      <c r="AD2433" s="8" t="str">
        <f t="shared" si="534"/>
        <v>DELETE FROM LOGIN WHERE USER_ID IN (select ID FROM ESHOP_USER WHERE USERNAME = 'Agent-99450923')</v>
      </c>
      <c r="AE2433" s="8" t="str">
        <f t="shared" si="535"/>
        <v>DELETE FROM ORDER_HISTORY WHERE USER_ID IN (select ID FROM ESHOP_USER WHERE USERNAME = 'Agent-99450923')</v>
      </c>
    </row>
    <row r="2434" spans="1:31" ht="15.45" customHeight="1" x14ac:dyDescent="0.3">
      <c r="A2434" s="3" t="s">
        <v>12384</v>
      </c>
      <c r="B2434" s="3" t="s">
        <v>51</v>
      </c>
      <c r="C2434" s="3" t="s">
        <v>19</v>
      </c>
      <c r="D2434" s="3" t="s">
        <v>20</v>
      </c>
      <c r="E2434" s="3" t="s">
        <v>6858</v>
      </c>
      <c r="F2434" s="3" t="s">
        <v>12385</v>
      </c>
      <c r="G2434" s="3" t="s">
        <v>747</v>
      </c>
      <c r="H2434" s="3" t="s">
        <v>6861</v>
      </c>
      <c r="I2434" s="3" t="s">
        <v>12386</v>
      </c>
      <c r="J2434" s="5"/>
      <c r="K2434" s="4" t="str">
        <f t="shared" si="522"/>
        <v>"rechnungen@merbag.at",</v>
      </c>
      <c r="L2434" s="4" t="str">
        <f t="shared" si="523"/>
        <v>"01/2788545",</v>
      </c>
      <c r="M2434" s="4" t="str">
        <f t="shared" si="524"/>
        <v>"Lohnergasse 6",</v>
      </c>
      <c r="N2434" s="4" t="str">
        <f t="shared" si="525"/>
        <v>"1210",</v>
      </c>
      <c r="O2434" s="4" t="str">
        <f t="shared" si="526"/>
        <v>"Wien",</v>
      </c>
      <c r="P2434" t="str">
        <f t="shared" si="527"/>
        <v>,"Merbag GmbH "</v>
      </c>
      <c r="Q2434" t="str">
        <f t="shared" si="528"/>
        <v>,"99450934"</v>
      </c>
      <c r="S2434" s="7" t="str">
        <f t="shared" si="529"/>
        <v>UPDATE ORGANISATION SET NAME = ,"Merbag GmbH " WHERE ORG_CODE = ,"99450934"</v>
      </c>
      <c r="T2434" s="8" t="str">
        <f t="shared" si="530"/>
        <v>'Agent-99450934'</v>
      </c>
      <c r="U2434" s="8" t="str">
        <f t="shared" si="531"/>
        <v>INSERT INTO LOGIN (PASSWORD, USER_ID, IS_USER_ACTIVE, hash_type, LAST_ON_BEHALF_OF_DATE, FIRST_LOGIN_DATE, PASSWORD_HASH, PASSWORD_SALT) SELECT 'FdcFONWLNYYKY', ID , 1, 'BLCK_VAR', '', '', '', '' FROM ESHOP_USER WHERE USERNAME = 'Agent-99450934'</v>
      </c>
      <c r="Y2434" s="8" t="str">
        <f t="shared" si="532"/>
        <v>UPDATE ESHOP_USER SET EMAIL = "rechnungen@merbag.at",, PHONE = "01/2788545", WHERE USERNAME = 'Agent-99450934'</v>
      </c>
      <c r="Z2434" s="8" t="str">
        <f t="shared" si="533"/>
        <v>UPDATE ADDRESS SET LINE1 = "Lohnergasse 6", ,CITY = "Wien",, ZIPCODE = "1210", WHERE ID = (SELECT ADDRESS_ID FROM ORGANISATION_ADDRESS WHERE ORGANISATION_ID =,"99450934")</v>
      </c>
      <c r="AD2434" s="8" t="str">
        <f t="shared" si="534"/>
        <v>DELETE FROM LOGIN WHERE USER_ID IN (select ID FROM ESHOP_USER WHERE USERNAME = 'Agent-99450934')</v>
      </c>
      <c r="AE2434" s="8" t="str">
        <f t="shared" si="535"/>
        <v>DELETE FROM ORDER_HISTORY WHERE USER_ID IN (select ID FROM ESHOP_USER WHERE USERNAME = 'Agent-99450934')</v>
      </c>
    </row>
    <row r="2435" spans="1:31" ht="15.45" customHeight="1" x14ac:dyDescent="0.3">
      <c r="A2435" s="3" t="s">
        <v>12387</v>
      </c>
      <c r="B2435" s="3" t="s">
        <v>4147</v>
      </c>
      <c r="C2435" s="3" t="s">
        <v>19</v>
      </c>
      <c r="D2435" s="3" t="s">
        <v>20</v>
      </c>
      <c r="E2435" s="3" t="s">
        <v>12388</v>
      </c>
      <c r="F2435" s="3" t="s">
        <v>12389</v>
      </c>
      <c r="G2435" s="3" t="s">
        <v>10635</v>
      </c>
      <c r="H2435" s="3" t="s">
        <v>12390</v>
      </c>
      <c r="I2435" s="3" t="s">
        <v>12391</v>
      </c>
      <c r="J2435" s="5"/>
      <c r="K2435" s="4" t="str">
        <f t="shared" ref="K2435:K2498" si="536">CONCATENATE(CHAR(34), H2435,CHAR(34),",")</f>
        <v>"office@autopenz.at",</v>
      </c>
      <c r="L2435" s="4" t="str">
        <f t="shared" ref="L2435:L2498" si="537">CONCATENATE(CHAR(34),I2435,CHAR(34),",")</f>
        <v>"04352 47139",</v>
      </c>
      <c r="M2435" s="4" t="str">
        <f t="shared" ref="M2435:M2498" si="538">CONCATENATE(CHAR(34), F2435, CHAR(34), ",")</f>
        <v>"Auenfischerstraße 109",</v>
      </c>
      <c r="N2435" s="4" t="str">
        <f t="shared" ref="N2435:N2498" si="539">CONCATENATE(CHAR(34), G2435,CHAR(34),",")</f>
        <v>"9431",</v>
      </c>
      <c r="O2435" s="4" t="str">
        <f t="shared" ref="O2435:O2498" si="540">CONCATENATE(CHAR(34), B2435, CHAR(34),",")</f>
        <v>"St. Stefan",</v>
      </c>
      <c r="P2435" t="str">
        <f t="shared" ref="P2435:P2498" si="541">CONCATENATE(",",CHAR(34),E2435,CHAR(34))</f>
        <v>,"Michael Penz "</v>
      </c>
      <c r="Q2435" t="str">
        <f t="shared" ref="Q2435:Q2498" si="542">CONCATENATE(",",CHAR(34),A2435,CHAR(34))</f>
        <v>,"99450941"</v>
      </c>
      <c r="S2435" s="7" t="str">
        <f t="shared" ref="S2435:S2498" si="543">CONCATENATE("UPDATE ORGANISATION SET NAME = ", P2435, " WHERE ORG_CODE = ",Q2435)</f>
        <v>UPDATE ORGANISATION SET NAME = ,"Michael Penz " WHERE ORG_CODE = ,"99450941"</v>
      </c>
      <c r="T2435" s="8" t="str">
        <f t="shared" ref="T2435:T2498" si="544">CONCATENATE("'Agent-",A2435, "'")</f>
        <v>'Agent-99450941'</v>
      </c>
      <c r="U2435" s="8" t="str">
        <f t="shared" ref="U2435:U2498" si="545">CONCATENATE("INSERT INTO LOGIN (PASSWORD, USER_ID, IS_USER_ACTIVE, hash_type, LAST_ON_BEHALF_OF_DATE, FIRST_LOGIN_DATE, PASSWORD_HASH, PASSWORD_SALT) SELECT 'FdcFONWLNYYKY', ID , 1, 'BLCK_VAR', '', '', '', '' FROM ESHOP_USER WHERE USERNAME = ",T2435)</f>
        <v>INSERT INTO LOGIN (PASSWORD, USER_ID, IS_USER_ACTIVE, hash_type, LAST_ON_BEHALF_OF_DATE, FIRST_LOGIN_DATE, PASSWORD_HASH, PASSWORD_SALT) SELECT 'FdcFONWLNYYKY', ID , 1, 'BLCK_VAR', '', '', '', '' FROM ESHOP_USER WHERE USERNAME = 'Agent-99450941'</v>
      </c>
      <c r="Y2435" s="8" t="str">
        <f t="shared" ref="Y2435:Y2498" si="546" xml:space="preserve"> CONCATENATE("UPDATE ESHOP_USER SET EMAIL = ",K2435,", PHONE = ",L2435," WHERE USERNAME = ",T2435)</f>
        <v>UPDATE ESHOP_USER SET EMAIL = "office@autopenz.at",, PHONE = "04352 47139", WHERE USERNAME = 'Agent-99450941'</v>
      </c>
      <c r="Z2435" s="8" t="str">
        <f t="shared" ref="Z2435:Z2498" si="547" xml:space="preserve"> CONCATENATE("UPDATE ADDRESS SET LINE1 = ",M2435," ,CITY = ", O2435, ", ZIPCODE = ",N2435, " WHERE ID = (SELECT ADDRESS_ID FROM ORGANISATION_ADDRESS WHERE ORGANISATION_ID =", Q2435,")")</f>
        <v>UPDATE ADDRESS SET LINE1 = "Auenfischerstraße 109", ,CITY = "St. Stefan",, ZIPCODE = "9431", WHERE ID = (SELECT ADDRESS_ID FROM ORGANISATION_ADDRESS WHERE ORGANISATION_ID =,"99450941")</v>
      </c>
      <c r="AD2435" s="8" t="str">
        <f t="shared" ref="AD2435:AD2498" si="548">CONCATENATE("DELETE FROM LOGIN WHERE USER_ID IN (select ID FROM ESHOP_USER WHERE USERNAME = ",T2435,")")</f>
        <v>DELETE FROM LOGIN WHERE USER_ID IN (select ID FROM ESHOP_USER WHERE USERNAME = 'Agent-99450941')</v>
      </c>
      <c r="AE2435" s="8" t="str">
        <f t="shared" ref="AE2435:AE2498" si="549">CONCATENATE("DELETE FROM ORDER_HISTORY WHERE USER_ID IN (select ID FROM ESHOP_USER WHERE USERNAME = ",T2435,")")</f>
        <v>DELETE FROM ORDER_HISTORY WHERE USER_ID IN (select ID FROM ESHOP_USER WHERE USERNAME = 'Agent-99450941')</v>
      </c>
    </row>
    <row r="2436" spans="1:31" ht="15.45" customHeight="1" x14ac:dyDescent="0.3">
      <c r="A2436" s="3" t="s">
        <v>12392</v>
      </c>
      <c r="B2436" s="3" t="s">
        <v>3198</v>
      </c>
      <c r="C2436" s="3" t="s">
        <v>19</v>
      </c>
      <c r="D2436" s="3" t="s">
        <v>20</v>
      </c>
      <c r="E2436" s="3" t="s">
        <v>12393</v>
      </c>
      <c r="F2436" s="3" t="s">
        <v>12394</v>
      </c>
      <c r="G2436" s="3" t="s">
        <v>3201</v>
      </c>
      <c r="H2436" s="3" t="s">
        <v>12395</v>
      </c>
      <c r="I2436" s="3" t="s">
        <v>12396</v>
      </c>
      <c r="J2436" s="5"/>
      <c r="K2436" s="4" t="str">
        <f t="shared" si="536"/>
        <v>"office@autodelphin.at",</v>
      </c>
      <c r="L2436" s="4" t="str">
        <f t="shared" si="537"/>
        <v>"0699 16175001",</v>
      </c>
      <c r="M2436" s="4" t="str">
        <f t="shared" si="538"/>
        <v>"Handelsstraße 3-5/6",</v>
      </c>
      <c r="N2436" s="4" t="str">
        <f t="shared" si="539"/>
        <v>"2201",</v>
      </c>
      <c r="O2436" s="4" t="str">
        <f t="shared" si="540"/>
        <v>"Hagenbrunn",</v>
      </c>
      <c r="P2436" t="str">
        <f t="shared" si="541"/>
        <v>,"Auto Delphin KFZ e.U. "</v>
      </c>
      <c r="Q2436" t="str">
        <f t="shared" si="542"/>
        <v>,"99450983"</v>
      </c>
      <c r="S2436" s="7" t="str">
        <f t="shared" si="543"/>
        <v>UPDATE ORGANISATION SET NAME = ,"Auto Delphin KFZ e.U. " WHERE ORG_CODE = ,"99450983"</v>
      </c>
      <c r="T2436" s="8" t="str">
        <f t="shared" si="544"/>
        <v>'Agent-99450983'</v>
      </c>
      <c r="U2436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'Agent-99450983'</v>
      </c>
      <c r="Y2436" s="8" t="str">
        <f t="shared" si="546"/>
        <v>UPDATE ESHOP_USER SET EMAIL = "office@autodelphin.at",, PHONE = "0699 16175001", WHERE USERNAME = 'Agent-99450983'</v>
      </c>
      <c r="Z2436" s="8" t="str">
        <f t="shared" si="547"/>
        <v>UPDATE ADDRESS SET LINE1 = "Handelsstraße 3-5/6", ,CITY = "Hagenbrunn",, ZIPCODE = "2201", WHERE ID = (SELECT ADDRESS_ID FROM ORGANISATION_ADDRESS WHERE ORGANISATION_ID =,"99450983")</v>
      </c>
      <c r="AD2436" s="8" t="str">
        <f t="shared" si="548"/>
        <v>DELETE FROM LOGIN WHERE USER_ID IN (select ID FROM ESHOP_USER WHERE USERNAME = 'Agent-99450983')</v>
      </c>
      <c r="AE2436" s="8" t="str">
        <f t="shared" si="549"/>
        <v>DELETE FROM ORDER_HISTORY WHERE USER_ID IN (select ID FROM ESHOP_USER WHERE USERNAME = 'Agent-99450983')</v>
      </c>
    </row>
    <row r="2437" spans="1:31" ht="15.45" customHeight="1" x14ac:dyDescent="0.3">
      <c r="A2437" s="3" t="s">
        <v>12397</v>
      </c>
      <c r="B2437" s="3" t="s">
        <v>12398</v>
      </c>
      <c r="C2437" s="3" t="s">
        <v>19</v>
      </c>
      <c r="D2437" s="3" t="s">
        <v>20</v>
      </c>
      <c r="E2437" s="3" t="s">
        <v>12399</v>
      </c>
      <c r="F2437" s="3" t="s">
        <v>12400</v>
      </c>
      <c r="G2437" s="3" t="s">
        <v>12401</v>
      </c>
      <c r="H2437" s="3" t="s">
        <v>12402</v>
      </c>
      <c r="I2437" s="3" t="s">
        <v>12403</v>
      </c>
      <c r="J2437" s="5"/>
      <c r="K2437" s="4" t="str">
        <f t="shared" si="536"/>
        <v>"speed-parts@a1.net",</v>
      </c>
      <c r="L2437" s="4" t="str">
        <f t="shared" si="537"/>
        <v>"03142 22283",</v>
      </c>
      <c r="M2437" s="4" t="str">
        <f t="shared" si="538"/>
        <v>"Grazer Vorstadt 70",</v>
      </c>
      <c r="N2437" s="4" t="str">
        <f t="shared" si="539"/>
        <v>"8570",</v>
      </c>
      <c r="O2437" s="4" t="str">
        <f t="shared" si="540"/>
        <v>"Voitsberg",</v>
      </c>
      <c r="P2437" t="str">
        <f t="shared" si="541"/>
        <v>,"Bernhard Mörth "</v>
      </c>
      <c r="Q2437" t="str">
        <f t="shared" si="542"/>
        <v>,"99451013"</v>
      </c>
      <c r="S2437" s="7" t="str">
        <f t="shared" si="543"/>
        <v>UPDATE ORGANISATION SET NAME = ,"Bernhard Mörth " WHERE ORG_CODE = ,"99451013"</v>
      </c>
      <c r="T2437" s="8" t="str">
        <f t="shared" si="544"/>
        <v>'Agent-99451013'</v>
      </c>
      <c r="U2437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'Agent-99451013'</v>
      </c>
      <c r="Y2437" s="8" t="str">
        <f t="shared" si="546"/>
        <v>UPDATE ESHOP_USER SET EMAIL = "speed-parts@a1.net",, PHONE = "03142 22283", WHERE USERNAME = 'Agent-99451013'</v>
      </c>
      <c r="Z2437" s="8" t="str">
        <f t="shared" si="547"/>
        <v>UPDATE ADDRESS SET LINE1 = "Grazer Vorstadt 70", ,CITY = "Voitsberg",, ZIPCODE = "8570", WHERE ID = (SELECT ADDRESS_ID FROM ORGANISATION_ADDRESS WHERE ORGANISATION_ID =,"99451013")</v>
      </c>
      <c r="AD2437" s="8" t="str">
        <f t="shared" si="548"/>
        <v>DELETE FROM LOGIN WHERE USER_ID IN (select ID FROM ESHOP_USER WHERE USERNAME = 'Agent-99451013')</v>
      </c>
      <c r="AE2437" s="8" t="str">
        <f t="shared" si="549"/>
        <v>DELETE FROM ORDER_HISTORY WHERE USER_ID IN (select ID FROM ESHOP_USER WHERE USERNAME = 'Agent-99451013')</v>
      </c>
    </row>
    <row r="2438" spans="1:31" ht="15.45" customHeight="1" x14ac:dyDescent="0.3">
      <c r="A2438" s="3" t="s">
        <v>12404</v>
      </c>
      <c r="B2438" s="3" t="s">
        <v>1485</v>
      </c>
      <c r="C2438" s="3" t="s">
        <v>19</v>
      </c>
      <c r="D2438" s="3" t="s">
        <v>20</v>
      </c>
      <c r="E2438" s="3" t="s">
        <v>12405</v>
      </c>
      <c r="F2438" s="3" t="s">
        <v>12406</v>
      </c>
      <c r="G2438" s="3" t="s">
        <v>1488</v>
      </c>
      <c r="H2438" s="3" t="s">
        <v>12407</v>
      </c>
      <c r="I2438" s="3" t="s">
        <v>12408</v>
      </c>
      <c r="J2438" s="5"/>
      <c r="K2438" s="4" t="str">
        <f t="shared" si="536"/>
        <v>"info@anker-kfz.at",</v>
      </c>
      <c r="L2438" s="4" t="str">
        <f t="shared" si="537"/>
        <v>"0664/1928091",</v>
      </c>
      <c r="M2438" s="4" t="str">
        <f t="shared" si="538"/>
        <v>"Marbling 7",</v>
      </c>
      <c r="N2438" s="4" t="str">
        <f t="shared" si="539"/>
        <v>"6335",</v>
      </c>
      <c r="O2438" s="4" t="str">
        <f t="shared" si="540"/>
        <v>"Thiersee",</v>
      </c>
      <c r="P2438" t="str">
        <f t="shared" si="541"/>
        <v>,"ANKER KFZ-Meisterbetrieb e.U. Andreas Anker"</v>
      </c>
      <c r="Q2438" t="str">
        <f t="shared" si="542"/>
        <v>,"99451021"</v>
      </c>
      <c r="S2438" s="7" t="str">
        <f t="shared" si="543"/>
        <v>UPDATE ORGANISATION SET NAME = ,"ANKER KFZ-Meisterbetrieb e.U. Andreas Anker" WHERE ORG_CODE = ,"99451021"</v>
      </c>
      <c r="T2438" s="8" t="str">
        <f t="shared" si="544"/>
        <v>'Agent-99451021'</v>
      </c>
      <c r="U2438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'Agent-99451021'</v>
      </c>
      <c r="Y2438" s="8" t="str">
        <f t="shared" si="546"/>
        <v>UPDATE ESHOP_USER SET EMAIL = "info@anker-kfz.at",, PHONE = "0664/1928091", WHERE USERNAME = 'Agent-99451021'</v>
      </c>
      <c r="Z2438" s="8" t="str">
        <f t="shared" si="547"/>
        <v>UPDATE ADDRESS SET LINE1 = "Marbling 7", ,CITY = "Thiersee",, ZIPCODE = "6335", WHERE ID = (SELECT ADDRESS_ID FROM ORGANISATION_ADDRESS WHERE ORGANISATION_ID =,"99451021")</v>
      </c>
      <c r="AD2438" s="8" t="str">
        <f t="shared" si="548"/>
        <v>DELETE FROM LOGIN WHERE USER_ID IN (select ID FROM ESHOP_USER WHERE USERNAME = 'Agent-99451021')</v>
      </c>
      <c r="AE2438" s="8" t="str">
        <f t="shared" si="549"/>
        <v>DELETE FROM ORDER_HISTORY WHERE USER_ID IN (select ID FROM ESHOP_USER WHERE USERNAME = 'Agent-99451021')</v>
      </c>
    </row>
    <row r="2439" spans="1:31" ht="15.45" customHeight="1" x14ac:dyDescent="0.3">
      <c r="A2439" s="3" t="s">
        <v>12409</v>
      </c>
      <c r="B2439" s="3" t="s">
        <v>360</v>
      </c>
      <c r="C2439" s="3" t="s">
        <v>19</v>
      </c>
      <c r="D2439" s="3" t="s">
        <v>20</v>
      </c>
      <c r="E2439" s="3" t="s">
        <v>306</v>
      </c>
      <c r="F2439" s="3" t="s">
        <v>12410</v>
      </c>
      <c r="G2439" s="3" t="s">
        <v>363</v>
      </c>
      <c r="H2439" s="3" t="s">
        <v>12411</v>
      </c>
      <c r="I2439" s="3" t="s">
        <v>12412</v>
      </c>
      <c r="J2439" s="5"/>
      <c r="K2439" s="4" t="str">
        <f t="shared" si="536"/>
        <v>"office@resch-frisch.com",</v>
      </c>
      <c r="L2439" s="4" t="str">
        <f t="shared" si="537"/>
        <v>"07242 2005-50",</v>
      </c>
      <c r="M2439" s="4" t="str">
        <f t="shared" si="538"/>
        <v>"Heidestraße 19",</v>
      </c>
      <c r="N2439" s="4" t="str">
        <f t="shared" si="539"/>
        <v>"4623",</v>
      </c>
      <c r="O2439" s="4" t="str">
        <f t="shared" si="540"/>
        <v>"Gunskirchen",</v>
      </c>
      <c r="P2439" t="str">
        <f t="shared" si="541"/>
        <v>,"Resch &amp; Frisch Service GmbH "</v>
      </c>
      <c r="Q2439" t="str">
        <f t="shared" si="542"/>
        <v>,"99451189"</v>
      </c>
      <c r="S2439" s="7" t="str">
        <f t="shared" si="543"/>
        <v>UPDATE ORGANISATION SET NAME = ,"Resch &amp; Frisch Service GmbH " WHERE ORG_CODE = ,"99451189"</v>
      </c>
      <c r="T2439" s="8" t="str">
        <f t="shared" si="544"/>
        <v>'Agent-99451189'</v>
      </c>
      <c r="U2439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'Agent-99451189'</v>
      </c>
      <c r="Y2439" s="8" t="str">
        <f t="shared" si="546"/>
        <v>UPDATE ESHOP_USER SET EMAIL = "office@resch-frisch.com",, PHONE = "07242 2005-50", WHERE USERNAME = 'Agent-99451189'</v>
      </c>
      <c r="Z2439" s="8" t="str">
        <f t="shared" si="547"/>
        <v>UPDATE ADDRESS SET LINE1 = "Heidestraße 19", ,CITY = "Gunskirchen",, ZIPCODE = "4623", WHERE ID = (SELECT ADDRESS_ID FROM ORGANISATION_ADDRESS WHERE ORGANISATION_ID =,"99451189")</v>
      </c>
      <c r="AD2439" s="8" t="str">
        <f t="shared" si="548"/>
        <v>DELETE FROM LOGIN WHERE USER_ID IN (select ID FROM ESHOP_USER WHERE USERNAME = 'Agent-99451189')</v>
      </c>
      <c r="AE2439" s="8" t="str">
        <f t="shared" si="549"/>
        <v>DELETE FROM ORDER_HISTORY WHERE USER_ID IN (select ID FROM ESHOP_USER WHERE USERNAME = 'Agent-99451189')</v>
      </c>
    </row>
    <row r="2440" spans="1:31" ht="15.45" customHeight="1" x14ac:dyDescent="0.3">
      <c r="A2440" s="3" t="s">
        <v>12413</v>
      </c>
      <c r="B2440" s="3" t="s">
        <v>51</v>
      </c>
      <c r="C2440" s="3" t="s">
        <v>19</v>
      </c>
      <c r="D2440" s="3" t="s">
        <v>20</v>
      </c>
      <c r="E2440" s="3" t="s">
        <v>12414</v>
      </c>
      <c r="F2440" s="3" t="s">
        <v>12415</v>
      </c>
      <c r="G2440" s="3" t="s">
        <v>405</v>
      </c>
      <c r="H2440" s="3" t="s">
        <v>12416</v>
      </c>
      <c r="I2440" s="3" t="s">
        <v>12417</v>
      </c>
      <c r="J2440" s="5"/>
      <c r="K2440" s="4" t="str">
        <f t="shared" si="536"/>
        <v>"office@reifenalfons.at",</v>
      </c>
      <c r="L2440" s="4" t="str">
        <f t="shared" si="537"/>
        <v>"01 6042203",</v>
      </c>
      <c r="M2440" s="4" t="str">
        <f t="shared" si="538"/>
        <v>"Neilreichgasse 46",</v>
      </c>
      <c r="N2440" s="4" t="str">
        <f t="shared" si="539"/>
        <v>"1100",</v>
      </c>
      <c r="O2440" s="4" t="str">
        <f t="shared" si="540"/>
        <v>"Wien",</v>
      </c>
      <c r="P2440" t="str">
        <f t="shared" si="541"/>
        <v>,"Reifen Alfons e.U. "</v>
      </c>
      <c r="Q2440" t="str">
        <f t="shared" si="542"/>
        <v>,"99451234"</v>
      </c>
      <c r="S2440" s="7" t="str">
        <f t="shared" si="543"/>
        <v>UPDATE ORGANISATION SET NAME = ,"Reifen Alfons e.U. " WHERE ORG_CODE = ,"99451234"</v>
      </c>
      <c r="T2440" s="8" t="str">
        <f t="shared" si="544"/>
        <v>'Agent-99451234'</v>
      </c>
      <c r="U2440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'Agent-99451234'</v>
      </c>
      <c r="Y2440" s="8" t="str">
        <f t="shared" si="546"/>
        <v>UPDATE ESHOP_USER SET EMAIL = "office@reifenalfons.at",, PHONE = "01 6042203", WHERE USERNAME = 'Agent-99451234'</v>
      </c>
      <c r="Z2440" s="8" t="str">
        <f t="shared" si="547"/>
        <v>UPDATE ADDRESS SET LINE1 = "Neilreichgasse 46", ,CITY = "Wien",, ZIPCODE = "1100", WHERE ID = (SELECT ADDRESS_ID FROM ORGANISATION_ADDRESS WHERE ORGANISATION_ID =,"99451234")</v>
      </c>
      <c r="AD2440" s="8" t="str">
        <f t="shared" si="548"/>
        <v>DELETE FROM LOGIN WHERE USER_ID IN (select ID FROM ESHOP_USER WHERE USERNAME = 'Agent-99451234')</v>
      </c>
      <c r="AE2440" s="8" t="str">
        <f t="shared" si="549"/>
        <v>DELETE FROM ORDER_HISTORY WHERE USER_ID IN (select ID FROM ESHOP_USER WHERE USERNAME = 'Agent-99451234')</v>
      </c>
    </row>
    <row r="2441" spans="1:31" ht="15.45" customHeight="1" x14ac:dyDescent="0.3">
      <c r="A2441" s="3" t="s">
        <v>12418</v>
      </c>
      <c r="B2441" s="3" t="s">
        <v>249</v>
      </c>
      <c r="C2441" s="3" t="s">
        <v>19</v>
      </c>
      <c r="D2441" s="3" t="s">
        <v>20</v>
      </c>
      <c r="E2441" s="3" t="s">
        <v>12419</v>
      </c>
      <c r="F2441" s="3" t="s">
        <v>12420</v>
      </c>
      <c r="G2441" s="3" t="s">
        <v>252</v>
      </c>
      <c r="H2441" s="3"/>
      <c r="I2441" s="3"/>
      <c r="J2441" s="5"/>
      <c r="K2441" s="4" t="str">
        <f t="shared" si="536"/>
        <v>"",</v>
      </c>
      <c r="L2441" s="4" t="str">
        <f t="shared" si="537"/>
        <v>"",</v>
      </c>
      <c r="M2441" s="4" t="str">
        <f t="shared" si="538"/>
        <v>"Transportstraße 14",</v>
      </c>
      <c r="N2441" s="4" t="str">
        <f t="shared" si="539"/>
        <v>"9300",</v>
      </c>
      <c r="O2441" s="4" t="str">
        <f t="shared" si="540"/>
        <v>"St. Veit an der Glan",</v>
      </c>
      <c r="P2441" t="str">
        <f t="shared" si="541"/>
        <v>,"Pichler Fahrzeugtechnik GmbH &amp; CO KG"</v>
      </c>
      <c r="Q2441" t="str">
        <f t="shared" si="542"/>
        <v>,"99451242"</v>
      </c>
      <c r="S2441" s="7" t="str">
        <f t="shared" si="543"/>
        <v>UPDATE ORGANISATION SET NAME = ,"Pichler Fahrzeugtechnik GmbH &amp; CO KG" WHERE ORG_CODE = ,"99451242"</v>
      </c>
      <c r="T2441" s="8" t="str">
        <f t="shared" si="544"/>
        <v>'Agent-99451242'</v>
      </c>
      <c r="U2441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'Agent-99451242'</v>
      </c>
      <c r="Y2441" s="8" t="str">
        <f t="shared" si="546"/>
        <v>UPDATE ESHOP_USER SET EMAIL = "",, PHONE = "", WHERE USERNAME = 'Agent-99451242'</v>
      </c>
      <c r="Z2441" s="8" t="str">
        <f t="shared" si="547"/>
        <v>UPDATE ADDRESS SET LINE1 = "Transportstraße 14", ,CITY = "St. Veit an der Glan",, ZIPCODE = "9300", WHERE ID = (SELECT ADDRESS_ID FROM ORGANISATION_ADDRESS WHERE ORGANISATION_ID =,"99451242")</v>
      </c>
      <c r="AD2441" s="8" t="str">
        <f t="shared" si="548"/>
        <v>DELETE FROM LOGIN WHERE USER_ID IN (select ID FROM ESHOP_USER WHERE USERNAME = 'Agent-99451242')</v>
      </c>
      <c r="AE2441" s="8" t="str">
        <f t="shared" si="549"/>
        <v>DELETE FROM ORDER_HISTORY WHERE USER_ID IN (select ID FROM ESHOP_USER WHERE USERNAME = 'Agent-99451242')</v>
      </c>
    </row>
    <row r="2442" spans="1:31" ht="15.45" customHeight="1" x14ac:dyDescent="0.3">
      <c r="A2442" s="3" t="s">
        <v>12421</v>
      </c>
      <c r="B2442" s="3" t="s">
        <v>12422</v>
      </c>
      <c r="C2442" s="3" t="s">
        <v>19</v>
      </c>
      <c r="D2442" s="3" t="s">
        <v>20</v>
      </c>
      <c r="E2442" s="3" t="s">
        <v>12423</v>
      </c>
      <c r="F2442" s="3" t="s">
        <v>12424</v>
      </c>
      <c r="G2442" s="3" t="s">
        <v>12425</v>
      </c>
      <c r="H2442" s="3" t="s">
        <v>12426</v>
      </c>
      <c r="I2442" s="3" t="s">
        <v>12427</v>
      </c>
      <c r="J2442" s="5"/>
      <c r="K2442" s="4" t="str">
        <f t="shared" si="536"/>
        <v>"wk.haugsdorf@hollabrunn.rlh.at",</v>
      </c>
      <c r="L2442" s="4" t="str">
        <f t="shared" si="537"/>
        <v>"029442225",</v>
      </c>
      <c r="M2442" s="4" t="str">
        <f t="shared" si="538"/>
        <v>"Bahnstraße 17",</v>
      </c>
      <c r="N2442" s="4" t="str">
        <f t="shared" si="539"/>
        <v>"2054",</v>
      </c>
      <c r="O2442" s="4" t="str">
        <f t="shared" si="540"/>
        <v>"Haugsdorf",</v>
      </c>
      <c r="P2442" t="str">
        <f t="shared" si="541"/>
        <v>,"Raiffeisen-Lagerhaus Hollabrunn-Horn eGen"</v>
      </c>
      <c r="Q2442" t="str">
        <f t="shared" si="542"/>
        <v>,"99451260"</v>
      </c>
      <c r="S2442" s="7" t="str">
        <f t="shared" si="543"/>
        <v>UPDATE ORGANISATION SET NAME = ,"Raiffeisen-Lagerhaus Hollabrunn-Horn eGen" WHERE ORG_CODE = ,"99451260"</v>
      </c>
      <c r="T2442" s="8" t="str">
        <f t="shared" si="544"/>
        <v>'Agent-99451260'</v>
      </c>
      <c r="U2442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'Agent-99451260'</v>
      </c>
      <c r="Y2442" s="8" t="str">
        <f t="shared" si="546"/>
        <v>UPDATE ESHOP_USER SET EMAIL = "wk.haugsdorf@hollabrunn.rlh.at",, PHONE = "029442225", WHERE USERNAME = 'Agent-99451260'</v>
      </c>
      <c r="Z2442" s="8" t="str">
        <f t="shared" si="547"/>
        <v>UPDATE ADDRESS SET LINE1 = "Bahnstraße 17", ,CITY = "Haugsdorf",, ZIPCODE = "2054", WHERE ID = (SELECT ADDRESS_ID FROM ORGANISATION_ADDRESS WHERE ORGANISATION_ID =,"99451260")</v>
      </c>
      <c r="AD2442" s="8" t="str">
        <f t="shared" si="548"/>
        <v>DELETE FROM LOGIN WHERE USER_ID IN (select ID FROM ESHOP_USER WHERE USERNAME = 'Agent-99451260')</v>
      </c>
      <c r="AE2442" s="8" t="str">
        <f t="shared" si="549"/>
        <v>DELETE FROM ORDER_HISTORY WHERE USER_ID IN (select ID FROM ESHOP_USER WHERE USERNAME = 'Agent-99451260')</v>
      </c>
    </row>
    <row r="2443" spans="1:31" ht="15.45" customHeight="1" x14ac:dyDescent="0.3">
      <c r="A2443" s="3" t="s">
        <v>12428</v>
      </c>
      <c r="B2443" s="3" t="s">
        <v>468</v>
      </c>
      <c r="C2443" s="3" t="s">
        <v>19</v>
      </c>
      <c r="D2443" s="3" t="s">
        <v>20</v>
      </c>
      <c r="E2443" s="3" t="s">
        <v>12423</v>
      </c>
      <c r="F2443" s="3" t="s">
        <v>12429</v>
      </c>
      <c r="G2443" s="3" t="s">
        <v>470</v>
      </c>
      <c r="H2443" s="3" t="s">
        <v>12430</v>
      </c>
      <c r="I2443" s="3" t="s">
        <v>12431</v>
      </c>
      <c r="J2443" s="5"/>
      <c r="K2443" s="4" t="str">
        <f t="shared" si="536"/>
        <v>"rlh.hollabrunn@hollabrunn.rlh.at",</v>
      </c>
      <c r="L2443" s="4" t="str">
        <f t="shared" si="537"/>
        <v>"029823908",</v>
      </c>
      <c r="M2443" s="4" t="str">
        <f t="shared" si="538"/>
        <v>"Pragerstraße 50",</v>
      </c>
      <c r="N2443" s="4" t="str">
        <f t="shared" si="539"/>
        <v>"3580",</v>
      </c>
      <c r="O2443" s="4" t="str">
        <f t="shared" si="540"/>
        <v>"Horn",</v>
      </c>
      <c r="P2443" t="str">
        <f t="shared" si="541"/>
        <v>,"Raiffeisen-Lagerhaus Hollabrunn-Horn eGen"</v>
      </c>
      <c r="Q2443" t="str">
        <f t="shared" si="542"/>
        <v>,"99451264"</v>
      </c>
      <c r="S2443" s="7" t="str">
        <f t="shared" si="543"/>
        <v>UPDATE ORGANISATION SET NAME = ,"Raiffeisen-Lagerhaus Hollabrunn-Horn eGen" WHERE ORG_CODE = ,"99451264"</v>
      </c>
      <c r="T2443" s="8" t="str">
        <f t="shared" si="544"/>
        <v>'Agent-99451264'</v>
      </c>
      <c r="U2443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'Agent-99451264'</v>
      </c>
      <c r="Y2443" s="8" t="str">
        <f t="shared" si="546"/>
        <v>UPDATE ESHOP_USER SET EMAIL = "rlh.hollabrunn@hollabrunn.rlh.at",, PHONE = "029823908", WHERE USERNAME = 'Agent-99451264'</v>
      </c>
      <c r="Z2443" s="8" t="str">
        <f t="shared" si="547"/>
        <v>UPDATE ADDRESS SET LINE1 = "Pragerstraße 50", ,CITY = "Horn",, ZIPCODE = "3580", WHERE ID = (SELECT ADDRESS_ID FROM ORGANISATION_ADDRESS WHERE ORGANISATION_ID =,"99451264")</v>
      </c>
      <c r="AD2443" s="8" t="str">
        <f t="shared" si="548"/>
        <v>DELETE FROM LOGIN WHERE USER_ID IN (select ID FROM ESHOP_USER WHERE USERNAME = 'Agent-99451264')</v>
      </c>
      <c r="AE2443" s="8" t="str">
        <f t="shared" si="549"/>
        <v>DELETE FROM ORDER_HISTORY WHERE USER_ID IN (select ID FROM ESHOP_USER WHERE USERNAME = 'Agent-99451264')</v>
      </c>
    </row>
    <row r="2444" spans="1:31" ht="15.45" customHeight="1" x14ac:dyDescent="0.3">
      <c r="A2444" s="3" t="s">
        <v>12432</v>
      </c>
      <c r="B2444" s="3" t="s">
        <v>12433</v>
      </c>
      <c r="C2444" s="3" t="s">
        <v>19</v>
      </c>
      <c r="D2444" s="3" t="s">
        <v>20</v>
      </c>
      <c r="E2444" s="3" t="s">
        <v>12423</v>
      </c>
      <c r="F2444" s="3" t="s">
        <v>12434</v>
      </c>
      <c r="G2444" s="3" t="s">
        <v>12435</v>
      </c>
      <c r="H2444" s="3" t="s">
        <v>12430</v>
      </c>
      <c r="I2444" s="3" t="s">
        <v>12436</v>
      </c>
      <c r="J2444" s="5"/>
      <c r="K2444" s="4" t="str">
        <f t="shared" si="536"/>
        <v>"rlh.hollabrunn@hollabrunn.rlh.at",</v>
      </c>
      <c r="L2444" s="4" t="str">
        <f t="shared" si="537"/>
        <v>"029842121",</v>
      </c>
      <c r="M2444" s="4" t="str">
        <f t="shared" si="538"/>
        <v>"Felberstraße 3",</v>
      </c>
      <c r="N2444" s="4" t="str">
        <f t="shared" si="539"/>
        <v>"3730",</v>
      </c>
      <c r="O2444" s="4" t="str">
        <f t="shared" si="540"/>
        <v>"Eggenburg",</v>
      </c>
      <c r="P2444" t="str">
        <f t="shared" si="541"/>
        <v>,"Raiffeisen-Lagerhaus Hollabrunn-Horn eGen"</v>
      </c>
      <c r="Q2444" t="str">
        <f t="shared" si="542"/>
        <v>,"99451266"</v>
      </c>
      <c r="S2444" s="7" t="str">
        <f t="shared" si="543"/>
        <v>UPDATE ORGANISATION SET NAME = ,"Raiffeisen-Lagerhaus Hollabrunn-Horn eGen" WHERE ORG_CODE = ,"99451266"</v>
      </c>
      <c r="T2444" s="8" t="str">
        <f t="shared" si="544"/>
        <v>'Agent-99451266'</v>
      </c>
      <c r="U2444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'Agent-99451266'</v>
      </c>
      <c r="Y2444" s="8" t="str">
        <f t="shared" si="546"/>
        <v>UPDATE ESHOP_USER SET EMAIL = "rlh.hollabrunn@hollabrunn.rlh.at",, PHONE = "029842121", WHERE USERNAME = 'Agent-99451266'</v>
      </c>
      <c r="Z2444" s="8" t="str">
        <f t="shared" si="547"/>
        <v>UPDATE ADDRESS SET LINE1 = "Felberstraße 3", ,CITY = "Eggenburg",, ZIPCODE = "3730", WHERE ID = (SELECT ADDRESS_ID FROM ORGANISATION_ADDRESS WHERE ORGANISATION_ID =,"99451266")</v>
      </c>
      <c r="AD2444" s="8" t="str">
        <f t="shared" si="548"/>
        <v>DELETE FROM LOGIN WHERE USER_ID IN (select ID FROM ESHOP_USER WHERE USERNAME = 'Agent-99451266')</v>
      </c>
      <c r="AE2444" s="8" t="str">
        <f t="shared" si="549"/>
        <v>DELETE FROM ORDER_HISTORY WHERE USER_ID IN (select ID FROM ESHOP_USER WHERE USERNAME = 'Agent-99451266')</v>
      </c>
    </row>
    <row r="2445" spans="1:31" ht="15.45" customHeight="1" x14ac:dyDescent="0.3">
      <c r="A2445" s="3" t="s">
        <v>12437</v>
      </c>
      <c r="B2445" s="3" t="s">
        <v>12438</v>
      </c>
      <c r="C2445" s="3" t="s">
        <v>19</v>
      </c>
      <c r="D2445" s="3" t="s">
        <v>20</v>
      </c>
      <c r="E2445" s="3" t="s">
        <v>12423</v>
      </c>
      <c r="F2445" s="3" t="s">
        <v>12439</v>
      </c>
      <c r="G2445" s="3" t="s">
        <v>12440</v>
      </c>
      <c r="H2445" s="3" t="s">
        <v>12441</v>
      </c>
      <c r="I2445" s="3" t="s">
        <v>12442</v>
      </c>
      <c r="J2445" s="5"/>
      <c r="K2445" s="4" t="str">
        <f t="shared" si="536"/>
        <v>"wk.sierndorf@hollabrunn.rlh.at",</v>
      </c>
      <c r="L2445" s="4" t="str">
        <f t="shared" si="537"/>
        <v>"02267 2275",</v>
      </c>
      <c r="M2445" s="4" t="str">
        <f t="shared" si="538"/>
        <v>"Bahnstraße 20",</v>
      </c>
      <c r="N2445" s="4" t="str">
        <f t="shared" si="539"/>
        <v>"2011",</v>
      </c>
      <c r="O2445" s="4" t="str">
        <f t="shared" si="540"/>
        <v>"Sierndorf",</v>
      </c>
      <c r="P2445" t="str">
        <f t="shared" si="541"/>
        <v>,"Raiffeisen-Lagerhaus Hollabrunn-Horn eGen"</v>
      </c>
      <c r="Q2445" t="str">
        <f t="shared" si="542"/>
        <v>,"99451267"</v>
      </c>
      <c r="S2445" s="7" t="str">
        <f t="shared" si="543"/>
        <v>UPDATE ORGANISATION SET NAME = ,"Raiffeisen-Lagerhaus Hollabrunn-Horn eGen" WHERE ORG_CODE = ,"99451267"</v>
      </c>
      <c r="T2445" s="8" t="str">
        <f t="shared" si="544"/>
        <v>'Agent-99451267'</v>
      </c>
      <c r="U2445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'Agent-99451267'</v>
      </c>
      <c r="Y2445" s="8" t="str">
        <f t="shared" si="546"/>
        <v>UPDATE ESHOP_USER SET EMAIL = "wk.sierndorf@hollabrunn.rlh.at",, PHONE = "02267 2275", WHERE USERNAME = 'Agent-99451267'</v>
      </c>
      <c r="Z2445" s="8" t="str">
        <f t="shared" si="547"/>
        <v>UPDATE ADDRESS SET LINE1 = "Bahnstraße 20", ,CITY = "Sierndorf",, ZIPCODE = "2011", WHERE ID = (SELECT ADDRESS_ID FROM ORGANISATION_ADDRESS WHERE ORGANISATION_ID =,"99451267")</v>
      </c>
      <c r="AD2445" s="8" t="str">
        <f t="shared" si="548"/>
        <v>DELETE FROM LOGIN WHERE USER_ID IN (select ID FROM ESHOP_USER WHERE USERNAME = 'Agent-99451267')</v>
      </c>
      <c r="AE2445" s="8" t="str">
        <f t="shared" si="549"/>
        <v>DELETE FROM ORDER_HISTORY WHERE USER_ID IN (select ID FROM ESHOP_USER WHERE USERNAME = 'Agent-99451267')</v>
      </c>
    </row>
    <row r="2446" spans="1:31" ht="15.45" customHeight="1" x14ac:dyDescent="0.3">
      <c r="A2446" s="3" t="s">
        <v>12443</v>
      </c>
      <c r="B2446" s="3" t="s">
        <v>367</v>
      </c>
      <c r="C2446" s="3" t="s">
        <v>19</v>
      </c>
      <c r="D2446" s="3" t="s">
        <v>20</v>
      </c>
      <c r="E2446" s="3" t="s">
        <v>12423</v>
      </c>
      <c r="F2446" s="3" t="s">
        <v>12444</v>
      </c>
      <c r="G2446" s="3" t="s">
        <v>369</v>
      </c>
      <c r="H2446" s="3" t="s">
        <v>12430</v>
      </c>
      <c r="I2446" s="3" t="s">
        <v>12445</v>
      </c>
      <c r="J2446" s="5"/>
      <c r="K2446" s="4" t="str">
        <f t="shared" si="536"/>
        <v>"rlh.hollabrunn@hollabrunn.rlh.at",</v>
      </c>
      <c r="L2446" s="4" t="str">
        <f t="shared" si="537"/>
        <v>"02952 500222",</v>
      </c>
      <c r="M2446" s="4" t="str">
        <f t="shared" si="538"/>
        <v>"Aspersdorferstraße 13",</v>
      </c>
      <c r="N2446" s="4" t="str">
        <f t="shared" si="539"/>
        <v>"2020",</v>
      </c>
      <c r="O2446" s="4" t="str">
        <f t="shared" si="540"/>
        <v>"Hollabrunn",</v>
      </c>
      <c r="P2446" t="str">
        <f t="shared" si="541"/>
        <v>,"Raiffeisen-Lagerhaus Hollabrunn-Horn eGen"</v>
      </c>
      <c r="Q2446" t="str">
        <f t="shared" si="542"/>
        <v>,"99451269"</v>
      </c>
      <c r="S2446" s="7" t="str">
        <f t="shared" si="543"/>
        <v>UPDATE ORGANISATION SET NAME = ,"Raiffeisen-Lagerhaus Hollabrunn-Horn eGen" WHERE ORG_CODE = ,"99451269"</v>
      </c>
      <c r="T2446" s="8" t="str">
        <f t="shared" si="544"/>
        <v>'Agent-99451269'</v>
      </c>
      <c r="U2446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'Agent-99451269'</v>
      </c>
      <c r="Y2446" s="8" t="str">
        <f t="shared" si="546"/>
        <v>UPDATE ESHOP_USER SET EMAIL = "rlh.hollabrunn@hollabrunn.rlh.at",, PHONE = "02952 500222", WHERE USERNAME = 'Agent-99451269'</v>
      </c>
      <c r="Z2446" s="8" t="str">
        <f t="shared" si="547"/>
        <v>UPDATE ADDRESS SET LINE1 = "Aspersdorferstraße 13", ,CITY = "Hollabrunn",, ZIPCODE = "2020", WHERE ID = (SELECT ADDRESS_ID FROM ORGANISATION_ADDRESS WHERE ORGANISATION_ID =,"99451269")</v>
      </c>
      <c r="AD2446" s="8" t="str">
        <f t="shared" si="548"/>
        <v>DELETE FROM LOGIN WHERE USER_ID IN (select ID FROM ESHOP_USER WHERE USERNAME = 'Agent-99451269')</v>
      </c>
      <c r="AE2446" s="8" t="str">
        <f t="shared" si="549"/>
        <v>DELETE FROM ORDER_HISTORY WHERE USER_ID IN (select ID FROM ESHOP_USER WHERE USERNAME = 'Agent-99451269')</v>
      </c>
    </row>
    <row r="2447" spans="1:31" ht="15.45" customHeight="1" x14ac:dyDescent="0.3">
      <c r="A2447" s="3" t="s">
        <v>12446</v>
      </c>
      <c r="B2447" s="3" t="s">
        <v>472</v>
      </c>
      <c r="C2447" s="3" t="s">
        <v>19</v>
      </c>
      <c r="D2447" s="3" t="s">
        <v>20</v>
      </c>
      <c r="E2447" s="3" t="s">
        <v>12447</v>
      </c>
      <c r="F2447" s="3" t="s">
        <v>12448</v>
      </c>
      <c r="G2447" s="3" t="s">
        <v>475</v>
      </c>
      <c r="H2447" s="3"/>
      <c r="I2447" s="3" t="s">
        <v>12449</v>
      </c>
      <c r="J2447" s="5"/>
      <c r="K2447" s="4" t="str">
        <f t="shared" si="536"/>
        <v>"",</v>
      </c>
      <c r="L2447" s="4" t="str">
        <f t="shared" si="537"/>
        <v>"0664/6270980",</v>
      </c>
      <c r="M2447" s="4" t="str">
        <f t="shared" si="538"/>
        <v>"Pater Werner Deibl-Straße 1",</v>
      </c>
      <c r="N2447" s="4" t="str">
        <f t="shared" si="539"/>
        <v>"3910",</v>
      </c>
      <c r="O2447" s="4" t="str">
        <f t="shared" si="540"/>
        <v>"Zwettl",</v>
      </c>
      <c r="P2447" t="str">
        <f t="shared" si="541"/>
        <v>,"Raiffeisen-Lagerhaus Zwettl eGen z. Hd. Herr Czech"</v>
      </c>
      <c r="Q2447" t="str">
        <f t="shared" si="542"/>
        <v>,"99451270"</v>
      </c>
      <c r="S2447" s="7" t="str">
        <f t="shared" si="543"/>
        <v>UPDATE ORGANISATION SET NAME = ,"Raiffeisen-Lagerhaus Zwettl eGen z. Hd. Herr Czech" WHERE ORG_CODE = ,"99451270"</v>
      </c>
      <c r="T2447" s="8" t="str">
        <f t="shared" si="544"/>
        <v>'Agent-99451270'</v>
      </c>
      <c r="U2447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'Agent-99451270'</v>
      </c>
      <c r="Y2447" s="8" t="str">
        <f t="shared" si="546"/>
        <v>UPDATE ESHOP_USER SET EMAIL = "",, PHONE = "0664/6270980", WHERE USERNAME = 'Agent-99451270'</v>
      </c>
      <c r="Z2447" s="8" t="str">
        <f t="shared" si="547"/>
        <v>UPDATE ADDRESS SET LINE1 = "Pater Werner Deibl-Straße 1", ,CITY = "Zwettl",, ZIPCODE = "3910", WHERE ID = (SELECT ADDRESS_ID FROM ORGANISATION_ADDRESS WHERE ORGANISATION_ID =,"99451270")</v>
      </c>
      <c r="AD2447" s="8" t="str">
        <f t="shared" si="548"/>
        <v>DELETE FROM LOGIN WHERE USER_ID IN (select ID FROM ESHOP_USER WHERE USERNAME = 'Agent-99451270')</v>
      </c>
      <c r="AE2447" s="8" t="str">
        <f t="shared" si="549"/>
        <v>DELETE FROM ORDER_HISTORY WHERE USER_ID IN (select ID FROM ESHOP_USER WHERE USERNAME = 'Agent-99451270')</v>
      </c>
    </row>
    <row r="2448" spans="1:31" ht="15.45" customHeight="1" x14ac:dyDescent="0.3">
      <c r="A2448" s="3" t="s">
        <v>12450</v>
      </c>
      <c r="B2448" s="3" t="s">
        <v>472</v>
      </c>
      <c r="C2448" s="3" t="s">
        <v>19</v>
      </c>
      <c r="D2448" s="3" t="s">
        <v>20</v>
      </c>
      <c r="E2448" s="3" t="s">
        <v>2135</v>
      </c>
      <c r="F2448" s="3" t="s">
        <v>12451</v>
      </c>
      <c r="G2448" s="3" t="s">
        <v>475</v>
      </c>
      <c r="H2448" s="3" t="s">
        <v>2138</v>
      </c>
      <c r="I2448" s="3" t="s">
        <v>5662</v>
      </c>
      <c r="J2448" s="5"/>
      <c r="K2448" s="4" t="str">
        <f t="shared" si="536"/>
        <v>"sekretariat@zwettl.rlh.at",</v>
      </c>
      <c r="L2448" s="4" t="str">
        <f t="shared" si="537"/>
        <v>"02822 506-0",</v>
      </c>
      <c r="M2448" s="4" t="str">
        <f t="shared" si="538"/>
        <v>"Galgenbergstraße 22",</v>
      </c>
      <c r="N2448" s="4" t="str">
        <f t="shared" si="539"/>
        <v>"3910",</v>
      </c>
      <c r="O2448" s="4" t="str">
        <f t="shared" si="540"/>
        <v>"Zwettl",</v>
      </c>
      <c r="P2448" t="str">
        <f t="shared" si="541"/>
        <v>,"Raiffeisen-Lagerhaus Zwettl eGen "</v>
      </c>
      <c r="Q2448" t="str">
        <f t="shared" si="542"/>
        <v>,"99451271"</v>
      </c>
      <c r="S2448" s="7" t="str">
        <f t="shared" si="543"/>
        <v>UPDATE ORGANISATION SET NAME = ,"Raiffeisen-Lagerhaus Zwettl eGen " WHERE ORG_CODE = ,"99451271"</v>
      </c>
      <c r="T2448" s="8" t="str">
        <f t="shared" si="544"/>
        <v>'Agent-99451271'</v>
      </c>
      <c r="U2448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'Agent-99451271'</v>
      </c>
      <c r="Y2448" s="8" t="str">
        <f t="shared" si="546"/>
        <v>UPDATE ESHOP_USER SET EMAIL = "sekretariat@zwettl.rlh.at",, PHONE = "02822 506-0", WHERE USERNAME = 'Agent-99451271'</v>
      </c>
      <c r="Z2448" s="8" t="str">
        <f t="shared" si="547"/>
        <v>UPDATE ADDRESS SET LINE1 = "Galgenbergstraße 22", ,CITY = "Zwettl",, ZIPCODE = "3910", WHERE ID = (SELECT ADDRESS_ID FROM ORGANISATION_ADDRESS WHERE ORGANISATION_ID =,"99451271")</v>
      </c>
      <c r="AD2448" s="8" t="str">
        <f t="shared" si="548"/>
        <v>DELETE FROM LOGIN WHERE USER_ID IN (select ID FROM ESHOP_USER WHERE USERNAME = 'Agent-99451271')</v>
      </c>
      <c r="AE2448" s="8" t="str">
        <f t="shared" si="549"/>
        <v>DELETE FROM ORDER_HISTORY WHERE USER_ID IN (select ID FROM ESHOP_USER WHERE USERNAME = 'Agent-99451271')</v>
      </c>
    </row>
    <row r="2449" spans="1:31" ht="15.45" customHeight="1" x14ac:dyDescent="0.3">
      <c r="A2449" s="3" t="s">
        <v>12452</v>
      </c>
      <c r="B2449" s="3" t="s">
        <v>285</v>
      </c>
      <c r="C2449" s="3" t="s">
        <v>19</v>
      </c>
      <c r="D2449" s="3" t="s">
        <v>20</v>
      </c>
      <c r="E2449" s="3" t="s">
        <v>9533</v>
      </c>
      <c r="F2449" s="3" t="s">
        <v>12453</v>
      </c>
      <c r="G2449" s="3" t="s">
        <v>288</v>
      </c>
      <c r="H2449" s="3" t="s">
        <v>12454</v>
      </c>
      <c r="I2449" s="3" t="s">
        <v>12455</v>
      </c>
      <c r="J2449" s="5"/>
      <c r="K2449" s="4" t="str">
        <f t="shared" si="536"/>
        <v>"kufstein@reifen-john.com",</v>
      </c>
      <c r="L2449" s="4" t="str">
        <f t="shared" si="537"/>
        <v>"0537262906",</v>
      </c>
      <c r="M2449" s="4" t="str">
        <f t="shared" si="538"/>
        <v>"Willy-Graf Straße 15",</v>
      </c>
      <c r="N2449" s="4" t="str">
        <f t="shared" si="539"/>
        <v>"6330",</v>
      </c>
      <c r="O2449" s="4" t="str">
        <f t="shared" si="540"/>
        <v>"Kufstein",</v>
      </c>
      <c r="P2449" t="str">
        <f t="shared" si="541"/>
        <v>,"Reifen John "</v>
      </c>
      <c r="Q2449" t="str">
        <f t="shared" si="542"/>
        <v>,"99451274"</v>
      </c>
      <c r="S2449" s="7" t="str">
        <f t="shared" si="543"/>
        <v>UPDATE ORGANISATION SET NAME = ,"Reifen John " WHERE ORG_CODE = ,"99451274"</v>
      </c>
      <c r="T2449" s="8" t="str">
        <f t="shared" si="544"/>
        <v>'Agent-99451274'</v>
      </c>
      <c r="U2449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'Agent-99451274'</v>
      </c>
      <c r="Y2449" s="8" t="str">
        <f t="shared" si="546"/>
        <v>UPDATE ESHOP_USER SET EMAIL = "kufstein@reifen-john.com",, PHONE = "0537262906", WHERE USERNAME = 'Agent-99451274'</v>
      </c>
      <c r="Z2449" s="8" t="str">
        <f t="shared" si="547"/>
        <v>UPDATE ADDRESS SET LINE1 = "Willy-Graf Straße 15", ,CITY = "Kufstein",, ZIPCODE = "6330", WHERE ID = (SELECT ADDRESS_ID FROM ORGANISATION_ADDRESS WHERE ORGANISATION_ID =,"99451274")</v>
      </c>
      <c r="AD2449" s="8" t="str">
        <f t="shared" si="548"/>
        <v>DELETE FROM LOGIN WHERE USER_ID IN (select ID FROM ESHOP_USER WHERE USERNAME = 'Agent-99451274')</v>
      </c>
      <c r="AE2449" s="8" t="str">
        <f t="shared" si="549"/>
        <v>DELETE FROM ORDER_HISTORY WHERE USER_ID IN (select ID FROM ESHOP_USER WHERE USERNAME = 'Agent-99451274')</v>
      </c>
    </row>
    <row r="2450" spans="1:31" ht="15.45" customHeight="1" x14ac:dyDescent="0.3">
      <c r="A2450" s="3" t="s">
        <v>12456</v>
      </c>
      <c r="B2450" s="3" t="s">
        <v>107</v>
      </c>
      <c r="C2450" s="3" t="s">
        <v>19</v>
      </c>
      <c r="D2450" s="3" t="s">
        <v>20</v>
      </c>
      <c r="E2450" s="3" t="s">
        <v>12457</v>
      </c>
      <c r="F2450" s="3" t="s">
        <v>12458</v>
      </c>
      <c r="G2450" s="3" t="s">
        <v>110</v>
      </c>
      <c r="H2450" s="3" t="s">
        <v>12459</v>
      </c>
      <c r="I2450" s="3" t="s">
        <v>12460</v>
      </c>
      <c r="J2450" s="5"/>
      <c r="K2450" s="4" t="str">
        <f t="shared" si="536"/>
        <v>"office@toyota-stockreiter.com",</v>
      </c>
      <c r="L2450" s="4" t="str">
        <f t="shared" si="537"/>
        <v>"03842 26720",</v>
      </c>
      <c r="M2450" s="4" t="str">
        <f t="shared" si="538"/>
        <v>"Lagergasse 4",</v>
      </c>
      <c r="N2450" s="4" t="str">
        <f t="shared" si="539"/>
        <v>"8700",</v>
      </c>
      <c r="O2450" s="4" t="str">
        <f t="shared" si="540"/>
        <v>"Leoben",</v>
      </c>
      <c r="P2450" t="str">
        <f t="shared" si="541"/>
        <v>,"Automobil Lackier u. Spengler GmbH "</v>
      </c>
      <c r="Q2450" t="str">
        <f t="shared" si="542"/>
        <v>,"99451288"</v>
      </c>
      <c r="S2450" s="7" t="str">
        <f t="shared" si="543"/>
        <v>UPDATE ORGANISATION SET NAME = ,"Automobil Lackier u. Spengler GmbH " WHERE ORG_CODE = ,"99451288"</v>
      </c>
      <c r="T2450" s="8" t="str">
        <f t="shared" si="544"/>
        <v>'Agent-99451288'</v>
      </c>
      <c r="U2450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'Agent-99451288'</v>
      </c>
      <c r="Y2450" s="8" t="str">
        <f t="shared" si="546"/>
        <v>UPDATE ESHOP_USER SET EMAIL = "office@toyota-stockreiter.com",, PHONE = "03842 26720", WHERE USERNAME = 'Agent-99451288'</v>
      </c>
      <c r="Z2450" s="8" t="str">
        <f t="shared" si="547"/>
        <v>UPDATE ADDRESS SET LINE1 = "Lagergasse 4", ,CITY = "Leoben",, ZIPCODE = "8700", WHERE ID = (SELECT ADDRESS_ID FROM ORGANISATION_ADDRESS WHERE ORGANISATION_ID =,"99451288")</v>
      </c>
      <c r="AD2450" s="8" t="str">
        <f t="shared" si="548"/>
        <v>DELETE FROM LOGIN WHERE USER_ID IN (select ID FROM ESHOP_USER WHERE USERNAME = 'Agent-99451288')</v>
      </c>
      <c r="AE2450" s="8" t="str">
        <f t="shared" si="549"/>
        <v>DELETE FROM ORDER_HISTORY WHERE USER_ID IN (select ID FROM ESHOP_USER WHERE USERNAME = 'Agent-99451288')</v>
      </c>
    </row>
    <row r="2451" spans="1:31" ht="15.45" customHeight="1" x14ac:dyDescent="0.3">
      <c r="A2451" s="3" t="s">
        <v>12461</v>
      </c>
      <c r="B2451" s="3" t="s">
        <v>12462</v>
      </c>
      <c r="C2451" s="3" t="s">
        <v>19</v>
      </c>
      <c r="D2451" s="3" t="s">
        <v>20</v>
      </c>
      <c r="E2451" s="3" t="s">
        <v>12463</v>
      </c>
      <c r="F2451" s="3" t="s">
        <v>12464</v>
      </c>
      <c r="G2451" s="3" t="s">
        <v>12465</v>
      </c>
      <c r="H2451" s="3" t="s">
        <v>12466</v>
      </c>
      <c r="I2451" s="3" t="s">
        <v>12467</v>
      </c>
      <c r="J2451" s="5"/>
      <c r="K2451" s="4" t="str">
        <f t="shared" si="536"/>
        <v>"info@autohaus-kornfeind.at",</v>
      </c>
      <c r="L2451" s="4" t="str">
        <f t="shared" si="537"/>
        <v>"02614 2660",</v>
      </c>
      <c r="M2451" s="4" t="str">
        <f t="shared" si="538"/>
        <v>"Oberpullendorferstr. 12",</v>
      </c>
      <c r="N2451" s="4" t="str">
        <f t="shared" si="539"/>
        <v>"7304",</v>
      </c>
      <c r="O2451" s="4" t="str">
        <f t="shared" si="540"/>
        <v>"Großwarasdorf",</v>
      </c>
      <c r="P2451" t="str">
        <f t="shared" si="541"/>
        <v>,"Marco Kornfeind "</v>
      </c>
      <c r="Q2451" t="str">
        <f t="shared" si="542"/>
        <v>,"99451366"</v>
      </c>
      <c r="S2451" s="7" t="str">
        <f t="shared" si="543"/>
        <v>UPDATE ORGANISATION SET NAME = ,"Marco Kornfeind " WHERE ORG_CODE = ,"99451366"</v>
      </c>
      <c r="T2451" s="8" t="str">
        <f t="shared" si="544"/>
        <v>'Agent-99451366'</v>
      </c>
      <c r="U2451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'Agent-99451366'</v>
      </c>
      <c r="Y2451" s="8" t="str">
        <f t="shared" si="546"/>
        <v>UPDATE ESHOP_USER SET EMAIL = "info@autohaus-kornfeind.at",, PHONE = "02614 2660", WHERE USERNAME = 'Agent-99451366'</v>
      </c>
      <c r="Z2451" s="8" t="str">
        <f t="shared" si="547"/>
        <v>UPDATE ADDRESS SET LINE1 = "Oberpullendorferstr. 12", ,CITY = "Großwarasdorf",, ZIPCODE = "7304", WHERE ID = (SELECT ADDRESS_ID FROM ORGANISATION_ADDRESS WHERE ORGANISATION_ID =,"99451366")</v>
      </c>
      <c r="AD2451" s="8" t="str">
        <f t="shared" si="548"/>
        <v>DELETE FROM LOGIN WHERE USER_ID IN (select ID FROM ESHOP_USER WHERE USERNAME = 'Agent-99451366')</v>
      </c>
      <c r="AE2451" s="8" t="str">
        <f t="shared" si="549"/>
        <v>DELETE FROM ORDER_HISTORY WHERE USER_ID IN (select ID FROM ESHOP_USER WHERE USERNAME = 'Agent-99451366')</v>
      </c>
    </row>
    <row r="2452" spans="1:31" ht="15.45" customHeight="1" x14ac:dyDescent="0.3">
      <c r="A2452" s="3" t="s">
        <v>12468</v>
      </c>
      <c r="B2452" s="3" t="s">
        <v>12469</v>
      </c>
      <c r="C2452" s="3" t="s">
        <v>19</v>
      </c>
      <c r="D2452" s="3" t="s">
        <v>20</v>
      </c>
      <c r="E2452" s="3" t="s">
        <v>12470</v>
      </c>
      <c r="F2452" s="3" t="s">
        <v>12471</v>
      </c>
      <c r="G2452" s="3" t="s">
        <v>12472</v>
      </c>
      <c r="H2452" s="3" t="s">
        <v>12473</v>
      </c>
      <c r="I2452" s="3" t="s">
        <v>12474</v>
      </c>
      <c r="J2452" s="5"/>
      <c r="K2452" s="4" t="str">
        <f t="shared" si="536"/>
        <v>"speedperfection@live.at",</v>
      </c>
      <c r="L2452" s="4" t="str">
        <f t="shared" si="537"/>
        <v>"0650 6860269",</v>
      </c>
      <c r="M2452" s="4" t="str">
        <f t="shared" si="538"/>
        <v>"Winzerstraße 2",</v>
      </c>
      <c r="N2452" s="4" t="str">
        <f t="shared" si="539"/>
        <v>"2070",</v>
      </c>
      <c r="O2452" s="4" t="str">
        <f t="shared" si="540"/>
        <v>"Obernalb",</v>
      </c>
      <c r="P2452" t="str">
        <f t="shared" si="541"/>
        <v>,"Wolfgang Thomas "</v>
      </c>
      <c r="Q2452" t="str">
        <f t="shared" si="542"/>
        <v>,"99451369"</v>
      </c>
      <c r="S2452" s="7" t="str">
        <f t="shared" si="543"/>
        <v>UPDATE ORGANISATION SET NAME = ,"Wolfgang Thomas " WHERE ORG_CODE = ,"99451369"</v>
      </c>
      <c r="T2452" s="8" t="str">
        <f t="shared" si="544"/>
        <v>'Agent-99451369'</v>
      </c>
      <c r="U2452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'Agent-99451369'</v>
      </c>
      <c r="Y2452" s="8" t="str">
        <f t="shared" si="546"/>
        <v>UPDATE ESHOP_USER SET EMAIL = "speedperfection@live.at",, PHONE = "0650 6860269", WHERE USERNAME = 'Agent-99451369'</v>
      </c>
      <c r="Z2452" s="8" t="str">
        <f t="shared" si="547"/>
        <v>UPDATE ADDRESS SET LINE1 = "Winzerstraße 2", ,CITY = "Obernalb",, ZIPCODE = "2070", WHERE ID = (SELECT ADDRESS_ID FROM ORGANISATION_ADDRESS WHERE ORGANISATION_ID =,"99451369")</v>
      </c>
      <c r="AD2452" s="8" t="str">
        <f t="shared" si="548"/>
        <v>DELETE FROM LOGIN WHERE USER_ID IN (select ID FROM ESHOP_USER WHERE USERNAME = 'Agent-99451369')</v>
      </c>
      <c r="AE2452" s="8" t="str">
        <f t="shared" si="549"/>
        <v>DELETE FROM ORDER_HISTORY WHERE USER_ID IN (select ID FROM ESHOP_USER WHERE USERNAME = 'Agent-99451369')</v>
      </c>
    </row>
    <row r="2453" spans="1:31" ht="15.45" customHeight="1" x14ac:dyDescent="0.3">
      <c r="A2453" s="3" t="s">
        <v>12475</v>
      </c>
      <c r="B2453" s="3" t="s">
        <v>12476</v>
      </c>
      <c r="C2453" s="3" t="s">
        <v>19</v>
      </c>
      <c r="D2453" s="3" t="s">
        <v>20</v>
      </c>
      <c r="E2453" s="3" t="s">
        <v>12477</v>
      </c>
      <c r="F2453" s="3" t="s">
        <v>12478</v>
      </c>
      <c r="G2453" s="3" t="s">
        <v>12479</v>
      </c>
      <c r="H2453" s="3" t="s">
        <v>12480</v>
      </c>
      <c r="I2453" s="3" t="s">
        <v>12481</v>
      </c>
      <c r="J2453" s="5"/>
      <c r="K2453" s="4" t="str">
        <f t="shared" si="536"/>
        <v>"svens_autoservice@gmx.at",</v>
      </c>
      <c r="L2453" s="4" t="str">
        <f t="shared" si="537"/>
        <v>"06137 6880",</v>
      </c>
      <c r="M2453" s="4" t="str">
        <f t="shared" si="538"/>
        <v>"Moosgasse 188",</v>
      </c>
      <c r="N2453" s="4" t="str">
        <f t="shared" si="539"/>
        <v>"5350",</v>
      </c>
      <c r="O2453" s="4" t="str">
        <f t="shared" si="540"/>
        <v>"Strobl",</v>
      </c>
      <c r="P2453" t="str">
        <f t="shared" si="541"/>
        <v>,"Sven Arfsten "</v>
      </c>
      <c r="Q2453" t="str">
        <f t="shared" si="542"/>
        <v>,"99451370"</v>
      </c>
      <c r="S2453" s="7" t="str">
        <f t="shared" si="543"/>
        <v>UPDATE ORGANISATION SET NAME = ,"Sven Arfsten " WHERE ORG_CODE = ,"99451370"</v>
      </c>
      <c r="T2453" s="8" t="str">
        <f t="shared" si="544"/>
        <v>'Agent-99451370'</v>
      </c>
      <c r="U2453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'Agent-99451370'</v>
      </c>
      <c r="Y2453" s="8" t="str">
        <f t="shared" si="546"/>
        <v>UPDATE ESHOP_USER SET EMAIL = "svens_autoservice@gmx.at",, PHONE = "06137 6880", WHERE USERNAME = 'Agent-99451370'</v>
      </c>
      <c r="Z2453" s="8" t="str">
        <f t="shared" si="547"/>
        <v>UPDATE ADDRESS SET LINE1 = "Moosgasse 188", ,CITY = "Strobl",, ZIPCODE = "5350", WHERE ID = (SELECT ADDRESS_ID FROM ORGANISATION_ADDRESS WHERE ORGANISATION_ID =,"99451370")</v>
      </c>
      <c r="AD2453" s="8" t="str">
        <f t="shared" si="548"/>
        <v>DELETE FROM LOGIN WHERE USER_ID IN (select ID FROM ESHOP_USER WHERE USERNAME = 'Agent-99451370')</v>
      </c>
      <c r="AE2453" s="8" t="str">
        <f t="shared" si="549"/>
        <v>DELETE FROM ORDER_HISTORY WHERE USER_ID IN (select ID FROM ESHOP_USER WHERE USERNAME = 'Agent-99451370')</v>
      </c>
    </row>
    <row r="2454" spans="1:31" ht="15.45" customHeight="1" x14ac:dyDescent="0.3">
      <c r="A2454" s="3" t="s">
        <v>12482</v>
      </c>
      <c r="B2454" s="3" t="s">
        <v>132</v>
      </c>
      <c r="C2454" s="3" t="s">
        <v>19</v>
      </c>
      <c r="D2454" s="3" t="s">
        <v>20</v>
      </c>
      <c r="E2454" s="3" t="s">
        <v>12483</v>
      </c>
      <c r="F2454" s="3" t="s">
        <v>12484</v>
      </c>
      <c r="G2454" s="3" t="s">
        <v>9563</v>
      </c>
      <c r="H2454" s="3" t="s">
        <v>12485</v>
      </c>
      <c r="I2454" s="3" t="s">
        <v>12486</v>
      </c>
      <c r="J2454" s="5"/>
      <c r="K2454" s="4" t="str">
        <f t="shared" si="536"/>
        <v>"office@fiatauto.at",</v>
      </c>
      <c r="L2454" s="4" t="str">
        <f t="shared" si="537"/>
        <v>"0316 692720",</v>
      </c>
      <c r="M2454" s="4" t="str">
        <f t="shared" si="538"/>
        <v>"Andritzer Reichsstraße 89",</v>
      </c>
      <c r="N2454" s="4" t="str">
        <f t="shared" si="539"/>
        <v>"8046",</v>
      </c>
      <c r="O2454" s="4" t="str">
        <f t="shared" si="540"/>
        <v>"Graz",</v>
      </c>
      <c r="P2454" t="str">
        <f t="shared" si="541"/>
        <v>,"Autohaus Damisch GmbH "</v>
      </c>
      <c r="Q2454" t="str">
        <f t="shared" si="542"/>
        <v>,"99451385"</v>
      </c>
      <c r="S2454" s="7" t="str">
        <f t="shared" si="543"/>
        <v>UPDATE ORGANISATION SET NAME = ,"Autohaus Damisch GmbH " WHERE ORG_CODE = ,"99451385"</v>
      </c>
      <c r="T2454" s="8" t="str">
        <f t="shared" si="544"/>
        <v>'Agent-99451385'</v>
      </c>
      <c r="U2454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'Agent-99451385'</v>
      </c>
      <c r="Y2454" s="8" t="str">
        <f t="shared" si="546"/>
        <v>UPDATE ESHOP_USER SET EMAIL = "office@fiatauto.at",, PHONE = "0316 692720", WHERE USERNAME = 'Agent-99451385'</v>
      </c>
      <c r="Z2454" s="8" t="str">
        <f t="shared" si="547"/>
        <v>UPDATE ADDRESS SET LINE1 = "Andritzer Reichsstraße 89", ,CITY = "Graz",, ZIPCODE = "8046", WHERE ID = (SELECT ADDRESS_ID FROM ORGANISATION_ADDRESS WHERE ORGANISATION_ID =,"99451385")</v>
      </c>
      <c r="AD2454" s="8" t="str">
        <f t="shared" si="548"/>
        <v>DELETE FROM LOGIN WHERE USER_ID IN (select ID FROM ESHOP_USER WHERE USERNAME = 'Agent-99451385')</v>
      </c>
      <c r="AE2454" s="8" t="str">
        <f t="shared" si="549"/>
        <v>DELETE FROM ORDER_HISTORY WHERE USER_ID IN (select ID FROM ESHOP_USER WHERE USERNAME = 'Agent-99451385')</v>
      </c>
    </row>
    <row r="2455" spans="1:31" ht="15.45" customHeight="1" x14ac:dyDescent="0.3">
      <c r="A2455" s="3" t="s">
        <v>12487</v>
      </c>
      <c r="B2455" s="3" t="s">
        <v>12488</v>
      </c>
      <c r="C2455" s="3" t="s">
        <v>19</v>
      </c>
      <c r="D2455" s="3" t="s">
        <v>20</v>
      </c>
      <c r="E2455" s="3" t="s">
        <v>12489</v>
      </c>
      <c r="F2455" s="3" t="s">
        <v>12490</v>
      </c>
      <c r="G2455" s="3" t="s">
        <v>12491</v>
      </c>
      <c r="H2455" s="3" t="s">
        <v>12492</v>
      </c>
      <c r="I2455" s="3" t="s">
        <v>12493</v>
      </c>
      <c r="J2455" s="5"/>
      <c r="K2455" s="4" t="str">
        <f t="shared" si="536"/>
        <v>"fiat@stippich.at",</v>
      </c>
      <c r="L2455" s="4" t="str">
        <f t="shared" si="537"/>
        <v>"04223 2144",</v>
      </c>
      <c r="M2455" s="4" t="str">
        <f t="shared" si="538"/>
        <v>"Zollfeld 21",</v>
      </c>
      <c r="N2455" s="4" t="str">
        <f t="shared" si="539"/>
        <v>"9063",</v>
      </c>
      <c r="O2455" s="4" t="str">
        <f t="shared" si="540"/>
        <v>"Maria Saal",</v>
      </c>
      <c r="P2455" t="str">
        <f t="shared" si="541"/>
        <v>,"Autohaus Stippich Ges.m.b.H. "</v>
      </c>
      <c r="Q2455" t="str">
        <f t="shared" si="542"/>
        <v>,"99451589"</v>
      </c>
      <c r="S2455" s="7" t="str">
        <f t="shared" si="543"/>
        <v>UPDATE ORGANISATION SET NAME = ,"Autohaus Stippich Ges.m.b.H. " WHERE ORG_CODE = ,"99451589"</v>
      </c>
      <c r="T2455" s="8" t="str">
        <f t="shared" si="544"/>
        <v>'Agent-99451589'</v>
      </c>
      <c r="U2455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'Agent-99451589'</v>
      </c>
      <c r="Y2455" s="8" t="str">
        <f t="shared" si="546"/>
        <v>UPDATE ESHOP_USER SET EMAIL = "fiat@stippich.at",, PHONE = "04223 2144", WHERE USERNAME = 'Agent-99451589'</v>
      </c>
      <c r="Z2455" s="8" t="str">
        <f t="shared" si="547"/>
        <v>UPDATE ADDRESS SET LINE1 = "Zollfeld 21", ,CITY = "Maria Saal",, ZIPCODE = "9063", WHERE ID = (SELECT ADDRESS_ID FROM ORGANISATION_ADDRESS WHERE ORGANISATION_ID =,"99451589")</v>
      </c>
      <c r="AD2455" s="8" t="str">
        <f t="shared" si="548"/>
        <v>DELETE FROM LOGIN WHERE USER_ID IN (select ID FROM ESHOP_USER WHERE USERNAME = 'Agent-99451589')</v>
      </c>
      <c r="AE2455" s="8" t="str">
        <f t="shared" si="549"/>
        <v>DELETE FROM ORDER_HISTORY WHERE USER_ID IN (select ID FROM ESHOP_USER WHERE USERNAME = 'Agent-99451589')</v>
      </c>
    </row>
    <row r="2456" spans="1:31" ht="15.45" customHeight="1" x14ac:dyDescent="0.3">
      <c r="A2456" s="3" t="s">
        <v>12494</v>
      </c>
      <c r="B2456" s="3" t="s">
        <v>6551</v>
      </c>
      <c r="C2456" s="3" t="s">
        <v>19</v>
      </c>
      <c r="D2456" s="3" t="s">
        <v>20</v>
      </c>
      <c r="E2456" s="3" t="s">
        <v>12495</v>
      </c>
      <c r="F2456" s="3" t="s">
        <v>12496</v>
      </c>
      <c r="G2456" s="3" t="s">
        <v>6554</v>
      </c>
      <c r="H2456" s="3" t="s">
        <v>12497</v>
      </c>
      <c r="I2456" s="3" t="s">
        <v>12498</v>
      </c>
      <c r="J2456" s="5"/>
      <c r="K2456" s="4" t="str">
        <f t="shared" si="536"/>
        <v>"ad-seper@gmx.at",</v>
      </c>
      <c r="L2456" s="4" t="str">
        <f t="shared" si="537"/>
        <v>"02236 61734",</v>
      </c>
      <c r="M2456" s="4" t="str">
        <f t="shared" si="538"/>
        <v>"Parkstraße 2",</v>
      </c>
      <c r="N2456" s="4" t="str">
        <f t="shared" si="539"/>
        <v>"2351",</v>
      </c>
      <c r="O2456" s="4" t="str">
        <f t="shared" si="540"/>
        <v>"Wiener Neudorf",</v>
      </c>
      <c r="P2456" t="str">
        <f t="shared" si="541"/>
        <v>,"Gerald Seper e.U. "</v>
      </c>
      <c r="Q2456" t="str">
        <f t="shared" si="542"/>
        <v>,"99451701"</v>
      </c>
      <c r="S2456" s="7" t="str">
        <f t="shared" si="543"/>
        <v>UPDATE ORGANISATION SET NAME = ,"Gerald Seper e.U. " WHERE ORG_CODE = ,"99451701"</v>
      </c>
      <c r="T2456" s="8" t="str">
        <f t="shared" si="544"/>
        <v>'Agent-99451701'</v>
      </c>
      <c r="U2456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'Agent-99451701'</v>
      </c>
      <c r="Y2456" s="8" t="str">
        <f t="shared" si="546"/>
        <v>UPDATE ESHOP_USER SET EMAIL = "ad-seper@gmx.at",, PHONE = "02236 61734", WHERE USERNAME = 'Agent-99451701'</v>
      </c>
      <c r="Z2456" s="8" t="str">
        <f t="shared" si="547"/>
        <v>UPDATE ADDRESS SET LINE1 = "Parkstraße 2", ,CITY = "Wiener Neudorf",, ZIPCODE = "2351", WHERE ID = (SELECT ADDRESS_ID FROM ORGANISATION_ADDRESS WHERE ORGANISATION_ID =,"99451701")</v>
      </c>
      <c r="AD2456" s="8" t="str">
        <f t="shared" si="548"/>
        <v>DELETE FROM LOGIN WHERE USER_ID IN (select ID FROM ESHOP_USER WHERE USERNAME = 'Agent-99451701')</v>
      </c>
      <c r="AE2456" s="8" t="str">
        <f t="shared" si="549"/>
        <v>DELETE FROM ORDER_HISTORY WHERE USER_ID IN (select ID FROM ESHOP_USER WHERE USERNAME = 'Agent-99451701')</v>
      </c>
    </row>
    <row r="2457" spans="1:31" ht="15.45" customHeight="1" x14ac:dyDescent="0.3">
      <c r="A2457" s="3" t="s">
        <v>12499</v>
      </c>
      <c r="B2457" s="3" t="s">
        <v>11324</v>
      </c>
      <c r="C2457" s="3" t="s">
        <v>19</v>
      </c>
      <c r="D2457" s="3" t="s">
        <v>20</v>
      </c>
      <c r="E2457" s="3" t="s">
        <v>12500</v>
      </c>
      <c r="F2457" s="3" t="s">
        <v>12501</v>
      </c>
      <c r="G2457" s="3" t="s">
        <v>11327</v>
      </c>
      <c r="H2457" s="3" t="s">
        <v>12502</v>
      </c>
      <c r="I2457" s="3" t="s">
        <v>12503</v>
      </c>
      <c r="J2457" s="5"/>
      <c r="K2457" s="4" t="str">
        <f t="shared" si="536"/>
        <v>"office@autobodner.at",</v>
      </c>
      <c r="L2457" s="4" t="str">
        <f t="shared" si="537"/>
        <v>"04842 6709",</v>
      </c>
      <c r="M2457" s="4" t="str">
        <f t="shared" si="538"/>
        <v>"Sillian 80",</v>
      </c>
      <c r="N2457" s="4" t="str">
        <f t="shared" si="539"/>
        <v>"9920",</v>
      </c>
      <c r="O2457" s="4" t="str">
        <f t="shared" si="540"/>
        <v>"Sillian",</v>
      </c>
      <c r="P2457" t="str">
        <f t="shared" si="541"/>
        <v>,"Auto Bodner GmbH "</v>
      </c>
      <c r="Q2457" t="str">
        <f t="shared" si="542"/>
        <v>,"99451721"</v>
      </c>
      <c r="S2457" s="7" t="str">
        <f t="shared" si="543"/>
        <v>UPDATE ORGANISATION SET NAME = ,"Auto Bodner GmbH " WHERE ORG_CODE = ,"99451721"</v>
      </c>
      <c r="T2457" s="8" t="str">
        <f t="shared" si="544"/>
        <v>'Agent-99451721'</v>
      </c>
      <c r="U2457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'Agent-99451721'</v>
      </c>
      <c r="Y2457" s="8" t="str">
        <f t="shared" si="546"/>
        <v>UPDATE ESHOP_USER SET EMAIL = "office@autobodner.at",, PHONE = "04842 6709", WHERE USERNAME = 'Agent-99451721'</v>
      </c>
      <c r="Z2457" s="8" t="str">
        <f t="shared" si="547"/>
        <v>UPDATE ADDRESS SET LINE1 = "Sillian 80", ,CITY = "Sillian",, ZIPCODE = "9920", WHERE ID = (SELECT ADDRESS_ID FROM ORGANISATION_ADDRESS WHERE ORGANISATION_ID =,"99451721")</v>
      </c>
      <c r="AD2457" s="8" t="str">
        <f t="shared" si="548"/>
        <v>DELETE FROM LOGIN WHERE USER_ID IN (select ID FROM ESHOP_USER WHERE USERNAME = 'Agent-99451721')</v>
      </c>
      <c r="AE2457" s="8" t="str">
        <f t="shared" si="549"/>
        <v>DELETE FROM ORDER_HISTORY WHERE USER_ID IN (select ID FROM ESHOP_USER WHERE USERNAME = 'Agent-99451721')</v>
      </c>
    </row>
    <row r="2458" spans="1:31" ht="15.45" customHeight="1" x14ac:dyDescent="0.3">
      <c r="A2458" s="3" t="s">
        <v>12504</v>
      </c>
      <c r="B2458" s="3" t="s">
        <v>12505</v>
      </c>
      <c r="C2458" s="3" t="s">
        <v>19</v>
      </c>
      <c r="D2458" s="3" t="s">
        <v>20</v>
      </c>
      <c r="E2458" s="3" t="s">
        <v>12506</v>
      </c>
      <c r="F2458" s="3" t="s">
        <v>12507</v>
      </c>
      <c r="G2458" s="3" t="s">
        <v>12508</v>
      </c>
      <c r="H2458" s="3" t="s">
        <v>12509</v>
      </c>
      <c r="I2458" s="3" t="s">
        <v>12510</v>
      </c>
      <c r="J2458" s="5"/>
      <c r="K2458" s="4" t="str">
        <f t="shared" si="536"/>
        <v>"k@zwinz.co.at",</v>
      </c>
      <c r="L2458" s="4" t="str">
        <f t="shared" si="537"/>
        <v>"02632 8444",</v>
      </c>
      <c r="M2458" s="4" t="str">
        <f t="shared" si="538"/>
        <v>"Nr. 149",</v>
      </c>
      <c r="N2458" s="4" t="str">
        <f t="shared" si="539"/>
        <v>"2761",</v>
      </c>
      <c r="O2458" s="4" t="str">
        <f t="shared" si="540"/>
        <v>"Miesenbach",</v>
      </c>
      <c r="P2458" t="str">
        <f t="shared" si="541"/>
        <v>,"Zwinz GmbH "</v>
      </c>
      <c r="Q2458" t="str">
        <f t="shared" si="542"/>
        <v>,"99451743"</v>
      </c>
      <c r="S2458" s="7" t="str">
        <f t="shared" si="543"/>
        <v>UPDATE ORGANISATION SET NAME = ,"Zwinz GmbH " WHERE ORG_CODE = ,"99451743"</v>
      </c>
      <c r="T2458" s="8" t="str">
        <f t="shared" si="544"/>
        <v>'Agent-99451743'</v>
      </c>
      <c r="U2458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'Agent-99451743'</v>
      </c>
      <c r="Y2458" s="8" t="str">
        <f t="shared" si="546"/>
        <v>UPDATE ESHOP_USER SET EMAIL = "k@zwinz.co.at",, PHONE = "02632 8444", WHERE USERNAME = 'Agent-99451743'</v>
      </c>
      <c r="Z2458" s="8" t="str">
        <f t="shared" si="547"/>
        <v>UPDATE ADDRESS SET LINE1 = "Nr. 149", ,CITY = "Miesenbach",, ZIPCODE = "2761", WHERE ID = (SELECT ADDRESS_ID FROM ORGANISATION_ADDRESS WHERE ORGANISATION_ID =,"99451743")</v>
      </c>
      <c r="AD2458" s="8" t="str">
        <f t="shared" si="548"/>
        <v>DELETE FROM LOGIN WHERE USER_ID IN (select ID FROM ESHOP_USER WHERE USERNAME = 'Agent-99451743')</v>
      </c>
      <c r="AE2458" s="8" t="str">
        <f t="shared" si="549"/>
        <v>DELETE FROM ORDER_HISTORY WHERE USER_ID IN (select ID FROM ESHOP_USER WHERE USERNAME = 'Agent-99451743')</v>
      </c>
    </row>
    <row r="2459" spans="1:31" ht="15.45" customHeight="1" x14ac:dyDescent="0.3">
      <c r="A2459" s="3" t="s">
        <v>12511</v>
      </c>
      <c r="B2459" s="3" t="s">
        <v>12512</v>
      </c>
      <c r="C2459" s="3" t="s">
        <v>19</v>
      </c>
      <c r="D2459" s="3" t="s">
        <v>20</v>
      </c>
      <c r="E2459" s="3" t="s">
        <v>12513</v>
      </c>
      <c r="F2459" s="3" t="s">
        <v>12514</v>
      </c>
      <c r="G2459" s="3" t="s">
        <v>12515</v>
      </c>
      <c r="H2459" s="3" t="s">
        <v>12516</v>
      </c>
      <c r="I2459" s="3" t="s">
        <v>12517</v>
      </c>
      <c r="J2459" s="5"/>
      <c r="K2459" s="4" t="str">
        <f t="shared" si="536"/>
        <v>"rechnung@wuw-automotivestore.com",</v>
      </c>
      <c r="L2459" s="4" t="str">
        <f t="shared" si="537"/>
        <v>"0664 4336 368",</v>
      </c>
      <c r="M2459" s="4" t="str">
        <f t="shared" si="538"/>
        <v>"Schwarzenbach 30",</v>
      </c>
      <c r="N2459" s="4" t="str">
        <f t="shared" si="539"/>
        <v>"9472",</v>
      </c>
      <c r="O2459" s="4" t="str">
        <f t="shared" si="540"/>
        <v>"Ettendorf",</v>
      </c>
      <c r="P2459" t="str">
        <f t="shared" si="541"/>
        <v>,"W &amp; W Automotive Store GmbH "</v>
      </c>
      <c r="Q2459" t="str">
        <f t="shared" si="542"/>
        <v>,"99451774"</v>
      </c>
      <c r="S2459" s="7" t="str">
        <f t="shared" si="543"/>
        <v>UPDATE ORGANISATION SET NAME = ,"W &amp; W Automotive Store GmbH " WHERE ORG_CODE = ,"99451774"</v>
      </c>
      <c r="T2459" s="8" t="str">
        <f t="shared" si="544"/>
        <v>'Agent-99451774'</v>
      </c>
      <c r="U2459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'Agent-99451774'</v>
      </c>
      <c r="Y2459" s="8" t="str">
        <f t="shared" si="546"/>
        <v>UPDATE ESHOP_USER SET EMAIL = "rechnung@wuw-automotivestore.com",, PHONE = "0664 4336 368", WHERE USERNAME = 'Agent-99451774'</v>
      </c>
      <c r="Z2459" s="8" t="str">
        <f t="shared" si="547"/>
        <v>UPDATE ADDRESS SET LINE1 = "Schwarzenbach 30", ,CITY = "Ettendorf",, ZIPCODE = "9472", WHERE ID = (SELECT ADDRESS_ID FROM ORGANISATION_ADDRESS WHERE ORGANISATION_ID =,"99451774")</v>
      </c>
      <c r="AD2459" s="8" t="str">
        <f t="shared" si="548"/>
        <v>DELETE FROM LOGIN WHERE USER_ID IN (select ID FROM ESHOP_USER WHERE USERNAME = 'Agent-99451774')</v>
      </c>
      <c r="AE2459" s="8" t="str">
        <f t="shared" si="549"/>
        <v>DELETE FROM ORDER_HISTORY WHERE USER_ID IN (select ID FROM ESHOP_USER WHERE USERNAME = 'Agent-99451774')</v>
      </c>
    </row>
    <row r="2460" spans="1:31" ht="15.45" customHeight="1" x14ac:dyDescent="0.3">
      <c r="A2460" s="3" t="s">
        <v>12518</v>
      </c>
      <c r="B2460" s="3" t="s">
        <v>51</v>
      </c>
      <c r="C2460" s="3" t="s">
        <v>19</v>
      </c>
      <c r="D2460" s="3" t="s">
        <v>20</v>
      </c>
      <c r="E2460" s="3" t="s">
        <v>12519</v>
      </c>
      <c r="F2460" s="3" t="s">
        <v>12520</v>
      </c>
      <c r="G2460" s="3" t="s">
        <v>316</v>
      </c>
      <c r="H2460" s="3"/>
      <c r="I2460" s="3" t="s">
        <v>12521</v>
      </c>
      <c r="J2460" s="5"/>
      <c r="K2460" s="4" t="str">
        <f t="shared" si="536"/>
        <v>"",</v>
      </c>
      <c r="L2460" s="4" t="str">
        <f t="shared" si="537"/>
        <v>"01 6672112",</v>
      </c>
      <c r="M2460" s="4" t="str">
        <f t="shared" si="538"/>
        <v>"Holzhausenplatz 1",</v>
      </c>
      <c r="N2460" s="4" t="str">
        <f t="shared" si="539"/>
        <v>"1140",</v>
      </c>
      <c r="O2460" s="4" t="str">
        <f t="shared" si="540"/>
        <v>"Wien",</v>
      </c>
      <c r="P2460" t="str">
        <f t="shared" si="541"/>
        <v>,"Hans Decker Autoreparatur- und Handel GmbH"</v>
      </c>
      <c r="Q2460" t="str">
        <f t="shared" si="542"/>
        <v>,"99451775"</v>
      </c>
      <c r="S2460" s="7" t="str">
        <f t="shared" si="543"/>
        <v>UPDATE ORGANISATION SET NAME = ,"Hans Decker Autoreparatur- und Handel GmbH" WHERE ORG_CODE = ,"99451775"</v>
      </c>
      <c r="T2460" s="8" t="str">
        <f t="shared" si="544"/>
        <v>'Agent-99451775'</v>
      </c>
      <c r="U2460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'Agent-99451775'</v>
      </c>
      <c r="Y2460" s="8" t="str">
        <f t="shared" si="546"/>
        <v>UPDATE ESHOP_USER SET EMAIL = "",, PHONE = "01 6672112", WHERE USERNAME = 'Agent-99451775'</v>
      </c>
      <c r="Z2460" s="8" t="str">
        <f t="shared" si="547"/>
        <v>UPDATE ADDRESS SET LINE1 = "Holzhausenplatz 1", ,CITY = "Wien",, ZIPCODE = "1140", WHERE ID = (SELECT ADDRESS_ID FROM ORGANISATION_ADDRESS WHERE ORGANISATION_ID =,"99451775")</v>
      </c>
      <c r="AD2460" s="8" t="str">
        <f t="shared" si="548"/>
        <v>DELETE FROM LOGIN WHERE USER_ID IN (select ID FROM ESHOP_USER WHERE USERNAME = 'Agent-99451775')</v>
      </c>
      <c r="AE2460" s="8" t="str">
        <f t="shared" si="549"/>
        <v>DELETE FROM ORDER_HISTORY WHERE USER_ID IN (select ID FROM ESHOP_USER WHERE USERNAME = 'Agent-99451775')</v>
      </c>
    </row>
    <row r="2461" spans="1:31" ht="15.45" customHeight="1" x14ac:dyDescent="0.3">
      <c r="A2461" s="3" t="s">
        <v>12522</v>
      </c>
      <c r="B2461" s="3" t="s">
        <v>12523</v>
      </c>
      <c r="C2461" s="3" t="s">
        <v>19</v>
      </c>
      <c r="D2461" s="3" t="s">
        <v>20</v>
      </c>
      <c r="E2461" s="3" t="s">
        <v>12524</v>
      </c>
      <c r="F2461" s="3" t="s">
        <v>12525</v>
      </c>
      <c r="G2461" s="3" t="s">
        <v>12526</v>
      </c>
      <c r="H2461" s="3" t="s">
        <v>12527</v>
      </c>
      <c r="I2461" s="3" t="s">
        <v>12528</v>
      </c>
      <c r="J2461" s="5"/>
      <c r="K2461" s="4" t="str">
        <f t="shared" si="536"/>
        <v>"office@trentech.at",</v>
      </c>
      <c r="L2461" s="4" t="str">
        <f t="shared" si="537"/>
        <v>"02622 77425",</v>
      </c>
      <c r="M2461" s="4" t="str">
        <f t="shared" si="538"/>
        <v>"Bickfordstraße 25",</v>
      </c>
      <c r="N2461" s="4" t="str">
        <f t="shared" si="539"/>
        <v>"7201",</v>
      </c>
      <c r="O2461" s="4" t="str">
        <f t="shared" si="540"/>
        <v>"Neudörfl",</v>
      </c>
      <c r="P2461" t="str">
        <f t="shared" si="541"/>
        <v>,"TRENTECH GmbH "</v>
      </c>
      <c r="Q2461" t="str">
        <f t="shared" si="542"/>
        <v>,"99451781"</v>
      </c>
      <c r="S2461" s="7" t="str">
        <f t="shared" si="543"/>
        <v>UPDATE ORGANISATION SET NAME = ,"TRENTECH GmbH " WHERE ORG_CODE = ,"99451781"</v>
      </c>
      <c r="T2461" s="8" t="str">
        <f t="shared" si="544"/>
        <v>'Agent-99451781'</v>
      </c>
      <c r="U2461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'Agent-99451781'</v>
      </c>
      <c r="Y2461" s="8" t="str">
        <f t="shared" si="546"/>
        <v>UPDATE ESHOP_USER SET EMAIL = "office@trentech.at",, PHONE = "02622 77425", WHERE USERNAME = 'Agent-99451781'</v>
      </c>
      <c r="Z2461" s="8" t="str">
        <f t="shared" si="547"/>
        <v>UPDATE ADDRESS SET LINE1 = "Bickfordstraße 25", ,CITY = "Neudörfl",, ZIPCODE = "7201", WHERE ID = (SELECT ADDRESS_ID FROM ORGANISATION_ADDRESS WHERE ORGANISATION_ID =,"99451781")</v>
      </c>
      <c r="AD2461" s="8" t="str">
        <f t="shared" si="548"/>
        <v>DELETE FROM LOGIN WHERE USER_ID IN (select ID FROM ESHOP_USER WHERE USERNAME = 'Agent-99451781')</v>
      </c>
      <c r="AE2461" s="8" t="str">
        <f t="shared" si="549"/>
        <v>DELETE FROM ORDER_HISTORY WHERE USER_ID IN (select ID FROM ESHOP_USER WHERE USERNAME = 'Agent-99451781')</v>
      </c>
    </row>
    <row r="2462" spans="1:31" ht="15.45" customHeight="1" x14ac:dyDescent="0.3">
      <c r="A2462" s="3" t="s">
        <v>12529</v>
      </c>
      <c r="B2462" s="3" t="s">
        <v>12530</v>
      </c>
      <c r="C2462" s="3" t="s">
        <v>19</v>
      </c>
      <c r="D2462" s="3" t="s">
        <v>20</v>
      </c>
      <c r="E2462" s="3" t="s">
        <v>12531</v>
      </c>
      <c r="F2462" s="3" t="s">
        <v>12532</v>
      </c>
      <c r="G2462" s="3" t="s">
        <v>12533</v>
      </c>
      <c r="H2462" s="3" t="s">
        <v>12534</v>
      </c>
      <c r="I2462" s="3" t="s">
        <v>12535</v>
      </c>
      <c r="J2462" s="5"/>
      <c r="K2462" s="4" t="str">
        <f t="shared" si="536"/>
        <v>"ferienanlage@aon.at",</v>
      </c>
      <c r="L2462" s="4" t="str">
        <f t="shared" si="537"/>
        <v>"03176 8868",</v>
      </c>
      <c r="M2462" s="4" t="str">
        <f t="shared" si="538"/>
        <v>"Buchberg 54",</v>
      </c>
      <c r="N2462" s="4" t="str">
        <f t="shared" si="539"/>
        <v>"8223",</v>
      </c>
      <c r="O2462" s="4" t="str">
        <f t="shared" si="540"/>
        <v>"Stubenberg am See",</v>
      </c>
      <c r="P2462" t="str">
        <f t="shared" si="541"/>
        <v>,"KFZ Werkstätte Schöngrundner "</v>
      </c>
      <c r="Q2462" t="str">
        <f t="shared" si="542"/>
        <v>,"99451843"</v>
      </c>
      <c r="S2462" s="7" t="str">
        <f t="shared" si="543"/>
        <v>UPDATE ORGANISATION SET NAME = ,"KFZ Werkstätte Schöngrundner " WHERE ORG_CODE = ,"99451843"</v>
      </c>
      <c r="T2462" s="8" t="str">
        <f t="shared" si="544"/>
        <v>'Agent-99451843'</v>
      </c>
      <c r="U2462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'Agent-99451843'</v>
      </c>
      <c r="Y2462" s="8" t="str">
        <f t="shared" si="546"/>
        <v>UPDATE ESHOP_USER SET EMAIL = "ferienanlage@aon.at",, PHONE = "03176 8868", WHERE USERNAME = 'Agent-99451843'</v>
      </c>
      <c r="Z2462" s="8" t="str">
        <f t="shared" si="547"/>
        <v>UPDATE ADDRESS SET LINE1 = "Buchberg 54", ,CITY = "Stubenberg am See",, ZIPCODE = "8223", WHERE ID = (SELECT ADDRESS_ID FROM ORGANISATION_ADDRESS WHERE ORGANISATION_ID =,"99451843")</v>
      </c>
      <c r="AD2462" s="8" t="str">
        <f t="shared" si="548"/>
        <v>DELETE FROM LOGIN WHERE USER_ID IN (select ID FROM ESHOP_USER WHERE USERNAME = 'Agent-99451843')</v>
      </c>
      <c r="AE2462" s="8" t="str">
        <f t="shared" si="549"/>
        <v>DELETE FROM ORDER_HISTORY WHERE USER_ID IN (select ID FROM ESHOP_USER WHERE USERNAME = 'Agent-99451843')</v>
      </c>
    </row>
    <row r="2463" spans="1:31" ht="15.45" customHeight="1" x14ac:dyDescent="0.3">
      <c r="A2463" s="3" t="s">
        <v>12536</v>
      </c>
      <c r="B2463" s="3" t="s">
        <v>794</v>
      </c>
      <c r="C2463" s="3" t="s">
        <v>19</v>
      </c>
      <c r="D2463" s="3" t="s">
        <v>20</v>
      </c>
      <c r="E2463" s="3" t="s">
        <v>12537</v>
      </c>
      <c r="F2463" s="3" t="s">
        <v>12538</v>
      </c>
      <c r="G2463" s="3" t="s">
        <v>3506</v>
      </c>
      <c r="H2463" s="3"/>
      <c r="I2463" s="3"/>
      <c r="J2463" s="5"/>
      <c r="K2463" s="4" t="str">
        <f t="shared" si="536"/>
        <v>"",</v>
      </c>
      <c r="L2463" s="4" t="str">
        <f t="shared" si="537"/>
        <v>"",</v>
      </c>
      <c r="M2463" s="4" t="str">
        <f t="shared" si="538"/>
        <v>"Neubauzeile 5",</v>
      </c>
      <c r="N2463" s="4" t="str">
        <f t="shared" si="539"/>
        <v>"4030",</v>
      </c>
      <c r="O2463" s="4" t="str">
        <f t="shared" si="540"/>
        <v>"Linz",</v>
      </c>
      <c r="P2463" t="str">
        <f t="shared" si="541"/>
        <v>,"OPC - KFZ Service "</v>
      </c>
      <c r="Q2463" t="str">
        <f t="shared" si="542"/>
        <v>,"99451846"</v>
      </c>
      <c r="S2463" s="7" t="str">
        <f t="shared" si="543"/>
        <v>UPDATE ORGANISATION SET NAME = ,"OPC - KFZ Service " WHERE ORG_CODE = ,"99451846"</v>
      </c>
      <c r="T2463" s="8" t="str">
        <f t="shared" si="544"/>
        <v>'Agent-99451846'</v>
      </c>
      <c r="U2463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'Agent-99451846'</v>
      </c>
      <c r="Y2463" s="8" t="str">
        <f t="shared" si="546"/>
        <v>UPDATE ESHOP_USER SET EMAIL = "",, PHONE = "", WHERE USERNAME = 'Agent-99451846'</v>
      </c>
      <c r="Z2463" s="8" t="str">
        <f t="shared" si="547"/>
        <v>UPDATE ADDRESS SET LINE1 = "Neubauzeile 5", ,CITY = "Linz",, ZIPCODE = "4030", WHERE ID = (SELECT ADDRESS_ID FROM ORGANISATION_ADDRESS WHERE ORGANISATION_ID =,"99451846")</v>
      </c>
      <c r="AD2463" s="8" t="str">
        <f t="shared" si="548"/>
        <v>DELETE FROM LOGIN WHERE USER_ID IN (select ID FROM ESHOP_USER WHERE USERNAME = 'Agent-99451846')</v>
      </c>
      <c r="AE2463" s="8" t="str">
        <f t="shared" si="549"/>
        <v>DELETE FROM ORDER_HISTORY WHERE USER_ID IN (select ID FROM ESHOP_USER WHERE USERNAME = 'Agent-99451846')</v>
      </c>
    </row>
    <row r="2464" spans="1:31" ht="15.45" customHeight="1" x14ac:dyDescent="0.3">
      <c r="A2464" s="3" t="s">
        <v>12539</v>
      </c>
      <c r="B2464" s="3" t="s">
        <v>12540</v>
      </c>
      <c r="C2464" s="3" t="s">
        <v>19</v>
      </c>
      <c r="D2464" s="3" t="s">
        <v>20</v>
      </c>
      <c r="E2464" s="3" t="s">
        <v>12541</v>
      </c>
      <c r="F2464" s="3" t="s">
        <v>12542</v>
      </c>
      <c r="G2464" s="3" t="s">
        <v>12543</v>
      </c>
      <c r="H2464" s="3" t="s">
        <v>12544</v>
      </c>
      <c r="I2464" s="3" t="s">
        <v>12545</v>
      </c>
      <c r="J2464" s="5"/>
      <c r="K2464" s="4" t="str">
        <f t="shared" si="536"/>
        <v>"info@motoguzzi-hohenfellner.at",</v>
      </c>
      <c r="L2464" s="4" t="str">
        <f t="shared" si="537"/>
        <v>"05556 74 319",</v>
      </c>
      <c r="M2464" s="4" t="str">
        <f t="shared" si="538"/>
        <v>"Silvrettastr. 201",</v>
      </c>
      <c r="N2464" s="4" t="str">
        <f t="shared" si="539"/>
        <v>"6780",</v>
      </c>
      <c r="O2464" s="4" t="str">
        <f t="shared" si="540"/>
        <v>"Schruns",</v>
      </c>
      <c r="P2464" t="str">
        <f t="shared" si="541"/>
        <v>,"Mario Hohenfellner und Mitgesellschafter"</v>
      </c>
      <c r="Q2464" t="str">
        <f t="shared" si="542"/>
        <v>,"99451869"</v>
      </c>
      <c r="S2464" s="7" t="str">
        <f t="shared" si="543"/>
        <v>UPDATE ORGANISATION SET NAME = ,"Mario Hohenfellner und Mitgesellschafter" WHERE ORG_CODE = ,"99451869"</v>
      </c>
      <c r="T2464" s="8" t="str">
        <f t="shared" si="544"/>
        <v>'Agent-99451869'</v>
      </c>
      <c r="U2464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'Agent-99451869'</v>
      </c>
      <c r="Y2464" s="8" t="str">
        <f t="shared" si="546"/>
        <v>UPDATE ESHOP_USER SET EMAIL = "info@motoguzzi-hohenfellner.at",, PHONE = "05556 74 319", WHERE USERNAME = 'Agent-99451869'</v>
      </c>
      <c r="Z2464" s="8" t="str">
        <f t="shared" si="547"/>
        <v>UPDATE ADDRESS SET LINE1 = "Silvrettastr. 201", ,CITY = "Schruns",, ZIPCODE = "6780", WHERE ID = (SELECT ADDRESS_ID FROM ORGANISATION_ADDRESS WHERE ORGANISATION_ID =,"99451869")</v>
      </c>
      <c r="AD2464" s="8" t="str">
        <f t="shared" si="548"/>
        <v>DELETE FROM LOGIN WHERE USER_ID IN (select ID FROM ESHOP_USER WHERE USERNAME = 'Agent-99451869')</v>
      </c>
      <c r="AE2464" s="8" t="str">
        <f t="shared" si="549"/>
        <v>DELETE FROM ORDER_HISTORY WHERE USER_ID IN (select ID FROM ESHOP_USER WHERE USERNAME = 'Agent-99451869')</v>
      </c>
    </row>
    <row r="2465" spans="1:31" ht="15.45" customHeight="1" x14ac:dyDescent="0.3">
      <c r="A2465" s="3" t="s">
        <v>12546</v>
      </c>
      <c r="B2465" s="3" t="s">
        <v>3294</v>
      </c>
      <c r="C2465" s="3" t="s">
        <v>19</v>
      </c>
      <c r="D2465" s="3" t="s">
        <v>20</v>
      </c>
      <c r="E2465" s="3" t="s">
        <v>12547</v>
      </c>
      <c r="F2465" s="3" t="s">
        <v>9969</v>
      </c>
      <c r="G2465" s="3" t="s">
        <v>2440</v>
      </c>
      <c r="H2465" s="3" t="s">
        <v>12548</v>
      </c>
      <c r="I2465" s="3" t="s">
        <v>12549</v>
      </c>
      <c r="J2465" s="5"/>
      <c r="K2465" s="4" t="str">
        <f t="shared" si="536"/>
        <v>"office@autoglas-hubner.at",</v>
      </c>
      <c r="L2465" s="4" t="str">
        <f t="shared" si="537"/>
        <v>"03612 22174",</v>
      </c>
      <c r="M2465" s="4" t="str">
        <f t="shared" si="538"/>
        <v>"Salzburgerstraße 30",</v>
      </c>
      <c r="N2465" s="4" t="str">
        <f t="shared" si="539"/>
        <v>"8940",</v>
      </c>
      <c r="O2465" s="4" t="str">
        <f t="shared" si="540"/>
        <v>"Liezen",</v>
      </c>
      <c r="P2465" t="str">
        <f t="shared" si="541"/>
        <v>,"Rene Sadjak "</v>
      </c>
      <c r="Q2465" t="str">
        <f t="shared" si="542"/>
        <v>,"99451871"</v>
      </c>
      <c r="S2465" s="7" t="str">
        <f t="shared" si="543"/>
        <v>UPDATE ORGANISATION SET NAME = ,"Rene Sadjak " WHERE ORG_CODE = ,"99451871"</v>
      </c>
      <c r="T2465" s="8" t="str">
        <f t="shared" si="544"/>
        <v>'Agent-99451871'</v>
      </c>
      <c r="U2465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'Agent-99451871'</v>
      </c>
      <c r="Y2465" s="8" t="str">
        <f t="shared" si="546"/>
        <v>UPDATE ESHOP_USER SET EMAIL = "office@autoglas-hubner.at",, PHONE = "03612 22174", WHERE USERNAME = 'Agent-99451871'</v>
      </c>
      <c r="Z2465" s="8" t="str">
        <f t="shared" si="547"/>
        <v>UPDATE ADDRESS SET LINE1 = "Salzburgerstraße 30", ,CITY = "Liezen",, ZIPCODE = "8940", WHERE ID = (SELECT ADDRESS_ID FROM ORGANISATION_ADDRESS WHERE ORGANISATION_ID =,"99451871")</v>
      </c>
      <c r="AD2465" s="8" t="str">
        <f t="shared" si="548"/>
        <v>DELETE FROM LOGIN WHERE USER_ID IN (select ID FROM ESHOP_USER WHERE USERNAME = 'Agent-99451871')</v>
      </c>
      <c r="AE2465" s="8" t="str">
        <f t="shared" si="549"/>
        <v>DELETE FROM ORDER_HISTORY WHERE USER_ID IN (select ID FROM ESHOP_USER WHERE USERNAME = 'Agent-99451871')</v>
      </c>
    </row>
    <row r="2466" spans="1:31" ht="15.45" customHeight="1" x14ac:dyDescent="0.3">
      <c r="A2466" s="3" t="s">
        <v>12550</v>
      </c>
      <c r="B2466" s="3" t="s">
        <v>12551</v>
      </c>
      <c r="C2466" s="3" t="s">
        <v>19</v>
      </c>
      <c r="D2466" s="3" t="s">
        <v>20</v>
      </c>
      <c r="E2466" s="3" t="s">
        <v>12552</v>
      </c>
      <c r="F2466" s="3" t="s">
        <v>12553</v>
      </c>
      <c r="G2466" s="3" t="s">
        <v>12554</v>
      </c>
      <c r="H2466" s="3" t="s">
        <v>12555</v>
      </c>
      <c r="I2466" s="3" t="s">
        <v>12556</v>
      </c>
      <c r="J2466" s="5"/>
      <c r="K2466" s="4" t="str">
        <f t="shared" si="536"/>
        <v>"herbert.penz@hotmail.com",</v>
      </c>
      <c r="L2466" s="4" t="str">
        <f t="shared" si="537"/>
        <v>"0664 3915533",</v>
      </c>
      <c r="M2466" s="4" t="str">
        <f t="shared" si="538"/>
        <v>"Weingartl 13",</v>
      </c>
      <c r="N2466" s="4" t="str">
        <f t="shared" si="539"/>
        <v>"6161",</v>
      </c>
      <c r="O2466" s="4" t="str">
        <f t="shared" si="540"/>
        <v>"Natters",</v>
      </c>
      <c r="P2466" t="str">
        <f t="shared" si="541"/>
        <v>,"KFZ Technik Herbert Penz "</v>
      </c>
      <c r="Q2466" t="str">
        <f t="shared" si="542"/>
        <v>,"99451887"</v>
      </c>
      <c r="S2466" s="7" t="str">
        <f t="shared" si="543"/>
        <v>UPDATE ORGANISATION SET NAME = ,"KFZ Technik Herbert Penz " WHERE ORG_CODE = ,"99451887"</v>
      </c>
      <c r="T2466" s="8" t="str">
        <f t="shared" si="544"/>
        <v>'Agent-99451887'</v>
      </c>
      <c r="U2466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'Agent-99451887'</v>
      </c>
      <c r="Y2466" s="8" t="str">
        <f t="shared" si="546"/>
        <v>UPDATE ESHOP_USER SET EMAIL = "herbert.penz@hotmail.com",, PHONE = "0664 3915533", WHERE USERNAME = 'Agent-99451887'</v>
      </c>
      <c r="Z2466" s="8" t="str">
        <f t="shared" si="547"/>
        <v>UPDATE ADDRESS SET LINE1 = "Weingartl 13", ,CITY = "Natters",, ZIPCODE = "6161", WHERE ID = (SELECT ADDRESS_ID FROM ORGANISATION_ADDRESS WHERE ORGANISATION_ID =,"99451887")</v>
      </c>
      <c r="AD2466" s="8" t="str">
        <f t="shared" si="548"/>
        <v>DELETE FROM LOGIN WHERE USER_ID IN (select ID FROM ESHOP_USER WHERE USERNAME = 'Agent-99451887')</v>
      </c>
      <c r="AE2466" s="8" t="str">
        <f t="shared" si="549"/>
        <v>DELETE FROM ORDER_HISTORY WHERE USER_ID IN (select ID FROM ESHOP_USER WHERE USERNAME = 'Agent-99451887')</v>
      </c>
    </row>
    <row r="2467" spans="1:31" ht="15.45" customHeight="1" x14ac:dyDescent="0.3">
      <c r="A2467" s="3" t="s">
        <v>12557</v>
      </c>
      <c r="B2467" s="3" t="s">
        <v>344</v>
      </c>
      <c r="C2467" s="3" t="s">
        <v>19</v>
      </c>
      <c r="D2467" s="3" t="s">
        <v>20</v>
      </c>
      <c r="E2467" s="3" t="s">
        <v>12558</v>
      </c>
      <c r="F2467" s="3" t="s">
        <v>12559</v>
      </c>
      <c r="G2467" s="3" t="s">
        <v>1318</v>
      </c>
      <c r="H2467" s="3" t="s">
        <v>8347</v>
      </c>
      <c r="I2467" s="3" t="s">
        <v>12560</v>
      </c>
      <c r="J2467" s="5"/>
      <c r="K2467" s="4" t="str">
        <f t="shared" si="536"/>
        <v>"office@reifen-alfons.at",</v>
      </c>
      <c r="L2467" s="4" t="str">
        <f t="shared" si="537"/>
        <v>"02255/6255",</v>
      </c>
      <c r="M2467" s="4" t="str">
        <f t="shared" si="538"/>
        <v>"Wienerstraße 114",</v>
      </c>
      <c r="N2467" s="4" t="str">
        <f t="shared" si="539"/>
        <v>"2483",</v>
      </c>
      <c r="O2467" s="4" t="str">
        <f t="shared" si="540"/>
        <v>"Ebreichsdorf",</v>
      </c>
      <c r="P2467" t="str">
        <f t="shared" si="541"/>
        <v>,"ARZ Alfons Reifen Zentrum GmbH "</v>
      </c>
      <c r="Q2467" t="str">
        <f t="shared" si="542"/>
        <v>,"99451928"</v>
      </c>
      <c r="S2467" s="7" t="str">
        <f t="shared" si="543"/>
        <v>UPDATE ORGANISATION SET NAME = ,"ARZ Alfons Reifen Zentrum GmbH " WHERE ORG_CODE = ,"99451928"</v>
      </c>
      <c r="T2467" s="8" t="str">
        <f t="shared" si="544"/>
        <v>'Agent-99451928'</v>
      </c>
      <c r="U2467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'Agent-99451928'</v>
      </c>
      <c r="Y2467" s="8" t="str">
        <f t="shared" si="546"/>
        <v>UPDATE ESHOP_USER SET EMAIL = "office@reifen-alfons.at",, PHONE = "02255/6255", WHERE USERNAME = 'Agent-99451928'</v>
      </c>
      <c r="Z2467" s="8" t="str">
        <f t="shared" si="547"/>
        <v>UPDATE ADDRESS SET LINE1 = "Wienerstraße 114", ,CITY = "Ebreichsdorf",, ZIPCODE = "2483", WHERE ID = (SELECT ADDRESS_ID FROM ORGANISATION_ADDRESS WHERE ORGANISATION_ID =,"99451928")</v>
      </c>
      <c r="AD2467" s="8" t="str">
        <f t="shared" si="548"/>
        <v>DELETE FROM LOGIN WHERE USER_ID IN (select ID FROM ESHOP_USER WHERE USERNAME = 'Agent-99451928')</v>
      </c>
      <c r="AE2467" s="8" t="str">
        <f t="shared" si="549"/>
        <v>DELETE FROM ORDER_HISTORY WHERE USER_ID IN (select ID FROM ESHOP_USER WHERE USERNAME = 'Agent-99451928')</v>
      </c>
    </row>
    <row r="2468" spans="1:31" ht="15.45" customHeight="1" x14ac:dyDescent="0.3">
      <c r="A2468" s="3" t="s">
        <v>12561</v>
      </c>
      <c r="B2468" s="3" t="s">
        <v>12562</v>
      </c>
      <c r="C2468" s="3" t="s">
        <v>19</v>
      </c>
      <c r="D2468" s="3" t="s">
        <v>20</v>
      </c>
      <c r="E2468" s="3" t="s">
        <v>12563</v>
      </c>
      <c r="F2468" s="3" t="s">
        <v>12564</v>
      </c>
      <c r="G2468" s="3" t="s">
        <v>1540</v>
      </c>
      <c r="H2468" s="3" t="s">
        <v>12565</v>
      </c>
      <c r="I2468" s="3" t="s">
        <v>12566</v>
      </c>
      <c r="J2468" s="5"/>
      <c r="K2468" s="4" t="str">
        <f t="shared" si="536"/>
        <v>"auto-motor-boot@aon.at",</v>
      </c>
      <c r="L2468" s="4" t="str">
        <f t="shared" si="537"/>
        <v>"03135 55813",</v>
      </c>
      <c r="M2468" s="4" t="str">
        <f t="shared" si="538"/>
        <v>"Großsulzer Str. 13",</v>
      </c>
      <c r="N2468" s="4" t="str">
        <f t="shared" si="539"/>
        <v>"8142",</v>
      </c>
      <c r="O2468" s="4" t="str">
        <f t="shared" si="540"/>
        <v>"Wundschuh",</v>
      </c>
      <c r="P2468" t="str">
        <f t="shared" si="541"/>
        <v>,"Udo Tropper "</v>
      </c>
      <c r="Q2468" t="str">
        <f t="shared" si="542"/>
        <v>,"99451937"</v>
      </c>
      <c r="S2468" s="7" t="str">
        <f t="shared" si="543"/>
        <v>UPDATE ORGANISATION SET NAME = ,"Udo Tropper " WHERE ORG_CODE = ,"99451937"</v>
      </c>
      <c r="T2468" s="8" t="str">
        <f t="shared" si="544"/>
        <v>'Agent-99451937'</v>
      </c>
      <c r="U2468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'Agent-99451937'</v>
      </c>
      <c r="Y2468" s="8" t="str">
        <f t="shared" si="546"/>
        <v>UPDATE ESHOP_USER SET EMAIL = "auto-motor-boot@aon.at",, PHONE = "03135 55813", WHERE USERNAME = 'Agent-99451937'</v>
      </c>
      <c r="Z2468" s="8" t="str">
        <f t="shared" si="547"/>
        <v>UPDATE ADDRESS SET LINE1 = "Großsulzer Str. 13", ,CITY = "Wundschuh",, ZIPCODE = "8142", WHERE ID = (SELECT ADDRESS_ID FROM ORGANISATION_ADDRESS WHERE ORGANISATION_ID =,"99451937")</v>
      </c>
      <c r="AD2468" s="8" t="str">
        <f t="shared" si="548"/>
        <v>DELETE FROM LOGIN WHERE USER_ID IN (select ID FROM ESHOP_USER WHERE USERNAME = 'Agent-99451937')</v>
      </c>
      <c r="AE2468" s="8" t="str">
        <f t="shared" si="549"/>
        <v>DELETE FROM ORDER_HISTORY WHERE USER_ID IN (select ID FROM ESHOP_USER WHERE USERNAME = 'Agent-99451937')</v>
      </c>
    </row>
    <row r="2469" spans="1:31" ht="15.45" customHeight="1" x14ac:dyDescent="0.3">
      <c r="A2469" s="3" t="s">
        <v>12567</v>
      </c>
      <c r="B2469" s="3" t="s">
        <v>12568</v>
      </c>
      <c r="C2469" s="3" t="s">
        <v>19</v>
      </c>
      <c r="D2469" s="3" t="s">
        <v>20</v>
      </c>
      <c r="E2469" s="3" t="s">
        <v>12569</v>
      </c>
      <c r="F2469" s="3" t="s">
        <v>12570</v>
      </c>
      <c r="G2469" s="3" t="s">
        <v>12571</v>
      </c>
      <c r="H2469" s="3" t="s">
        <v>12572</v>
      </c>
      <c r="I2469" s="3" t="s">
        <v>12573</v>
      </c>
      <c r="J2469" s="5"/>
      <c r="K2469" s="4" t="str">
        <f t="shared" si="536"/>
        <v>"rlh_ottenschlag@zwettl.rlh.at",</v>
      </c>
      <c r="L2469" s="4" t="str">
        <f t="shared" si="537"/>
        <v>"028727435-0",</v>
      </c>
      <c r="M2469" s="4" t="str">
        <f t="shared" si="538"/>
        <v>"Neuhof 30",</v>
      </c>
      <c r="N2469" s="4" t="str">
        <f t="shared" si="539"/>
        <v>"3631",</v>
      </c>
      <c r="O2469" s="4" t="str">
        <f t="shared" si="540"/>
        <v>"Ottenschlag",</v>
      </c>
      <c r="P2469" t="str">
        <f t="shared" si="541"/>
        <v>,"Raiffeisen-Lagerhaus Zwettl eGen"</v>
      </c>
      <c r="Q2469" t="str">
        <f t="shared" si="542"/>
        <v>,"99451939"</v>
      </c>
      <c r="S2469" s="7" t="str">
        <f t="shared" si="543"/>
        <v>UPDATE ORGANISATION SET NAME = ,"Raiffeisen-Lagerhaus Zwettl eGen" WHERE ORG_CODE = ,"99451939"</v>
      </c>
      <c r="T2469" s="8" t="str">
        <f t="shared" si="544"/>
        <v>'Agent-99451939'</v>
      </c>
      <c r="U2469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'Agent-99451939'</v>
      </c>
      <c r="Y2469" s="8" t="str">
        <f t="shared" si="546"/>
        <v>UPDATE ESHOP_USER SET EMAIL = "rlh_ottenschlag@zwettl.rlh.at",, PHONE = "028727435-0", WHERE USERNAME = 'Agent-99451939'</v>
      </c>
      <c r="Z2469" s="8" t="str">
        <f t="shared" si="547"/>
        <v>UPDATE ADDRESS SET LINE1 = "Neuhof 30", ,CITY = "Ottenschlag",, ZIPCODE = "3631", WHERE ID = (SELECT ADDRESS_ID FROM ORGANISATION_ADDRESS WHERE ORGANISATION_ID =,"99451939")</v>
      </c>
      <c r="AD2469" s="8" t="str">
        <f t="shared" si="548"/>
        <v>DELETE FROM LOGIN WHERE USER_ID IN (select ID FROM ESHOP_USER WHERE USERNAME = 'Agent-99451939')</v>
      </c>
      <c r="AE2469" s="8" t="str">
        <f t="shared" si="549"/>
        <v>DELETE FROM ORDER_HISTORY WHERE USER_ID IN (select ID FROM ESHOP_USER WHERE USERNAME = 'Agent-99451939')</v>
      </c>
    </row>
    <row r="2470" spans="1:31" ht="15.45" customHeight="1" x14ac:dyDescent="0.3">
      <c r="A2470" s="3" t="s">
        <v>12574</v>
      </c>
      <c r="B2470" s="3" t="s">
        <v>4185</v>
      </c>
      <c r="C2470" s="3" t="s">
        <v>19</v>
      </c>
      <c r="D2470" s="3" t="s">
        <v>20</v>
      </c>
      <c r="E2470" s="3" t="s">
        <v>12575</v>
      </c>
      <c r="F2470" s="3" t="s">
        <v>12576</v>
      </c>
      <c r="G2470" s="3" t="s">
        <v>4188</v>
      </c>
      <c r="H2470" s="3" t="s">
        <v>6681</v>
      </c>
      <c r="I2470" s="3" t="s">
        <v>12577</v>
      </c>
      <c r="J2470" s="5"/>
      <c r="K2470" s="4" t="str">
        <f t="shared" si="536"/>
        <v>"rlh_korneuburg@korneuburg.rlh.at",</v>
      </c>
      <c r="L2470" s="4" t="str">
        <f t="shared" si="537"/>
        <v>"02262/725 19-0",</v>
      </c>
      <c r="M2470" s="4" t="str">
        <f t="shared" si="538"/>
        <v>"Schusterstraße 1",</v>
      </c>
      <c r="N2470" s="4" t="str">
        <f t="shared" si="539"/>
        <v>"2111",</v>
      </c>
      <c r="O2470" s="4" t="str">
        <f t="shared" si="540"/>
        <v>"Tresdorf",</v>
      </c>
      <c r="P2470" t="str">
        <f t="shared" si="541"/>
        <v>,"Raiffeisen-Lagerhaus Korneuburg eGenmbH"</v>
      </c>
      <c r="Q2470" t="str">
        <f t="shared" si="542"/>
        <v>,"99451942"</v>
      </c>
      <c r="S2470" s="7" t="str">
        <f t="shared" si="543"/>
        <v>UPDATE ORGANISATION SET NAME = ,"Raiffeisen-Lagerhaus Korneuburg eGenmbH" WHERE ORG_CODE = ,"99451942"</v>
      </c>
      <c r="T2470" s="8" t="str">
        <f t="shared" si="544"/>
        <v>'Agent-99451942'</v>
      </c>
      <c r="U2470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'Agent-99451942'</v>
      </c>
      <c r="Y2470" s="8" t="str">
        <f t="shared" si="546"/>
        <v>UPDATE ESHOP_USER SET EMAIL = "rlh_korneuburg@korneuburg.rlh.at",, PHONE = "02262/725 19-0", WHERE USERNAME = 'Agent-99451942'</v>
      </c>
      <c r="Z2470" s="8" t="str">
        <f t="shared" si="547"/>
        <v>UPDATE ADDRESS SET LINE1 = "Schusterstraße 1", ,CITY = "Tresdorf",, ZIPCODE = "2111", WHERE ID = (SELECT ADDRESS_ID FROM ORGANISATION_ADDRESS WHERE ORGANISATION_ID =,"99451942")</v>
      </c>
      <c r="AD2470" s="8" t="str">
        <f t="shared" si="548"/>
        <v>DELETE FROM LOGIN WHERE USER_ID IN (select ID FROM ESHOP_USER WHERE USERNAME = 'Agent-99451942')</v>
      </c>
      <c r="AE2470" s="8" t="str">
        <f t="shared" si="549"/>
        <v>DELETE FROM ORDER_HISTORY WHERE USER_ID IN (select ID FROM ESHOP_USER WHERE USERNAME = 'Agent-99451942')</v>
      </c>
    </row>
    <row r="2471" spans="1:31" ht="15.45" customHeight="1" x14ac:dyDescent="0.3">
      <c r="A2471" s="3" t="s">
        <v>12578</v>
      </c>
      <c r="B2471" s="3" t="s">
        <v>12579</v>
      </c>
      <c r="C2471" s="3" t="s">
        <v>19</v>
      </c>
      <c r="D2471" s="3" t="s">
        <v>20</v>
      </c>
      <c r="E2471" s="3" t="s">
        <v>12580</v>
      </c>
      <c r="F2471" s="3" t="s">
        <v>12581</v>
      </c>
      <c r="G2471" s="3" t="s">
        <v>3929</v>
      </c>
      <c r="H2471" s="3"/>
      <c r="I2471" s="3" t="s">
        <v>12582</v>
      </c>
      <c r="J2471" s="5"/>
      <c r="K2471" s="4" t="str">
        <f t="shared" si="536"/>
        <v>"",</v>
      </c>
      <c r="L2471" s="4" t="str">
        <f t="shared" si="537"/>
        <v>"0664/2644123",</v>
      </c>
      <c r="M2471" s="4" t="str">
        <f t="shared" si="538"/>
        <v>"Gewerbepark 19",</v>
      </c>
      <c r="N2471" s="4" t="str">
        <f t="shared" si="539"/>
        <v>"7423",</v>
      </c>
      <c r="O2471" s="4" t="str">
        <f t="shared" si="540"/>
        <v>"Grafenschachen",</v>
      </c>
      <c r="P2471" t="str">
        <f t="shared" si="541"/>
        <v>,"KFZ Oldtimerhandel Riedl "</v>
      </c>
      <c r="Q2471" t="str">
        <f t="shared" si="542"/>
        <v>,"99451995"</v>
      </c>
      <c r="S2471" s="7" t="str">
        <f t="shared" si="543"/>
        <v>UPDATE ORGANISATION SET NAME = ,"KFZ Oldtimerhandel Riedl " WHERE ORG_CODE = ,"99451995"</v>
      </c>
      <c r="T2471" s="8" t="str">
        <f t="shared" si="544"/>
        <v>'Agent-99451995'</v>
      </c>
      <c r="U2471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'Agent-99451995'</v>
      </c>
      <c r="Y2471" s="8" t="str">
        <f t="shared" si="546"/>
        <v>UPDATE ESHOP_USER SET EMAIL = "",, PHONE = "0664/2644123", WHERE USERNAME = 'Agent-99451995'</v>
      </c>
      <c r="Z2471" s="8" t="str">
        <f t="shared" si="547"/>
        <v>UPDATE ADDRESS SET LINE1 = "Gewerbepark 19", ,CITY = "Grafenschachen",, ZIPCODE = "7423", WHERE ID = (SELECT ADDRESS_ID FROM ORGANISATION_ADDRESS WHERE ORGANISATION_ID =,"99451995")</v>
      </c>
      <c r="AD2471" s="8" t="str">
        <f t="shared" si="548"/>
        <v>DELETE FROM LOGIN WHERE USER_ID IN (select ID FROM ESHOP_USER WHERE USERNAME = 'Agent-99451995')</v>
      </c>
      <c r="AE2471" s="8" t="str">
        <f t="shared" si="549"/>
        <v>DELETE FROM ORDER_HISTORY WHERE USER_ID IN (select ID FROM ESHOP_USER WHERE USERNAME = 'Agent-99451995')</v>
      </c>
    </row>
    <row r="2472" spans="1:31" ht="15.45" customHeight="1" x14ac:dyDescent="0.3">
      <c r="A2472" s="3" t="s">
        <v>12583</v>
      </c>
      <c r="B2472" s="3" t="s">
        <v>12030</v>
      </c>
      <c r="C2472" s="3" t="s">
        <v>19</v>
      </c>
      <c r="D2472" s="3" t="s">
        <v>20</v>
      </c>
      <c r="E2472" s="3" t="s">
        <v>12584</v>
      </c>
      <c r="F2472" s="3" t="s">
        <v>12585</v>
      </c>
      <c r="G2472" s="3" t="s">
        <v>12033</v>
      </c>
      <c r="H2472" s="3" t="s">
        <v>12586</v>
      </c>
      <c r="I2472" s="3" t="s">
        <v>12587</v>
      </c>
      <c r="J2472" s="5"/>
      <c r="K2472" s="4" t="str">
        <f t="shared" si="536"/>
        <v>"office@autohaus-neureiter-kroell.at",</v>
      </c>
      <c r="L2472" s="4" t="str">
        <f t="shared" si="537"/>
        <v>"06549 7316",</v>
      </c>
      <c r="M2472" s="4" t="str">
        <f t="shared" si="538"/>
        <v>"Mittersiller Bundesstraße 296",</v>
      </c>
      <c r="N2472" s="4" t="str">
        <f t="shared" si="539"/>
        <v>"5721",</v>
      </c>
      <c r="O2472" s="4" t="str">
        <f t="shared" si="540"/>
        <v>"Piesendorf",</v>
      </c>
      <c r="P2472" t="str">
        <f t="shared" si="541"/>
        <v>,"Autohaus Neureiter und Kröll "</v>
      </c>
      <c r="Q2472" t="str">
        <f t="shared" si="542"/>
        <v>,"99451998"</v>
      </c>
      <c r="S2472" s="7" t="str">
        <f t="shared" si="543"/>
        <v>UPDATE ORGANISATION SET NAME = ,"Autohaus Neureiter und Kröll " WHERE ORG_CODE = ,"99451998"</v>
      </c>
      <c r="T2472" s="8" t="str">
        <f t="shared" si="544"/>
        <v>'Agent-99451998'</v>
      </c>
      <c r="U2472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'Agent-99451998'</v>
      </c>
      <c r="Y2472" s="8" t="str">
        <f t="shared" si="546"/>
        <v>UPDATE ESHOP_USER SET EMAIL = "office@autohaus-neureiter-kroell.at",, PHONE = "06549 7316", WHERE USERNAME = 'Agent-99451998'</v>
      </c>
      <c r="Z2472" s="8" t="str">
        <f t="shared" si="547"/>
        <v>UPDATE ADDRESS SET LINE1 = "Mittersiller Bundesstraße 296", ,CITY = "Piesendorf",, ZIPCODE = "5721", WHERE ID = (SELECT ADDRESS_ID FROM ORGANISATION_ADDRESS WHERE ORGANISATION_ID =,"99451998")</v>
      </c>
      <c r="AD2472" s="8" t="str">
        <f t="shared" si="548"/>
        <v>DELETE FROM LOGIN WHERE USER_ID IN (select ID FROM ESHOP_USER WHERE USERNAME = 'Agent-99451998')</v>
      </c>
      <c r="AE2472" s="8" t="str">
        <f t="shared" si="549"/>
        <v>DELETE FROM ORDER_HISTORY WHERE USER_ID IN (select ID FROM ESHOP_USER WHERE USERNAME = 'Agent-99451998')</v>
      </c>
    </row>
    <row r="2473" spans="1:31" ht="15.45" customHeight="1" x14ac:dyDescent="0.3">
      <c r="A2473" s="3" t="s">
        <v>12588</v>
      </c>
      <c r="B2473" s="3" t="s">
        <v>51</v>
      </c>
      <c r="C2473" s="3" t="s">
        <v>19</v>
      </c>
      <c r="D2473" s="3" t="s">
        <v>20</v>
      </c>
      <c r="E2473" s="3" t="s">
        <v>12589</v>
      </c>
      <c r="F2473" s="3" t="s">
        <v>12590</v>
      </c>
      <c r="G2473" s="3" t="s">
        <v>105</v>
      </c>
      <c r="H2473" s="3" t="s">
        <v>10280</v>
      </c>
      <c r="I2473" s="3" t="s">
        <v>12591</v>
      </c>
      <c r="J2473" s="5"/>
      <c r="K2473" s="4" t="str">
        <f t="shared" si="536"/>
        <v>"kfz-soner@hotmail.com",</v>
      </c>
      <c r="L2473" s="4" t="str">
        <f t="shared" si="537"/>
        <v>"0699/11281307",</v>
      </c>
      <c r="M2473" s="4" t="str">
        <f t="shared" si="538"/>
        <v>"2. Haidequerstraße 1 Obj. 7",</v>
      </c>
      <c r="N2473" s="4" t="str">
        <f t="shared" si="539"/>
        <v>"1110",</v>
      </c>
      <c r="O2473" s="4" t="str">
        <f t="shared" si="540"/>
        <v>"Wien",</v>
      </c>
      <c r="P2473" t="str">
        <f t="shared" si="541"/>
        <v>,"Soner Sütcü KFZ KG "</v>
      </c>
      <c r="Q2473" t="str">
        <f t="shared" si="542"/>
        <v>,"99452042"</v>
      </c>
      <c r="S2473" s="7" t="str">
        <f t="shared" si="543"/>
        <v>UPDATE ORGANISATION SET NAME = ,"Soner Sütcü KFZ KG " WHERE ORG_CODE = ,"99452042"</v>
      </c>
      <c r="T2473" s="8" t="str">
        <f t="shared" si="544"/>
        <v>'Agent-99452042'</v>
      </c>
      <c r="U2473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'Agent-99452042'</v>
      </c>
      <c r="Y2473" s="8" t="str">
        <f t="shared" si="546"/>
        <v>UPDATE ESHOP_USER SET EMAIL = "kfz-soner@hotmail.com",, PHONE = "0699/11281307", WHERE USERNAME = 'Agent-99452042'</v>
      </c>
      <c r="Z2473" s="8" t="str">
        <f t="shared" si="547"/>
        <v>UPDATE ADDRESS SET LINE1 = "2. Haidequerstraße 1 Obj. 7", ,CITY = "Wien",, ZIPCODE = "1110", WHERE ID = (SELECT ADDRESS_ID FROM ORGANISATION_ADDRESS WHERE ORGANISATION_ID =,"99452042")</v>
      </c>
      <c r="AD2473" s="8" t="str">
        <f t="shared" si="548"/>
        <v>DELETE FROM LOGIN WHERE USER_ID IN (select ID FROM ESHOP_USER WHERE USERNAME = 'Agent-99452042')</v>
      </c>
      <c r="AE2473" s="8" t="str">
        <f t="shared" si="549"/>
        <v>DELETE FROM ORDER_HISTORY WHERE USER_ID IN (select ID FROM ESHOP_USER WHERE USERNAME = 'Agent-99452042')</v>
      </c>
    </row>
    <row r="2474" spans="1:31" ht="15.45" customHeight="1" x14ac:dyDescent="0.3">
      <c r="A2474" s="3" t="s">
        <v>12592</v>
      </c>
      <c r="B2474" s="3" t="s">
        <v>8685</v>
      </c>
      <c r="C2474" s="3" t="s">
        <v>19</v>
      </c>
      <c r="D2474" s="3" t="s">
        <v>20</v>
      </c>
      <c r="E2474" s="3" t="s">
        <v>12593</v>
      </c>
      <c r="F2474" s="3" t="s">
        <v>12594</v>
      </c>
      <c r="G2474" s="3" t="s">
        <v>8688</v>
      </c>
      <c r="H2474" s="3"/>
      <c r="I2474" s="3"/>
      <c r="J2474" s="5"/>
      <c r="K2474" s="4" t="str">
        <f t="shared" si="536"/>
        <v>"",</v>
      </c>
      <c r="L2474" s="4" t="str">
        <f t="shared" si="537"/>
        <v>"",</v>
      </c>
      <c r="M2474" s="4" t="str">
        <f t="shared" si="538"/>
        <v>"Salzburger Str. 1",</v>
      </c>
      <c r="N2474" s="4" t="str">
        <f t="shared" si="539"/>
        <v>"4870",</v>
      </c>
      <c r="O2474" s="4" t="str">
        <f t="shared" si="540"/>
        <v>"Vöcklamarkt",</v>
      </c>
      <c r="P2474" t="str">
        <f t="shared" si="541"/>
        <v>,"BUM Automobil GmbH "</v>
      </c>
      <c r="Q2474" t="str">
        <f t="shared" si="542"/>
        <v>,"99452089"</v>
      </c>
      <c r="S2474" s="7" t="str">
        <f t="shared" si="543"/>
        <v>UPDATE ORGANISATION SET NAME = ,"BUM Automobil GmbH " WHERE ORG_CODE = ,"99452089"</v>
      </c>
      <c r="T2474" s="8" t="str">
        <f t="shared" si="544"/>
        <v>'Agent-99452089'</v>
      </c>
      <c r="U2474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'Agent-99452089'</v>
      </c>
      <c r="Y2474" s="8" t="str">
        <f t="shared" si="546"/>
        <v>UPDATE ESHOP_USER SET EMAIL = "",, PHONE = "", WHERE USERNAME = 'Agent-99452089'</v>
      </c>
      <c r="Z2474" s="8" t="str">
        <f t="shared" si="547"/>
        <v>UPDATE ADDRESS SET LINE1 = "Salzburger Str. 1", ,CITY = "Vöcklamarkt",, ZIPCODE = "4870", WHERE ID = (SELECT ADDRESS_ID FROM ORGANISATION_ADDRESS WHERE ORGANISATION_ID =,"99452089")</v>
      </c>
      <c r="AD2474" s="8" t="str">
        <f t="shared" si="548"/>
        <v>DELETE FROM LOGIN WHERE USER_ID IN (select ID FROM ESHOP_USER WHERE USERNAME = 'Agent-99452089')</v>
      </c>
      <c r="AE2474" s="8" t="str">
        <f t="shared" si="549"/>
        <v>DELETE FROM ORDER_HISTORY WHERE USER_ID IN (select ID FROM ESHOP_USER WHERE USERNAME = 'Agent-99452089')</v>
      </c>
    </row>
    <row r="2475" spans="1:31" ht="15.45" customHeight="1" x14ac:dyDescent="0.3">
      <c r="A2475" s="3" t="s">
        <v>12595</v>
      </c>
      <c r="B2475" s="3" t="s">
        <v>6917</v>
      </c>
      <c r="C2475" s="3" t="s">
        <v>19</v>
      </c>
      <c r="D2475" s="3" t="s">
        <v>20</v>
      </c>
      <c r="E2475" s="3" t="s">
        <v>12596</v>
      </c>
      <c r="F2475" s="3" t="s">
        <v>12597</v>
      </c>
      <c r="G2475" s="3" t="s">
        <v>6920</v>
      </c>
      <c r="H2475" s="3" t="s">
        <v>12598</v>
      </c>
      <c r="I2475" s="3" t="s">
        <v>12599</v>
      </c>
      <c r="J2475" s="5"/>
      <c r="K2475" s="4" t="str">
        <f t="shared" si="536"/>
        <v>"office@autohausfritz.at",</v>
      </c>
      <c r="L2475" s="4" t="str">
        <f t="shared" si="537"/>
        <v>"03112 2117-0",</v>
      </c>
      <c r="M2475" s="4" t="str">
        <f t="shared" si="538"/>
        <v>"Bürgergasse 22",</v>
      </c>
      <c r="N2475" s="4" t="str">
        <f t="shared" si="539"/>
        <v>"8200",</v>
      </c>
      <c r="O2475" s="4" t="str">
        <f t="shared" si="540"/>
        <v>"Gleisdorf",</v>
      </c>
      <c r="P2475" t="str">
        <f t="shared" si="541"/>
        <v>,"Autohaus Fritz GmbH &amp; Co KG "</v>
      </c>
      <c r="Q2475" t="str">
        <f t="shared" si="542"/>
        <v>,"99452190"</v>
      </c>
      <c r="S2475" s="7" t="str">
        <f t="shared" si="543"/>
        <v>UPDATE ORGANISATION SET NAME = ,"Autohaus Fritz GmbH &amp; Co KG " WHERE ORG_CODE = ,"99452190"</v>
      </c>
      <c r="T2475" s="8" t="str">
        <f t="shared" si="544"/>
        <v>'Agent-99452190'</v>
      </c>
      <c r="U2475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'Agent-99452190'</v>
      </c>
      <c r="Y2475" s="8" t="str">
        <f t="shared" si="546"/>
        <v>UPDATE ESHOP_USER SET EMAIL = "office@autohausfritz.at",, PHONE = "03112 2117-0", WHERE USERNAME = 'Agent-99452190'</v>
      </c>
      <c r="Z2475" s="8" t="str">
        <f t="shared" si="547"/>
        <v>UPDATE ADDRESS SET LINE1 = "Bürgergasse 22", ,CITY = "Gleisdorf",, ZIPCODE = "8200", WHERE ID = (SELECT ADDRESS_ID FROM ORGANISATION_ADDRESS WHERE ORGANISATION_ID =,"99452190")</v>
      </c>
      <c r="AD2475" s="8" t="str">
        <f t="shared" si="548"/>
        <v>DELETE FROM LOGIN WHERE USER_ID IN (select ID FROM ESHOP_USER WHERE USERNAME = 'Agent-99452190')</v>
      </c>
      <c r="AE2475" s="8" t="str">
        <f t="shared" si="549"/>
        <v>DELETE FROM ORDER_HISTORY WHERE USER_ID IN (select ID FROM ESHOP_USER WHERE USERNAME = 'Agent-99452190')</v>
      </c>
    </row>
    <row r="2476" spans="1:31" ht="15.45" customHeight="1" x14ac:dyDescent="0.3">
      <c r="A2476" s="3" t="s">
        <v>12600</v>
      </c>
      <c r="B2476" s="3" t="s">
        <v>810</v>
      </c>
      <c r="C2476" s="3" t="s">
        <v>19</v>
      </c>
      <c r="D2476" s="3" t="s">
        <v>20</v>
      </c>
      <c r="E2476" s="3" t="s">
        <v>12601</v>
      </c>
      <c r="F2476" s="3" t="s">
        <v>12602</v>
      </c>
      <c r="G2476" s="3" t="s">
        <v>813</v>
      </c>
      <c r="H2476" s="3" t="s">
        <v>12603</v>
      </c>
      <c r="I2476" s="3" t="s">
        <v>12604</v>
      </c>
      <c r="J2476" s="5"/>
      <c r="K2476" s="4" t="str">
        <f t="shared" si="536"/>
        <v>"daniel@kfz-danielfeichtl.at",</v>
      </c>
      <c r="L2476" s="4" t="str">
        <f t="shared" si="537"/>
        <v>"07252 81212",</v>
      </c>
      <c r="M2476" s="4" t="str">
        <f t="shared" si="538"/>
        <v>"Wolfernstraße 17",</v>
      </c>
      <c r="N2476" s="4" t="str">
        <f t="shared" si="539"/>
        <v>"4400",</v>
      </c>
      <c r="O2476" s="4" t="str">
        <f t="shared" si="540"/>
        <v>"Steyr",</v>
      </c>
      <c r="P2476" t="str">
        <f t="shared" si="541"/>
        <v>,"KFZ Daniel Feichtl "</v>
      </c>
      <c r="Q2476" t="str">
        <f t="shared" si="542"/>
        <v>,"99452204"</v>
      </c>
      <c r="S2476" s="7" t="str">
        <f t="shared" si="543"/>
        <v>UPDATE ORGANISATION SET NAME = ,"KFZ Daniel Feichtl " WHERE ORG_CODE = ,"99452204"</v>
      </c>
      <c r="T2476" s="8" t="str">
        <f t="shared" si="544"/>
        <v>'Agent-99452204'</v>
      </c>
      <c r="U2476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'Agent-99452204'</v>
      </c>
      <c r="Y2476" s="8" t="str">
        <f t="shared" si="546"/>
        <v>UPDATE ESHOP_USER SET EMAIL = "daniel@kfz-danielfeichtl.at",, PHONE = "07252 81212", WHERE USERNAME = 'Agent-99452204'</v>
      </c>
      <c r="Z2476" s="8" t="str">
        <f t="shared" si="547"/>
        <v>UPDATE ADDRESS SET LINE1 = "Wolfernstraße 17", ,CITY = "Steyr",, ZIPCODE = "4400", WHERE ID = (SELECT ADDRESS_ID FROM ORGANISATION_ADDRESS WHERE ORGANISATION_ID =,"99452204")</v>
      </c>
      <c r="AD2476" s="8" t="str">
        <f t="shared" si="548"/>
        <v>DELETE FROM LOGIN WHERE USER_ID IN (select ID FROM ESHOP_USER WHERE USERNAME = 'Agent-99452204')</v>
      </c>
      <c r="AE2476" s="8" t="str">
        <f t="shared" si="549"/>
        <v>DELETE FROM ORDER_HISTORY WHERE USER_ID IN (select ID FROM ESHOP_USER WHERE USERNAME = 'Agent-99452204')</v>
      </c>
    </row>
    <row r="2477" spans="1:31" ht="15.45" customHeight="1" x14ac:dyDescent="0.3">
      <c r="A2477" s="3" t="s">
        <v>12605</v>
      </c>
      <c r="B2477" s="3" t="s">
        <v>12606</v>
      </c>
      <c r="C2477" s="3" t="s">
        <v>19</v>
      </c>
      <c r="D2477" s="3" t="s">
        <v>20</v>
      </c>
      <c r="E2477" s="3" t="s">
        <v>12607</v>
      </c>
      <c r="F2477" s="3" t="s">
        <v>12608</v>
      </c>
      <c r="G2477" s="3" t="s">
        <v>12609</v>
      </c>
      <c r="H2477" s="3" t="s">
        <v>12610</v>
      </c>
      <c r="I2477" s="3" t="s">
        <v>12611</v>
      </c>
      <c r="J2477" s="5"/>
      <c r="K2477" s="4" t="str">
        <f t="shared" si="536"/>
        <v>"beteiligungen@wopfinger.baumit.com",</v>
      </c>
      <c r="L2477" s="4" t="str">
        <f t="shared" si="537"/>
        <v>"02633 400101",</v>
      </c>
      <c r="M2477" s="4" t="str">
        <f t="shared" si="538"/>
        <v>"Wopfing 156",</v>
      </c>
      <c r="N2477" s="4" t="str">
        <f t="shared" si="539"/>
        <v>"2754",</v>
      </c>
      <c r="O2477" s="4" t="str">
        <f t="shared" si="540"/>
        <v>"Waldegg",</v>
      </c>
      <c r="P2477" t="str">
        <f t="shared" si="541"/>
        <v>,"Baumit Beteiligungen GmbH "</v>
      </c>
      <c r="Q2477" t="str">
        <f t="shared" si="542"/>
        <v>,"99452229"</v>
      </c>
      <c r="S2477" s="7" t="str">
        <f t="shared" si="543"/>
        <v>UPDATE ORGANISATION SET NAME = ,"Baumit Beteiligungen GmbH " WHERE ORG_CODE = ,"99452229"</v>
      </c>
      <c r="T2477" s="8" t="str">
        <f t="shared" si="544"/>
        <v>'Agent-99452229'</v>
      </c>
      <c r="U2477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'Agent-99452229'</v>
      </c>
      <c r="Y2477" s="8" t="str">
        <f t="shared" si="546"/>
        <v>UPDATE ESHOP_USER SET EMAIL = "beteiligungen@wopfinger.baumit.com",, PHONE = "02633 400101", WHERE USERNAME = 'Agent-99452229'</v>
      </c>
      <c r="Z2477" s="8" t="str">
        <f t="shared" si="547"/>
        <v>UPDATE ADDRESS SET LINE1 = "Wopfing 156", ,CITY = "Waldegg",, ZIPCODE = "2754", WHERE ID = (SELECT ADDRESS_ID FROM ORGANISATION_ADDRESS WHERE ORGANISATION_ID =,"99452229")</v>
      </c>
      <c r="AD2477" s="8" t="str">
        <f t="shared" si="548"/>
        <v>DELETE FROM LOGIN WHERE USER_ID IN (select ID FROM ESHOP_USER WHERE USERNAME = 'Agent-99452229')</v>
      </c>
      <c r="AE2477" s="8" t="str">
        <f t="shared" si="549"/>
        <v>DELETE FROM ORDER_HISTORY WHERE USER_ID IN (select ID FROM ESHOP_USER WHERE USERNAME = 'Agent-99452229')</v>
      </c>
    </row>
    <row r="2478" spans="1:31" ht="15.45" customHeight="1" x14ac:dyDescent="0.3">
      <c r="A2478" s="3" t="s">
        <v>12612</v>
      </c>
      <c r="B2478" s="3" t="s">
        <v>12613</v>
      </c>
      <c r="C2478" s="3" t="s">
        <v>19</v>
      </c>
      <c r="D2478" s="3" t="s">
        <v>20</v>
      </c>
      <c r="E2478" s="3" t="s">
        <v>12614</v>
      </c>
      <c r="F2478" s="3" t="s">
        <v>12615</v>
      </c>
      <c r="G2478" s="3" t="s">
        <v>12616</v>
      </c>
      <c r="H2478" s="3" t="s">
        <v>12617</v>
      </c>
      <c r="I2478" s="3" t="s">
        <v>12618</v>
      </c>
      <c r="J2478" s="5"/>
      <c r="K2478" s="4" t="str">
        <f t="shared" si="536"/>
        <v>"office@kfz-graef.at",</v>
      </c>
      <c r="L2478" s="4" t="str">
        <f t="shared" si="537"/>
        <v>"07662 2363",</v>
      </c>
      <c r="M2478" s="4" t="str">
        <f t="shared" si="538"/>
        <v>"Gmundnerstraße 24",</v>
      </c>
      <c r="N2478" s="4" t="str">
        <f t="shared" si="539"/>
        <v>"4861",</v>
      </c>
      <c r="O2478" s="4" t="str">
        <f t="shared" si="540"/>
        <v>"Schörfling",</v>
      </c>
      <c r="P2478" t="str">
        <f t="shared" si="541"/>
        <v>,"Thomas Graef "</v>
      </c>
      <c r="Q2478" t="str">
        <f t="shared" si="542"/>
        <v>,"99452263"</v>
      </c>
      <c r="S2478" s="7" t="str">
        <f t="shared" si="543"/>
        <v>UPDATE ORGANISATION SET NAME = ,"Thomas Graef " WHERE ORG_CODE = ,"99452263"</v>
      </c>
      <c r="T2478" s="8" t="str">
        <f t="shared" si="544"/>
        <v>'Agent-99452263'</v>
      </c>
      <c r="U2478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'Agent-99452263'</v>
      </c>
      <c r="Y2478" s="8" t="str">
        <f t="shared" si="546"/>
        <v>UPDATE ESHOP_USER SET EMAIL = "office@kfz-graef.at",, PHONE = "07662 2363", WHERE USERNAME = 'Agent-99452263'</v>
      </c>
      <c r="Z2478" s="8" t="str">
        <f t="shared" si="547"/>
        <v>UPDATE ADDRESS SET LINE1 = "Gmundnerstraße 24", ,CITY = "Schörfling",, ZIPCODE = "4861", WHERE ID = (SELECT ADDRESS_ID FROM ORGANISATION_ADDRESS WHERE ORGANISATION_ID =,"99452263")</v>
      </c>
      <c r="AD2478" s="8" t="str">
        <f t="shared" si="548"/>
        <v>DELETE FROM LOGIN WHERE USER_ID IN (select ID FROM ESHOP_USER WHERE USERNAME = 'Agent-99452263')</v>
      </c>
      <c r="AE2478" s="8" t="str">
        <f t="shared" si="549"/>
        <v>DELETE FROM ORDER_HISTORY WHERE USER_ID IN (select ID FROM ESHOP_USER WHERE USERNAME = 'Agent-99452263')</v>
      </c>
    </row>
    <row r="2479" spans="1:31" ht="15.45" customHeight="1" x14ac:dyDescent="0.3">
      <c r="A2479" s="3" t="s">
        <v>12619</v>
      </c>
      <c r="B2479" s="3" t="s">
        <v>12620</v>
      </c>
      <c r="C2479" s="3" t="s">
        <v>19</v>
      </c>
      <c r="D2479" s="3" t="s">
        <v>20</v>
      </c>
      <c r="E2479" s="3" t="s">
        <v>12621</v>
      </c>
      <c r="F2479" s="3" t="s">
        <v>12622</v>
      </c>
      <c r="G2479" s="3" t="s">
        <v>12623</v>
      </c>
      <c r="H2479" s="3" t="s">
        <v>12624</v>
      </c>
      <c r="I2479" s="3" t="s">
        <v>12625</v>
      </c>
      <c r="J2479" s="5"/>
      <c r="K2479" s="4" t="str">
        <f t="shared" si="536"/>
        <v>"info@mitsubishi-baumgartner.at",</v>
      </c>
      <c r="L2479" s="4" t="str">
        <f t="shared" si="537"/>
        <v>"02275 5351-0",</v>
      </c>
      <c r="M2479" s="4" t="str">
        <f t="shared" si="538"/>
        <v>"Kremser Landstraße 33",</v>
      </c>
      <c r="N2479" s="4" t="str">
        <f t="shared" si="539"/>
        <v>"3452",</v>
      </c>
      <c r="O2479" s="4" t="str">
        <f t="shared" si="540"/>
        <v>"Heiligeneich",</v>
      </c>
      <c r="P2479" t="str">
        <f t="shared" si="541"/>
        <v>,"Baumgartner J. u. W. OG Kfz-Werkstätte"</v>
      </c>
      <c r="Q2479" t="str">
        <f t="shared" si="542"/>
        <v>,"99452266"</v>
      </c>
      <c r="S2479" s="7" t="str">
        <f t="shared" si="543"/>
        <v>UPDATE ORGANISATION SET NAME = ,"Baumgartner J. u. W. OG Kfz-Werkstätte" WHERE ORG_CODE = ,"99452266"</v>
      </c>
      <c r="T2479" s="8" t="str">
        <f t="shared" si="544"/>
        <v>'Agent-99452266'</v>
      </c>
      <c r="U2479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'Agent-99452266'</v>
      </c>
      <c r="Y2479" s="8" t="str">
        <f t="shared" si="546"/>
        <v>UPDATE ESHOP_USER SET EMAIL = "info@mitsubishi-baumgartner.at",, PHONE = "02275 5351-0", WHERE USERNAME = 'Agent-99452266'</v>
      </c>
      <c r="Z2479" s="8" t="str">
        <f t="shared" si="547"/>
        <v>UPDATE ADDRESS SET LINE1 = "Kremser Landstraße 33", ,CITY = "Heiligeneich",, ZIPCODE = "3452", WHERE ID = (SELECT ADDRESS_ID FROM ORGANISATION_ADDRESS WHERE ORGANISATION_ID =,"99452266")</v>
      </c>
      <c r="AD2479" s="8" t="str">
        <f t="shared" si="548"/>
        <v>DELETE FROM LOGIN WHERE USER_ID IN (select ID FROM ESHOP_USER WHERE USERNAME = 'Agent-99452266')</v>
      </c>
      <c r="AE2479" s="8" t="str">
        <f t="shared" si="549"/>
        <v>DELETE FROM ORDER_HISTORY WHERE USER_ID IN (select ID FROM ESHOP_USER WHERE USERNAME = 'Agent-99452266')</v>
      </c>
    </row>
    <row r="2480" spans="1:31" ht="15.45" customHeight="1" x14ac:dyDescent="0.3">
      <c r="A2480" s="3" t="s">
        <v>12626</v>
      </c>
      <c r="B2480" s="3" t="s">
        <v>51</v>
      </c>
      <c r="C2480" s="3" t="s">
        <v>19</v>
      </c>
      <c r="D2480" s="3" t="s">
        <v>20</v>
      </c>
      <c r="E2480" s="3" t="s">
        <v>12627</v>
      </c>
      <c r="F2480" s="3" t="s">
        <v>12628</v>
      </c>
      <c r="G2480" s="3" t="s">
        <v>537</v>
      </c>
      <c r="H2480" s="3" t="s">
        <v>12629</v>
      </c>
      <c r="I2480" s="3" t="s">
        <v>12630</v>
      </c>
      <c r="J2480" s="5"/>
      <c r="K2480" s="4" t="str">
        <f t="shared" si="536"/>
        <v>"office@kfzoscar.com",</v>
      </c>
      <c r="L2480" s="4" t="str">
        <f t="shared" si="537"/>
        <v>"0699/10103372",</v>
      </c>
      <c r="M2480" s="4" t="str">
        <f t="shared" si="538"/>
        <v>"Kloppstockgasse 52",</v>
      </c>
      <c r="N2480" s="4" t="str">
        <f t="shared" si="539"/>
        <v>"1170",</v>
      </c>
      <c r="O2480" s="4" t="str">
        <f t="shared" si="540"/>
        <v>"Wien",</v>
      </c>
      <c r="P2480" t="str">
        <f t="shared" si="541"/>
        <v>,"Oscar Autoservice GmbH "</v>
      </c>
      <c r="Q2480" t="str">
        <f t="shared" si="542"/>
        <v>,"99452305"</v>
      </c>
      <c r="S2480" s="7" t="str">
        <f t="shared" si="543"/>
        <v>UPDATE ORGANISATION SET NAME = ,"Oscar Autoservice GmbH " WHERE ORG_CODE = ,"99452305"</v>
      </c>
      <c r="T2480" s="8" t="str">
        <f t="shared" si="544"/>
        <v>'Agent-99452305'</v>
      </c>
      <c r="U2480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'Agent-99452305'</v>
      </c>
      <c r="Y2480" s="8" t="str">
        <f t="shared" si="546"/>
        <v>UPDATE ESHOP_USER SET EMAIL = "office@kfzoscar.com",, PHONE = "0699/10103372", WHERE USERNAME = 'Agent-99452305'</v>
      </c>
      <c r="Z2480" s="8" t="str">
        <f t="shared" si="547"/>
        <v>UPDATE ADDRESS SET LINE1 = "Kloppstockgasse 52", ,CITY = "Wien",, ZIPCODE = "1170", WHERE ID = (SELECT ADDRESS_ID FROM ORGANISATION_ADDRESS WHERE ORGANISATION_ID =,"99452305")</v>
      </c>
      <c r="AD2480" s="8" t="str">
        <f t="shared" si="548"/>
        <v>DELETE FROM LOGIN WHERE USER_ID IN (select ID FROM ESHOP_USER WHERE USERNAME = 'Agent-99452305')</v>
      </c>
      <c r="AE2480" s="8" t="str">
        <f t="shared" si="549"/>
        <v>DELETE FROM ORDER_HISTORY WHERE USER_ID IN (select ID FROM ESHOP_USER WHERE USERNAME = 'Agent-99452305')</v>
      </c>
    </row>
    <row r="2481" spans="1:31" ht="15.45" customHeight="1" x14ac:dyDescent="0.3">
      <c r="A2481" s="3" t="s">
        <v>12631</v>
      </c>
      <c r="B2481" s="3" t="s">
        <v>12632</v>
      </c>
      <c r="C2481" s="3" t="s">
        <v>19</v>
      </c>
      <c r="D2481" s="3" t="s">
        <v>20</v>
      </c>
      <c r="E2481" s="3" t="s">
        <v>12633</v>
      </c>
      <c r="F2481" s="3" t="s">
        <v>12634</v>
      </c>
      <c r="G2481" s="3" t="s">
        <v>12635</v>
      </c>
      <c r="H2481" s="3"/>
      <c r="I2481" s="3"/>
      <c r="J2481" s="5"/>
      <c r="K2481" s="4" t="str">
        <f t="shared" si="536"/>
        <v>"",</v>
      </c>
      <c r="L2481" s="4" t="str">
        <f t="shared" si="537"/>
        <v>"",</v>
      </c>
      <c r="M2481" s="4" t="str">
        <f t="shared" si="538"/>
        <v>"Innertreffling 35",</v>
      </c>
      <c r="N2481" s="4" t="str">
        <f t="shared" si="539"/>
        <v>"4209",</v>
      </c>
      <c r="O2481" s="4" t="str">
        <f t="shared" si="540"/>
        <v>"Engerwitzdorf",</v>
      </c>
      <c r="P2481" t="str">
        <f t="shared" si="541"/>
        <v>,"Andreas Pfaller "</v>
      </c>
      <c r="Q2481" t="str">
        <f t="shared" si="542"/>
        <v>,"99452312"</v>
      </c>
      <c r="S2481" s="7" t="str">
        <f t="shared" si="543"/>
        <v>UPDATE ORGANISATION SET NAME = ,"Andreas Pfaller " WHERE ORG_CODE = ,"99452312"</v>
      </c>
      <c r="T2481" s="8" t="str">
        <f t="shared" si="544"/>
        <v>'Agent-99452312'</v>
      </c>
      <c r="U2481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'Agent-99452312'</v>
      </c>
      <c r="Y2481" s="8" t="str">
        <f t="shared" si="546"/>
        <v>UPDATE ESHOP_USER SET EMAIL = "",, PHONE = "", WHERE USERNAME = 'Agent-99452312'</v>
      </c>
      <c r="Z2481" s="8" t="str">
        <f t="shared" si="547"/>
        <v>UPDATE ADDRESS SET LINE1 = "Innertreffling 35", ,CITY = "Engerwitzdorf",, ZIPCODE = "4209", WHERE ID = (SELECT ADDRESS_ID FROM ORGANISATION_ADDRESS WHERE ORGANISATION_ID =,"99452312")</v>
      </c>
      <c r="AD2481" s="8" t="str">
        <f t="shared" si="548"/>
        <v>DELETE FROM LOGIN WHERE USER_ID IN (select ID FROM ESHOP_USER WHERE USERNAME = 'Agent-99452312')</v>
      </c>
      <c r="AE2481" s="8" t="str">
        <f t="shared" si="549"/>
        <v>DELETE FROM ORDER_HISTORY WHERE USER_ID IN (select ID FROM ESHOP_USER WHERE USERNAME = 'Agent-99452312')</v>
      </c>
    </row>
    <row r="2482" spans="1:31" ht="15.45" customHeight="1" x14ac:dyDescent="0.3">
      <c r="A2482" s="3" t="s">
        <v>12636</v>
      </c>
      <c r="B2482" s="3" t="s">
        <v>781</v>
      </c>
      <c r="C2482" s="3" t="s">
        <v>19</v>
      </c>
      <c r="D2482" s="3" t="s">
        <v>20</v>
      </c>
      <c r="E2482" s="3" t="s">
        <v>12637</v>
      </c>
      <c r="F2482" s="3" t="s">
        <v>12638</v>
      </c>
      <c r="G2482" s="3" t="s">
        <v>784</v>
      </c>
      <c r="H2482" s="3" t="s">
        <v>12639</v>
      </c>
      <c r="I2482" s="3" t="s">
        <v>12640</v>
      </c>
      <c r="J2482" s="5"/>
      <c r="K2482" s="4" t="str">
        <f t="shared" si="536"/>
        <v>"office@auto-kastner.at",</v>
      </c>
      <c r="L2482" s="4" t="str">
        <f t="shared" si="537"/>
        <v>"0512 3312-0",</v>
      </c>
      <c r="M2482" s="4" t="str">
        <f t="shared" si="538"/>
        <v>"Trientlgasse 24",</v>
      </c>
      <c r="N2482" s="4" t="str">
        <f t="shared" si="539"/>
        <v>"6020",</v>
      </c>
      <c r="O2482" s="4" t="str">
        <f t="shared" si="540"/>
        <v>"Innsbruck",</v>
      </c>
      <c r="P2482" t="str">
        <f t="shared" si="541"/>
        <v>,"Autobedarf Karl Kastner GmbH "</v>
      </c>
      <c r="Q2482" t="str">
        <f t="shared" si="542"/>
        <v>,"99452337"</v>
      </c>
      <c r="S2482" s="7" t="str">
        <f t="shared" si="543"/>
        <v>UPDATE ORGANISATION SET NAME = ,"Autobedarf Karl Kastner GmbH " WHERE ORG_CODE = ,"99452337"</v>
      </c>
      <c r="T2482" s="8" t="str">
        <f t="shared" si="544"/>
        <v>'Agent-99452337'</v>
      </c>
      <c r="U2482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'Agent-99452337'</v>
      </c>
      <c r="Y2482" s="8" t="str">
        <f t="shared" si="546"/>
        <v>UPDATE ESHOP_USER SET EMAIL = "office@auto-kastner.at",, PHONE = "0512 3312-0", WHERE USERNAME = 'Agent-99452337'</v>
      </c>
      <c r="Z2482" s="8" t="str">
        <f t="shared" si="547"/>
        <v>UPDATE ADDRESS SET LINE1 = "Trientlgasse 24", ,CITY = "Innsbruck",, ZIPCODE = "6020", WHERE ID = (SELECT ADDRESS_ID FROM ORGANISATION_ADDRESS WHERE ORGANISATION_ID =,"99452337")</v>
      </c>
      <c r="AD2482" s="8" t="str">
        <f t="shared" si="548"/>
        <v>DELETE FROM LOGIN WHERE USER_ID IN (select ID FROM ESHOP_USER WHERE USERNAME = 'Agent-99452337')</v>
      </c>
      <c r="AE2482" s="8" t="str">
        <f t="shared" si="549"/>
        <v>DELETE FROM ORDER_HISTORY WHERE USER_ID IN (select ID FROM ESHOP_USER WHERE USERNAME = 'Agent-99452337')</v>
      </c>
    </row>
    <row r="2483" spans="1:31" ht="15.45" customHeight="1" x14ac:dyDescent="0.3">
      <c r="A2483" s="3" t="s">
        <v>12641</v>
      </c>
      <c r="B2483" s="3" t="s">
        <v>810</v>
      </c>
      <c r="C2483" s="3" t="s">
        <v>19</v>
      </c>
      <c r="D2483" s="3" t="s">
        <v>20</v>
      </c>
      <c r="E2483" s="3" t="s">
        <v>12642</v>
      </c>
      <c r="F2483" s="3" t="s">
        <v>12643</v>
      </c>
      <c r="G2483" s="3" t="s">
        <v>813</v>
      </c>
      <c r="H2483" s="3" t="s">
        <v>7174</v>
      </c>
      <c r="I2483" s="3" t="s">
        <v>12644</v>
      </c>
      <c r="J2483" s="5"/>
      <c r="K2483" s="4" t="str">
        <f t="shared" si="536"/>
        <v>"office@contitrade.at",</v>
      </c>
      <c r="L2483" s="4" t="str">
        <f t="shared" si="537"/>
        <v>"0725272444",</v>
      </c>
      <c r="M2483" s="4" t="str">
        <f t="shared" si="538"/>
        <v>"Haager-Str. 42-44",</v>
      </c>
      <c r="N2483" s="4" t="str">
        <f t="shared" si="539"/>
        <v>"4400",</v>
      </c>
      <c r="O2483" s="4" t="str">
        <f t="shared" si="540"/>
        <v>"Steyr",</v>
      </c>
      <c r="P2483" t="str">
        <f t="shared" si="541"/>
        <v>,"Reifen-John "</v>
      </c>
      <c r="Q2483" t="str">
        <f t="shared" si="542"/>
        <v>,"99452339"</v>
      </c>
      <c r="S2483" s="7" t="str">
        <f t="shared" si="543"/>
        <v>UPDATE ORGANISATION SET NAME = ,"Reifen-John " WHERE ORG_CODE = ,"99452339"</v>
      </c>
      <c r="T2483" s="8" t="str">
        <f t="shared" si="544"/>
        <v>'Agent-99452339'</v>
      </c>
      <c r="U2483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'Agent-99452339'</v>
      </c>
      <c r="Y2483" s="8" t="str">
        <f t="shared" si="546"/>
        <v>UPDATE ESHOP_USER SET EMAIL = "office@contitrade.at",, PHONE = "0725272444", WHERE USERNAME = 'Agent-99452339'</v>
      </c>
      <c r="Z2483" s="8" t="str">
        <f t="shared" si="547"/>
        <v>UPDATE ADDRESS SET LINE1 = "Haager-Str. 42-44", ,CITY = "Steyr",, ZIPCODE = "4400", WHERE ID = (SELECT ADDRESS_ID FROM ORGANISATION_ADDRESS WHERE ORGANISATION_ID =,"99452339")</v>
      </c>
      <c r="AD2483" s="8" t="str">
        <f t="shared" si="548"/>
        <v>DELETE FROM LOGIN WHERE USER_ID IN (select ID FROM ESHOP_USER WHERE USERNAME = 'Agent-99452339')</v>
      </c>
      <c r="AE2483" s="8" t="str">
        <f t="shared" si="549"/>
        <v>DELETE FROM ORDER_HISTORY WHERE USER_ID IN (select ID FROM ESHOP_USER WHERE USERNAME = 'Agent-99452339')</v>
      </c>
    </row>
    <row r="2484" spans="1:31" ht="15.45" customHeight="1" x14ac:dyDescent="0.3">
      <c r="A2484" s="3" t="s">
        <v>12645</v>
      </c>
      <c r="B2484" s="3" t="s">
        <v>6485</v>
      </c>
      <c r="C2484" s="3" t="s">
        <v>19</v>
      </c>
      <c r="D2484" s="3" t="s">
        <v>20</v>
      </c>
      <c r="E2484" s="3" t="s">
        <v>12646</v>
      </c>
      <c r="F2484" s="3" t="s">
        <v>12647</v>
      </c>
      <c r="G2484" s="3" t="s">
        <v>6488</v>
      </c>
      <c r="H2484" s="3" t="s">
        <v>12648</v>
      </c>
      <c r="I2484" s="3"/>
      <c r="J2484" s="5"/>
      <c r="K2484" s="4" t="str">
        <f t="shared" si="536"/>
        <v>"kfz@spacek.at",</v>
      </c>
      <c r="L2484" s="4" t="str">
        <f t="shared" si="537"/>
        <v>"",</v>
      </c>
      <c r="M2484" s="4" t="str">
        <f t="shared" si="538"/>
        <v>"Betriebsstraße 5",</v>
      </c>
      <c r="N2484" s="4" t="str">
        <f t="shared" si="539"/>
        <v>"2412",</v>
      </c>
      <c r="O2484" s="4" t="str">
        <f t="shared" si="540"/>
        <v>"Wolfsthal",</v>
      </c>
      <c r="P2484" t="str">
        <f t="shared" si="541"/>
        <v>,"Walter Spacek KFZ GmbH Kfz-Meisterfachbetrieb"</v>
      </c>
      <c r="Q2484" t="str">
        <f t="shared" si="542"/>
        <v>,"99452353"</v>
      </c>
      <c r="S2484" s="7" t="str">
        <f t="shared" si="543"/>
        <v>UPDATE ORGANISATION SET NAME = ,"Walter Spacek KFZ GmbH Kfz-Meisterfachbetrieb" WHERE ORG_CODE = ,"99452353"</v>
      </c>
      <c r="T2484" s="8" t="str">
        <f t="shared" si="544"/>
        <v>'Agent-99452353'</v>
      </c>
      <c r="U2484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'Agent-99452353'</v>
      </c>
      <c r="Y2484" s="8" t="str">
        <f t="shared" si="546"/>
        <v>UPDATE ESHOP_USER SET EMAIL = "kfz@spacek.at",, PHONE = "", WHERE USERNAME = 'Agent-99452353'</v>
      </c>
      <c r="Z2484" s="8" t="str">
        <f t="shared" si="547"/>
        <v>UPDATE ADDRESS SET LINE1 = "Betriebsstraße 5", ,CITY = "Wolfsthal",, ZIPCODE = "2412", WHERE ID = (SELECT ADDRESS_ID FROM ORGANISATION_ADDRESS WHERE ORGANISATION_ID =,"99452353")</v>
      </c>
      <c r="AD2484" s="8" t="str">
        <f t="shared" si="548"/>
        <v>DELETE FROM LOGIN WHERE USER_ID IN (select ID FROM ESHOP_USER WHERE USERNAME = 'Agent-99452353')</v>
      </c>
      <c r="AE2484" s="8" t="str">
        <f t="shared" si="549"/>
        <v>DELETE FROM ORDER_HISTORY WHERE USER_ID IN (select ID FROM ESHOP_USER WHERE USERNAME = 'Agent-99452353')</v>
      </c>
    </row>
    <row r="2485" spans="1:31" ht="15.45" customHeight="1" x14ac:dyDescent="0.3">
      <c r="A2485" s="3" t="s">
        <v>12649</v>
      </c>
      <c r="B2485" s="3" t="s">
        <v>12650</v>
      </c>
      <c r="C2485" s="3" t="s">
        <v>19</v>
      </c>
      <c r="D2485" s="3" t="s">
        <v>20</v>
      </c>
      <c r="E2485" s="3" t="s">
        <v>12651</v>
      </c>
      <c r="F2485" s="3" t="s">
        <v>12652</v>
      </c>
      <c r="G2485" s="3" t="s">
        <v>3888</v>
      </c>
      <c r="H2485" s="3" t="s">
        <v>12653</v>
      </c>
      <c r="I2485" s="3" t="s">
        <v>12654</v>
      </c>
      <c r="J2485" s="5"/>
      <c r="K2485" s="4" t="str">
        <f t="shared" si="536"/>
        <v>"martinpichler1990@gmail.com",</v>
      </c>
      <c r="L2485" s="4" t="str">
        <f t="shared" si="537"/>
        <v>"0664 9158706",</v>
      </c>
      <c r="M2485" s="4" t="str">
        <f t="shared" si="538"/>
        <v>"Lebing 193",</v>
      </c>
      <c r="N2485" s="4" t="str">
        <f t="shared" si="539"/>
        <v>"8234",</v>
      </c>
      <c r="O2485" s="4" t="str">
        <f t="shared" si="540"/>
        <v>"Lebing",</v>
      </c>
      <c r="P2485" t="str">
        <f t="shared" si="541"/>
        <v>,"KFZ-Technik M. Pichler "</v>
      </c>
      <c r="Q2485" t="str">
        <f t="shared" si="542"/>
        <v>,"99452374"</v>
      </c>
      <c r="S2485" s="7" t="str">
        <f t="shared" si="543"/>
        <v>UPDATE ORGANISATION SET NAME = ,"KFZ-Technik M. Pichler " WHERE ORG_CODE = ,"99452374"</v>
      </c>
      <c r="T2485" s="8" t="str">
        <f t="shared" si="544"/>
        <v>'Agent-99452374'</v>
      </c>
      <c r="U2485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'Agent-99452374'</v>
      </c>
      <c r="Y2485" s="8" t="str">
        <f t="shared" si="546"/>
        <v>UPDATE ESHOP_USER SET EMAIL = "martinpichler1990@gmail.com",, PHONE = "0664 9158706", WHERE USERNAME = 'Agent-99452374'</v>
      </c>
      <c r="Z2485" s="8" t="str">
        <f t="shared" si="547"/>
        <v>UPDATE ADDRESS SET LINE1 = "Lebing 193", ,CITY = "Lebing",, ZIPCODE = "8234", WHERE ID = (SELECT ADDRESS_ID FROM ORGANISATION_ADDRESS WHERE ORGANISATION_ID =,"99452374")</v>
      </c>
      <c r="AD2485" s="8" t="str">
        <f t="shared" si="548"/>
        <v>DELETE FROM LOGIN WHERE USER_ID IN (select ID FROM ESHOP_USER WHERE USERNAME = 'Agent-99452374')</v>
      </c>
      <c r="AE2485" s="8" t="str">
        <f t="shared" si="549"/>
        <v>DELETE FROM ORDER_HISTORY WHERE USER_ID IN (select ID FROM ESHOP_USER WHERE USERNAME = 'Agent-99452374')</v>
      </c>
    </row>
    <row r="2486" spans="1:31" ht="15.45" customHeight="1" x14ac:dyDescent="0.3">
      <c r="A2486" s="3" t="s">
        <v>12655</v>
      </c>
      <c r="B2486" s="3" t="s">
        <v>1097</v>
      </c>
      <c r="C2486" s="3" t="s">
        <v>19</v>
      </c>
      <c r="D2486" s="3" t="s">
        <v>20</v>
      </c>
      <c r="E2486" s="3" t="s">
        <v>12656</v>
      </c>
      <c r="F2486" s="3" t="s">
        <v>12657</v>
      </c>
      <c r="G2486" s="3" t="s">
        <v>1099</v>
      </c>
      <c r="H2486" s="3" t="s">
        <v>12658</v>
      </c>
      <c r="I2486" s="3" t="s">
        <v>12659</v>
      </c>
      <c r="J2486" s="5"/>
      <c r="K2486" s="4" t="str">
        <f t="shared" si="536"/>
        <v>"recycling@h-h.co.at",</v>
      </c>
      <c r="L2486" s="4" t="str">
        <f t="shared" si="537"/>
        <v>"0664 88194426",</v>
      </c>
      <c r="M2486" s="4" t="str">
        <f t="shared" si="538"/>
        <v>"Einöden 37",</v>
      </c>
      <c r="N2486" s="4" t="str">
        <f t="shared" si="539"/>
        <v>"5600",</v>
      </c>
      <c r="O2486" s="4" t="str">
        <f t="shared" si="540"/>
        <v>"St. Johann im Pongau",</v>
      </c>
      <c r="P2486" t="str">
        <f t="shared" si="541"/>
        <v>,"H &amp; H Kfz und Recycling KG "</v>
      </c>
      <c r="Q2486" t="str">
        <f t="shared" si="542"/>
        <v>,"99452421"</v>
      </c>
      <c r="S2486" s="7" t="str">
        <f t="shared" si="543"/>
        <v>UPDATE ORGANISATION SET NAME = ,"H &amp; H Kfz und Recycling KG " WHERE ORG_CODE = ,"99452421"</v>
      </c>
      <c r="T2486" s="8" t="str">
        <f t="shared" si="544"/>
        <v>'Agent-99452421'</v>
      </c>
      <c r="U2486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'Agent-99452421'</v>
      </c>
      <c r="Y2486" s="8" t="str">
        <f t="shared" si="546"/>
        <v>UPDATE ESHOP_USER SET EMAIL = "recycling@h-h.co.at",, PHONE = "0664 88194426", WHERE USERNAME = 'Agent-99452421'</v>
      </c>
      <c r="Z2486" s="8" t="str">
        <f t="shared" si="547"/>
        <v>UPDATE ADDRESS SET LINE1 = "Einöden 37", ,CITY = "St. Johann im Pongau",, ZIPCODE = "5600", WHERE ID = (SELECT ADDRESS_ID FROM ORGANISATION_ADDRESS WHERE ORGANISATION_ID =,"99452421")</v>
      </c>
      <c r="AD2486" s="8" t="str">
        <f t="shared" si="548"/>
        <v>DELETE FROM LOGIN WHERE USER_ID IN (select ID FROM ESHOP_USER WHERE USERNAME = 'Agent-99452421')</v>
      </c>
      <c r="AE2486" s="8" t="str">
        <f t="shared" si="549"/>
        <v>DELETE FROM ORDER_HISTORY WHERE USER_ID IN (select ID FROM ESHOP_USER WHERE USERNAME = 'Agent-99452421')</v>
      </c>
    </row>
    <row r="2487" spans="1:31" ht="15.45" customHeight="1" x14ac:dyDescent="0.3">
      <c r="A2487" s="3" t="s">
        <v>12660</v>
      </c>
      <c r="B2487" s="3" t="s">
        <v>12661</v>
      </c>
      <c r="C2487" s="3" t="s">
        <v>19</v>
      </c>
      <c r="D2487" s="3" t="s">
        <v>20</v>
      </c>
      <c r="E2487" s="3" t="s">
        <v>12662</v>
      </c>
      <c r="F2487" s="3" t="s">
        <v>12663</v>
      </c>
      <c r="G2487" s="3" t="s">
        <v>1795</v>
      </c>
      <c r="H2487" s="3"/>
      <c r="I2487" s="3" t="s">
        <v>12664</v>
      </c>
      <c r="J2487" s="5"/>
      <c r="K2487" s="4" t="str">
        <f t="shared" si="536"/>
        <v>"",</v>
      </c>
      <c r="L2487" s="4" t="str">
        <f t="shared" si="537"/>
        <v>"03178 28389",</v>
      </c>
      <c r="M2487" s="4" t="str">
        <f t="shared" si="538"/>
        <v>"Prebuch 18",</v>
      </c>
      <c r="N2487" s="4" t="str">
        <f t="shared" si="539"/>
        <v>"8211",</v>
      </c>
      <c r="O2487" s="4" t="str">
        <f t="shared" si="540"/>
        <v>"Prebuch",</v>
      </c>
      <c r="P2487" t="str">
        <f t="shared" si="541"/>
        <v>,"Ilie Florea "</v>
      </c>
      <c r="Q2487" t="str">
        <f t="shared" si="542"/>
        <v>,"99452431"</v>
      </c>
      <c r="S2487" s="7" t="str">
        <f t="shared" si="543"/>
        <v>UPDATE ORGANISATION SET NAME = ,"Ilie Florea " WHERE ORG_CODE = ,"99452431"</v>
      </c>
      <c r="T2487" s="8" t="str">
        <f t="shared" si="544"/>
        <v>'Agent-99452431'</v>
      </c>
      <c r="U2487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'Agent-99452431'</v>
      </c>
      <c r="Y2487" s="8" t="str">
        <f t="shared" si="546"/>
        <v>UPDATE ESHOP_USER SET EMAIL = "",, PHONE = "03178 28389", WHERE USERNAME = 'Agent-99452431'</v>
      </c>
      <c r="Z2487" s="8" t="str">
        <f t="shared" si="547"/>
        <v>UPDATE ADDRESS SET LINE1 = "Prebuch 18", ,CITY = "Prebuch",, ZIPCODE = "8211", WHERE ID = (SELECT ADDRESS_ID FROM ORGANISATION_ADDRESS WHERE ORGANISATION_ID =,"99452431")</v>
      </c>
      <c r="AD2487" s="8" t="str">
        <f t="shared" si="548"/>
        <v>DELETE FROM LOGIN WHERE USER_ID IN (select ID FROM ESHOP_USER WHERE USERNAME = 'Agent-99452431')</v>
      </c>
      <c r="AE2487" s="8" t="str">
        <f t="shared" si="549"/>
        <v>DELETE FROM ORDER_HISTORY WHERE USER_ID IN (select ID FROM ESHOP_USER WHERE USERNAME = 'Agent-99452431')</v>
      </c>
    </row>
    <row r="2488" spans="1:31" ht="15.45" customHeight="1" x14ac:dyDescent="0.3">
      <c r="A2488" s="3" t="s">
        <v>12665</v>
      </c>
      <c r="B2488" s="3" t="s">
        <v>12666</v>
      </c>
      <c r="C2488" s="3" t="s">
        <v>19</v>
      </c>
      <c r="D2488" s="3" t="s">
        <v>20</v>
      </c>
      <c r="E2488" s="3" t="s">
        <v>12667</v>
      </c>
      <c r="F2488" s="3" t="s">
        <v>12668</v>
      </c>
      <c r="G2488" s="3" t="s">
        <v>12669</v>
      </c>
      <c r="H2488" s="3" t="s">
        <v>12670</v>
      </c>
      <c r="I2488" s="3" t="s">
        <v>12671</v>
      </c>
      <c r="J2488" s="5"/>
      <c r="K2488" s="4" t="str">
        <f t="shared" si="536"/>
        <v>"bekom@aon.at",</v>
      </c>
      <c r="L2488" s="4" t="str">
        <f t="shared" si="537"/>
        <v>"06763225675",</v>
      </c>
      <c r="M2488" s="4" t="str">
        <f t="shared" si="538"/>
        <v>"Seilergasse 9",</v>
      </c>
      <c r="N2488" s="4" t="str">
        <f t="shared" si="539"/>
        <v>"4522",</v>
      </c>
      <c r="O2488" s="4" t="str">
        <f t="shared" si="540"/>
        <v>"Sierning",</v>
      </c>
      <c r="P2488" t="str">
        <f t="shared" si="541"/>
        <v>,"Bekir Rizvanovic "</v>
      </c>
      <c r="Q2488" t="str">
        <f t="shared" si="542"/>
        <v>,"99452432"</v>
      </c>
      <c r="S2488" s="7" t="str">
        <f t="shared" si="543"/>
        <v>UPDATE ORGANISATION SET NAME = ,"Bekir Rizvanovic " WHERE ORG_CODE = ,"99452432"</v>
      </c>
      <c r="T2488" s="8" t="str">
        <f t="shared" si="544"/>
        <v>'Agent-99452432'</v>
      </c>
      <c r="U2488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'Agent-99452432'</v>
      </c>
      <c r="Y2488" s="8" t="str">
        <f t="shared" si="546"/>
        <v>UPDATE ESHOP_USER SET EMAIL = "bekom@aon.at",, PHONE = "06763225675", WHERE USERNAME = 'Agent-99452432'</v>
      </c>
      <c r="Z2488" s="8" t="str">
        <f t="shared" si="547"/>
        <v>UPDATE ADDRESS SET LINE1 = "Seilergasse 9", ,CITY = "Sierning",, ZIPCODE = "4522", WHERE ID = (SELECT ADDRESS_ID FROM ORGANISATION_ADDRESS WHERE ORGANISATION_ID =,"99452432")</v>
      </c>
      <c r="AD2488" s="8" t="str">
        <f t="shared" si="548"/>
        <v>DELETE FROM LOGIN WHERE USER_ID IN (select ID FROM ESHOP_USER WHERE USERNAME = 'Agent-99452432')</v>
      </c>
      <c r="AE2488" s="8" t="str">
        <f t="shared" si="549"/>
        <v>DELETE FROM ORDER_HISTORY WHERE USER_ID IN (select ID FROM ESHOP_USER WHERE USERNAME = 'Agent-99452432')</v>
      </c>
    </row>
    <row r="2489" spans="1:31" ht="15.45" customHeight="1" x14ac:dyDescent="0.3">
      <c r="A2489" s="3" t="s">
        <v>12672</v>
      </c>
      <c r="B2489" s="3" t="s">
        <v>25</v>
      </c>
      <c r="C2489" s="3" t="s">
        <v>19</v>
      </c>
      <c r="D2489" s="3" t="s">
        <v>20</v>
      </c>
      <c r="E2489" s="3" t="s">
        <v>6094</v>
      </c>
      <c r="F2489" s="3" t="s">
        <v>12673</v>
      </c>
      <c r="G2489" s="3" t="s">
        <v>28</v>
      </c>
      <c r="H2489" s="3" t="s">
        <v>10340</v>
      </c>
      <c r="I2489" s="3" t="s">
        <v>12674</v>
      </c>
      <c r="J2489" s="5"/>
      <c r="K2489" s="4" t="str">
        <f t="shared" si="536"/>
        <v>"office@birner.at",</v>
      </c>
      <c r="L2489" s="4" t="str">
        <f t="shared" si="537"/>
        <v>"0512 561400",</v>
      </c>
      <c r="M2489" s="4" t="str">
        <f t="shared" si="538"/>
        <v>"Zellerstraße 47a",</v>
      </c>
      <c r="N2489" s="4" t="str">
        <f t="shared" si="539"/>
        <v>"5760",</v>
      </c>
      <c r="O2489" s="4" t="str">
        <f t="shared" si="540"/>
        <v>"Saalfelden",</v>
      </c>
      <c r="P2489" t="str">
        <f t="shared" si="541"/>
        <v>,"Birner Gesellschaft m.b.H "</v>
      </c>
      <c r="Q2489" t="str">
        <f t="shared" si="542"/>
        <v>,"99452448"</v>
      </c>
      <c r="S2489" s="7" t="str">
        <f t="shared" si="543"/>
        <v>UPDATE ORGANISATION SET NAME = ,"Birner Gesellschaft m.b.H " WHERE ORG_CODE = ,"99452448"</v>
      </c>
      <c r="T2489" s="8" t="str">
        <f t="shared" si="544"/>
        <v>'Agent-99452448'</v>
      </c>
      <c r="U2489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'Agent-99452448'</v>
      </c>
      <c r="Y2489" s="8" t="str">
        <f t="shared" si="546"/>
        <v>UPDATE ESHOP_USER SET EMAIL = "office@birner.at",, PHONE = "0512 561400", WHERE USERNAME = 'Agent-99452448'</v>
      </c>
      <c r="Z2489" s="8" t="str">
        <f t="shared" si="547"/>
        <v>UPDATE ADDRESS SET LINE1 = "Zellerstraße 47a", ,CITY = "Saalfelden",, ZIPCODE = "5760", WHERE ID = (SELECT ADDRESS_ID FROM ORGANISATION_ADDRESS WHERE ORGANISATION_ID =,"99452448")</v>
      </c>
      <c r="AD2489" s="8" t="str">
        <f t="shared" si="548"/>
        <v>DELETE FROM LOGIN WHERE USER_ID IN (select ID FROM ESHOP_USER WHERE USERNAME = 'Agent-99452448')</v>
      </c>
      <c r="AE2489" s="8" t="str">
        <f t="shared" si="549"/>
        <v>DELETE FROM ORDER_HISTORY WHERE USER_ID IN (select ID FROM ESHOP_USER WHERE USERNAME = 'Agent-99452448')</v>
      </c>
    </row>
    <row r="2490" spans="1:31" ht="15.45" customHeight="1" x14ac:dyDescent="0.3">
      <c r="A2490" s="3" t="s">
        <v>12675</v>
      </c>
      <c r="B2490" s="3" t="s">
        <v>3430</v>
      </c>
      <c r="C2490" s="3" t="s">
        <v>19</v>
      </c>
      <c r="D2490" s="3" t="s">
        <v>20</v>
      </c>
      <c r="E2490" s="3" t="s">
        <v>12676</v>
      </c>
      <c r="F2490" s="3" t="s">
        <v>12677</v>
      </c>
      <c r="G2490" s="3" t="s">
        <v>3433</v>
      </c>
      <c r="H2490" s="3"/>
      <c r="I2490" s="3"/>
      <c r="J2490" s="5"/>
      <c r="K2490" s="4" t="str">
        <f t="shared" si="536"/>
        <v>"",</v>
      </c>
      <c r="L2490" s="4" t="str">
        <f t="shared" si="537"/>
        <v>"",</v>
      </c>
      <c r="M2490" s="4" t="str">
        <f t="shared" si="538"/>
        <v>"Industriestraße 26",</v>
      </c>
      <c r="N2490" s="4" t="str">
        <f t="shared" si="539"/>
        <v>"2325",</v>
      </c>
      <c r="O2490" s="4" t="str">
        <f t="shared" si="540"/>
        <v>"Himberg",</v>
      </c>
      <c r="P2490" t="str">
        <f t="shared" si="541"/>
        <v>,"Zoran Stojanovic KFZ Handels GmbH "</v>
      </c>
      <c r="Q2490" t="str">
        <f t="shared" si="542"/>
        <v>,"99452580"</v>
      </c>
      <c r="S2490" s="7" t="str">
        <f t="shared" si="543"/>
        <v>UPDATE ORGANISATION SET NAME = ,"Zoran Stojanovic KFZ Handels GmbH " WHERE ORG_CODE = ,"99452580"</v>
      </c>
      <c r="T2490" s="8" t="str">
        <f t="shared" si="544"/>
        <v>'Agent-99452580'</v>
      </c>
      <c r="U2490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'Agent-99452580'</v>
      </c>
      <c r="Y2490" s="8" t="str">
        <f t="shared" si="546"/>
        <v>UPDATE ESHOP_USER SET EMAIL = "",, PHONE = "", WHERE USERNAME = 'Agent-99452580'</v>
      </c>
      <c r="Z2490" s="8" t="str">
        <f t="shared" si="547"/>
        <v>UPDATE ADDRESS SET LINE1 = "Industriestraße 26", ,CITY = "Himberg",, ZIPCODE = "2325", WHERE ID = (SELECT ADDRESS_ID FROM ORGANISATION_ADDRESS WHERE ORGANISATION_ID =,"99452580")</v>
      </c>
      <c r="AD2490" s="8" t="str">
        <f t="shared" si="548"/>
        <v>DELETE FROM LOGIN WHERE USER_ID IN (select ID FROM ESHOP_USER WHERE USERNAME = 'Agent-99452580')</v>
      </c>
      <c r="AE2490" s="8" t="str">
        <f t="shared" si="549"/>
        <v>DELETE FROM ORDER_HISTORY WHERE USER_ID IN (select ID FROM ESHOP_USER WHERE USERNAME = 'Agent-99452580')</v>
      </c>
    </row>
    <row r="2491" spans="1:31" ht="15.45" customHeight="1" x14ac:dyDescent="0.3">
      <c r="A2491" s="3" t="s">
        <v>12678</v>
      </c>
      <c r="B2491" s="3" t="s">
        <v>12679</v>
      </c>
      <c r="C2491" s="3" t="s">
        <v>19</v>
      </c>
      <c r="D2491" s="3" t="s">
        <v>20</v>
      </c>
      <c r="E2491" s="3" t="s">
        <v>12680</v>
      </c>
      <c r="F2491" s="3" t="s">
        <v>12681</v>
      </c>
      <c r="G2491" s="3" t="s">
        <v>12682</v>
      </c>
      <c r="H2491" s="3" t="s">
        <v>12683</v>
      </c>
      <c r="I2491" s="3" t="s">
        <v>12684</v>
      </c>
      <c r="J2491" s="5"/>
      <c r="K2491" s="4" t="str">
        <f t="shared" si="536"/>
        <v>"info.lbh@liebherr.com",</v>
      </c>
      <c r="L2491" s="4" t="str">
        <f t="shared" si="537"/>
        <v>"05 80910",</v>
      </c>
      <c r="M2491" s="4" t="str">
        <f t="shared" si="538"/>
        <v>"Dr.-Hans-Liebherr-Str. 4",</v>
      </c>
      <c r="N2491" s="4" t="str">
        <f t="shared" si="539"/>
        <v>"5500",</v>
      </c>
      <c r="O2491" s="4" t="str">
        <f t="shared" si="540"/>
        <v>"Bischofshofen",</v>
      </c>
      <c r="P2491" t="str">
        <f t="shared" si="541"/>
        <v>,"Liebherr-Werk Bischofshofen GmbH "</v>
      </c>
      <c r="Q2491" t="str">
        <f t="shared" si="542"/>
        <v>,"99452615"</v>
      </c>
      <c r="S2491" s="7" t="str">
        <f t="shared" si="543"/>
        <v>UPDATE ORGANISATION SET NAME = ,"Liebherr-Werk Bischofshofen GmbH " WHERE ORG_CODE = ,"99452615"</v>
      </c>
      <c r="T2491" s="8" t="str">
        <f t="shared" si="544"/>
        <v>'Agent-99452615'</v>
      </c>
      <c r="U2491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'Agent-99452615'</v>
      </c>
      <c r="Y2491" s="8" t="str">
        <f t="shared" si="546"/>
        <v>UPDATE ESHOP_USER SET EMAIL = "info.lbh@liebherr.com",, PHONE = "05 80910", WHERE USERNAME = 'Agent-99452615'</v>
      </c>
      <c r="Z2491" s="8" t="str">
        <f t="shared" si="547"/>
        <v>UPDATE ADDRESS SET LINE1 = "Dr.-Hans-Liebherr-Str. 4", ,CITY = "Bischofshofen",, ZIPCODE = "5500", WHERE ID = (SELECT ADDRESS_ID FROM ORGANISATION_ADDRESS WHERE ORGANISATION_ID =,"99452615")</v>
      </c>
      <c r="AD2491" s="8" t="str">
        <f t="shared" si="548"/>
        <v>DELETE FROM LOGIN WHERE USER_ID IN (select ID FROM ESHOP_USER WHERE USERNAME = 'Agent-99452615')</v>
      </c>
      <c r="AE2491" s="8" t="str">
        <f t="shared" si="549"/>
        <v>DELETE FROM ORDER_HISTORY WHERE USER_ID IN (select ID FROM ESHOP_USER WHERE USERNAME = 'Agent-99452615')</v>
      </c>
    </row>
    <row r="2492" spans="1:31" ht="15.45" customHeight="1" x14ac:dyDescent="0.3">
      <c r="A2492" s="3" t="s">
        <v>12685</v>
      </c>
      <c r="B2492" s="3" t="s">
        <v>12686</v>
      </c>
      <c r="C2492" s="3" t="s">
        <v>19</v>
      </c>
      <c r="D2492" s="3" t="s">
        <v>20</v>
      </c>
      <c r="E2492" s="3" t="s">
        <v>12687</v>
      </c>
      <c r="F2492" s="3" t="s">
        <v>12688</v>
      </c>
      <c r="G2492" s="3" t="s">
        <v>12689</v>
      </c>
      <c r="H2492" s="3" t="s">
        <v>12690</v>
      </c>
      <c r="I2492" s="3" t="s">
        <v>12691</v>
      </c>
      <c r="J2492" s="5"/>
      <c r="K2492" s="4" t="str">
        <f t="shared" si="536"/>
        <v>"raimund@helm.go1a.at",</v>
      </c>
      <c r="L2492" s="4" t="str">
        <f t="shared" si="537"/>
        <v>"07353 20036",</v>
      </c>
      <c r="M2492" s="4" t="str">
        <f t="shared" si="538"/>
        <v>"Markt 74",</v>
      </c>
      <c r="N2492" s="4" t="str">
        <f t="shared" si="539"/>
        <v>"3334",</v>
      </c>
      <c r="O2492" s="4" t="str">
        <f t="shared" si="540"/>
        <v>"Gaflenz",</v>
      </c>
      <c r="P2492" t="str">
        <f t="shared" si="541"/>
        <v>,"R. Helm GmbH "</v>
      </c>
      <c r="Q2492" t="str">
        <f t="shared" si="542"/>
        <v>,"99452616"</v>
      </c>
      <c r="S2492" s="7" t="str">
        <f t="shared" si="543"/>
        <v>UPDATE ORGANISATION SET NAME = ,"R. Helm GmbH " WHERE ORG_CODE = ,"99452616"</v>
      </c>
      <c r="T2492" s="8" t="str">
        <f t="shared" si="544"/>
        <v>'Agent-99452616'</v>
      </c>
      <c r="U2492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'Agent-99452616'</v>
      </c>
      <c r="Y2492" s="8" t="str">
        <f t="shared" si="546"/>
        <v>UPDATE ESHOP_USER SET EMAIL = "raimund@helm.go1a.at",, PHONE = "07353 20036", WHERE USERNAME = 'Agent-99452616'</v>
      </c>
      <c r="Z2492" s="8" t="str">
        <f t="shared" si="547"/>
        <v>UPDATE ADDRESS SET LINE1 = "Markt 74", ,CITY = "Gaflenz",, ZIPCODE = "3334", WHERE ID = (SELECT ADDRESS_ID FROM ORGANISATION_ADDRESS WHERE ORGANISATION_ID =,"99452616")</v>
      </c>
      <c r="AD2492" s="8" t="str">
        <f t="shared" si="548"/>
        <v>DELETE FROM LOGIN WHERE USER_ID IN (select ID FROM ESHOP_USER WHERE USERNAME = 'Agent-99452616')</v>
      </c>
      <c r="AE2492" s="8" t="str">
        <f t="shared" si="549"/>
        <v>DELETE FROM ORDER_HISTORY WHERE USER_ID IN (select ID FROM ESHOP_USER WHERE USERNAME = 'Agent-99452616')</v>
      </c>
    </row>
    <row r="2493" spans="1:31" ht="15.45" customHeight="1" x14ac:dyDescent="0.3">
      <c r="A2493" s="3" t="s">
        <v>12692</v>
      </c>
      <c r="B2493" s="3" t="s">
        <v>12693</v>
      </c>
      <c r="C2493" s="3" t="s">
        <v>19</v>
      </c>
      <c r="D2493" s="3" t="s">
        <v>20</v>
      </c>
      <c r="E2493" s="3" t="s">
        <v>12694</v>
      </c>
      <c r="F2493" s="3" t="s">
        <v>12695</v>
      </c>
      <c r="G2493" s="3" t="s">
        <v>12696</v>
      </c>
      <c r="H2493" s="3" t="s">
        <v>12697</v>
      </c>
      <c r="I2493" s="3" t="s">
        <v>12698</v>
      </c>
      <c r="J2493" s="5"/>
      <c r="K2493" s="4" t="str">
        <f t="shared" si="536"/>
        <v>"autohaus@bidmon.at",</v>
      </c>
      <c r="L2493" s="4" t="str">
        <f t="shared" si="537"/>
        <v>"03512 82 880",</v>
      </c>
      <c r="M2493" s="4" t="str">
        <f t="shared" si="538"/>
        <v>"Kobenzer Straße 12",</v>
      </c>
      <c r="N2493" s="4" t="str">
        <f t="shared" si="539"/>
        <v>"8723",</v>
      </c>
      <c r="O2493" s="4" t="str">
        <f t="shared" si="540"/>
        <v>"Kobenz",</v>
      </c>
      <c r="P2493" t="str">
        <f t="shared" si="541"/>
        <v>,"Autohaus Bidmon GmbH "</v>
      </c>
      <c r="Q2493" t="str">
        <f t="shared" si="542"/>
        <v>,"99452623"</v>
      </c>
      <c r="S2493" s="7" t="str">
        <f t="shared" si="543"/>
        <v>UPDATE ORGANISATION SET NAME = ,"Autohaus Bidmon GmbH " WHERE ORG_CODE = ,"99452623"</v>
      </c>
      <c r="T2493" s="8" t="str">
        <f t="shared" si="544"/>
        <v>'Agent-99452623'</v>
      </c>
      <c r="U2493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'Agent-99452623'</v>
      </c>
      <c r="Y2493" s="8" t="str">
        <f t="shared" si="546"/>
        <v>UPDATE ESHOP_USER SET EMAIL = "autohaus@bidmon.at",, PHONE = "03512 82 880", WHERE USERNAME = 'Agent-99452623'</v>
      </c>
      <c r="Z2493" s="8" t="str">
        <f t="shared" si="547"/>
        <v>UPDATE ADDRESS SET LINE1 = "Kobenzer Straße 12", ,CITY = "Kobenz",, ZIPCODE = "8723", WHERE ID = (SELECT ADDRESS_ID FROM ORGANISATION_ADDRESS WHERE ORGANISATION_ID =,"99452623")</v>
      </c>
      <c r="AD2493" s="8" t="str">
        <f t="shared" si="548"/>
        <v>DELETE FROM LOGIN WHERE USER_ID IN (select ID FROM ESHOP_USER WHERE USERNAME = 'Agent-99452623')</v>
      </c>
      <c r="AE2493" s="8" t="str">
        <f t="shared" si="549"/>
        <v>DELETE FROM ORDER_HISTORY WHERE USER_ID IN (select ID FROM ESHOP_USER WHERE USERNAME = 'Agent-99452623')</v>
      </c>
    </row>
    <row r="2494" spans="1:31" ht="15.45" customHeight="1" x14ac:dyDescent="0.3">
      <c r="A2494" s="3" t="s">
        <v>12699</v>
      </c>
      <c r="B2494" s="3" t="s">
        <v>12700</v>
      </c>
      <c r="C2494" s="3" t="s">
        <v>19</v>
      </c>
      <c r="D2494" s="3" t="s">
        <v>20</v>
      </c>
      <c r="E2494" s="3" t="s">
        <v>12701</v>
      </c>
      <c r="F2494" s="3" t="s">
        <v>12702</v>
      </c>
      <c r="G2494" s="3" t="s">
        <v>2921</v>
      </c>
      <c r="H2494" s="3" t="s">
        <v>12703</v>
      </c>
      <c r="I2494" s="3" t="s">
        <v>12704</v>
      </c>
      <c r="J2494" s="5"/>
      <c r="K2494" s="4" t="str">
        <f t="shared" si="536"/>
        <v>"office@auto-steiner.at",</v>
      </c>
      <c r="L2494" s="4" t="str">
        <f t="shared" si="537"/>
        <v>"04872 20057",</v>
      </c>
      <c r="M2494" s="4" t="str">
        <f t="shared" si="538"/>
        <v>"Huben 51",</v>
      </c>
      <c r="N2494" s="4" t="str">
        <f t="shared" si="539"/>
        <v>"9971",</v>
      </c>
      <c r="O2494" s="4" t="str">
        <f t="shared" si="540"/>
        <v>"Matrei in Osttirol",</v>
      </c>
      <c r="P2494" t="str">
        <f t="shared" si="541"/>
        <v>,"Auto Steiner GmbH Andreas Steiner"</v>
      </c>
      <c r="Q2494" t="str">
        <f t="shared" si="542"/>
        <v>,"99452638"</v>
      </c>
      <c r="S2494" s="7" t="str">
        <f t="shared" si="543"/>
        <v>UPDATE ORGANISATION SET NAME = ,"Auto Steiner GmbH Andreas Steiner" WHERE ORG_CODE = ,"99452638"</v>
      </c>
      <c r="T2494" s="8" t="str">
        <f t="shared" si="544"/>
        <v>'Agent-99452638'</v>
      </c>
      <c r="U2494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'Agent-99452638'</v>
      </c>
      <c r="Y2494" s="8" t="str">
        <f t="shared" si="546"/>
        <v>UPDATE ESHOP_USER SET EMAIL = "office@auto-steiner.at",, PHONE = "04872 20057", WHERE USERNAME = 'Agent-99452638'</v>
      </c>
      <c r="Z2494" s="8" t="str">
        <f t="shared" si="547"/>
        <v>UPDATE ADDRESS SET LINE1 = "Huben 51", ,CITY = "Matrei in Osttirol",, ZIPCODE = "9971", WHERE ID = (SELECT ADDRESS_ID FROM ORGANISATION_ADDRESS WHERE ORGANISATION_ID =,"99452638")</v>
      </c>
      <c r="AD2494" s="8" t="str">
        <f t="shared" si="548"/>
        <v>DELETE FROM LOGIN WHERE USER_ID IN (select ID FROM ESHOP_USER WHERE USERNAME = 'Agent-99452638')</v>
      </c>
      <c r="AE2494" s="8" t="str">
        <f t="shared" si="549"/>
        <v>DELETE FROM ORDER_HISTORY WHERE USER_ID IN (select ID FROM ESHOP_USER WHERE USERNAME = 'Agent-99452638')</v>
      </c>
    </row>
    <row r="2495" spans="1:31" ht="15.45" customHeight="1" x14ac:dyDescent="0.3">
      <c r="A2495" s="3" t="s">
        <v>12705</v>
      </c>
      <c r="B2495" s="3" t="s">
        <v>12706</v>
      </c>
      <c r="C2495" s="3" t="s">
        <v>19</v>
      </c>
      <c r="D2495" s="3" t="s">
        <v>20</v>
      </c>
      <c r="E2495" s="3" t="s">
        <v>9533</v>
      </c>
      <c r="F2495" s="3" t="s">
        <v>9678</v>
      </c>
      <c r="G2495" s="3" t="s">
        <v>2331</v>
      </c>
      <c r="H2495" s="3" t="s">
        <v>12707</v>
      </c>
      <c r="I2495" s="3" t="s">
        <v>12708</v>
      </c>
      <c r="J2495" s="5"/>
      <c r="K2495" s="4" t="str">
        <f t="shared" si="536"/>
        <v>"strasshof@reifen-john.com",</v>
      </c>
      <c r="L2495" s="4" t="str">
        <f t="shared" si="537"/>
        <v>"0228731410",</v>
      </c>
      <c r="M2495" s="4" t="str">
        <f t="shared" si="538"/>
        <v>"Hauptstraße 18",</v>
      </c>
      <c r="N2495" s="4" t="str">
        <f t="shared" si="539"/>
        <v>"2231",</v>
      </c>
      <c r="O2495" s="4" t="str">
        <f t="shared" si="540"/>
        <v>"Strasshof an der Nordbahn",</v>
      </c>
      <c r="P2495" t="str">
        <f t="shared" si="541"/>
        <v>,"Reifen John "</v>
      </c>
      <c r="Q2495" t="str">
        <f t="shared" si="542"/>
        <v>,"99452651"</v>
      </c>
      <c r="S2495" s="7" t="str">
        <f t="shared" si="543"/>
        <v>UPDATE ORGANISATION SET NAME = ,"Reifen John " WHERE ORG_CODE = ,"99452651"</v>
      </c>
      <c r="T2495" s="8" t="str">
        <f t="shared" si="544"/>
        <v>'Agent-99452651'</v>
      </c>
      <c r="U2495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'Agent-99452651'</v>
      </c>
      <c r="Y2495" s="8" t="str">
        <f t="shared" si="546"/>
        <v>UPDATE ESHOP_USER SET EMAIL = "strasshof@reifen-john.com",, PHONE = "0228731410", WHERE USERNAME = 'Agent-99452651'</v>
      </c>
      <c r="Z2495" s="8" t="str">
        <f t="shared" si="547"/>
        <v>UPDATE ADDRESS SET LINE1 = "Hauptstraße 18", ,CITY = "Strasshof an der Nordbahn",, ZIPCODE = "2231", WHERE ID = (SELECT ADDRESS_ID FROM ORGANISATION_ADDRESS WHERE ORGANISATION_ID =,"99452651")</v>
      </c>
      <c r="AD2495" s="8" t="str">
        <f t="shared" si="548"/>
        <v>DELETE FROM LOGIN WHERE USER_ID IN (select ID FROM ESHOP_USER WHERE USERNAME = 'Agent-99452651')</v>
      </c>
      <c r="AE2495" s="8" t="str">
        <f t="shared" si="549"/>
        <v>DELETE FROM ORDER_HISTORY WHERE USER_ID IN (select ID FROM ESHOP_USER WHERE USERNAME = 'Agent-99452651')</v>
      </c>
    </row>
    <row r="2496" spans="1:31" ht="15.45" customHeight="1" x14ac:dyDescent="0.3">
      <c r="A2496" s="3" t="s">
        <v>12709</v>
      </c>
      <c r="B2496" s="3" t="s">
        <v>12710</v>
      </c>
      <c r="C2496" s="3" t="s">
        <v>19</v>
      </c>
      <c r="D2496" s="3" t="s">
        <v>20</v>
      </c>
      <c r="E2496" s="3" t="s">
        <v>12711</v>
      </c>
      <c r="F2496" s="3" t="s">
        <v>12712</v>
      </c>
      <c r="G2496" s="3" t="s">
        <v>12713</v>
      </c>
      <c r="H2496" s="3" t="s">
        <v>12714</v>
      </c>
      <c r="I2496" s="3" t="s">
        <v>12715</v>
      </c>
      <c r="J2496" s="5"/>
      <c r="K2496" s="4" t="str">
        <f t="shared" si="536"/>
        <v>"l.renz@auto-renz.at",</v>
      </c>
      <c r="L2496" s="4" t="str">
        <f t="shared" si="537"/>
        <v>"02762 640 24",</v>
      </c>
      <c r="M2496" s="4" t="str">
        <f t="shared" si="538"/>
        <v>"Mariazellerstr. 5-6",</v>
      </c>
      <c r="N2496" s="4" t="str">
        <f t="shared" si="539"/>
        <v>"3160",</v>
      </c>
      <c r="O2496" s="4" t="str">
        <f t="shared" si="540"/>
        <v>"Traisen",</v>
      </c>
      <c r="P2496" t="str">
        <f t="shared" si="541"/>
        <v>,"Auto Renz "</v>
      </c>
      <c r="Q2496" t="str">
        <f t="shared" si="542"/>
        <v>,"99452663"</v>
      </c>
      <c r="S2496" s="7" t="str">
        <f t="shared" si="543"/>
        <v>UPDATE ORGANISATION SET NAME = ,"Auto Renz " WHERE ORG_CODE = ,"99452663"</v>
      </c>
      <c r="T2496" s="8" t="str">
        <f t="shared" si="544"/>
        <v>'Agent-99452663'</v>
      </c>
      <c r="U2496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'Agent-99452663'</v>
      </c>
      <c r="Y2496" s="8" t="str">
        <f t="shared" si="546"/>
        <v>UPDATE ESHOP_USER SET EMAIL = "l.renz@auto-renz.at",, PHONE = "02762 640 24", WHERE USERNAME = 'Agent-99452663'</v>
      </c>
      <c r="Z2496" s="8" t="str">
        <f t="shared" si="547"/>
        <v>UPDATE ADDRESS SET LINE1 = "Mariazellerstr. 5-6", ,CITY = "Traisen",, ZIPCODE = "3160", WHERE ID = (SELECT ADDRESS_ID FROM ORGANISATION_ADDRESS WHERE ORGANISATION_ID =,"99452663")</v>
      </c>
      <c r="AD2496" s="8" t="str">
        <f t="shared" si="548"/>
        <v>DELETE FROM LOGIN WHERE USER_ID IN (select ID FROM ESHOP_USER WHERE USERNAME = 'Agent-99452663')</v>
      </c>
      <c r="AE2496" s="8" t="str">
        <f t="shared" si="549"/>
        <v>DELETE FROM ORDER_HISTORY WHERE USER_ID IN (select ID FROM ESHOP_USER WHERE USERNAME = 'Agent-99452663')</v>
      </c>
    </row>
    <row r="2497" spans="1:31" ht="15.45" customHeight="1" x14ac:dyDescent="0.3">
      <c r="A2497" s="3" t="s">
        <v>12716</v>
      </c>
      <c r="B2497" s="3" t="s">
        <v>8264</v>
      </c>
      <c r="C2497" s="3" t="s">
        <v>19</v>
      </c>
      <c r="D2497" s="3" t="s">
        <v>20</v>
      </c>
      <c r="E2497" s="3" t="s">
        <v>12717</v>
      </c>
      <c r="F2497" s="3" t="s">
        <v>12718</v>
      </c>
      <c r="G2497" s="3" t="s">
        <v>8267</v>
      </c>
      <c r="H2497" s="3" t="s">
        <v>12719</v>
      </c>
      <c r="I2497" s="3" t="s">
        <v>12720</v>
      </c>
      <c r="J2497" s="5"/>
      <c r="K2497" s="4" t="str">
        <f t="shared" si="536"/>
        <v>"pottenstein@rlg.rlh.at",</v>
      </c>
      <c r="L2497" s="4" t="str">
        <f t="shared" si="537"/>
        <v>"0267282421",</v>
      </c>
      <c r="M2497" s="4" t="str">
        <f t="shared" si="538"/>
        <v>"Bahnstraße 21",</v>
      </c>
      <c r="N2497" s="4" t="str">
        <f t="shared" si="539"/>
        <v>"2563",</v>
      </c>
      <c r="O2497" s="4" t="str">
        <f t="shared" si="540"/>
        <v>"Pottenstein",</v>
      </c>
      <c r="P2497" t="str">
        <f t="shared" si="541"/>
        <v>,"Raiffeisen Lagerhaus GmbH "</v>
      </c>
      <c r="Q2497" t="str">
        <f t="shared" si="542"/>
        <v>,"99452683"</v>
      </c>
      <c r="S2497" s="7" t="str">
        <f t="shared" si="543"/>
        <v>UPDATE ORGANISATION SET NAME = ,"Raiffeisen Lagerhaus GmbH " WHERE ORG_CODE = ,"99452683"</v>
      </c>
      <c r="T2497" s="8" t="str">
        <f t="shared" si="544"/>
        <v>'Agent-99452683'</v>
      </c>
      <c r="U2497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'Agent-99452683'</v>
      </c>
      <c r="Y2497" s="8" t="str">
        <f t="shared" si="546"/>
        <v>UPDATE ESHOP_USER SET EMAIL = "pottenstein@rlg.rlh.at",, PHONE = "0267282421", WHERE USERNAME = 'Agent-99452683'</v>
      </c>
      <c r="Z2497" s="8" t="str">
        <f t="shared" si="547"/>
        <v>UPDATE ADDRESS SET LINE1 = "Bahnstraße 21", ,CITY = "Pottenstein",, ZIPCODE = "2563", WHERE ID = (SELECT ADDRESS_ID FROM ORGANISATION_ADDRESS WHERE ORGANISATION_ID =,"99452683")</v>
      </c>
      <c r="AD2497" s="8" t="str">
        <f t="shared" si="548"/>
        <v>DELETE FROM LOGIN WHERE USER_ID IN (select ID FROM ESHOP_USER WHERE USERNAME = 'Agent-99452683')</v>
      </c>
      <c r="AE2497" s="8" t="str">
        <f t="shared" si="549"/>
        <v>DELETE FROM ORDER_HISTORY WHERE USER_ID IN (select ID FROM ESHOP_USER WHERE USERNAME = 'Agent-99452683')</v>
      </c>
    </row>
    <row r="2498" spans="1:31" ht="15.45" customHeight="1" x14ac:dyDescent="0.3">
      <c r="A2498" s="3" t="s">
        <v>12721</v>
      </c>
      <c r="B2498" s="3" t="s">
        <v>12722</v>
      </c>
      <c r="C2498" s="3" t="s">
        <v>19</v>
      </c>
      <c r="D2498" s="3" t="s">
        <v>20</v>
      </c>
      <c r="E2498" s="3" t="s">
        <v>12723</v>
      </c>
      <c r="F2498" s="3" t="s">
        <v>12724</v>
      </c>
      <c r="G2498" s="3" t="s">
        <v>12725</v>
      </c>
      <c r="H2498" s="3" t="s">
        <v>12726</v>
      </c>
      <c r="I2498" s="3" t="s">
        <v>12727</v>
      </c>
      <c r="J2498" s="5"/>
      <c r="K2498" s="4" t="str">
        <f t="shared" si="536"/>
        <v>"autohaus@knunbauer.at",</v>
      </c>
      <c r="L2498" s="4" t="str">
        <f t="shared" si="537"/>
        <v>"07713 7132",</v>
      </c>
      <c r="M2498" s="4" t="str">
        <f t="shared" si="538"/>
        <v>"Fronwaldstraße 17",</v>
      </c>
      <c r="N2498" s="4" t="str">
        <f t="shared" si="539"/>
        <v>"4784",</v>
      </c>
      <c r="O2498" s="4" t="str">
        <f t="shared" si="540"/>
        <v>"Schardenberg",</v>
      </c>
      <c r="P2498" t="str">
        <f t="shared" si="541"/>
        <v>,"Autohaus Knunbauer GmbH "</v>
      </c>
      <c r="Q2498" t="str">
        <f t="shared" si="542"/>
        <v>,"99452684"</v>
      </c>
      <c r="S2498" s="7" t="str">
        <f t="shared" si="543"/>
        <v>UPDATE ORGANISATION SET NAME = ,"Autohaus Knunbauer GmbH " WHERE ORG_CODE = ,"99452684"</v>
      </c>
      <c r="T2498" s="8" t="str">
        <f t="shared" si="544"/>
        <v>'Agent-99452684'</v>
      </c>
      <c r="U2498" s="8" t="str">
        <f t="shared" si="545"/>
        <v>INSERT INTO LOGIN (PASSWORD, USER_ID, IS_USER_ACTIVE, hash_type, LAST_ON_BEHALF_OF_DATE, FIRST_LOGIN_DATE, PASSWORD_HASH, PASSWORD_SALT) SELECT 'FdcFONWLNYYKY', ID , 1, 'BLCK_VAR', '', '', '', '' FROM ESHOP_USER WHERE USERNAME = 'Agent-99452684'</v>
      </c>
      <c r="Y2498" s="8" t="str">
        <f t="shared" si="546"/>
        <v>UPDATE ESHOP_USER SET EMAIL = "autohaus@knunbauer.at",, PHONE = "07713 7132", WHERE USERNAME = 'Agent-99452684'</v>
      </c>
      <c r="Z2498" s="8" t="str">
        <f t="shared" si="547"/>
        <v>UPDATE ADDRESS SET LINE1 = "Fronwaldstraße 17", ,CITY = "Schardenberg",, ZIPCODE = "4784", WHERE ID = (SELECT ADDRESS_ID FROM ORGANISATION_ADDRESS WHERE ORGANISATION_ID =,"99452684")</v>
      </c>
      <c r="AD2498" s="8" t="str">
        <f t="shared" si="548"/>
        <v>DELETE FROM LOGIN WHERE USER_ID IN (select ID FROM ESHOP_USER WHERE USERNAME = 'Agent-99452684')</v>
      </c>
      <c r="AE2498" s="8" t="str">
        <f t="shared" si="549"/>
        <v>DELETE FROM ORDER_HISTORY WHERE USER_ID IN (select ID FROM ESHOP_USER WHERE USERNAME = 'Agent-99452684')</v>
      </c>
    </row>
    <row r="2499" spans="1:31" ht="15.45" customHeight="1" x14ac:dyDescent="0.3">
      <c r="A2499" s="3" t="s">
        <v>12728</v>
      </c>
      <c r="B2499" s="3" t="s">
        <v>1028</v>
      </c>
      <c r="C2499" s="3" t="s">
        <v>19</v>
      </c>
      <c r="D2499" s="3" t="s">
        <v>20</v>
      </c>
      <c r="E2499" s="3" t="s">
        <v>12729</v>
      </c>
      <c r="F2499" s="3" t="s">
        <v>12730</v>
      </c>
      <c r="G2499" s="3" t="s">
        <v>1031</v>
      </c>
      <c r="H2499" s="3"/>
      <c r="I2499" s="3" t="s">
        <v>12731</v>
      </c>
      <c r="J2499" s="5"/>
      <c r="K2499" s="4" t="str">
        <f t="shared" ref="K2499:K2562" si="550">CONCATENATE(CHAR(34), H2499,CHAR(34),",")</f>
        <v>"",</v>
      </c>
      <c r="L2499" s="4" t="str">
        <f t="shared" ref="L2499:L2562" si="551">CONCATENATE(CHAR(34),I2499,CHAR(34),",")</f>
        <v>"07753235433",</v>
      </c>
      <c r="M2499" s="4" t="str">
        <f t="shared" ref="M2499:M2562" si="552">CONCATENATE(CHAR(34), F2499, CHAR(34), ",")</f>
        <v>"Mühring 31",</v>
      </c>
      <c r="N2499" s="4" t="str">
        <f t="shared" ref="N2499:N2562" si="553">CONCATENATE(CHAR(34), G2499,CHAR(34),",")</f>
        <v>"4906",</v>
      </c>
      <c r="O2499" s="4" t="str">
        <f t="shared" ref="O2499:O2562" si="554">CONCATENATE(CHAR(34), B2499, CHAR(34),",")</f>
        <v>"Eberschwang",</v>
      </c>
      <c r="P2499" t="str">
        <f t="shared" ref="P2499:P2562" si="555">CONCATENATE(",",CHAR(34),E2499,CHAR(34))</f>
        <v>,"Kurt Josef Jöchtl "</v>
      </c>
      <c r="Q2499" t="str">
        <f t="shared" ref="Q2499:Q2562" si="556">CONCATENATE(",",CHAR(34),A2499,CHAR(34))</f>
        <v>,"99452738"</v>
      </c>
      <c r="S2499" s="7" t="str">
        <f t="shared" ref="S2499:S2562" si="557">CONCATENATE("UPDATE ORGANISATION SET NAME = ", P2499, " WHERE ORG_CODE = ",Q2499)</f>
        <v>UPDATE ORGANISATION SET NAME = ,"Kurt Josef Jöchtl " WHERE ORG_CODE = ,"99452738"</v>
      </c>
      <c r="T2499" s="8" t="str">
        <f t="shared" ref="T2499:T2562" si="558">CONCATENATE("'Agent-",A2499, "'")</f>
        <v>'Agent-99452738'</v>
      </c>
      <c r="U2499" s="8" t="str">
        <f t="shared" ref="U2499:U2562" si="559">CONCATENATE("INSERT INTO LOGIN (PASSWORD, USER_ID, IS_USER_ACTIVE, hash_type, LAST_ON_BEHALF_OF_DATE, FIRST_LOGIN_DATE, PASSWORD_HASH, PASSWORD_SALT) SELECT 'FdcFONWLNYYKY', ID , 1, 'BLCK_VAR', '', '', '', '' FROM ESHOP_USER WHERE USERNAME = ",T2499)</f>
        <v>INSERT INTO LOGIN (PASSWORD, USER_ID, IS_USER_ACTIVE, hash_type, LAST_ON_BEHALF_OF_DATE, FIRST_LOGIN_DATE, PASSWORD_HASH, PASSWORD_SALT) SELECT 'FdcFONWLNYYKY', ID , 1, 'BLCK_VAR', '', '', '', '' FROM ESHOP_USER WHERE USERNAME = 'Agent-99452738'</v>
      </c>
      <c r="Y2499" s="8" t="str">
        <f t="shared" ref="Y2499:Y2562" si="560" xml:space="preserve"> CONCATENATE("UPDATE ESHOP_USER SET EMAIL = ",K2499,", PHONE = ",L2499," WHERE USERNAME = ",T2499)</f>
        <v>UPDATE ESHOP_USER SET EMAIL = "",, PHONE = "07753235433", WHERE USERNAME = 'Agent-99452738'</v>
      </c>
      <c r="Z2499" s="8" t="str">
        <f t="shared" ref="Z2499:Z2562" si="561" xml:space="preserve"> CONCATENATE("UPDATE ADDRESS SET LINE1 = ",M2499," ,CITY = ", O2499, ", ZIPCODE = ",N2499, " WHERE ID = (SELECT ADDRESS_ID FROM ORGANISATION_ADDRESS WHERE ORGANISATION_ID =", Q2499,")")</f>
        <v>UPDATE ADDRESS SET LINE1 = "Mühring 31", ,CITY = "Eberschwang",, ZIPCODE = "4906", WHERE ID = (SELECT ADDRESS_ID FROM ORGANISATION_ADDRESS WHERE ORGANISATION_ID =,"99452738")</v>
      </c>
      <c r="AD2499" s="8" t="str">
        <f t="shared" ref="AD2499:AD2562" si="562">CONCATENATE("DELETE FROM LOGIN WHERE USER_ID IN (select ID FROM ESHOP_USER WHERE USERNAME = ",T2499,")")</f>
        <v>DELETE FROM LOGIN WHERE USER_ID IN (select ID FROM ESHOP_USER WHERE USERNAME = 'Agent-99452738')</v>
      </c>
      <c r="AE2499" s="8" t="str">
        <f t="shared" ref="AE2499:AE2562" si="563">CONCATENATE("DELETE FROM ORDER_HISTORY WHERE USER_ID IN (select ID FROM ESHOP_USER WHERE USERNAME = ",T2499,")")</f>
        <v>DELETE FROM ORDER_HISTORY WHERE USER_ID IN (select ID FROM ESHOP_USER WHERE USERNAME = 'Agent-99452738')</v>
      </c>
    </row>
    <row r="2500" spans="1:31" ht="15.45" customHeight="1" x14ac:dyDescent="0.3">
      <c r="A2500" s="3" t="s">
        <v>12732</v>
      </c>
      <c r="B2500" s="3" t="s">
        <v>2279</v>
      </c>
      <c r="C2500" s="3" t="s">
        <v>19</v>
      </c>
      <c r="D2500" s="3" t="s">
        <v>20</v>
      </c>
      <c r="E2500" s="3" t="s">
        <v>12733</v>
      </c>
      <c r="F2500" s="3" t="s">
        <v>12734</v>
      </c>
      <c r="G2500" s="3" t="s">
        <v>2282</v>
      </c>
      <c r="H2500" s="3" t="s">
        <v>12735</v>
      </c>
      <c r="I2500" s="3" t="s">
        <v>12736</v>
      </c>
      <c r="J2500" s="5"/>
      <c r="K2500" s="4" t="str">
        <f t="shared" si="550"/>
        <v>"office@limberger.at",</v>
      </c>
      <c r="L2500" s="4" t="str">
        <f t="shared" si="551"/>
        <v>"06135 8603",</v>
      </c>
      <c r="M2500" s="4" t="str">
        <f t="shared" si="552"/>
        <v>"Obere Marktstraße 25",</v>
      </c>
      <c r="N2500" s="4" t="str">
        <f t="shared" si="553"/>
        <v>"4822",</v>
      </c>
      <c r="O2500" s="4" t="str">
        <f t="shared" si="554"/>
        <v>"Bad Goisern",</v>
      </c>
      <c r="P2500" t="str">
        <f t="shared" si="555"/>
        <v>,"Autohaus Limberger GmbH "</v>
      </c>
      <c r="Q2500" t="str">
        <f t="shared" si="556"/>
        <v>,"99452785"</v>
      </c>
      <c r="S2500" s="7" t="str">
        <f t="shared" si="557"/>
        <v>UPDATE ORGANISATION SET NAME = ,"Autohaus Limberger GmbH " WHERE ORG_CODE = ,"99452785"</v>
      </c>
      <c r="T2500" s="8" t="str">
        <f t="shared" si="558"/>
        <v>'Agent-99452785'</v>
      </c>
      <c r="U2500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'Agent-99452785'</v>
      </c>
      <c r="Y2500" s="8" t="str">
        <f t="shared" si="560"/>
        <v>UPDATE ESHOP_USER SET EMAIL = "office@limberger.at",, PHONE = "06135 8603", WHERE USERNAME = 'Agent-99452785'</v>
      </c>
      <c r="Z2500" s="8" t="str">
        <f t="shared" si="561"/>
        <v>UPDATE ADDRESS SET LINE1 = "Obere Marktstraße 25", ,CITY = "Bad Goisern",, ZIPCODE = "4822", WHERE ID = (SELECT ADDRESS_ID FROM ORGANISATION_ADDRESS WHERE ORGANISATION_ID =,"99452785")</v>
      </c>
      <c r="AD2500" s="8" t="str">
        <f t="shared" si="562"/>
        <v>DELETE FROM LOGIN WHERE USER_ID IN (select ID FROM ESHOP_USER WHERE USERNAME = 'Agent-99452785')</v>
      </c>
      <c r="AE2500" s="8" t="str">
        <f t="shared" si="563"/>
        <v>DELETE FROM ORDER_HISTORY WHERE USER_ID IN (select ID FROM ESHOP_USER WHERE USERNAME = 'Agent-99452785')</v>
      </c>
    </row>
    <row r="2501" spans="1:31" ht="15.45" customHeight="1" x14ac:dyDescent="0.3">
      <c r="A2501" s="3" t="s">
        <v>12737</v>
      </c>
      <c r="B2501" s="3" t="s">
        <v>51</v>
      </c>
      <c r="C2501" s="3" t="s">
        <v>19</v>
      </c>
      <c r="D2501" s="3" t="s">
        <v>20</v>
      </c>
      <c r="E2501" s="3" t="s">
        <v>12738</v>
      </c>
      <c r="F2501" s="3" t="s">
        <v>6641</v>
      </c>
      <c r="G2501" s="3" t="s">
        <v>105</v>
      </c>
      <c r="H2501" s="3" t="s">
        <v>12739</v>
      </c>
      <c r="I2501" s="3" t="s">
        <v>12740</v>
      </c>
      <c r="J2501" s="5"/>
      <c r="K2501" s="4" t="str">
        <f t="shared" si="550"/>
        <v>"office@kfzpros.at",</v>
      </c>
      <c r="L2501" s="4" t="str">
        <f t="shared" si="551"/>
        <v>"0660 1071571",</v>
      </c>
      <c r="M2501" s="4" t="str">
        <f t="shared" si="552"/>
        <v>"Grillgasse 51",</v>
      </c>
      <c r="N2501" s="4" t="str">
        <f t="shared" si="553"/>
        <v>"1110",</v>
      </c>
      <c r="O2501" s="4" t="str">
        <f t="shared" si="554"/>
        <v>"Wien",</v>
      </c>
      <c r="P2501" t="str">
        <f t="shared" si="555"/>
        <v>,"KFZ Pro´s Fa Yavuz OG "</v>
      </c>
      <c r="Q2501" t="str">
        <f t="shared" si="556"/>
        <v>,"99452800"</v>
      </c>
      <c r="S2501" s="7" t="str">
        <f t="shared" si="557"/>
        <v>UPDATE ORGANISATION SET NAME = ,"KFZ Pro´s Fa Yavuz OG " WHERE ORG_CODE = ,"99452800"</v>
      </c>
      <c r="T2501" s="8" t="str">
        <f t="shared" si="558"/>
        <v>'Agent-99452800'</v>
      </c>
      <c r="U2501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'Agent-99452800'</v>
      </c>
      <c r="Y2501" s="8" t="str">
        <f t="shared" si="560"/>
        <v>UPDATE ESHOP_USER SET EMAIL = "office@kfzpros.at",, PHONE = "0660 1071571", WHERE USERNAME = 'Agent-99452800'</v>
      </c>
      <c r="Z2501" s="8" t="str">
        <f t="shared" si="561"/>
        <v>UPDATE ADDRESS SET LINE1 = "Grillgasse 51", ,CITY = "Wien",, ZIPCODE = "1110", WHERE ID = (SELECT ADDRESS_ID FROM ORGANISATION_ADDRESS WHERE ORGANISATION_ID =,"99452800")</v>
      </c>
      <c r="AD2501" s="8" t="str">
        <f t="shared" si="562"/>
        <v>DELETE FROM LOGIN WHERE USER_ID IN (select ID FROM ESHOP_USER WHERE USERNAME = 'Agent-99452800')</v>
      </c>
      <c r="AE2501" s="8" t="str">
        <f t="shared" si="563"/>
        <v>DELETE FROM ORDER_HISTORY WHERE USER_ID IN (select ID FROM ESHOP_USER WHERE USERNAME = 'Agent-99452800')</v>
      </c>
    </row>
    <row r="2502" spans="1:31" ht="15.45" customHeight="1" x14ac:dyDescent="0.3">
      <c r="A2502" s="3" t="s">
        <v>12741</v>
      </c>
      <c r="B2502" s="3" t="s">
        <v>4832</v>
      </c>
      <c r="C2502" s="3" t="s">
        <v>19</v>
      </c>
      <c r="D2502" s="3" t="s">
        <v>20</v>
      </c>
      <c r="E2502" s="3" t="s">
        <v>12742</v>
      </c>
      <c r="F2502" s="3" t="s">
        <v>12743</v>
      </c>
      <c r="G2502" s="3" t="s">
        <v>4835</v>
      </c>
      <c r="H2502" s="3" t="s">
        <v>12744</v>
      </c>
      <c r="I2502" s="3" t="s">
        <v>12745</v>
      </c>
      <c r="J2502" s="5"/>
      <c r="K2502" s="4" t="str">
        <f t="shared" si="550"/>
        <v>"verkauf@autohausheinz.at",</v>
      </c>
      <c r="L2502" s="4" t="str">
        <f t="shared" si="551"/>
        <v>"05244 62253",</v>
      </c>
      <c r="M2502" s="4" t="str">
        <f t="shared" si="552"/>
        <v>"An der Bundesstr. 152c",</v>
      </c>
      <c r="N2502" s="4" t="str">
        <f t="shared" si="553"/>
        <v>"6220",</v>
      </c>
      <c r="O2502" s="4" t="str">
        <f t="shared" si="554"/>
        <v>"Buch in Tirol",</v>
      </c>
      <c r="P2502" t="str">
        <f t="shared" si="555"/>
        <v>,"Autohaus Heinz "</v>
      </c>
      <c r="Q2502" t="str">
        <f t="shared" si="556"/>
        <v>,"99452802"</v>
      </c>
      <c r="S2502" s="7" t="str">
        <f t="shared" si="557"/>
        <v>UPDATE ORGANISATION SET NAME = ,"Autohaus Heinz " WHERE ORG_CODE = ,"99452802"</v>
      </c>
      <c r="T2502" s="8" t="str">
        <f t="shared" si="558"/>
        <v>'Agent-99452802'</v>
      </c>
      <c r="U2502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'Agent-99452802'</v>
      </c>
      <c r="Y2502" s="8" t="str">
        <f t="shared" si="560"/>
        <v>UPDATE ESHOP_USER SET EMAIL = "verkauf@autohausheinz.at",, PHONE = "05244 62253", WHERE USERNAME = 'Agent-99452802'</v>
      </c>
      <c r="Z2502" s="8" t="str">
        <f t="shared" si="561"/>
        <v>UPDATE ADDRESS SET LINE1 = "An der Bundesstr. 152c", ,CITY = "Buch in Tirol",, ZIPCODE = "6220", WHERE ID = (SELECT ADDRESS_ID FROM ORGANISATION_ADDRESS WHERE ORGANISATION_ID =,"99452802")</v>
      </c>
      <c r="AD2502" s="8" t="str">
        <f t="shared" si="562"/>
        <v>DELETE FROM LOGIN WHERE USER_ID IN (select ID FROM ESHOP_USER WHERE USERNAME = 'Agent-99452802')</v>
      </c>
      <c r="AE2502" s="8" t="str">
        <f t="shared" si="563"/>
        <v>DELETE FROM ORDER_HISTORY WHERE USER_ID IN (select ID FROM ESHOP_USER WHERE USERNAME = 'Agent-99452802')</v>
      </c>
    </row>
    <row r="2503" spans="1:31" ht="15.45" customHeight="1" x14ac:dyDescent="0.3">
      <c r="A2503" s="3" t="s">
        <v>12746</v>
      </c>
      <c r="B2503" s="3" t="s">
        <v>12747</v>
      </c>
      <c r="C2503" s="3" t="s">
        <v>19</v>
      </c>
      <c r="D2503" s="3" t="s">
        <v>20</v>
      </c>
      <c r="E2503" s="3" t="s">
        <v>12748</v>
      </c>
      <c r="F2503" s="3" t="s">
        <v>12749</v>
      </c>
      <c r="G2503" s="3" t="s">
        <v>12750</v>
      </c>
      <c r="H2503" s="3" t="s">
        <v>12751</v>
      </c>
      <c r="I2503" s="3" t="s">
        <v>12752</v>
      </c>
      <c r="J2503" s="5"/>
      <c r="K2503" s="4" t="str">
        <f t="shared" si="550"/>
        <v>"office@kfz-falkensteiner.at",</v>
      </c>
      <c r="L2503" s="4" t="str">
        <f t="shared" si="551"/>
        <v>"0664 75024833",</v>
      </c>
      <c r="M2503" s="4" t="str">
        <f t="shared" si="552"/>
        <v>"Industriegebiet 7",</v>
      </c>
      <c r="N2503" s="4" t="str">
        <f t="shared" si="553"/>
        <v>"3261",</v>
      </c>
      <c r="O2503" s="4" t="str">
        <f t="shared" si="554"/>
        <v>"Zarnsdorf",</v>
      </c>
      <c r="P2503" t="str">
        <f t="shared" si="555"/>
        <v>,"KFZ - Falkensteiner "</v>
      </c>
      <c r="Q2503" t="str">
        <f t="shared" si="556"/>
        <v>,"99452806"</v>
      </c>
      <c r="S2503" s="7" t="str">
        <f t="shared" si="557"/>
        <v>UPDATE ORGANISATION SET NAME = ,"KFZ - Falkensteiner " WHERE ORG_CODE = ,"99452806"</v>
      </c>
      <c r="T2503" s="8" t="str">
        <f t="shared" si="558"/>
        <v>'Agent-99452806'</v>
      </c>
      <c r="U2503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'Agent-99452806'</v>
      </c>
      <c r="Y2503" s="8" t="str">
        <f t="shared" si="560"/>
        <v>UPDATE ESHOP_USER SET EMAIL = "office@kfz-falkensteiner.at",, PHONE = "0664 75024833", WHERE USERNAME = 'Agent-99452806'</v>
      </c>
      <c r="Z2503" s="8" t="str">
        <f t="shared" si="561"/>
        <v>UPDATE ADDRESS SET LINE1 = "Industriegebiet 7", ,CITY = "Zarnsdorf",, ZIPCODE = "3261", WHERE ID = (SELECT ADDRESS_ID FROM ORGANISATION_ADDRESS WHERE ORGANISATION_ID =,"99452806")</v>
      </c>
      <c r="AD2503" s="8" t="str">
        <f t="shared" si="562"/>
        <v>DELETE FROM LOGIN WHERE USER_ID IN (select ID FROM ESHOP_USER WHERE USERNAME = 'Agent-99452806')</v>
      </c>
      <c r="AE2503" s="8" t="str">
        <f t="shared" si="563"/>
        <v>DELETE FROM ORDER_HISTORY WHERE USER_ID IN (select ID FROM ESHOP_USER WHERE USERNAME = 'Agent-99452806')</v>
      </c>
    </row>
    <row r="2504" spans="1:31" ht="15.45" customHeight="1" x14ac:dyDescent="0.3">
      <c r="A2504" s="3" t="s">
        <v>12753</v>
      </c>
      <c r="B2504" s="3" t="s">
        <v>51</v>
      </c>
      <c r="C2504" s="3" t="s">
        <v>19</v>
      </c>
      <c r="D2504" s="3" t="s">
        <v>20</v>
      </c>
      <c r="E2504" s="3" t="s">
        <v>12754</v>
      </c>
      <c r="F2504" s="3" t="s">
        <v>12755</v>
      </c>
      <c r="G2504" s="3" t="s">
        <v>54</v>
      </c>
      <c r="H2504" s="3" t="s">
        <v>12756</v>
      </c>
      <c r="I2504" s="3" t="s">
        <v>12757</v>
      </c>
      <c r="J2504" s="5"/>
      <c r="K2504" s="4" t="str">
        <f t="shared" si="550"/>
        <v>"office@reifenhannak.at",</v>
      </c>
      <c r="L2504" s="4" t="str">
        <f t="shared" si="551"/>
        <v>"01 8042143",</v>
      </c>
      <c r="M2504" s="4" t="str">
        <f t="shared" si="552"/>
        <v>"Gregorygasse 1",</v>
      </c>
      <c r="N2504" s="4" t="str">
        <f t="shared" si="553"/>
        <v>"1230",</v>
      </c>
      <c r="O2504" s="4" t="str">
        <f t="shared" si="554"/>
        <v>"Wien",</v>
      </c>
      <c r="P2504" t="str">
        <f t="shared" si="555"/>
        <v>,"Peter Hannak GmbH "</v>
      </c>
      <c r="Q2504" t="str">
        <f t="shared" si="556"/>
        <v>,"99452835"</v>
      </c>
      <c r="S2504" s="7" t="str">
        <f t="shared" si="557"/>
        <v>UPDATE ORGANISATION SET NAME = ,"Peter Hannak GmbH " WHERE ORG_CODE = ,"99452835"</v>
      </c>
      <c r="T2504" s="8" t="str">
        <f t="shared" si="558"/>
        <v>'Agent-99452835'</v>
      </c>
      <c r="U2504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'Agent-99452835'</v>
      </c>
      <c r="Y2504" s="8" t="str">
        <f t="shared" si="560"/>
        <v>UPDATE ESHOP_USER SET EMAIL = "office@reifenhannak.at",, PHONE = "01 8042143", WHERE USERNAME = 'Agent-99452835'</v>
      </c>
      <c r="Z2504" s="8" t="str">
        <f t="shared" si="561"/>
        <v>UPDATE ADDRESS SET LINE1 = "Gregorygasse 1", ,CITY = "Wien",, ZIPCODE = "1230", WHERE ID = (SELECT ADDRESS_ID FROM ORGANISATION_ADDRESS WHERE ORGANISATION_ID =,"99452835")</v>
      </c>
      <c r="AD2504" s="8" t="str">
        <f t="shared" si="562"/>
        <v>DELETE FROM LOGIN WHERE USER_ID IN (select ID FROM ESHOP_USER WHERE USERNAME = 'Agent-99452835')</v>
      </c>
      <c r="AE2504" s="8" t="str">
        <f t="shared" si="563"/>
        <v>DELETE FROM ORDER_HISTORY WHERE USER_ID IN (select ID FROM ESHOP_USER WHERE USERNAME = 'Agent-99452835')</v>
      </c>
    </row>
    <row r="2505" spans="1:31" ht="15.45" customHeight="1" x14ac:dyDescent="0.3">
      <c r="A2505" s="3" t="s">
        <v>12758</v>
      </c>
      <c r="B2505" s="3" t="s">
        <v>6697</v>
      </c>
      <c r="C2505" s="3" t="s">
        <v>19</v>
      </c>
      <c r="D2505" s="3" t="s">
        <v>20</v>
      </c>
      <c r="E2505" s="3" t="s">
        <v>12759</v>
      </c>
      <c r="F2505" s="3" t="s">
        <v>12760</v>
      </c>
      <c r="G2505" s="3" t="s">
        <v>770</v>
      </c>
      <c r="H2505" s="3" t="s">
        <v>9426</v>
      </c>
      <c r="I2505" s="3" t="s">
        <v>12761</v>
      </c>
      <c r="J2505" s="5"/>
      <c r="K2505" s="4" t="str">
        <f t="shared" si="550"/>
        <v>"office@kfz-achleitner.at",</v>
      </c>
      <c r="L2505" s="4" t="str">
        <f t="shared" si="551"/>
        <v>"07762 43064-0",</v>
      </c>
      <c r="M2505" s="4" t="str">
        <f t="shared" si="552"/>
        <v>"Ornharting 5",</v>
      </c>
      <c r="N2505" s="4" t="str">
        <f t="shared" si="553"/>
        <v>"4652",</v>
      </c>
      <c r="O2505" s="4" t="str">
        <f t="shared" si="554"/>
        <v>"Fischlham",</v>
      </c>
      <c r="P2505" t="str">
        <f t="shared" si="555"/>
        <v>,"KFZ-Achleitner "</v>
      </c>
      <c r="Q2505" t="str">
        <f t="shared" si="556"/>
        <v>,"99452877"</v>
      </c>
      <c r="S2505" s="7" t="str">
        <f t="shared" si="557"/>
        <v>UPDATE ORGANISATION SET NAME = ,"KFZ-Achleitner " WHERE ORG_CODE = ,"99452877"</v>
      </c>
      <c r="T2505" s="8" t="str">
        <f t="shared" si="558"/>
        <v>'Agent-99452877'</v>
      </c>
      <c r="U2505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'Agent-99452877'</v>
      </c>
      <c r="Y2505" s="8" t="str">
        <f t="shared" si="560"/>
        <v>UPDATE ESHOP_USER SET EMAIL = "office@kfz-achleitner.at",, PHONE = "07762 43064-0", WHERE USERNAME = 'Agent-99452877'</v>
      </c>
      <c r="Z2505" s="8" t="str">
        <f t="shared" si="561"/>
        <v>UPDATE ADDRESS SET LINE1 = "Ornharting 5", ,CITY = "Fischlham",, ZIPCODE = "4652", WHERE ID = (SELECT ADDRESS_ID FROM ORGANISATION_ADDRESS WHERE ORGANISATION_ID =,"99452877")</v>
      </c>
      <c r="AD2505" s="8" t="str">
        <f t="shared" si="562"/>
        <v>DELETE FROM LOGIN WHERE USER_ID IN (select ID FROM ESHOP_USER WHERE USERNAME = 'Agent-99452877')</v>
      </c>
      <c r="AE2505" s="8" t="str">
        <f t="shared" si="563"/>
        <v>DELETE FROM ORDER_HISTORY WHERE USER_ID IN (select ID FROM ESHOP_USER WHERE USERNAME = 'Agent-99452877')</v>
      </c>
    </row>
    <row r="2506" spans="1:31" ht="15.45" customHeight="1" x14ac:dyDescent="0.3">
      <c r="A2506" s="3" t="s">
        <v>12762</v>
      </c>
      <c r="B2506" s="3" t="s">
        <v>407</v>
      </c>
      <c r="C2506" s="3" t="s">
        <v>19</v>
      </c>
      <c r="D2506" s="3" t="s">
        <v>20</v>
      </c>
      <c r="E2506" s="3" t="s">
        <v>12763</v>
      </c>
      <c r="F2506" s="3" t="s">
        <v>12764</v>
      </c>
      <c r="G2506" s="3" t="s">
        <v>409</v>
      </c>
      <c r="H2506" s="3" t="s">
        <v>12765</v>
      </c>
      <c r="I2506" s="3" t="s">
        <v>12766</v>
      </c>
      <c r="J2506" s="5"/>
      <c r="K2506" s="4" t="str">
        <f t="shared" si="550"/>
        <v>"auto-boigner@aon.at",</v>
      </c>
      <c r="L2506" s="4" t="str">
        <f t="shared" si="551"/>
        <v>"02244 2464",</v>
      </c>
      <c r="M2506" s="4" t="str">
        <f t="shared" si="552"/>
        <v>"Wiener Straße 48",</v>
      </c>
      <c r="N2506" s="4" t="str">
        <f t="shared" si="553"/>
        <v>"2103",</v>
      </c>
      <c r="O2506" s="4" t="str">
        <f t="shared" si="554"/>
        <v>"Langenzersdorf",</v>
      </c>
      <c r="P2506" t="str">
        <f t="shared" si="555"/>
        <v>,"Auto Boigner GesmbH "</v>
      </c>
      <c r="Q2506" t="str">
        <f t="shared" si="556"/>
        <v>,"99452888"</v>
      </c>
      <c r="S2506" s="7" t="str">
        <f t="shared" si="557"/>
        <v>UPDATE ORGANISATION SET NAME = ,"Auto Boigner GesmbH " WHERE ORG_CODE = ,"99452888"</v>
      </c>
      <c r="T2506" s="8" t="str">
        <f t="shared" si="558"/>
        <v>'Agent-99452888'</v>
      </c>
      <c r="U2506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'Agent-99452888'</v>
      </c>
      <c r="Y2506" s="8" t="str">
        <f t="shared" si="560"/>
        <v>UPDATE ESHOP_USER SET EMAIL = "auto-boigner@aon.at",, PHONE = "02244 2464", WHERE USERNAME = 'Agent-99452888'</v>
      </c>
      <c r="Z2506" s="8" t="str">
        <f t="shared" si="561"/>
        <v>UPDATE ADDRESS SET LINE1 = "Wiener Straße 48", ,CITY = "Langenzersdorf",, ZIPCODE = "2103", WHERE ID = (SELECT ADDRESS_ID FROM ORGANISATION_ADDRESS WHERE ORGANISATION_ID =,"99452888")</v>
      </c>
      <c r="AD2506" s="8" t="str">
        <f t="shared" si="562"/>
        <v>DELETE FROM LOGIN WHERE USER_ID IN (select ID FROM ESHOP_USER WHERE USERNAME = 'Agent-99452888')</v>
      </c>
      <c r="AE2506" s="8" t="str">
        <f t="shared" si="563"/>
        <v>DELETE FROM ORDER_HISTORY WHERE USER_ID IN (select ID FROM ESHOP_USER WHERE USERNAME = 'Agent-99452888')</v>
      </c>
    </row>
    <row r="2507" spans="1:31" ht="15.45" customHeight="1" x14ac:dyDescent="0.3">
      <c r="A2507" s="3" t="s">
        <v>12767</v>
      </c>
      <c r="B2507" s="3" t="s">
        <v>2925</v>
      </c>
      <c r="C2507" s="3" t="s">
        <v>19</v>
      </c>
      <c r="D2507" s="3" t="s">
        <v>20</v>
      </c>
      <c r="E2507" s="3" t="s">
        <v>9533</v>
      </c>
      <c r="F2507" s="3" t="s">
        <v>12768</v>
      </c>
      <c r="G2507" s="3" t="s">
        <v>2928</v>
      </c>
      <c r="H2507" s="3"/>
      <c r="I2507" s="3" t="s">
        <v>12769</v>
      </c>
      <c r="J2507" s="5"/>
      <c r="K2507" s="4" t="str">
        <f t="shared" si="550"/>
        <v>"",</v>
      </c>
      <c r="L2507" s="4" t="str">
        <f t="shared" si="551"/>
        <v>"077123052",</v>
      </c>
      <c r="M2507" s="4" t="str">
        <f t="shared" si="552"/>
        <v>"Passauer Str. 32",</v>
      </c>
      <c r="N2507" s="4" t="str">
        <f t="shared" si="553"/>
        <v>"4780",</v>
      </c>
      <c r="O2507" s="4" t="str">
        <f t="shared" si="554"/>
        <v>"Schärding",</v>
      </c>
      <c r="P2507" t="str">
        <f t="shared" si="555"/>
        <v>,"Reifen John "</v>
      </c>
      <c r="Q2507" t="str">
        <f t="shared" si="556"/>
        <v>,"99452965"</v>
      </c>
      <c r="S2507" s="7" t="str">
        <f t="shared" si="557"/>
        <v>UPDATE ORGANISATION SET NAME = ,"Reifen John " WHERE ORG_CODE = ,"99452965"</v>
      </c>
      <c r="T2507" s="8" t="str">
        <f t="shared" si="558"/>
        <v>'Agent-99452965'</v>
      </c>
      <c r="U2507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'Agent-99452965'</v>
      </c>
      <c r="Y2507" s="8" t="str">
        <f t="shared" si="560"/>
        <v>UPDATE ESHOP_USER SET EMAIL = "",, PHONE = "077123052", WHERE USERNAME = 'Agent-99452965'</v>
      </c>
      <c r="Z2507" s="8" t="str">
        <f t="shared" si="561"/>
        <v>UPDATE ADDRESS SET LINE1 = "Passauer Str. 32", ,CITY = "Schärding",, ZIPCODE = "4780", WHERE ID = (SELECT ADDRESS_ID FROM ORGANISATION_ADDRESS WHERE ORGANISATION_ID =,"99452965")</v>
      </c>
      <c r="AD2507" s="8" t="str">
        <f t="shared" si="562"/>
        <v>DELETE FROM LOGIN WHERE USER_ID IN (select ID FROM ESHOP_USER WHERE USERNAME = 'Agent-99452965')</v>
      </c>
      <c r="AE2507" s="8" t="str">
        <f t="shared" si="563"/>
        <v>DELETE FROM ORDER_HISTORY WHERE USER_ID IN (select ID FROM ESHOP_USER WHERE USERNAME = 'Agent-99452965')</v>
      </c>
    </row>
    <row r="2508" spans="1:31" ht="15.45" customHeight="1" x14ac:dyDescent="0.3">
      <c r="A2508" s="3" t="s">
        <v>12770</v>
      </c>
      <c r="B2508" s="3" t="s">
        <v>11372</v>
      </c>
      <c r="C2508" s="3" t="s">
        <v>19</v>
      </c>
      <c r="D2508" s="3" t="s">
        <v>20</v>
      </c>
      <c r="E2508" s="3" t="s">
        <v>12771</v>
      </c>
      <c r="F2508" s="3" t="s">
        <v>12772</v>
      </c>
      <c r="G2508" s="3" t="s">
        <v>11375</v>
      </c>
      <c r="H2508" s="3"/>
      <c r="I2508" s="3"/>
      <c r="J2508" s="5"/>
      <c r="K2508" s="4" t="str">
        <f t="shared" si="550"/>
        <v>"",</v>
      </c>
      <c r="L2508" s="4" t="str">
        <f t="shared" si="551"/>
        <v>"",</v>
      </c>
      <c r="M2508" s="4" t="str">
        <f t="shared" si="552"/>
        <v>"Sonnenweg 4",</v>
      </c>
      <c r="N2508" s="4" t="str">
        <f t="shared" si="553"/>
        <v>"4162",</v>
      </c>
      <c r="O2508" s="4" t="str">
        <f t="shared" si="554"/>
        <v>"Julbach",</v>
      </c>
      <c r="P2508" t="str">
        <f t="shared" si="555"/>
        <v>,"Daniel Müller "</v>
      </c>
      <c r="Q2508" t="str">
        <f t="shared" si="556"/>
        <v>,"99453029"</v>
      </c>
      <c r="S2508" s="7" t="str">
        <f t="shared" si="557"/>
        <v>UPDATE ORGANISATION SET NAME = ,"Daniel Müller " WHERE ORG_CODE = ,"99453029"</v>
      </c>
      <c r="T2508" s="8" t="str">
        <f t="shared" si="558"/>
        <v>'Agent-99453029'</v>
      </c>
      <c r="U2508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'Agent-99453029'</v>
      </c>
      <c r="Y2508" s="8" t="str">
        <f t="shared" si="560"/>
        <v>UPDATE ESHOP_USER SET EMAIL = "",, PHONE = "", WHERE USERNAME = 'Agent-99453029'</v>
      </c>
      <c r="Z2508" s="8" t="str">
        <f t="shared" si="561"/>
        <v>UPDATE ADDRESS SET LINE1 = "Sonnenweg 4", ,CITY = "Julbach",, ZIPCODE = "4162", WHERE ID = (SELECT ADDRESS_ID FROM ORGANISATION_ADDRESS WHERE ORGANISATION_ID =,"99453029")</v>
      </c>
      <c r="AD2508" s="8" t="str">
        <f t="shared" si="562"/>
        <v>DELETE FROM LOGIN WHERE USER_ID IN (select ID FROM ESHOP_USER WHERE USERNAME = 'Agent-99453029')</v>
      </c>
      <c r="AE2508" s="8" t="str">
        <f t="shared" si="563"/>
        <v>DELETE FROM ORDER_HISTORY WHERE USER_ID IN (select ID FROM ESHOP_USER WHERE USERNAME = 'Agent-99453029')</v>
      </c>
    </row>
    <row r="2509" spans="1:31" ht="15.45" customHeight="1" x14ac:dyDescent="0.3">
      <c r="A2509" s="3" t="s">
        <v>12773</v>
      </c>
      <c r="B2509" s="3" t="s">
        <v>51</v>
      </c>
      <c r="C2509" s="3" t="s">
        <v>19</v>
      </c>
      <c r="D2509" s="3" t="s">
        <v>20</v>
      </c>
      <c r="E2509" s="3" t="s">
        <v>12774</v>
      </c>
      <c r="F2509" s="3" t="s">
        <v>12775</v>
      </c>
      <c r="G2509" s="3" t="s">
        <v>405</v>
      </c>
      <c r="H2509" s="3" t="s">
        <v>12776</v>
      </c>
      <c r="I2509" s="3" t="s">
        <v>12777</v>
      </c>
      <c r="J2509" s="5"/>
      <c r="K2509" s="4" t="str">
        <f t="shared" si="550"/>
        <v>"office@kfz-bozo.at",</v>
      </c>
      <c r="L2509" s="4" t="str">
        <f t="shared" si="551"/>
        <v>"017983733",</v>
      </c>
      <c r="M2509" s="4" t="str">
        <f t="shared" si="552"/>
        <v>"Wielandplatz 11",</v>
      </c>
      <c r="N2509" s="4" t="str">
        <f t="shared" si="553"/>
        <v>"1100",</v>
      </c>
      <c r="O2509" s="4" t="str">
        <f t="shared" si="554"/>
        <v>"Wien",</v>
      </c>
      <c r="P2509" t="str">
        <f t="shared" si="555"/>
        <v>,"KFZ-Meiserbetrieb BOZO Ges.m.b.H "</v>
      </c>
      <c r="Q2509" t="str">
        <f t="shared" si="556"/>
        <v>,"99453043"</v>
      </c>
      <c r="S2509" s="7" t="str">
        <f t="shared" si="557"/>
        <v>UPDATE ORGANISATION SET NAME = ,"KFZ-Meiserbetrieb BOZO Ges.m.b.H " WHERE ORG_CODE = ,"99453043"</v>
      </c>
      <c r="T2509" s="8" t="str">
        <f t="shared" si="558"/>
        <v>'Agent-99453043'</v>
      </c>
      <c r="U2509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'Agent-99453043'</v>
      </c>
      <c r="Y2509" s="8" t="str">
        <f t="shared" si="560"/>
        <v>UPDATE ESHOP_USER SET EMAIL = "office@kfz-bozo.at",, PHONE = "017983733", WHERE USERNAME = 'Agent-99453043'</v>
      </c>
      <c r="Z2509" s="8" t="str">
        <f t="shared" si="561"/>
        <v>UPDATE ADDRESS SET LINE1 = "Wielandplatz 11", ,CITY = "Wien",, ZIPCODE = "1100", WHERE ID = (SELECT ADDRESS_ID FROM ORGANISATION_ADDRESS WHERE ORGANISATION_ID =,"99453043")</v>
      </c>
      <c r="AD2509" s="8" t="str">
        <f t="shared" si="562"/>
        <v>DELETE FROM LOGIN WHERE USER_ID IN (select ID FROM ESHOP_USER WHERE USERNAME = 'Agent-99453043')</v>
      </c>
      <c r="AE2509" s="8" t="str">
        <f t="shared" si="563"/>
        <v>DELETE FROM ORDER_HISTORY WHERE USER_ID IN (select ID FROM ESHOP_USER WHERE USERNAME = 'Agent-99453043')</v>
      </c>
    </row>
    <row r="2510" spans="1:31" ht="15.45" customHeight="1" x14ac:dyDescent="0.3">
      <c r="A2510" s="3" t="s">
        <v>12778</v>
      </c>
      <c r="B2510" s="3" t="s">
        <v>505</v>
      </c>
      <c r="C2510" s="3" t="s">
        <v>19</v>
      </c>
      <c r="D2510" s="3" t="s">
        <v>20</v>
      </c>
      <c r="E2510" s="3" t="s">
        <v>12779</v>
      </c>
      <c r="F2510" s="3" t="s">
        <v>12780</v>
      </c>
      <c r="G2510" s="3" t="s">
        <v>507</v>
      </c>
      <c r="H2510" s="3" t="s">
        <v>12781</v>
      </c>
      <c r="I2510" s="3" t="s">
        <v>12782</v>
      </c>
      <c r="J2510" s="5"/>
      <c r="K2510" s="4" t="str">
        <f t="shared" si="550"/>
        <v>"op.office@auto-kneisz.at",</v>
      </c>
      <c r="L2510" s="4" t="str">
        <f t="shared" si="551"/>
        <v>"02612 42364",</v>
      </c>
      <c r="M2510" s="4" t="str">
        <f t="shared" si="552"/>
        <v>"Wienerstraße 21",</v>
      </c>
      <c r="N2510" s="4" t="str">
        <f t="shared" si="553"/>
        <v>"7350",</v>
      </c>
      <c r="O2510" s="4" t="str">
        <f t="shared" si="554"/>
        <v>"Oberpullendorf",</v>
      </c>
      <c r="P2510" t="str">
        <f t="shared" si="555"/>
        <v>,"Stefan Kneisz e.U. "</v>
      </c>
      <c r="Q2510" t="str">
        <f t="shared" si="556"/>
        <v>,"99453096"</v>
      </c>
      <c r="S2510" s="7" t="str">
        <f t="shared" si="557"/>
        <v>UPDATE ORGANISATION SET NAME = ,"Stefan Kneisz e.U. " WHERE ORG_CODE = ,"99453096"</v>
      </c>
      <c r="T2510" s="8" t="str">
        <f t="shared" si="558"/>
        <v>'Agent-99453096'</v>
      </c>
      <c r="U2510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'Agent-99453096'</v>
      </c>
      <c r="Y2510" s="8" t="str">
        <f t="shared" si="560"/>
        <v>UPDATE ESHOP_USER SET EMAIL = "op.office@auto-kneisz.at",, PHONE = "02612 42364", WHERE USERNAME = 'Agent-99453096'</v>
      </c>
      <c r="Z2510" s="8" t="str">
        <f t="shared" si="561"/>
        <v>UPDATE ADDRESS SET LINE1 = "Wienerstraße 21", ,CITY = "Oberpullendorf",, ZIPCODE = "7350", WHERE ID = (SELECT ADDRESS_ID FROM ORGANISATION_ADDRESS WHERE ORGANISATION_ID =,"99453096")</v>
      </c>
      <c r="AD2510" s="8" t="str">
        <f t="shared" si="562"/>
        <v>DELETE FROM LOGIN WHERE USER_ID IN (select ID FROM ESHOP_USER WHERE USERNAME = 'Agent-99453096')</v>
      </c>
      <c r="AE2510" s="8" t="str">
        <f t="shared" si="563"/>
        <v>DELETE FROM ORDER_HISTORY WHERE USER_ID IN (select ID FROM ESHOP_USER WHERE USERNAME = 'Agent-99453096')</v>
      </c>
    </row>
    <row r="2511" spans="1:31" ht="15.45" customHeight="1" x14ac:dyDescent="0.3">
      <c r="A2511" s="3" t="s">
        <v>12783</v>
      </c>
      <c r="B2511" s="3" t="s">
        <v>4259</v>
      </c>
      <c r="C2511" s="3" t="s">
        <v>19</v>
      </c>
      <c r="D2511" s="3" t="s">
        <v>20</v>
      </c>
      <c r="E2511" s="3" t="s">
        <v>6627</v>
      </c>
      <c r="F2511" s="3" t="s">
        <v>12784</v>
      </c>
      <c r="G2511" s="3" t="s">
        <v>4262</v>
      </c>
      <c r="H2511" s="3"/>
      <c r="I2511" s="3" t="s">
        <v>12785</v>
      </c>
      <c r="J2511" s="5"/>
      <c r="K2511" s="4" t="str">
        <f t="shared" si="550"/>
        <v>"",</v>
      </c>
      <c r="L2511" s="4" t="str">
        <f t="shared" si="551"/>
        <v>"03382 54 300",</v>
      </c>
      <c r="M2511" s="4" t="str">
        <f t="shared" si="552"/>
        <v>"Körmenderstraße 11",</v>
      </c>
      <c r="N2511" s="4" t="str">
        <f t="shared" si="553"/>
        <v>"8280",</v>
      </c>
      <c r="O2511" s="4" t="str">
        <f t="shared" si="554"/>
        <v>"Fürstenfeld",</v>
      </c>
      <c r="P2511" t="str">
        <f t="shared" si="555"/>
        <v>,"Autohaus Käfer GmbH &amp; Co KG "</v>
      </c>
      <c r="Q2511" t="str">
        <f t="shared" si="556"/>
        <v>,"99453100"</v>
      </c>
      <c r="S2511" s="7" t="str">
        <f t="shared" si="557"/>
        <v>UPDATE ORGANISATION SET NAME = ,"Autohaus Käfer GmbH &amp; Co KG " WHERE ORG_CODE = ,"99453100"</v>
      </c>
      <c r="T2511" s="8" t="str">
        <f t="shared" si="558"/>
        <v>'Agent-99453100'</v>
      </c>
      <c r="U2511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'Agent-99453100'</v>
      </c>
      <c r="Y2511" s="8" t="str">
        <f t="shared" si="560"/>
        <v>UPDATE ESHOP_USER SET EMAIL = "",, PHONE = "03382 54 300", WHERE USERNAME = 'Agent-99453100'</v>
      </c>
      <c r="Z2511" s="8" t="str">
        <f t="shared" si="561"/>
        <v>UPDATE ADDRESS SET LINE1 = "Körmenderstraße 11", ,CITY = "Fürstenfeld",, ZIPCODE = "8280", WHERE ID = (SELECT ADDRESS_ID FROM ORGANISATION_ADDRESS WHERE ORGANISATION_ID =,"99453100")</v>
      </c>
      <c r="AD2511" s="8" t="str">
        <f t="shared" si="562"/>
        <v>DELETE FROM LOGIN WHERE USER_ID IN (select ID FROM ESHOP_USER WHERE USERNAME = 'Agent-99453100')</v>
      </c>
      <c r="AE2511" s="8" t="str">
        <f t="shared" si="563"/>
        <v>DELETE FROM ORDER_HISTORY WHERE USER_ID IN (select ID FROM ESHOP_USER WHERE USERNAME = 'Agent-99453100')</v>
      </c>
    </row>
    <row r="2512" spans="1:31" ht="15.45" customHeight="1" x14ac:dyDescent="0.3">
      <c r="A2512" s="3" t="s">
        <v>12786</v>
      </c>
      <c r="B2512" s="3" t="s">
        <v>12787</v>
      </c>
      <c r="C2512" s="3" t="s">
        <v>19</v>
      </c>
      <c r="D2512" s="3" t="s">
        <v>20</v>
      </c>
      <c r="E2512" s="3" t="s">
        <v>12788</v>
      </c>
      <c r="F2512" s="3" t="s">
        <v>12789</v>
      </c>
      <c r="G2512" s="3" t="s">
        <v>385</v>
      </c>
      <c r="H2512" s="3"/>
      <c r="I2512" s="3"/>
      <c r="J2512" s="5"/>
      <c r="K2512" s="4" t="str">
        <f t="shared" si="550"/>
        <v>"",</v>
      </c>
      <c r="L2512" s="4" t="str">
        <f t="shared" si="551"/>
        <v>"",</v>
      </c>
      <c r="M2512" s="4" t="str">
        <f t="shared" si="552"/>
        <v>"Richard Felsingerstr. 51",</v>
      </c>
      <c r="N2512" s="4" t="str">
        <f t="shared" si="553"/>
        <v>"2512",</v>
      </c>
      <c r="O2512" s="4" t="str">
        <f t="shared" si="554"/>
        <v>"Oeynhausen",</v>
      </c>
      <c r="P2512" t="str">
        <f t="shared" si="555"/>
        <v>,"Gerold Reischer "</v>
      </c>
      <c r="Q2512" t="str">
        <f t="shared" si="556"/>
        <v>,"99453101"</v>
      </c>
      <c r="S2512" s="7" t="str">
        <f t="shared" si="557"/>
        <v>UPDATE ORGANISATION SET NAME = ,"Gerold Reischer " WHERE ORG_CODE = ,"99453101"</v>
      </c>
      <c r="T2512" s="8" t="str">
        <f t="shared" si="558"/>
        <v>'Agent-99453101'</v>
      </c>
      <c r="U2512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'Agent-99453101'</v>
      </c>
      <c r="Y2512" s="8" t="str">
        <f t="shared" si="560"/>
        <v>UPDATE ESHOP_USER SET EMAIL = "",, PHONE = "", WHERE USERNAME = 'Agent-99453101'</v>
      </c>
      <c r="Z2512" s="8" t="str">
        <f t="shared" si="561"/>
        <v>UPDATE ADDRESS SET LINE1 = "Richard Felsingerstr. 51", ,CITY = "Oeynhausen",, ZIPCODE = "2512", WHERE ID = (SELECT ADDRESS_ID FROM ORGANISATION_ADDRESS WHERE ORGANISATION_ID =,"99453101")</v>
      </c>
      <c r="AD2512" s="8" t="str">
        <f t="shared" si="562"/>
        <v>DELETE FROM LOGIN WHERE USER_ID IN (select ID FROM ESHOP_USER WHERE USERNAME = 'Agent-99453101')</v>
      </c>
      <c r="AE2512" s="8" t="str">
        <f t="shared" si="563"/>
        <v>DELETE FROM ORDER_HISTORY WHERE USER_ID IN (select ID FROM ESHOP_USER WHERE USERNAME = 'Agent-99453101')</v>
      </c>
    </row>
    <row r="2513" spans="1:31" ht="15.45" customHeight="1" x14ac:dyDescent="0.3">
      <c r="A2513" s="3" t="s">
        <v>12790</v>
      </c>
      <c r="B2513" s="3" t="s">
        <v>51</v>
      </c>
      <c r="C2513" s="3" t="s">
        <v>19</v>
      </c>
      <c r="D2513" s="3" t="s">
        <v>20</v>
      </c>
      <c r="E2513" s="3" t="s">
        <v>12791</v>
      </c>
      <c r="F2513" s="3" t="s">
        <v>12792</v>
      </c>
      <c r="G2513" s="3" t="s">
        <v>105</v>
      </c>
      <c r="H2513" s="3" t="s">
        <v>12793</v>
      </c>
      <c r="I2513" s="3" t="s">
        <v>12794</v>
      </c>
      <c r="J2513" s="5"/>
      <c r="K2513" s="4" t="str">
        <f t="shared" si="550"/>
        <v>"office@autohaus-sieger.at",</v>
      </c>
      <c r="L2513" s="4" t="str">
        <f t="shared" si="551"/>
        <v>"01 76 70 938",</v>
      </c>
      <c r="M2513" s="4" t="str">
        <f t="shared" si="552"/>
        <v>"Simmeringer Hauptstraße 269",</v>
      </c>
      <c r="N2513" s="4" t="str">
        <f t="shared" si="553"/>
        <v>"1110",</v>
      </c>
      <c r="O2513" s="4" t="str">
        <f t="shared" si="554"/>
        <v>"Wien",</v>
      </c>
      <c r="P2513" t="str">
        <f t="shared" si="555"/>
        <v>,"Autohaus Sieger GmbH "</v>
      </c>
      <c r="Q2513" t="str">
        <f t="shared" si="556"/>
        <v>,"99453102"</v>
      </c>
      <c r="S2513" s="7" t="str">
        <f t="shared" si="557"/>
        <v>UPDATE ORGANISATION SET NAME = ,"Autohaus Sieger GmbH " WHERE ORG_CODE = ,"99453102"</v>
      </c>
      <c r="T2513" s="8" t="str">
        <f t="shared" si="558"/>
        <v>'Agent-99453102'</v>
      </c>
      <c r="U2513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'Agent-99453102'</v>
      </c>
      <c r="Y2513" s="8" t="str">
        <f t="shared" si="560"/>
        <v>UPDATE ESHOP_USER SET EMAIL = "office@autohaus-sieger.at",, PHONE = "01 76 70 938", WHERE USERNAME = 'Agent-99453102'</v>
      </c>
      <c r="Z2513" s="8" t="str">
        <f t="shared" si="561"/>
        <v>UPDATE ADDRESS SET LINE1 = "Simmeringer Hauptstraße 269", ,CITY = "Wien",, ZIPCODE = "1110", WHERE ID = (SELECT ADDRESS_ID FROM ORGANISATION_ADDRESS WHERE ORGANISATION_ID =,"99453102")</v>
      </c>
      <c r="AD2513" s="8" t="str">
        <f t="shared" si="562"/>
        <v>DELETE FROM LOGIN WHERE USER_ID IN (select ID FROM ESHOP_USER WHERE USERNAME = 'Agent-99453102')</v>
      </c>
      <c r="AE2513" s="8" t="str">
        <f t="shared" si="563"/>
        <v>DELETE FROM ORDER_HISTORY WHERE USER_ID IN (select ID FROM ESHOP_USER WHERE USERNAME = 'Agent-99453102')</v>
      </c>
    </row>
    <row r="2514" spans="1:31" ht="15.45" customHeight="1" x14ac:dyDescent="0.3">
      <c r="A2514" s="3" t="s">
        <v>12795</v>
      </c>
      <c r="B2514" s="3" t="s">
        <v>112</v>
      </c>
      <c r="C2514" s="3" t="s">
        <v>19</v>
      </c>
      <c r="D2514" s="3" t="s">
        <v>20</v>
      </c>
      <c r="E2514" s="3" t="s">
        <v>9533</v>
      </c>
      <c r="F2514" s="3" t="s">
        <v>12796</v>
      </c>
      <c r="G2514" s="3" t="s">
        <v>115</v>
      </c>
      <c r="H2514" s="3" t="s">
        <v>12797</v>
      </c>
      <c r="I2514" s="3" t="s">
        <v>12798</v>
      </c>
      <c r="J2514" s="5"/>
      <c r="K2514" s="4" t="str">
        <f t="shared" si="550"/>
        <v>"st.poelten@reifen-john.com",</v>
      </c>
      <c r="L2514" s="4" t="str">
        <f t="shared" si="551"/>
        <v>"02742366468",</v>
      </c>
      <c r="M2514" s="4" t="str">
        <f t="shared" si="552"/>
        <v>"Kremser Landstraße 74",</v>
      </c>
      <c r="N2514" s="4" t="str">
        <f t="shared" si="553"/>
        <v>"3100",</v>
      </c>
      <c r="O2514" s="4" t="str">
        <f t="shared" si="554"/>
        <v>"St. Pölten",</v>
      </c>
      <c r="P2514" t="str">
        <f t="shared" si="555"/>
        <v>,"Reifen John "</v>
      </c>
      <c r="Q2514" t="str">
        <f t="shared" si="556"/>
        <v>,"99453103"</v>
      </c>
      <c r="S2514" s="7" t="str">
        <f t="shared" si="557"/>
        <v>UPDATE ORGANISATION SET NAME = ,"Reifen John " WHERE ORG_CODE = ,"99453103"</v>
      </c>
      <c r="T2514" s="8" t="str">
        <f t="shared" si="558"/>
        <v>'Agent-99453103'</v>
      </c>
      <c r="U2514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'Agent-99453103'</v>
      </c>
      <c r="Y2514" s="8" t="str">
        <f t="shared" si="560"/>
        <v>UPDATE ESHOP_USER SET EMAIL = "st.poelten@reifen-john.com",, PHONE = "02742366468", WHERE USERNAME = 'Agent-99453103'</v>
      </c>
      <c r="Z2514" s="8" t="str">
        <f t="shared" si="561"/>
        <v>UPDATE ADDRESS SET LINE1 = "Kremser Landstraße 74", ,CITY = "St. Pölten",, ZIPCODE = "3100", WHERE ID = (SELECT ADDRESS_ID FROM ORGANISATION_ADDRESS WHERE ORGANISATION_ID =,"99453103")</v>
      </c>
      <c r="AD2514" s="8" t="str">
        <f t="shared" si="562"/>
        <v>DELETE FROM LOGIN WHERE USER_ID IN (select ID FROM ESHOP_USER WHERE USERNAME = 'Agent-99453103')</v>
      </c>
      <c r="AE2514" s="8" t="str">
        <f t="shared" si="563"/>
        <v>DELETE FROM ORDER_HISTORY WHERE USER_ID IN (select ID FROM ESHOP_USER WHERE USERNAME = 'Agent-99453103')</v>
      </c>
    </row>
    <row r="2515" spans="1:31" ht="15.45" customHeight="1" x14ac:dyDescent="0.3">
      <c r="A2515" s="3" t="s">
        <v>12799</v>
      </c>
      <c r="B2515" s="3" t="s">
        <v>12800</v>
      </c>
      <c r="C2515" s="3" t="s">
        <v>19</v>
      </c>
      <c r="D2515" s="3" t="s">
        <v>20</v>
      </c>
      <c r="E2515" s="3" t="s">
        <v>12801</v>
      </c>
      <c r="F2515" s="3" t="s">
        <v>12802</v>
      </c>
      <c r="G2515" s="3" t="s">
        <v>12803</v>
      </c>
      <c r="H2515" s="3" t="s">
        <v>12804</v>
      </c>
      <c r="I2515" s="3" t="s">
        <v>12805</v>
      </c>
      <c r="J2515" s="5"/>
      <c r="K2515" s="4" t="str">
        <f t="shared" si="550"/>
        <v>"office@car-fuernitz.at",</v>
      </c>
      <c r="L2515" s="4" t="str">
        <f t="shared" si="551"/>
        <v>"04257 206 17",</v>
      </c>
      <c r="M2515" s="4" t="str">
        <f t="shared" si="552"/>
        <v>"Rosentalstraße 30",</v>
      </c>
      <c r="N2515" s="4" t="str">
        <f t="shared" si="553"/>
        <v>"9586",</v>
      </c>
      <c r="O2515" s="4" t="str">
        <f t="shared" si="554"/>
        <v>"Fürnitz",</v>
      </c>
      <c r="P2515" t="str">
        <f t="shared" si="555"/>
        <v>,"Car Service Fürnitz "</v>
      </c>
      <c r="Q2515" t="str">
        <f t="shared" si="556"/>
        <v>,"99453104"</v>
      </c>
      <c r="S2515" s="7" t="str">
        <f t="shared" si="557"/>
        <v>UPDATE ORGANISATION SET NAME = ,"Car Service Fürnitz " WHERE ORG_CODE = ,"99453104"</v>
      </c>
      <c r="T2515" s="8" t="str">
        <f t="shared" si="558"/>
        <v>'Agent-99453104'</v>
      </c>
      <c r="U2515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'Agent-99453104'</v>
      </c>
      <c r="Y2515" s="8" t="str">
        <f t="shared" si="560"/>
        <v>UPDATE ESHOP_USER SET EMAIL = "office@car-fuernitz.at",, PHONE = "04257 206 17", WHERE USERNAME = 'Agent-99453104'</v>
      </c>
      <c r="Z2515" s="8" t="str">
        <f t="shared" si="561"/>
        <v>UPDATE ADDRESS SET LINE1 = "Rosentalstraße 30", ,CITY = "Fürnitz",, ZIPCODE = "9586", WHERE ID = (SELECT ADDRESS_ID FROM ORGANISATION_ADDRESS WHERE ORGANISATION_ID =,"99453104")</v>
      </c>
      <c r="AD2515" s="8" t="str">
        <f t="shared" si="562"/>
        <v>DELETE FROM LOGIN WHERE USER_ID IN (select ID FROM ESHOP_USER WHERE USERNAME = 'Agent-99453104')</v>
      </c>
      <c r="AE2515" s="8" t="str">
        <f t="shared" si="563"/>
        <v>DELETE FROM ORDER_HISTORY WHERE USER_ID IN (select ID FROM ESHOP_USER WHERE USERNAME = 'Agent-99453104')</v>
      </c>
    </row>
    <row r="2516" spans="1:31" ht="15.45" customHeight="1" x14ac:dyDescent="0.3">
      <c r="A2516" s="3" t="s">
        <v>12806</v>
      </c>
      <c r="B2516" s="3" t="s">
        <v>12807</v>
      </c>
      <c r="C2516" s="3" t="s">
        <v>19</v>
      </c>
      <c r="D2516" s="3" t="s">
        <v>20</v>
      </c>
      <c r="E2516" s="3" t="s">
        <v>12808</v>
      </c>
      <c r="F2516" s="3" t="s">
        <v>12809</v>
      </c>
      <c r="G2516" s="3" t="s">
        <v>12810</v>
      </c>
      <c r="H2516" s="3" t="s">
        <v>12811</v>
      </c>
      <c r="I2516" s="3" t="s">
        <v>12812</v>
      </c>
      <c r="J2516" s="5"/>
      <c r="K2516" s="4" t="str">
        <f t="shared" si="550"/>
        <v>"renaultmitterdorfer@utanet.at",</v>
      </c>
      <c r="L2516" s="4" t="str">
        <f t="shared" si="551"/>
        <v>"04847 5273",</v>
      </c>
      <c r="M2516" s="4" t="str">
        <f t="shared" si="552"/>
        <v>"Rodarm 17",</v>
      </c>
      <c r="N2516" s="4" t="str">
        <f t="shared" si="553"/>
        <v>"9942",</v>
      </c>
      <c r="O2516" s="4" t="str">
        <f t="shared" si="554"/>
        <v>"Obertilliach",</v>
      </c>
      <c r="P2516" t="str">
        <f t="shared" si="555"/>
        <v>,"Johann Peter Mitterdorfer "</v>
      </c>
      <c r="Q2516" t="str">
        <f t="shared" si="556"/>
        <v>,"99453106"</v>
      </c>
      <c r="S2516" s="7" t="str">
        <f t="shared" si="557"/>
        <v>UPDATE ORGANISATION SET NAME = ,"Johann Peter Mitterdorfer " WHERE ORG_CODE = ,"99453106"</v>
      </c>
      <c r="T2516" s="8" t="str">
        <f t="shared" si="558"/>
        <v>'Agent-99453106'</v>
      </c>
      <c r="U2516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'Agent-99453106'</v>
      </c>
      <c r="Y2516" s="8" t="str">
        <f t="shared" si="560"/>
        <v>UPDATE ESHOP_USER SET EMAIL = "renaultmitterdorfer@utanet.at",, PHONE = "04847 5273", WHERE USERNAME = 'Agent-99453106'</v>
      </c>
      <c r="Z2516" s="8" t="str">
        <f t="shared" si="561"/>
        <v>UPDATE ADDRESS SET LINE1 = "Rodarm 17", ,CITY = "Obertilliach",, ZIPCODE = "9942", WHERE ID = (SELECT ADDRESS_ID FROM ORGANISATION_ADDRESS WHERE ORGANISATION_ID =,"99453106")</v>
      </c>
      <c r="AD2516" s="8" t="str">
        <f t="shared" si="562"/>
        <v>DELETE FROM LOGIN WHERE USER_ID IN (select ID FROM ESHOP_USER WHERE USERNAME = 'Agent-99453106')</v>
      </c>
      <c r="AE2516" s="8" t="str">
        <f t="shared" si="563"/>
        <v>DELETE FROM ORDER_HISTORY WHERE USER_ID IN (select ID FROM ESHOP_USER WHERE USERNAME = 'Agent-99453106')</v>
      </c>
    </row>
    <row r="2517" spans="1:31" ht="15.45" customHeight="1" x14ac:dyDescent="0.3">
      <c r="A2517" s="3" t="s">
        <v>12813</v>
      </c>
      <c r="B2517" s="3" t="s">
        <v>5221</v>
      </c>
      <c r="C2517" s="3" t="s">
        <v>19</v>
      </c>
      <c r="D2517" s="3" t="s">
        <v>20</v>
      </c>
      <c r="E2517" s="3" t="s">
        <v>12814</v>
      </c>
      <c r="F2517" s="3" t="s">
        <v>12815</v>
      </c>
      <c r="G2517" s="3" t="s">
        <v>5224</v>
      </c>
      <c r="H2517" s="3" t="s">
        <v>12816</v>
      </c>
      <c r="I2517" s="3" t="s">
        <v>12817</v>
      </c>
      <c r="J2517" s="5"/>
      <c r="K2517" s="4" t="str">
        <f t="shared" si="550"/>
        <v>"autohaus.reiser@autohaus-reiser.at",</v>
      </c>
      <c r="L2517" s="4" t="str">
        <f t="shared" si="551"/>
        <v>"06215 7363",</v>
      </c>
      <c r="M2517" s="4" t="str">
        <f t="shared" si="552"/>
        <v>"Am Schusterbach 11",</v>
      </c>
      <c r="N2517" s="4" t="str">
        <f t="shared" si="553"/>
        <v>"5310",</v>
      </c>
      <c r="O2517" s="4" t="str">
        <f t="shared" si="554"/>
        <v>"Mondsee",</v>
      </c>
      <c r="P2517" t="str">
        <f t="shared" si="555"/>
        <v>,"ABR Automobilvertriebs GmbH "</v>
      </c>
      <c r="Q2517" t="str">
        <f t="shared" si="556"/>
        <v>,"99453120"</v>
      </c>
      <c r="S2517" s="7" t="str">
        <f t="shared" si="557"/>
        <v>UPDATE ORGANISATION SET NAME = ,"ABR Automobilvertriebs GmbH " WHERE ORG_CODE = ,"99453120"</v>
      </c>
      <c r="T2517" s="8" t="str">
        <f t="shared" si="558"/>
        <v>'Agent-99453120'</v>
      </c>
      <c r="U2517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'Agent-99453120'</v>
      </c>
      <c r="Y2517" s="8" t="str">
        <f t="shared" si="560"/>
        <v>UPDATE ESHOP_USER SET EMAIL = "autohaus.reiser@autohaus-reiser.at",, PHONE = "06215 7363", WHERE USERNAME = 'Agent-99453120'</v>
      </c>
      <c r="Z2517" s="8" t="str">
        <f t="shared" si="561"/>
        <v>UPDATE ADDRESS SET LINE1 = "Am Schusterbach 11", ,CITY = "Mondsee",, ZIPCODE = "5310", WHERE ID = (SELECT ADDRESS_ID FROM ORGANISATION_ADDRESS WHERE ORGANISATION_ID =,"99453120")</v>
      </c>
      <c r="AD2517" s="8" t="str">
        <f t="shared" si="562"/>
        <v>DELETE FROM LOGIN WHERE USER_ID IN (select ID FROM ESHOP_USER WHERE USERNAME = 'Agent-99453120')</v>
      </c>
      <c r="AE2517" s="8" t="str">
        <f t="shared" si="563"/>
        <v>DELETE FROM ORDER_HISTORY WHERE USER_ID IN (select ID FROM ESHOP_USER WHERE USERNAME = 'Agent-99453120')</v>
      </c>
    </row>
    <row r="2518" spans="1:31" ht="15.45" customHeight="1" x14ac:dyDescent="0.3">
      <c r="A2518" s="3" t="s">
        <v>12818</v>
      </c>
      <c r="B2518" s="3" t="s">
        <v>12819</v>
      </c>
      <c r="C2518" s="3" t="s">
        <v>19</v>
      </c>
      <c r="D2518" s="3" t="s">
        <v>20</v>
      </c>
      <c r="E2518" s="3" t="s">
        <v>12820</v>
      </c>
      <c r="F2518" s="3" t="s">
        <v>12821</v>
      </c>
      <c r="G2518" s="3" t="s">
        <v>166</v>
      </c>
      <c r="H2518" s="3" t="s">
        <v>12822</v>
      </c>
      <c r="I2518" s="3" t="s">
        <v>12823</v>
      </c>
      <c r="J2518" s="5"/>
      <c r="K2518" s="4" t="str">
        <f t="shared" si="550"/>
        <v>"office@peugeot-gundacker.at",</v>
      </c>
      <c r="L2518" s="4" t="str">
        <f t="shared" si="551"/>
        <v>"02732 76234-0",</v>
      </c>
      <c r="M2518" s="4" t="str">
        <f t="shared" si="552"/>
        <v>"An der Schütt 3",</v>
      </c>
      <c r="N2518" s="4" t="str">
        <f t="shared" si="553"/>
        <v>"3500",</v>
      </c>
      <c r="O2518" s="4" t="str">
        <f t="shared" si="554"/>
        <v>"Krems an der Donau",</v>
      </c>
      <c r="P2518" t="str">
        <f t="shared" si="555"/>
        <v>,"Gundacker GmbH Peugeot "</v>
      </c>
      <c r="Q2518" t="str">
        <f t="shared" si="556"/>
        <v>,"99453155"</v>
      </c>
      <c r="S2518" s="7" t="str">
        <f t="shared" si="557"/>
        <v>UPDATE ORGANISATION SET NAME = ,"Gundacker GmbH Peugeot " WHERE ORG_CODE = ,"99453155"</v>
      </c>
      <c r="T2518" s="8" t="str">
        <f t="shared" si="558"/>
        <v>'Agent-99453155'</v>
      </c>
      <c r="U2518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'Agent-99453155'</v>
      </c>
      <c r="Y2518" s="8" t="str">
        <f t="shared" si="560"/>
        <v>UPDATE ESHOP_USER SET EMAIL = "office@peugeot-gundacker.at",, PHONE = "02732 76234-0", WHERE USERNAME = 'Agent-99453155'</v>
      </c>
      <c r="Z2518" s="8" t="str">
        <f t="shared" si="561"/>
        <v>UPDATE ADDRESS SET LINE1 = "An der Schütt 3", ,CITY = "Krems an der Donau",, ZIPCODE = "3500", WHERE ID = (SELECT ADDRESS_ID FROM ORGANISATION_ADDRESS WHERE ORGANISATION_ID =,"99453155")</v>
      </c>
      <c r="AD2518" s="8" t="str">
        <f t="shared" si="562"/>
        <v>DELETE FROM LOGIN WHERE USER_ID IN (select ID FROM ESHOP_USER WHERE USERNAME = 'Agent-99453155')</v>
      </c>
      <c r="AE2518" s="8" t="str">
        <f t="shared" si="563"/>
        <v>DELETE FROM ORDER_HISTORY WHERE USER_ID IN (select ID FROM ESHOP_USER WHERE USERNAME = 'Agent-99453155')</v>
      </c>
    </row>
    <row r="2519" spans="1:31" ht="15.45" customHeight="1" x14ac:dyDescent="0.3">
      <c r="A2519" s="3" t="s">
        <v>12824</v>
      </c>
      <c r="B2519" s="3" t="s">
        <v>51</v>
      </c>
      <c r="C2519" s="3" t="s">
        <v>19</v>
      </c>
      <c r="D2519" s="3" t="s">
        <v>20</v>
      </c>
      <c r="E2519" s="3" t="s">
        <v>12825</v>
      </c>
      <c r="F2519" s="3" t="s">
        <v>12826</v>
      </c>
      <c r="G2519" s="3" t="s">
        <v>105</v>
      </c>
      <c r="H2519" s="3" t="s">
        <v>12827</v>
      </c>
      <c r="I2519" s="3" t="s">
        <v>12828</v>
      </c>
      <c r="J2519" s="5"/>
      <c r="K2519" s="4" t="str">
        <f t="shared" si="550"/>
        <v>"andreas.kuehrer@neumueller.at",</v>
      </c>
      <c r="L2519" s="4" t="str">
        <f t="shared" si="551"/>
        <v>"01 7493196",</v>
      </c>
      <c r="M2519" s="4" t="str">
        <f t="shared" si="552"/>
        <v>"Rinnböckstraße 36",</v>
      </c>
      <c r="N2519" s="4" t="str">
        <f t="shared" si="553"/>
        <v>"1110",</v>
      </c>
      <c r="O2519" s="4" t="str">
        <f t="shared" si="554"/>
        <v>"Wien",</v>
      </c>
      <c r="P2519" t="str">
        <f t="shared" si="555"/>
        <v>,"Gustav Neumüller GmbH "</v>
      </c>
      <c r="Q2519" t="str">
        <f t="shared" si="556"/>
        <v>,"99453174"</v>
      </c>
      <c r="S2519" s="7" t="str">
        <f t="shared" si="557"/>
        <v>UPDATE ORGANISATION SET NAME = ,"Gustav Neumüller GmbH " WHERE ORG_CODE = ,"99453174"</v>
      </c>
      <c r="T2519" s="8" t="str">
        <f t="shared" si="558"/>
        <v>'Agent-99453174'</v>
      </c>
      <c r="U2519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'Agent-99453174'</v>
      </c>
      <c r="Y2519" s="8" t="str">
        <f t="shared" si="560"/>
        <v>UPDATE ESHOP_USER SET EMAIL = "andreas.kuehrer@neumueller.at",, PHONE = "01 7493196", WHERE USERNAME = 'Agent-99453174'</v>
      </c>
      <c r="Z2519" s="8" t="str">
        <f t="shared" si="561"/>
        <v>UPDATE ADDRESS SET LINE1 = "Rinnböckstraße 36", ,CITY = "Wien",, ZIPCODE = "1110", WHERE ID = (SELECT ADDRESS_ID FROM ORGANISATION_ADDRESS WHERE ORGANISATION_ID =,"99453174")</v>
      </c>
      <c r="AD2519" s="8" t="str">
        <f t="shared" si="562"/>
        <v>DELETE FROM LOGIN WHERE USER_ID IN (select ID FROM ESHOP_USER WHERE USERNAME = 'Agent-99453174')</v>
      </c>
      <c r="AE2519" s="8" t="str">
        <f t="shared" si="563"/>
        <v>DELETE FROM ORDER_HISTORY WHERE USER_ID IN (select ID FROM ESHOP_USER WHERE USERNAME = 'Agent-99453174')</v>
      </c>
    </row>
    <row r="2520" spans="1:31" ht="15.45" customHeight="1" x14ac:dyDescent="0.3">
      <c r="A2520" s="3" t="s">
        <v>12829</v>
      </c>
      <c r="B2520" s="3" t="s">
        <v>7305</v>
      </c>
      <c r="C2520" s="3" t="s">
        <v>19</v>
      </c>
      <c r="D2520" s="3" t="s">
        <v>20</v>
      </c>
      <c r="E2520" s="3" t="s">
        <v>12830</v>
      </c>
      <c r="F2520" s="3" t="s">
        <v>12831</v>
      </c>
      <c r="G2520" s="3" t="s">
        <v>7308</v>
      </c>
      <c r="H2520" s="3" t="s">
        <v>12832</v>
      </c>
      <c r="I2520" s="3" t="s">
        <v>12833</v>
      </c>
      <c r="J2520" s="5"/>
      <c r="K2520" s="4" t="str">
        <f t="shared" si="550"/>
        <v>"office@schmiderer.at",</v>
      </c>
      <c r="L2520" s="4" t="str">
        <f t="shared" si="551"/>
        <v>"06588 8360",</v>
      </c>
      <c r="M2520" s="4" t="str">
        <f t="shared" si="552"/>
        <v>"Lofer Nr. 300",</v>
      </c>
      <c r="N2520" s="4" t="str">
        <f t="shared" si="553"/>
        <v>"5090",</v>
      </c>
      <c r="O2520" s="4" t="str">
        <f t="shared" si="554"/>
        <v>"Lofer",</v>
      </c>
      <c r="P2520" t="str">
        <f t="shared" si="555"/>
        <v>,"Autohaus Georg Schmiderer GmbH"</v>
      </c>
      <c r="Q2520" t="str">
        <f t="shared" si="556"/>
        <v>,"99453181"</v>
      </c>
      <c r="S2520" s="7" t="str">
        <f t="shared" si="557"/>
        <v>UPDATE ORGANISATION SET NAME = ,"Autohaus Georg Schmiderer GmbH" WHERE ORG_CODE = ,"99453181"</v>
      </c>
      <c r="T2520" s="8" t="str">
        <f t="shared" si="558"/>
        <v>'Agent-99453181'</v>
      </c>
      <c r="U2520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'Agent-99453181'</v>
      </c>
      <c r="Y2520" s="8" t="str">
        <f t="shared" si="560"/>
        <v>UPDATE ESHOP_USER SET EMAIL = "office@schmiderer.at",, PHONE = "06588 8360", WHERE USERNAME = 'Agent-99453181'</v>
      </c>
      <c r="Z2520" s="8" t="str">
        <f t="shared" si="561"/>
        <v>UPDATE ADDRESS SET LINE1 = "Lofer Nr. 300", ,CITY = "Lofer",, ZIPCODE = "5090", WHERE ID = (SELECT ADDRESS_ID FROM ORGANISATION_ADDRESS WHERE ORGANISATION_ID =,"99453181")</v>
      </c>
      <c r="AD2520" s="8" t="str">
        <f t="shared" si="562"/>
        <v>DELETE FROM LOGIN WHERE USER_ID IN (select ID FROM ESHOP_USER WHERE USERNAME = 'Agent-99453181')</v>
      </c>
      <c r="AE2520" s="8" t="str">
        <f t="shared" si="563"/>
        <v>DELETE FROM ORDER_HISTORY WHERE USER_ID IN (select ID FROM ESHOP_USER WHERE USERNAME = 'Agent-99453181')</v>
      </c>
    </row>
    <row r="2521" spans="1:31" ht="15.45" customHeight="1" x14ac:dyDescent="0.3">
      <c r="A2521" s="3" t="s">
        <v>12834</v>
      </c>
      <c r="B2521" s="3" t="s">
        <v>12835</v>
      </c>
      <c r="C2521" s="3" t="s">
        <v>19</v>
      </c>
      <c r="D2521" s="3" t="s">
        <v>20</v>
      </c>
      <c r="E2521" s="3" t="s">
        <v>12836</v>
      </c>
      <c r="F2521" s="3" t="s">
        <v>12837</v>
      </c>
      <c r="G2521" s="3" t="s">
        <v>12838</v>
      </c>
      <c r="H2521" s="3" t="s">
        <v>12839</v>
      </c>
      <c r="I2521" s="3" t="s">
        <v>12840</v>
      </c>
      <c r="J2521" s="5"/>
      <c r="K2521" s="4" t="str">
        <f t="shared" si="550"/>
        <v>"office@schauer-agrotronic.com",</v>
      </c>
      <c r="L2521" s="4" t="str">
        <f t="shared" si="551"/>
        <v>"07277 2326",</v>
      </c>
      <c r="M2521" s="4" t="str">
        <f t="shared" si="552"/>
        <v>"Passauer Straße 1",</v>
      </c>
      <c r="N2521" s="4" t="str">
        <f t="shared" si="553"/>
        <v>"4731",</v>
      </c>
      <c r="O2521" s="4" t="str">
        <f t="shared" si="554"/>
        <v>"Prambachkirchen",</v>
      </c>
      <c r="P2521" t="str">
        <f t="shared" si="555"/>
        <v>,"Schauer Agrotronic GmbH "</v>
      </c>
      <c r="Q2521" t="str">
        <f t="shared" si="556"/>
        <v>,"99453182"</v>
      </c>
      <c r="S2521" s="7" t="str">
        <f t="shared" si="557"/>
        <v>UPDATE ORGANISATION SET NAME = ,"Schauer Agrotronic GmbH " WHERE ORG_CODE = ,"99453182"</v>
      </c>
      <c r="T2521" s="8" t="str">
        <f t="shared" si="558"/>
        <v>'Agent-99453182'</v>
      </c>
      <c r="U2521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'Agent-99453182'</v>
      </c>
      <c r="Y2521" s="8" t="str">
        <f t="shared" si="560"/>
        <v>UPDATE ESHOP_USER SET EMAIL = "office@schauer-agrotronic.com",, PHONE = "07277 2326", WHERE USERNAME = 'Agent-99453182'</v>
      </c>
      <c r="Z2521" s="8" t="str">
        <f t="shared" si="561"/>
        <v>UPDATE ADDRESS SET LINE1 = "Passauer Straße 1", ,CITY = "Prambachkirchen",, ZIPCODE = "4731", WHERE ID = (SELECT ADDRESS_ID FROM ORGANISATION_ADDRESS WHERE ORGANISATION_ID =,"99453182")</v>
      </c>
      <c r="AD2521" s="8" t="str">
        <f t="shared" si="562"/>
        <v>DELETE FROM LOGIN WHERE USER_ID IN (select ID FROM ESHOP_USER WHERE USERNAME = 'Agent-99453182')</v>
      </c>
      <c r="AE2521" s="8" t="str">
        <f t="shared" si="563"/>
        <v>DELETE FROM ORDER_HISTORY WHERE USER_ID IN (select ID FROM ESHOP_USER WHERE USERNAME = 'Agent-99453182')</v>
      </c>
    </row>
    <row r="2522" spans="1:31" ht="15.45" customHeight="1" x14ac:dyDescent="0.3">
      <c r="A2522" s="3" t="s">
        <v>12841</v>
      </c>
      <c r="B2522" s="3" t="s">
        <v>9422</v>
      </c>
      <c r="C2522" s="3" t="s">
        <v>19</v>
      </c>
      <c r="D2522" s="3" t="s">
        <v>20</v>
      </c>
      <c r="E2522" s="3" t="s">
        <v>12842</v>
      </c>
      <c r="F2522" s="3" t="s">
        <v>12843</v>
      </c>
      <c r="G2522" s="3" t="s">
        <v>9425</v>
      </c>
      <c r="H2522" s="3" t="s">
        <v>12844</v>
      </c>
      <c r="I2522" s="3" t="s">
        <v>12845</v>
      </c>
      <c r="J2522" s="5"/>
      <c r="K2522" s="4" t="str">
        <f t="shared" si="550"/>
        <v>"office@auto-holzapfel@at",</v>
      </c>
      <c r="L2522" s="4" t="str">
        <f t="shared" si="551"/>
        <v>"06506777516",</v>
      </c>
      <c r="M2522" s="4" t="str">
        <f t="shared" si="552"/>
        <v>"Bimmersdorf 4",</v>
      </c>
      <c r="N2522" s="4" t="str">
        <f t="shared" si="553"/>
        <v>"4761",</v>
      </c>
      <c r="O2522" s="4" t="str">
        <f t="shared" si="554"/>
        <v>"Enzenkirchen",</v>
      </c>
      <c r="P2522" t="str">
        <f t="shared" si="555"/>
        <v>,"Auto Holzapfel "</v>
      </c>
      <c r="Q2522" t="str">
        <f t="shared" si="556"/>
        <v>,"99453349"</v>
      </c>
      <c r="S2522" s="7" t="str">
        <f t="shared" si="557"/>
        <v>UPDATE ORGANISATION SET NAME = ,"Auto Holzapfel " WHERE ORG_CODE = ,"99453349"</v>
      </c>
      <c r="T2522" s="8" t="str">
        <f t="shared" si="558"/>
        <v>'Agent-99453349'</v>
      </c>
      <c r="U2522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'Agent-99453349'</v>
      </c>
      <c r="Y2522" s="8" t="str">
        <f t="shared" si="560"/>
        <v>UPDATE ESHOP_USER SET EMAIL = "office@auto-holzapfel@at",, PHONE = "06506777516", WHERE USERNAME = 'Agent-99453349'</v>
      </c>
      <c r="Z2522" s="8" t="str">
        <f t="shared" si="561"/>
        <v>UPDATE ADDRESS SET LINE1 = "Bimmersdorf 4", ,CITY = "Enzenkirchen",, ZIPCODE = "4761", WHERE ID = (SELECT ADDRESS_ID FROM ORGANISATION_ADDRESS WHERE ORGANISATION_ID =,"99453349")</v>
      </c>
      <c r="AD2522" s="8" t="str">
        <f t="shared" si="562"/>
        <v>DELETE FROM LOGIN WHERE USER_ID IN (select ID FROM ESHOP_USER WHERE USERNAME = 'Agent-99453349')</v>
      </c>
      <c r="AE2522" s="8" t="str">
        <f t="shared" si="563"/>
        <v>DELETE FROM ORDER_HISTORY WHERE USER_ID IN (select ID FROM ESHOP_USER WHERE USERNAME = 'Agent-99453349')</v>
      </c>
    </row>
    <row r="2523" spans="1:31" ht="15.45" customHeight="1" x14ac:dyDescent="0.3">
      <c r="A2523" s="3" t="s">
        <v>12846</v>
      </c>
      <c r="B2523" s="3" t="s">
        <v>6082</v>
      </c>
      <c r="C2523" s="3" t="s">
        <v>19</v>
      </c>
      <c r="D2523" s="3" t="s">
        <v>20</v>
      </c>
      <c r="E2523" s="3" t="s">
        <v>12847</v>
      </c>
      <c r="F2523" s="3" t="s">
        <v>12848</v>
      </c>
      <c r="G2523" s="3" t="s">
        <v>1391</v>
      </c>
      <c r="H2523" s="3"/>
      <c r="I2523" s="3"/>
      <c r="J2523" s="5"/>
      <c r="K2523" s="4" t="str">
        <f t="shared" si="550"/>
        <v>"",</v>
      </c>
      <c r="L2523" s="4" t="str">
        <f t="shared" si="551"/>
        <v>"",</v>
      </c>
      <c r="M2523" s="4" t="str">
        <f t="shared" si="552"/>
        <v>"Josef-Huberstraße 6",</v>
      </c>
      <c r="N2523" s="4" t="str">
        <f t="shared" si="553"/>
        <v>"2620",</v>
      </c>
      <c r="O2523" s="4" t="str">
        <f t="shared" si="554"/>
        <v>"Ternitz",</v>
      </c>
      <c r="P2523" t="str">
        <f t="shared" si="555"/>
        <v>,"SL Spenglerei u. Lackiererei "</v>
      </c>
      <c r="Q2523" t="str">
        <f t="shared" si="556"/>
        <v>,"99453350"</v>
      </c>
      <c r="S2523" s="7" t="str">
        <f t="shared" si="557"/>
        <v>UPDATE ORGANISATION SET NAME = ,"SL Spenglerei u. Lackiererei " WHERE ORG_CODE = ,"99453350"</v>
      </c>
      <c r="T2523" s="8" t="str">
        <f t="shared" si="558"/>
        <v>'Agent-99453350'</v>
      </c>
      <c r="U2523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'Agent-99453350'</v>
      </c>
      <c r="Y2523" s="8" t="str">
        <f t="shared" si="560"/>
        <v>UPDATE ESHOP_USER SET EMAIL = "",, PHONE = "", WHERE USERNAME = 'Agent-99453350'</v>
      </c>
      <c r="Z2523" s="8" t="str">
        <f t="shared" si="561"/>
        <v>UPDATE ADDRESS SET LINE1 = "Josef-Huberstraße 6", ,CITY = "Ternitz",, ZIPCODE = "2620", WHERE ID = (SELECT ADDRESS_ID FROM ORGANISATION_ADDRESS WHERE ORGANISATION_ID =,"99453350")</v>
      </c>
      <c r="AD2523" s="8" t="str">
        <f t="shared" si="562"/>
        <v>DELETE FROM LOGIN WHERE USER_ID IN (select ID FROM ESHOP_USER WHERE USERNAME = 'Agent-99453350')</v>
      </c>
      <c r="AE2523" s="8" t="str">
        <f t="shared" si="563"/>
        <v>DELETE FROM ORDER_HISTORY WHERE USER_ID IN (select ID FROM ESHOP_USER WHERE USERNAME = 'Agent-99453350')</v>
      </c>
    </row>
    <row r="2524" spans="1:31" ht="15.45" customHeight="1" x14ac:dyDescent="0.3">
      <c r="A2524" s="3" t="s">
        <v>12849</v>
      </c>
      <c r="B2524" s="3" t="s">
        <v>122</v>
      </c>
      <c r="C2524" s="3" t="s">
        <v>19</v>
      </c>
      <c r="D2524" s="3" t="s">
        <v>20</v>
      </c>
      <c r="E2524" s="3" t="s">
        <v>12850</v>
      </c>
      <c r="F2524" s="3" t="s">
        <v>12851</v>
      </c>
      <c r="G2524" s="3" t="s">
        <v>125</v>
      </c>
      <c r="H2524" s="3" t="s">
        <v>12852</v>
      </c>
      <c r="I2524" s="3" t="s">
        <v>12853</v>
      </c>
      <c r="J2524" s="5"/>
      <c r="K2524" s="4" t="str">
        <f t="shared" si="550"/>
        <v>"office@autoglas-neuwirth.at",</v>
      </c>
      <c r="L2524" s="4" t="str">
        <f t="shared" si="551"/>
        <v>"07242 600979",</v>
      </c>
      <c r="M2524" s="4" t="str">
        <f t="shared" si="552"/>
        <v>"Salzburgerstr. 44",</v>
      </c>
      <c r="N2524" s="4" t="str">
        <f t="shared" si="553"/>
        <v>"4600",</v>
      </c>
      <c r="O2524" s="4" t="str">
        <f t="shared" si="554"/>
        <v>"Wels",</v>
      </c>
      <c r="P2524" t="str">
        <f t="shared" si="555"/>
        <v>,"Autoglas Neuwirth "</v>
      </c>
      <c r="Q2524" t="str">
        <f t="shared" si="556"/>
        <v>,"99453498"</v>
      </c>
      <c r="S2524" s="7" t="str">
        <f t="shared" si="557"/>
        <v>UPDATE ORGANISATION SET NAME = ,"Autoglas Neuwirth " WHERE ORG_CODE = ,"99453498"</v>
      </c>
      <c r="T2524" s="8" t="str">
        <f t="shared" si="558"/>
        <v>'Agent-99453498'</v>
      </c>
      <c r="U2524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'Agent-99453498'</v>
      </c>
      <c r="Y2524" s="8" t="str">
        <f t="shared" si="560"/>
        <v>UPDATE ESHOP_USER SET EMAIL = "office@autoglas-neuwirth.at",, PHONE = "07242 600979", WHERE USERNAME = 'Agent-99453498'</v>
      </c>
      <c r="Z2524" s="8" t="str">
        <f t="shared" si="561"/>
        <v>UPDATE ADDRESS SET LINE1 = "Salzburgerstr. 44", ,CITY = "Wels",, ZIPCODE = "4600", WHERE ID = (SELECT ADDRESS_ID FROM ORGANISATION_ADDRESS WHERE ORGANISATION_ID =,"99453498")</v>
      </c>
      <c r="AD2524" s="8" t="str">
        <f t="shared" si="562"/>
        <v>DELETE FROM LOGIN WHERE USER_ID IN (select ID FROM ESHOP_USER WHERE USERNAME = 'Agent-99453498')</v>
      </c>
      <c r="AE2524" s="8" t="str">
        <f t="shared" si="563"/>
        <v>DELETE FROM ORDER_HISTORY WHERE USER_ID IN (select ID FROM ESHOP_USER WHERE USERNAME = 'Agent-99453498')</v>
      </c>
    </row>
    <row r="2525" spans="1:31" ht="15.45" customHeight="1" x14ac:dyDescent="0.3">
      <c r="A2525" s="3" t="s">
        <v>12854</v>
      </c>
      <c r="B2525" s="3" t="s">
        <v>12855</v>
      </c>
      <c r="C2525" s="3" t="s">
        <v>1178</v>
      </c>
      <c r="D2525" s="3" t="s">
        <v>1179</v>
      </c>
      <c r="E2525" s="3" t="s">
        <v>12856</v>
      </c>
      <c r="F2525" s="3" t="s">
        <v>12857</v>
      </c>
      <c r="G2525" s="3" t="s">
        <v>12858</v>
      </c>
      <c r="H2525" s="3"/>
      <c r="I2525" s="3" t="s">
        <v>12859</v>
      </c>
      <c r="J2525" s="5"/>
      <c r="K2525" s="4" t="str">
        <f t="shared" si="550"/>
        <v>"",</v>
      </c>
      <c r="L2525" s="4" t="str">
        <f t="shared" si="551"/>
        <v>"0039347 3161933",</v>
      </c>
      <c r="M2525" s="4" t="str">
        <f t="shared" si="552"/>
        <v>"Schmiedhof 348",</v>
      </c>
      <c r="N2525" s="4" t="str">
        <f t="shared" si="553"/>
        <v>"39016",</v>
      </c>
      <c r="O2525" s="4" t="str">
        <f t="shared" si="554"/>
        <v>"St. Walburg (Südtirol)",</v>
      </c>
      <c r="P2525" t="str">
        <f t="shared" si="555"/>
        <v>,"Auto Ulten GmbH Holzner Wolfgang &amp; Co."</v>
      </c>
      <c r="Q2525" t="str">
        <f t="shared" si="556"/>
        <v>,"99453583"</v>
      </c>
      <c r="S2525" s="7" t="str">
        <f t="shared" si="557"/>
        <v>UPDATE ORGANISATION SET NAME = ,"Auto Ulten GmbH Holzner Wolfgang &amp; Co." WHERE ORG_CODE = ,"99453583"</v>
      </c>
      <c r="T2525" s="8" t="str">
        <f t="shared" si="558"/>
        <v>'Agent-99453583'</v>
      </c>
      <c r="U2525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'Agent-99453583'</v>
      </c>
      <c r="Y2525" s="8" t="str">
        <f t="shared" si="560"/>
        <v>UPDATE ESHOP_USER SET EMAIL = "",, PHONE = "0039347 3161933", WHERE USERNAME = 'Agent-99453583'</v>
      </c>
      <c r="Z2525" s="8" t="str">
        <f t="shared" si="561"/>
        <v>UPDATE ADDRESS SET LINE1 = "Schmiedhof 348", ,CITY = "St. Walburg (Südtirol)",, ZIPCODE = "39016", WHERE ID = (SELECT ADDRESS_ID FROM ORGANISATION_ADDRESS WHERE ORGANISATION_ID =,"99453583")</v>
      </c>
      <c r="AD2525" s="8" t="str">
        <f t="shared" si="562"/>
        <v>DELETE FROM LOGIN WHERE USER_ID IN (select ID FROM ESHOP_USER WHERE USERNAME = 'Agent-99453583')</v>
      </c>
      <c r="AE2525" s="8" t="str">
        <f t="shared" si="563"/>
        <v>DELETE FROM ORDER_HISTORY WHERE USER_ID IN (select ID FROM ESHOP_USER WHERE USERNAME = 'Agent-99453583')</v>
      </c>
    </row>
    <row r="2526" spans="1:31" ht="15.45" customHeight="1" x14ac:dyDescent="0.3">
      <c r="A2526" s="3" t="s">
        <v>12860</v>
      </c>
      <c r="B2526" s="3" t="s">
        <v>737</v>
      </c>
      <c r="C2526" s="3" t="s">
        <v>19</v>
      </c>
      <c r="D2526" s="3" t="s">
        <v>20</v>
      </c>
      <c r="E2526" s="3" t="s">
        <v>12861</v>
      </c>
      <c r="F2526" s="3" t="s">
        <v>12862</v>
      </c>
      <c r="G2526" s="3" t="s">
        <v>740</v>
      </c>
      <c r="H2526" s="3" t="s">
        <v>12863</v>
      </c>
      <c r="I2526" s="3" t="s">
        <v>12864</v>
      </c>
      <c r="J2526" s="5"/>
      <c r="K2526" s="4" t="str">
        <f t="shared" si="550"/>
        <v>"office@bettercar.at",</v>
      </c>
      <c r="L2526" s="4" t="str">
        <f t="shared" si="551"/>
        <v>"0662 872560",</v>
      </c>
      <c r="M2526" s="4" t="str">
        <f t="shared" si="552"/>
        <v>"Röcklbrunnstraße 26",</v>
      </c>
      <c r="N2526" s="4" t="str">
        <f t="shared" si="553"/>
        <v>"5020",</v>
      </c>
      <c r="O2526" s="4" t="str">
        <f t="shared" si="554"/>
        <v>"Salzburg",</v>
      </c>
      <c r="P2526" t="str">
        <f t="shared" si="555"/>
        <v>,"Better Car Care Center "</v>
      </c>
      <c r="Q2526" t="str">
        <f t="shared" si="556"/>
        <v>,"99453672"</v>
      </c>
      <c r="S2526" s="7" t="str">
        <f t="shared" si="557"/>
        <v>UPDATE ORGANISATION SET NAME = ,"Better Car Care Center " WHERE ORG_CODE = ,"99453672"</v>
      </c>
      <c r="T2526" s="8" t="str">
        <f t="shared" si="558"/>
        <v>'Agent-99453672'</v>
      </c>
      <c r="U2526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'Agent-99453672'</v>
      </c>
      <c r="Y2526" s="8" t="str">
        <f t="shared" si="560"/>
        <v>UPDATE ESHOP_USER SET EMAIL = "office@bettercar.at",, PHONE = "0662 872560", WHERE USERNAME = 'Agent-99453672'</v>
      </c>
      <c r="Z2526" s="8" t="str">
        <f t="shared" si="561"/>
        <v>UPDATE ADDRESS SET LINE1 = "Röcklbrunnstraße 26", ,CITY = "Salzburg",, ZIPCODE = "5020", WHERE ID = (SELECT ADDRESS_ID FROM ORGANISATION_ADDRESS WHERE ORGANISATION_ID =,"99453672")</v>
      </c>
      <c r="AD2526" s="8" t="str">
        <f t="shared" si="562"/>
        <v>DELETE FROM LOGIN WHERE USER_ID IN (select ID FROM ESHOP_USER WHERE USERNAME = 'Agent-99453672')</v>
      </c>
      <c r="AE2526" s="8" t="str">
        <f t="shared" si="563"/>
        <v>DELETE FROM ORDER_HISTORY WHERE USER_ID IN (select ID FROM ESHOP_USER WHERE USERNAME = 'Agent-99453672')</v>
      </c>
    </row>
    <row r="2527" spans="1:31" ht="15.45" customHeight="1" x14ac:dyDescent="0.3">
      <c r="A2527" s="3" t="s">
        <v>12865</v>
      </c>
      <c r="B2527" s="3" t="s">
        <v>12866</v>
      </c>
      <c r="C2527" s="3" t="s">
        <v>19</v>
      </c>
      <c r="D2527" s="3" t="s">
        <v>20</v>
      </c>
      <c r="E2527" s="3" t="s">
        <v>12867</v>
      </c>
      <c r="F2527" s="3" t="s">
        <v>12868</v>
      </c>
      <c r="G2527" s="3" t="s">
        <v>12869</v>
      </c>
      <c r="H2527" s="3" t="s">
        <v>12870</v>
      </c>
      <c r="I2527" s="3" t="s">
        <v>12871</v>
      </c>
      <c r="J2527" s="5"/>
      <c r="K2527" s="4" t="str">
        <f t="shared" si="550"/>
        <v>"office@reifen-pfalzer.at",</v>
      </c>
      <c r="L2527" s="4" t="str">
        <f t="shared" si="551"/>
        <v>"02637 3171",</v>
      </c>
      <c r="M2527" s="4" t="str">
        <f t="shared" si="552"/>
        <v>"Gewerbeparkstraße 3",</v>
      </c>
      <c r="N2527" s="4" t="str">
        <f t="shared" si="553"/>
        <v>"2733",</v>
      </c>
      <c r="O2527" s="4" t="str">
        <f t="shared" si="554"/>
        <v>"Grünbach",</v>
      </c>
      <c r="P2527" t="str">
        <f t="shared" si="555"/>
        <v>,"Franz Pfalzer "</v>
      </c>
      <c r="Q2527" t="str">
        <f t="shared" si="556"/>
        <v>,"99453673"</v>
      </c>
      <c r="S2527" s="7" t="str">
        <f t="shared" si="557"/>
        <v>UPDATE ORGANISATION SET NAME = ,"Franz Pfalzer " WHERE ORG_CODE = ,"99453673"</v>
      </c>
      <c r="T2527" s="8" t="str">
        <f t="shared" si="558"/>
        <v>'Agent-99453673'</v>
      </c>
      <c r="U2527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'Agent-99453673'</v>
      </c>
      <c r="Y2527" s="8" t="str">
        <f t="shared" si="560"/>
        <v>UPDATE ESHOP_USER SET EMAIL = "office@reifen-pfalzer.at",, PHONE = "02637 3171", WHERE USERNAME = 'Agent-99453673'</v>
      </c>
      <c r="Z2527" s="8" t="str">
        <f t="shared" si="561"/>
        <v>UPDATE ADDRESS SET LINE1 = "Gewerbeparkstraße 3", ,CITY = "Grünbach",, ZIPCODE = "2733", WHERE ID = (SELECT ADDRESS_ID FROM ORGANISATION_ADDRESS WHERE ORGANISATION_ID =,"99453673")</v>
      </c>
      <c r="AD2527" s="8" t="str">
        <f t="shared" si="562"/>
        <v>DELETE FROM LOGIN WHERE USER_ID IN (select ID FROM ESHOP_USER WHERE USERNAME = 'Agent-99453673')</v>
      </c>
      <c r="AE2527" s="8" t="str">
        <f t="shared" si="563"/>
        <v>DELETE FROM ORDER_HISTORY WHERE USER_ID IN (select ID FROM ESHOP_USER WHERE USERNAME = 'Agent-99453673')</v>
      </c>
    </row>
    <row r="2528" spans="1:31" ht="15.45" customHeight="1" x14ac:dyDescent="0.3">
      <c r="A2528" s="3" t="s">
        <v>12872</v>
      </c>
      <c r="B2528" s="3" t="s">
        <v>762</v>
      </c>
      <c r="C2528" s="3" t="s">
        <v>19</v>
      </c>
      <c r="D2528" s="3" t="s">
        <v>20</v>
      </c>
      <c r="E2528" s="3" t="s">
        <v>12873</v>
      </c>
      <c r="F2528" s="3" t="s">
        <v>12874</v>
      </c>
      <c r="G2528" s="3" t="s">
        <v>765</v>
      </c>
      <c r="H2528" s="3"/>
      <c r="I2528" s="3" t="s">
        <v>12875</v>
      </c>
      <c r="J2528" s="5"/>
      <c r="K2528" s="4" t="str">
        <f t="shared" si="550"/>
        <v>"",</v>
      </c>
      <c r="L2528" s="4" t="str">
        <f t="shared" si="551"/>
        <v>"+49(0)1511954...",</v>
      </c>
      <c r="M2528" s="4" t="str">
        <f t="shared" si="552"/>
        <v>"Primelweg 15A",</v>
      </c>
      <c r="N2528" s="4" t="str">
        <f t="shared" si="553"/>
        <v>"6850",</v>
      </c>
      <c r="O2528" s="4" t="str">
        <f t="shared" si="554"/>
        <v>"Dornbirn",</v>
      </c>
      <c r="P2528" t="str">
        <f t="shared" si="555"/>
        <v>,"Ernst Lorch KG "</v>
      </c>
      <c r="Q2528" t="str">
        <f t="shared" si="556"/>
        <v>,"99453682"</v>
      </c>
      <c r="S2528" s="7" t="str">
        <f t="shared" si="557"/>
        <v>UPDATE ORGANISATION SET NAME = ,"Ernst Lorch KG " WHERE ORG_CODE = ,"99453682"</v>
      </c>
      <c r="T2528" s="8" t="str">
        <f t="shared" si="558"/>
        <v>'Agent-99453682'</v>
      </c>
      <c r="U2528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'Agent-99453682'</v>
      </c>
      <c r="Y2528" s="8" t="str">
        <f t="shared" si="560"/>
        <v>UPDATE ESHOP_USER SET EMAIL = "",, PHONE = "+49(0)1511954...", WHERE USERNAME = 'Agent-99453682'</v>
      </c>
      <c r="Z2528" s="8" t="str">
        <f t="shared" si="561"/>
        <v>UPDATE ADDRESS SET LINE1 = "Primelweg 15A", ,CITY = "Dornbirn",, ZIPCODE = "6850", WHERE ID = (SELECT ADDRESS_ID FROM ORGANISATION_ADDRESS WHERE ORGANISATION_ID =,"99453682")</v>
      </c>
      <c r="AD2528" s="8" t="str">
        <f t="shared" si="562"/>
        <v>DELETE FROM LOGIN WHERE USER_ID IN (select ID FROM ESHOP_USER WHERE USERNAME = 'Agent-99453682')</v>
      </c>
      <c r="AE2528" s="8" t="str">
        <f t="shared" si="563"/>
        <v>DELETE FROM ORDER_HISTORY WHERE USER_ID IN (select ID FROM ESHOP_USER WHERE USERNAME = 'Agent-99453682')</v>
      </c>
    </row>
    <row r="2529" spans="1:31" ht="15.45" customHeight="1" x14ac:dyDescent="0.3">
      <c r="A2529" s="3" t="s">
        <v>12876</v>
      </c>
      <c r="B2529" s="3" t="s">
        <v>781</v>
      </c>
      <c r="C2529" s="3" t="s">
        <v>19</v>
      </c>
      <c r="D2529" s="3" t="s">
        <v>20</v>
      </c>
      <c r="E2529" s="3" t="s">
        <v>12877</v>
      </c>
      <c r="F2529" s="3" t="s">
        <v>12878</v>
      </c>
      <c r="G2529" s="3" t="s">
        <v>784</v>
      </c>
      <c r="H2529" s="3"/>
      <c r="I2529" s="3" t="s">
        <v>12879</v>
      </c>
      <c r="J2529" s="5"/>
      <c r="K2529" s="4" t="str">
        <f t="shared" si="550"/>
        <v>"",</v>
      </c>
      <c r="L2529" s="4" t="str">
        <f t="shared" si="551"/>
        <v>"0512 282263",</v>
      </c>
      <c r="M2529" s="4" t="str">
        <f t="shared" si="552"/>
        <v>"Fürstenweg 141",</v>
      </c>
      <c r="N2529" s="4" t="str">
        <f t="shared" si="553"/>
        <v>"6020",</v>
      </c>
      <c r="O2529" s="4" t="str">
        <f t="shared" si="554"/>
        <v>"Innsbruck",</v>
      </c>
      <c r="P2529" t="str">
        <f t="shared" si="555"/>
        <v>,"Autoreparatur Abenthum "</v>
      </c>
      <c r="Q2529" t="str">
        <f t="shared" si="556"/>
        <v>,"99453692"</v>
      </c>
      <c r="S2529" s="7" t="str">
        <f t="shared" si="557"/>
        <v>UPDATE ORGANISATION SET NAME = ,"Autoreparatur Abenthum " WHERE ORG_CODE = ,"99453692"</v>
      </c>
      <c r="T2529" s="8" t="str">
        <f t="shared" si="558"/>
        <v>'Agent-99453692'</v>
      </c>
      <c r="U2529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'Agent-99453692'</v>
      </c>
      <c r="Y2529" s="8" t="str">
        <f t="shared" si="560"/>
        <v>UPDATE ESHOP_USER SET EMAIL = "",, PHONE = "0512 282263", WHERE USERNAME = 'Agent-99453692'</v>
      </c>
      <c r="Z2529" s="8" t="str">
        <f t="shared" si="561"/>
        <v>UPDATE ADDRESS SET LINE1 = "Fürstenweg 141", ,CITY = "Innsbruck",, ZIPCODE = "6020", WHERE ID = (SELECT ADDRESS_ID FROM ORGANISATION_ADDRESS WHERE ORGANISATION_ID =,"99453692")</v>
      </c>
      <c r="AD2529" s="8" t="str">
        <f t="shared" si="562"/>
        <v>DELETE FROM LOGIN WHERE USER_ID IN (select ID FROM ESHOP_USER WHERE USERNAME = 'Agent-99453692')</v>
      </c>
      <c r="AE2529" s="8" t="str">
        <f t="shared" si="563"/>
        <v>DELETE FROM ORDER_HISTORY WHERE USER_ID IN (select ID FROM ESHOP_USER WHERE USERNAME = 'Agent-99453692')</v>
      </c>
    </row>
    <row r="2530" spans="1:31" ht="15.45" customHeight="1" x14ac:dyDescent="0.3">
      <c r="A2530" s="3" t="s">
        <v>12880</v>
      </c>
      <c r="B2530" s="3" t="s">
        <v>1516</v>
      </c>
      <c r="C2530" s="3" t="s">
        <v>19</v>
      </c>
      <c r="D2530" s="3" t="s">
        <v>20</v>
      </c>
      <c r="E2530" s="3" t="s">
        <v>12881</v>
      </c>
      <c r="F2530" s="3" t="s">
        <v>12882</v>
      </c>
      <c r="G2530" s="3" t="s">
        <v>1519</v>
      </c>
      <c r="H2530" s="3"/>
      <c r="I2530" s="3"/>
      <c r="J2530" s="5"/>
      <c r="K2530" s="4" t="str">
        <f t="shared" si="550"/>
        <v>"",</v>
      </c>
      <c r="L2530" s="4" t="str">
        <f t="shared" si="551"/>
        <v>"",</v>
      </c>
      <c r="M2530" s="4" t="str">
        <f t="shared" si="552"/>
        <v>"Kuferzeile 14-16",</v>
      </c>
      <c r="N2530" s="4" t="str">
        <f t="shared" si="553"/>
        <v>"4810",</v>
      </c>
      <c r="O2530" s="4" t="str">
        <f t="shared" si="554"/>
        <v>"Gmunden",</v>
      </c>
      <c r="P2530" t="str">
        <f t="shared" si="555"/>
        <v>,"Huemer Gerhard KFZ "</v>
      </c>
      <c r="Q2530" t="str">
        <f t="shared" si="556"/>
        <v>,"99453709"</v>
      </c>
      <c r="S2530" s="7" t="str">
        <f t="shared" si="557"/>
        <v>UPDATE ORGANISATION SET NAME = ,"Huemer Gerhard KFZ " WHERE ORG_CODE = ,"99453709"</v>
      </c>
      <c r="T2530" s="8" t="str">
        <f t="shared" si="558"/>
        <v>'Agent-99453709'</v>
      </c>
      <c r="U2530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'Agent-99453709'</v>
      </c>
      <c r="Y2530" s="8" t="str">
        <f t="shared" si="560"/>
        <v>UPDATE ESHOP_USER SET EMAIL = "",, PHONE = "", WHERE USERNAME = 'Agent-99453709'</v>
      </c>
      <c r="Z2530" s="8" t="str">
        <f t="shared" si="561"/>
        <v>UPDATE ADDRESS SET LINE1 = "Kuferzeile 14-16", ,CITY = "Gmunden",, ZIPCODE = "4810", WHERE ID = (SELECT ADDRESS_ID FROM ORGANISATION_ADDRESS WHERE ORGANISATION_ID =,"99453709")</v>
      </c>
      <c r="AD2530" s="8" t="str">
        <f t="shared" si="562"/>
        <v>DELETE FROM LOGIN WHERE USER_ID IN (select ID FROM ESHOP_USER WHERE USERNAME = 'Agent-99453709')</v>
      </c>
      <c r="AE2530" s="8" t="str">
        <f t="shared" si="563"/>
        <v>DELETE FROM ORDER_HISTORY WHERE USER_ID IN (select ID FROM ESHOP_USER WHERE USERNAME = 'Agent-99453709')</v>
      </c>
    </row>
    <row r="2531" spans="1:31" ht="15.45" customHeight="1" x14ac:dyDescent="0.3">
      <c r="A2531" s="3" t="s">
        <v>12883</v>
      </c>
      <c r="B2531" s="3" t="s">
        <v>12884</v>
      </c>
      <c r="C2531" s="3" t="s">
        <v>19</v>
      </c>
      <c r="D2531" s="3" t="s">
        <v>20</v>
      </c>
      <c r="E2531" s="3" t="s">
        <v>12885</v>
      </c>
      <c r="F2531" s="3" t="s">
        <v>12886</v>
      </c>
      <c r="G2531" s="3" t="s">
        <v>12887</v>
      </c>
      <c r="H2531" s="3" t="s">
        <v>12888</v>
      </c>
      <c r="I2531" s="3" t="s">
        <v>12889</v>
      </c>
      <c r="J2531" s="5"/>
      <c r="K2531" s="4" t="str">
        <f t="shared" si="550"/>
        <v>"e.mayrbaeurl@speed.at",</v>
      </c>
      <c r="L2531" s="4" t="str">
        <f t="shared" si="551"/>
        <v>"07223 82456",</v>
      </c>
      <c r="M2531" s="4" t="str">
        <f t="shared" si="552"/>
        <v>"Neugablonz 3",</v>
      </c>
      <c r="N2531" s="4" t="str">
        <f t="shared" si="553"/>
        <v>"4470",</v>
      </c>
      <c r="O2531" s="4" t="str">
        <f t="shared" si="554"/>
        <v>"Enns",</v>
      </c>
      <c r="P2531" t="str">
        <f t="shared" si="555"/>
        <v>,"Ewald Mayrbäurl "</v>
      </c>
      <c r="Q2531" t="str">
        <f t="shared" si="556"/>
        <v>,"99453712"</v>
      </c>
      <c r="S2531" s="7" t="str">
        <f t="shared" si="557"/>
        <v>UPDATE ORGANISATION SET NAME = ,"Ewald Mayrbäurl " WHERE ORG_CODE = ,"99453712"</v>
      </c>
      <c r="T2531" s="8" t="str">
        <f t="shared" si="558"/>
        <v>'Agent-99453712'</v>
      </c>
      <c r="U2531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'Agent-99453712'</v>
      </c>
      <c r="Y2531" s="8" t="str">
        <f t="shared" si="560"/>
        <v>UPDATE ESHOP_USER SET EMAIL = "e.mayrbaeurl@speed.at",, PHONE = "07223 82456", WHERE USERNAME = 'Agent-99453712'</v>
      </c>
      <c r="Z2531" s="8" t="str">
        <f t="shared" si="561"/>
        <v>UPDATE ADDRESS SET LINE1 = "Neugablonz 3", ,CITY = "Enns",, ZIPCODE = "4470", WHERE ID = (SELECT ADDRESS_ID FROM ORGANISATION_ADDRESS WHERE ORGANISATION_ID =,"99453712")</v>
      </c>
      <c r="AD2531" s="8" t="str">
        <f t="shared" si="562"/>
        <v>DELETE FROM LOGIN WHERE USER_ID IN (select ID FROM ESHOP_USER WHERE USERNAME = 'Agent-99453712')</v>
      </c>
      <c r="AE2531" s="8" t="str">
        <f t="shared" si="563"/>
        <v>DELETE FROM ORDER_HISTORY WHERE USER_ID IN (select ID FROM ESHOP_USER WHERE USERNAME = 'Agent-99453712')</v>
      </c>
    </row>
    <row r="2532" spans="1:31" ht="15.45" customHeight="1" x14ac:dyDescent="0.3">
      <c r="A2532" s="3" t="s">
        <v>12890</v>
      </c>
      <c r="B2532" s="3" t="s">
        <v>127</v>
      </c>
      <c r="C2532" s="3" t="s">
        <v>19</v>
      </c>
      <c r="D2532" s="3" t="s">
        <v>20</v>
      </c>
      <c r="E2532" s="3" t="s">
        <v>12891</v>
      </c>
      <c r="F2532" s="3" t="s">
        <v>12892</v>
      </c>
      <c r="G2532" s="3" t="s">
        <v>130</v>
      </c>
      <c r="H2532" s="3"/>
      <c r="I2532" s="3" t="s">
        <v>12893</v>
      </c>
      <c r="J2532" s="5"/>
      <c r="K2532" s="4" t="str">
        <f t="shared" si="550"/>
        <v>"",</v>
      </c>
      <c r="L2532" s="4" t="str">
        <f t="shared" si="551"/>
        <v>"04633187000",</v>
      </c>
      <c r="M2532" s="4" t="str">
        <f t="shared" si="552"/>
        <v>"Schaußgasse 4",</v>
      </c>
      <c r="N2532" s="4" t="str">
        <f t="shared" si="553"/>
        <v>"9020",</v>
      </c>
      <c r="O2532" s="4" t="str">
        <f t="shared" si="554"/>
        <v>"Klagenfurt",</v>
      </c>
      <c r="P2532" t="str">
        <f t="shared" si="555"/>
        <v>,"mexcar.at GmbH "</v>
      </c>
      <c r="Q2532" t="str">
        <f t="shared" si="556"/>
        <v>,"99453714"</v>
      </c>
      <c r="S2532" s="7" t="str">
        <f t="shared" si="557"/>
        <v>UPDATE ORGANISATION SET NAME = ,"mexcar.at GmbH " WHERE ORG_CODE = ,"99453714"</v>
      </c>
      <c r="T2532" s="8" t="str">
        <f t="shared" si="558"/>
        <v>'Agent-99453714'</v>
      </c>
      <c r="U2532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'Agent-99453714'</v>
      </c>
      <c r="Y2532" s="8" t="str">
        <f t="shared" si="560"/>
        <v>UPDATE ESHOP_USER SET EMAIL = "",, PHONE = "04633187000", WHERE USERNAME = 'Agent-99453714'</v>
      </c>
      <c r="Z2532" s="8" t="str">
        <f t="shared" si="561"/>
        <v>UPDATE ADDRESS SET LINE1 = "Schaußgasse 4", ,CITY = "Klagenfurt",, ZIPCODE = "9020", WHERE ID = (SELECT ADDRESS_ID FROM ORGANISATION_ADDRESS WHERE ORGANISATION_ID =,"99453714")</v>
      </c>
      <c r="AD2532" s="8" t="str">
        <f t="shared" si="562"/>
        <v>DELETE FROM LOGIN WHERE USER_ID IN (select ID FROM ESHOP_USER WHERE USERNAME = 'Agent-99453714')</v>
      </c>
      <c r="AE2532" s="8" t="str">
        <f t="shared" si="563"/>
        <v>DELETE FROM ORDER_HISTORY WHERE USER_ID IN (select ID FROM ESHOP_USER WHERE USERNAME = 'Agent-99453714')</v>
      </c>
    </row>
    <row r="2533" spans="1:31" ht="15.45" customHeight="1" x14ac:dyDescent="0.3">
      <c r="A2533" s="3" t="s">
        <v>12894</v>
      </c>
      <c r="B2533" s="3" t="s">
        <v>2286</v>
      </c>
      <c r="C2533" s="3" t="s">
        <v>19</v>
      </c>
      <c r="D2533" s="3" t="s">
        <v>20</v>
      </c>
      <c r="E2533" s="3" t="s">
        <v>12895</v>
      </c>
      <c r="F2533" s="3" t="s">
        <v>12896</v>
      </c>
      <c r="G2533" s="3" t="s">
        <v>2289</v>
      </c>
      <c r="H2533" s="3"/>
      <c r="I2533" s="3" t="s">
        <v>12897</v>
      </c>
      <c r="J2533" s="5"/>
      <c r="K2533" s="4" t="str">
        <f t="shared" si="550"/>
        <v>"",</v>
      </c>
      <c r="L2533" s="4" t="str">
        <f t="shared" si="551"/>
        <v>"07229/81111",</v>
      </c>
      <c r="M2533" s="4" t="str">
        <f t="shared" si="552"/>
        <v>"Holzbauernstraße 20, Top 1/5",</v>
      </c>
      <c r="N2533" s="4" t="str">
        <f t="shared" si="553"/>
        <v>"4050",</v>
      </c>
      <c r="O2533" s="4" t="str">
        <f t="shared" si="554"/>
        <v>"Traun",</v>
      </c>
      <c r="P2533" t="str">
        <f t="shared" si="555"/>
        <v>,"O&amp;U KFZ KG "</v>
      </c>
      <c r="Q2533" t="str">
        <f t="shared" si="556"/>
        <v>,"99453715"</v>
      </c>
      <c r="S2533" s="7" t="str">
        <f t="shared" si="557"/>
        <v>UPDATE ORGANISATION SET NAME = ,"O&amp;U KFZ KG " WHERE ORG_CODE = ,"99453715"</v>
      </c>
      <c r="T2533" s="8" t="str">
        <f t="shared" si="558"/>
        <v>'Agent-99453715'</v>
      </c>
      <c r="U2533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'Agent-99453715'</v>
      </c>
      <c r="Y2533" s="8" t="str">
        <f t="shared" si="560"/>
        <v>UPDATE ESHOP_USER SET EMAIL = "",, PHONE = "07229/81111", WHERE USERNAME = 'Agent-99453715'</v>
      </c>
      <c r="Z2533" s="8" t="str">
        <f t="shared" si="561"/>
        <v>UPDATE ADDRESS SET LINE1 = "Holzbauernstraße 20, Top 1/5", ,CITY = "Traun",, ZIPCODE = "4050", WHERE ID = (SELECT ADDRESS_ID FROM ORGANISATION_ADDRESS WHERE ORGANISATION_ID =,"99453715")</v>
      </c>
      <c r="AD2533" s="8" t="str">
        <f t="shared" si="562"/>
        <v>DELETE FROM LOGIN WHERE USER_ID IN (select ID FROM ESHOP_USER WHERE USERNAME = 'Agent-99453715')</v>
      </c>
      <c r="AE2533" s="8" t="str">
        <f t="shared" si="563"/>
        <v>DELETE FROM ORDER_HISTORY WHERE USER_ID IN (select ID FROM ESHOP_USER WHERE USERNAME = 'Agent-99453715')</v>
      </c>
    </row>
    <row r="2534" spans="1:31" ht="15.45" customHeight="1" x14ac:dyDescent="0.3">
      <c r="A2534" s="3" t="s">
        <v>12898</v>
      </c>
      <c r="B2534" s="3" t="s">
        <v>3603</v>
      </c>
      <c r="C2534" s="3" t="s">
        <v>19</v>
      </c>
      <c r="D2534" s="3" t="s">
        <v>20</v>
      </c>
      <c r="E2534" s="3" t="s">
        <v>12899</v>
      </c>
      <c r="F2534" s="3" t="s">
        <v>12900</v>
      </c>
      <c r="G2534" s="3" t="s">
        <v>11521</v>
      </c>
      <c r="H2534" s="3" t="s">
        <v>12901</v>
      </c>
      <c r="I2534" s="3" t="s">
        <v>12902</v>
      </c>
      <c r="J2534" s="5"/>
      <c r="K2534" s="4" t="str">
        <f t="shared" si="550"/>
        <v>"kurt.pollheimer@aon.at",</v>
      </c>
      <c r="L2534" s="4" t="str">
        <f t="shared" si="551"/>
        <v>"0676 7345949",</v>
      </c>
      <c r="M2534" s="4" t="str">
        <f t="shared" si="552"/>
        <v>"Hauptstrasse 26b",</v>
      </c>
      <c r="N2534" s="4" t="str">
        <f t="shared" si="553"/>
        <v>"8786",</v>
      </c>
      <c r="O2534" s="4" t="str">
        <f t="shared" si="554"/>
        <v>"Rottenmann",</v>
      </c>
      <c r="P2534" t="str">
        <f t="shared" si="555"/>
        <v>,"KFZ Pollheimer "</v>
      </c>
      <c r="Q2534" t="str">
        <f t="shared" si="556"/>
        <v>,"99453716"</v>
      </c>
      <c r="S2534" s="7" t="str">
        <f t="shared" si="557"/>
        <v>UPDATE ORGANISATION SET NAME = ,"KFZ Pollheimer " WHERE ORG_CODE = ,"99453716"</v>
      </c>
      <c r="T2534" s="8" t="str">
        <f t="shared" si="558"/>
        <v>'Agent-99453716'</v>
      </c>
      <c r="U2534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'Agent-99453716'</v>
      </c>
      <c r="Y2534" s="8" t="str">
        <f t="shared" si="560"/>
        <v>UPDATE ESHOP_USER SET EMAIL = "kurt.pollheimer@aon.at",, PHONE = "0676 7345949", WHERE USERNAME = 'Agent-99453716'</v>
      </c>
      <c r="Z2534" s="8" t="str">
        <f t="shared" si="561"/>
        <v>UPDATE ADDRESS SET LINE1 = "Hauptstrasse 26b", ,CITY = "Rottenmann",, ZIPCODE = "8786", WHERE ID = (SELECT ADDRESS_ID FROM ORGANISATION_ADDRESS WHERE ORGANISATION_ID =,"99453716")</v>
      </c>
      <c r="AD2534" s="8" t="str">
        <f t="shared" si="562"/>
        <v>DELETE FROM LOGIN WHERE USER_ID IN (select ID FROM ESHOP_USER WHERE USERNAME = 'Agent-99453716')</v>
      </c>
      <c r="AE2534" s="8" t="str">
        <f t="shared" si="563"/>
        <v>DELETE FROM ORDER_HISTORY WHERE USER_ID IN (select ID FROM ESHOP_USER WHERE USERNAME = 'Agent-99453716')</v>
      </c>
    </row>
    <row r="2535" spans="1:31" ht="15.45" customHeight="1" x14ac:dyDescent="0.3">
      <c r="A2535" s="3" t="s">
        <v>12903</v>
      </c>
      <c r="B2535" s="3" t="s">
        <v>2633</v>
      </c>
      <c r="C2535" s="3" t="s">
        <v>19</v>
      </c>
      <c r="D2535" s="3" t="s">
        <v>20</v>
      </c>
      <c r="E2535" s="3" t="s">
        <v>250</v>
      </c>
      <c r="F2535" s="3" t="s">
        <v>12904</v>
      </c>
      <c r="G2535" s="3" t="s">
        <v>2636</v>
      </c>
      <c r="H2535" s="3" t="s">
        <v>253</v>
      </c>
      <c r="I2535" s="3"/>
      <c r="J2535" s="5"/>
      <c r="K2535" s="4" t="str">
        <f t="shared" si="550"/>
        <v>"rechnungseingang@fastbox.at",</v>
      </c>
      <c r="L2535" s="4" t="str">
        <f t="shared" si="551"/>
        <v>"",</v>
      </c>
      <c r="M2535" s="4" t="str">
        <f t="shared" si="552"/>
        <v>"Rheinstrasse 88",</v>
      </c>
      <c r="N2535" s="4" t="str">
        <f t="shared" si="553"/>
        <v>"6900",</v>
      </c>
      <c r="O2535" s="4" t="str">
        <f t="shared" si="554"/>
        <v>"Bregenz",</v>
      </c>
      <c r="P2535" t="str">
        <f t="shared" si="555"/>
        <v>,"Fastbox Autoservice GmbH &amp; Co KG "</v>
      </c>
      <c r="Q2535" t="str">
        <f t="shared" si="556"/>
        <v>,"99453717"</v>
      </c>
      <c r="S2535" s="7" t="str">
        <f t="shared" si="557"/>
        <v>UPDATE ORGANISATION SET NAME = ,"Fastbox Autoservice GmbH &amp; Co KG " WHERE ORG_CODE = ,"99453717"</v>
      </c>
      <c r="T2535" s="8" t="str">
        <f t="shared" si="558"/>
        <v>'Agent-99453717'</v>
      </c>
      <c r="U2535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'Agent-99453717'</v>
      </c>
      <c r="Y2535" s="8" t="str">
        <f t="shared" si="560"/>
        <v>UPDATE ESHOP_USER SET EMAIL = "rechnungseingang@fastbox.at",, PHONE = "", WHERE USERNAME = 'Agent-99453717'</v>
      </c>
      <c r="Z2535" s="8" t="str">
        <f t="shared" si="561"/>
        <v>UPDATE ADDRESS SET LINE1 = "Rheinstrasse 88", ,CITY = "Bregenz",, ZIPCODE = "6900", WHERE ID = (SELECT ADDRESS_ID FROM ORGANISATION_ADDRESS WHERE ORGANISATION_ID =,"99453717")</v>
      </c>
      <c r="AD2535" s="8" t="str">
        <f t="shared" si="562"/>
        <v>DELETE FROM LOGIN WHERE USER_ID IN (select ID FROM ESHOP_USER WHERE USERNAME = 'Agent-99453717')</v>
      </c>
      <c r="AE2535" s="8" t="str">
        <f t="shared" si="563"/>
        <v>DELETE FROM ORDER_HISTORY WHERE USER_ID IN (select ID FROM ESHOP_USER WHERE USERNAME = 'Agent-99453717')</v>
      </c>
    </row>
    <row r="2536" spans="1:31" ht="15.45" customHeight="1" x14ac:dyDescent="0.3">
      <c r="A2536" s="3" t="s">
        <v>12905</v>
      </c>
      <c r="B2536" s="3" t="s">
        <v>2286</v>
      </c>
      <c r="C2536" s="3" t="s">
        <v>19</v>
      </c>
      <c r="D2536" s="3" t="s">
        <v>20</v>
      </c>
      <c r="E2536" s="3" t="s">
        <v>12895</v>
      </c>
      <c r="F2536" s="3" t="s">
        <v>12906</v>
      </c>
      <c r="G2536" s="3" t="s">
        <v>2289</v>
      </c>
      <c r="H2536" s="3"/>
      <c r="I2536" s="3" t="s">
        <v>12907</v>
      </c>
      <c r="J2536" s="5"/>
      <c r="K2536" s="4" t="str">
        <f t="shared" si="550"/>
        <v>"",</v>
      </c>
      <c r="L2536" s="4" t="str">
        <f t="shared" si="551"/>
        <v>"0722981111",</v>
      </c>
      <c r="M2536" s="4" t="str">
        <f t="shared" si="552"/>
        <v>"Holzbauernstraße 20",</v>
      </c>
      <c r="N2536" s="4" t="str">
        <f t="shared" si="553"/>
        <v>"4050",</v>
      </c>
      <c r="O2536" s="4" t="str">
        <f t="shared" si="554"/>
        <v>"Traun",</v>
      </c>
      <c r="P2536" t="str">
        <f t="shared" si="555"/>
        <v>,"O&amp;U KFZ KG "</v>
      </c>
      <c r="Q2536" t="str">
        <f t="shared" si="556"/>
        <v>,"99453718"</v>
      </c>
      <c r="S2536" s="7" t="str">
        <f t="shared" si="557"/>
        <v>UPDATE ORGANISATION SET NAME = ,"O&amp;U KFZ KG " WHERE ORG_CODE = ,"99453718"</v>
      </c>
      <c r="T2536" s="8" t="str">
        <f t="shared" si="558"/>
        <v>'Agent-99453718'</v>
      </c>
      <c r="U2536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'Agent-99453718'</v>
      </c>
      <c r="Y2536" s="8" t="str">
        <f t="shared" si="560"/>
        <v>UPDATE ESHOP_USER SET EMAIL = "",, PHONE = "0722981111", WHERE USERNAME = 'Agent-99453718'</v>
      </c>
      <c r="Z2536" s="8" t="str">
        <f t="shared" si="561"/>
        <v>UPDATE ADDRESS SET LINE1 = "Holzbauernstraße 20", ,CITY = "Traun",, ZIPCODE = "4050", WHERE ID = (SELECT ADDRESS_ID FROM ORGANISATION_ADDRESS WHERE ORGANISATION_ID =,"99453718")</v>
      </c>
      <c r="AD2536" s="8" t="str">
        <f t="shared" si="562"/>
        <v>DELETE FROM LOGIN WHERE USER_ID IN (select ID FROM ESHOP_USER WHERE USERNAME = 'Agent-99453718')</v>
      </c>
      <c r="AE2536" s="8" t="str">
        <f t="shared" si="563"/>
        <v>DELETE FROM ORDER_HISTORY WHERE USER_ID IN (select ID FROM ESHOP_USER WHERE USERNAME = 'Agent-99453718')</v>
      </c>
    </row>
    <row r="2537" spans="1:31" ht="15.45" customHeight="1" x14ac:dyDescent="0.3">
      <c r="A2537" s="3" t="s">
        <v>12908</v>
      </c>
      <c r="B2537" s="3" t="s">
        <v>12909</v>
      </c>
      <c r="C2537" s="3" t="s">
        <v>19</v>
      </c>
      <c r="D2537" s="3" t="s">
        <v>20</v>
      </c>
      <c r="E2537" s="3" t="s">
        <v>12910</v>
      </c>
      <c r="F2537" s="3" t="s">
        <v>12911</v>
      </c>
      <c r="G2537" s="3" t="s">
        <v>12912</v>
      </c>
      <c r="H2537" s="3" t="s">
        <v>12913</v>
      </c>
      <c r="I2537" s="3" t="s">
        <v>12914</v>
      </c>
      <c r="J2537" s="5"/>
      <c r="K2537" s="4" t="str">
        <f t="shared" si="550"/>
        <v>"hirner-mietwagen@ainet.at",</v>
      </c>
      <c r="L2537" s="4" t="str">
        <f t="shared" si="551"/>
        <v>"03572 42600",</v>
      </c>
      <c r="M2537" s="4" t="str">
        <f t="shared" si="552"/>
        <v>"Burggasse 71",</v>
      </c>
      <c r="N2537" s="4" t="str">
        <f t="shared" si="553"/>
        <v>"8750",</v>
      </c>
      <c r="O2537" s="4" t="str">
        <f t="shared" si="554"/>
        <v>"Judenburg",</v>
      </c>
      <c r="P2537" t="str">
        <f t="shared" si="555"/>
        <v>,"Hirner Mietwagen GmbH "</v>
      </c>
      <c r="Q2537" t="str">
        <f t="shared" si="556"/>
        <v>,"99453737"</v>
      </c>
      <c r="S2537" s="7" t="str">
        <f t="shared" si="557"/>
        <v>UPDATE ORGANISATION SET NAME = ,"Hirner Mietwagen GmbH " WHERE ORG_CODE = ,"99453737"</v>
      </c>
      <c r="T2537" s="8" t="str">
        <f t="shared" si="558"/>
        <v>'Agent-99453737'</v>
      </c>
      <c r="U2537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'Agent-99453737'</v>
      </c>
      <c r="Y2537" s="8" t="str">
        <f t="shared" si="560"/>
        <v>UPDATE ESHOP_USER SET EMAIL = "hirner-mietwagen@ainet.at",, PHONE = "03572 42600", WHERE USERNAME = 'Agent-99453737'</v>
      </c>
      <c r="Z2537" s="8" t="str">
        <f t="shared" si="561"/>
        <v>UPDATE ADDRESS SET LINE1 = "Burggasse 71", ,CITY = "Judenburg",, ZIPCODE = "8750", WHERE ID = (SELECT ADDRESS_ID FROM ORGANISATION_ADDRESS WHERE ORGANISATION_ID =,"99453737")</v>
      </c>
      <c r="AD2537" s="8" t="str">
        <f t="shared" si="562"/>
        <v>DELETE FROM LOGIN WHERE USER_ID IN (select ID FROM ESHOP_USER WHERE USERNAME = 'Agent-99453737')</v>
      </c>
      <c r="AE2537" s="8" t="str">
        <f t="shared" si="563"/>
        <v>DELETE FROM ORDER_HISTORY WHERE USER_ID IN (select ID FROM ESHOP_USER WHERE USERNAME = 'Agent-99453737')</v>
      </c>
    </row>
    <row r="2538" spans="1:31" ht="15.45" customHeight="1" x14ac:dyDescent="0.3">
      <c r="A2538" s="3" t="s">
        <v>12915</v>
      </c>
      <c r="B2538" s="3" t="s">
        <v>4460</v>
      </c>
      <c r="C2538" s="3" t="s">
        <v>19</v>
      </c>
      <c r="D2538" s="3" t="s">
        <v>20</v>
      </c>
      <c r="E2538" s="3" t="s">
        <v>12916</v>
      </c>
      <c r="F2538" s="3" t="s">
        <v>12917</v>
      </c>
      <c r="G2538" s="3" t="s">
        <v>4463</v>
      </c>
      <c r="H2538" s="3" t="s">
        <v>12918</v>
      </c>
      <c r="I2538" s="3" t="s">
        <v>12919</v>
      </c>
      <c r="J2538" s="5"/>
      <c r="K2538" s="4" t="str">
        <f t="shared" si="550"/>
        <v>"office@m-technik.at",</v>
      </c>
      <c r="L2538" s="4" t="str">
        <f t="shared" si="551"/>
        <v>"05213 20208",</v>
      </c>
      <c r="M2538" s="4" t="str">
        <f t="shared" si="552"/>
        <v>"Boden-Niederlög 7",</v>
      </c>
      <c r="N2538" s="4" t="str">
        <f t="shared" si="553"/>
        <v>"6105",</v>
      </c>
      <c r="O2538" s="4" t="str">
        <f t="shared" si="554"/>
        <v>"Leutasch",</v>
      </c>
      <c r="P2538" t="str">
        <f t="shared" si="555"/>
        <v>,"m-technik GmbH "</v>
      </c>
      <c r="Q2538" t="str">
        <f t="shared" si="556"/>
        <v>,"99453748"</v>
      </c>
      <c r="S2538" s="7" t="str">
        <f t="shared" si="557"/>
        <v>UPDATE ORGANISATION SET NAME = ,"m-technik GmbH " WHERE ORG_CODE = ,"99453748"</v>
      </c>
      <c r="T2538" s="8" t="str">
        <f t="shared" si="558"/>
        <v>'Agent-99453748'</v>
      </c>
      <c r="U2538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'Agent-99453748'</v>
      </c>
      <c r="Y2538" s="8" t="str">
        <f t="shared" si="560"/>
        <v>UPDATE ESHOP_USER SET EMAIL = "office@m-technik.at",, PHONE = "05213 20208", WHERE USERNAME = 'Agent-99453748'</v>
      </c>
      <c r="Z2538" s="8" t="str">
        <f t="shared" si="561"/>
        <v>UPDATE ADDRESS SET LINE1 = "Boden-Niederlög 7", ,CITY = "Leutasch",, ZIPCODE = "6105", WHERE ID = (SELECT ADDRESS_ID FROM ORGANISATION_ADDRESS WHERE ORGANISATION_ID =,"99453748")</v>
      </c>
      <c r="AD2538" s="8" t="str">
        <f t="shared" si="562"/>
        <v>DELETE FROM LOGIN WHERE USER_ID IN (select ID FROM ESHOP_USER WHERE USERNAME = 'Agent-99453748')</v>
      </c>
      <c r="AE2538" s="8" t="str">
        <f t="shared" si="563"/>
        <v>DELETE FROM ORDER_HISTORY WHERE USER_ID IN (select ID FROM ESHOP_USER WHERE USERNAME = 'Agent-99453748')</v>
      </c>
    </row>
    <row r="2539" spans="1:31" ht="15.45" customHeight="1" x14ac:dyDescent="0.3">
      <c r="A2539" s="3" t="s">
        <v>12920</v>
      </c>
      <c r="B2539" s="3" t="s">
        <v>12921</v>
      </c>
      <c r="C2539" s="3" t="s">
        <v>19</v>
      </c>
      <c r="D2539" s="3" t="s">
        <v>20</v>
      </c>
      <c r="E2539" s="3" t="s">
        <v>12922</v>
      </c>
      <c r="F2539" s="3" t="s">
        <v>12923</v>
      </c>
      <c r="G2539" s="3" t="s">
        <v>12924</v>
      </c>
      <c r="H2539" s="3" t="s">
        <v>12925</v>
      </c>
      <c r="I2539" s="3" t="s">
        <v>12926</v>
      </c>
      <c r="J2539" s="5"/>
      <c r="K2539" s="4" t="str">
        <f t="shared" si="550"/>
        <v>"office@huainig.at",</v>
      </c>
      <c r="L2539" s="4" t="str">
        <f t="shared" si="551"/>
        <v>"0463 49133",</v>
      </c>
      <c r="M2539" s="4" t="str">
        <f t="shared" si="552"/>
        <v>"Feldkirchner Straße 319",</v>
      </c>
      <c r="N2539" s="4" t="str">
        <f t="shared" si="553"/>
        <v>"9061",</v>
      </c>
      <c r="O2539" s="4" t="str">
        <f t="shared" si="554"/>
        <v>"Leondorf",</v>
      </c>
      <c r="P2539" t="str">
        <f t="shared" si="555"/>
        <v>,"Georg Huainig Kfz-Reparatur u HandelsgesmbH"</v>
      </c>
      <c r="Q2539" t="str">
        <f t="shared" si="556"/>
        <v>,"99453821"</v>
      </c>
      <c r="S2539" s="7" t="str">
        <f t="shared" si="557"/>
        <v>UPDATE ORGANISATION SET NAME = ,"Georg Huainig Kfz-Reparatur u HandelsgesmbH" WHERE ORG_CODE = ,"99453821"</v>
      </c>
      <c r="T2539" s="8" t="str">
        <f t="shared" si="558"/>
        <v>'Agent-99453821'</v>
      </c>
      <c r="U2539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'Agent-99453821'</v>
      </c>
      <c r="Y2539" s="8" t="str">
        <f t="shared" si="560"/>
        <v>UPDATE ESHOP_USER SET EMAIL = "office@huainig.at",, PHONE = "0463 49133", WHERE USERNAME = 'Agent-99453821'</v>
      </c>
      <c r="Z2539" s="8" t="str">
        <f t="shared" si="561"/>
        <v>UPDATE ADDRESS SET LINE1 = "Feldkirchner Straße 319", ,CITY = "Leondorf",, ZIPCODE = "9061", WHERE ID = (SELECT ADDRESS_ID FROM ORGANISATION_ADDRESS WHERE ORGANISATION_ID =,"99453821")</v>
      </c>
      <c r="AD2539" s="8" t="str">
        <f t="shared" si="562"/>
        <v>DELETE FROM LOGIN WHERE USER_ID IN (select ID FROM ESHOP_USER WHERE USERNAME = 'Agent-99453821')</v>
      </c>
      <c r="AE2539" s="8" t="str">
        <f t="shared" si="563"/>
        <v>DELETE FROM ORDER_HISTORY WHERE USER_ID IN (select ID FROM ESHOP_USER WHERE USERNAME = 'Agent-99453821')</v>
      </c>
    </row>
    <row r="2540" spans="1:31" ht="15.45" customHeight="1" x14ac:dyDescent="0.3">
      <c r="A2540" s="3" t="s">
        <v>12927</v>
      </c>
      <c r="B2540" s="3" t="s">
        <v>415</v>
      </c>
      <c r="C2540" s="3" t="s">
        <v>19</v>
      </c>
      <c r="D2540" s="3" t="s">
        <v>20</v>
      </c>
      <c r="E2540" s="3" t="s">
        <v>12928</v>
      </c>
      <c r="F2540" s="3" t="s">
        <v>12929</v>
      </c>
      <c r="G2540" s="3" t="s">
        <v>417</v>
      </c>
      <c r="H2540" s="3" t="s">
        <v>12930</v>
      </c>
      <c r="I2540" s="3" t="s">
        <v>12931</v>
      </c>
      <c r="J2540" s="5"/>
      <c r="K2540" s="4" t="str">
        <f t="shared" si="550"/>
        <v>"gerhardrichter@me.com",</v>
      </c>
      <c r="L2540" s="4" t="str">
        <f t="shared" si="551"/>
        <v>"06606197291",</v>
      </c>
      <c r="M2540" s="4" t="str">
        <f t="shared" si="552"/>
        <v>"Wienerstraße 40-44",</v>
      </c>
      <c r="N2540" s="4" t="str">
        <f t="shared" si="553"/>
        <v>"3400",</v>
      </c>
      <c r="O2540" s="4" t="str">
        <f t="shared" si="554"/>
        <v>"Klosterneuburg",</v>
      </c>
      <c r="P2540" t="str">
        <f t="shared" si="555"/>
        <v>,"Gerhard Richter "</v>
      </c>
      <c r="Q2540" t="str">
        <f t="shared" si="556"/>
        <v>,"99453822"</v>
      </c>
      <c r="S2540" s="7" t="str">
        <f t="shared" si="557"/>
        <v>UPDATE ORGANISATION SET NAME = ,"Gerhard Richter " WHERE ORG_CODE = ,"99453822"</v>
      </c>
      <c r="T2540" s="8" t="str">
        <f t="shared" si="558"/>
        <v>'Agent-99453822'</v>
      </c>
      <c r="U2540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'Agent-99453822'</v>
      </c>
      <c r="Y2540" s="8" t="str">
        <f t="shared" si="560"/>
        <v>UPDATE ESHOP_USER SET EMAIL = "gerhardrichter@me.com",, PHONE = "06606197291", WHERE USERNAME = 'Agent-99453822'</v>
      </c>
      <c r="Z2540" s="8" t="str">
        <f t="shared" si="561"/>
        <v>UPDATE ADDRESS SET LINE1 = "Wienerstraße 40-44", ,CITY = "Klosterneuburg",, ZIPCODE = "3400", WHERE ID = (SELECT ADDRESS_ID FROM ORGANISATION_ADDRESS WHERE ORGANISATION_ID =,"99453822")</v>
      </c>
      <c r="AD2540" s="8" t="str">
        <f t="shared" si="562"/>
        <v>DELETE FROM LOGIN WHERE USER_ID IN (select ID FROM ESHOP_USER WHERE USERNAME = 'Agent-99453822')</v>
      </c>
      <c r="AE2540" s="8" t="str">
        <f t="shared" si="563"/>
        <v>DELETE FROM ORDER_HISTORY WHERE USER_ID IN (select ID FROM ESHOP_USER WHERE USERNAME = 'Agent-99453822')</v>
      </c>
    </row>
    <row r="2541" spans="1:31" ht="15.45" customHeight="1" x14ac:dyDescent="0.3">
      <c r="A2541" s="3" t="s">
        <v>12932</v>
      </c>
      <c r="B2541" s="3" t="s">
        <v>8620</v>
      </c>
      <c r="C2541" s="3" t="s">
        <v>19</v>
      </c>
      <c r="D2541" s="3" t="s">
        <v>20</v>
      </c>
      <c r="E2541" s="3" t="s">
        <v>12933</v>
      </c>
      <c r="F2541" s="3" t="s">
        <v>12934</v>
      </c>
      <c r="G2541" s="3" t="s">
        <v>8623</v>
      </c>
      <c r="H2541" s="3"/>
      <c r="I2541" s="3"/>
      <c r="J2541" s="5"/>
      <c r="K2541" s="4" t="str">
        <f t="shared" si="550"/>
        <v>"",</v>
      </c>
      <c r="L2541" s="4" t="str">
        <f t="shared" si="551"/>
        <v>"",</v>
      </c>
      <c r="M2541" s="4" t="str">
        <f t="shared" si="552"/>
        <v>"Schauching 32",</v>
      </c>
      <c r="N2541" s="4" t="str">
        <f t="shared" si="553"/>
        <v>"3143",</v>
      </c>
      <c r="O2541" s="4" t="str">
        <f t="shared" si="554"/>
        <v>"Pyhra",</v>
      </c>
      <c r="P2541" t="str">
        <f t="shared" si="555"/>
        <v>,"Stojci´s Service "</v>
      </c>
      <c r="Q2541" t="str">
        <f t="shared" si="556"/>
        <v>,"99453862"</v>
      </c>
      <c r="S2541" s="7" t="str">
        <f t="shared" si="557"/>
        <v>UPDATE ORGANISATION SET NAME = ,"Stojci´s Service " WHERE ORG_CODE = ,"99453862"</v>
      </c>
      <c r="T2541" s="8" t="str">
        <f t="shared" si="558"/>
        <v>'Agent-99453862'</v>
      </c>
      <c r="U2541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'Agent-99453862'</v>
      </c>
      <c r="Y2541" s="8" t="str">
        <f t="shared" si="560"/>
        <v>UPDATE ESHOP_USER SET EMAIL = "",, PHONE = "", WHERE USERNAME = 'Agent-99453862'</v>
      </c>
      <c r="Z2541" s="8" t="str">
        <f t="shared" si="561"/>
        <v>UPDATE ADDRESS SET LINE1 = "Schauching 32", ,CITY = "Pyhra",, ZIPCODE = "3143", WHERE ID = (SELECT ADDRESS_ID FROM ORGANISATION_ADDRESS WHERE ORGANISATION_ID =,"99453862")</v>
      </c>
      <c r="AD2541" s="8" t="str">
        <f t="shared" si="562"/>
        <v>DELETE FROM LOGIN WHERE USER_ID IN (select ID FROM ESHOP_USER WHERE USERNAME = 'Agent-99453862')</v>
      </c>
      <c r="AE2541" s="8" t="str">
        <f t="shared" si="563"/>
        <v>DELETE FROM ORDER_HISTORY WHERE USER_ID IN (select ID FROM ESHOP_USER WHERE USERNAME = 'Agent-99453862')</v>
      </c>
    </row>
    <row r="2542" spans="1:31" ht="15.45" customHeight="1" x14ac:dyDescent="0.3">
      <c r="A2542" s="3" t="s">
        <v>12935</v>
      </c>
      <c r="B2542" s="3" t="s">
        <v>794</v>
      </c>
      <c r="C2542" s="3" t="s">
        <v>19</v>
      </c>
      <c r="D2542" s="3" t="s">
        <v>20</v>
      </c>
      <c r="E2542" s="3" t="s">
        <v>12936</v>
      </c>
      <c r="F2542" s="3" t="s">
        <v>12937</v>
      </c>
      <c r="G2542" s="3" t="s">
        <v>3506</v>
      </c>
      <c r="H2542" s="3" t="s">
        <v>12938</v>
      </c>
      <c r="I2542" s="3" t="s">
        <v>12939</v>
      </c>
      <c r="J2542" s="5"/>
      <c r="K2542" s="4" t="str">
        <f t="shared" si="550"/>
        <v>"ch.weixlbaumer@gmail.com",</v>
      </c>
      <c r="L2542" s="4" t="str">
        <f t="shared" si="551"/>
        <v>"06605227669",</v>
      </c>
      <c r="M2542" s="4" t="str">
        <f t="shared" si="552"/>
        <v>"Salzburgerstraße 293",</v>
      </c>
      <c r="N2542" s="4" t="str">
        <f t="shared" si="553"/>
        <v>"4030",</v>
      </c>
      <c r="O2542" s="4" t="str">
        <f t="shared" si="554"/>
        <v>"Linz",</v>
      </c>
      <c r="P2542" t="str">
        <f t="shared" si="555"/>
        <v>,"GENIUS CARS GmbH "</v>
      </c>
      <c r="Q2542" t="str">
        <f t="shared" si="556"/>
        <v>,"99453879"</v>
      </c>
      <c r="S2542" s="7" t="str">
        <f t="shared" si="557"/>
        <v>UPDATE ORGANISATION SET NAME = ,"GENIUS CARS GmbH " WHERE ORG_CODE = ,"99453879"</v>
      </c>
      <c r="T2542" s="8" t="str">
        <f t="shared" si="558"/>
        <v>'Agent-99453879'</v>
      </c>
      <c r="U2542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'Agent-99453879'</v>
      </c>
      <c r="Y2542" s="8" t="str">
        <f t="shared" si="560"/>
        <v>UPDATE ESHOP_USER SET EMAIL = "ch.weixlbaumer@gmail.com",, PHONE = "06605227669", WHERE USERNAME = 'Agent-99453879'</v>
      </c>
      <c r="Z2542" s="8" t="str">
        <f t="shared" si="561"/>
        <v>UPDATE ADDRESS SET LINE1 = "Salzburgerstraße 293", ,CITY = "Linz",, ZIPCODE = "4030", WHERE ID = (SELECT ADDRESS_ID FROM ORGANISATION_ADDRESS WHERE ORGANISATION_ID =,"99453879")</v>
      </c>
      <c r="AD2542" s="8" t="str">
        <f t="shared" si="562"/>
        <v>DELETE FROM LOGIN WHERE USER_ID IN (select ID FROM ESHOP_USER WHERE USERNAME = 'Agent-99453879')</v>
      </c>
      <c r="AE2542" s="8" t="str">
        <f t="shared" si="563"/>
        <v>DELETE FROM ORDER_HISTORY WHERE USER_ID IN (select ID FROM ESHOP_USER WHERE USERNAME = 'Agent-99453879')</v>
      </c>
    </row>
    <row r="2543" spans="1:31" ht="15.45" customHeight="1" x14ac:dyDescent="0.3">
      <c r="A2543" s="3" t="s">
        <v>12940</v>
      </c>
      <c r="B2543" s="3" t="s">
        <v>51</v>
      </c>
      <c r="C2543" s="3" t="s">
        <v>19</v>
      </c>
      <c r="D2543" s="3" t="s">
        <v>20</v>
      </c>
      <c r="E2543" s="3" t="s">
        <v>12941</v>
      </c>
      <c r="F2543" s="3" t="s">
        <v>12942</v>
      </c>
      <c r="G2543" s="3" t="s">
        <v>358</v>
      </c>
      <c r="H2543" s="3" t="s">
        <v>12943</v>
      </c>
      <c r="I2543" s="3" t="s">
        <v>12944</v>
      </c>
      <c r="J2543" s="5"/>
      <c r="K2543" s="4" t="str">
        <f t="shared" si="550"/>
        <v>"office@kfz22.at",</v>
      </c>
      <c r="L2543" s="4" t="str">
        <f t="shared" si="551"/>
        <v>"01 2561822",</v>
      </c>
      <c r="M2543" s="4" t="str">
        <f t="shared" si="552"/>
        <v>"Eipeldauerstraße 43",</v>
      </c>
      <c r="N2543" s="4" t="str">
        <f t="shared" si="553"/>
        <v>"1220",</v>
      </c>
      <c r="O2543" s="4" t="str">
        <f t="shared" si="554"/>
        <v>"Wien",</v>
      </c>
      <c r="P2543" t="str">
        <f t="shared" si="555"/>
        <v>,"Alazcioglu &amp; Bilen GmbH "</v>
      </c>
      <c r="Q2543" t="str">
        <f t="shared" si="556"/>
        <v>,"99453884"</v>
      </c>
      <c r="S2543" s="7" t="str">
        <f t="shared" si="557"/>
        <v>UPDATE ORGANISATION SET NAME = ,"Alazcioglu &amp; Bilen GmbH " WHERE ORG_CODE = ,"99453884"</v>
      </c>
      <c r="T2543" s="8" t="str">
        <f t="shared" si="558"/>
        <v>'Agent-99453884'</v>
      </c>
      <c r="U2543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'Agent-99453884'</v>
      </c>
      <c r="Y2543" s="8" t="str">
        <f t="shared" si="560"/>
        <v>UPDATE ESHOP_USER SET EMAIL = "office@kfz22.at",, PHONE = "01 2561822", WHERE USERNAME = 'Agent-99453884'</v>
      </c>
      <c r="Z2543" s="8" t="str">
        <f t="shared" si="561"/>
        <v>UPDATE ADDRESS SET LINE1 = "Eipeldauerstraße 43", ,CITY = "Wien",, ZIPCODE = "1220", WHERE ID = (SELECT ADDRESS_ID FROM ORGANISATION_ADDRESS WHERE ORGANISATION_ID =,"99453884")</v>
      </c>
      <c r="AD2543" s="8" t="str">
        <f t="shared" si="562"/>
        <v>DELETE FROM LOGIN WHERE USER_ID IN (select ID FROM ESHOP_USER WHERE USERNAME = 'Agent-99453884')</v>
      </c>
      <c r="AE2543" s="8" t="str">
        <f t="shared" si="563"/>
        <v>DELETE FROM ORDER_HISTORY WHERE USER_ID IN (select ID FROM ESHOP_USER WHERE USERNAME = 'Agent-99453884')</v>
      </c>
    </row>
    <row r="2544" spans="1:31" ht="15.45" customHeight="1" x14ac:dyDescent="0.3">
      <c r="A2544" s="3" t="s">
        <v>12945</v>
      </c>
      <c r="B2544" s="3" t="s">
        <v>12946</v>
      </c>
      <c r="C2544" s="3" t="s">
        <v>19</v>
      </c>
      <c r="D2544" s="3" t="s">
        <v>20</v>
      </c>
      <c r="E2544" s="3" t="s">
        <v>437</v>
      </c>
      <c r="F2544" s="3" t="s">
        <v>12947</v>
      </c>
      <c r="G2544" s="3" t="s">
        <v>12948</v>
      </c>
      <c r="H2544" s="3" t="s">
        <v>12949</v>
      </c>
      <c r="I2544" s="3" t="s">
        <v>12950</v>
      </c>
      <c r="J2544" s="5"/>
      <c r="K2544" s="4" t="str">
        <f t="shared" si="550"/>
        <v>"kontakt@oeamtc-allentsteig.at",</v>
      </c>
      <c r="L2544" s="4" t="str">
        <f t="shared" si="551"/>
        <v>"06766302687",</v>
      </c>
      <c r="M2544" s="4" t="str">
        <f t="shared" si="552"/>
        <v>"Zwettlerstraße",</v>
      </c>
      <c r="N2544" s="4" t="str">
        <f t="shared" si="553"/>
        <v>"3804",</v>
      </c>
      <c r="O2544" s="4" t="str">
        <f t="shared" si="554"/>
        <v>"Allensteig",</v>
      </c>
      <c r="P2544" t="str">
        <f t="shared" si="555"/>
        <v>,"ÖAMTC "</v>
      </c>
      <c r="Q2544" t="str">
        <f t="shared" si="556"/>
        <v>,"99453892"</v>
      </c>
      <c r="S2544" s="7" t="str">
        <f t="shared" si="557"/>
        <v>UPDATE ORGANISATION SET NAME = ,"ÖAMTC " WHERE ORG_CODE = ,"99453892"</v>
      </c>
      <c r="T2544" s="8" t="str">
        <f t="shared" si="558"/>
        <v>'Agent-99453892'</v>
      </c>
      <c r="U2544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'Agent-99453892'</v>
      </c>
      <c r="Y2544" s="8" t="str">
        <f t="shared" si="560"/>
        <v>UPDATE ESHOP_USER SET EMAIL = "kontakt@oeamtc-allentsteig.at",, PHONE = "06766302687", WHERE USERNAME = 'Agent-99453892'</v>
      </c>
      <c r="Z2544" s="8" t="str">
        <f t="shared" si="561"/>
        <v>UPDATE ADDRESS SET LINE1 = "Zwettlerstraße", ,CITY = "Allensteig",, ZIPCODE = "3804", WHERE ID = (SELECT ADDRESS_ID FROM ORGANISATION_ADDRESS WHERE ORGANISATION_ID =,"99453892")</v>
      </c>
      <c r="AD2544" s="8" t="str">
        <f t="shared" si="562"/>
        <v>DELETE FROM LOGIN WHERE USER_ID IN (select ID FROM ESHOP_USER WHERE USERNAME = 'Agent-99453892')</v>
      </c>
      <c r="AE2544" s="8" t="str">
        <f t="shared" si="563"/>
        <v>DELETE FROM ORDER_HISTORY WHERE USER_ID IN (select ID FROM ESHOP_USER WHERE USERNAME = 'Agent-99453892')</v>
      </c>
    </row>
    <row r="2545" spans="1:31" ht="15.45" customHeight="1" x14ac:dyDescent="0.3">
      <c r="A2545" s="3" t="s">
        <v>12951</v>
      </c>
      <c r="B2545" s="3" t="s">
        <v>1659</v>
      </c>
      <c r="C2545" s="3" t="s">
        <v>19</v>
      </c>
      <c r="D2545" s="3" t="s">
        <v>20</v>
      </c>
      <c r="E2545" s="3" t="s">
        <v>12952</v>
      </c>
      <c r="F2545" s="3" t="s">
        <v>12953</v>
      </c>
      <c r="G2545" s="3" t="s">
        <v>1662</v>
      </c>
      <c r="H2545" s="3" t="s">
        <v>12954</v>
      </c>
      <c r="I2545" s="3" t="s">
        <v>12955</v>
      </c>
      <c r="J2545" s="5"/>
      <c r="K2545" s="4" t="str">
        <f t="shared" si="550"/>
        <v>"wolf_bach@kiapartner.at",</v>
      </c>
      <c r="L2545" s="4" t="str">
        <f t="shared" si="551"/>
        <v>"05634 6384",</v>
      </c>
      <c r="M2545" s="4" t="str">
        <f t="shared" si="552"/>
        <v>"Bach 89",</v>
      </c>
      <c r="N2545" s="4" t="str">
        <f t="shared" si="553"/>
        <v>"6653",</v>
      </c>
      <c r="O2545" s="4" t="str">
        <f t="shared" si="554"/>
        <v>"Bach",</v>
      </c>
      <c r="P2545" t="str">
        <f t="shared" si="555"/>
        <v>,"Wolf Ferdinand KIA Motors "</v>
      </c>
      <c r="Q2545" t="str">
        <f t="shared" si="556"/>
        <v>,"99453910"</v>
      </c>
      <c r="S2545" s="7" t="str">
        <f t="shared" si="557"/>
        <v>UPDATE ORGANISATION SET NAME = ,"Wolf Ferdinand KIA Motors " WHERE ORG_CODE = ,"99453910"</v>
      </c>
      <c r="T2545" s="8" t="str">
        <f t="shared" si="558"/>
        <v>'Agent-99453910'</v>
      </c>
      <c r="U2545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'Agent-99453910'</v>
      </c>
      <c r="Y2545" s="8" t="str">
        <f t="shared" si="560"/>
        <v>UPDATE ESHOP_USER SET EMAIL = "wolf_bach@kiapartner.at",, PHONE = "05634 6384", WHERE USERNAME = 'Agent-99453910'</v>
      </c>
      <c r="Z2545" s="8" t="str">
        <f t="shared" si="561"/>
        <v>UPDATE ADDRESS SET LINE1 = "Bach 89", ,CITY = "Bach",, ZIPCODE = "6653", WHERE ID = (SELECT ADDRESS_ID FROM ORGANISATION_ADDRESS WHERE ORGANISATION_ID =,"99453910")</v>
      </c>
      <c r="AD2545" s="8" t="str">
        <f t="shared" si="562"/>
        <v>DELETE FROM LOGIN WHERE USER_ID IN (select ID FROM ESHOP_USER WHERE USERNAME = 'Agent-99453910')</v>
      </c>
      <c r="AE2545" s="8" t="str">
        <f t="shared" si="563"/>
        <v>DELETE FROM ORDER_HISTORY WHERE USER_ID IN (select ID FROM ESHOP_USER WHERE USERNAME = 'Agent-99453910')</v>
      </c>
    </row>
    <row r="2546" spans="1:31" ht="15.45" customHeight="1" x14ac:dyDescent="0.3">
      <c r="A2546" s="3" t="s">
        <v>12956</v>
      </c>
      <c r="B2546" s="3" t="s">
        <v>51</v>
      </c>
      <c r="C2546" s="3" t="s">
        <v>19</v>
      </c>
      <c r="D2546" s="3" t="s">
        <v>20</v>
      </c>
      <c r="E2546" s="3" t="s">
        <v>12957</v>
      </c>
      <c r="F2546" s="3" t="s">
        <v>12958</v>
      </c>
      <c r="G2546" s="3" t="s">
        <v>95</v>
      </c>
      <c r="H2546" s="3" t="s">
        <v>12959</v>
      </c>
      <c r="I2546" s="3" t="s">
        <v>12960</v>
      </c>
      <c r="J2546" s="5"/>
      <c r="K2546" s="4" t="str">
        <f t="shared" si="550"/>
        <v>"office@greenmobility.at",</v>
      </c>
      <c r="L2546" s="4" t="str">
        <f t="shared" si="551"/>
        <v>"01 50100",</v>
      </c>
      <c r="M2546" s="4" t="str">
        <f t="shared" si="552"/>
        <v>"Sturzgasse 13",</v>
      </c>
      <c r="N2546" s="4" t="str">
        <f t="shared" si="553"/>
        <v>"1150",</v>
      </c>
      <c r="O2546" s="4" t="str">
        <f t="shared" si="554"/>
        <v>"Wien",</v>
      </c>
      <c r="P2546" t="str">
        <f t="shared" si="555"/>
        <v>,"Green Mobility Line GmbH "</v>
      </c>
      <c r="Q2546" t="str">
        <f t="shared" si="556"/>
        <v>,"99453980"</v>
      </c>
      <c r="S2546" s="7" t="str">
        <f t="shared" si="557"/>
        <v>UPDATE ORGANISATION SET NAME = ,"Green Mobility Line GmbH " WHERE ORG_CODE = ,"99453980"</v>
      </c>
      <c r="T2546" s="8" t="str">
        <f t="shared" si="558"/>
        <v>'Agent-99453980'</v>
      </c>
      <c r="U2546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'Agent-99453980'</v>
      </c>
      <c r="Y2546" s="8" t="str">
        <f t="shared" si="560"/>
        <v>UPDATE ESHOP_USER SET EMAIL = "office@greenmobility.at",, PHONE = "01 50100", WHERE USERNAME = 'Agent-99453980'</v>
      </c>
      <c r="Z2546" s="8" t="str">
        <f t="shared" si="561"/>
        <v>UPDATE ADDRESS SET LINE1 = "Sturzgasse 13", ,CITY = "Wien",, ZIPCODE = "1150", WHERE ID = (SELECT ADDRESS_ID FROM ORGANISATION_ADDRESS WHERE ORGANISATION_ID =,"99453980")</v>
      </c>
      <c r="AD2546" s="8" t="str">
        <f t="shared" si="562"/>
        <v>DELETE FROM LOGIN WHERE USER_ID IN (select ID FROM ESHOP_USER WHERE USERNAME = 'Agent-99453980')</v>
      </c>
      <c r="AE2546" s="8" t="str">
        <f t="shared" si="563"/>
        <v>DELETE FROM ORDER_HISTORY WHERE USER_ID IN (select ID FROM ESHOP_USER WHERE USERNAME = 'Agent-99453980')</v>
      </c>
    </row>
    <row r="2547" spans="1:31" ht="15.45" customHeight="1" x14ac:dyDescent="0.3">
      <c r="A2547" s="3" t="s">
        <v>12961</v>
      </c>
      <c r="B2547" s="3" t="s">
        <v>51</v>
      </c>
      <c r="C2547" s="3" t="s">
        <v>19</v>
      </c>
      <c r="D2547" s="3" t="s">
        <v>20</v>
      </c>
      <c r="E2547" s="3" t="s">
        <v>12962</v>
      </c>
      <c r="F2547" s="3" t="s">
        <v>12963</v>
      </c>
      <c r="G2547" s="3" t="s">
        <v>316</v>
      </c>
      <c r="H2547" s="3" t="s">
        <v>8843</v>
      </c>
      <c r="I2547" s="3" t="s">
        <v>12964</v>
      </c>
      <c r="J2547" s="5"/>
      <c r="K2547" s="4" t="str">
        <f t="shared" si="550"/>
        <v>"office@lucky-car.at",</v>
      </c>
      <c r="L2547" s="4" t="str">
        <f t="shared" si="551"/>
        <v>"050 6677-1120",</v>
      </c>
      <c r="M2547" s="4" t="str">
        <f t="shared" si="552"/>
        <v>"Linzer Straße 167",</v>
      </c>
      <c r="N2547" s="4" t="str">
        <f t="shared" si="553"/>
        <v>"1140",</v>
      </c>
      <c r="O2547" s="4" t="str">
        <f t="shared" si="554"/>
        <v>"Wien",</v>
      </c>
      <c r="P2547" t="str">
        <f t="shared" si="555"/>
        <v>,"Lucky-Car Autoservice GmbH "</v>
      </c>
      <c r="Q2547" t="str">
        <f t="shared" si="556"/>
        <v>,"99454000"</v>
      </c>
      <c r="S2547" s="7" t="str">
        <f t="shared" si="557"/>
        <v>UPDATE ORGANISATION SET NAME = ,"Lucky-Car Autoservice GmbH " WHERE ORG_CODE = ,"99454000"</v>
      </c>
      <c r="T2547" s="8" t="str">
        <f t="shared" si="558"/>
        <v>'Agent-99454000'</v>
      </c>
      <c r="U2547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'Agent-99454000'</v>
      </c>
      <c r="Y2547" s="8" t="str">
        <f t="shared" si="560"/>
        <v>UPDATE ESHOP_USER SET EMAIL = "office@lucky-car.at",, PHONE = "050 6677-1120", WHERE USERNAME = 'Agent-99454000'</v>
      </c>
      <c r="Z2547" s="8" t="str">
        <f t="shared" si="561"/>
        <v>UPDATE ADDRESS SET LINE1 = "Linzer Straße 167", ,CITY = "Wien",, ZIPCODE = "1140", WHERE ID = (SELECT ADDRESS_ID FROM ORGANISATION_ADDRESS WHERE ORGANISATION_ID =,"99454000")</v>
      </c>
      <c r="AD2547" s="8" t="str">
        <f t="shared" si="562"/>
        <v>DELETE FROM LOGIN WHERE USER_ID IN (select ID FROM ESHOP_USER WHERE USERNAME = 'Agent-99454000')</v>
      </c>
      <c r="AE2547" s="8" t="str">
        <f t="shared" si="563"/>
        <v>DELETE FROM ORDER_HISTORY WHERE USER_ID IN (select ID FROM ESHOP_USER WHERE USERNAME = 'Agent-99454000')</v>
      </c>
    </row>
    <row r="2548" spans="1:31" ht="15.45" customHeight="1" x14ac:dyDescent="0.3">
      <c r="A2548" s="3" t="s">
        <v>12965</v>
      </c>
      <c r="B2548" s="3" t="s">
        <v>51</v>
      </c>
      <c r="C2548" s="3" t="s">
        <v>19</v>
      </c>
      <c r="D2548" s="3" t="s">
        <v>20</v>
      </c>
      <c r="E2548" s="3" t="s">
        <v>12962</v>
      </c>
      <c r="F2548" s="3" t="s">
        <v>12966</v>
      </c>
      <c r="G2548" s="3" t="s">
        <v>2869</v>
      </c>
      <c r="H2548" s="3"/>
      <c r="I2548" s="3"/>
      <c r="J2548" s="5"/>
      <c r="K2548" s="4" t="str">
        <f t="shared" si="550"/>
        <v>"",</v>
      </c>
      <c r="L2548" s="4" t="str">
        <f t="shared" si="551"/>
        <v>"",</v>
      </c>
      <c r="M2548" s="4" t="str">
        <f t="shared" si="552"/>
        <v>"Wattgasse 19",</v>
      </c>
      <c r="N2548" s="4" t="str">
        <f t="shared" si="553"/>
        <v>"1190",</v>
      </c>
      <c r="O2548" s="4" t="str">
        <f t="shared" si="554"/>
        <v>"Wien",</v>
      </c>
      <c r="P2548" t="str">
        <f t="shared" si="555"/>
        <v>,"Lucky-Car Autoservice GmbH "</v>
      </c>
      <c r="Q2548" t="str">
        <f t="shared" si="556"/>
        <v>,"99454001"</v>
      </c>
      <c r="S2548" s="7" t="str">
        <f t="shared" si="557"/>
        <v>UPDATE ORGANISATION SET NAME = ,"Lucky-Car Autoservice GmbH " WHERE ORG_CODE = ,"99454001"</v>
      </c>
      <c r="T2548" s="8" t="str">
        <f t="shared" si="558"/>
        <v>'Agent-99454001'</v>
      </c>
      <c r="U2548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'Agent-99454001'</v>
      </c>
      <c r="Y2548" s="8" t="str">
        <f t="shared" si="560"/>
        <v>UPDATE ESHOP_USER SET EMAIL = "",, PHONE = "", WHERE USERNAME = 'Agent-99454001'</v>
      </c>
      <c r="Z2548" s="8" t="str">
        <f t="shared" si="561"/>
        <v>UPDATE ADDRESS SET LINE1 = "Wattgasse 19", ,CITY = "Wien",, ZIPCODE = "1190", WHERE ID = (SELECT ADDRESS_ID FROM ORGANISATION_ADDRESS WHERE ORGANISATION_ID =,"99454001")</v>
      </c>
      <c r="AD2548" s="8" t="str">
        <f t="shared" si="562"/>
        <v>DELETE FROM LOGIN WHERE USER_ID IN (select ID FROM ESHOP_USER WHERE USERNAME = 'Agent-99454001')</v>
      </c>
      <c r="AE2548" s="8" t="str">
        <f t="shared" si="563"/>
        <v>DELETE FROM ORDER_HISTORY WHERE USER_ID IN (select ID FROM ESHOP_USER WHERE USERNAME = 'Agent-99454001')</v>
      </c>
    </row>
    <row r="2549" spans="1:31" ht="15.45" customHeight="1" x14ac:dyDescent="0.3">
      <c r="A2549" s="3" t="s">
        <v>12967</v>
      </c>
      <c r="B2549" s="3" t="s">
        <v>51</v>
      </c>
      <c r="C2549" s="3" t="s">
        <v>19</v>
      </c>
      <c r="D2549" s="3" t="s">
        <v>20</v>
      </c>
      <c r="E2549" s="3" t="s">
        <v>12962</v>
      </c>
      <c r="F2549" s="3" t="s">
        <v>12968</v>
      </c>
      <c r="G2549" s="3" t="s">
        <v>402</v>
      </c>
      <c r="H2549" s="3" t="s">
        <v>8843</v>
      </c>
      <c r="I2549" s="3" t="s">
        <v>12964</v>
      </c>
      <c r="J2549" s="5"/>
      <c r="K2549" s="4" t="str">
        <f t="shared" si="550"/>
        <v>"office@lucky-car.at",</v>
      </c>
      <c r="L2549" s="4" t="str">
        <f t="shared" si="551"/>
        <v>"050 6677-1120",</v>
      </c>
      <c r="M2549" s="4" t="str">
        <f t="shared" si="552"/>
        <v>"Adalbert-Stifter-Straße 80",</v>
      </c>
      <c r="N2549" s="4" t="str">
        <f t="shared" si="553"/>
        <v>"1200",</v>
      </c>
      <c r="O2549" s="4" t="str">
        <f t="shared" si="554"/>
        <v>"Wien",</v>
      </c>
      <c r="P2549" t="str">
        <f t="shared" si="555"/>
        <v>,"Lucky-Car Autoservice GmbH "</v>
      </c>
      <c r="Q2549" t="str">
        <f t="shared" si="556"/>
        <v>,"99454002"</v>
      </c>
      <c r="S2549" s="7" t="str">
        <f t="shared" si="557"/>
        <v>UPDATE ORGANISATION SET NAME = ,"Lucky-Car Autoservice GmbH " WHERE ORG_CODE = ,"99454002"</v>
      </c>
      <c r="T2549" s="8" t="str">
        <f t="shared" si="558"/>
        <v>'Agent-99454002'</v>
      </c>
      <c r="U2549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'Agent-99454002'</v>
      </c>
      <c r="Y2549" s="8" t="str">
        <f t="shared" si="560"/>
        <v>UPDATE ESHOP_USER SET EMAIL = "office@lucky-car.at",, PHONE = "050 6677-1120", WHERE USERNAME = 'Agent-99454002'</v>
      </c>
      <c r="Z2549" s="8" t="str">
        <f t="shared" si="561"/>
        <v>UPDATE ADDRESS SET LINE1 = "Adalbert-Stifter-Straße 80", ,CITY = "Wien",, ZIPCODE = "1200", WHERE ID = (SELECT ADDRESS_ID FROM ORGANISATION_ADDRESS WHERE ORGANISATION_ID =,"99454002")</v>
      </c>
      <c r="AD2549" s="8" t="str">
        <f t="shared" si="562"/>
        <v>DELETE FROM LOGIN WHERE USER_ID IN (select ID FROM ESHOP_USER WHERE USERNAME = 'Agent-99454002')</v>
      </c>
      <c r="AE2549" s="8" t="str">
        <f t="shared" si="563"/>
        <v>DELETE FROM ORDER_HISTORY WHERE USER_ID IN (select ID FROM ESHOP_USER WHERE USERNAME = 'Agent-99454002')</v>
      </c>
    </row>
    <row r="2550" spans="1:31" ht="15.45" customHeight="1" x14ac:dyDescent="0.3">
      <c r="A2550" s="3" t="s">
        <v>12969</v>
      </c>
      <c r="B2550" s="3" t="s">
        <v>51</v>
      </c>
      <c r="C2550" s="3" t="s">
        <v>19</v>
      </c>
      <c r="D2550" s="3" t="s">
        <v>20</v>
      </c>
      <c r="E2550" s="3" t="s">
        <v>12962</v>
      </c>
      <c r="F2550" s="3" t="s">
        <v>12970</v>
      </c>
      <c r="G2550" s="3" t="s">
        <v>747</v>
      </c>
      <c r="H2550" s="3" t="s">
        <v>8843</v>
      </c>
      <c r="I2550" s="3" t="s">
        <v>12964</v>
      </c>
      <c r="J2550" s="5"/>
      <c r="K2550" s="4" t="str">
        <f t="shared" si="550"/>
        <v>"office@lucky-car.at",</v>
      </c>
      <c r="L2550" s="4" t="str">
        <f t="shared" si="551"/>
        <v>"050 6677-1120",</v>
      </c>
      <c r="M2550" s="4" t="str">
        <f t="shared" si="552"/>
        <v>"Leopoldauer Straße 42",</v>
      </c>
      <c r="N2550" s="4" t="str">
        <f t="shared" si="553"/>
        <v>"1210",</v>
      </c>
      <c r="O2550" s="4" t="str">
        <f t="shared" si="554"/>
        <v>"Wien",</v>
      </c>
      <c r="P2550" t="str">
        <f t="shared" si="555"/>
        <v>,"Lucky-Car Autoservice GmbH "</v>
      </c>
      <c r="Q2550" t="str">
        <f t="shared" si="556"/>
        <v>,"99454003"</v>
      </c>
      <c r="S2550" s="7" t="str">
        <f t="shared" si="557"/>
        <v>UPDATE ORGANISATION SET NAME = ,"Lucky-Car Autoservice GmbH " WHERE ORG_CODE = ,"99454003"</v>
      </c>
      <c r="T2550" s="8" t="str">
        <f t="shared" si="558"/>
        <v>'Agent-99454003'</v>
      </c>
      <c r="U2550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'Agent-99454003'</v>
      </c>
      <c r="Y2550" s="8" t="str">
        <f t="shared" si="560"/>
        <v>UPDATE ESHOP_USER SET EMAIL = "office@lucky-car.at",, PHONE = "050 6677-1120", WHERE USERNAME = 'Agent-99454003'</v>
      </c>
      <c r="Z2550" s="8" t="str">
        <f t="shared" si="561"/>
        <v>UPDATE ADDRESS SET LINE1 = "Leopoldauer Straße 42", ,CITY = "Wien",, ZIPCODE = "1210", WHERE ID = (SELECT ADDRESS_ID FROM ORGANISATION_ADDRESS WHERE ORGANISATION_ID =,"99454003")</v>
      </c>
      <c r="AD2550" s="8" t="str">
        <f t="shared" si="562"/>
        <v>DELETE FROM LOGIN WHERE USER_ID IN (select ID FROM ESHOP_USER WHERE USERNAME = 'Agent-99454003')</v>
      </c>
      <c r="AE2550" s="8" t="str">
        <f t="shared" si="563"/>
        <v>DELETE FROM ORDER_HISTORY WHERE USER_ID IN (select ID FROM ESHOP_USER WHERE USERNAME = 'Agent-99454003')</v>
      </c>
    </row>
    <row r="2551" spans="1:31" ht="15.45" customHeight="1" x14ac:dyDescent="0.3">
      <c r="A2551" s="3" t="s">
        <v>12971</v>
      </c>
      <c r="B2551" s="3" t="s">
        <v>51</v>
      </c>
      <c r="C2551" s="3" t="s">
        <v>19</v>
      </c>
      <c r="D2551" s="3" t="s">
        <v>20</v>
      </c>
      <c r="E2551" s="3" t="s">
        <v>12962</v>
      </c>
      <c r="F2551" s="3" t="s">
        <v>12972</v>
      </c>
      <c r="G2551" s="3" t="s">
        <v>54</v>
      </c>
      <c r="H2551" s="3" t="s">
        <v>8843</v>
      </c>
      <c r="I2551" s="3" t="s">
        <v>12964</v>
      </c>
      <c r="J2551" s="5"/>
      <c r="K2551" s="4" t="str">
        <f t="shared" si="550"/>
        <v>"office@lucky-car.at",</v>
      </c>
      <c r="L2551" s="4" t="str">
        <f t="shared" si="551"/>
        <v>"050 6677-1120",</v>
      </c>
      <c r="M2551" s="4" t="str">
        <f t="shared" si="552"/>
        <v>"Anton-Baumgartner-Straße 1",</v>
      </c>
      <c r="N2551" s="4" t="str">
        <f t="shared" si="553"/>
        <v>"1230",</v>
      </c>
      <c r="O2551" s="4" t="str">
        <f t="shared" si="554"/>
        <v>"Wien",</v>
      </c>
      <c r="P2551" t="str">
        <f t="shared" si="555"/>
        <v>,"Lucky-Car Autoservice GmbH "</v>
      </c>
      <c r="Q2551" t="str">
        <f t="shared" si="556"/>
        <v>,"99454004"</v>
      </c>
      <c r="S2551" s="7" t="str">
        <f t="shared" si="557"/>
        <v>UPDATE ORGANISATION SET NAME = ,"Lucky-Car Autoservice GmbH " WHERE ORG_CODE = ,"99454004"</v>
      </c>
      <c r="T2551" s="8" t="str">
        <f t="shared" si="558"/>
        <v>'Agent-99454004'</v>
      </c>
      <c r="U2551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'Agent-99454004'</v>
      </c>
      <c r="Y2551" s="8" t="str">
        <f t="shared" si="560"/>
        <v>UPDATE ESHOP_USER SET EMAIL = "office@lucky-car.at",, PHONE = "050 6677-1120", WHERE USERNAME = 'Agent-99454004'</v>
      </c>
      <c r="Z2551" s="8" t="str">
        <f t="shared" si="561"/>
        <v>UPDATE ADDRESS SET LINE1 = "Anton-Baumgartner-Straße 1", ,CITY = "Wien",, ZIPCODE = "1230", WHERE ID = (SELECT ADDRESS_ID FROM ORGANISATION_ADDRESS WHERE ORGANISATION_ID =,"99454004")</v>
      </c>
      <c r="AD2551" s="8" t="str">
        <f t="shared" si="562"/>
        <v>DELETE FROM LOGIN WHERE USER_ID IN (select ID FROM ESHOP_USER WHERE USERNAME = 'Agent-99454004')</v>
      </c>
      <c r="AE2551" s="8" t="str">
        <f t="shared" si="563"/>
        <v>DELETE FROM ORDER_HISTORY WHERE USER_ID IN (select ID FROM ESHOP_USER WHERE USERNAME = 'Agent-99454004')</v>
      </c>
    </row>
    <row r="2552" spans="1:31" ht="15.45" customHeight="1" x14ac:dyDescent="0.3">
      <c r="A2552" s="3" t="s">
        <v>12973</v>
      </c>
      <c r="B2552" s="3" t="s">
        <v>51</v>
      </c>
      <c r="C2552" s="3" t="s">
        <v>19</v>
      </c>
      <c r="D2552" s="3" t="s">
        <v>20</v>
      </c>
      <c r="E2552" s="3" t="s">
        <v>12962</v>
      </c>
      <c r="F2552" s="3" t="s">
        <v>12974</v>
      </c>
      <c r="G2552" s="3" t="s">
        <v>2020</v>
      </c>
      <c r="H2552" s="3" t="s">
        <v>8843</v>
      </c>
      <c r="I2552" s="3" t="s">
        <v>12964</v>
      </c>
      <c r="J2552" s="5"/>
      <c r="K2552" s="4" t="str">
        <f t="shared" si="550"/>
        <v>"office@lucky-car.at",</v>
      </c>
      <c r="L2552" s="4" t="str">
        <f t="shared" si="551"/>
        <v>"050 6677-1120",</v>
      </c>
      <c r="M2552" s="4" t="str">
        <f t="shared" si="552"/>
        <v>"Schönbrunner Schloßstraße 9",</v>
      </c>
      <c r="N2552" s="4" t="str">
        <f t="shared" si="553"/>
        <v>"1120",</v>
      </c>
      <c r="O2552" s="4" t="str">
        <f t="shared" si="554"/>
        <v>"Wien",</v>
      </c>
      <c r="P2552" t="str">
        <f t="shared" si="555"/>
        <v>,"Lucky-Car Autoservice GmbH "</v>
      </c>
      <c r="Q2552" t="str">
        <f t="shared" si="556"/>
        <v>,"99454005"</v>
      </c>
      <c r="S2552" s="7" t="str">
        <f t="shared" si="557"/>
        <v>UPDATE ORGANISATION SET NAME = ,"Lucky-Car Autoservice GmbH " WHERE ORG_CODE = ,"99454005"</v>
      </c>
      <c r="T2552" s="8" t="str">
        <f t="shared" si="558"/>
        <v>'Agent-99454005'</v>
      </c>
      <c r="U2552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'Agent-99454005'</v>
      </c>
      <c r="Y2552" s="8" t="str">
        <f t="shared" si="560"/>
        <v>UPDATE ESHOP_USER SET EMAIL = "office@lucky-car.at",, PHONE = "050 6677-1120", WHERE USERNAME = 'Agent-99454005'</v>
      </c>
      <c r="Z2552" s="8" t="str">
        <f t="shared" si="561"/>
        <v>UPDATE ADDRESS SET LINE1 = "Schönbrunner Schloßstraße 9", ,CITY = "Wien",, ZIPCODE = "1120", WHERE ID = (SELECT ADDRESS_ID FROM ORGANISATION_ADDRESS WHERE ORGANISATION_ID =,"99454005")</v>
      </c>
      <c r="AD2552" s="8" t="str">
        <f t="shared" si="562"/>
        <v>DELETE FROM LOGIN WHERE USER_ID IN (select ID FROM ESHOP_USER WHERE USERNAME = 'Agent-99454005')</v>
      </c>
      <c r="AE2552" s="8" t="str">
        <f t="shared" si="563"/>
        <v>DELETE FROM ORDER_HISTORY WHERE USER_ID IN (select ID FROM ESHOP_USER WHERE USERNAME = 'Agent-99454005')</v>
      </c>
    </row>
    <row r="2553" spans="1:31" ht="15.45" customHeight="1" x14ac:dyDescent="0.3">
      <c r="A2553" s="3" t="s">
        <v>12975</v>
      </c>
      <c r="B2553" s="3" t="s">
        <v>51</v>
      </c>
      <c r="C2553" s="3" t="s">
        <v>19</v>
      </c>
      <c r="D2553" s="3" t="s">
        <v>20</v>
      </c>
      <c r="E2553" s="3" t="s">
        <v>12962</v>
      </c>
      <c r="F2553" s="3" t="s">
        <v>12976</v>
      </c>
      <c r="G2553" s="3" t="s">
        <v>202</v>
      </c>
      <c r="H2553" s="3" t="s">
        <v>8843</v>
      </c>
      <c r="I2553" s="3" t="s">
        <v>12964</v>
      </c>
      <c r="J2553" s="5"/>
      <c r="K2553" s="4" t="str">
        <f t="shared" si="550"/>
        <v>"office@lucky-car.at",</v>
      </c>
      <c r="L2553" s="4" t="str">
        <f t="shared" si="551"/>
        <v>"050 6677-1120",</v>
      </c>
      <c r="M2553" s="4" t="str">
        <f t="shared" si="552"/>
        <v>"Dampfschiffstraße 16",</v>
      </c>
      <c r="N2553" s="4" t="str">
        <f t="shared" si="553"/>
        <v>"1030",</v>
      </c>
      <c r="O2553" s="4" t="str">
        <f t="shared" si="554"/>
        <v>"Wien",</v>
      </c>
      <c r="P2553" t="str">
        <f t="shared" si="555"/>
        <v>,"Lucky-Car Autoservice GmbH "</v>
      </c>
      <c r="Q2553" t="str">
        <f t="shared" si="556"/>
        <v>,"99454006"</v>
      </c>
      <c r="S2553" s="7" t="str">
        <f t="shared" si="557"/>
        <v>UPDATE ORGANISATION SET NAME = ,"Lucky-Car Autoservice GmbH " WHERE ORG_CODE = ,"99454006"</v>
      </c>
      <c r="T2553" s="8" t="str">
        <f t="shared" si="558"/>
        <v>'Agent-99454006'</v>
      </c>
      <c r="U2553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'Agent-99454006'</v>
      </c>
      <c r="Y2553" s="8" t="str">
        <f t="shared" si="560"/>
        <v>UPDATE ESHOP_USER SET EMAIL = "office@lucky-car.at",, PHONE = "050 6677-1120", WHERE USERNAME = 'Agent-99454006'</v>
      </c>
      <c r="Z2553" s="8" t="str">
        <f t="shared" si="561"/>
        <v>UPDATE ADDRESS SET LINE1 = "Dampfschiffstraße 16", ,CITY = "Wien",, ZIPCODE = "1030", WHERE ID = (SELECT ADDRESS_ID FROM ORGANISATION_ADDRESS WHERE ORGANISATION_ID =,"99454006")</v>
      </c>
      <c r="AD2553" s="8" t="str">
        <f t="shared" si="562"/>
        <v>DELETE FROM LOGIN WHERE USER_ID IN (select ID FROM ESHOP_USER WHERE USERNAME = 'Agent-99454006')</v>
      </c>
      <c r="AE2553" s="8" t="str">
        <f t="shared" si="563"/>
        <v>DELETE FROM ORDER_HISTORY WHERE USER_ID IN (select ID FROM ESHOP_USER WHERE USERNAME = 'Agent-99454006')</v>
      </c>
    </row>
    <row r="2554" spans="1:31" ht="15.45" customHeight="1" x14ac:dyDescent="0.3">
      <c r="A2554" s="3" t="s">
        <v>12977</v>
      </c>
      <c r="B2554" s="3" t="s">
        <v>51</v>
      </c>
      <c r="C2554" s="3" t="s">
        <v>19</v>
      </c>
      <c r="D2554" s="3" t="s">
        <v>20</v>
      </c>
      <c r="E2554" s="3" t="s">
        <v>12962</v>
      </c>
      <c r="F2554" s="3" t="s">
        <v>12978</v>
      </c>
      <c r="G2554" s="3" t="s">
        <v>4121</v>
      </c>
      <c r="H2554" s="3" t="s">
        <v>8843</v>
      </c>
      <c r="I2554" s="3" t="s">
        <v>12964</v>
      </c>
      <c r="J2554" s="5"/>
      <c r="K2554" s="4" t="str">
        <f t="shared" si="550"/>
        <v>"office@lucky-car.at",</v>
      </c>
      <c r="L2554" s="4" t="str">
        <f t="shared" si="551"/>
        <v>"050 6677-1120",</v>
      </c>
      <c r="M2554" s="4" t="str">
        <f t="shared" si="552"/>
        <v>"Innerer U-Bahnbogen Gürtell 135-140",</v>
      </c>
      <c r="N2554" s="4" t="str">
        <f t="shared" si="553"/>
        <v>"1090",</v>
      </c>
      <c r="O2554" s="4" t="str">
        <f t="shared" si="554"/>
        <v>"Wien",</v>
      </c>
      <c r="P2554" t="str">
        <f t="shared" si="555"/>
        <v>,"Lucky-Car Autoservice GmbH "</v>
      </c>
      <c r="Q2554" t="str">
        <f t="shared" si="556"/>
        <v>,"99454007"</v>
      </c>
      <c r="S2554" s="7" t="str">
        <f t="shared" si="557"/>
        <v>UPDATE ORGANISATION SET NAME = ,"Lucky-Car Autoservice GmbH " WHERE ORG_CODE = ,"99454007"</v>
      </c>
      <c r="T2554" s="8" t="str">
        <f t="shared" si="558"/>
        <v>'Agent-99454007'</v>
      </c>
      <c r="U2554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'Agent-99454007'</v>
      </c>
      <c r="Y2554" s="8" t="str">
        <f t="shared" si="560"/>
        <v>UPDATE ESHOP_USER SET EMAIL = "office@lucky-car.at",, PHONE = "050 6677-1120", WHERE USERNAME = 'Agent-99454007'</v>
      </c>
      <c r="Z2554" s="8" t="str">
        <f t="shared" si="561"/>
        <v>UPDATE ADDRESS SET LINE1 = "Innerer U-Bahnbogen Gürtell 135-140", ,CITY = "Wien",, ZIPCODE = "1090", WHERE ID = (SELECT ADDRESS_ID FROM ORGANISATION_ADDRESS WHERE ORGANISATION_ID =,"99454007")</v>
      </c>
      <c r="AD2554" s="8" t="str">
        <f t="shared" si="562"/>
        <v>DELETE FROM LOGIN WHERE USER_ID IN (select ID FROM ESHOP_USER WHERE USERNAME = 'Agent-99454007')</v>
      </c>
      <c r="AE2554" s="8" t="str">
        <f t="shared" si="563"/>
        <v>DELETE FROM ORDER_HISTORY WHERE USER_ID IN (select ID FROM ESHOP_USER WHERE USERNAME = 'Agent-99454007')</v>
      </c>
    </row>
    <row r="2555" spans="1:31" ht="15.45" customHeight="1" x14ac:dyDescent="0.3">
      <c r="A2555" s="3" t="s">
        <v>12979</v>
      </c>
      <c r="B2555" s="3" t="s">
        <v>51</v>
      </c>
      <c r="C2555" s="3" t="s">
        <v>19</v>
      </c>
      <c r="D2555" s="3" t="s">
        <v>20</v>
      </c>
      <c r="E2555" s="3" t="s">
        <v>12962</v>
      </c>
      <c r="F2555" s="3" t="s">
        <v>12980</v>
      </c>
      <c r="G2555" s="3" t="s">
        <v>405</v>
      </c>
      <c r="H2555" s="3" t="s">
        <v>8843</v>
      </c>
      <c r="I2555" s="3" t="s">
        <v>12964</v>
      </c>
      <c r="J2555" s="5"/>
      <c r="K2555" s="4" t="str">
        <f t="shared" si="550"/>
        <v>"office@lucky-car.at",</v>
      </c>
      <c r="L2555" s="4" t="str">
        <f t="shared" si="551"/>
        <v>"050 6677-1120",</v>
      </c>
      <c r="M2555" s="4" t="str">
        <f t="shared" si="552"/>
        <v>"Favoritenstraße 218",</v>
      </c>
      <c r="N2555" s="4" t="str">
        <f t="shared" si="553"/>
        <v>"1100",</v>
      </c>
      <c r="O2555" s="4" t="str">
        <f t="shared" si="554"/>
        <v>"Wien",</v>
      </c>
      <c r="P2555" t="str">
        <f t="shared" si="555"/>
        <v>,"Lucky-Car Autoservice GmbH "</v>
      </c>
      <c r="Q2555" t="str">
        <f t="shared" si="556"/>
        <v>,"99454008"</v>
      </c>
      <c r="S2555" s="7" t="str">
        <f t="shared" si="557"/>
        <v>UPDATE ORGANISATION SET NAME = ,"Lucky-Car Autoservice GmbH " WHERE ORG_CODE = ,"99454008"</v>
      </c>
      <c r="T2555" s="8" t="str">
        <f t="shared" si="558"/>
        <v>'Agent-99454008'</v>
      </c>
      <c r="U2555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'Agent-99454008'</v>
      </c>
      <c r="Y2555" s="8" t="str">
        <f t="shared" si="560"/>
        <v>UPDATE ESHOP_USER SET EMAIL = "office@lucky-car.at",, PHONE = "050 6677-1120", WHERE USERNAME = 'Agent-99454008'</v>
      </c>
      <c r="Z2555" s="8" t="str">
        <f t="shared" si="561"/>
        <v>UPDATE ADDRESS SET LINE1 = "Favoritenstraße 218", ,CITY = "Wien",, ZIPCODE = "1100", WHERE ID = (SELECT ADDRESS_ID FROM ORGANISATION_ADDRESS WHERE ORGANISATION_ID =,"99454008")</v>
      </c>
      <c r="AD2555" s="8" t="str">
        <f t="shared" si="562"/>
        <v>DELETE FROM LOGIN WHERE USER_ID IN (select ID FROM ESHOP_USER WHERE USERNAME = 'Agent-99454008')</v>
      </c>
      <c r="AE2555" s="8" t="str">
        <f t="shared" si="563"/>
        <v>DELETE FROM ORDER_HISTORY WHERE USER_ID IN (select ID FROM ESHOP_USER WHERE USERNAME = 'Agent-99454008')</v>
      </c>
    </row>
    <row r="2556" spans="1:31" ht="15.45" customHeight="1" x14ac:dyDescent="0.3">
      <c r="A2556" s="3" t="s">
        <v>12981</v>
      </c>
      <c r="B2556" s="3" t="s">
        <v>879</v>
      </c>
      <c r="C2556" s="3" t="s">
        <v>19</v>
      </c>
      <c r="D2556" s="3" t="s">
        <v>20</v>
      </c>
      <c r="E2556" s="3" t="s">
        <v>12982</v>
      </c>
      <c r="F2556" s="3" t="s">
        <v>12983</v>
      </c>
      <c r="G2556" s="3" t="s">
        <v>882</v>
      </c>
      <c r="H2556" s="3" t="s">
        <v>12984</v>
      </c>
      <c r="I2556" s="3" t="s">
        <v>12985</v>
      </c>
      <c r="J2556" s="5"/>
      <c r="K2556" s="4" t="str">
        <f t="shared" si="550"/>
        <v>"mundmkoblach@gmail.com",</v>
      </c>
      <c r="L2556" s="4" t="str">
        <f t="shared" si="551"/>
        <v>"05523 55441",</v>
      </c>
      <c r="M2556" s="4" t="str">
        <f t="shared" si="552"/>
        <v>"Torkelgässele 2",</v>
      </c>
      <c r="N2556" s="4" t="str">
        <f t="shared" si="553"/>
        <v>"6830",</v>
      </c>
      <c r="O2556" s="4" t="str">
        <f t="shared" si="554"/>
        <v>"Rankweil",</v>
      </c>
      <c r="P2556" t="str">
        <f t="shared" si="555"/>
        <v>,"M&amp;M Servicestation Buyar Metin"</v>
      </c>
      <c r="Q2556" t="str">
        <f t="shared" si="556"/>
        <v>,"99454088"</v>
      </c>
      <c r="S2556" s="7" t="str">
        <f t="shared" si="557"/>
        <v>UPDATE ORGANISATION SET NAME = ,"M&amp;M Servicestation Buyar Metin" WHERE ORG_CODE = ,"99454088"</v>
      </c>
      <c r="T2556" s="8" t="str">
        <f t="shared" si="558"/>
        <v>'Agent-99454088'</v>
      </c>
      <c r="U2556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'Agent-99454088'</v>
      </c>
      <c r="Y2556" s="8" t="str">
        <f t="shared" si="560"/>
        <v>UPDATE ESHOP_USER SET EMAIL = "mundmkoblach@gmail.com",, PHONE = "05523 55441", WHERE USERNAME = 'Agent-99454088'</v>
      </c>
      <c r="Z2556" s="8" t="str">
        <f t="shared" si="561"/>
        <v>UPDATE ADDRESS SET LINE1 = "Torkelgässele 2", ,CITY = "Rankweil",, ZIPCODE = "6830", WHERE ID = (SELECT ADDRESS_ID FROM ORGANISATION_ADDRESS WHERE ORGANISATION_ID =,"99454088")</v>
      </c>
      <c r="AD2556" s="8" t="str">
        <f t="shared" si="562"/>
        <v>DELETE FROM LOGIN WHERE USER_ID IN (select ID FROM ESHOP_USER WHERE USERNAME = 'Agent-99454088')</v>
      </c>
      <c r="AE2556" s="8" t="str">
        <f t="shared" si="563"/>
        <v>DELETE FROM ORDER_HISTORY WHERE USER_ID IN (select ID FROM ESHOP_USER WHERE USERNAME = 'Agent-99454088')</v>
      </c>
    </row>
    <row r="2557" spans="1:31" ht="15.45" customHeight="1" x14ac:dyDescent="0.3">
      <c r="A2557" s="3" t="s">
        <v>12986</v>
      </c>
      <c r="B2557" s="3" t="s">
        <v>12987</v>
      </c>
      <c r="C2557" s="3" t="s">
        <v>19</v>
      </c>
      <c r="D2557" s="3" t="s">
        <v>20</v>
      </c>
      <c r="E2557" s="3" t="s">
        <v>12988</v>
      </c>
      <c r="F2557" s="3" t="s">
        <v>12989</v>
      </c>
      <c r="G2557" s="3" t="s">
        <v>12990</v>
      </c>
      <c r="H2557" s="3" t="s">
        <v>12991</v>
      </c>
      <c r="I2557" s="3" t="s">
        <v>12992</v>
      </c>
      <c r="J2557" s="5"/>
      <c r="K2557" s="4" t="str">
        <f t="shared" si="550"/>
        <v>"info@kfz-wallner.tirol",</v>
      </c>
      <c r="L2557" s="4" t="str">
        <f t="shared" si="551"/>
        <v>"05359 24140",</v>
      </c>
      <c r="M2557" s="4" t="str">
        <f t="shared" si="552"/>
        <v>"Pass-Griessenstraße 11",</v>
      </c>
      <c r="N2557" s="4" t="str">
        <f t="shared" si="553"/>
        <v>"6395",</v>
      </c>
      <c r="O2557" s="4" t="str">
        <f t="shared" si="554"/>
        <v>"Hochfilzen",</v>
      </c>
      <c r="P2557" t="str">
        <f t="shared" si="555"/>
        <v>,"KFZ Wallner "</v>
      </c>
      <c r="Q2557" t="str">
        <f t="shared" si="556"/>
        <v>,"99454091"</v>
      </c>
      <c r="S2557" s="7" t="str">
        <f t="shared" si="557"/>
        <v>UPDATE ORGANISATION SET NAME = ,"KFZ Wallner " WHERE ORG_CODE = ,"99454091"</v>
      </c>
      <c r="T2557" s="8" t="str">
        <f t="shared" si="558"/>
        <v>'Agent-99454091'</v>
      </c>
      <c r="U2557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'Agent-99454091'</v>
      </c>
      <c r="Y2557" s="8" t="str">
        <f t="shared" si="560"/>
        <v>UPDATE ESHOP_USER SET EMAIL = "info@kfz-wallner.tirol",, PHONE = "05359 24140", WHERE USERNAME = 'Agent-99454091'</v>
      </c>
      <c r="Z2557" s="8" t="str">
        <f t="shared" si="561"/>
        <v>UPDATE ADDRESS SET LINE1 = "Pass-Griessenstraße 11", ,CITY = "Hochfilzen",, ZIPCODE = "6395", WHERE ID = (SELECT ADDRESS_ID FROM ORGANISATION_ADDRESS WHERE ORGANISATION_ID =,"99454091")</v>
      </c>
      <c r="AD2557" s="8" t="str">
        <f t="shared" si="562"/>
        <v>DELETE FROM LOGIN WHERE USER_ID IN (select ID FROM ESHOP_USER WHERE USERNAME = 'Agent-99454091')</v>
      </c>
      <c r="AE2557" s="8" t="str">
        <f t="shared" si="563"/>
        <v>DELETE FROM ORDER_HISTORY WHERE USER_ID IN (select ID FROM ESHOP_USER WHERE USERNAME = 'Agent-99454091')</v>
      </c>
    </row>
    <row r="2558" spans="1:31" ht="15.45" customHeight="1" x14ac:dyDescent="0.3">
      <c r="A2558" s="3" t="s">
        <v>12993</v>
      </c>
      <c r="B2558" s="3" t="s">
        <v>12994</v>
      </c>
      <c r="C2558" s="3" t="s">
        <v>19</v>
      </c>
      <c r="D2558" s="3" t="s">
        <v>20</v>
      </c>
      <c r="E2558" s="3" t="s">
        <v>12995</v>
      </c>
      <c r="F2558" s="3" t="s">
        <v>4235</v>
      </c>
      <c r="G2558" s="3" t="s">
        <v>12996</v>
      </c>
      <c r="H2558" s="3"/>
      <c r="I2558" s="3"/>
      <c r="J2558" s="5"/>
      <c r="K2558" s="4" t="str">
        <f t="shared" si="550"/>
        <v>"",</v>
      </c>
      <c r="L2558" s="4" t="str">
        <f t="shared" si="551"/>
        <v>"",</v>
      </c>
      <c r="M2558" s="4" t="str">
        <f t="shared" si="552"/>
        <v>"Hauptstraße 6A",</v>
      </c>
      <c r="N2558" s="4" t="str">
        <f t="shared" si="553"/>
        <v>"8792",</v>
      </c>
      <c r="O2558" s="4" t="str">
        <f t="shared" si="554"/>
        <v>"St. Peter-Freienstein",</v>
      </c>
      <c r="P2558" t="str">
        <f t="shared" si="555"/>
        <v>,"KFZ Ortner e.U. "</v>
      </c>
      <c r="Q2558" t="str">
        <f t="shared" si="556"/>
        <v>,"99454092"</v>
      </c>
      <c r="S2558" s="7" t="str">
        <f t="shared" si="557"/>
        <v>UPDATE ORGANISATION SET NAME = ,"KFZ Ortner e.U. " WHERE ORG_CODE = ,"99454092"</v>
      </c>
      <c r="T2558" s="8" t="str">
        <f t="shared" si="558"/>
        <v>'Agent-99454092'</v>
      </c>
      <c r="U2558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'Agent-99454092'</v>
      </c>
      <c r="Y2558" s="8" t="str">
        <f t="shared" si="560"/>
        <v>UPDATE ESHOP_USER SET EMAIL = "",, PHONE = "", WHERE USERNAME = 'Agent-99454092'</v>
      </c>
      <c r="Z2558" s="8" t="str">
        <f t="shared" si="561"/>
        <v>UPDATE ADDRESS SET LINE1 = "Hauptstraße 6A", ,CITY = "St. Peter-Freienstein",, ZIPCODE = "8792", WHERE ID = (SELECT ADDRESS_ID FROM ORGANISATION_ADDRESS WHERE ORGANISATION_ID =,"99454092")</v>
      </c>
      <c r="AD2558" s="8" t="str">
        <f t="shared" si="562"/>
        <v>DELETE FROM LOGIN WHERE USER_ID IN (select ID FROM ESHOP_USER WHERE USERNAME = 'Agent-99454092')</v>
      </c>
      <c r="AE2558" s="8" t="str">
        <f t="shared" si="563"/>
        <v>DELETE FROM ORDER_HISTORY WHERE USER_ID IN (select ID FROM ESHOP_USER WHERE USERNAME = 'Agent-99454092')</v>
      </c>
    </row>
    <row r="2559" spans="1:31" ht="15.45" customHeight="1" x14ac:dyDescent="0.3">
      <c r="A2559" s="3" t="s">
        <v>12997</v>
      </c>
      <c r="B2559" s="3" t="s">
        <v>5014</v>
      </c>
      <c r="C2559" s="3" t="s">
        <v>19</v>
      </c>
      <c r="D2559" s="3" t="s">
        <v>20</v>
      </c>
      <c r="E2559" s="3" t="s">
        <v>12998</v>
      </c>
      <c r="F2559" s="3" t="s">
        <v>12999</v>
      </c>
      <c r="G2559" s="3" t="s">
        <v>5017</v>
      </c>
      <c r="H2559" s="3" t="s">
        <v>13000</v>
      </c>
      <c r="I2559" s="3" t="s">
        <v>13001</v>
      </c>
      <c r="J2559" s="5"/>
      <c r="K2559" s="4" t="str">
        <f t="shared" si="550"/>
        <v>"bernhard.weidinger@car-complete.at",</v>
      </c>
      <c r="L2559" s="4" t="str">
        <f t="shared" si="551"/>
        <v>"02236 506123",</v>
      </c>
      <c r="M2559" s="4" t="str">
        <f t="shared" si="552"/>
        <v>"Triesterstr. 4",</v>
      </c>
      <c r="N2559" s="4" t="str">
        <f t="shared" si="553"/>
        <v>"2353",</v>
      </c>
      <c r="O2559" s="4" t="str">
        <f t="shared" si="554"/>
        <v>"Guntramsdorf",</v>
      </c>
      <c r="P2559" t="str">
        <f t="shared" si="555"/>
        <v>,"Bernhard Weidinger "</v>
      </c>
      <c r="Q2559" t="str">
        <f t="shared" si="556"/>
        <v>,"99454094"</v>
      </c>
      <c r="S2559" s="7" t="str">
        <f t="shared" si="557"/>
        <v>UPDATE ORGANISATION SET NAME = ,"Bernhard Weidinger " WHERE ORG_CODE = ,"99454094"</v>
      </c>
      <c r="T2559" s="8" t="str">
        <f t="shared" si="558"/>
        <v>'Agent-99454094'</v>
      </c>
      <c r="U2559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'Agent-99454094'</v>
      </c>
      <c r="Y2559" s="8" t="str">
        <f t="shared" si="560"/>
        <v>UPDATE ESHOP_USER SET EMAIL = "bernhard.weidinger@car-complete.at",, PHONE = "02236 506123", WHERE USERNAME = 'Agent-99454094'</v>
      </c>
      <c r="Z2559" s="8" t="str">
        <f t="shared" si="561"/>
        <v>UPDATE ADDRESS SET LINE1 = "Triesterstr. 4", ,CITY = "Guntramsdorf",, ZIPCODE = "2353", WHERE ID = (SELECT ADDRESS_ID FROM ORGANISATION_ADDRESS WHERE ORGANISATION_ID =,"99454094")</v>
      </c>
      <c r="AD2559" s="8" t="str">
        <f t="shared" si="562"/>
        <v>DELETE FROM LOGIN WHERE USER_ID IN (select ID FROM ESHOP_USER WHERE USERNAME = 'Agent-99454094')</v>
      </c>
      <c r="AE2559" s="8" t="str">
        <f t="shared" si="563"/>
        <v>DELETE FROM ORDER_HISTORY WHERE USER_ID IN (select ID FROM ESHOP_USER WHERE USERNAME = 'Agent-99454094')</v>
      </c>
    </row>
    <row r="2560" spans="1:31" ht="15.45" customHeight="1" x14ac:dyDescent="0.3">
      <c r="A2560" s="3" t="s">
        <v>13002</v>
      </c>
      <c r="B2560" s="3" t="s">
        <v>794</v>
      </c>
      <c r="C2560" s="3" t="s">
        <v>19</v>
      </c>
      <c r="D2560" s="3" t="s">
        <v>20</v>
      </c>
      <c r="E2560" s="3" t="s">
        <v>13003</v>
      </c>
      <c r="F2560" s="3" t="s">
        <v>13004</v>
      </c>
      <c r="G2560" s="3" t="s">
        <v>796</v>
      </c>
      <c r="H2560" s="3" t="s">
        <v>13005</v>
      </c>
      <c r="I2560" s="3" t="s">
        <v>13006</v>
      </c>
      <c r="J2560" s="5"/>
      <c r="K2560" s="4" t="str">
        <f t="shared" si="550"/>
        <v>"info@car-care.at",</v>
      </c>
      <c r="L2560" s="4" t="str">
        <f t="shared" si="551"/>
        <v>"0732 773588",</v>
      </c>
      <c r="M2560" s="4" t="str">
        <f t="shared" si="552"/>
        <v>"Prinz-Eugen-Straße 23",</v>
      </c>
      <c r="N2560" s="4" t="str">
        <f t="shared" si="553"/>
        <v>"4020",</v>
      </c>
      <c r="O2560" s="4" t="str">
        <f t="shared" si="554"/>
        <v>"Linz",</v>
      </c>
      <c r="P2560" t="str">
        <f t="shared" si="555"/>
        <v>,"PSW Car Care GmbH "</v>
      </c>
      <c r="Q2560" t="str">
        <f t="shared" si="556"/>
        <v>,"99454095"</v>
      </c>
      <c r="S2560" s="7" t="str">
        <f t="shared" si="557"/>
        <v>UPDATE ORGANISATION SET NAME = ,"PSW Car Care GmbH " WHERE ORG_CODE = ,"99454095"</v>
      </c>
      <c r="T2560" s="8" t="str">
        <f t="shared" si="558"/>
        <v>'Agent-99454095'</v>
      </c>
      <c r="U2560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'Agent-99454095'</v>
      </c>
      <c r="Y2560" s="8" t="str">
        <f t="shared" si="560"/>
        <v>UPDATE ESHOP_USER SET EMAIL = "info@car-care.at",, PHONE = "0732 773588", WHERE USERNAME = 'Agent-99454095'</v>
      </c>
      <c r="Z2560" s="8" t="str">
        <f t="shared" si="561"/>
        <v>UPDATE ADDRESS SET LINE1 = "Prinz-Eugen-Straße 23", ,CITY = "Linz",, ZIPCODE = "4020", WHERE ID = (SELECT ADDRESS_ID FROM ORGANISATION_ADDRESS WHERE ORGANISATION_ID =,"99454095")</v>
      </c>
      <c r="AD2560" s="8" t="str">
        <f t="shared" si="562"/>
        <v>DELETE FROM LOGIN WHERE USER_ID IN (select ID FROM ESHOP_USER WHERE USERNAME = 'Agent-99454095')</v>
      </c>
      <c r="AE2560" s="8" t="str">
        <f t="shared" si="563"/>
        <v>DELETE FROM ORDER_HISTORY WHERE USER_ID IN (select ID FROM ESHOP_USER WHERE USERNAME = 'Agent-99454095')</v>
      </c>
    </row>
    <row r="2561" spans="1:31" ht="15.45" customHeight="1" x14ac:dyDescent="0.3">
      <c r="A2561" s="3" t="s">
        <v>13007</v>
      </c>
      <c r="B2561" s="3" t="s">
        <v>13008</v>
      </c>
      <c r="C2561" s="3" t="s">
        <v>19</v>
      </c>
      <c r="D2561" s="3" t="s">
        <v>20</v>
      </c>
      <c r="E2561" s="3" t="s">
        <v>13009</v>
      </c>
      <c r="F2561" s="3" t="s">
        <v>13010</v>
      </c>
      <c r="G2561" s="3" t="s">
        <v>13011</v>
      </c>
      <c r="H2561" s="3" t="s">
        <v>13012</v>
      </c>
      <c r="I2561" s="3" t="s">
        <v>13013</v>
      </c>
      <c r="J2561" s="5"/>
      <c r="K2561" s="4" t="str">
        <f t="shared" si="550"/>
        <v>"office@autohaus-florian.at",</v>
      </c>
      <c r="L2561" s="4" t="str">
        <f t="shared" si="551"/>
        <v>"03383 2223",</v>
      </c>
      <c r="M2561" s="4" t="str">
        <f t="shared" si="552"/>
        <v>"Neudauer Str. 266",</v>
      </c>
      <c r="N2561" s="4" t="str">
        <f t="shared" si="553"/>
        <v>"8291",</v>
      </c>
      <c r="O2561" s="4" t="str">
        <f t="shared" si="554"/>
        <v>"Burgau",</v>
      </c>
      <c r="P2561" t="str">
        <f t="shared" si="555"/>
        <v>,"Florian GesmbH "</v>
      </c>
      <c r="Q2561" t="str">
        <f t="shared" si="556"/>
        <v>,"99454126"</v>
      </c>
      <c r="S2561" s="7" t="str">
        <f t="shared" si="557"/>
        <v>UPDATE ORGANISATION SET NAME = ,"Florian GesmbH " WHERE ORG_CODE = ,"99454126"</v>
      </c>
      <c r="T2561" s="8" t="str">
        <f t="shared" si="558"/>
        <v>'Agent-99454126'</v>
      </c>
      <c r="U2561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'Agent-99454126'</v>
      </c>
      <c r="Y2561" s="8" t="str">
        <f t="shared" si="560"/>
        <v>UPDATE ESHOP_USER SET EMAIL = "office@autohaus-florian.at",, PHONE = "03383 2223", WHERE USERNAME = 'Agent-99454126'</v>
      </c>
      <c r="Z2561" s="8" t="str">
        <f t="shared" si="561"/>
        <v>UPDATE ADDRESS SET LINE1 = "Neudauer Str. 266", ,CITY = "Burgau",, ZIPCODE = "8291", WHERE ID = (SELECT ADDRESS_ID FROM ORGANISATION_ADDRESS WHERE ORGANISATION_ID =,"99454126")</v>
      </c>
      <c r="AD2561" s="8" t="str">
        <f t="shared" si="562"/>
        <v>DELETE FROM LOGIN WHERE USER_ID IN (select ID FROM ESHOP_USER WHERE USERNAME = 'Agent-99454126')</v>
      </c>
      <c r="AE2561" s="8" t="str">
        <f t="shared" si="563"/>
        <v>DELETE FROM ORDER_HISTORY WHERE USER_ID IN (select ID FROM ESHOP_USER WHERE USERNAME = 'Agent-99454126')</v>
      </c>
    </row>
    <row r="2562" spans="1:31" ht="15.45" customHeight="1" x14ac:dyDescent="0.3">
      <c r="A2562" s="3" t="s">
        <v>13014</v>
      </c>
      <c r="B2562" s="3" t="s">
        <v>51</v>
      </c>
      <c r="C2562" s="3" t="s">
        <v>19</v>
      </c>
      <c r="D2562" s="3" t="s">
        <v>20</v>
      </c>
      <c r="E2562" s="3" t="s">
        <v>13015</v>
      </c>
      <c r="F2562" s="3" t="s">
        <v>13016</v>
      </c>
      <c r="G2562" s="3" t="s">
        <v>537</v>
      </c>
      <c r="H2562" s="3"/>
      <c r="I2562" s="3"/>
      <c r="J2562" s="5"/>
      <c r="K2562" s="4" t="str">
        <f t="shared" si="550"/>
        <v>"",</v>
      </c>
      <c r="L2562" s="4" t="str">
        <f t="shared" si="551"/>
        <v>"",</v>
      </c>
      <c r="M2562" s="4" t="str">
        <f t="shared" si="552"/>
        <v>"Wichtelgasse 68",</v>
      </c>
      <c r="N2562" s="4" t="str">
        <f t="shared" si="553"/>
        <v>"1170",</v>
      </c>
      <c r="O2562" s="4" t="str">
        <f t="shared" si="554"/>
        <v>"Wien",</v>
      </c>
      <c r="P2562" t="str">
        <f t="shared" si="555"/>
        <v>,"E. Wegerer GmbH "</v>
      </c>
      <c r="Q2562" t="str">
        <f t="shared" si="556"/>
        <v>,"99454152"</v>
      </c>
      <c r="S2562" s="7" t="str">
        <f t="shared" si="557"/>
        <v>UPDATE ORGANISATION SET NAME = ,"E. Wegerer GmbH " WHERE ORG_CODE = ,"99454152"</v>
      </c>
      <c r="T2562" s="8" t="str">
        <f t="shared" si="558"/>
        <v>'Agent-99454152'</v>
      </c>
      <c r="U2562" s="8" t="str">
        <f t="shared" si="559"/>
        <v>INSERT INTO LOGIN (PASSWORD, USER_ID, IS_USER_ACTIVE, hash_type, LAST_ON_BEHALF_OF_DATE, FIRST_LOGIN_DATE, PASSWORD_HASH, PASSWORD_SALT) SELECT 'FdcFONWLNYYKY', ID , 1, 'BLCK_VAR', '', '', '', '' FROM ESHOP_USER WHERE USERNAME = 'Agent-99454152'</v>
      </c>
      <c r="Y2562" s="8" t="str">
        <f t="shared" si="560"/>
        <v>UPDATE ESHOP_USER SET EMAIL = "",, PHONE = "", WHERE USERNAME = 'Agent-99454152'</v>
      </c>
      <c r="Z2562" s="8" t="str">
        <f t="shared" si="561"/>
        <v>UPDATE ADDRESS SET LINE1 = "Wichtelgasse 68", ,CITY = "Wien",, ZIPCODE = "1170", WHERE ID = (SELECT ADDRESS_ID FROM ORGANISATION_ADDRESS WHERE ORGANISATION_ID =,"99454152")</v>
      </c>
      <c r="AD2562" s="8" t="str">
        <f t="shared" si="562"/>
        <v>DELETE FROM LOGIN WHERE USER_ID IN (select ID FROM ESHOP_USER WHERE USERNAME = 'Agent-99454152')</v>
      </c>
      <c r="AE2562" s="8" t="str">
        <f t="shared" si="563"/>
        <v>DELETE FROM ORDER_HISTORY WHERE USER_ID IN (select ID FROM ESHOP_USER WHERE USERNAME = 'Agent-99454152')</v>
      </c>
    </row>
    <row r="2563" spans="1:31" ht="15.45" customHeight="1" x14ac:dyDescent="0.3">
      <c r="A2563" s="3" t="s">
        <v>13017</v>
      </c>
      <c r="B2563" s="3" t="s">
        <v>7510</v>
      </c>
      <c r="C2563" s="3" t="s">
        <v>19</v>
      </c>
      <c r="D2563" s="3" t="s">
        <v>20</v>
      </c>
      <c r="E2563" s="3" t="s">
        <v>13018</v>
      </c>
      <c r="F2563" s="3" t="s">
        <v>13019</v>
      </c>
      <c r="G2563" s="3" t="s">
        <v>2118</v>
      </c>
      <c r="H2563" s="3" t="s">
        <v>8628</v>
      </c>
      <c r="I2563" s="3" t="s">
        <v>13020</v>
      </c>
      <c r="J2563" s="5"/>
      <c r="K2563" s="4" t="str">
        <f t="shared" ref="K2563:K2626" si="564">CONCATENATE(CHAR(34), H2563,CHAR(34),",")</f>
        <v>"office@theurers-kfz-klinik.at",</v>
      </c>
      <c r="L2563" s="4" t="str">
        <f t="shared" ref="L2563:L2626" si="565">CONCATENATE(CHAR(34),I2563,CHAR(34),",")</f>
        <v>"02215 33 77",</v>
      </c>
      <c r="M2563" s="4" t="str">
        <f t="shared" ref="M2563:M2626" si="566">CONCATENATE(CHAR(34), F2563, CHAR(34), ",")</f>
        <v>"Saatzuchtstraße 34b",</v>
      </c>
      <c r="N2563" s="4" t="str">
        <f t="shared" ref="N2563:N2626" si="567">CONCATENATE(CHAR(34), G2563,CHAR(34),",")</f>
        <v>"2301",</v>
      </c>
      <c r="O2563" s="4" t="str">
        <f t="shared" ref="O2563:O2626" si="568">CONCATENATE(CHAR(34), B2563, CHAR(34),",")</f>
        <v>"Probstdorf",</v>
      </c>
      <c r="P2563" t="str">
        <f t="shared" ref="P2563:P2626" si="569">CONCATENATE(",",CHAR(34),E2563,CHAR(34))</f>
        <v>,"Theurer's KFZ-Klinik GmbH "</v>
      </c>
      <c r="Q2563" t="str">
        <f t="shared" ref="Q2563:Q2626" si="570">CONCATENATE(",",CHAR(34),A2563,CHAR(34))</f>
        <v>,"99454155"</v>
      </c>
      <c r="S2563" s="7" t="str">
        <f t="shared" ref="S2563:S2626" si="571">CONCATENATE("UPDATE ORGANISATION SET NAME = ", P2563, " WHERE ORG_CODE = ",Q2563)</f>
        <v>UPDATE ORGANISATION SET NAME = ,"Theurer's KFZ-Klinik GmbH " WHERE ORG_CODE = ,"99454155"</v>
      </c>
      <c r="T2563" s="8" t="str">
        <f t="shared" ref="T2563:T2626" si="572">CONCATENATE("'Agent-",A2563, "'")</f>
        <v>'Agent-99454155'</v>
      </c>
      <c r="U2563" s="8" t="str">
        <f t="shared" ref="U2563:U2626" si="573">CONCATENATE("INSERT INTO LOGIN (PASSWORD, USER_ID, IS_USER_ACTIVE, hash_type, LAST_ON_BEHALF_OF_DATE, FIRST_LOGIN_DATE, PASSWORD_HASH, PASSWORD_SALT) SELECT 'FdcFONWLNYYKY', ID , 1, 'BLCK_VAR', '', '', '', '' FROM ESHOP_USER WHERE USERNAME = ",T2563)</f>
        <v>INSERT INTO LOGIN (PASSWORD, USER_ID, IS_USER_ACTIVE, hash_type, LAST_ON_BEHALF_OF_DATE, FIRST_LOGIN_DATE, PASSWORD_HASH, PASSWORD_SALT) SELECT 'FdcFONWLNYYKY', ID , 1, 'BLCK_VAR', '', '', '', '' FROM ESHOP_USER WHERE USERNAME = 'Agent-99454155'</v>
      </c>
      <c r="Y2563" s="8" t="str">
        <f t="shared" ref="Y2563:Y2626" si="574" xml:space="preserve"> CONCATENATE("UPDATE ESHOP_USER SET EMAIL = ",K2563,", PHONE = ",L2563," WHERE USERNAME = ",T2563)</f>
        <v>UPDATE ESHOP_USER SET EMAIL = "office@theurers-kfz-klinik.at",, PHONE = "02215 33 77", WHERE USERNAME = 'Agent-99454155'</v>
      </c>
      <c r="Z2563" s="8" t="str">
        <f t="shared" ref="Z2563:Z2626" si="575" xml:space="preserve"> CONCATENATE("UPDATE ADDRESS SET LINE1 = ",M2563," ,CITY = ", O2563, ", ZIPCODE = ",N2563, " WHERE ID = (SELECT ADDRESS_ID FROM ORGANISATION_ADDRESS WHERE ORGANISATION_ID =", Q2563,")")</f>
        <v>UPDATE ADDRESS SET LINE1 = "Saatzuchtstraße 34b", ,CITY = "Probstdorf",, ZIPCODE = "2301", WHERE ID = (SELECT ADDRESS_ID FROM ORGANISATION_ADDRESS WHERE ORGANISATION_ID =,"99454155")</v>
      </c>
      <c r="AD2563" s="8" t="str">
        <f t="shared" ref="AD2563:AD2626" si="576">CONCATENATE("DELETE FROM LOGIN WHERE USER_ID IN (select ID FROM ESHOP_USER WHERE USERNAME = ",T2563,")")</f>
        <v>DELETE FROM LOGIN WHERE USER_ID IN (select ID FROM ESHOP_USER WHERE USERNAME = 'Agent-99454155')</v>
      </c>
      <c r="AE2563" s="8" t="str">
        <f t="shared" ref="AE2563:AE2626" si="577">CONCATENATE("DELETE FROM ORDER_HISTORY WHERE USER_ID IN (select ID FROM ESHOP_USER WHERE USERNAME = ",T2563,")")</f>
        <v>DELETE FROM ORDER_HISTORY WHERE USER_ID IN (select ID FROM ESHOP_USER WHERE USERNAME = 'Agent-99454155')</v>
      </c>
    </row>
    <row r="2564" spans="1:31" ht="15.45" customHeight="1" x14ac:dyDescent="0.3">
      <c r="A2564" s="3" t="s">
        <v>13021</v>
      </c>
      <c r="B2564" s="3" t="s">
        <v>51</v>
      </c>
      <c r="C2564" s="3" t="s">
        <v>19</v>
      </c>
      <c r="D2564" s="3" t="s">
        <v>20</v>
      </c>
      <c r="E2564" s="3" t="s">
        <v>13022</v>
      </c>
      <c r="F2564" s="3" t="s">
        <v>13023</v>
      </c>
      <c r="G2564" s="3" t="s">
        <v>2869</v>
      </c>
      <c r="H2564" s="3"/>
      <c r="I2564" s="3" t="s">
        <v>13024</v>
      </c>
      <c r="J2564" s="5"/>
      <c r="K2564" s="4" t="str">
        <f t="shared" si="564"/>
        <v>"",</v>
      </c>
      <c r="L2564" s="4" t="str">
        <f t="shared" si="565"/>
        <v>"01 4403382",</v>
      </c>
      <c r="M2564" s="4" t="str">
        <f t="shared" si="566"/>
        <v>"Rathstraße 28",</v>
      </c>
      <c r="N2564" s="4" t="str">
        <f t="shared" si="567"/>
        <v>"1190",</v>
      </c>
      <c r="O2564" s="4" t="str">
        <f t="shared" si="568"/>
        <v>"Wien",</v>
      </c>
      <c r="P2564" t="str">
        <f t="shared" si="569"/>
        <v>,"Edith Reitinger "</v>
      </c>
      <c r="Q2564" t="str">
        <f t="shared" si="570"/>
        <v>,"99454180"</v>
      </c>
      <c r="S2564" s="7" t="str">
        <f t="shared" si="571"/>
        <v>UPDATE ORGANISATION SET NAME = ,"Edith Reitinger " WHERE ORG_CODE = ,"99454180"</v>
      </c>
      <c r="T2564" s="8" t="str">
        <f t="shared" si="572"/>
        <v>'Agent-99454180'</v>
      </c>
      <c r="U2564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'Agent-99454180'</v>
      </c>
      <c r="Y2564" s="8" t="str">
        <f t="shared" si="574"/>
        <v>UPDATE ESHOP_USER SET EMAIL = "",, PHONE = "01 4403382", WHERE USERNAME = 'Agent-99454180'</v>
      </c>
      <c r="Z2564" s="8" t="str">
        <f t="shared" si="575"/>
        <v>UPDATE ADDRESS SET LINE1 = "Rathstraße 28", ,CITY = "Wien",, ZIPCODE = "1190", WHERE ID = (SELECT ADDRESS_ID FROM ORGANISATION_ADDRESS WHERE ORGANISATION_ID =,"99454180")</v>
      </c>
      <c r="AD2564" s="8" t="str">
        <f t="shared" si="576"/>
        <v>DELETE FROM LOGIN WHERE USER_ID IN (select ID FROM ESHOP_USER WHERE USERNAME = 'Agent-99454180')</v>
      </c>
      <c r="AE2564" s="8" t="str">
        <f t="shared" si="577"/>
        <v>DELETE FROM ORDER_HISTORY WHERE USER_ID IN (select ID FROM ESHOP_USER WHERE USERNAME = 'Agent-99454180')</v>
      </c>
    </row>
    <row r="2565" spans="1:31" ht="15.45" customHeight="1" x14ac:dyDescent="0.3">
      <c r="A2565" s="3" t="s">
        <v>13025</v>
      </c>
      <c r="B2565" s="3" t="s">
        <v>13026</v>
      </c>
      <c r="C2565" s="3" t="s">
        <v>19</v>
      </c>
      <c r="D2565" s="3" t="s">
        <v>20</v>
      </c>
      <c r="E2565" s="3" t="s">
        <v>13027</v>
      </c>
      <c r="F2565" s="3" t="s">
        <v>13028</v>
      </c>
      <c r="G2565" s="3" t="s">
        <v>13029</v>
      </c>
      <c r="H2565" s="3" t="s">
        <v>13030</v>
      </c>
      <c r="I2565" s="3" t="s">
        <v>13031</v>
      </c>
      <c r="J2565" s="5"/>
      <c r="K2565" s="4" t="str">
        <f t="shared" si="564"/>
        <v>"michael.pree@autopree.at",</v>
      </c>
      <c r="L2565" s="4" t="str">
        <f t="shared" si="565"/>
        <v>"03365 23129",</v>
      </c>
      <c r="M2565" s="4" t="str">
        <f t="shared" si="566"/>
        <v>"Edlitz 24",</v>
      </c>
      <c r="N2565" s="4" t="str">
        <f t="shared" si="567"/>
        <v>"7474",</v>
      </c>
      <c r="O2565" s="4" t="str">
        <f t="shared" si="568"/>
        <v>"Deutsch Schützen",</v>
      </c>
      <c r="P2565" t="str">
        <f t="shared" si="569"/>
        <v>,"Pree GmbH "</v>
      </c>
      <c r="Q2565" t="str">
        <f t="shared" si="570"/>
        <v>,"99454181"</v>
      </c>
      <c r="S2565" s="7" t="str">
        <f t="shared" si="571"/>
        <v>UPDATE ORGANISATION SET NAME = ,"Pree GmbH " WHERE ORG_CODE = ,"99454181"</v>
      </c>
      <c r="T2565" s="8" t="str">
        <f t="shared" si="572"/>
        <v>'Agent-99454181'</v>
      </c>
      <c r="U2565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'Agent-99454181'</v>
      </c>
      <c r="Y2565" s="8" t="str">
        <f t="shared" si="574"/>
        <v>UPDATE ESHOP_USER SET EMAIL = "michael.pree@autopree.at",, PHONE = "03365 23129", WHERE USERNAME = 'Agent-99454181'</v>
      </c>
      <c r="Z2565" s="8" t="str">
        <f t="shared" si="575"/>
        <v>UPDATE ADDRESS SET LINE1 = "Edlitz 24", ,CITY = "Deutsch Schützen",, ZIPCODE = "7474", WHERE ID = (SELECT ADDRESS_ID FROM ORGANISATION_ADDRESS WHERE ORGANISATION_ID =,"99454181")</v>
      </c>
      <c r="AD2565" s="8" t="str">
        <f t="shared" si="576"/>
        <v>DELETE FROM LOGIN WHERE USER_ID IN (select ID FROM ESHOP_USER WHERE USERNAME = 'Agent-99454181')</v>
      </c>
      <c r="AE2565" s="8" t="str">
        <f t="shared" si="577"/>
        <v>DELETE FROM ORDER_HISTORY WHERE USER_ID IN (select ID FROM ESHOP_USER WHERE USERNAME = 'Agent-99454181')</v>
      </c>
    </row>
    <row r="2566" spans="1:31" ht="15.45" customHeight="1" x14ac:dyDescent="0.3">
      <c r="A2566" s="3" t="s">
        <v>13032</v>
      </c>
      <c r="B2566" s="3" t="s">
        <v>13033</v>
      </c>
      <c r="C2566" s="3" t="s">
        <v>19</v>
      </c>
      <c r="D2566" s="3" t="s">
        <v>20</v>
      </c>
      <c r="E2566" s="3" t="s">
        <v>13034</v>
      </c>
      <c r="F2566" s="3" t="s">
        <v>13035</v>
      </c>
      <c r="G2566" s="3" t="s">
        <v>13036</v>
      </c>
      <c r="H2566" s="3"/>
      <c r="I2566" s="3" t="s">
        <v>13037</v>
      </c>
      <c r="J2566" s="5"/>
      <c r="K2566" s="4" t="str">
        <f t="shared" si="564"/>
        <v>"",</v>
      </c>
      <c r="L2566" s="4" t="str">
        <f t="shared" si="565"/>
        <v>"0664 5458177",</v>
      </c>
      <c r="M2566" s="4" t="str">
        <f t="shared" si="566"/>
        <v>"Jaritzberg 64",</v>
      </c>
      <c r="N2566" s="4" t="str">
        <f t="shared" si="567"/>
        <v>"8113",</v>
      </c>
      <c r="O2566" s="4" t="str">
        <f t="shared" si="568"/>
        <v>"St. Oswald bei Plankenwarth",</v>
      </c>
      <c r="P2566" t="str">
        <f t="shared" si="569"/>
        <v>,"Andreas Grabitzer "</v>
      </c>
      <c r="Q2566" t="str">
        <f t="shared" si="570"/>
        <v>,"99454183"</v>
      </c>
      <c r="S2566" s="7" t="str">
        <f t="shared" si="571"/>
        <v>UPDATE ORGANISATION SET NAME = ,"Andreas Grabitzer " WHERE ORG_CODE = ,"99454183"</v>
      </c>
      <c r="T2566" s="8" t="str">
        <f t="shared" si="572"/>
        <v>'Agent-99454183'</v>
      </c>
      <c r="U2566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'Agent-99454183'</v>
      </c>
      <c r="Y2566" s="8" t="str">
        <f t="shared" si="574"/>
        <v>UPDATE ESHOP_USER SET EMAIL = "",, PHONE = "0664 5458177", WHERE USERNAME = 'Agent-99454183'</v>
      </c>
      <c r="Z2566" s="8" t="str">
        <f t="shared" si="575"/>
        <v>UPDATE ADDRESS SET LINE1 = "Jaritzberg 64", ,CITY = "St. Oswald bei Plankenwarth",, ZIPCODE = "8113", WHERE ID = (SELECT ADDRESS_ID FROM ORGANISATION_ADDRESS WHERE ORGANISATION_ID =,"99454183")</v>
      </c>
      <c r="AD2566" s="8" t="str">
        <f t="shared" si="576"/>
        <v>DELETE FROM LOGIN WHERE USER_ID IN (select ID FROM ESHOP_USER WHERE USERNAME = 'Agent-99454183')</v>
      </c>
      <c r="AE2566" s="8" t="str">
        <f t="shared" si="577"/>
        <v>DELETE FROM ORDER_HISTORY WHERE USER_ID IN (select ID FROM ESHOP_USER WHERE USERNAME = 'Agent-99454183')</v>
      </c>
    </row>
    <row r="2567" spans="1:31" ht="15.45" customHeight="1" x14ac:dyDescent="0.3">
      <c r="A2567" s="3" t="s">
        <v>13038</v>
      </c>
      <c r="B2567" s="3" t="s">
        <v>13039</v>
      </c>
      <c r="C2567" s="3" t="s">
        <v>19</v>
      </c>
      <c r="D2567" s="3" t="s">
        <v>20</v>
      </c>
      <c r="E2567" s="3" t="s">
        <v>13040</v>
      </c>
      <c r="F2567" s="3" t="s">
        <v>13041</v>
      </c>
      <c r="G2567" s="3" t="s">
        <v>5559</v>
      </c>
      <c r="H2567" s="3" t="s">
        <v>13042</v>
      </c>
      <c r="I2567" s="3" t="s">
        <v>13043</v>
      </c>
      <c r="J2567" s="5"/>
      <c r="K2567" s="4" t="str">
        <f t="shared" si="564"/>
        <v>"ch@spenglereilackiererei.at",</v>
      </c>
      <c r="L2567" s="4" t="str">
        <f t="shared" si="565"/>
        <v>"06644515821",</v>
      </c>
      <c r="M2567" s="4" t="str">
        <f t="shared" si="566"/>
        <v>"Edelsbach 157",</v>
      </c>
      <c r="N2567" s="4" t="str">
        <f t="shared" si="567"/>
        <v>"8332",</v>
      </c>
      <c r="O2567" s="4" t="str">
        <f t="shared" si="568"/>
        <v>"Edelsbach bei Feldbach",</v>
      </c>
      <c r="P2567" t="str">
        <f t="shared" si="569"/>
        <v>,"Christian Hödl Karosseriefachwerkstätte"</v>
      </c>
      <c r="Q2567" t="str">
        <f t="shared" si="570"/>
        <v>,"99454184"</v>
      </c>
      <c r="S2567" s="7" t="str">
        <f t="shared" si="571"/>
        <v>UPDATE ORGANISATION SET NAME = ,"Christian Hödl Karosseriefachwerkstätte" WHERE ORG_CODE = ,"99454184"</v>
      </c>
      <c r="T2567" s="8" t="str">
        <f t="shared" si="572"/>
        <v>'Agent-99454184'</v>
      </c>
      <c r="U2567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'Agent-99454184'</v>
      </c>
      <c r="Y2567" s="8" t="str">
        <f t="shared" si="574"/>
        <v>UPDATE ESHOP_USER SET EMAIL = "ch@spenglereilackiererei.at",, PHONE = "06644515821", WHERE USERNAME = 'Agent-99454184'</v>
      </c>
      <c r="Z2567" s="8" t="str">
        <f t="shared" si="575"/>
        <v>UPDATE ADDRESS SET LINE1 = "Edelsbach 157", ,CITY = "Edelsbach bei Feldbach",, ZIPCODE = "8332", WHERE ID = (SELECT ADDRESS_ID FROM ORGANISATION_ADDRESS WHERE ORGANISATION_ID =,"99454184")</v>
      </c>
      <c r="AD2567" s="8" t="str">
        <f t="shared" si="576"/>
        <v>DELETE FROM LOGIN WHERE USER_ID IN (select ID FROM ESHOP_USER WHERE USERNAME = 'Agent-99454184')</v>
      </c>
      <c r="AE2567" s="8" t="str">
        <f t="shared" si="577"/>
        <v>DELETE FROM ORDER_HISTORY WHERE USER_ID IN (select ID FROM ESHOP_USER WHERE USERNAME = 'Agent-99454184')</v>
      </c>
    </row>
    <row r="2568" spans="1:31" ht="15.45" customHeight="1" x14ac:dyDescent="0.3">
      <c r="A2568" s="3" t="s">
        <v>13044</v>
      </c>
      <c r="B2568" s="3" t="s">
        <v>13045</v>
      </c>
      <c r="C2568" s="3" t="s">
        <v>1178</v>
      </c>
      <c r="D2568" s="3" t="s">
        <v>1179</v>
      </c>
      <c r="E2568" s="3" t="s">
        <v>13046</v>
      </c>
      <c r="F2568" s="3" t="s">
        <v>13047</v>
      </c>
      <c r="G2568" s="3" t="s">
        <v>13048</v>
      </c>
      <c r="H2568" s="3"/>
      <c r="I2568" s="3"/>
      <c r="J2568" s="5"/>
      <c r="K2568" s="4" t="str">
        <f t="shared" si="564"/>
        <v>"",</v>
      </c>
      <c r="L2568" s="4" t="str">
        <f t="shared" si="565"/>
        <v>"",</v>
      </c>
      <c r="M2568" s="4" t="str">
        <f t="shared" si="566"/>
        <v>"Manötsch 15",</v>
      </c>
      <c r="N2568" s="4" t="str">
        <f t="shared" si="567"/>
        <v>"39050",</v>
      </c>
      <c r="O2568" s="4" t="str">
        <f t="shared" si="568"/>
        <v>"Triers",</v>
      </c>
      <c r="P2568" t="str">
        <f t="shared" si="569"/>
        <v>,"Garage Frei des Frei Günther "</v>
      </c>
      <c r="Q2568" t="str">
        <f t="shared" si="570"/>
        <v>,"99454214"</v>
      </c>
      <c r="S2568" s="7" t="str">
        <f t="shared" si="571"/>
        <v>UPDATE ORGANISATION SET NAME = ,"Garage Frei des Frei Günther " WHERE ORG_CODE = ,"99454214"</v>
      </c>
      <c r="T2568" s="8" t="str">
        <f t="shared" si="572"/>
        <v>'Agent-99454214'</v>
      </c>
      <c r="U2568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'Agent-99454214'</v>
      </c>
      <c r="Y2568" s="8" t="str">
        <f t="shared" si="574"/>
        <v>UPDATE ESHOP_USER SET EMAIL = "",, PHONE = "", WHERE USERNAME = 'Agent-99454214'</v>
      </c>
      <c r="Z2568" s="8" t="str">
        <f t="shared" si="575"/>
        <v>UPDATE ADDRESS SET LINE1 = "Manötsch 15", ,CITY = "Triers",, ZIPCODE = "39050", WHERE ID = (SELECT ADDRESS_ID FROM ORGANISATION_ADDRESS WHERE ORGANISATION_ID =,"99454214")</v>
      </c>
      <c r="AD2568" s="8" t="str">
        <f t="shared" si="576"/>
        <v>DELETE FROM LOGIN WHERE USER_ID IN (select ID FROM ESHOP_USER WHERE USERNAME = 'Agent-99454214')</v>
      </c>
      <c r="AE2568" s="8" t="str">
        <f t="shared" si="577"/>
        <v>DELETE FROM ORDER_HISTORY WHERE USER_ID IN (select ID FROM ESHOP_USER WHERE USERNAME = 'Agent-99454214')</v>
      </c>
    </row>
    <row r="2569" spans="1:31" ht="15.45" customHeight="1" x14ac:dyDescent="0.3">
      <c r="A2569" s="3" t="s">
        <v>13049</v>
      </c>
      <c r="B2569" s="3" t="s">
        <v>51</v>
      </c>
      <c r="C2569" s="3" t="s">
        <v>19</v>
      </c>
      <c r="D2569" s="3" t="s">
        <v>20</v>
      </c>
      <c r="E2569" s="3" t="s">
        <v>13050</v>
      </c>
      <c r="F2569" s="3" t="s">
        <v>13051</v>
      </c>
      <c r="G2569" s="3" t="s">
        <v>54</v>
      </c>
      <c r="H2569" s="3" t="s">
        <v>13052</v>
      </c>
      <c r="I2569" s="3" t="s">
        <v>13053</v>
      </c>
      <c r="J2569" s="5"/>
      <c r="K2569" s="4" t="str">
        <f t="shared" si="564"/>
        <v>"servowien@servoking.at",</v>
      </c>
      <c r="L2569" s="4" t="str">
        <f t="shared" si="565"/>
        <v>"01 6161661-0",</v>
      </c>
      <c r="M2569" s="4" t="str">
        <f t="shared" si="566"/>
        <v>"Lamezanstraße 11",</v>
      </c>
      <c r="N2569" s="4" t="str">
        <f t="shared" si="567"/>
        <v>"1230",</v>
      </c>
      <c r="O2569" s="4" t="str">
        <f t="shared" si="568"/>
        <v>"Wien",</v>
      </c>
      <c r="P2569" t="str">
        <f t="shared" si="569"/>
        <v>,"Servoking GmbH "</v>
      </c>
      <c r="Q2569" t="str">
        <f t="shared" si="570"/>
        <v>,"99454215"</v>
      </c>
      <c r="S2569" s="7" t="str">
        <f t="shared" si="571"/>
        <v>UPDATE ORGANISATION SET NAME = ,"Servoking GmbH " WHERE ORG_CODE = ,"99454215"</v>
      </c>
      <c r="T2569" s="8" t="str">
        <f t="shared" si="572"/>
        <v>'Agent-99454215'</v>
      </c>
      <c r="U2569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'Agent-99454215'</v>
      </c>
      <c r="Y2569" s="8" t="str">
        <f t="shared" si="574"/>
        <v>UPDATE ESHOP_USER SET EMAIL = "servowien@servoking.at",, PHONE = "01 6161661-0", WHERE USERNAME = 'Agent-99454215'</v>
      </c>
      <c r="Z2569" s="8" t="str">
        <f t="shared" si="575"/>
        <v>UPDATE ADDRESS SET LINE1 = "Lamezanstraße 11", ,CITY = "Wien",, ZIPCODE = "1230", WHERE ID = (SELECT ADDRESS_ID FROM ORGANISATION_ADDRESS WHERE ORGANISATION_ID =,"99454215")</v>
      </c>
      <c r="AD2569" s="8" t="str">
        <f t="shared" si="576"/>
        <v>DELETE FROM LOGIN WHERE USER_ID IN (select ID FROM ESHOP_USER WHERE USERNAME = 'Agent-99454215')</v>
      </c>
      <c r="AE2569" s="8" t="str">
        <f t="shared" si="577"/>
        <v>DELETE FROM ORDER_HISTORY WHERE USER_ID IN (select ID FROM ESHOP_USER WHERE USERNAME = 'Agent-99454215')</v>
      </c>
    </row>
    <row r="2570" spans="1:31" ht="15.45" customHeight="1" x14ac:dyDescent="0.3">
      <c r="A2570" s="3" t="s">
        <v>13054</v>
      </c>
      <c r="B2570" s="3" t="s">
        <v>3358</v>
      </c>
      <c r="C2570" s="3" t="s">
        <v>19</v>
      </c>
      <c r="D2570" s="3" t="s">
        <v>20</v>
      </c>
      <c r="E2570" s="3" t="s">
        <v>13055</v>
      </c>
      <c r="F2570" s="3" t="s">
        <v>13056</v>
      </c>
      <c r="G2570" s="3" t="s">
        <v>3361</v>
      </c>
      <c r="H2570" s="3" t="s">
        <v>13057</v>
      </c>
      <c r="I2570" s="3" t="s">
        <v>13058</v>
      </c>
      <c r="J2570" s="5"/>
      <c r="K2570" s="4" t="str">
        <f t="shared" si="564"/>
        <v>"bau@frey.at",</v>
      </c>
      <c r="L2570" s="4" t="str">
        <f t="shared" si="565"/>
        <v>"04852 62266-0",</v>
      </c>
      <c r="M2570" s="4" t="str">
        <f t="shared" si="566"/>
        <v>"Agnutstraße 34",</v>
      </c>
      <c r="N2570" s="4" t="str">
        <f t="shared" si="567"/>
        <v>"9900",</v>
      </c>
      <c r="O2570" s="4" t="str">
        <f t="shared" si="568"/>
        <v>"Lienz",</v>
      </c>
      <c r="P2570" t="str">
        <f t="shared" si="569"/>
        <v>,"Dipl. Ing. Walter Frey GesmbH "</v>
      </c>
      <c r="Q2570" t="str">
        <f t="shared" si="570"/>
        <v>,"99454217"</v>
      </c>
      <c r="S2570" s="7" t="str">
        <f t="shared" si="571"/>
        <v>UPDATE ORGANISATION SET NAME = ,"Dipl. Ing. Walter Frey GesmbH " WHERE ORG_CODE = ,"99454217"</v>
      </c>
      <c r="T2570" s="8" t="str">
        <f t="shared" si="572"/>
        <v>'Agent-99454217'</v>
      </c>
      <c r="U2570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'Agent-99454217'</v>
      </c>
      <c r="Y2570" s="8" t="str">
        <f t="shared" si="574"/>
        <v>UPDATE ESHOP_USER SET EMAIL = "bau@frey.at",, PHONE = "04852 62266-0", WHERE USERNAME = 'Agent-99454217'</v>
      </c>
      <c r="Z2570" s="8" t="str">
        <f t="shared" si="575"/>
        <v>UPDATE ADDRESS SET LINE1 = "Agnutstraße 34", ,CITY = "Lienz",, ZIPCODE = "9900", WHERE ID = (SELECT ADDRESS_ID FROM ORGANISATION_ADDRESS WHERE ORGANISATION_ID =,"99454217")</v>
      </c>
      <c r="AD2570" s="8" t="str">
        <f t="shared" si="576"/>
        <v>DELETE FROM LOGIN WHERE USER_ID IN (select ID FROM ESHOP_USER WHERE USERNAME = 'Agent-99454217')</v>
      </c>
      <c r="AE2570" s="8" t="str">
        <f t="shared" si="577"/>
        <v>DELETE FROM ORDER_HISTORY WHERE USER_ID IN (select ID FROM ESHOP_USER WHERE USERNAME = 'Agent-99454217')</v>
      </c>
    </row>
    <row r="2571" spans="1:31" ht="15.45" customHeight="1" x14ac:dyDescent="0.3">
      <c r="A2571" s="3" t="s">
        <v>13059</v>
      </c>
      <c r="B2571" s="3" t="s">
        <v>13060</v>
      </c>
      <c r="C2571" s="3" t="s">
        <v>19</v>
      </c>
      <c r="D2571" s="3" t="s">
        <v>20</v>
      </c>
      <c r="E2571" s="3" t="s">
        <v>13061</v>
      </c>
      <c r="F2571" s="3" t="s">
        <v>13062</v>
      </c>
      <c r="G2571" s="3" t="s">
        <v>13063</v>
      </c>
      <c r="H2571" s="3" t="s">
        <v>13064</v>
      </c>
      <c r="I2571" s="3" t="s">
        <v>13065</v>
      </c>
      <c r="J2571" s="5"/>
      <c r="K2571" s="4" t="str">
        <f t="shared" si="564"/>
        <v>"office@lechner-reifen.at",</v>
      </c>
      <c r="L2571" s="4" t="str">
        <f t="shared" si="565"/>
        <v>"0664 427 31 64",</v>
      </c>
      <c r="M2571" s="4" t="str">
        <f t="shared" si="566"/>
        <v>"Lengbach 7",</v>
      </c>
      <c r="N2571" s="4" t="str">
        <f t="shared" si="567"/>
        <v>"3033",</v>
      </c>
      <c r="O2571" s="4" t="str">
        <f t="shared" si="568"/>
        <v>"Altlengbach",</v>
      </c>
      <c r="P2571" t="str">
        <f t="shared" si="569"/>
        <v>,"Lechner Reifen und Felgen Service "</v>
      </c>
      <c r="Q2571" t="str">
        <f t="shared" si="570"/>
        <v>,"99454218"</v>
      </c>
      <c r="S2571" s="7" t="str">
        <f t="shared" si="571"/>
        <v>UPDATE ORGANISATION SET NAME = ,"Lechner Reifen und Felgen Service " WHERE ORG_CODE = ,"99454218"</v>
      </c>
      <c r="T2571" s="8" t="str">
        <f t="shared" si="572"/>
        <v>'Agent-99454218'</v>
      </c>
      <c r="U2571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'Agent-99454218'</v>
      </c>
      <c r="Y2571" s="8" t="str">
        <f t="shared" si="574"/>
        <v>UPDATE ESHOP_USER SET EMAIL = "office@lechner-reifen.at",, PHONE = "0664 427 31 64", WHERE USERNAME = 'Agent-99454218'</v>
      </c>
      <c r="Z2571" s="8" t="str">
        <f t="shared" si="575"/>
        <v>UPDATE ADDRESS SET LINE1 = "Lengbach 7", ,CITY = "Altlengbach",, ZIPCODE = "3033", WHERE ID = (SELECT ADDRESS_ID FROM ORGANISATION_ADDRESS WHERE ORGANISATION_ID =,"99454218")</v>
      </c>
      <c r="AD2571" s="8" t="str">
        <f t="shared" si="576"/>
        <v>DELETE FROM LOGIN WHERE USER_ID IN (select ID FROM ESHOP_USER WHERE USERNAME = 'Agent-99454218')</v>
      </c>
      <c r="AE2571" s="8" t="str">
        <f t="shared" si="577"/>
        <v>DELETE FROM ORDER_HISTORY WHERE USER_ID IN (select ID FROM ESHOP_USER WHERE USERNAME = 'Agent-99454218')</v>
      </c>
    </row>
    <row r="2572" spans="1:31" ht="15.45" customHeight="1" x14ac:dyDescent="0.3">
      <c r="A2572" s="3" t="s">
        <v>13066</v>
      </c>
      <c r="B2572" s="3" t="s">
        <v>13067</v>
      </c>
      <c r="C2572" s="3" t="s">
        <v>19</v>
      </c>
      <c r="D2572" s="3" t="s">
        <v>20</v>
      </c>
      <c r="E2572" s="3" t="s">
        <v>13068</v>
      </c>
      <c r="F2572" s="3" t="s">
        <v>13069</v>
      </c>
      <c r="G2572" s="3" t="s">
        <v>6526</v>
      </c>
      <c r="H2572" s="3"/>
      <c r="I2572" s="3"/>
      <c r="J2572" s="5"/>
      <c r="K2572" s="4" t="str">
        <f t="shared" si="564"/>
        <v>"",</v>
      </c>
      <c r="L2572" s="4" t="str">
        <f t="shared" si="565"/>
        <v>"",</v>
      </c>
      <c r="M2572" s="4" t="str">
        <f t="shared" si="566"/>
        <v>"Haslau 81",</v>
      </c>
      <c r="N2572" s="4" t="str">
        <f t="shared" si="567"/>
        <v>"8190",</v>
      </c>
      <c r="O2572" s="4" t="str">
        <f t="shared" si="568"/>
        <v>"Birkfeld",</v>
      </c>
      <c r="P2572" t="str">
        <f t="shared" si="569"/>
        <v>,"Christian Hofbauer "</v>
      </c>
      <c r="Q2572" t="str">
        <f t="shared" si="570"/>
        <v>,"99454235"</v>
      </c>
      <c r="S2572" s="7" t="str">
        <f t="shared" si="571"/>
        <v>UPDATE ORGANISATION SET NAME = ,"Christian Hofbauer " WHERE ORG_CODE = ,"99454235"</v>
      </c>
      <c r="T2572" s="8" t="str">
        <f t="shared" si="572"/>
        <v>'Agent-99454235'</v>
      </c>
      <c r="U2572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'Agent-99454235'</v>
      </c>
      <c r="Y2572" s="8" t="str">
        <f t="shared" si="574"/>
        <v>UPDATE ESHOP_USER SET EMAIL = "",, PHONE = "", WHERE USERNAME = 'Agent-99454235'</v>
      </c>
      <c r="Z2572" s="8" t="str">
        <f t="shared" si="575"/>
        <v>UPDATE ADDRESS SET LINE1 = "Haslau 81", ,CITY = "Birkfeld",, ZIPCODE = "8190", WHERE ID = (SELECT ADDRESS_ID FROM ORGANISATION_ADDRESS WHERE ORGANISATION_ID =,"99454235")</v>
      </c>
      <c r="AD2572" s="8" t="str">
        <f t="shared" si="576"/>
        <v>DELETE FROM LOGIN WHERE USER_ID IN (select ID FROM ESHOP_USER WHERE USERNAME = 'Agent-99454235')</v>
      </c>
      <c r="AE2572" s="8" t="str">
        <f t="shared" si="577"/>
        <v>DELETE FROM ORDER_HISTORY WHERE USER_ID IN (select ID FROM ESHOP_USER WHERE USERNAME = 'Agent-99454235')</v>
      </c>
    </row>
    <row r="2573" spans="1:31" ht="15.45" customHeight="1" x14ac:dyDescent="0.3">
      <c r="A2573" s="3" t="s">
        <v>13070</v>
      </c>
      <c r="B2573" s="3" t="s">
        <v>1849</v>
      </c>
      <c r="C2573" s="3" t="s">
        <v>19</v>
      </c>
      <c r="D2573" s="3" t="s">
        <v>20</v>
      </c>
      <c r="E2573" s="3" t="s">
        <v>13071</v>
      </c>
      <c r="F2573" s="3" t="s">
        <v>13072</v>
      </c>
      <c r="G2573" s="3" t="s">
        <v>2435</v>
      </c>
      <c r="H2573" s="3" t="s">
        <v>13073</v>
      </c>
      <c r="I2573" s="3" t="s">
        <v>13074</v>
      </c>
      <c r="J2573" s="5"/>
      <c r="K2573" s="4" t="str">
        <f t="shared" si="564"/>
        <v>"kfzgruber@kfzgruber.at",</v>
      </c>
      <c r="L2573" s="4" t="str">
        <f t="shared" si="565"/>
        <v>"03132 40290",</v>
      </c>
      <c r="M2573" s="4" t="str">
        <f t="shared" si="566"/>
        <v>"Harterstrasse 35",</v>
      </c>
      <c r="N2573" s="4" t="str">
        <f t="shared" si="567"/>
        <v>"8062",</v>
      </c>
      <c r="O2573" s="4" t="str">
        <f t="shared" si="568"/>
        <v>"Eggersdorf",</v>
      </c>
      <c r="P2573" t="str">
        <f t="shared" si="569"/>
        <v>,"Gerald Gruber "</v>
      </c>
      <c r="Q2573" t="str">
        <f t="shared" si="570"/>
        <v>,"99454237"</v>
      </c>
      <c r="S2573" s="7" t="str">
        <f t="shared" si="571"/>
        <v>UPDATE ORGANISATION SET NAME = ,"Gerald Gruber " WHERE ORG_CODE = ,"99454237"</v>
      </c>
      <c r="T2573" s="8" t="str">
        <f t="shared" si="572"/>
        <v>'Agent-99454237'</v>
      </c>
      <c r="U2573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'Agent-99454237'</v>
      </c>
      <c r="Y2573" s="8" t="str">
        <f t="shared" si="574"/>
        <v>UPDATE ESHOP_USER SET EMAIL = "kfzgruber@kfzgruber.at",, PHONE = "03132 40290", WHERE USERNAME = 'Agent-99454237'</v>
      </c>
      <c r="Z2573" s="8" t="str">
        <f t="shared" si="575"/>
        <v>UPDATE ADDRESS SET LINE1 = "Harterstrasse 35", ,CITY = "Eggersdorf",, ZIPCODE = "8062", WHERE ID = (SELECT ADDRESS_ID FROM ORGANISATION_ADDRESS WHERE ORGANISATION_ID =,"99454237")</v>
      </c>
      <c r="AD2573" s="8" t="str">
        <f t="shared" si="576"/>
        <v>DELETE FROM LOGIN WHERE USER_ID IN (select ID FROM ESHOP_USER WHERE USERNAME = 'Agent-99454237')</v>
      </c>
      <c r="AE2573" s="8" t="str">
        <f t="shared" si="577"/>
        <v>DELETE FROM ORDER_HISTORY WHERE USER_ID IN (select ID FROM ESHOP_USER WHERE USERNAME = 'Agent-99454237')</v>
      </c>
    </row>
    <row r="2574" spans="1:31" ht="15.45" customHeight="1" x14ac:dyDescent="0.3">
      <c r="A2574" s="3" t="s">
        <v>13075</v>
      </c>
      <c r="B2574" s="3" t="s">
        <v>10321</v>
      </c>
      <c r="C2574" s="3" t="s">
        <v>19</v>
      </c>
      <c r="D2574" s="3" t="s">
        <v>20</v>
      </c>
      <c r="E2574" s="3" t="s">
        <v>13076</v>
      </c>
      <c r="F2574" s="3" t="s">
        <v>13077</v>
      </c>
      <c r="G2574" s="3" t="s">
        <v>1758</v>
      </c>
      <c r="H2574" s="3" t="s">
        <v>13078</v>
      </c>
      <c r="I2574" s="3" t="s">
        <v>13079</v>
      </c>
      <c r="J2574" s="5"/>
      <c r="K2574" s="4" t="str">
        <f t="shared" si="564"/>
        <v>"cbdali@gmx.at",</v>
      </c>
      <c r="L2574" s="4" t="str">
        <f t="shared" si="565"/>
        <v>"0660 6501258",</v>
      </c>
      <c r="M2574" s="4" t="str">
        <f t="shared" si="566"/>
        <v>"Leobnerstraße 66",</v>
      </c>
      <c r="N2574" s="4" t="str">
        <f t="shared" si="567"/>
        <v>"8600",</v>
      </c>
      <c r="O2574" s="4" t="str">
        <f t="shared" si="568"/>
        <v>"Bruck an der Mur",</v>
      </c>
      <c r="P2574" t="str">
        <f t="shared" si="569"/>
        <v>,"Car &amp; Bike Dali e.U. "</v>
      </c>
      <c r="Q2574" t="str">
        <f t="shared" si="570"/>
        <v>,"99454238"</v>
      </c>
      <c r="S2574" s="7" t="str">
        <f t="shared" si="571"/>
        <v>UPDATE ORGANISATION SET NAME = ,"Car &amp; Bike Dali e.U. " WHERE ORG_CODE = ,"99454238"</v>
      </c>
      <c r="T2574" s="8" t="str">
        <f t="shared" si="572"/>
        <v>'Agent-99454238'</v>
      </c>
      <c r="U2574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'Agent-99454238'</v>
      </c>
      <c r="Y2574" s="8" t="str">
        <f t="shared" si="574"/>
        <v>UPDATE ESHOP_USER SET EMAIL = "cbdali@gmx.at",, PHONE = "0660 6501258", WHERE USERNAME = 'Agent-99454238'</v>
      </c>
      <c r="Z2574" s="8" t="str">
        <f t="shared" si="575"/>
        <v>UPDATE ADDRESS SET LINE1 = "Leobnerstraße 66", ,CITY = "Bruck an der Mur",, ZIPCODE = "8600", WHERE ID = (SELECT ADDRESS_ID FROM ORGANISATION_ADDRESS WHERE ORGANISATION_ID =,"99454238")</v>
      </c>
      <c r="AD2574" s="8" t="str">
        <f t="shared" si="576"/>
        <v>DELETE FROM LOGIN WHERE USER_ID IN (select ID FROM ESHOP_USER WHERE USERNAME = 'Agent-99454238')</v>
      </c>
      <c r="AE2574" s="8" t="str">
        <f t="shared" si="577"/>
        <v>DELETE FROM ORDER_HISTORY WHERE USER_ID IN (select ID FROM ESHOP_USER WHERE USERNAME = 'Agent-99454238')</v>
      </c>
    </row>
    <row r="2575" spans="1:31" ht="15.45" customHeight="1" x14ac:dyDescent="0.3">
      <c r="A2575" s="3" t="s">
        <v>13080</v>
      </c>
      <c r="B2575" s="3" t="s">
        <v>51</v>
      </c>
      <c r="C2575" s="3" t="s">
        <v>19</v>
      </c>
      <c r="D2575" s="3" t="s">
        <v>20</v>
      </c>
      <c r="E2575" s="3" t="s">
        <v>13081</v>
      </c>
      <c r="F2575" s="3" t="s">
        <v>13082</v>
      </c>
      <c r="G2575" s="3" t="s">
        <v>54</v>
      </c>
      <c r="H2575" s="3" t="s">
        <v>13083</v>
      </c>
      <c r="I2575" s="3" t="s">
        <v>13084</v>
      </c>
      <c r="J2575" s="5"/>
      <c r="K2575" s="4" t="str">
        <f t="shared" si="564"/>
        <v>"office@reifen-taban.at",</v>
      </c>
      <c r="L2575" s="4" t="str">
        <f t="shared" si="565"/>
        <v>"01 6991705",</v>
      </c>
      <c r="M2575" s="4" t="str">
        <f t="shared" si="566"/>
        <v>"Triesterstraße 342",</v>
      </c>
      <c r="N2575" s="4" t="str">
        <f t="shared" si="567"/>
        <v>"1230",</v>
      </c>
      <c r="O2575" s="4" t="str">
        <f t="shared" si="568"/>
        <v>"Wien",</v>
      </c>
      <c r="P2575" t="str">
        <f t="shared" si="569"/>
        <v>,"F. Taban e.U. "</v>
      </c>
      <c r="Q2575" t="str">
        <f t="shared" si="570"/>
        <v>,"99454266"</v>
      </c>
      <c r="S2575" s="7" t="str">
        <f t="shared" si="571"/>
        <v>UPDATE ORGANISATION SET NAME = ,"F. Taban e.U. " WHERE ORG_CODE = ,"99454266"</v>
      </c>
      <c r="T2575" s="8" t="str">
        <f t="shared" si="572"/>
        <v>'Agent-99454266'</v>
      </c>
      <c r="U2575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'Agent-99454266'</v>
      </c>
      <c r="Y2575" s="8" t="str">
        <f t="shared" si="574"/>
        <v>UPDATE ESHOP_USER SET EMAIL = "office@reifen-taban.at",, PHONE = "01 6991705", WHERE USERNAME = 'Agent-99454266'</v>
      </c>
      <c r="Z2575" s="8" t="str">
        <f t="shared" si="575"/>
        <v>UPDATE ADDRESS SET LINE1 = "Triesterstraße 342", ,CITY = "Wien",, ZIPCODE = "1230", WHERE ID = (SELECT ADDRESS_ID FROM ORGANISATION_ADDRESS WHERE ORGANISATION_ID =,"99454266")</v>
      </c>
      <c r="AD2575" s="8" t="str">
        <f t="shared" si="576"/>
        <v>DELETE FROM LOGIN WHERE USER_ID IN (select ID FROM ESHOP_USER WHERE USERNAME = 'Agent-99454266')</v>
      </c>
      <c r="AE2575" s="8" t="str">
        <f t="shared" si="577"/>
        <v>DELETE FROM ORDER_HISTORY WHERE USER_ID IN (select ID FROM ESHOP_USER WHERE USERNAME = 'Agent-99454266')</v>
      </c>
    </row>
    <row r="2576" spans="1:31" ht="15.45" customHeight="1" x14ac:dyDescent="0.3">
      <c r="A2576" s="3" t="s">
        <v>13085</v>
      </c>
      <c r="B2576" s="3" t="s">
        <v>12819</v>
      </c>
      <c r="C2576" s="3" t="s">
        <v>19</v>
      </c>
      <c r="D2576" s="3" t="s">
        <v>20</v>
      </c>
      <c r="E2576" s="3" t="s">
        <v>1140</v>
      </c>
      <c r="F2576" s="3" t="s">
        <v>13086</v>
      </c>
      <c r="G2576" s="3" t="s">
        <v>166</v>
      </c>
      <c r="H2576" s="3" t="s">
        <v>5575</v>
      </c>
      <c r="I2576" s="3" t="s">
        <v>5576</v>
      </c>
      <c r="J2576" s="5"/>
      <c r="K2576" s="4" t="str">
        <f t="shared" si="564"/>
        <v>"office@stahlgruber.at",</v>
      </c>
      <c r="L2576" s="4" t="str">
        <f t="shared" si="565"/>
        <v>"0662 856666",</v>
      </c>
      <c r="M2576" s="4" t="str">
        <f t="shared" si="566"/>
        <v>"Gewerbeparkstraße 31",</v>
      </c>
      <c r="N2576" s="4" t="str">
        <f t="shared" si="567"/>
        <v>"3500",</v>
      </c>
      <c r="O2576" s="4" t="str">
        <f t="shared" si="568"/>
        <v>"Krems an der Donau",</v>
      </c>
      <c r="P2576" t="str">
        <f t="shared" si="569"/>
        <v>,"Stahlgruber Ges.m.b.H. "</v>
      </c>
      <c r="Q2576" t="str">
        <f t="shared" si="570"/>
        <v>,"99454268"</v>
      </c>
      <c r="S2576" s="7" t="str">
        <f t="shared" si="571"/>
        <v>UPDATE ORGANISATION SET NAME = ,"Stahlgruber Ges.m.b.H. " WHERE ORG_CODE = ,"99454268"</v>
      </c>
      <c r="T2576" s="8" t="str">
        <f t="shared" si="572"/>
        <v>'Agent-99454268'</v>
      </c>
      <c r="U2576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'Agent-99454268'</v>
      </c>
      <c r="Y2576" s="8" t="str">
        <f t="shared" si="574"/>
        <v>UPDATE ESHOP_USER SET EMAIL = "office@stahlgruber.at",, PHONE = "0662 856666", WHERE USERNAME = 'Agent-99454268'</v>
      </c>
      <c r="Z2576" s="8" t="str">
        <f t="shared" si="575"/>
        <v>UPDATE ADDRESS SET LINE1 = "Gewerbeparkstraße 31", ,CITY = "Krems an der Donau",, ZIPCODE = "3500", WHERE ID = (SELECT ADDRESS_ID FROM ORGANISATION_ADDRESS WHERE ORGANISATION_ID =,"99454268")</v>
      </c>
      <c r="AD2576" s="8" t="str">
        <f t="shared" si="576"/>
        <v>DELETE FROM LOGIN WHERE USER_ID IN (select ID FROM ESHOP_USER WHERE USERNAME = 'Agent-99454268')</v>
      </c>
      <c r="AE2576" s="8" t="str">
        <f t="shared" si="577"/>
        <v>DELETE FROM ORDER_HISTORY WHERE USER_ID IN (select ID FROM ESHOP_USER WHERE USERNAME = 'Agent-99454268')</v>
      </c>
    </row>
    <row r="2577" spans="1:31" ht="15.45" customHeight="1" x14ac:dyDescent="0.3">
      <c r="A2577" s="3" t="s">
        <v>13087</v>
      </c>
      <c r="B2577" s="3" t="s">
        <v>2134</v>
      </c>
      <c r="C2577" s="3" t="s">
        <v>19</v>
      </c>
      <c r="D2577" s="3" t="s">
        <v>20</v>
      </c>
      <c r="E2577" s="3" t="s">
        <v>13088</v>
      </c>
      <c r="F2577" s="3" t="s">
        <v>13089</v>
      </c>
      <c r="G2577" s="3" t="s">
        <v>2137</v>
      </c>
      <c r="H2577" s="3" t="s">
        <v>13090</v>
      </c>
      <c r="I2577" s="3" t="s">
        <v>13091</v>
      </c>
      <c r="J2577" s="5"/>
      <c r="K2577" s="4" t="str">
        <f t="shared" si="564"/>
        <v>"annahme@eckerundsinhuber.at",</v>
      </c>
      <c r="L2577" s="4" t="str">
        <f t="shared" si="565"/>
        <v>"02716 20143",</v>
      </c>
      <c r="M2577" s="4" t="str">
        <f t="shared" si="566"/>
        <v>"Seefeldstraße 11",</v>
      </c>
      <c r="N2577" s="4" t="str">
        <f t="shared" si="567"/>
        <v>"3542",</v>
      </c>
      <c r="O2577" s="4" t="str">
        <f t="shared" si="568"/>
        <v>"Gföhl",</v>
      </c>
      <c r="P2577" t="str">
        <f t="shared" si="569"/>
        <v>,"Sinhuber GmbH "</v>
      </c>
      <c r="Q2577" t="str">
        <f t="shared" si="570"/>
        <v>,"99454269"</v>
      </c>
      <c r="S2577" s="7" t="str">
        <f t="shared" si="571"/>
        <v>UPDATE ORGANISATION SET NAME = ,"Sinhuber GmbH " WHERE ORG_CODE = ,"99454269"</v>
      </c>
      <c r="T2577" s="8" t="str">
        <f t="shared" si="572"/>
        <v>'Agent-99454269'</v>
      </c>
      <c r="U2577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'Agent-99454269'</v>
      </c>
      <c r="Y2577" s="8" t="str">
        <f t="shared" si="574"/>
        <v>UPDATE ESHOP_USER SET EMAIL = "annahme@eckerundsinhuber.at",, PHONE = "02716 20143", WHERE USERNAME = 'Agent-99454269'</v>
      </c>
      <c r="Z2577" s="8" t="str">
        <f t="shared" si="575"/>
        <v>UPDATE ADDRESS SET LINE1 = "Seefeldstraße 11", ,CITY = "Gföhl",, ZIPCODE = "3542", WHERE ID = (SELECT ADDRESS_ID FROM ORGANISATION_ADDRESS WHERE ORGANISATION_ID =,"99454269")</v>
      </c>
      <c r="AD2577" s="8" t="str">
        <f t="shared" si="576"/>
        <v>DELETE FROM LOGIN WHERE USER_ID IN (select ID FROM ESHOP_USER WHERE USERNAME = 'Agent-99454269')</v>
      </c>
      <c r="AE2577" s="8" t="str">
        <f t="shared" si="577"/>
        <v>DELETE FROM ORDER_HISTORY WHERE USER_ID IN (select ID FROM ESHOP_USER WHERE USERNAME = 'Agent-99454269')</v>
      </c>
    </row>
    <row r="2578" spans="1:31" ht="15.45" customHeight="1" x14ac:dyDescent="0.3">
      <c r="A2578" s="3" t="s">
        <v>13092</v>
      </c>
      <c r="B2578" s="3" t="s">
        <v>12787</v>
      </c>
      <c r="C2578" s="3" t="s">
        <v>19</v>
      </c>
      <c r="D2578" s="3" t="s">
        <v>20</v>
      </c>
      <c r="E2578" s="3" t="s">
        <v>13093</v>
      </c>
      <c r="F2578" s="3" t="s">
        <v>13094</v>
      </c>
      <c r="G2578" s="3" t="s">
        <v>385</v>
      </c>
      <c r="H2578" s="3"/>
      <c r="I2578" s="3"/>
      <c r="J2578" s="5"/>
      <c r="K2578" s="4" t="str">
        <f t="shared" si="564"/>
        <v>"",</v>
      </c>
      <c r="L2578" s="4" t="str">
        <f t="shared" si="565"/>
        <v>"",</v>
      </c>
      <c r="M2578" s="4" t="str">
        <f t="shared" si="566"/>
        <v>"Triester Straße 131",</v>
      </c>
      <c r="N2578" s="4" t="str">
        <f t="shared" si="567"/>
        <v>"2512",</v>
      </c>
      <c r="O2578" s="4" t="str">
        <f t="shared" si="568"/>
        <v>"Oeynhausen",</v>
      </c>
      <c r="P2578" t="str">
        <f t="shared" si="569"/>
        <v>,"Euro-Reifen Kotulek GmbH "</v>
      </c>
      <c r="Q2578" t="str">
        <f t="shared" si="570"/>
        <v>,"99454272"</v>
      </c>
      <c r="S2578" s="7" t="str">
        <f t="shared" si="571"/>
        <v>UPDATE ORGANISATION SET NAME = ,"Euro-Reifen Kotulek GmbH " WHERE ORG_CODE = ,"99454272"</v>
      </c>
      <c r="T2578" s="8" t="str">
        <f t="shared" si="572"/>
        <v>'Agent-99454272'</v>
      </c>
      <c r="U2578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'Agent-99454272'</v>
      </c>
      <c r="Y2578" s="8" t="str">
        <f t="shared" si="574"/>
        <v>UPDATE ESHOP_USER SET EMAIL = "",, PHONE = "", WHERE USERNAME = 'Agent-99454272'</v>
      </c>
      <c r="Z2578" s="8" t="str">
        <f t="shared" si="575"/>
        <v>UPDATE ADDRESS SET LINE1 = "Triester Straße 131", ,CITY = "Oeynhausen",, ZIPCODE = "2512", WHERE ID = (SELECT ADDRESS_ID FROM ORGANISATION_ADDRESS WHERE ORGANISATION_ID =,"99454272")</v>
      </c>
      <c r="AD2578" s="8" t="str">
        <f t="shared" si="576"/>
        <v>DELETE FROM LOGIN WHERE USER_ID IN (select ID FROM ESHOP_USER WHERE USERNAME = 'Agent-99454272')</v>
      </c>
      <c r="AE2578" s="8" t="str">
        <f t="shared" si="577"/>
        <v>DELETE FROM ORDER_HISTORY WHERE USER_ID IN (select ID FROM ESHOP_USER WHERE USERNAME = 'Agent-99454272')</v>
      </c>
    </row>
    <row r="2579" spans="1:31" ht="15.45" customHeight="1" x14ac:dyDescent="0.3">
      <c r="A2579" s="3" t="s">
        <v>13095</v>
      </c>
      <c r="B2579" s="3" t="s">
        <v>2316</v>
      </c>
      <c r="C2579" s="3" t="s">
        <v>19</v>
      </c>
      <c r="D2579" s="3" t="s">
        <v>20</v>
      </c>
      <c r="E2579" s="3" t="s">
        <v>13096</v>
      </c>
      <c r="F2579" s="3" t="s">
        <v>13097</v>
      </c>
      <c r="G2579" s="3" t="s">
        <v>2319</v>
      </c>
      <c r="H2579" s="3" t="s">
        <v>13098</v>
      </c>
      <c r="I2579" s="3" t="s">
        <v>13099</v>
      </c>
      <c r="J2579" s="5"/>
      <c r="K2579" s="4" t="str">
        <f t="shared" si="564"/>
        <v>"buchhaltung@hoesch.at",</v>
      </c>
      <c r="L2579" s="4" t="str">
        <f t="shared" si="565"/>
        <v>"07229 21103",</v>
      </c>
      <c r="M2579" s="4" t="str">
        <f t="shared" si="566"/>
        <v>"Pasching Point 9",</v>
      </c>
      <c r="N2579" s="4" t="str">
        <f t="shared" si="567"/>
        <v>"4061",</v>
      </c>
      <c r="O2579" s="4" t="str">
        <f t="shared" si="568"/>
        <v>"Pasching",</v>
      </c>
      <c r="P2579" t="str">
        <f t="shared" si="569"/>
        <v>,"Autohaus Hösch GmbH "</v>
      </c>
      <c r="Q2579" t="str">
        <f t="shared" si="570"/>
        <v>,"99454280"</v>
      </c>
      <c r="S2579" s="7" t="str">
        <f t="shared" si="571"/>
        <v>UPDATE ORGANISATION SET NAME = ,"Autohaus Hösch GmbH " WHERE ORG_CODE = ,"99454280"</v>
      </c>
      <c r="T2579" s="8" t="str">
        <f t="shared" si="572"/>
        <v>'Agent-99454280'</v>
      </c>
      <c r="U2579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'Agent-99454280'</v>
      </c>
      <c r="Y2579" s="8" t="str">
        <f t="shared" si="574"/>
        <v>UPDATE ESHOP_USER SET EMAIL = "buchhaltung@hoesch.at",, PHONE = "07229 21103", WHERE USERNAME = 'Agent-99454280'</v>
      </c>
      <c r="Z2579" s="8" t="str">
        <f t="shared" si="575"/>
        <v>UPDATE ADDRESS SET LINE1 = "Pasching Point 9", ,CITY = "Pasching",, ZIPCODE = "4061", WHERE ID = (SELECT ADDRESS_ID FROM ORGANISATION_ADDRESS WHERE ORGANISATION_ID =,"99454280")</v>
      </c>
      <c r="AD2579" s="8" t="str">
        <f t="shared" si="576"/>
        <v>DELETE FROM LOGIN WHERE USER_ID IN (select ID FROM ESHOP_USER WHERE USERNAME = 'Agent-99454280')</v>
      </c>
      <c r="AE2579" s="8" t="str">
        <f t="shared" si="577"/>
        <v>DELETE FROM ORDER_HISTORY WHERE USER_ID IN (select ID FROM ESHOP_USER WHERE USERNAME = 'Agent-99454280')</v>
      </c>
    </row>
    <row r="2580" spans="1:31" ht="15.45" customHeight="1" x14ac:dyDescent="0.3">
      <c r="A2580" s="3" t="s">
        <v>13100</v>
      </c>
      <c r="B2580" s="3" t="s">
        <v>13101</v>
      </c>
      <c r="C2580" s="3" t="s">
        <v>19</v>
      </c>
      <c r="D2580" s="3" t="s">
        <v>20</v>
      </c>
      <c r="E2580" s="3" t="s">
        <v>13102</v>
      </c>
      <c r="F2580" s="3" t="s">
        <v>13103</v>
      </c>
      <c r="G2580" s="3" t="s">
        <v>3559</v>
      </c>
      <c r="H2580" s="3" t="s">
        <v>13104</v>
      </c>
      <c r="I2580" s="3" t="s">
        <v>13105</v>
      </c>
      <c r="J2580" s="5"/>
      <c r="K2580" s="4" t="str">
        <f t="shared" si="564"/>
        <v>"office@karosserie-fellner.at",</v>
      </c>
      <c r="L2580" s="4" t="str">
        <f t="shared" si="565"/>
        <v>"0676 / 611 53 93",</v>
      </c>
      <c r="M2580" s="4" t="str">
        <f t="shared" si="566"/>
        <v>"Hauxmoos 11",</v>
      </c>
      <c r="N2580" s="4" t="str">
        <f t="shared" si="567"/>
        <v>"4902",</v>
      </c>
      <c r="O2580" s="4" t="str">
        <f t="shared" si="568"/>
        <v>"Wolfsegg",</v>
      </c>
      <c r="P2580" t="str">
        <f t="shared" si="569"/>
        <v>,"Karosseriecenter Thomas Fellner "</v>
      </c>
      <c r="Q2580" t="str">
        <f t="shared" si="570"/>
        <v>,"99454284"</v>
      </c>
      <c r="S2580" s="7" t="str">
        <f t="shared" si="571"/>
        <v>UPDATE ORGANISATION SET NAME = ,"Karosseriecenter Thomas Fellner " WHERE ORG_CODE = ,"99454284"</v>
      </c>
      <c r="T2580" s="8" t="str">
        <f t="shared" si="572"/>
        <v>'Agent-99454284'</v>
      </c>
      <c r="U2580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'Agent-99454284'</v>
      </c>
      <c r="Y2580" s="8" t="str">
        <f t="shared" si="574"/>
        <v>UPDATE ESHOP_USER SET EMAIL = "office@karosserie-fellner.at",, PHONE = "0676 / 611 53 93", WHERE USERNAME = 'Agent-99454284'</v>
      </c>
      <c r="Z2580" s="8" t="str">
        <f t="shared" si="575"/>
        <v>UPDATE ADDRESS SET LINE1 = "Hauxmoos 11", ,CITY = "Wolfsegg",, ZIPCODE = "4902", WHERE ID = (SELECT ADDRESS_ID FROM ORGANISATION_ADDRESS WHERE ORGANISATION_ID =,"99454284")</v>
      </c>
      <c r="AD2580" s="8" t="str">
        <f t="shared" si="576"/>
        <v>DELETE FROM LOGIN WHERE USER_ID IN (select ID FROM ESHOP_USER WHERE USERNAME = 'Agent-99454284')</v>
      </c>
      <c r="AE2580" s="8" t="str">
        <f t="shared" si="577"/>
        <v>DELETE FROM ORDER_HISTORY WHERE USER_ID IN (select ID FROM ESHOP_USER WHERE USERNAME = 'Agent-99454284')</v>
      </c>
    </row>
    <row r="2581" spans="1:31" ht="15.45" customHeight="1" x14ac:dyDescent="0.3">
      <c r="A2581" s="3" t="s">
        <v>13106</v>
      </c>
      <c r="B2581" s="3" t="s">
        <v>13107</v>
      </c>
      <c r="C2581" s="3" t="s">
        <v>19</v>
      </c>
      <c r="D2581" s="3" t="s">
        <v>20</v>
      </c>
      <c r="E2581" s="3" t="s">
        <v>13108</v>
      </c>
      <c r="F2581" s="3" t="s">
        <v>13109</v>
      </c>
      <c r="G2581" s="3" t="s">
        <v>13110</v>
      </c>
      <c r="H2581" s="3" t="s">
        <v>13111</v>
      </c>
      <c r="I2581" s="3" t="s">
        <v>13112</v>
      </c>
      <c r="J2581" s="5"/>
      <c r="K2581" s="4" t="str">
        <f t="shared" si="564"/>
        <v>"kfz-furtlehner@aon.at",</v>
      </c>
      <c r="L2581" s="4" t="str">
        <f t="shared" si="565"/>
        <v>"07260 8293",</v>
      </c>
      <c r="M2581" s="4" t="str">
        <f t="shared" si="566"/>
        <v>"Forstamt 123",</v>
      </c>
      <c r="N2581" s="4" t="str">
        <f t="shared" si="567"/>
        <v>"4392",</v>
      </c>
      <c r="O2581" s="4" t="str">
        <f t="shared" si="568"/>
        <v>"Dorfstetten",</v>
      </c>
      <c r="P2581" t="str">
        <f t="shared" si="569"/>
        <v>,"KFZ-Furtlehner GmbH "</v>
      </c>
      <c r="Q2581" t="str">
        <f t="shared" si="570"/>
        <v>,"99454290"</v>
      </c>
      <c r="S2581" s="7" t="str">
        <f t="shared" si="571"/>
        <v>UPDATE ORGANISATION SET NAME = ,"KFZ-Furtlehner GmbH " WHERE ORG_CODE = ,"99454290"</v>
      </c>
      <c r="T2581" s="8" t="str">
        <f t="shared" si="572"/>
        <v>'Agent-99454290'</v>
      </c>
      <c r="U2581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'Agent-99454290'</v>
      </c>
      <c r="Y2581" s="8" t="str">
        <f t="shared" si="574"/>
        <v>UPDATE ESHOP_USER SET EMAIL = "kfz-furtlehner@aon.at",, PHONE = "07260 8293", WHERE USERNAME = 'Agent-99454290'</v>
      </c>
      <c r="Z2581" s="8" t="str">
        <f t="shared" si="575"/>
        <v>UPDATE ADDRESS SET LINE1 = "Forstamt 123", ,CITY = "Dorfstetten",, ZIPCODE = "4392", WHERE ID = (SELECT ADDRESS_ID FROM ORGANISATION_ADDRESS WHERE ORGANISATION_ID =,"99454290")</v>
      </c>
      <c r="AD2581" s="8" t="str">
        <f t="shared" si="576"/>
        <v>DELETE FROM LOGIN WHERE USER_ID IN (select ID FROM ESHOP_USER WHERE USERNAME = 'Agent-99454290')</v>
      </c>
      <c r="AE2581" s="8" t="str">
        <f t="shared" si="577"/>
        <v>DELETE FROM ORDER_HISTORY WHERE USER_ID IN (select ID FROM ESHOP_USER WHERE USERNAME = 'Agent-99454290')</v>
      </c>
    </row>
    <row r="2582" spans="1:31" ht="15.45" customHeight="1" x14ac:dyDescent="0.3">
      <c r="A2582" s="3" t="s">
        <v>13113</v>
      </c>
      <c r="B2582" s="3" t="s">
        <v>10286</v>
      </c>
      <c r="C2582" s="3" t="s">
        <v>19</v>
      </c>
      <c r="D2582" s="3" t="s">
        <v>20</v>
      </c>
      <c r="E2582" s="3" t="s">
        <v>13114</v>
      </c>
      <c r="F2582" s="3" t="s">
        <v>13115</v>
      </c>
      <c r="G2582" s="3" t="s">
        <v>10289</v>
      </c>
      <c r="H2582" s="3" t="s">
        <v>13116</v>
      </c>
      <c r="I2582" s="3" t="s">
        <v>13117</v>
      </c>
      <c r="J2582" s="5"/>
      <c r="K2582" s="4" t="str">
        <f t="shared" si="564"/>
        <v>"office@noebauer.at",</v>
      </c>
      <c r="L2582" s="4" t="str">
        <f t="shared" si="565"/>
        <v>"0722979955",</v>
      </c>
      <c r="M2582" s="4" t="str">
        <f t="shared" si="566"/>
        <v>"Kremstal Str. 115",</v>
      </c>
      <c r="N2582" s="4" t="str">
        <f t="shared" si="567"/>
        <v>"4053",</v>
      </c>
      <c r="O2582" s="4" t="str">
        <f t="shared" si="568"/>
        <v>"Haid",</v>
      </c>
      <c r="P2582" t="str">
        <f t="shared" si="569"/>
        <v>,"Gerhard Nöbauer "</v>
      </c>
      <c r="Q2582" t="str">
        <f t="shared" si="570"/>
        <v>,"99454361"</v>
      </c>
      <c r="S2582" s="7" t="str">
        <f t="shared" si="571"/>
        <v>UPDATE ORGANISATION SET NAME = ,"Gerhard Nöbauer " WHERE ORG_CODE = ,"99454361"</v>
      </c>
      <c r="T2582" s="8" t="str">
        <f t="shared" si="572"/>
        <v>'Agent-99454361'</v>
      </c>
      <c r="U2582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'Agent-99454361'</v>
      </c>
      <c r="Y2582" s="8" t="str">
        <f t="shared" si="574"/>
        <v>UPDATE ESHOP_USER SET EMAIL = "office@noebauer.at",, PHONE = "0722979955", WHERE USERNAME = 'Agent-99454361'</v>
      </c>
      <c r="Z2582" s="8" t="str">
        <f t="shared" si="575"/>
        <v>UPDATE ADDRESS SET LINE1 = "Kremstal Str. 115", ,CITY = "Haid",, ZIPCODE = "4053", WHERE ID = (SELECT ADDRESS_ID FROM ORGANISATION_ADDRESS WHERE ORGANISATION_ID =,"99454361")</v>
      </c>
      <c r="AD2582" s="8" t="str">
        <f t="shared" si="576"/>
        <v>DELETE FROM LOGIN WHERE USER_ID IN (select ID FROM ESHOP_USER WHERE USERNAME = 'Agent-99454361')</v>
      </c>
      <c r="AE2582" s="8" t="str">
        <f t="shared" si="577"/>
        <v>DELETE FROM ORDER_HISTORY WHERE USER_ID IN (select ID FROM ESHOP_USER WHERE USERNAME = 'Agent-99454361')</v>
      </c>
    </row>
    <row r="2583" spans="1:31" ht="15.45" customHeight="1" x14ac:dyDescent="0.3">
      <c r="A2583" s="3" t="s">
        <v>13118</v>
      </c>
      <c r="B2583" s="3" t="s">
        <v>411</v>
      </c>
      <c r="C2583" s="3" t="s">
        <v>19</v>
      </c>
      <c r="D2583" s="3" t="s">
        <v>20</v>
      </c>
      <c r="E2583" s="3" t="s">
        <v>9533</v>
      </c>
      <c r="F2583" s="3" t="s">
        <v>13119</v>
      </c>
      <c r="G2583" s="3" t="s">
        <v>413</v>
      </c>
      <c r="H2583" s="3" t="s">
        <v>13120</v>
      </c>
      <c r="I2583" s="3" t="s">
        <v>13121</v>
      </c>
      <c r="J2583" s="5"/>
      <c r="K2583" s="4" t="str">
        <f t="shared" si="564"/>
        <v>"schwechat@reifen-john.com",</v>
      </c>
      <c r="L2583" s="4" t="str">
        <f t="shared" si="565"/>
        <v>"017071234",</v>
      </c>
      <c r="M2583" s="4" t="str">
        <f t="shared" si="566"/>
        <v>"Wismayerstr. 4",</v>
      </c>
      <c r="N2583" s="4" t="str">
        <f t="shared" si="567"/>
        <v>"2320",</v>
      </c>
      <c r="O2583" s="4" t="str">
        <f t="shared" si="568"/>
        <v>"Schwechat",</v>
      </c>
      <c r="P2583" t="str">
        <f t="shared" si="569"/>
        <v>,"Reifen John "</v>
      </c>
      <c r="Q2583" t="str">
        <f t="shared" si="570"/>
        <v>,"99454385"</v>
      </c>
      <c r="S2583" s="7" t="str">
        <f t="shared" si="571"/>
        <v>UPDATE ORGANISATION SET NAME = ,"Reifen John " WHERE ORG_CODE = ,"99454385"</v>
      </c>
      <c r="T2583" s="8" t="str">
        <f t="shared" si="572"/>
        <v>'Agent-99454385'</v>
      </c>
      <c r="U2583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'Agent-99454385'</v>
      </c>
      <c r="Y2583" s="8" t="str">
        <f t="shared" si="574"/>
        <v>UPDATE ESHOP_USER SET EMAIL = "schwechat@reifen-john.com",, PHONE = "017071234", WHERE USERNAME = 'Agent-99454385'</v>
      </c>
      <c r="Z2583" s="8" t="str">
        <f t="shared" si="575"/>
        <v>UPDATE ADDRESS SET LINE1 = "Wismayerstr. 4", ,CITY = "Schwechat",, ZIPCODE = "2320", WHERE ID = (SELECT ADDRESS_ID FROM ORGANISATION_ADDRESS WHERE ORGANISATION_ID =,"99454385")</v>
      </c>
      <c r="AD2583" s="8" t="str">
        <f t="shared" si="576"/>
        <v>DELETE FROM LOGIN WHERE USER_ID IN (select ID FROM ESHOP_USER WHERE USERNAME = 'Agent-99454385')</v>
      </c>
      <c r="AE2583" s="8" t="str">
        <f t="shared" si="577"/>
        <v>DELETE FROM ORDER_HISTORY WHERE USER_ID IN (select ID FROM ESHOP_USER WHERE USERNAME = 'Agent-99454385')</v>
      </c>
    </row>
    <row r="2584" spans="1:31" ht="15.45" customHeight="1" x14ac:dyDescent="0.3">
      <c r="A2584" s="3" t="s">
        <v>13122</v>
      </c>
      <c r="B2584" s="3" t="s">
        <v>6982</v>
      </c>
      <c r="C2584" s="3" t="s">
        <v>19</v>
      </c>
      <c r="D2584" s="3" t="s">
        <v>20</v>
      </c>
      <c r="E2584" s="3" t="s">
        <v>13123</v>
      </c>
      <c r="F2584" s="3" t="s">
        <v>13124</v>
      </c>
      <c r="G2584" s="3" t="s">
        <v>6985</v>
      </c>
      <c r="H2584" s="3"/>
      <c r="I2584" s="3"/>
      <c r="J2584" s="5"/>
      <c r="K2584" s="4" t="str">
        <f t="shared" si="564"/>
        <v>"",</v>
      </c>
      <c r="L2584" s="4" t="str">
        <f t="shared" si="565"/>
        <v>"",</v>
      </c>
      <c r="M2584" s="4" t="str">
        <f t="shared" si="566"/>
        <v>"Henning 3",</v>
      </c>
      <c r="N2584" s="4" t="str">
        <f t="shared" si="567"/>
        <v>"3254",</v>
      </c>
      <c r="O2584" s="4" t="str">
        <f t="shared" si="568"/>
        <v>"Bergland",</v>
      </c>
      <c r="P2584" t="str">
        <f t="shared" si="569"/>
        <v>,"Reifen GO "</v>
      </c>
      <c r="Q2584" t="str">
        <f t="shared" si="570"/>
        <v>,"99454387"</v>
      </c>
      <c r="S2584" s="7" t="str">
        <f t="shared" si="571"/>
        <v>UPDATE ORGANISATION SET NAME = ,"Reifen GO " WHERE ORG_CODE = ,"99454387"</v>
      </c>
      <c r="T2584" s="8" t="str">
        <f t="shared" si="572"/>
        <v>'Agent-99454387'</v>
      </c>
      <c r="U2584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'Agent-99454387'</v>
      </c>
      <c r="Y2584" s="8" t="str">
        <f t="shared" si="574"/>
        <v>UPDATE ESHOP_USER SET EMAIL = "",, PHONE = "", WHERE USERNAME = 'Agent-99454387'</v>
      </c>
      <c r="Z2584" s="8" t="str">
        <f t="shared" si="575"/>
        <v>UPDATE ADDRESS SET LINE1 = "Henning 3", ,CITY = "Bergland",, ZIPCODE = "3254", WHERE ID = (SELECT ADDRESS_ID FROM ORGANISATION_ADDRESS WHERE ORGANISATION_ID =,"99454387")</v>
      </c>
      <c r="AD2584" s="8" t="str">
        <f t="shared" si="576"/>
        <v>DELETE FROM LOGIN WHERE USER_ID IN (select ID FROM ESHOP_USER WHERE USERNAME = 'Agent-99454387')</v>
      </c>
      <c r="AE2584" s="8" t="str">
        <f t="shared" si="577"/>
        <v>DELETE FROM ORDER_HISTORY WHERE USER_ID IN (select ID FROM ESHOP_USER WHERE USERNAME = 'Agent-99454387')</v>
      </c>
    </row>
    <row r="2585" spans="1:31" ht="15.45" customHeight="1" x14ac:dyDescent="0.3">
      <c r="A2585" s="3" t="s">
        <v>13125</v>
      </c>
      <c r="B2585" s="3" t="s">
        <v>122</v>
      </c>
      <c r="C2585" s="3" t="s">
        <v>19</v>
      </c>
      <c r="D2585" s="3" t="s">
        <v>20</v>
      </c>
      <c r="E2585" s="3" t="s">
        <v>13126</v>
      </c>
      <c r="F2585" s="3" t="s">
        <v>13127</v>
      </c>
      <c r="G2585" s="3" t="s">
        <v>125</v>
      </c>
      <c r="H2585" s="3" t="s">
        <v>13128</v>
      </c>
      <c r="I2585" s="3" t="s">
        <v>13129</v>
      </c>
      <c r="J2585" s="5"/>
      <c r="K2585" s="4" t="str">
        <f t="shared" si="564"/>
        <v>"info@autoglas-fiedler.at",</v>
      </c>
      <c r="L2585" s="4" t="str">
        <f t="shared" si="565"/>
        <v>"07242 666 20",</v>
      </c>
      <c r="M2585" s="4" t="str">
        <f t="shared" si="566"/>
        <v>"Wimpassingerstraße 22",</v>
      </c>
      <c r="N2585" s="4" t="str">
        <f t="shared" si="567"/>
        <v>"4600",</v>
      </c>
      <c r="O2585" s="4" t="str">
        <f t="shared" si="568"/>
        <v>"Wels",</v>
      </c>
      <c r="P2585" t="str">
        <f t="shared" si="569"/>
        <v>,"Autoglas Fiedler e.U. "</v>
      </c>
      <c r="Q2585" t="str">
        <f t="shared" si="570"/>
        <v>,"99454401"</v>
      </c>
      <c r="S2585" s="7" t="str">
        <f t="shared" si="571"/>
        <v>UPDATE ORGANISATION SET NAME = ,"Autoglas Fiedler e.U. " WHERE ORG_CODE = ,"99454401"</v>
      </c>
      <c r="T2585" s="8" t="str">
        <f t="shared" si="572"/>
        <v>'Agent-99454401'</v>
      </c>
      <c r="U2585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'Agent-99454401'</v>
      </c>
      <c r="Y2585" s="8" t="str">
        <f t="shared" si="574"/>
        <v>UPDATE ESHOP_USER SET EMAIL = "info@autoglas-fiedler.at",, PHONE = "07242 666 20", WHERE USERNAME = 'Agent-99454401'</v>
      </c>
      <c r="Z2585" s="8" t="str">
        <f t="shared" si="575"/>
        <v>UPDATE ADDRESS SET LINE1 = "Wimpassingerstraße 22", ,CITY = "Wels",, ZIPCODE = "4600", WHERE ID = (SELECT ADDRESS_ID FROM ORGANISATION_ADDRESS WHERE ORGANISATION_ID =,"99454401")</v>
      </c>
      <c r="AD2585" s="8" t="str">
        <f t="shared" si="576"/>
        <v>DELETE FROM LOGIN WHERE USER_ID IN (select ID FROM ESHOP_USER WHERE USERNAME = 'Agent-99454401')</v>
      </c>
      <c r="AE2585" s="8" t="str">
        <f t="shared" si="577"/>
        <v>DELETE FROM ORDER_HISTORY WHERE USER_ID IN (select ID FROM ESHOP_USER WHERE USERNAME = 'Agent-99454401')</v>
      </c>
    </row>
    <row r="2586" spans="1:31" ht="15.45" customHeight="1" x14ac:dyDescent="0.3">
      <c r="A2586" s="3" t="s">
        <v>13130</v>
      </c>
      <c r="B2586" s="3" t="s">
        <v>13131</v>
      </c>
      <c r="C2586" s="3" t="s">
        <v>19</v>
      </c>
      <c r="D2586" s="3" t="s">
        <v>20</v>
      </c>
      <c r="E2586" s="3" t="s">
        <v>13132</v>
      </c>
      <c r="F2586" s="3" t="s">
        <v>13133</v>
      </c>
      <c r="G2586" s="3" t="s">
        <v>13134</v>
      </c>
      <c r="H2586" s="3" t="s">
        <v>13135</v>
      </c>
      <c r="I2586" s="3" t="s">
        <v>13136</v>
      </c>
      <c r="J2586" s="5"/>
      <c r="K2586" s="4" t="str">
        <f t="shared" si="564"/>
        <v>"info@kfz-geisler.at",</v>
      </c>
      <c r="L2586" s="4" t="str">
        <f t="shared" si="565"/>
        <v>"05287 869 21",</v>
      </c>
      <c r="M2586" s="4" t="str">
        <f t="shared" si="566"/>
        <v>"Lanersbach 358",</v>
      </c>
      <c r="N2586" s="4" t="str">
        <f t="shared" si="567"/>
        <v>"6293",</v>
      </c>
      <c r="O2586" s="4" t="str">
        <f t="shared" si="568"/>
        <v>"Tux",</v>
      </c>
      <c r="P2586" t="str">
        <f t="shared" si="569"/>
        <v>,"Josef Geisler "</v>
      </c>
      <c r="Q2586" t="str">
        <f t="shared" si="570"/>
        <v>,"99454456"</v>
      </c>
      <c r="S2586" s="7" t="str">
        <f t="shared" si="571"/>
        <v>UPDATE ORGANISATION SET NAME = ,"Josef Geisler " WHERE ORG_CODE = ,"99454456"</v>
      </c>
      <c r="T2586" s="8" t="str">
        <f t="shared" si="572"/>
        <v>'Agent-99454456'</v>
      </c>
      <c r="U2586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'Agent-99454456'</v>
      </c>
      <c r="Y2586" s="8" t="str">
        <f t="shared" si="574"/>
        <v>UPDATE ESHOP_USER SET EMAIL = "info@kfz-geisler.at",, PHONE = "05287 869 21", WHERE USERNAME = 'Agent-99454456'</v>
      </c>
      <c r="Z2586" s="8" t="str">
        <f t="shared" si="575"/>
        <v>UPDATE ADDRESS SET LINE1 = "Lanersbach 358", ,CITY = "Tux",, ZIPCODE = "6293", WHERE ID = (SELECT ADDRESS_ID FROM ORGANISATION_ADDRESS WHERE ORGANISATION_ID =,"99454456")</v>
      </c>
      <c r="AD2586" s="8" t="str">
        <f t="shared" si="576"/>
        <v>DELETE FROM LOGIN WHERE USER_ID IN (select ID FROM ESHOP_USER WHERE USERNAME = 'Agent-99454456')</v>
      </c>
      <c r="AE2586" s="8" t="str">
        <f t="shared" si="577"/>
        <v>DELETE FROM ORDER_HISTORY WHERE USER_ID IN (select ID FROM ESHOP_USER WHERE USERNAME = 'Agent-99454456')</v>
      </c>
    </row>
    <row r="2587" spans="1:31" ht="15.45" customHeight="1" x14ac:dyDescent="0.3">
      <c r="A2587" s="3" t="s">
        <v>13137</v>
      </c>
      <c r="B2587" s="3" t="s">
        <v>230</v>
      </c>
      <c r="C2587" s="3" t="s">
        <v>19</v>
      </c>
      <c r="D2587" s="3" t="s">
        <v>20</v>
      </c>
      <c r="E2587" s="3" t="s">
        <v>13138</v>
      </c>
      <c r="F2587" s="3" t="s">
        <v>13139</v>
      </c>
      <c r="G2587" s="3" t="s">
        <v>841</v>
      </c>
      <c r="H2587" s="3" t="s">
        <v>13140</v>
      </c>
      <c r="I2587" s="3" t="s">
        <v>13141</v>
      </c>
      <c r="J2587" s="5"/>
      <c r="K2587" s="4" t="str">
        <f t="shared" si="564"/>
        <v>"umitzengin@live.at",</v>
      </c>
      <c r="L2587" s="4" t="str">
        <f t="shared" si="565"/>
        <v>"0699 / 19512697",</v>
      </c>
      <c r="M2587" s="4" t="str">
        <f t="shared" si="566"/>
        <v>"Königstraße 26",</v>
      </c>
      <c r="N2587" s="4" t="str">
        <f t="shared" si="567"/>
        <v>"6800",</v>
      </c>
      <c r="O2587" s="4" t="str">
        <f t="shared" si="568"/>
        <v>"Feldkirch",</v>
      </c>
      <c r="P2587" t="str">
        <f t="shared" si="569"/>
        <v>,"ÜZ Automobile e.U. "</v>
      </c>
      <c r="Q2587" t="str">
        <f t="shared" si="570"/>
        <v>,"99454457"</v>
      </c>
      <c r="S2587" s="7" t="str">
        <f t="shared" si="571"/>
        <v>UPDATE ORGANISATION SET NAME = ,"ÜZ Automobile e.U. " WHERE ORG_CODE = ,"99454457"</v>
      </c>
      <c r="T2587" s="8" t="str">
        <f t="shared" si="572"/>
        <v>'Agent-99454457'</v>
      </c>
      <c r="U2587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'Agent-99454457'</v>
      </c>
      <c r="Y2587" s="8" t="str">
        <f t="shared" si="574"/>
        <v>UPDATE ESHOP_USER SET EMAIL = "umitzengin@live.at",, PHONE = "0699 / 19512697", WHERE USERNAME = 'Agent-99454457'</v>
      </c>
      <c r="Z2587" s="8" t="str">
        <f t="shared" si="575"/>
        <v>UPDATE ADDRESS SET LINE1 = "Königstraße 26", ,CITY = "Feldkirch",, ZIPCODE = "6800", WHERE ID = (SELECT ADDRESS_ID FROM ORGANISATION_ADDRESS WHERE ORGANISATION_ID =,"99454457")</v>
      </c>
      <c r="AD2587" s="8" t="str">
        <f t="shared" si="576"/>
        <v>DELETE FROM LOGIN WHERE USER_ID IN (select ID FROM ESHOP_USER WHERE USERNAME = 'Agent-99454457')</v>
      </c>
      <c r="AE2587" s="8" t="str">
        <f t="shared" si="577"/>
        <v>DELETE FROM ORDER_HISTORY WHERE USER_ID IN (select ID FROM ESHOP_USER WHERE USERNAME = 'Agent-99454457')</v>
      </c>
    </row>
    <row r="2588" spans="1:31" ht="15.45" customHeight="1" x14ac:dyDescent="0.3">
      <c r="A2588" s="3" t="s">
        <v>13142</v>
      </c>
      <c r="B2588" s="3" t="s">
        <v>127</v>
      </c>
      <c r="C2588" s="3" t="s">
        <v>19</v>
      </c>
      <c r="D2588" s="3" t="s">
        <v>20</v>
      </c>
      <c r="E2588" s="3" t="s">
        <v>9533</v>
      </c>
      <c r="F2588" s="3" t="s">
        <v>13143</v>
      </c>
      <c r="G2588" s="3" t="s">
        <v>130</v>
      </c>
      <c r="H2588" s="3" t="s">
        <v>13144</v>
      </c>
      <c r="I2588" s="3" t="s">
        <v>13145</v>
      </c>
      <c r="J2588" s="5"/>
      <c r="K2588" s="4" t="str">
        <f t="shared" si="564"/>
        <v>"klagenfurt@reifen-john.com",</v>
      </c>
      <c r="L2588" s="4" t="str">
        <f t="shared" si="565"/>
        <v>"0463330217",</v>
      </c>
      <c r="M2588" s="4" t="str">
        <f t="shared" si="566"/>
        <v>"Krastowitzer Straße 9",</v>
      </c>
      <c r="N2588" s="4" t="str">
        <f t="shared" si="567"/>
        <v>"9020",</v>
      </c>
      <c r="O2588" s="4" t="str">
        <f t="shared" si="568"/>
        <v>"Klagenfurt",</v>
      </c>
      <c r="P2588" t="str">
        <f t="shared" si="569"/>
        <v>,"Reifen John "</v>
      </c>
      <c r="Q2588" t="str">
        <f t="shared" si="570"/>
        <v>,"99454481"</v>
      </c>
      <c r="S2588" s="7" t="str">
        <f t="shared" si="571"/>
        <v>UPDATE ORGANISATION SET NAME = ,"Reifen John " WHERE ORG_CODE = ,"99454481"</v>
      </c>
      <c r="T2588" s="8" t="str">
        <f t="shared" si="572"/>
        <v>'Agent-99454481'</v>
      </c>
      <c r="U2588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'Agent-99454481'</v>
      </c>
      <c r="Y2588" s="8" t="str">
        <f t="shared" si="574"/>
        <v>UPDATE ESHOP_USER SET EMAIL = "klagenfurt@reifen-john.com",, PHONE = "0463330217", WHERE USERNAME = 'Agent-99454481'</v>
      </c>
      <c r="Z2588" s="8" t="str">
        <f t="shared" si="575"/>
        <v>UPDATE ADDRESS SET LINE1 = "Krastowitzer Straße 9", ,CITY = "Klagenfurt",, ZIPCODE = "9020", WHERE ID = (SELECT ADDRESS_ID FROM ORGANISATION_ADDRESS WHERE ORGANISATION_ID =,"99454481")</v>
      </c>
      <c r="AD2588" s="8" t="str">
        <f t="shared" si="576"/>
        <v>DELETE FROM LOGIN WHERE USER_ID IN (select ID FROM ESHOP_USER WHERE USERNAME = 'Agent-99454481')</v>
      </c>
      <c r="AE2588" s="8" t="str">
        <f t="shared" si="577"/>
        <v>DELETE FROM ORDER_HISTORY WHERE USER_ID IN (select ID FROM ESHOP_USER WHERE USERNAME = 'Agent-99454481')</v>
      </c>
    </row>
    <row r="2589" spans="1:31" ht="15.45" customHeight="1" x14ac:dyDescent="0.3">
      <c r="A2589" s="3" t="s">
        <v>13146</v>
      </c>
      <c r="B2589" s="3" t="s">
        <v>1045</v>
      </c>
      <c r="C2589" s="3" t="s">
        <v>19</v>
      </c>
      <c r="D2589" s="3" t="s">
        <v>20</v>
      </c>
      <c r="E2589" s="3" t="s">
        <v>13147</v>
      </c>
      <c r="F2589" s="3" t="s">
        <v>13148</v>
      </c>
      <c r="G2589" s="3" t="s">
        <v>1047</v>
      </c>
      <c r="H2589" s="3" t="s">
        <v>13149</v>
      </c>
      <c r="I2589" s="3"/>
      <c r="J2589" s="5"/>
      <c r="K2589" s="4" t="str">
        <f t="shared" si="564"/>
        <v>"office@ks-autoprofi.at",</v>
      </c>
      <c r="L2589" s="4" t="str">
        <f t="shared" si="565"/>
        <v>"",</v>
      </c>
      <c r="M2589" s="4" t="str">
        <f t="shared" si="566"/>
        <v>"Gailtalstraße 40",</v>
      </c>
      <c r="N2589" s="4" t="str">
        <f t="shared" si="567"/>
        <v>"9620",</v>
      </c>
      <c r="O2589" s="4" t="str">
        <f t="shared" si="568"/>
        <v>"Hermagor",</v>
      </c>
      <c r="P2589" t="str">
        <f t="shared" si="569"/>
        <v>,"KS Autoprofi GmbH "</v>
      </c>
      <c r="Q2589" t="str">
        <f t="shared" si="570"/>
        <v>,"99454482"</v>
      </c>
      <c r="S2589" s="7" t="str">
        <f t="shared" si="571"/>
        <v>UPDATE ORGANISATION SET NAME = ,"KS Autoprofi GmbH " WHERE ORG_CODE = ,"99454482"</v>
      </c>
      <c r="T2589" s="8" t="str">
        <f t="shared" si="572"/>
        <v>'Agent-99454482'</v>
      </c>
      <c r="U2589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'Agent-99454482'</v>
      </c>
      <c r="Y2589" s="8" t="str">
        <f t="shared" si="574"/>
        <v>UPDATE ESHOP_USER SET EMAIL = "office@ks-autoprofi.at",, PHONE = "", WHERE USERNAME = 'Agent-99454482'</v>
      </c>
      <c r="Z2589" s="8" t="str">
        <f t="shared" si="575"/>
        <v>UPDATE ADDRESS SET LINE1 = "Gailtalstraße 40", ,CITY = "Hermagor",, ZIPCODE = "9620", WHERE ID = (SELECT ADDRESS_ID FROM ORGANISATION_ADDRESS WHERE ORGANISATION_ID =,"99454482")</v>
      </c>
      <c r="AD2589" s="8" t="str">
        <f t="shared" si="576"/>
        <v>DELETE FROM LOGIN WHERE USER_ID IN (select ID FROM ESHOP_USER WHERE USERNAME = 'Agent-99454482')</v>
      </c>
      <c r="AE2589" s="8" t="str">
        <f t="shared" si="577"/>
        <v>DELETE FROM ORDER_HISTORY WHERE USER_ID IN (select ID FROM ESHOP_USER WHERE USERNAME = 'Agent-99454482')</v>
      </c>
    </row>
    <row r="2590" spans="1:31" ht="15.45" customHeight="1" x14ac:dyDescent="0.3">
      <c r="A2590" s="3" t="s">
        <v>13150</v>
      </c>
      <c r="B2590" s="3" t="s">
        <v>18</v>
      </c>
      <c r="C2590" s="3" t="s">
        <v>19</v>
      </c>
      <c r="D2590" s="3" t="s">
        <v>20</v>
      </c>
      <c r="E2590" s="3" t="s">
        <v>13151</v>
      </c>
      <c r="F2590" s="3" t="s">
        <v>13152</v>
      </c>
      <c r="G2590" s="3" t="s">
        <v>23</v>
      </c>
      <c r="H2590" s="3" t="s">
        <v>13153</v>
      </c>
      <c r="I2590" s="3" t="s">
        <v>13154</v>
      </c>
      <c r="J2590" s="5"/>
      <c r="K2590" s="4" t="str">
        <f t="shared" si="564"/>
        <v>"zweirad.grabner@sbg.at",</v>
      </c>
      <c r="L2590" s="4" t="str">
        <f t="shared" si="565"/>
        <v>"06217 6333",</v>
      </c>
      <c r="M2590" s="4" t="str">
        <f t="shared" si="566"/>
        <v>"Salzburger Str. 29",</v>
      </c>
      <c r="N2590" s="4" t="str">
        <f t="shared" si="567"/>
        <v>"5163",</v>
      </c>
      <c r="O2590" s="4" t="str">
        <f t="shared" si="568"/>
        <v>"Mattsee",</v>
      </c>
      <c r="P2590" t="str">
        <f t="shared" si="569"/>
        <v>,"Zweirad Bernhard Grabner "</v>
      </c>
      <c r="Q2590" t="str">
        <f t="shared" si="570"/>
        <v>,"99454483"</v>
      </c>
      <c r="S2590" s="7" t="str">
        <f t="shared" si="571"/>
        <v>UPDATE ORGANISATION SET NAME = ,"Zweirad Bernhard Grabner " WHERE ORG_CODE = ,"99454483"</v>
      </c>
      <c r="T2590" s="8" t="str">
        <f t="shared" si="572"/>
        <v>'Agent-99454483'</v>
      </c>
      <c r="U2590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'Agent-99454483'</v>
      </c>
      <c r="Y2590" s="8" t="str">
        <f t="shared" si="574"/>
        <v>UPDATE ESHOP_USER SET EMAIL = "zweirad.grabner@sbg.at",, PHONE = "06217 6333", WHERE USERNAME = 'Agent-99454483'</v>
      </c>
      <c r="Z2590" s="8" t="str">
        <f t="shared" si="575"/>
        <v>UPDATE ADDRESS SET LINE1 = "Salzburger Str. 29", ,CITY = "Mattsee",, ZIPCODE = "5163", WHERE ID = (SELECT ADDRESS_ID FROM ORGANISATION_ADDRESS WHERE ORGANISATION_ID =,"99454483")</v>
      </c>
      <c r="AD2590" s="8" t="str">
        <f t="shared" si="576"/>
        <v>DELETE FROM LOGIN WHERE USER_ID IN (select ID FROM ESHOP_USER WHERE USERNAME = 'Agent-99454483')</v>
      </c>
      <c r="AE2590" s="8" t="str">
        <f t="shared" si="577"/>
        <v>DELETE FROM ORDER_HISTORY WHERE USER_ID IN (select ID FROM ESHOP_USER WHERE USERNAME = 'Agent-99454483')</v>
      </c>
    </row>
    <row r="2591" spans="1:31" ht="15.45" customHeight="1" x14ac:dyDescent="0.3">
      <c r="A2591" s="3" t="s">
        <v>13155</v>
      </c>
      <c r="B2591" s="3" t="s">
        <v>8587</v>
      </c>
      <c r="C2591" s="3" t="s">
        <v>19</v>
      </c>
      <c r="D2591" s="3" t="s">
        <v>20</v>
      </c>
      <c r="E2591" s="3" t="s">
        <v>13156</v>
      </c>
      <c r="F2591" s="3" t="s">
        <v>13157</v>
      </c>
      <c r="G2591" s="3" t="s">
        <v>13158</v>
      </c>
      <c r="H2591" s="3" t="s">
        <v>13159</v>
      </c>
      <c r="I2591" s="3" t="s">
        <v>13160</v>
      </c>
      <c r="J2591" s="5"/>
      <c r="K2591" s="4" t="str">
        <f t="shared" si="564"/>
        <v>"krumbach@rlg.rlh.at",</v>
      </c>
      <c r="L2591" s="4" t="str">
        <f t="shared" si="565"/>
        <v>"0264742246-0",</v>
      </c>
      <c r="M2591" s="4" t="str">
        <f t="shared" si="566"/>
        <v>"Sägemühle 2",</v>
      </c>
      <c r="N2591" s="4" t="str">
        <f t="shared" si="567"/>
        <v>"2851",</v>
      </c>
      <c r="O2591" s="4" t="str">
        <f t="shared" si="568"/>
        <v>"Krumbach",</v>
      </c>
      <c r="P2591" t="str">
        <f t="shared" si="569"/>
        <v>,"Raiffeisen-Lagerhaus GmbH "</v>
      </c>
      <c r="Q2591" t="str">
        <f t="shared" si="570"/>
        <v>,"99454484"</v>
      </c>
      <c r="S2591" s="7" t="str">
        <f t="shared" si="571"/>
        <v>UPDATE ORGANISATION SET NAME = ,"Raiffeisen-Lagerhaus GmbH " WHERE ORG_CODE = ,"99454484"</v>
      </c>
      <c r="T2591" s="8" t="str">
        <f t="shared" si="572"/>
        <v>'Agent-99454484'</v>
      </c>
      <c r="U2591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'Agent-99454484'</v>
      </c>
      <c r="Y2591" s="8" t="str">
        <f t="shared" si="574"/>
        <v>UPDATE ESHOP_USER SET EMAIL = "krumbach@rlg.rlh.at",, PHONE = "0264742246-0", WHERE USERNAME = 'Agent-99454484'</v>
      </c>
      <c r="Z2591" s="8" t="str">
        <f t="shared" si="575"/>
        <v>UPDATE ADDRESS SET LINE1 = "Sägemühle 2", ,CITY = "Krumbach",, ZIPCODE = "2851", WHERE ID = (SELECT ADDRESS_ID FROM ORGANISATION_ADDRESS WHERE ORGANISATION_ID =,"99454484")</v>
      </c>
      <c r="AD2591" s="8" t="str">
        <f t="shared" si="576"/>
        <v>DELETE FROM LOGIN WHERE USER_ID IN (select ID FROM ESHOP_USER WHERE USERNAME = 'Agent-99454484')</v>
      </c>
      <c r="AE2591" s="8" t="str">
        <f t="shared" si="577"/>
        <v>DELETE FROM ORDER_HISTORY WHERE USER_ID IN (select ID FROM ESHOP_USER WHERE USERNAME = 'Agent-99454484')</v>
      </c>
    </row>
    <row r="2592" spans="1:31" ht="15.45" customHeight="1" x14ac:dyDescent="0.3">
      <c r="A2592" s="3" t="s">
        <v>13161</v>
      </c>
      <c r="B2592" s="3" t="s">
        <v>6082</v>
      </c>
      <c r="C2592" s="3" t="s">
        <v>19</v>
      </c>
      <c r="D2592" s="3" t="s">
        <v>20</v>
      </c>
      <c r="E2592" s="3" t="s">
        <v>13156</v>
      </c>
      <c r="F2592" s="3" t="s">
        <v>13162</v>
      </c>
      <c r="G2592" s="3" t="s">
        <v>1391</v>
      </c>
      <c r="H2592" s="3" t="s">
        <v>13163</v>
      </c>
      <c r="I2592" s="3" t="s">
        <v>13164</v>
      </c>
      <c r="J2592" s="5"/>
      <c r="K2592" s="4" t="str">
        <f t="shared" si="564"/>
        <v>"ternitz@rlg.rlh.at",</v>
      </c>
      <c r="L2592" s="4" t="str">
        <f t="shared" si="565"/>
        <v>"0263561360",</v>
      </c>
      <c r="M2592" s="4" t="str">
        <f t="shared" si="566"/>
        <v>"Neunkirchner Straße 34",</v>
      </c>
      <c r="N2592" s="4" t="str">
        <f t="shared" si="567"/>
        <v>"2620",</v>
      </c>
      <c r="O2592" s="4" t="str">
        <f t="shared" si="568"/>
        <v>"Ternitz",</v>
      </c>
      <c r="P2592" t="str">
        <f t="shared" si="569"/>
        <v>,"Raiffeisen-Lagerhaus GmbH "</v>
      </c>
      <c r="Q2592" t="str">
        <f t="shared" si="570"/>
        <v>,"99454486"</v>
      </c>
      <c r="S2592" s="7" t="str">
        <f t="shared" si="571"/>
        <v>UPDATE ORGANISATION SET NAME = ,"Raiffeisen-Lagerhaus GmbH " WHERE ORG_CODE = ,"99454486"</v>
      </c>
      <c r="T2592" s="8" t="str">
        <f t="shared" si="572"/>
        <v>'Agent-99454486'</v>
      </c>
      <c r="U2592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'Agent-99454486'</v>
      </c>
      <c r="Y2592" s="8" t="str">
        <f t="shared" si="574"/>
        <v>UPDATE ESHOP_USER SET EMAIL = "ternitz@rlg.rlh.at",, PHONE = "0263561360", WHERE USERNAME = 'Agent-99454486'</v>
      </c>
      <c r="Z2592" s="8" t="str">
        <f t="shared" si="575"/>
        <v>UPDATE ADDRESS SET LINE1 = "Neunkirchner Straße 34", ,CITY = "Ternitz",, ZIPCODE = "2620", WHERE ID = (SELECT ADDRESS_ID FROM ORGANISATION_ADDRESS WHERE ORGANISATION_ID =,"99454486")</v>
      </c>
      <c r="AD2592" s="8" t="str">
        <f t="shared" si="576"/>
        <v>DELETE FROM LOGIN WHERE USER_ID IN (select ID FROM ESHOP_USER WHERE USERNAME = 'Agent-99454486')</v>
      </c>
      <c r="AE2592" s="8" t="str">
        <f t="shared" si="577"/>
        <v>DELETE FROM ORDER_HISTORY WHERE USER_ID IN (select ID FROM ESHOP_USER WHERE USERNAME = 'Agent-99454486')</v>
      </c>
    </row>
    <row r="2593" spans="1:31" ht="15.45" customHeight="1" x14ac:dyDescent="0.3">
      <c r="A2593" s="3" t="s">
        <v>13165</v>
      </c>
      <c r="B2593" s="3" t="s">
        <v>1564</v>
      </c>
      <c r="C2593" s="3" t="s">
        <v>19</v>
      </c>
      <c r="D2593" s="3" t="s">
        <v>20</v>
      </c>
      <c r="E2593" s="3" t="s">
        <v>12717</v>
      </c>
      <c r="F2593" s="3" t="s">
        <v>13166</v>
      </c>
      <c r="G2593" s="3" t="s">
        <v>487</v>
      </c>
      <c r="H2593" s="3" t="s">
        <v>13167</v>
      </c>
      <c r="I2593" s="3" t="s">
        <v>13168</v>
      </c>
      <c r="J2593" s="5"/>
      <c r="K2593" s="4" t="str">
        <f t="shared" si="564"/>
        <v>"wrneustadt@rlg.rlh.at",</v>
      </c>
      <c r="L2593" s="4" t="str">
        <f t="shared" si="565"/>
        <v>"0262222177-0",</v>
      </c>
      <c r="M2593" s="4" t="str">
        <f t="shared" si="566"/>
        <v>"Wienerstraße 95a",</v>
      </c>
      <c r="N2593" s="4" t="str">
        <f t="shared" si="567"/>
        <v>"2700",</v>
      </c>
      <c r="O2593" s="4" t="str">
        <f t="shared" si="568"/>
        <v>"Wiener Neustadt",</v>
      </c>
      <c r="P2593" t="str">
        <f t="shared" si="569"/>
        <v>,"Raiffeisen Lagerhaus GmbH "</v>
      </c>
      <c r="Q2593" t="str">
        <f t="shared" si="570"/>
        <v>,"99454487"</v>
      </c>
      <c r="S2593" s="7" t="str">
        <f t="shared" si="571"/>
        <v>UPDATE ORGANISATION SET NAME = ,"Raiffeisen Lagerhaus GmbH " WHERE ORG_CODE = ,"99454487"</v>
      </c>
      <c r="T2593" s="8" t="str">
        <f t="shared" si="572"/>
        <v>'Agent-99454487'</v>
      </c>
      <c r="U2593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'Agent-99454487'</v>
      </c>
      <c r="Y2593" s="8" t="str">
        <f t="shared" si="574"/>
        <v>UPDATE ESHOP_USER SET EMAIL = "wrneustadt@rlg.rlh.at",, PHONE = "0262222177-0", WHERE USERNAME = 'Agent-99454487'</v>
      </c>
      <c r="Z2593" s="8" t="str">
        <f t="shared" si="575"/>
        <v>UPDATE ADDRESS SET LINE1 = "Wienerstraße 95a", ,CITY = "Wiener Neustadt",, ZIPCODE = "2700", WHERE ID = (SELECT ADDRESS_ID FROM ORGANISATION_ADDRESS WHERE ORGANISATION_ID =,"99454487")</v>
      </c>
      <c r="AD2593" s="8" t="str">
        <f t="shared" si="576"/>
        <v>DELETE FROM LOGIN WHERE USER_ID IN (select ID FROM ESHOP_USER WHERE USERNAME = 'Agent-99454487')</v>
      </c>
      <c r="AE2593" s="8" t="str">
        <f t="shared" si="577"/>
        <v>DELETE FROM ORDER_HISTORY WHERE USER_ID IN (select ID FROM ESHOP_USER WHERE USERNAME = 'Agent-99454487')</v>
      </c>
    </row>
    <row r="2594" spans="1:31" ht="15.45" customHeight="1" x14ac:dyDescent="0.3">
      <c r="A2594" s="3" t="s">
        <v>13169</v>
      </c>
      <c r="B2594" s="3" t="s">
        <v>6610</v>
      </c>
      <c r="C2594" s="3" t="s">
        <v>19</v>
      </c>
      <c r="D2594" s="3" t="s">
        <v>20</v>
      </c>
      <c r="E2594" s="3" t="s">
        <v>13170</v>
      </c>
      <c r="F2594" s="3" t="s">
        <v>13171</v>
      </c>
      <c r="G2594" s="3" t="s">
        <v>6613</v>
      </c>
      <c r="H2594" s="3"/>
      <c r="I2594" s="3" t="s">
        <v>13172</v>
      </c>
      <c r="J2594" s="5"/>
      <c r="K2594" s="4" t="str">
        <f t="shared" si="564"/>
        <v>"",</v>
      </c>
      <c r="L2594" s="4" t="str">
        <f t="shared" si="565"/>
        <v>"+4327562377",</v>
      </c>
      <c r="M2594" s="4" t="str">
        <f t="shared" si="566"/>
        <v>"Bahnstrassse 3",</v>
      </c>
      <c r="N2594" s="4" t="str">
        <f t="shared" si="567"/>
        <v>"3380",</v>
      </c>
      <c r="O2594" s="4" t="str">
        <f t="shared" si="568"/>
        <v>"Pöchlarn",</v>
      </c>
      <c r="P2594" t="str">
        <f t="shared" si="569"/>
        <v>,"Raiffeisen Lagerhaus Mostviertel Mitte"</v>
      </c>
      <c r="Q2594" t="str">
        <f t="shared" si="570"/>
        <v>,"99454489"</v>
      </c>
      <c r="S2594" s="7" t="str">
        <f t="shared" si="571"/>
        <v>UPDATE ORGANISATION SET NAME = ,"Raiffeisen Lagerhaus Mostviertel Mitte" WHERE ORG_CODE = ,"99454489"</v>
      </c>
      <c r="T2594" s="8" t="str">
        <f t="shared" si="572"/>
        <v>'Agent-99454489'</v>
      </c>
      <c r="U2594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'Agent-99454489'</v>
      </c>
      <c r="Y2594" s="8" t="str">
        <f t="shared" si="574"/>
        <v>UPDATE ESHOP_USER SET EMAIL = "",, PHONE = "+4327562377", WHERE USERNAME = 'Agent-99454489'</v>
      </c>
      <c r="Z2594" s="8" t="str">
        <f t="shared" si="575"/>
        <v>UPDATE ADDRESS SET LINE1 = "Bahnstrassse 3", ,CITY = "Pöchlarn",, ZIPCODE = "3380", WHERE ID = (SELECT ADDRESS_ID FROM ORGANISATION_ADDRESS WHERE ORGANISATION_ID =,"99454489")</v>
      </c>
      <c r="AD2594" s="8" t="str">
        <f t="shared" si="576"/>
        <v>DELETE FROM LOGIN WHERE USER_ID IN (select ID FROM ESHOP_USER WHERE USERNAME = 'Agent-99454489')</v>
      </c>
      <c r="AE2594" s="8" t="str">
        <f t="shared" si="577"/>
        <v>DELETE FROM ORDER_HISTORY WHERE USER_ID IN (select ID FROM ESHOP_USER WHERE USERNAME = 'Agent-99454489')</v>
      </c>
    </row>
    <row r="2595" spans="1:31" ht="15.45" customHeight="1" x14ac:dyDescent="0.3">
      <c r="A2595" s="3" t="s">
        <v>13173</v>
      </c>
      <c r="B2595" s="3" t="s">
        <v>13174</v>
      </c>
      <c r="C2595" s="3" t="s">
        <v>19</v>
      </c>
      <c r="D2595" s="3" t="s">
        <v>20</v>
      </c>
      <c r="E2595" s="3" t="s">
        <v>13156</v>
      </c>
      <c r="F2595" s="3" t="s">
        <v>13175</v>
      </c>
      <c r="G2595" s="3" t="s">
        <v>13176</v>
      </c>
      <c r="H2595" s="3" t="s">
        <v>13177</v>
      </c>
      <c r="I2595" s="3" t="s">
        <v>13178</v>
      </c>
      <c r="J2595" s="5"/>
      <c r="K2595" s="4" t="str">
        <f t="shared" si="564"/>
        <v>"puchberg@rlg.rlh.at",</v>
      </c>
      <c r="L2595" s="4" t="str">
        <f t="shared" si="565"/>
        <v>"02362262-0",</v>
      </c>
      <c r="M2595" s="4" t="str">
        <f t="shared" si="566"/>
        <v>"Bahnstraße 6a",</v>
      </c>
      <c r="N2595" s="4" t="str">
        <f t="shared" si="567"/>
        <v>"2734",</v>
      </c>
      <c r="O2595" s="4" t="str">
        <f t="shared" si="568"/>
        <v>"Puchberg am Schneeberg",</v>
      </c>
      <c r="P2595" t="str">
        <f t="shared" si="569"/>
        <v>,"Raiffeisen-Lagerhaus GmbH "</v>
      </c>
      <c r="Q2595" t="str">
        <f t="shared" si="570"/>
        <v>,"99454490"</v>
      </c>
      <c r="S2595" s="7" t="str">
        <f t="shared" si="571"/>
        <v>UPDATE ORGANISATION SET NAME = ,"Raiffeisen-Lagerhaus GmbH " WHERE ORG_CODE = ,"99454490"</v>
      </c>
      <c r="T2595" s="8" t="str">
        <f t="shared" si="572"/>
        <v>'Agent-99454490'</v>
      </c>
      <c r="U2595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'Agent-99454490'</v>
      </c>
      <c r="Y2595" s="8" t="str">
        <f t="shared" si="574"/>
        <v>UPDATE ESHOP_USER SET EMAIL = "puchberg@rlg.rlh.at",, PHONE = "02362262-0", WHERE USERNAME = 'Agent-99454490'</v>
      </c>
      <c r="Z2595" s="8" t="str">
        <f t="shared" si="575"/>
        <v>UPDATE ADDRESS SET LINE1 = "Bahnstraße 6a", ,CITY = "Puchberg am Schneeberg",, ZIPCODE = "2734", WHERE ID = (SELECT ADDRESS_ID FROM ORGANISATION_ADDRESS WHERE ORGANISATION_ID =,"99454490")</v>
      </c>
      <c r="AD2595" s="8" t="str">
        <f t="shared" si="576"/>
        <v>DELETE FROM LOGIN WHERE USER_ID IN (select ID FROM ESHOP_USER WHERE USERNAME = 'Agent-99454490')</v>
      </c>
      <c r="AE2595" s="8" t="str">
        <f t="shared" si="577"/>
        <v>DELETE FROM ORDER_HISTORY WHERE USER_ID IN (select ID FROM ESHOP_USER WHERE USERNAME = 'Agent-99454490')</v>
      </c>
    </row>
    <row r="2596" spans="1:31" ht="15.45" customHeight="1" x14ac:dyDescent="0.3">
      <c r="A2596" s="3" t="s">
        <v>13179</v>
      </c>
      <c r="B2596" s="3" t="s">
        <v>13180</v>
      </c>
      <c r="C2596" s="3" t="s">
        <v>19</v>
      </c>
      <c r="D2596" s="3" t="s">
        <v>20</v>
      </c>
      <c r="E2596" s="3" t="s">
        <v>13156</v>
      </c>
      <c r="F2596" s="3" t="s">
        <v>13181</v>
      </c>
      <c r="G2596" s="3" t="s">
        <v>13182</v>
      </c>
      <c r="H2596" s="3" t="s">
        <v>13183</v>
      </c>
      <c r="I2596" s="3" t="s">
        <v>13184</v>
      </c>
      <c r="J2596" s="5"/>
      <c r="K2596" s="4" t="str">
        <f t="shared" si="564"/>
        <v>"prellenkirchen@rlg.rlh.at",</v>
      </c>
      <c r="L2596" s="4" t="str">
        <f t="shared" si="565"/>
        <v>"021452227",</v>
      </c>
      <c r="M2596" s="4" t="str">
        <f t="shared" si="566"/>
        <v>"Pamaerstraße 6",</v>
      </c>
      <c r="N2596" s="4" t="str">
        <f t="shared" si="567"/>
        <v>"2472",</v>
      </c>
      <c r="O2596" s="4" t="str">
        <f t="shared" si="568"/>
        <v>"Prellenkirchen",</v>
      </c>
      <c r="P2596" t="str">
        <f t="shared" si="569"/>
        <v>,"Raiffeisen-Lagerhaus GmbH "</v>
      </c>
      <c r="Q2596" t="str">
        <f t="shared" si="570"/>
        <v>,"99454493"</v>
      </c>
      <c r="S2596" s="7" t="str">
        <f t="shared" si="571"/>
        <v>UPDATE ORGANISATION SET NAME = ,"Raiffeisen-Lagerhaus GmbH " WHERE ORG_CODE = ,"99454493"</v>
      </c>
      <c r="T2596" s="8" t="str">
        <f t="shared" si="572"/>
        <v>'Agent-99454493'</v>
      </c>
      <c r="U2596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'Agent-99454493'</v>
      </c>
      <c r="Y2596" s="8" t="str">
        <f t="shared" si="574"/>
        <v>UPDATE ESHOP_USER SET EMAIL = "prellenkirchen@rlg.rlh.at",, PHONE = "021452227", WHERE USERNAME = 'Agent-99454493'</v>
      </c>
      <c r="Z2596" s="8" t="str">
        <f t="shared" si="575"/>
        <v>UPDATE ADDRESS SET LINE1 = "Pamaerstraße 6", ,CITY = "Prellenkirchen",, ZIPCODE = "2472", WHERE ID = (SELECT ADDRESS_ID FROM ORGANISATION_ADDRESS WHERE ORGANISATION_ID =,"99454493")</v>
      </c>
      <c r="AD2596" s="8" t="str">
        <f t="shared" si="576"/>
        <v>DELETE FROM LOGIN WHERE USER_ID IN (select ID FROM ESHOP_USER WHERE USERNAME = 'Agent-99454493')</v>
      </c>
      <c r="AE2596" s="8" t="str">
        <f t="shared" si="577"/>
        <v>DELETE FROM ORDER_HISTORY WHERE USER_ID IN (select ID FROM ESHOP_USER WHERE USERNAME = 'Agent-99454493')</v>
      </c>
    </row>
    <row r="2597" spans="1:31" ht="15.45" customHeight="1" x14ac:dyDescent="0.3">
      <c r="A2597" s="3" t="s">
        <v>13185</v>
      </c>
      <c r="B2597" s="3" t="s">
        <v>13186</v>
      </c>
      <c r="C2597" s="3" t="s">
        <v>19</v>
      </c>
      <c r="D2597" s="3" t="s">
        <v>20</v>
      </c>
      <c r="E2597" s="3" t="s">
        <v>13187</v>
      </c>
      <c r="F2597" s="3" t="s">
        <v>13188</v>
      </c>
      <c r="G2597" s="3" t="s">
        <v>13189</v>
      </c>
      <c r="H2597" s="3" t="s">
        <v>13190</v>
      </c>
      <c r="I2597" s="3" t="s">
        <v>13191</v>
      </c>
      <c r="J2597" s="5"/>
      <c r="K2597" s="4" t="str">
        <f t="shared" si="564"/>
        <v>"rlh@weinviertelost.rlh.at",</v>
      </c>
      <c r="L2597" s="4" t="str">
        <f t="shared" si="565"/>
        <v>"0253389707-0",</v>
      </c>
      <c r="M2597" s="4" t="str">
        <f t="shared" si="566"/>
        <v>"Hausbrunner Straße 131",</v>
      </c>
      <c r="N2597" s="4" t="str">
        <f t="shared" si="567"/>
        <v>"2181",</v>
      </c>
      <c r="O2597" s="4" t="str">
        <f t="shared" si="568"/>
        <v>"Dobermannsdorf",</v>
      </c>
      <c r="P2597" t="str">
        <f t="shared" si="569"/>
        <v>,"Raiffeisen-Lagerhaus Weinviertel Ost eGen"</v>
      </c>
      <c r="Q2597" t="str">
        <f t="shared" si="570"/>
        <v>,"99454494"</v>
      </c>
      <c r="S2597" s="7" t="str">
        <f t="shared" si="571"/>
        <v>UPDATE ORGANISATION SET NAME = ,"Raiffeisen-Lagerhaus Weinviertel Ost eGen" WHERE ORG_CODE = ,"99454494"</v>
      </c>
      <c r="T2597" s="8" t="str">
        <f t="shared" si="572"/>
        <v>'Agent-99454494'</v>
      </c>
      <c r="U2597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'Agent-99454494'</v>
      </c>
      <c r="Y2597" s="8" t="str">
        <f t="shared" si="574"/>
        <v>UPDATE ESHOP_USER SET EMAIL = "rlh@weinviertelost.rlh.at",, PHONE = "0253389707-0", WHERE USERNAME = 'Agent-99454494'</v>
      </c>
      <c r="Z2597" s="8" t="str">
        <f t="shared" si="575"/>
        <v>UPDATE ADDRESS SET LINE1 = "Hausbrunner Straße 131", ,CITY = "Dobermannsdorf",, ZIPCODE = "2181", WHERE ID = (SELECT ADDRESS_ID FROM ORGANISATION_ADDRESS WHERE ORGANISATION_ID =,"99454494")</v>
      </c>
      <c r="AD2597" s="8" t="str">
        <f t="shared" si="576"/>
        <v>DELETE FROM LOGIN WHERE USER_ID IN (select ID FROM ESHOP_USER WHERE USERNAME = 'Agent-99454494')</v>
      </c>
      <c r="AE2597" s="8" t="str">
        <f t="shared" si="577"/>
        <v>DELETE FROM ORDER_HISTORY WHERE USER_ID IN (select ID FROM ESHOP_USER WHERE USERNAME = 'Agent-99454494')</v>
      </c>
    </row>
    <row r="2598" spans="1:31" ht="15.45" customHeight="1" x14ac:dyDescent="0.3">
      <c r="A2598" s="3" t="s">
        <v>13192</v>
      </c>
      <c r="B2598" s="3" t="s">
        <v>371</v>
      </c>
      <c r="C2598" s="3" t="s">
        <v>19</v>
      </c>
      <c r="D2598" s="3" t="s">
        <v>20</v>
      </c>
      <c r="E2598" s="3" t="s">
        <v>13187</v>
      </c>
      <c r="F2598" s="3" t="s">
        <v>13193</v>
      </c>
      <c r="G2598" s="3" t="s">
        <v>373</v>
      </c>
      <c r="H2598" s="3" t="s">
        <v>13194</v>
      </c>
      <c r="I2598" s="3" t="s">
        <v>13195</v>
      </c>
      <c r="J2598" s="5"/>
      <c r="K2598" s="4" t="str">
        <f t="shared" si="564"/>
        <v>"ebilling@weinviertelost.rlh.at",</v>
      </c>
      <c r="L2598" s="4" t="str">
        <f t="shared" si="565"/>
        <v>"02572 2715-0",</v>
      </c>
      <c r="M2598" s="4" t="str">
        <f t="shared" si="566"/>
        <v>"Wirtschaftspark 1",</v>
      </c>
      <c r="N2598" s="4" t="str">
        <f t="shared" si="567"/>
        <v>"2130",</v>
      </c>
      <c r="O2598" s="4" t="str">
        <f t="shared" si="568"/>
        <v>"Mistelbach",</v>
      </c>
      <c r="P2598" t="str">
        <f t="shared" si="569"/>
        <v>,"Raiffeisen-Lagerhaus Weinviertel Ost eGen"</v>
      </c>
      <c r="Q2598" t="str">
        <f t="shared" si="570"/>
        <v>,"99454495"</v>
      </c>
      <c r="S2598" s="7" t="str">
        <f t="shared" si="571"/>
        <v>UPDATE ORGANISATION SET NAME = ,"Raiffeisen-Lagerhaus Weinviertel Ost eGen" WHERE ORG_CODE = ,"99454495"</v>
      </c>
      <c r="T2598" s="8" t="str">
        <f t="shared" si="572"/>
        <v>'Agent-99454495'</v>
      </c>
      <c r="U2598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'Agent-99454495'</v>
      </c>
      <c r="Y2598" s="8" t="str">
        <f t="shared" si="574"/>
        <v>UPDATE ESHOP_USER SET EMAIL = "ebilling@weinviertelost.rlh.at",, PHONE = "02572 2715-0", WHERE USERNAME = 'Agent-99454495'</v>
      </c>
      <c r="Z2598" s="8" t="str">
        <f t="shared" si="575"/>
        <v>UPDATE ADDRESS SET LINE1 = "Wirtschaftspark 1", ,CITY = "Mistelbach",, ZIPCODE = "2130", WHERE ID = (SELECT ADDRESS_ID FROM ORGANISATION_ADDRESS WHERE ORGANISATION_ID =,"99454495")</v>
      </c>
      <c r="AD2598" s="8" t="str">
        <f t="shared" si="576"/>
        <v>DELETE FROM LOGIN WHERE USER_ID IN (select ID FROM ESHOP_USER WHERE USERNAME = 'Agent-99454495')</v>
      </c>
      <c r="AE2598" s="8" t="str">
        <f t="shared" si="577"/>
        <v>DELETE FROM ORDER_HISTORY WHERE USER_ID IN (select ID FROM ESHOP_USER WHERE USERNAME = 'Agent-99454495')</v>
      </c>
    </row>
    <row r="2599" spans="1:31" ht="15.45" customHeight="1" x14ac:dyDescent="0.3">
      <c r="A2599" s="3" t="s">
        <v>13196</v>
      </c>
      <c r="B2599" s="3" t="s">
        <v>13197</v>
      </c>
      <c r="C2599" s="3" t="s">
        <v>19</v>
      </c>
      <c r="D2599" s="3" t="s">
        <v>20</v>
      </c>
      <c r="E2599" s="3" t="s">
        <v>13198</v>
      </c>
      <c r="F2599" s="3" t="s">
        <v>13199</v>
      </c>
      <c r="G2599" s="3" t="s">
        <v>13200</v>
      </c>
      <c r="H2599" s="3" t="s">
        <v>6275</v>
      </c>
      <c r="I2599" s="3" t="s">
        <v>13201</v>
      </c>
      <c r="J2599" s="5"/>
      <c r="K2599" s="4" t="str">
        <f t="shared" si="564"/>
        <v>"sekretariat@stpoelten.rlh.at",</v>
      </c>
      <c r="L2599" s="4" t="str">
        <f t="shared" si="565"/>
        <v>"027632481",</v>
      </c>
      <c r="M2599" s="4" t="str">
        <f t="shared" si="566"/>
        <v>"Kropfsdorf 1",</v>
      </c>
      <c r="N2599" s="4" t="str">
        <f t="shared" si="567"/>
        <v>"3161",</v>
      </c>
      <c r="O2599" s="4" t="str">
        <f t="shared" si="568"/>
        <v>"St. Veit an der Gölsen",</v>
      </c>
      <c r="P2599" t="str">
        <f t="shared" si="569"/>
        <v>,"Raiffeisen-Lagerhaus St. Pölten reg.GenmbH"</v>
      </c>
      <c r="Q2599" t="str">
        <f t="shared" si="570"/>
        <v>,"99454496"</v>
      </c>
      <c r="S2599" s="7" t="str">
        <f t="shared" si="571"/>
        <v>UPDATE ORGANISATION SET NAME = ,"Raiffeisen-Lagerhaus St. Pölten reg.GenmbH" WHERE ORG_CODE = ,"99454496"</v>
      </c>
      <c r="T2599" s="8" t="str">
        <f t="shared" si="572"/>
        <v>'Agent-99454496'</v>
      </c>
      <c r="U2599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'Agent-99454496'</v>
      </c>
      <c r="Y2599" s="8" t="str">
        <f t="shared" si="574"/>
        <v>UPDATE ESHOP_USER SET EMAIL = "sekretariat@stpoelten.rlh.at",, PHONE = "027632481", WHERE USERNAME = 'Agent-99454496'</v>
      </c>
      <c r="Z2599" s="8" t="str">
        <f t="shared" si="575"/>
        <v>UPDATE ADDRESS SET LINE1 = "Kropfsdorf 1", ,CITY = "St. Veit an der Gölsen",, ZIPCODE = "3161", WHERE ID = (SELECT ADDRESS_ID FROM ORGANISATION_ADDRESS WHERE ORGANISATION_ID =,"99454496")</v>
      </c>
      <c r="AD2599" s="8" t="str">
        <f t="shared" si="576"/>
        <v>DELETE FROM LOGIN WHERE USER_ID IN (select ID FROM ESHOP_USER WHERE USERNAME = 'Agent-99454496')</v>
      </c>
      <c r="AE2599" s="8" t="str">
        <f t="shared" si="577"/>
        <v>DELETE FROM ORDER_HISTORY WHERE USER_ID IN (select ID FROM ESHOP_USER WHERE USERNAME = 'Agent-99454496')</v>
      </c>
    </row>
    <row r="2600" spans="1:31" ht="15.45" customHeight="1" x14ac:dyDescent="0.3">
      <c r="A2600" s="3" t="s">
        <v>13202</v>
      </c>
      <c r="B2600" s="3" t="s">
        <v>13203</v>
      </c>
      <c r="C2600" s="3" t="s">
        <v>19</v>
      </c>
      <c r="D2600" s="3" t="s">
        <v>20</v>
      </c>
      <c r="E2600" s="3" t="s">
        <v>13204</v>
      </c>
      <c r="F2600" s="3" t="s">
        <v>13205</v>
      </c>
      <c r="G2600" s="3" t="s">
        <v>12750</v>
      </c>
      <c r="H2600" s="3" t="s">
        <v>13206</v>
      </c>
      <c r="I2600" s="3" t="s">
        <v>13207</v>
      </c>
      <c r="J2600" s="5"/>
      <c r="K2600" s="4" t="str">
        <f t="shared" si="564"/>
        <v>"atz@mostvmitte.rlh.at",</v>
      </c>
      <c r="L2600" s="4" t="str">
        <f t="shared" si="565"/>
        <v>"0748871490",</v>
      </c>
      <c r="M2600" s="4" t="str">
        <f t="shared" si="566"/>
        <v>"Automeile 1",</v>
      </c>
      <c r="N2600" s="4" t="str">
        <f t="shared" si="567"/>
        <v>"3261",</v>
      </c>
      <c r="O2600" s="4" t="str">
        <f t="shared" si="568"/>
        <v>"Wolfpassing",</v>
      </c>
      <c r="P2600" t="str">
        <f t="shared" si="569"/>
        <v>,"ATZ Steinakirchen "</v>
      </c>
      <c r="Q2600" t="str">
        <f t="shared" si="570"/>
        <v>,"99454497"</v>
      </c>
      <c r="S2600" s="7" t="str">
        <f t="shared" si="571"/>
        <v>UPDATE ORGANISATION SET NAME = ,"ATZ Steinakirchen " WHERE ORG_CODE = ,"99454497"</v>
      </c>
      <c r="T2600" s="8" t="str">
        <f t="shared" si="572"/>
        <v>'Agent-99454497'</v>
      </c>
      <c r="U2600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'Agent-99454497'</v>
      </c>
      <c r="Y2600" s="8" t="str">
        <f t="shared" si="574"/>
        <v>UPDATE ESHOP_USER SET EMAIL = "atz@mostvmitte.rlh.at",, PHONE = "0748871490", WHERE USERNAME = 'Agent-99454497'</v>
      </c>
      <c r="Z2600" s="8" t="str">
        <f t="shared" si="575"/>
        <v>UPDATE ADDRESS SET LINE1 = "Automeile 1", ,CITY = "Wolfpassing",, ZIPCODE = "3261", WHERE ID = (SELECT ADDRESS_ID FROM ORGANISATION_ADDRESS WHERE ORGANISATION_ID =,"99454497")</v>
      </c>
      <c r="AD2600" s="8" t="str">
        <f t="shared" si="576"/>
        <v>DELETE FROM LOGIN WHERE USER_ID IN (select ID FROM ESHOP_USER WHERE USERNAME = 'Agent-99454497')</v>
      </c>
      <c r="AE2600" s="8" t="str">
        <f t="shared" si="577"/>
        <v>DELETE FROM ORDER_HISTORY WHERE USER_ID IN (select ID FROM ESHOP_USER WHERE USERNAME = 'Agent-99454497')</v>
      </c>
    </row>
    <row r="2601" spans="1:31" ht="15.45" customHeight="1" x14ac:dyDescent="0.3">
      <c r="A2601" s="3" t="s">
        <v>13208</v>
      </c>
      <c r="B2601" s="3" t="s">
        <v>10929</v>
      </c>
      <c r="C2601" s="3" t="s">
        <v>19</v>
      </c>
      <c r="D2601" s="3" t="s">
        <v>20</v>
      </c>
      <c r="E2601" s="3" t="s">
        <v>9174</v>
      </c>
      <c r="F2601" s="3" t="s">
        <v>13209</v>
      </c>
      <c r="G2601" s="3" t="s">
        <v>10932</v>
      </c>
      <c r="H2601" s="3"/>
      <c r="I2601" s="3"/>
      <c r="J2601" s="5"/>
      <c r="K2601" s="4" t="str">
        <f t="shared" si="564"/>
        <v>"",</v>
      </c>
      <c r="L2601" s="4" t="str">
        <f t="shared" si="565"/>
        <v>"",</v>
      </c>
      <c r="M2601" s="4" t="str">
        <f t="shared" si="566"/>
        <v>"Bahnhofstr. 17",</v>
      </c>
      <c r="N2601" s="4" t="str">
        <f t="shared" si="567"/>
        <v>"3233",</v>
      </c>
      <c r="O2601" s="4" t="str">
        <f t="shared" si="568"/>
        <v>"Kilb",</v>
      </c>
      <c r="P2601" t="str">
        <f t="shared" si="569"/>
        <v>,"Steyr Center NÖ West "</v>
      </c>
      <c r="Q2601" t="str">
        <f t="shared" si="570"/>
        <v>,"99454498"</v>
      </c>
      <c r="S2601" s="7" t="str">
        <f t="shared" si="571"/>
        <v>UPDATE ORGANISATION SET NAME = ,"Steyr Center NÖ West " WHERE ORG_CODE = ,"99454498"</v>
      </c>
      <c r="T2601" s="8" t="str">
        <f t="shared" si="572"/>
        <v>'Agent-99454498'</v>
      </c>
      <c r="U2601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'Agent-99454498'</v>
      </c>
      <c r="Y2601" s="8" t="str">
        <f t="shared" si="574"/>
        <v>UPDATE ESHOP_USER SET EMAIL = "",, PHONE = "", WHERE USERNAME = 'Agent-99454498'</v>
      </c>
      <c r="Z2601" s="8" t="str">
        <f t="shared" si="575"/>
        <v>UPDATE ADDRESS SET LINE1 = "Bahnhofstr. 17", ,CITY = "Kilb",, ZIPCODE = "3233", WHERE ID = (SELECT ADDRESS_ID FROM ORGANISATION_ADDRESS WHERE ORGANISATION_ID =,"99454498")</v>
      </c>
      <c r="AD2601" s="8" t="str">
        <f t="shared" si="576"/>
        <v>DELETE FROM LOGIN WHERE USER_ID IN (select ID FROM ESHOP_USER WHERE USERNAME = 'Agent-99454498')</v>
      </c>
      <c r="AE2601" s="8" t="str">
        <f t="shared" si="577"/>
        <v>DELETE FROM ORDER_HISTORY WHERE USER_ID IN (select ID FROM ESHOP_USER WHERE USERNAME = 'Agent-99454498')</v>
      </c>
    </row>
    <row r="2602" spans="1:31" ht="15.45" customHeight="1" x14ac:dyDescent="0.3">
      <c r="A2602" s="3" t="s">
        <v>13210</v>
      </c>
      <c r="B2602" s="3" t="s">
        <v>2234</v>
      </c>
      <c r="C2602" s="3" t="s">
        <v>19</v>
      </c>
      <c r="D2602" s="3" t="s">
        <v>20</v>
      </c>
      <c r="E2602" s="3" t="s">
        <v>13211</v>
      </c>
      <c r="F2602" s="3" t="s">
        <v>13212</v>
      </c>
      <c r="G2602" s="3" t="s">
        <v>2237</v>
      </c>
      <c r="H2602" s="3" t="s">
        <v>13213</v>
      </c>
      <c r="I2602" s="3"/>
      <c r="J2602" s="5"/>
      <c r="K2602" s="4" t="str">
        <f t="shared" si="564"/>
        <v>"lustenau@autohaus-walter.at",</v>
      </c>
      <c r="L2602" s="4" t="str">
        <f t="shared" si="565"/>
        <v>"",</v>
      </c>
      <c r="M2602" s="4" t="str">
        <f t="shared" si="566"/>
        <v>"Glaserweg 33",</v>
      </c>
      <c r="N2602" s="4" t="str">
        <f t="shared" si="567"/>
        <v>"6890",</v>
      </c>
      <c r="O2602" s="4" t="str">
        <f t="shared" si="568"/>
        <v>"Lustenau",</v>
      </c>
      <c r="P2602" t="str">
        <f t="shared" si="569"/>
        <v>,"Autohaus Walter GmbH Inh. Hr. Timo Walter"</v>
      </c>
      <c r="Q2602" t="str">
        <f t="shared" si="570"/>
        <v>,"99454544"</v>
      </c>
      <c r="S2602" s="7" t="str">
        <f t="shared" si="571"/>
        <v>UPDATE ORGANISATION SET NAME = ,"Autohaus Walter GmbH Inh. Hr. Timo Walter" WHERE ORG_CODE = ,"99454544"</v>
      </c>
      <c r="T2602" s="8" t="str">
        <f t="shared" si="572"/>
        <v>'Agent-99454544'</v>
      </c>
      <c r="U2602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'Agent-99454544'</v>
      </c>
      <c r="Y2602" s="8" t="str">
        <f t="shared" si="574"/>
        <v>UPDATE ESHOP_USER SET EMAIL = "lustenau@autohaus-walter.at",, PHONE = "", WHERE USERNAME = 'Agent-99454544'</v>
      </c>
      <c r="Z2602" s="8" t="str">
        <f t="shared" si="575"/>
        <v>UPDATE ADDRESS SET LINE1 = "Glaserweg 33", ,CITY = "Lustenau",, ZIPCODE = "6890", WHERE ID = (SELECT ADDRESS_ID FROM ORGANISATION_ADDRESS WHERE ORGANISATION_ID =,"99454544")</v>
      </c>
      <c r="AD2602" s="8" t="str">
        <f t="shared" si="576"/>
        <v>DELETE FROM LOGIN WHERE USER_ID IN (select ID FROM ESHOP_USER WHERE USERNAME = 'Agent-99454544')</v>
      </c>
      <c r="AE2602" s="8" t="str">
        <f t="shared" si="577"/>
        <v>DELETE FROM ORDER_HISTORY WHERE USER_ID IN (select ID FROM ESHOP_USER WHERE USERNAME = 'Agent-99454544')</v>
      </c>
    </row>
    <row r="2603" spans="1:31" ht="15.45" customHeight="1" x14ac:dyDescent="0.3">
      <c r="A2603" s="3" t="s">
        <v>13214</v>
      </c>
      <c r="B2603" s="3" t="s">
        <v>13215</v>
      </c>
      <c r="C2603" s="3" t="s">
        <v>19</v>
      </c>
      <c r="D2603" s="3" t="s">
        <v>20</v>
      </c>
      <c r="E2603" s="3" t="s">
        <v>13216</v>
      </c>
      <c r="F2603" s="3" t="s">
        <v>13217</v>
      </c>
      <c r="G2603" s="3" t="s">
        <v>7301</v>
      </c>
      <c r="H2603" s="3"/>
      <c r="I2603" s="3"/>
      <c r="J2603" s="5"/>
      <c r="K2603" s="4" t="str">
        <f t="shared" si="564"/>
        <v>"",</v>
      </c>
      <c r="L2603" s="4" t="str">
        <f t="shared" si="565"/>
        <v>"",</v>
      </c>
      <c r="M2603" s="4" t="str">
        <f t="shared" si="566"/>
        <v>"Hörbranzerstrasse 12",</v>
      </c>
      <c r="N2603" s="4" t="str">
        <f t="shared" si="567"/>
        <v>"6911",</v>
      </c>
      <c r="O2603" s="4" t="str">
        <f t="shared" si="568"/>
        <v>"Lochau",</v>
      </c>
      <c r="P2603" t="str">
        <f t="shared" si="569"/>
        <v>,"Erdogan Elektrotechnik GmbH "</v>
      </c>
      <c r="Q2603" t="str">
        <f t="shared" si="570"/>
        <v>,"99454560"</v>
      </c>
      <c r="S2603" s="7" t="str">
        <f t="shared" si="571"/>
        <v>UPDATE ORGANISATION SET NAME = ,"Erdogan Elektrotechnik GmbH " WHERE ORG_CODE = ,"99454560"</v>
      </c>
      <c r="T2603" s="8" t="str">
        <f t="shared" si="572"/>
        <v>'Agent-99454560'</v>
      </c>
      <c r="U2603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'Agent-99454560'</v>
      </c>
      <c r="Y2603" s="8" t="str">
        <f t="shared" si="574"/>
        <v>UPDATE ESHOP_USER SET EMAIL = "",, PHONE = "", WHERE USERNAME = 'Agent-99454560'</v>
      </c>
      <c r="Z2603" s="8" t="str">
        <f t="shared" si="575"/>
        <v>UPDATE ADDRESS SET LINE1 = "Hörbranzerstrasse 12", ,CITY = "Lochau",, ZIPCODE = "6911", WHERE ID = (SELECT ADDRESS_ID FROM ORGANISATION_ADDRESS WHERE ORGANISATION_ID =,"99454560")</v>
      </c>
      <c r="AD2603" s="8" t="str">
        <f t="shared" si="576"/>
        <v>DELETE FROM LOGIN WHERE USER_ID IN (select ID FROM ESHOP_USER WHERE USERNAME = 'Agent-99454560')</v>
      </c>
      <c r="AE2603" s="8" t="str">
        <f t="shared" si="577"/>
        <v>DELETE FROM ORDER_HISTORY WHERE USER_ID IN (select ID FROM ESHOP_USER WHERE USERNAME = 'Agent-99454560')</v>
      </c>
    </row>
    <row r="2604" spans="1:31" ht="15.45" customHeight="1" x14ac:dyDescent="0.3">
      <c r="A2604" s="3" t="s">
        <v>13218</v>
      </c>
      <c r="B2604" s="3" t="s">
        <v>4239</v>
      </c>
      <c r="C2604" s="3" t="s">
        <v>19</v>
      </c>
      <c r="D2604" s="3" t="s">
        <v>20</v>
      </c>
      <c r="E2604" s="3" t="s">
        <v>13219</v>
      </c>
      <c r="F2604" s="3" t="s">
        <v>13220</v>
      </c>
      <c r="G2604" s="3" t="s">
        <v>1758</v>
      </c>
      <c r="H2604" s="3" t="s">
        <v>13221</v>
      </c>
      <c r="I2604" s="3" t="s">
        <v>13222</v>
      </c>
      <c r="J2604" s="5"/>
      <c r="K2604" s="4" t="str">
        <f t="shared" si="564"/>
        <v>"office@rs-cartech.at",</v>
      </c>
      <c r="L2604" s="4" t="str">
        <f t="shared" si="565"/>
        <v>"03842 32201",</v>
      </c>
      <c r="M2604" s="4" t="str">
        <f t="shared" si="566"/>
        <v>"Einödstraße 30",</v>
      </c>
      <c r="N2604" s="4" t="str">
        <f t="shared" si="567"/>
        <v>"8600",</v>
      </c>
      <c r="O2604" s="4" t="str">
        <f t="shared" si="568"/>
        <v>"Bruck",</v>
      </c>
      <c r="P2604" t="str">
        <f t="shared" si="569"/>
        <v>,"RS- CarTech GmbH "</v>
      </c>
      <c r="Q2604" t="str">
        <f t="shared" si="570"/>
        <v>,"99454572"</v>
      </c>
      <c r="S2604" s="7" t="str">
        <f t="shared" si="571"/>
        <v>UPDATE ORGANISATION SET NAME = ,"RS- CarTech GmbH " WHERE ORG_CODE = ,"99454572"</v>
      </c>
      <c r="T2604" s="8" t="str">
        <f t="shared" si="572"/>
        <v>'Agent-99454572'</v>
      </c>
      <c r="U2604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'Agent-99454572'</v>
      </c>
      <c r="Y2604" s="8" t="str">
        <f t="shared" si="574"/>
        <v>UPDATE ESHOP_USER SET EMAIL = "office@rs-cartech.at",, PHONE = "03842 32201", WHERE USERNAME = 'Agent-99454572'</v>
      </c>
      <c r="Z2604" s="8" t="str">
        <f t="shared" si="575"/>
        <v>UPDATE ADDRESS SET LINE1 = "Einödstraße 30", ,CITY = "Bruck",, ZIPCODE = "8600", WHERE ID = (SELECT ADDRESS_ID FROM ORGANISATION_ADDRESS WHERE ORGANISATION_ID =,"99454572")</v>
      </c>
      <c r="AD2604" s="8" t="str">
        <f t="shared" si="576"/>
        <v>DELETE FROM LOGIN WHERE USER_ID IN (select ID FROM ESHOP_USER WHERE USERNAME = 'Agent-99454572')</v>
      </c>
      <c r="AE2604" s="8" t="str">
        <f t="shared" si="577"/>
        <v>DELETE FROM ORDER_HISTORY WHERE USER_ID IN (select ID FROM ESHOP_USER WHERE USERNAME = 'Agent-99454572')</v>
      </c>
    </row>
    <row r="2605" spans="1:31" ht="15.45" customHeight="1" x14ac:dyDescent="0.3">
      <c r="A2605" s="3" t="s">
        <v>13223</v>
      </c>
      <c r="B2605" s="3" t="s">
        <v>13224</v>
      </c>
      <c r="C2605" s="3" t="s">
        <v>19</v>
      </c>
      <c r="D2605" s="3" t="s">
        <v>20</v>
      </c>
      <c r="E2605" s="3" t="s">
        <v>13225</v>
      </c>
      <c r="F2605" s="3" t="s">
        <v>13226</v>
      </c>
      <c r="G2605" s="3" t="s">
        <v>13227</v>
      </c>
      <c r="H2605" s="3"/>
      <c r="I2605" s="3"/>
      <c r="J2605" s="5"/>
      <c r="K2605" s="4" t="str">
        <f t="shared" si="564"/>
        <v>"",</v>
      </c>
      <c r="L2605" s="4" t="str">
        <f t="shared" si="565"/>
        <v>"",</v>
      </c>
      <c r="M2605" s="4" t="str">
        <f t="shared" si="566"/>
        <v>"Pürbach 118",</v>
      </c>
      <c r="N2605" s="4" t="str">
        <f t="shared" si="567"/>
        <v>"3944",</v>
      </c>
      <c r="O2605" s="4" t="str">
        <f t="shared" si="568"/>
        <v>"Pürbach",</v>
      </c>
      <c r="P2605" t="str">
        <f t="shared" si="569"/>
        <v>,"KFZ-Technik Jürgen Müllauer "</v>
      </c>
      <c r="Q2605" t="str">
        <f t="shared" si="570"/>
        <v>,"99454574"</v>
      </c>
      <c r="S2605" s="7" t="str">
        <f t="shared" si="571"/>
        <v>UPDATE ORGANISATION SET NAME = ,"KFZ-Technik Jürgen Müllauer " WHERE ORG_CODE = ,"99454574"</v>
      </c>
      <c r="T2605" s="8" t="str">
        <f t="shared" si="572"/>
        <v>'Agent-99454574'</v>
      </c>
      <c r="U2605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'Agent-99454574'</v>
      </c>
      <c r="Y2605" s="8" t="str">
        <f t="shared" si="574"/>
        <v>UPDATE ESHOP_USER SET EMAIL = "",, PHONE = "", WHERE USERNAME = 'Agent-99454574'</v>
      </c>
      <c r="Z2605" s="8" t="str">
        <f t="shared" si="575"/>
        <v>UPDATE ADDRESS SET LINE1 = "Pürbach 118", ,CITY = "Pürbach",, ZIPCODE = "3944", WHERE ID = (SELECT ADDRESS_ID FROM ORGANISATION_ADDRESS WHERE ORGANISATION_ID =,"99454574")</v>
      </c>
      <c r="AD2605" s="8" t="str">
        <f t="shared" si="576"/>
        <v>DELETE FROM LOGIN WHERE USER_ID IN (select ID FROM ESHOP_USER WHERE USERNAME = 'Agent-99454574')</v>
      </c>
      <c r="AE2605" s="8" t="str">
        <f t="shared" si="577"/>
        <v>DELETE FROM ORDER_HISTORY WHERE USER_ID IN (select ID FROM ESHOP_USER WHERE USERNAME = 'Agent-99454574')</v>
      </c>
    </row>
    <row r="2606" spans="1:31" ht="15.45" customHeight="1" x14ac:dyDescent="0.3">
      <c r="A2606" s="3" t="s">
        <v>13228</v>
      </c>
      <c r="B2606" s="3" t="s">
        <v>1619</v>
      </c>
      <c r="C2606" s="3" t="s">
        <v>19</v>
      </c>
      <c r="D2606" s="3" t="s">
        <v>20</v>
      </c>
      <c r="E2606" s="3" t="s">
        <v>13229</v>
      </c>
      <c r="F2606" s="3" t="s">
        <v>13230</v>
      </c>
      <c r="G2606" s="3" t="s">
        <v>1622</v>
      </c>
      <c r="H2606" s="3"/>
      <c r="I2606" s="3"/>
      <c r="J2606" s="5"/>
      <c r="K2606" s="4" t="str">
        <f t="shared" si="564"/>
        <v>"",</v>
      </c>
      <c r="L2606" s="4" t="str">
        <f t="shared" si="565"/>
        <v>"",</v>
      </c>
      <c r="M2606" s="4" t="str">
        <f t="shared" si="566"/>
        <v>"Austraße 6",</v>
      </c>
      <c r="N2606" s="4" t="str">
        <f t="shared" si="567"/>
        <v>"6700",</v>
      </c>
      <c r="O2606" s="4" t="str">
        <f t="shared" si="568"/>
        <v>"Bludenz",</v>
      </c>
      <c r="P2606" t="str">
        <f t="shared" si="569"/>
        <v>,"Mathias Müller "</v>
      </c>
      <c r="Q2606" t="str">
        <f t="shared" si="570"/>
        <v>,"99454599"</v>
      </c>
      <c r="S2606" s="7" t="str">
        <f t="shared" si="571"/>
        <v>UPDATE ORGANISATION SET NAME = ,"Mathias Müller " WHERE ORG_CODE = ,"99454599"</v>
      </c>
      <c r="T2606" s="8" t="str">
        <f t="shared" si="572"/>
        <v>'Agent-99454599'</v>
      </c>
      <c r="U2606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'Agent-99454599'</v>
      </c>
      <c r="Y2606" s="8" t="str">
        <f t="shared" si="574"/>
        <v>UPDATE ESHOP_USER SET EMAIL = "",, PHONE = "", WHERE USERNAME = 'Agent-99454599'</v>
      </c>
      <c r="Z2606" s="8" t="str">
        <f t="shared" si="575"/>
        <v>UPDATE ADDRESS SET LINE1 = "Austraße 6", ,CITY = "Bludenz",, ZIPCODE = "6700", WHERE ID = (SELECT ADDRESS_ID FROM ORGANISATION_ADDRESS WHERE ORGANISATION_ID =,"99454599")</v>
      </c>
      <c r="AD2606" s="8" t="str">
        <f t="shared" si="576"/>
        <v>DELETE FROM LOGIN WHERE USER_ID IN (select ID FROM ESHOP_USER WHERE USERNAME = 'Agent-99454599')</v>
      </c>
      <c r="AE2606" s="8" t="str">
        <f t="shared" si="577"/>
        <v>DELETE FROM ORDER_HISTORY WHERE USER_ID IN (select ID FROM ESHOP_USER WHERE USERNAME = 'Agent-99454599')</v>
      </c>
    </row>
    <row r="2607" spans="1:31" ht="15.45" customHeight="1" x14ac:dyDescent="0.3">
      <c r="A2607" s="3" t="s">
        <v>13231</v>
      </c>
      <c r="B2607" s="3" t="s">
        <v>13232</v>
      </c>
      <c r="C2607" s="3" t="s">
        <v>19</v>
      </c>
      <c r="D2607" s="3" t="s">
        <v>20</v>
      </c>
      <c r="E2607" s="3" t="s">
        <v>13233</v>
      </c>
      <c r="F2607" s="3" t="s">
        <v>13234</v>
      </c>
      <c r="G2607" s="3" t="s">
        <v>13235</v>
      </c>
      <c r="H2607" s="3" t="s">
        <v>13236</v>
      </c>
      <c r="I2607" s="3" t="s">
        <v>13237</v>
      </c>
      <c r="J2607" s="5"/>
      <c r="K2607" s="4" t="str">
        <f t="shared" si="564"/>
        <v>"office@autofuchs.at",</v>
      </c>
      <c r="L2607" s="4" t="str">
        <f t="shared" si="565"/>
        <v>"05335 2191-0",</v>
      </c>
      <c r="M2607" s="4" t="str">
        <f t="shared" si="566"/>
        <v>"Brixentaler Str. 8",</v>
      </c>
      <c r="N2607" s="4" t="str">
        <f t="shared" si="567"/>
        <v>"6305",</v>
      </c>
      <c r="O2607" s="4" t="str">
        <f t="shared" si="568"/>
        <v>"Itter",</v>
      </c>
      <c r="P2607" t="str">
        <f t="shared" si="569"/>
        <v>,"Autohaus R. Fuchs GmbH "</v>
      </c>
      <c r="Q2607" t="str">
        <f t="shared" si="570"/>
        <v>,"99454612"</v>
      </c>
      <c r="S2607" s="7" t="str">
        <f t="shared" si="571"/>
        <v>UPDATE ORGANISATION SET NAME = ,"Autohaus R. Fuchs GmbH " WHERE ORG_CODE = ,"99454612"</v>
      </c>
      <c r="T2607" s="8" t="str">
        <f t="shared" si="572"/>
        <v>'Agent-99454612'</v>
      </c>
      <c r="U2607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'Agent-99454612'</v>
      </c>
      <c r="Y2607" s="8" t="str">
        <f t="shared" si="574"/>
        <v>UPDATE ESHOP_USER SET EMAIL = "office@autofuchs.at",, PHONE = "05335 2191-0", WHERE USERNAME = 'Agent-99454612'</v>
      </c>
      <c r="Z2607" s="8" t="str">
        <f t="shared" si="575"/>
        <v>UPDATE ADDRESS SET LINE1 = "Brixentaler Str. 8", ,CITY = "Itter",, ZIPCODE = "6305", WHERE ID = (SELECT ADDRESS_ID FROM ORGANISATION_ADDRESS WHERE ORGANISATION_ID =,"99454612")</v>
      </c>
      <c r="AD2607" s="8" t="str">
        <f t="shared" si="576"/>
        <v>DELETE FROM LOGIN WHERE USER_ID IN (select ID FROM ESHOP_USER WHERE USERNAME = 'Agent-99454612')</v>
      </c>
      <c r="AE2607" s="8" t="str">
        <f t="shared" si="577"/>
        <v>DELETE FROM ORDER_HISTORY WHERE USER_ID IN (select ID FROM ESHOP_USER WHERE USERNAME = 'Agent-99454612')</v>
      </c>
    </row>
    <row r="2608" spans="1:31" ht="15.45" customHeight="1" x14ac:dyDescent="0.3">
      <c r="A2608" s="3" t="s">
        <v>13238</v>
      </c>
      <c r="B2608" s="3" t="s">
        <v>51</v>
      </c>
      <c r="C2608" s="3" t="s">
        <v>19</v>
      </c>
      <c r="D2608" s="3" t="s">
        <v>20</v>
      </c>
      <c r="E2608" s="3" t="s">
        <v>13239</v>
      </c>
      <c r="F2608" s="3" t="s">
        <v>13240</v>
      </c>
      <c r="G2608" s="3" t="s">
        <v>2090</v>
      </c>
      <c r="H2608" s="3" t="s">
        <v>13241</v>
      </c>
      <c r="I2608" s="3" t="s">
        <v>13242</v>
      </c>
      <c r="J2608" s="5"/>
      <c r="K2608" s="4" t="str">
        <f t="shared" si="564"/>
        <v>"office@brouschek.co.at",</v>
      </c>
      <c r="L2608" s="4" t="str">
        <f t="shared" si="565"/>
        <v>"0699 17292424",</v>
      </c>
      <c r="M2608" s="4" t="str">
        <f t="shared" si="566"/>
        <v>"Helenengasse-Bahnviadukte 8-11",</v>
      </c>
      <c r="N2608" s="4" t="str">
        <f t="shared" si="567"/>
        <v>"1020",</v>
      </c>
      <c r="O2608" s="4" t="str">
        <f t="shared" si="568"/>
        <v>"Wien",</v>
      </c>
      <c r="P2608" t="str">
        <f t="shared" si="569"/>
        <v>,"Dieter Brouschek "</v>
      </c>
      <c r="Q2608" t="str">
        <f t="shared" si="570"/>
        <v>,"99454720"</v>
      </c>
      <c r="S2608" s="7" t="str">
        <f t="shared" si="571"/>
        <v>UPDATE ORGANISATION SET NAME = ,"Dieter Brouschek " WHERE ORG_CODE = ,"99454720"</v>
      </c>
      <c r="T2608" s="8" t="str">
        <f t="shared" si="572"/>
        <v>'Agent-99454720'</v>
      </c>
      <c r="U2608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'Agent-99454720'</v>
      </c>
      <c r="Y2608" s="8" t="str">
        <f t="shared" si="574"/>
        <v>UPDATE ESHOP_USER SET EMAIL = "office@brouschek.co.at",, PHONE = "0699 17292424", WHERE USERNAME = 'Agent-99454720'</v>
      </c>
      <c r="Z2608" s="8" t="str">
        <f t="shared" si="575"/>
        <v>UPDATE ADDRESS SET LINE1 = "Helenengasse-Bahnviadukte 8-11", ,CITY = "Wien",, ZIPCODE = "1020", WHERE ID = (SELECT ADDRESS_ID FROM ORGANISATION_ADDRESS WHERE ORGANISATION_ID =,"99454720")</v>
      </c>
      <c r="AD2608" s="8" t="str">
        <f t="shared" si="576"/>
        <v>DELETE FROM LOGIN WHERE USER_ID IN (select ID FROM ESHOP_USER WHERE USERNAME = 'Agent-99454720')</v>
      </c>
      <c r="AE2608" s="8" t="str">
        <f t="shared" si="577"/>
        <v>DELETE FROM ORDER_HISTORY WHERE USER_ID IN (select ID FROM ESHOP_USER WHERE USERNAME = 'Agent-99454720')</v>
      </c>
    </row>
    <row r="2609" spans="1:31" ht="15.45" customHeight="1" x14ac:dyDescent="0.3">
      <c r="A2609" s="3" t="s">
        <v>13243</v>
      </c>
      <c r="B2609" s="3" t="s">
        <v>13244</v>
      </c>
      <c r="C2609" s="3" t="s">
        <v>19</v>
      </c>
      <c r="D2609" s="3" t="s">
        <v>20</v>
      </c>
      <c r="E2609" s="3" t="s">
        <v>13245</v>
      </c>
      <c r="F2609" s="3" t="s">
        <v>13246</v>
      </c>
      <c r="G2609" s="3" t="s">
        <v>13247</v>
      </c>
      <c r="H2609" s="3" t="s">
        <v>13248</v>
      </c>
      <c r="I2609" s="3" t="s">
        <v>13249</v>
      </c>
      <c r="J2609" s="5"/>
      <c r="K2609" s="4" t="str">
        <f t="shared" si="564"/>
        <v>"werkstatt@autoservice-leitner.at",</v>
      </c>
      <c r="L2609" s="4" t="str">
        <f t="shared" si="565"/>
        <v>"05288 639 86",</v>
      </c>
      <c r="M2609" s="4" t="str">
        <f t="shared" si="566"/>
        <v>"Sportplatzweg 3/1",</v>
      </c>
      <c r="N2609" s="4" t="str">
        <f t="shared" si="567"/>
        <v>"6271",</v>
      </c>
      <c r="O2609" s="4" t="str">
        <f t="shared" si="568"/>
        <v>"Uderns",</v>
      </c>
      <c r="P2609" t="str">
        <f t="shared" si="569"/>
        <v>,"Leitner Auto Service "</v>
      </c>
      <c r="Q2609" t="str">
        <f t="shared" si="570"/>
        <v>,"99454738"</v>
      </c>
      <c r="S2609" s="7" t="str">
        <f t="shared" si="571"/>
        <v>UPDATE ORGANISATION SET NAME = ,"Leitner Auto Service " WHERE ORG_CODE = ,"99454738"</v>
      </c>
      <c r="T2609" s="8" t="str">
        <f t="shared" si="572"/>
        <v>'Agent-99454738'</v>
      </c>
      <c r="U2609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'Agent-99454738'</v>
      </c>
      <c r="Y2609" s="8" t="str">
        <f t="shared" si="574"/>
        <v>UPDATE ESHOP_USER SET EMAIL = "werkstatt@autoservice-leitner.at",, PHONE = "05288 639 86", WHERE USERNAME = 'Agent-99454738'</v>
      </c>
      <c r="Z2609" s="8" t="str">
        <f t="shared" si="575"/>
        <v>UPDATE ADDRESS SET LINE1 = "Sportplatzweg 3/1", ,CITY = "Uderns",, ZIPCODE = "6271", WHERE ID = (SELECT ADDRESS_ID FROM ORGANISATION_ADDRESS WHERE ORGANISATION_ID =,"99454738")</v>
      </c>
      <c r="AD2609" s="8" t="str">
        <f t="shared" si="576"/>
        <v>DELETE FROM LOGIN WHERE USER_ID IN (select ID FROM ESHOP_USER WHERE USERNAME = 'Agent-99454738')</v>
      </c>
      <c r="AE2609" s="8" t="str">
        <f t="shared" si="577"/>
        <v>DELETE FROM ORDER_HISTORY WHERE USER_ID IN (select ID FROM ESHOP_USER WHERE USERNAME = 'Agent-99454738')</v>
      </c>
    </row>
    <row r="2610" spans="1:31" ht="15.45" customHeight="1" x14ac:dyDescent="0.3">
      <c r="A2610" s="3" t="s">
        <v>13250</v>
      </c>
      <c r="B2610" s="3" t="s">
        <v>13251</v>
      </c>
      <c r="C2610" s="3" t="s">
        <v>19</v>
      </c>
      <c r="D2610" s="3" t="s">
        <v>20</v>
      </c>
      <c r="E2610" s="3" t="s">
        <v>13252</v>
      </c>
      <c r="F2610" s="3" t="s">
        <v>13253</v>
      </c>
      <c r="G2610" s="3" t="s">
        <v>12072</v>
      </c>
      <c r="H2610" s="3"/>
      <c r="I2610" s="3" t="s">
        <v>13254</v>
      </c>
      <c r="J2610" s="5"/>
      <c r="K2610" s="4" t="str">
        <f t="shared" si="564"/>
        <v>"",</v>
      </c>
      <c r="L2610" s="4" t="str">
        <f t="shared" si="565"/>
        <v>"06458 20433",</v>
      </c>
      <c r="M2610" s="4" t="str">
        <f t="shared" si="566"/>
        <v>"Sonnberg 280",</v>
      </c>
      <c r="N2610" s="4" t="str">
        <f t="shared" si="567"/>
        <v>"5521",</v>
      </c>
      <c r="O2610" s="4" t="str">
        <f t="shared" si="568"/>
        <v>"Niedernfritz",</v>
      </c>
      <c r="P2610" t="str">
        <f t="shared" si="569"/>
        <v>,"KFZ-Rettensteiner GmbH "</v>
      </c>
      <c r="Q2610" t="str">
        <f t="shared" si="570"/>
        <v>,"99454747"</v>
      </c>
      <c r="S2610" s="7" t="str">
        <f t="shared" si="571"/>
        <v>UPDATE ORGANISATION SET NAME = ,"KFZ-Rettensteiner GmbH " WHERE ORG_CODE = ,"99454747"</v>
      </c>
      <c r="T2610" s="8" t="str">
        <f t="shared" si="572"/>
        <v>'Agent-99454747'</v>
      </c>
      <c r="U2610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'Agent-99454747'</v>
      </c>
      <c r="Y2610" s="8" t="str">
        <f t="shared" si="574"/>
        <v>UPDATE ESHOP_USER SET EMAIL = "",, PHONE = "06458 20433", WHERE USERNAME = 'Agent-99454747'</v>
      </c>
      <c r="Z2610" s="8" t="str">
        <f t="shared" si="575"/>
        <v>UPDATE ADDRESS SET LINE1 = "Sonnberg 280", ,CITY = "Niedernfritz",, ZIPCODE = "5521", WHERE ID = (SELECT ADDRESS_ID FROM ORGANISATION_ADDRESS WHERE ORGANISATION_ID =,"99454747")</v>
      </c>
      <c r="AD2610" s="8" t="str">
        <f t="shared" si="576"/>
        <v>DELETE FROM LOGIN WHERE USER_ID IN (select ID FROM ESHOP_USER WHERE USERNAME = 'Agent-99454747')</v>
      </c>
      <c r="AE2610" s="8" t="str">
        <f t="shared" si="577"/>
        <v>DELETE FROM ORDER_HISTORY WHERE USER_ID IN (select ID FROM ESHOP_USER WHERE USERNAME = 'Agent-99454747')</v>
      </c>
    </row>
    <row r="2611" spans="1:31" ht="15.45" customHeight="1" x14ac:dyDescent="0.3">
      <c r="A2611" s="3" t="s">
        <v>13255</v>
      </c>
      <c r="B2611" s="3" t="s">
        <v>13256</v>
      </c>
      <c r="C2611" s="3" t="s">
        <v>19</v>
      </c>
      <c r="D2611" s="3" t="s">
        <v>20</v>
      </c>
      <c r="E2611" s="3" t="s">
        <v>13257</v>
      </c>
      <c r="F2611" s="3" t="s">
        <v>13258</v>
      </c>
      <c r="G2611" s="3" t="s">
        <v>13259</v>
      </c>
      <c r="H2611" s="3" t="s">
        <v>13260</v>
      </c>
      <c r="I2611" s="3" t="s">
        <v>13261</v>
      </c>
      <c r="J2611" s="5"/>
      <c r="K2611" s="4" t="str">
        <f t="shared" si="564"/>
        <v>"ford.steiner@aon.at",</v>
      </c>
      <c r="L2611" s="4" t="str">
        <f t="shared" si="565"/>
        <v>"02245 88243-0",</v>
      </c>
      <c r="M2611" s="4" t="str">
        <f t="shared" si="566"/>
        <v>"Kindergartengasse 13",</v>
      </c>
      <c r="N2611" s="4" t="str">
        <f t="shared" si="567"/>
        <v>"2212",</v>
      </c>
      <c r="O2611" s="4" t="str">
        <f t="shared" si="568"/>
        <v>"Großengersdorf",</v>
      </c>
      <c r="P2611" t="str">
        <f t="shared" si="569"/>
        <v>,"Auto Steiner GmbH "</v>
      </c>
      <c r="Q2611" t="str">
        <f t="shared" si="570"/>
        <v>,"99454748"</v>
      </c>
      <c r="S2611" s="7" t="str">
        <f t="shared" si="571"/>
        <v>UPDATE ORGANISATION SET NAME = ,"Auto Steiner GmbH " WHERE ORG_CODE = ,"99454748"</v>
      </c>
      <c r="T2611" s="8" t="str">
        <f t="shared" si="572"/>
        <v>'Agent-99454748'</v>
      </c>
      <c r="U2611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'Agent-99454748'</v>
      </c>
      <c r="Y2611" s="8" t="str">
        <f t="shared" si="574"/>
        <v>UPDATE ESHOP_USER SET EMAIL = "ford.steiner@aon.at",, PHONE = "02245 88243-0", WHERE USERNAME = 'Agent-99454748'</v>
      </c>
      <c r="Z2611" s="8" t="str">
        <f t="shared" si="575"/>
        <v>UPDATE ADDRESS SET LINE1 = "Kindergartengasse 13", ,CITY = "Großengersdorf",, ZIPCODE = "2212", WHERE ID = (SELECT ADDRESS_ID FROM ORGANISATION_ADDRESS WHERE ORGANISATION_ID =,"99454748")</v>
      </c>
      <c r="AD2611" s="8" t="str">
        <f t="shared" si="576"/>
        <v>DELETE FROM LOGIN WHERE USER_ID IN (select ID FROM ESHOP_USER WHERE USERNAME = 'Agent-99454748')</v>
      </c>
      <c r="AE2611" s="8" t="str">
        <f t="shared" si="577"/>
        <v>DELETE FROM ORDER_HISTORY WHERE USER_ID IN (select ID FROM ESHOP_USER WHERE USERNAME = 'Agent-99454748')</v>
      </c>
    </row>
    <row r="2612" spans="1:31" ht="15.45" customHeight="1" x14ac:dyDescent="0.3">
      <c r="A2612" s="3" t="s">
        <v>13262</v>
      </c>
      <c r="B2612" s="3" t="s">
        <v>7553</v>
      </c>
      <c r="C2612" s="3" t="s">
        <v>19</v>
      </c>
      <c r="D2612" s="3" t="s">
        <v>20</v>
      </c>
      <c r="E2612" s="3" t="s">
        <v>13263</v>
      </c>
      <c r="F2612" s="3" t="s">
        <v>13264</v>
      </c>
      <c r="G2612" s="3" t="s">
        <v>7556</v>
      </c>
      <c r="H2612" s="3" t="s">
        <v>13265</v>
      </c>
      <c r="I2612" s="3" t="s">
        <v>13266</v>
      </c>
      <c r="J2612" s="5"/>
      <c r="K2612" s="4" t="str">
        <f t="shared" si="564"/>
        <v>"karosserie-prinz@a1.net",</v>
      </c>
      <c r="L2612" s="4" t="str">
        <f t="shared" si="565"/>
        <v>"07477 43 565",</v>
      </c>
      <c r="M2612" s="4" t="str">
        <f t="shared" si="566"/>
        <v>"Gewerbepark Pölla 4",</v>
      </c>
      <c r="N2612" s="4" t="str">
        <f t="shared" si="567"/>
        <v>"3353",</v>
      </c>
      <c r="O2612" s="4" t="str">
        <f t="shared" si="568"/>
        <v>"Seitenstetten",</v>
      </c>
      <c r="P2612" t="str">
        <f t="shared" si="569"/>
        <v>,"Prinz Karosserie &amp; Lackiererei "</v>
      </c>
      <c r="Q2612" t="str">
        <f t="shared" si="570"/>
        <v>,"99454764"</v>
      </c>
      <c r="S2612" s="7" t="str">
        <f t="shared" si="571"/>
        <v>UPDATE ORGANISATION SET NAME = ,"Prinz Karosserie &amp; Lackiererei " WHERE ORG_CODE = ,"99454764"</v>
      </c>
      <c r="T2612" s="8" t="str">
        <f t="shared" si="572"/>
        <v>'Agent-99454764'</v>
      </c>
      <c r="U2612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'Agent-99454764'</v>
      </c>
      <c r="Y2612" s="8" t="str">
        <f t="shared" si="574"/>
        <v>UPDATE ESHOP_USER SET EMAIL = "karosserie-prinz@a1.net",, PHONE = "07477 43 565", WHERE USERNAME = 'Agent-99454764'</v>
      </c>
      <c r="Z2612" s="8" t="str">
        <f t="shared" si="575"/>
        <v>UPDATE ADDRESS SET LINE1 = "Gewerbepark Pölla 4", ,CITY = "Seitenstetten",, ZIPCODE = "3353", WHERE ID = (SELECT ADDRESS_ID FROM ORGANISATION_ADDRESS WHERE ORGANISATION_ID =,"99454764")</v>
      </c>
      <c r="AD2612" s="8" t="str">
        <f t="shared" si="576"/>
        <v>DELETE FROM LOGIN WHERE USER_ID IN (select ID FROM ESHOP_USER WHERE USERNAME = 'Agent-99454764')</v>
      </c>
      <c r="AE2612" s="8" t="str">
        <f t="shared" si="577"/>
        <v>DELETE FROM ORDER_HISTORY WHERE USER_ID IN (select ID FROM ESHOP_USER WHERE USERNAME = 'Agent-99454764')</v>
      </c>
    </row>
    <row r="2613" spans="1:31" ht="15.45" customHeight="1" x14ac:dyDescent="0.3">
      <c r="A2613" s="3" t="s">
        <v>13267</v>
      </c>
      <c r="B2613" s="3" t="s">
        <v>8511</v>
      </c>
      <c r="C2613" s="3" t="s">
        <v>19</v>
      </c>
      <c r="D2613" s="3" t="s">
        <v>20</v>
      </c>
      <c r="E2613" s="3" t="s">
        <v>13268</v>
      </c>
      <c r="F2613" s="3" t="s">
        <v>13269</v>
      </c>
      <c r="G2613" s="3" t="s">
        <v>8513</v>
      </c>
      <c r="H2613" s="3" t="s">
        <v>13270</v>
      </c>
      <c r="I2613" s="3" t="s">
        <v>13271</v>
      </c>
      <c r="J2613" s="5"/>
      <c r="K2613" s="4" t="str">
        <f t="shared" si="564"/>
        <v>"t.mutlu@tm-cars.at",</v>
      </c>
      <c r="L2613" s="4" t="str">
        <f t="shared" si="565"/>
        <v>"05525 63626",</v>
      </c>
      <c r="M2613" s="4" t="str">
        <f t="shared" si="566"/>
        <v>"Walgaustraße 17",</v>
      </c>
      <c r="N2613" s="4" t="str">
        <f t="shared" si="567"/>
        <v>"6719",</v>
      </c>
      <c r="O2613" s="4" t="str">
        <f t="shared" si="568"/>
        <v>"Bludesch",</v>
      </c>
      <c r="P2613" t="str">
        <f t="shared" si="569"/>
        <v>,"Tanju Mutlu "</v>
      </c>
      <c r="Q2613" t="str">
        <f t="shared" si="570"/>
        <v>,"99454766"</v>
      </c>
      <c r="S2613" s="7" t="str">
        <f t="shared" si="571"/>
        <v>UPDATE ORGANISATION SET NAME = ,"Tanju Mutlu " WHERE ORG_CODE = ,"99454766"</v>
      </c>
      <c r="T2613" s="8" t="str">
        <f t="shared" si="572"/>
        <v>'Agent-99454766'</v>
      </c>
      <c r="U2613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'Agent-99454766'</v>
      </c>
      <c r="Y2613" s="8" t="str">
        <f t="shared" si="574"/>
        <v>UPDATE ESHOP_USER SET EMAIL = "t.mutlu@tm-cars.at",, PHONE = "05525 63626", WHERE USERNAME = 'Agent-99454766'</v>
      </c>
      <c r="Z2613" s="8" t="str">
        <f t="shared" si="575"/>
        <v>UPDATE ADDRESS SET LINE1 = "Walgaustraße 17", ,CITY = "Bludesch",, ZIPCODE = "6719", WHERE ID = (SELECT ADDRESS_ID FROM ORGANISATION_ADDRESS WHERE ORGANISATION_ID =,"99454766")</v>
      </c>
      <c r="AD2613" s="8" t="str">
        <f t="shared" si="576"/>
        <v>DELETE FROM LOGIN WHERE USER_ID IN (select ID FROM ESHOP_USER WHERE USERNAME = 'Agent-99454766')</v>
      </c>
      <c r="AE2613" s="8" t="str">
        <f t="shared" si="577"/>
        <v>DELETE FROM ORDER_HISTORY WHERE USER_ID IN (select ID FROM ESHOP_USER WHERE USERNAME = 'Agent-99454766')</v>
      </c>
    </row>
    <row r="2614" spans="1:31" ht="15.45" customHeight="1" x14ac:dyDescent="0.3">
      <c r="A2614" s="3" t="s">
        <v>13272</v>
      </c>
      <c r="B2614" s="3" t="s">
        <v>117</v>
      </c>
      <c r="C2614" s="3" t="s">
        <v>19</v>
      </c>
      <c r="D2614" s="3" t="s">
        <v>20</v>
      </c>
      <c r="E2614" s="3" t="s">
        <v>13273</v>
      </c>
      <c r="F2614" s="3" t="s">
        <v>13274</v>
      </c>
      <c r="G2614" s="3" t="s">
        <v>120</v>
      </c>
      <c r="H2614" s="3" t="s">
        <v>13275</v>
      </c>
      <c r="I2614" s="3" t="s">
        <v>13276</v>
      </c>
      <c r="J2614" s="5"/>
      <c r="K2614" s="4" t="str">
        <f t="shared" si="564"/>
        <v>"mail@autoklinik-villach.at",</v>
      </c>
      <c r="L2614" s="4" t="str">
        <f t="shared" si="565"/>
        <v>"04242 22394",</v>
      </c>
      <c r="M2614" s="4" t="str">
        <f t="shared" si="566"/>
        <v>"Franz v. Tschabuschingstr. 12",</v>
      </c>
      <c r="N2614" s="4" t="str">
        <f t="shared" si="567"/>
        <v>"9500",</v>
      </c>
      <c r="O2614" s="4" t="str">
        <f t="shared" si="568"/>
        <v>"Villach",</v>
      </c>
      <c r="P2614" t="str">
        <f t="shared" si="569"/>
        <v>,"Autoklinik Draustadt "</v>
      </c>
      <c r="Q2614" t="str">
        <f t="shared" si="570"/>
        <v>,"99454813"</v>
      </c>
      <c r="S2614" s="7" t="str">
        <f t="shared" si="571"/>
        <v>UPDATE ORGANISATION SET NAME = ,"Autoklinik Draustadt " WHERE ORG_CODE = ,"99454813"</v>
      </c>
      <c r="T2614" s="8" t="str">
        <f t="shared" si="572"/>
        <v>'Agent-99454813'</v>
      </c>
      <c r="U2614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'Agent-99454813'</v>
      </c>
      <c r="Y2614" s="8" t="str">
        <f t="shared" si="574"/>
        <v>UPDATE ESHOP_USER SET EMAIL = "mail@autoklinik-villach.at",, PHONE = "04242 22394", WHERE USERNAME = 'Agent-99454813'</v>
      </c>
      <c r="Z2614" s="8" t="str">
        <f t="shared" si="575"/>
        <v>UPDATE ADDRESS SET LINE1 = "Franz v. Tschabuschingstr. 12", ,CITY = "Villach",, ZIPCODE = "9500", WHERE ID = (SELECT ADDRESS_ID FROM ORGANISATION_ADDRESS WHERE ORGANISATION_ID =,"99454813")</v>
      </c>
      <c r="AD2614" s="8" t="str">
        <f t="shared" si="576"/>
        <v>DELETE FROM LOGIN WHERE USER_ID IN (select ID FROM ESHOP_USER WHERE USERNAME = 'Agent-99454813')</v>
      </c>
      <c r="AE2614" s="8" t="str">
        <f t="shared" si="577"/>
        <v>DELETE FROM ORDER_HISTORY WHERE USER_ID IN (select ID FROM ESHOP_USER WHERE USERNAME = 'Agent-99454813')</v>
      </c>
    </row>
    <row r="2615" spans="1:31" ht="15.45" customHeight="1" x14ac:dyDescent="0.3">
      <c r="A2615" s="3" t="s">
        <v>13277</v>
      </c>
      <c r="B2615" s="3" t="s">
        <v>51</v>
      </c>
      <c r="C2615" s="3" t="s">
        <v>19</v>
      </c>
      <c r="D2615" s="3" t="s">
        <v>20</v>
      </c>
      <c r="E2615" s="3" t="s">
        <v>13278</v>
      </c>
      <c r="F2615" s="3" t="s">
        <v>13279</v>
      </c>
      <c r="G2615" s="3" t="s">
        <v>405</v>
      </c>
      <c r="H2615" s="3" t="s">
        <v>13280</v>
      </c>
      <c r="I2615" s="3"/>
      <c r="J2615" s="5"/>
      <c r="K2615" s="4" t="str">
        <f t="shared" si="564"/>
        <v>"office@auto-castaldo.at",</v>
      </c>
      <c r="L2615" s="4" t="str">
        <f t="shared" si="565"/>
        <v>"",</v>
      </c>
      <c r="M2615" s="4" t="str">
        <f t="shared" si="566"/>
        <v>"Puchsbaumgasse 45",</v>
      </c>
      <c r="N2615" s="4" t="str">
        <f t="shared" si="567"/>
        <v>"1100",</v>
      </c>
      <c r="O2615" s="4" t="str">
        <f t="shared" si="568"/>
        <v>"Wien",</v>
      </c>
      <c r="P2615" t="str">
        <f t="shared" si="569"/>
        <v>,"Georg Gastaldo "</v>
      </c>
      <c r="Q2615" t="str">
        <f t="shared" si="570"/>
        <v>,"99454821"</v>
      </c>
      <c r="S2615" s="7" t="str">
        <f t="shared" si="571"/>
        <v>UPDATE ORGANISATION SET NAME = ,"Georg Gastaldo " WHERE ORG_CODE = ,"99454821"</v>
      </c>
      <c r="T2615" s="8" t="str">
        <f t="shared" si="572"/>
        <v>'Agent-99454821'</v>
      </c>
      <c r="U2615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'Agent-99454821'</v>
      </c>
      <c r="Y2615" s="8" t="str">
        <f t="shared" si="574"/>
        <v>UPDATE ESHOP_USER SET EMAIL = "office@auto-castaldo.at",, PHONE = "", WHERE USERNAME = 'Agent-99454821'</v>
      </c>
      <c r="Z2615" s="8" t="str">
        <f t="shared" si="575"/>
        <v>UPDATE ADDRESS SET LINE1 = "Puchsbaumgasse 45", ,CITY = "Wien",, ZIPCODE = "1100", WHERE ID = (SELECT ADDRESS_ID FROM ORGANISATION_ADDRESS WHERE ORGANISATION_ID =,"99454821")</v>
      </c>
      <c r="AD2615" s="8" t="str">
        <f t="shared" si="576"/>
        <v>DELETE FROM LOGIN WHERE USER_ID IN (select ID FROM ESHOP_USER WHERE USERNAME = 'Agent-99454821')</v>
      </c>
      <c r="AE2615" s="8" t="str">
        <f t="shared" si="577"/>
        <v>DELETE FROM ORDER_HISTORY WHERE USER_ID IN (select ID FROM ESHOP_USER WHERE USERNAME = 'Agent-99454821')</v>
      </c>
    </row>
    <row r="2616" spans="1:31" ht="15.45" customHeight="1" x14ac:dyDescent="0.3">
      <c r="A2616" s="3" t="s">
        <v>13281</v>
      </c>
      <c r="B2616" s="3" t="s">
        <v>6062</v>
      </c>
      <c r="C2616" s="3" t="s">
        <v>19</v>
      </c>
      <c r="D2616" s="3" t="s">
        <v>20</v>
      </c>
      <c r="E2616" s="3" t="s">
        <v>13282</v>
      </c>
      <c r="F2616" s="3" t="s">
        <v>13283</v>
      </c>
      <c r="G2616" s="3" t="s">
        <v>6065</v>
      </c>
      <c r="H2616" s="3" t="s">
        <v>13284</v>
      </c>
      <c r="I2616" s="3" t="s">
        <v>13285</v>
      </c>
      <c r="J2616" s="5"/>
      <c r="K2616" s="4" t="str">
        <f t="shared" si="564"/>
        <v>"baden@profi-reifen.at",</v>
      </c>
      <c r="L2616" s="4" t="str">
        <f t="shared" si="565"/>
        <v>"04242 41023",</v>
      </c>
      <c r="M2616" s="4" t="str">
        <f t="shared" si="566"/>
        <v>"Wr. Straße 83",</v>
      </c>
      <c r="N2616" s="4" t="str">
        <f t="shared" si="567"/>
        <v>"2500",</v>
      </c>
      <c r="O2616" s="4" t="str">
        <f t="shared" si="568"/>
        <v>"Baden",</v>
      </c>
      <c r="P2616" t="str">
        <f t="shared" si="569"/>
        <v>,"Profi Reifen und Autoservice "</v>
      </c>
      <c r="Q2616" t="str">
        <f t="shared" si="570"/>
        <v>,"99454826"</v>
      </c>
      <c r="S2616" s="7" t="str">
        <f t="shared" si="571"/>
        <v>UPDATE ORGANISATION SET NAME = ,"Profi Reifen und Autoservice " WHERE ORG_CODE = ,"99454826"</v>
      </c>
      <c r="T2616" s="8" t="str">
        <f t="shared" si="572"/>
        <v>'Agent-99454826'</v>
      </c>
      <c r="U2616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'Agent-99454826'</v>
      </c>
      <c r="Y2616" s="8" t="str">
        <f t="shared" si="574"/>
        <v>UPDATE ESHOP_USER SET EMAIL = "baden@profi-reifen.at",, PHONE = "04242 41023", WHERE USERNAME = 'Agent-99454826'</v>
      </c>
      <c r="Z2616" s="8" t="str">
        <f t="shared" si="575"/>
        <v>UPDATE ADDRESS SET LINE1 = "Wr. Straße 83", ,CITY = "Baden",, ZIPCODE = "2500", WHERE ID = (SELECT ADDRESS_ID FROM ORGANISATION_ADDRESS WHERE ORGANISATION_ID =,"99454826")</v>
      </c>
      <c r="AD2616" s="8" t="str">
        <f t="shared" si="576"/>
        <v>DELETE FROM LOGIN WHERE USER_ID IN (select ID FROM ESHOP_USER WHERE USERNAME = 'Agent-99454826')</v>
      </c>
      <c r="AE2616" s="8" t="str">
        <f t="shared" si="577"/>
        <v>DELETE FROM ORDER_HISTORY WHERE USER_ID IN (select ID FROM ESHOP_USER WHERE USERNAME = 'Agent-99454826')</v>
      </c>
    </row>
    <row r="2617" spans="1:31" ht="15.45" customHeight="1" x14ac:dyDescent="0.3">
      <c r="A2617" s="3" t="s">
        <v>13286</v>
      </c>
      <c r="B2617" s="3" t="s">
        <v>419</v>
      </c>
      <c r="C2617" s="3" t="s">
        <v>19</v>
      </c>
      <c r="D2617" s="3" t="s">
        <v>20</v>
      </c>
      <c r="E2617" s="3" t="s">
        <v>13282</v>
      </c>
      <c r="F2617" s="3" t="s">
        <v>13287</v>
      </c>
      <c r="G2617" s="3" t="s">
        <v>421</v>
      </c>
      <c r="H2617" s="3" t="s">
        <v>7174</v>
      </c>
      <c r="I2617" s="3" t="s">
        <v>13285</v>
      </c>
      <c r="J2617" s="5"/>
      <c r="K2617" s="4" t="str">
        <f t="shared" si="564"/>
        <v>"office@contitrade.at",</v>
      </c>
      <c r="L2617" s="4" t="str">
        <f t="shared" si="565"/>
        <v>"04242 41023",</v>
      </c>
      <c r="M2617" s="4" t="str">
        <f t="shared" si="566"/>
        <v>"Wr. Straße 50",</v>
      </c>
      <c r="N2617" s="4" t="str">
        <f t="shared" si="567"/>
        <v>"2345",</v>
      </c>
      <c r="O2617" s="4" t="str">
        <f t="shared" si="568"/>
        <v>"Brunn am Gebirge",</v>
      </c>
      <c r="P2617" t="str">
        <f t="shared" si="569"/>
        <v>,"Profi Reifen und Autoservice "</v>
      </c>
      <c r="Q2617" t="str">
        <f t="shared" si="570"/>
        <v>,"99454829"</v>
      </c>
      <c r="S2617" s="7" t="str">
        <f t="shared" si="571"/>
        <v>UPDATE ORGANISATION SET NAME = ,"Profi Reifen und Autoservice " WHERE ORG_CODE = ,"99454829"</v>
      </c>
      <c r="T2617" s="8" t="str">
        <f t="shared" si="572"/>
        <v>'Agent-99454829'</v>
      </c>
      <c r="U2617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'Agent-99454829'</v>
      </c>
      <c r="Y2617" s="8" t="str">
        <f t="shared" si="574"/>
        <v>UPDATE ESHOP_USER SET EMAIL = "office@contitrade.at",, PHONE = "04242 41023", WHERE USERNAME = 'Agent-99454829'</v>
      </c>
      <c r="Z2617" s="8" t="str">
        <f t="shared" si="575"/>
        <v>UPDATE ADDRESS SET LINE1 = "Wr. Straße 50", ,CITY = "Brunn am Gebirge",, ZIPCODE = "2345", WHERE ID = (SELECT ADDRESS_ID FROM ORGANISATION_ADDRESS WHERE ORGANISATION_ID =,"99454829")</v>
      </c>
      <c r="AD2617" s="8" t="str">
        <f t="shared" si="576"/>
        <v>DELETE FROM LOGIN WHERE USER_ID IN (select ID FROM ESHOP_USER WHERE USERNAME = 'Agent-99454829')</v>
      </c>
      <c r="AE2617" s="8" t="str">
        <f t="shared" si="577"/>
        <v>DELETE FROM ORDER_HISTORY WHERE USER_ID IN (select ID FROM ESHOP_USER WHERE USERNAME = 'Agent-99454829')</v>
      </c>
    </row>
    <row r="2618" spans="1:31" ht="15.45" customHeight="1" x14ac:dyDescent="0.3">
      <c r="A2618" s="3" t="s">
        <v>13288</v>
      </c>
      <c r="B2618" s="3" t="s">
        <v>2668</v>
      </c>
      <c r="C2618" s="3" t="s">
        <v>19</v>
      </c>
      <c r="D2618" s="3" t="s">
        <v>20</v>
      </c>
      <c r="E2618" s="3" t="s">
        <v>13289</v>
      </c>
      <c r="F2618" s="3" t="s">
        <v>13290</v>
      </c>
      <c r="G2618" s="3" t="s">
        <v>2671</v>
      </c>
      <c r="H2618" s="3" t="s">
        <v>13291</v>
      </c>
      <c r="I2618" s="3" t="s">
        <v>13292</v>
      </c>
      <c r="J2618" s="5"/>
      <c r="K2618" s="4" t="str">
        <f t="shared" si="564"/>
        <v>"kfz.hohenberger@aon.at",</v>
      </c>
      <c r="L2618" s="4" t="str">
        <f t="shared" si="565"/>
        <v>"04769 3516",</v>
      </c>
      <c r="M2618" s="4" t="str">
        <f t="shared" si="566"/>
        <v>"Lendorf 21",</v>
      </c>
      <c r="N2618" s="4" t="str">
        <f t="shared" si="567"/>
        <v>"9811",</v>
      </c>
      <c r="O2618" s="4" t="str">
        <f t="shared" si="568"/>
        <v>"Lendorf",</v>
      </c>
      <c r="P2618" t="str">
        <f t="shared" si="569"/>
        <v>,"Friedrich Hohenberger "</v>
      </c>
      <c r="Q2618" t="str">
        <f t="shared" si="570"/>
        <v>,"99454839"</v>
      </c>
      <c r="S2618" s="7" t="str">
        <f t="shared" si="571"/>
        <v>UPDATE ORGANISATION SET NAME = ,"Friedrich Hohenberger " WHERE ORG_CODE = ,"99454839"</v>
      </c>
      <c r="T2618" s="8" t="str">
        <f t="shared" si="572"/>
        <v>'Agent-99454839'</v>
      </c>
      <c r="U2618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'Agent-99454839'</v>
      </c>
      <c r="Y2618" s="8" t="str">
        <f t="shared" si="574"/>
        <v>UPDATE ESHOP_USER SET EMAIL = "kfz.hohenberger@aon.at",, PHONE = "04769 3516", WHERE USERNAME = 'Agent-99454839'</v>
      </c>
      <c r="Z2618" s="8" t="str">
        <f t="shared" si="575"/>
        <v>UPDATE ADDRESS SET LINE1 = "Lendorf 21", ,CITY = "Lendorf",, ZIPCODE = "9811", WHERE ID = (SELECT ADDRESS_ID FROM ORGANISATION_ADDRESS WHERE ORGANISATION_ID =,"99454839")</v>
      </c>
      <c r="AD2618" s="8" t="str">
        <f t="shared" si="576"/>
        <v>DELETE FROM LOGIN WHERE USER_ID IN (select ID FROM ESHOP_USER WHERE USERNAME = 'Agent-99454839')</v>
      </c>
      <c r="AE2618" s="8" t="str">
        <f t="shared" si="577"/>
        <v>DELETE FROM ORDER_HISTORY WHERE USER_ID IN (select ID FROM ESHOP_USER WHERE USERNAME = 'Agent-99454839')</v>
      </c>
    </row>
    <row r="2619" spans="1:31" ht="15.45" customHeight="1" x14ac:dyDescent="0.3">
      <c r="A2619" s="3" t="s">
        <v>13293</v>
      </c>
      <c r="B2619" s="3" t="s">
        <v>985</v>
      </c>
      <c r="C2619" s="3" t="s">
        <v>19</v>
      </c>
      <c r="D2619" s="3" t="s">
        <v>20</v>
      </c>
      <c r="E2619" s="3" t="s">
        <v>13294</v>
      </c>
      <c r="F2619" s="3" t="s">
        <v>13295</v>
      </c>
      <c r="G2619" s="3" t="s">
        <v>988</v>
      </c>
      <c r="H2619" s="3" t="s">
        <v>13296</v>
      </c>
      <c r="I2619" s="3" t="s">
        <v>13297</v>
      </c>
      <c r="J2619" s="5"/>
      <c r="K2619" s="4" t="str">
        <f t="shared" si="564"/>
        <v>"kfz.tosun@aon.at",</v>
      </c>
      <c r="L2619" s="4" t="str">
        <f t="shared" si="565"/>
        <v>"06274 76657",</v>
      </c>
      <c r="M2619" s="4" t="str">
        <f t="shared" si="566"/>
        <v>"Gutenbergweg 1",</v>
      </c>
      <c r="N2619" s="4" t="str">
        <f t="shared" si="567"/>
        <v>"5111",</v>
      </c>
      <c r="O2619" s="4" t="str">
        <f t="shared" si="568"/>
        <v>"Bürmoos",</v>
      </c>
      <c r="P2619" t="str">
        <f t="shared" si="569"/>
        <v>,"Muhammet Tosun "</v>
      </c>
      <c r="Q2619" t="str">
        <f t="shared" si="570"/>
        <v>,"99454891"</v>
      </c>
      <c r="S2619" s="7" t="str">
        <f t="shared" si="571"/>
        <v>UPDATE ORGANISATION SET NAME = ,"Muhammet Tosun " WHERE ORG_CODE = ,"99454891"</v>
      </c>
      <c r="T2619" s="8" t="str">
        <f t="shared" si="572"/>
        <v>'Agent-99454891'</v>
      </c>
      <c r="U2619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'Agent-99454891'</v>
      </c>
      <c r="Y2619" s="8" t="str">
        <f t="shared" si="574"/>
        <v>UPDATE ESHOP_USER SET EMAIL = "kfz.tosun@aon.at",, PHONE = "06274 76657", WHERE USERNAME = 'Agent-99454891'</v>
      </c>
      <c r="Z2619" s="8" t="str">
        <f t="shared" si="575"/>
        <v>UPDATE ADDRESS SET LINE1 = "Gutenbergweg 1", ,CITY = "Bürmoos",, ZIPCODE = "5111", WHERE ID = (SELECT ADDRESS_ID FROM ORGANISATION_ADDRESS WHERE ORGANISATION_ID =,"99454891")</v>
      </c>
      <c r="AD2619" s="8" t="str">
        <f t="shared" si="576"/>
        <v>DELETE FROM LOGIN WHERE USER_ID IN (select ID FROM ESHOP_USER WHERE USERNAME = 'Agent-99454891')</v>
      </c>
      <c r="AE2619" s="8" t="str">
        <f t="shared" si="577"/>
        <v>DELETE FROM ORDER_HISTORY WHERE USER_ID IN (select ID FROM ESHOP_USER WHERE USERNAME = 'Agent-99454891')</v>
      </c>
    </row>
    <row r="2620" spans="1:31" ht="15.45" customHeight="1" x14ac:dyDescent="0.3">
      <c r="A2620" s="3" t="s">
        <v>13298</v>
      </c>
      <c r="B2620" s="3" t="s">
        <v>6971</v>
      </c>
      <c r="C2620" s="3" t="s">
        <v>19</v>
      </c>
      <c r="D2620" s="3" t="s">
        <v>20</v>
      </c>
      <c r="E2620" s="3" t="s">
        <v>13299</v>
      </c>
      <c r="F2620" s="3" t="s">
        <v>13300</v>
      </c>
      <c r="G2620" s="3" t="s">
        <v>6974</v>
      </c>
      <c r="H2620" s="3" t="s">
        <v>13301</v>
      </c>
      <c r="I2620" s="3" t="s">
        <v>13302</v>
      </c>
      <c r="J2620" s="5"/>
      <c r="K2620" s="4" t="str">
        <f t="shared" si="564"/>
        <v>"anja_pree@gmx.at",</v>
      </c>
      <c r="L2620" s="4" t="str">
        <f t="shared" si="565"/>
        <v>"06763704392",</v>
      </c>
      <c r="M2620" s="4" t="str">
        <f t="shared" si="566"/>
        <v>"Gaminger Straße 18",</v>
      </c>
      <c r="N2620" s="4" t="str">
        <f t="shared" si="567"/>
        <v>"3264",</v>
      </c>
      <c r="O2620" s="4" t="str">
        <f t="shared" si="568"/>
        <v>"Gresten",</v>
      </c>
      <c r="P2620" t="str">
        <f t="shared" si="569"/>
        <v>,"Pree Fahrzeug &amp; Teilehandel "</v>
      </c>
      <c r="Q2620" t="str">
        <f t="shared" si="570"/>
        <v>,"99454905"</v>
      </c>
      <c r="S2620" s="7" t="str">
        <f t="shared" si="571"/>
        <v>UPDATE ORGANISATION SET NAME = ,"Pree Fahrzeug &amp; Teilehandel " WHERE ORG_CODE = ,"99454905"</v>
      </c>
      <c r="T2620" s="8" t="str">
        <f t="shared" si="572"/>
        <v>'Agent-99454905'</v>
      </c>
      <c r="U2620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'Agent-99454905'</v>
      </c>
      <c r="Y2620" s="8" t="str">
        <f t="shared" si="574"/>
        <v>UPDATE ESHOP_USER SET EMAIL = "anja_pree@gmx.at",, PHONE = "06763704392", WHERE USERNAME = 'Agent-99454905'</v>
      </c>
      <c r="Z2620" s="8" t="str">
        <f t="shared" si="575"/>
        <v>UPDATE ADDRESS SET LINE1 = "Gaminger Straße 18", ,CITY = "Gresten",, ZIPCODE = "3264", WHERE ID = (SELECT ADDRESS_ID FROM ORGANISATION_ADDRESS WHERE ORGANISATION_ID =,"99454905")</v>
      </c>
      <c r="AD2620" s="8" t="str">
        <f t="shared" si="576"/>
        <v>DELETE FROM LOGIN WHERE USER_ID IN (select ID FROM ESHOP_USER WHERE USERNAME = 'Agent-99454905')</v>
      </c>
      <c r="AE2620" s="8" t="str">
        <f t="shared" si="577"/>
        <v>DELETE FROM ORDER_HISTORY WHERE USER_ID IN (select ID FROM ESHOP_USER WHERE USERNAME = 'Agent-99454905')</v>
      </c>
    </row>
    <row r="2621" spans="1:31" ht="15.45" customHeight="1" x14ac:dyDescent="0.3">
      <c r="A2621" s="3" t="s">
        <v>13303</v>
      </c>
      <c r="B2621" s="3" t="s">
        <v>13304</v>
      </c>
      <c r="C2621" s="3" t="s">
        <v>19</v>
      </c>
      <c r="D2621" s="3" t="s">
        <v>20</v>
      </c>
      <c r="E2621" s="3" t="s">
        <v>13305</v>
      </c>
      <c r="F2621" s="3" t="s">
        <v>13306</v>
      </c>
      <c r="G2621" s="3" t="s">
        <v>13307</v>
      </c>
      <c r="H2621" s="3" t="s">
        <v>13308</v>
      </c>
      <c r="I2621" s="3" t="s">
        <v>13309</v>
      </c>
      <c r="J2621" s="5"/>
      <c r="K2621" s="4" t="str">
        <f t="shared" si="564"/>
        <v>"schildberger@mazdahaendler.at",</v>
      </c>
      <c r="L2621" s="4" t="str">
        <f t="shared" si="565"/>
        <v>"04236 2660",</v>
      </c>
      <c r="M2621" s="4" t="str">
        <f t="shared" si="566"/>
        <v>"Loibegg 18",</v>
      </c>
      <c r="N2621" s="4" t="str">
        <f t="shared" si="567"/>
        <v>"9141",</v>
      </c>
      <c r="O2621" s="4" t="str">
        <f t="shared" si="568"/>
        <v>"Eberndorf",</v>
      </c>
      <c r="P2621" t="str">
        <f t="shared" si="569"/>
        <v>,"Markus Schildberger "</v>
      </c>
      <c r="Q2621" t="str">
        <f t="shared" si="570"/>
        <v>,"99454950"</v>
      </c>
      <c r="S2621" s="7" t="str">
        <f t="shared" si="571"/>
        <v>UPDATE ORGANISATION SET NAME = ,"Markus Schildberger " WHERE ORG_CODE = ,"99454950"</v>
      </c>
      <c r="T2621" s="8" t="str">
        <f t="shared" si="572"/>
        <v>'Agent-99454950'</v>
      </c>
      <c r="U2621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'Agent-99454950'</v>
      </c>
      <c r="Y2621" s="8" t="str">
        <f t="shared" si="574"/>
        <v>UPDATE ESHOP_USER SET EMAIL = "schildberger@mazdahaendler.at",, PHONE = "04236 2660", WHERE USERNAME = 'Agent-99454950'</v>
      </c>
      <c r="Z2621" s="8" t="str">
        <f t="shared" si="575"/>
        <v>UPDATE ADDRESS SET LINE1 = "Loibegg 18", ,CITY = "Eberndorf",, ZIPCODE = "9141", WHERE ID = (SELECT ADDRESS_ID FROM ORGANISATION_ADDRESS WHERE ORGANISATION_ID =,"99454950")</v>
      </c>
      <c r="AD2621" s="8" t="str">
        <f t="shared" si="576"/>
        <v>DELETE FROM LOGIN WHERE USER_ID IN (select ID FROM ESHOP_USER WHERE USERNAME = 'Agent-99454950')</v>
      </c>
      <c r="AE2621" s="8" t="str">
        <f t="shared" si="577"/>
        <v>DELETE FROM ORDER_HISTORY WHERE USER_ID IN (select ID FROM ESHOP_USER WHERE USERNAME = 'Agent-99454950')</v>
      </c>
    </row>
    <row r="2622" spans="1:31" ht="15.45" customHeight="1" x14ac:dyDescent="0.3">
      <c r="A2622" s="3" t="s">
        <v>13310</v>
      </c>
      <c r="B2622" s="3" t="s">
        <v>13311</v>
      </c>
      <c r="C2622" s="3" t="s">
        <v>19</v>
      </c>
      <c r="D2622" s="3" t="s">
        <v>20</v>
      </c>
      <c r="E2622" s="3" t="s">
        <v>13312</v>
      </c>
      <c r="F2622" s="3" t="s">
        <v>13313</v>
      </c>
      <c r="G2622" s="3" t="s">
        <v>13314</v>
      </c>
      <c r="H2622" s="3" t="s">
        <v>13315</v>
      </c>
      <c r="I2622" s="3" t="s">
        <v>13316</v>
      </c>
      <c r="J2622" s="5"/>
      <c r="K2622" s="4" t="str">
        <f t="shared" si="564"/>
        <v>"kalwang@kfz-zehentmayr.at",</v>
      </c>
      <c r="L2622" s="4" t="str">
        <f t="shared" si="565"/>
        <v>"03846 8255",</v>
      </c>
      <c r="M2622" s="4" t="str">
        <f t="shared" si="566"/>
        <v>"Marktstraße 64",</v>
      </c>
      <c r="N2622" s="4" t="str">
        <f t="shared" si="567"/>
        <v>"8775",</v>
      </c>
      <c r="O2622" s="4" t="str">
        <f t="shared" si="568"/>
        <v>"Kalwang",</v>
      </c>
      <c r="P2622" t="str">
        <f t="shared" si="569"/>
        <v>,"Zehentmayr KFZ KG "</v>
      </c>
      <c r="Q2622" t="str">
        <f t="shared" si="570"/>
        <v>,"99454978"</v>
      </c>
      <c r="S2622" s="7" t="str">
        <f t="shared" si="571"/>
        <v>UPDATE ORGANISATION SET NAME = ,"Zehentmayr KFZ KG " WHERE ORG_CODE = ,"99454978"</v>
      </c>
      <c r="T2622" s="8" t="str">
        <f t="shared" si="572"/>
        <v>'Agent-99454978'</v>
      </c>
      <c r="U2622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'Agent-99454978'</v>
      </c>
      <c r="Y2622" s="8" t="str">
        <f t="shared" si="574"/>
        <v>UPDATE ESHOP_USER SET EMAIL = "kalwang@kfz-zehentmayr.at",, PHONE = "03846 8255", WHERE USERNAME = 'Agent-99454978'</v>
      </c>
      <c r="Z2622" s="8" t="str">
        <f t="shared" si="575"/>
        <v>UPDATE ADDRESS SET LINE1 = "Marktstraße 64", ,CITY = "Kalwang",, ZIPCODE = "8775", WHERE ID = (SELECT ADDRESS_ID FROM ORGANISATION_ADDRESS WHERE ORGANISATION_ID =,"99454978")</v>
      </c>
      <c r="AD2622" s="8" t="str">
        <f t="shared" si="576"/>
        <v>DELETE FROM LOGIN WHERE USER_ID IN (select ID FROM ESHOP_USER WHERE USERNAME = 'Agent-99454978')</v>
      </c>
      <c r="AE2622" s="8" t="str">
        <f t="shared" si="577"/>
        <v>DELETE FROM ORDER_HISTORY WHERE USER_ID IN (select ID FROM ESHOP_USER WHERE USERNAME = 'Agent-99454978')</v>
      </c>
    </row>
    <row r="2623" spans="1:31" ht="15.45" customHeight="1" x14ac:dyDescent="0.3">
      <c r="A2623" s="3" t="s">
        <v>13317</v>
      </c>
      <c r="B2623" s="3" t="s">
        <v>51</v>
      </c>
      <c r="C2623" s="3" t="s">
        <v>19</v>
      </c>
      <c r="D2623" s="3" t="s">
        <v>20</v>
      </c>
      <c r="E2623" s="3" t="s">
        <v>13318</v>
      </c>
      <c r="F2623" s="3" t="s">
        <v>13319</v>
      </c>
      <c r="G2623" s="3" t="s">
        <v>54</v>
      </c>
      <c r="H2623" s="3" t="s">
        <v>13320</v>
      </c>
      <c r="I2623" s="3" t="s">
        <v>13321</v>
      </c>
      <c r="J2623" s="5"/>
      <c r="K2623" s="4" t="str">
        <f t="shared" si="564"/>
        <v>"rechnung@derkanal.at",</v>
      </c>
      <c r="L2623" s="4" t="str">
        <f t="shared" si="565"/>
        <v>"05 4814141",</v>
      </c>
      <c r="M2623" s="4" t="str">
        <f t="shared" si="566"/>
        <v>"Birostraße 13",</v>
      </c>
      <c r="N2623" s="4" t="str">
        <f t="shared" si="567"/>
        <v>"1230",</v>
      </c>
      <c r="O2623" s="4" t="str">
        <f t="shared" si="568"/>
        <v>"Wien",</v>
      </c>
      <c r="P2623" t="str">
        <f t="shared" si="569"/>
        <v>,"Der Kanal Kanalsanierungs GmbH "</v>
      </c>
      <c r="Q2623" t="str">
        <f t="shared" si="570"/>
        <v>,"99454980"</v>
      </c>
      <c r="S2623" s="7" t="str">
        <f t="shared" si="571"/>
        <v>UPDATE ORGANISATION SET NAME = ,"Der Kanal Kanalsanierungs GmbH " WHERE ORG_CODE = ,"99454980"</v>
      </c>
      <c r="T2623" s="8" t="str">
        <f t="shared" si="572"/>
        <v>'Agent-99454980'</v>
      </c>
      <c r="U2623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'Agent-99454980'</v>
      </c>
      <c r="Y2623" s="8" t="str">
        <f t="shared" si="574"/>
        <v>UPDATE ESHOP_USER SET EMAIL = "rechnung@derkanal.at",, PHONE = "05 4814141", WHERE USERNAME = 'Agent-99454980'</v>
      </c>
      <c r="Z2623" s="8" t="str">
        <f t="shared" si="575"/>
        <v>UPDATE ADDRESS SET LINE1 = "Birostraße 13", ,CITY = "Wien",, ZIPCODE = "1230", WHERE ID = (SELECT ADDRESS_ID FROM ORGANISATION_ADDRESS WHERE ORGANISATION_ID =,"99454980")</v>
      </c>
      <c r="AD2623" s="8" t="str">
        <f t="shared" si="576"/>
        <v>DELETE FROM LOGIN WHERE USER_ID IN (select ID FROM ESHOP_USER WHERE USERNAME = 'Agent-99454980')</v>
      </c>
      <c r="AE2623" s="8" t="str">
        <f t="shared" si="577"/>
        <v>DELETE FROM ORDER_HISTORY WHERE USER_ID IN (select ID FROM ESHOP_USER WHERE USERNAME = 'Agent-99454980')</v>
      </c>
    </row>
    <row r="2624" spans="1:31" ht="15.45" customHeight="1" x14ac:dyDescent="0.3">
      <c r="A2624" s="3" t="s">
        <v>13322</v>
      </c>
      <c r="B2624" s="3" t="s">
        <v>13323</v>
      </c>
      <c r="C2624" s="3" t="s">
        <v>19</v>
      </c>
      <c r="D2624" s="3" t="s">
        <v>20</v>
      </c>
      <c r="E2624" s="3" t="s">
        <v>13324</v>
      </c>
      <c r="F2624" s="3" t="s">
        <v>13325</v>
      </c>
      <c r="G2624" s="3" t="s">
        <v>7900</v>
      </c>
      <c r="H2624" s="3" t="s">
        <v>13326</v>
      </c>
      <c r="I2624" s="3" t="s">
        <v>13327</v>
      </c>
      <c r="J2624" s="5"/>
      <c r="K2624" s="4" t="str">
        <f t="shared" si="564"/>
        <v>"info@klm-neumarkt.at",</v>
      </c>
      <c r="L2624" s="4" t="str">
        <f t="shared" si="565"/>
        <v>"07733 7242",</v>
      </c>
      <c r="M2624" s="4" t="str">
        <f t="shared" si="566"/>
        <v>"Am Weitenfeld 9",</v>
      </c>
      <c r="N2624" s="4" t="str">
        <f t="shared" si="567"/>
        <v>"4720",</v>
      </c>
      <c r="O2624" s="4" t="str">
        <f t="shared" si="568"/>
        <v>"Neumarkt im Hausruckkreis",</v>
      </c>
      <c r="P2624" t="str">
        <f t="shared" si="569"/>
        <v>,"Kraftfahrzeuge &amp; Landmaschinen GmbH "</v>
      </c>
      <c r="Q2624" t="str">
        <f t="shared" si="570"/>
        <v>,"99455013"</v>
      </c>
      <c r="S2624" s="7" t="str">
        <f t="shared" si="571"/>
        <v>UPDATE ORGANISATION SET NAME = ,"Kraftfahrzeuge &amp; Landmaschinen GmbH " WHERE ORG_CODE = ,"99455013"</v>
      </c>
      <c r="T2624" s="8" t="str">
        <f t="shared" si="572"/>
        <v>'Agent-99455013'</v>
      </c>
      <c r="U2624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'Agent-99455013'</v>
      </c>
      <c r="Y2624" s="8" t="str">
        <f t="shared" si="574"/>
        <v>UPDATE ESHOP_USER SET EMAIL = "info@klm-neumarkt.at",, PHONE = "07733 7242", WHERE USERNAME = 'Agent-99455013'</v>
      </c>
      <c r="Z2624" s="8" t="str">
        <f t="shared" si="575"/>
        <v>UPDATE ADDRESS SET LINE1 = "Am Weitenfeld 9", ,CITY = "Neumarkt im Hausruckkreis",, ZIPCODE = "4720", WHERE ID = (SELECT ADDRESS_ID FROM ORGANISATION_ADDRESS WHERE ORGANISATION_ID =,"99455013")</v>
      </c>
      <c r="AD2624" s="8" t="str">
        <f t="shared" si="576"/>
        <v>DELETE FROM LOGIN WHERE USER_ID IN (select ID FROM ESHOP_USER WHERE USERNAME = 'Agent-99455013')</v>
      </c>
      <c r="AE2624" s="8" t="str">
        <f t="shared" si="577"/>
        <v>DELETE FROM ORDER_HISTORY WHERE USER_ID IN (select ID FROM ESHOP_USER WHERE USERNAME = 'Agent-99455013')</v>
      </c>
    </row>
    <row r="2625" spans="1:31" ht="15.45" customHeight="1" x14ac:dyDescent="0.3">
      <c r="A2625" s="3" t="s">
        <v>13328</v>
      </c>
      <c r="B2625" s="3" t="s">
        <v>2286</v>
      </c>
      <c r="C2625" s="3" t="s">
        <v>19</v>
      </c>
      <c r="D2625" s="3" t="s">
        <v>20</v>
      </c>
      <c r="E2625" s="3" t="s">
        <v>13329</v>
      </c>
      <c r="F2625" s="3" t="s">
        <v>13330</v>
      </c>
      <c r="G2625" s="3" t="s">
        <v>2289</v>
      </c>
      <c r="H2625" s="3"/>
      <c r="I2625" s="3"/>
      <c r="J2625" s="5"/>
      <c r="K2625" s="4" t="str">
        <f t="shared" si="564"/>
        <v>"",</v>
      </c>
      <c r="L2625" s="4" t="str">
        <f t="shared" si="565"/>
        <v>"",</v>
      </c>
      <c r="M2625" s="4" t="str">
        <f t="shared" si="566"/>
        <v>"Kremstalstraße 70",</v>
      </c>
      <c r="N2625" s="4" t="str">
        <f t="shared" si="567"/>
        <v>"4050",</v>
      </c>
      <c r="O2625" s="4" t="str">
        <f t="shared" si="568"/>
        <v>"Traun",</v>
      </c>
      <c r="P2625" t="str">
        <f t="shared" si="569"/>
        <v>,"Robert Bibolaru "</v>
      </c>
      <c r="Q2625" t="str">
        <f t="shared" si="570"/>
        <v>,"99455023"</v>
      </c>
      <c r="S2625" s="7" t="str">
        <f t="shared" si="571"/>
        <v>UPDATE ORGANISATION SET NAME = ,"Robert Bibolaru " WHERE ORG_CODE = ,"99455023"</v>
      </c>
      <c r="T2625" s="8" t="str">
        <f t="shared" si="572"/>
        <v>'Agent-99455023'</v>
      </c>
      <c r="U2625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'Agent-99455023'</v>
      </c>
      <c r="Y2625" s="8" t="str">
        <f t="shared" si="574"/>
        <v>UPDATE ESHOP_USER SET EMAIL = "",, PHONE = "", WHERE USERNAME = 'Agent-99455023'</v>
      </c>
      <c r="Z2625" s="8" t="str">
        <f t="shared" si="575"/>
        <v>UPDATE ADDRESS SET LINE1 = "Kremstalstraße 70", ,CITY = "Traun",, ZIPCODE = "4050", WHERE ID = (SELECT ADDRESS_ID FROM ORGANISATION_ADDRESS WHERE ORGANISATION_ID =,"99455023")</v>
      </c>
      <c r="AD2625" s="8" t="str">
        <f t="shared" si="576"/>
        <v>DELETE FROM LOGIN WHERE USER_ID IN (select ID FROM ESHOP_USER WHERE USERNAME = 'Agent-99455023')</v>
      </c>
      <c r="AE2625" s="8" t="str">
        <f t="shared" si="577"/>
        <v>DELETE FROM ORDER_HISTORY WHERE USER_ID IN (select ID FROM ESHOP_USER WHERE USERNAME = 'Agent-99455023')</v>
      </c>
    </row>
    <row r="2626" spans="1:31" ht="15.45" customHeight="1" x14ac:dyDescent="0.3">
      <c r="A2626" s="3" t="s">
        <v>13331</v>
      </c>
      <c r="B2626" s="3" t="s">
        <v>51</v>
      </c>
      <c r="C2626" s="3" t="s">
        <v>19</v>
      </c>
      <c r="D2626" s="3" t="s">
        <v>20</v>
      </c>
      <c r="E2626" s="3" t="s">
        <v>13332</v>
      </c>
      <c r="F2626" s="3" t="s">
        <v>13333</v>
      </c>
      <c r="G2626" s="3" t="s">
        <v>2402</v>
      </c>
      <c r="H2626" s="3" t="s">
        <v>13334</v>
      </c>
      <c r="I2626" s="3" t="s">
        <v>13335</v>
      </c>
      <c r="J2626" s="5"/>
      <c r="K2626" s="4" t="str">
        <f t="shared" si="564"/>
        <v>"office@kf-autoservice.at",</v>
      </c>
      <c r="L2626" s="4" t="str">
        <f t="shared" si="565"/>
        <v>"01 9713298",</v>
      </c>
      <c r="M2626" s="4" t="str">
        <f t="shared" si="566"/>
        <v>"Liebhartsgasse 27-29",</v>
      </c>
      <c r="N2626" s="4" t="str">
        <f t="shared" si="567"/>
        <v>"1160",</v>
      </c>
      <c r="O2626" s="4" t="str">
        <f t="shared" si="568"/>
        <v>"Wien",</v>
      </c>
      <c r="P2626" t="str">
        <f t="shared" si="569"/>
        <v>,"Autoreparatur KF GmbH "</v>
      </c>
      <c r="Q2626" t="str">
        <f t="shared" si="570"/>
        <v>,"99455071"</v>
      </c>
      <c r="S2626" s="7" t="str">
        <f t="shared" si="571"/>
        <v>UPDATE ORGANISATION SET NAME = ,"Autoreparatur KF GmbH " WHERE ORG_CODE = ,"99455071"</v>
      </c>
      <c r="T2626" s="8" t="str">
        <f t="shared" si="572"/>
        <v>'Agent-99455071'</v>
      </c>
      <c r="U2626" s="8" t="str">
        <f t="shared" si="573"/>
        <v>INSERT INTO LOGIN (PASSWORD, USER_ID, IS_USER_ACTIVE, hash_type, LAST_ON_BEHALF_OF_DATE, FIRST_LOGIN_DATE, PASSWORD_HASH, PASSWORD_SALT) SELECT 'FdcFONWLNYYKY', ID , 1, 'BLCK_VAR', '', '', '', '' FROM ESHOP_USER WHERE USERNAME = 'Agent-99455071'</v>
      </c>
      <c r="Y2626" s="8" t="str">
        <f t="shared" si="574"/>
        <v>UPDATE ESHOP_USER SET EMAIL = "office@kf-autoservice.at",, PHONE = "01 9713298", WHERE USERNAME = 'Agent-99455071'</v>
      </c>
      <c r="Z2626" s="8" t="str">
        <f t="shared" si="575"/>
        <v>UPDATE ADDRESS SET LINE1 = "Liebhartsgasse 27-29", ,CITY = "Wien",, ZIPCODE = "1160", WHERE ID = (SELECT ADDRESS_ID FROM ORGANISATION_ADDRESS WHERE ORGANISATION_ID =,"99455071")</v>
      </c>
      <c r="AD2626" s="8" t="str">
        <f t="shared" si="576"/>
        <v>DELETE FROM LOGIN WHERE USER_ID IN (select ID FROM ESHOP_USER WHERE USERNAME = 'Agent-99455071')</v>
      </c>
      <c r="AE2626" s="8" t="str">
        <f t="shared" si="577"/>
        <v>DELETE FROM ORDER_HISTORY WHERE USER_ID IN (select ID FROM ESHOP_USER WHERE USERNAME = 'Agent-99455071')</v>
      </c>
    </row>
    <row r="2627" spans="1:31" ht="15.45" customHeight="1" x14ac:dyDescent="0.3">
      <c r="A2627" s="3" t="s">
        <v>13336</v>
      </c>
      <c r="B2627" s="3" t="s">
        <v>13337</v>
      </c>
      <c r="C2627" s="3" t="s">
        <v>19</v>
      </c>
      <c r="D2627" s="3" t="s">
        <v>20</v>
      </c>
      <c r="E2627" s="3" t="s">
        <v>13338</v>
      </c>
      <c r="F2627" s="3" t="s">
        <v>13339</v>
      </c>
      <c r="G2627" s="3" t="s">
        <v>13340</v>
      </c>
      <c r="H2627" s="3" t="s">
        <v>13341</v>
      </c>
      <c r="I2627" s="3" t="s">
        <v>13342</v>
      </c>
      <c r="J2627" s="5"/>
      <c r="K2627" s="4" t="str">
        <f t="shared" ref="K2627:K2690" si="578">CONCATENATE(CHAR(34), H2627,CHAR(34),",")</f>
        <v>"reinhard.daxner@gmail.com",</v>
      </c>
      <c r="L2627" s="4" t="str">
        <f t="shared" ref="L2627:L2690" si="579">CONCATENATE(CHAR(34),I2627,CHAR(34),",")</f>
        <v>"06644054251",</v>
      </c>
      <c r="M2627" s="4" t="str">
        <f t="shared" ref="M2627:M2690" si="580">CONCATENATE(CHAR(34), F2627, CHAR(34), ",")</f>
        <v>"Bahnhofstraße 88",</v>
      </c>
      <c r="N2627" s="4" t="str">
        <f t="shared" ref="N2627:N2690" si="581">CONCATENATE(CHAR(34), G2627,CHAR(34),",")</f>
        <v>"8990",</v>
      </c>
      <c r="O2627" s="4" t="str">
        <f t="shared" ref="O2627:O2690" si="582">CONCATENATE(CHAR(34), B2627, CHAR(34),",")</f>
        <v>"Bad Aussee",</v>
      </c>
      <c r="P2627" t="str">
        <f t="shared" ref="P2627:P2690" si="583">CONCATENATE(",",CHAR(34),E2627,CHAR(34))</f>
        <v>,"Reinhard Daxner "</v>
      </c>
      <c r="Q2627" t="str">
        <f t="shared" ref="Q2627:Q2690" si="584">CONCATENATE(",",CHAR(34),A2627,CHAR(34))</f>
        <v>,"99455109"</v>
      </c>
      <c r="S2627" s="7" t="str">
        <f t="shared" ref="S2627:S2690" si="585">CONCATENATE("UPDATE ORGANISATION SET NAME = ", P2627, " WHERE ORG_CODE = ",Q2627)</f>
        <v>UPDATE ORGANISATION SET NAME = ,"Reinhard Daxner " WHERE ORG_CODE = ,"99455109"</v>
      </c>
      <c r="T2627" s="8" t="str">
        <f t="shared" ref="T2627:T2690" si="586">CONCATENATE("'Agent-",A2627, "'")</f>
        <v>'Agent-99455109'</v>
      </c>
      <c r="U2627" s="8" t="str">
        <f t="shared" ref="U2627:U2690" si="587">CONCATENATE("INSERT INTO LOGIN (PASSWORD, USER_ID, IS_USER_ACTIVE, hash_type, LAST_ON_BEHALF_OF_DATE, FIRST_LOGIN_DATE, PASSWORD_HASH, PASSWORD_SALT) SELECT 'FdcFONWLNYYKY', ID , 1, 'BLCK_VAR', '', '', '', '' FROM ESHOP_USER WHERE USERNAME = ",T2627)</f>
        <v>INSERT INTO LOGIN (PASSWORD, USER_ID, IS_USER_ACTIVE, hash_type, LAST_ON_BEHALF_OF_DATE, FIRST_LOGIN_DATE, PASSWORD_HASH, PASSWORD_SALT) SELECT 'FdcFONWLNYYKY', ID , 1, 'BLCK_VAR', '', '', '', '' FROM ESHOP_USER WHERE USERNAME = 'Agent-99455109'</v>
      </c>
      <c r="Y2627" s="8" t="str">
        <f t="shared" ref="Y2627:Y2690" si="588" xml:space="preserve"> CONCATENATE("UPDATE ESHOP_USER SET EMAIL = ",K2627,", PHONE = ",L2627," WHERE USERNAME = ",T2627)</f>
        <v>UPDATE ESHOP_USER SET EMAIL = "reinhard.daxner@gmail.com",, PHONE = "06644054251", WHERE USERNAME = 'Agent-99455109'</v>
      </c>
      <c r="Z2627" s="8" t="str">
        <f t="shared" ref="Z2627:Z2690" si="589" xml:space="preserve"> CONCATENATE("UPDATE ADDRESS SET LINE1 = ",M2627," ,CITY = ", O2627, ", ZIPCODE = ",N2627, " WHERE ID = (SELECT ADDRESS_ID FROM ORGANISATION_ADDRESS WHERE ORGANISATION_ID =", Q2627,")")</f>
        <v>UPDATE ADDRESS SET LINE1 = "Bahnhofstraße 88", ,CITY = "Bad Aussee",, ZIPCODE = "8990", WHERE ID = (SELECT ADDRESS_ID FROM ORGANISATION_ADDRESS WHERE ORGANISATION_ID =,"99455109")</v>
      </c>
      <c r="AD2627" s="8" t="str">
        <f t="shared" ref="AD2627:AD2690" si="590">CONCATENATE("DELETE FROM LOGIN WHERE USER_ID IN (select ID FROM ESHOP_USER WHERE USERNAME = ",T2627,")")</f>
        <v>DELETE FROM LOGIN WHERE USER_ID IN (select ID FROM ESHOP_USER WHERE USERNAME = 'Agent-99455109')</v>
      </c>
      <c r="AE2627" s="8" t="str">
        <f t="shared" ref="AE2627:AE2690" si="591">CONCATENATE("DELETE FROM ORDER_HISTORY WHERE USER_ID IN (select ID FROM ESHOP_USER WHERE USERNAME = ",T2627,")")</f>
        <v>DELETE FROM ORDER_HISTORY WHERE USER_ID IN (select ID FROM ESHOP_USER WHERE USERNAME = 'Agent-99455109')</v>
      </c>
    </row>
    <row r="2628" spans="1:31" ht="15.45" customHeight="1" x14ac:dyDescent="0.3">
      <c r="A2628" s="3" t="s">
        <v>13343</v>
      </c>
      <c r="B2628" s="3" t="s">
        <v>1191</v>
      </c>
      <c r="C2628" s="3" t="s">
        <v>19</v>
      </c>
      <c r="D2628" s="3" t="s">
        <v>20</v>
      </c>
      <c r="E2628" s="3" t="s">
        <v>13344</v>
      </c>
      <c r="F2628" s="3" t="s">
        <v>13345</v>
      </c>
      <c r="G2628" s="3" t="s">
        <v>23</v>
      </c>
      <c r="H2628" s="3"/>
      <c r="I2628" s="3" t="s">
        <v>10696</v>
      </c>
      <c r="J2628" s="5"/>
      <c r="K2628" s="4" t="str">
        <f t="shared" si="578"/>
        <v>"",</v>
      </c>
      <c r="L2628" s="4" t="str">
        <f t="shared" si="579"/>
        <v>"0662 875795",</v>
      </c>
      <c r="M2628" s="4" t="str">
        <f t="shared" si="580"/>
        <v>"Eidenham 15",</v>
      </c>
      <c r="N2628" s="4" t="str">
        <f t="shared" si="581"/>
        <v>"5163",</v>
      </c>
      <c r="O2628" s="4" t="str">
        <f t="shared" si="582"/>
        <v>"Palting",</v>
      </c>
      <c r="P2628" t="str">
        <f t="shared" si="583"/>
        <v>,"Josua Bogomolec "</v>
      </c>
      <c r="Q2628" t="str">
        <f t="shared" si="584"/>
        <v>,"99455186"</v>
      </c>
      <c r="S2628" s="7" t="str">
        <f t="shared" si="585"/>
        <v>UPDATE ORGANISATION SET NAME = ,"Josua Bogomolec " WHERE ORG_CODE = ,"99455186"</v>
      </c>
      <c r="T2628" s="8" t="str">
        <f t="shared" si="586"/>
        <v>'Agent-99455186'</v>
      </c>
      <c r="U2628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'Agent-99455186'</v>
      </c>
      <c r="Y2628" s="8" t="str">
        <f t="shared" si="588"/>
        <v>UPDATE ESHOP_USER SET EMAIL = "",, PHONE = "0662 875795", WHERE USERNAME = 'Agent-99455186'</v>
      </c>
      <c r="Z2628" s="8" t="str">
        <f t="shared" si="589"/>
        <v>UPDATE ADDRESS SET LINE1 = "Eidenham 15", ,CITY = "Palting",, ZIPCODE = "5163", WHERE ID = (SELECT ADDRESS_ID FROM ORGANISATION_ADDRESS WHERE ORGANISATION_ID =,"99455186")</v>
      </c>
      <c r="AD2628" s="8" t="str">
        <f t="shared" si="590"/>
        <v>DELETE FROM LOGIN WHERE USER_ID IN (select ID FROM ESHOP_USER WHERE USERNAME = 'Agent-99455186')</v>
      </c>
      <c r="AE2628" s="8" t="str">
        <f t="shared" si="591"/>
        <v>DELETE FROM ORDER_HISTORY WHERE USER_ID IN (select ID FROM ESHOP_USER WHERE USERNAME = 'Agent-99455186')</v>
      </c>
    </row>
    <row r="2629" spans="1:31" ht="15.45" customHeight="1" x14ac:dyDescent="0.3">
      <c r="A2629" s="3" t="s">
        <v>13346</v>
      </c>
      <c r="B2629" s="3" t="s">
        <v>8532</v>
      </c>
      <c r="C2629" s="3" t="s">
        <v>19</v>
      </c>
      <c r="D2629" s="3" t="s">
        <v>20</v>
      </c>
      <c r="E2629" s="3" t="s">
        <v>13347</v>
      </c>
      <c r="F2629" s="3" t="s">
        <v>11923</v>
      </c>
      <c r="G2629" s="3" t="s">
        <v>8535</v>
      </c>
      <c r="H2629" s="3" t="s">
        <v>13348</v>
      </c>
      <c r="I2629" s="3" t="s">
        <v>13349</v>
      </c>
      <c r="J2629" s="5"/>
      <c r="K2629" s="4" t="str">
        <f t="shared" si="578"/>
        <v>"office@autohaus-fuerst.at",</v>
      </c>
      <c r="L2629" s="4" t="str">
        <f t="shared" si="579"/>
        <v>"03352/34763",</v>
      </c>
      <c r="M2629" s="4" t="str">
        <f t="shared" si="580"/>
        <v>"Gewerbepark 13",</v>
      </c>
      <c r="N2629" s="4" t="str">
        <f t="shared" si="581"/>
        <v>"7502",</v>
      </c>
      <c r="O2629" s="4" t="str">
        <f t="shared" si="582"/>
        <v>"Unterwart",</v>
      </c>
      <c r="P2629" t="str">
        <f t="shared" si="583"/>
        <v>,"Autohaus Fürst GmbH "</v>
      </c>
      <c r="Q2629" t="str">
        <f t="shared" si="584"/>
        <v>,"99455261"</v>
      </c>
      <c r="S2629" s="7" t="str">
        <f t="shared" si="585"/>
        <v>UPDATE ORGANISATION SET NAME = ,"Autohaus Fürst GmbH " WHERE ORG_CODE = ,"99455261"</v>
      </c>
      <c r="T2629" s="8" t="str">
        <f t="shared" si="586"/>
        <v>'Agent-99455261'</v>
      </c>
      <c r="U2629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'Agent-99455261'</v>
      </c>
      <c r="Y2629" s="8" t="str">
        <f t="shared" si="588"/>
        <v>UPDATE ESHOP_USER SET EMAIL = "office@autohaus-fuerst.at",, PHONE = "03352/34763", WHERE USERNAME = 'Agent-99455261'</v>
      </c>
      <c r="Z2629" s="8" t="str">
        <f t="shared" si="589"/>
        <v>UPDATE ADDRESS SET LINE1 = "Gewerbepark 13", ,CITY = "Unterwart",, ZIPCODE = "7502", WHERE ID = (SELECT ADDRESS_ID FROM ORGANISATION_ADDRESS WHERE ORGANISATION_ID =,"99455261")</v>
      </c>
      <c r="AD2629" s="8" t="str">
        <f t="shared" si="590"/>
        <v>DELETE FROM LOGIN WHERE USER_ID IN (select ID FROM ESHOP_USER WHERE USERNAME = 'Agent-99455261')</v>
      </c>
      <c r="AE2629" s="8" t="str">
        <f t="shared" si="591"/>
        <v>DELETE FROM ORDER_HISTORY WHERE USER_ID IN (select ID FROM ESHOP_USER WHERE USERNAME = 'Agent-99455261')</v>
      </c>
    </row>
    <row r="2630" spans="1:31" ht="15.45" customHeight="1" x14ac:dyDescent="0.3">
      <c r="A2630" s="3" t="s">
        <v>13350</v>
      </c>
      <c r="B2630" s="3" t="s">
        <v>13351</v>
      </c>
      <c r="C2630" s="3" t="s">
        <v>19</v>
      </c>
      <c r="D2630" s="3" t="s">
        <v>20</v>
      </c>
      <c r="E2630" s="3" t="s">
        <v>13352</v>
      </c>
      <c r="F2630" s="3" t="s">
        <v>13353</v>
      </c>
      <c r="G2630" s="3" t="s">
        <v>13354</v>
      </c>
      <c r="H2630" s="3"/>
      <c r="I2630" s="3"/>
      <c r="J2630" s="5"/>
      <c r="K2630" s="4" t="str">
        <f t="shared" si="578"/>
        <v>"",</v>
      </c>
      <c r="L2630" s="4" t="str">
        <f t="shared" si="579"/>
        <v>"",</v>
      </c>
      <c r="M2630" s="4" t="str">
        <f t="shared" si="580"/>
        <v>"Hauswiesenweg 1",</v>
      </c>
      <c r="N2630" s="4" t="str">
        <f t="shared" si="581"/>
        <v>"2463",</v>
      </c>
      <c r="O2630" s="4" t="str">
        <f t="shared" si="582"/>
        <v>"Gallbrunn",</v>
      </c>
      <c r="P2630" t="str">
        <f t="shared" si="583"/>
        <v>,"Ing. Günther Juriga "</v>
      </c>
      <c r="Q2630" t="str">
        <f t="shared" si="584"/>
        <v>,"99455280"</v>
      </c>
      <c r="S2630" s="7" t="str">
        <f t="shared" si="585"/>
        <v>UPDATE ORGANISATION SET NAME = ,"Ing. Günther Juriga " WHERE ORG_CODE = ,"99455280"</v>
      </c>
      <c r="T2630" s="8" t="str">
        <f t="shared" si="586"/>
        <v>'Agent-99455280'</v>
      </c>
      <c r="U2630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'Agent-99455280'</v>
      </c>
      <c r="Y2630" s="8" t="str">
        <f t="shared" si="588"/>
        <v>UPDATE ESHOP_USER SET EMAIL = "",, PHONE = "", WHERE USERNAME = 'Agent-99455280'</v>
      </c>
      <c r="Z2630" s="8" t="str">
        <f t="shared" si="589"/>
        <v>UPDATE ADDRESS SET LINE1 = "Hauswiesenweg 1", ,CITY = "Gallbrunn",, ZIPCODE = "2463", WHERE ID = (SELECT ADDRESS_ID FROM ORGANISATION_ADDRESS WHERE ORGANISATION_ID =,"99455280")</v>
      </c>
      <c r="AD2630" s="8" t="str">
        <f t="shared" si="590"/>
        <v>DELETE FROM LOGIN WHERE USER_ID IN (select ID FROM ESHOP_USER WHERE USERNAME = 'Agent-99455280')</v>
      </c>
      <c r="AE2630" s="8" t="str">
        <f t="shared" si="591"/>
        <v>DELETE FROM ORDER_HISTORY WHERE USER_ID IN (select ID FROM ESHOP_USER WHERE USERNAME = 'Agent-99455280')</v>
      </c>
    </row>
    <row r="2631" spans="1:31" ht="15.45" customHeight="1" x14ac:dyDescent="0.3">
      <c r="A2631" s="3" t="s">
        <v>13355</v>
      </c>
      <c r="B2631" s="3" t="s">
        <v>13356</v>
      </c>
      <c r="C2631" s="3" t="s">
        <v>19</v>
      </c>
      <c r="D2631" s="3" t="s">
        <v>20</v>
      </c>
      <c r="E2631" s="3" t="s">
        <v>13357</v>
      </c>
      <c r="F2631" s="3" t="s">
        <v>13358</v>
      </c>
      <c r="G2631" s="3" t="s">
        <v>13359</v>
      </c>
      <c r="H2631" s="3" t="s">
        <v>13360</v>
      </c>
      <c r="I2631" s="3" t="s">
        <v>13361</v>
      </c>
      <c r="J2631" s="5"/>
      <c r="K2631" s="4" t="str">
        <f t="shared" si="578"/>
        <v>"info@kfztechnik-nitsch.at",</v>
      </c>
      <c r="L2631" s="4" t="str">
        <f t="shared" si="579"/>
        <v>"06603738800",</v>
      </c>
      <c r="M2631" s="4" t="str">
        <f t="shared" si="580"/>
        <v>"Schulstraße 6",</v>
      </c>
      <c r="N2631" s="4" t="str">
        <f t="shared" si="581"/>
        <v>"3841",</v>
      </c>
      <c r="O2631" s="4" t="str">
        <f t="shared" si="582"/>
        <v>"Windigstein",</v>
      </c>
      <c r="P2631" t="str">
        <f t="shared" si="583"/>
        <v>,"KFZ Technik Florian Nitsch "</v>
      </c>
      <c r="Q2631" t="str">
        <f t="shared" si="584"/>
        <v>,"99455397"</v>
      </c>
      <c r="S2631" s="7" t="str">
        <f t="shared" si="585"/>
        <v>UPDATE ORGANISATION SET NAME = ,"KFZ Technik Florian Nitsch " WHERE ORG_CODE = ,"99455397"</v>
      </c>
      <c r="T2631" s="8" t="str">
        <f t="shared" si="586"/>
        <v>'Agent-99455397'</v>
      </c>
      <c r="U2631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'Agent-99455397'</v>
      </c>
      <c r="Y2631" s="8" t="str">
        <f t="shared" si="588"/>
        <v>UPDATE ESHOP_USER SET EMAIL = "info@kfztechnik-nitsch.at",, PHONE = "06603738800", WHERE USERNAME = 'Agent-99455397'</v>
      </c>
      <c r="Z2631" s="8" t="str">
        <f t="shared" si="589"/>
        <v>UPDATE ADDRESS SET LINE1 = "Schulstraße 6", ,CITY = "Windigstein",, ZIPCODE = "3841", WHERE ID = (SELECT ADDRESS_ID FROM ORGANISATION_ADDRESS WHERE ORGANISATION_ID =,"99455397")</v>
      </c>
      <c r="AD2631" s="8" t="str">
        <f t="shared" si="590"/>
        <v>DELETE FROM LOGIN WHERE USER_ID IN (select ID FROM ESHOP_USER WHERE USERNAME = 'Agent-99455397')</v>
      </c>
      <c r="AE2631" s="8" t="str">
        <f t="shared" si="591"/>
        <v>DELETE FROM ORDER_HISTORY WHERE USER_ID IN (select ID FROM ESHOP_USER WHERE USERNAME = 'Agent-99455397')</v>
      </c>
    </row>
    <row r="2632" spans="1:31" ht="15.45" customHeight="1" x14ac:dyDescent="0.3">
      <c r="A2632" s="3" t="s">
        <v>13362</v>
      </c>
      <c r="B2632" s="3" t="s">
        <v>25</v>
      </c>
      <c r="C2632" s="3" t="s">
        <v>19</v>
      </c>
      <c r="D2632" s="3" t="s">
        <v>20</v>
      </c>
      <c r="E2632" s="3" t="s">
        <v>13363</v>
      </c>
      <c r="F2632" s="3" t="s">
        <v>13364</v>
      </c>
      <c r="G2632" s="3" t="s">
        <v>28</v>
      </c>
      <c r="H2632" s="3"/>
      <c r="I2632" s="3" t="s">
        <v>13365</v>
      </c>
      <c r="J2632" s="5"/>
      <c r="K2632" s="4" t="str">
        <f t="shared" si="578"/>
        <v>"",</v>
      </c>
      <c r="L2632" s="4" t="str">
        <f t="shared" si="579"/>
        <v>"06582/20777",</v>
      </c>
      <c r="M2632" s="4" t="str">
        <f t="shared" si="580"/>
        <v>"Gewerbepark-Harham 17",</v>
      </c>
      <c r="N2632" s="4" t="str">
        <f t="shared" si="581"/>
        <v>"5760",</v>
      </c>
      <c r="O2632" s="4" t="str">
        <f t="shared" si="582"/>
        <v>"Saalfelden",</v>
      </c>
      <c r="P2632" t="str">
        <f t="shared" si="583"/>
        <v>,"Unterrainer &amp; Wartbichler OG Automoto"</v>
      </c>
      <c r="Q2632" t="str">
        <f t="shared" si="584"/>
        <v>,"99455440"</v>
      </c>
      <c r="S2632" s="7" t="str">
        <f t="shared" si="585"/>
        <v>UPDATE ORGANISATION SET NAME = ,"Unterrainer &amp; Wartbichler OG Automoto" WHERE ORG_CODE = ,"99455440"</v>
      </c>
      <c r="T2632" s="8" t="str">
        <f t="shared" si="586"/>
        <v>'Agent-99455440'</v>
      </c>
      <c r="U2632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'Agent-99455440'</v>
      </c>
      <c r="Y2632" s="8" t="str">
        <f t="shared" si="588"/>
        <v>UPDATE ESHOP_USER SET EMAIL = "",, PHONE = "06582/20777", WHERE USERNAME = 'Agent-99455440'</v>
      </c>
      <c r="Z2632" s="8" t="str">
        <f t="shared" si="589"/>
        <v>UPDATE ADDRESS SET LINE1 = "Gewerbepark-Harham 17", ,CITY = "Saalfelden",, ZIPCODE = "5760", WHERE ID = (SELECT ADDRESS_ID FROM ORGANISATION_ADDRESS WHERE ORGANISATION_ID =,"99455440")</v>
      </c>
      <c r="AD2632" s="8" t="str">
        <f t="shared" si="590"/>
        <v>DELETE FROM LOGIN WHERE USER_ID IN (select ID FROM ESHOP_USER WHERE USERNAME = 'Agent-99455440')</v>
      </c>
      <c r="AE2632" s="8" t="str">
        <f t="shared" si="591"/>
        <v>DELETE FROM ORDER_HISTORY WHERE USER_ID IN (select ID FROM ESHOP_USER WHERE USERNAME = 'Agent-99455440')</v>
      </c>
    </row>
    <row r="2633" spans="1:31" ht="15.45" customHeight="1" x14ac:dyDescent="0.3">
      <c r="A2633" s="3" t="s">
        <v>13366</v>
      </c>
      <c r="B2633" s="3" t="s">
        <v>13367</v>
      </c>
      <c r="C2633" s="3" t="s">
        <v>19</v>
      </c>
      <c r="D2633" s="3" t="s">
        <v>20</v>
      </c>
      <c r="E2633" s="3" t="s">
        <v>13368</v>
      </c>
      <c r="F2633" s="3" t="s">
        <v>13369</v>
      </c>
      <c r="G2633" s="3" t="s">
        <v>13370</v>
      </c>
      <c r="H2633" s="3" t="s">
        <v>13371</v>
      </c>
      <c r="I2633" s="3" t="s">
        <v>13372</v>
      </c>
      <c r="J2633" s="5"/>
      <c r="K2633" s="4" t="str">
        <f t="shared" si="578"/>
        <v>"office@skotschnigg.at",</v>
      </c>
      <c r="L2633" s="4" t="str">
        <f t="shared" si="579"/>
        <v>"03454 282",</v>
      </c>
      <c r="M2633" s="4" t="str">
        <f t="shared" si="580"/>
        <v>"Schlossberg 144",</v>
      </c>
      <c r="N2633" s="4" t="str">
        <f t="shared" si="581"/>
        <v>"8463",</v>
      </c>
      <c r="O2633" s="4" t="str">
        <f t="shared" si="582"/>
        <v>"Leutschach a.d. Weinstraße",</v>
      </c>
      <c r="P2633" t="str">
        <f t="shared" si="583"/>
        <v>,"Skotschnigg GmbH "</v>
      </c>
      <c r="Q2633" t="str">
        <f t="shared" si="584"/>
        <v>,"99455442"</v>
      </c>
      <c r="S2633" s="7" t="str">
        <f t="shared" si="585"/>
        <v>UPDATE ORGANISATION SET NAME = ,"Skotschnigg GmbH " WHERE ORG_CODE = ,"99455442"</v>
      </c>
      <c r="T2633" s="8" t="str">
        <f t="shared" si="586"/>
        <v>'Agent-99455442'</v>
      </c>
      <c r="U2633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'Agent-99455442'</v>
      </c>
      <c r="Y2633" s="8" t="str">
        <f t="shared" si="588"/>
        <v>UPDATE ESHOP_USER SET EMAIL = "office@skotschnigg.at",, PHONE = "03454 282", WHERE USERNAME = 'Agent-99455442'</v>
      </c>
      <c r="Z2633" s="8" t="str">
        <f t="shared" si="589"/>
        <v>UPDATE ADDRESS SET LINE1 = "Schlossberg 144", ,CITY = "Leutschach a.d. Weinstraße",, ZIPCODE = "8463", WHERE ID = (SELECT ADDRESS_ID FROM ORGANISATION_ADDRESS WHERE ORGANISATION_ID =,"99455442")</v>
      </c>
      <c r="AD2633" s="8" t="str">
        <f t="shared" si="590"/>
        <v>DELETE FROM LOGIN WHERE USER_ID IN (select ID FROM ESHOP_USER WHERE USERNAME = 'Agent-99455442')</v>
      </c>
      <c r="AE2633" s="8" t="str">
        <f t="shared" si="591"/>
        <v>DELETE FROM ORDER_HISTORY WHERE USER_ID IN (select ID FROM ESHOP_USER WHERE USERNAME = 'Agent-99455442')</v>
      </c>
    </row>
    <row r="2634" spans="1:31" ht="15.45" customHeight="1" x14ac:dyDescent="0.3">
      <c r="A2634" s="3" t="s">
        <v>13373</v>
      </c>
      <c r="B2634" s="3" t="s">
        <v>11353</v>
      </c>
      <c r="C2634" s="3" t="s">
        <v>19</v>
      </c>
      <c r="D2634" s="3" t="s">
        <v>20</v>
      </c>
      <c r="E2634" s="3" t="s">
        <v>13374</v>
      </c>
      <c r="F2634" s="3" t="s">
        <v>13375</v>
      </c>
      <c r="G2634" s="3" t="s">
        <v>11356</v>
      </c>
      <c r="H2634" s="3" t="s">
        <v>13376</v>
      </c>
      <c r="I2634" s="3" t="s">
        <v>13377</v>
      </c>
      <c r="J2634" s="5"/>
      <c r="K2634" s="4" t="str">
        <f t="shared" si="578"/>
        <v>"office@reifen-heinzl.at",</v>
      </c>
      <c r="L2634" s="4" t="str">
        <f t="shared" si="579"/>
        <v>"02231 61017",</v>
      </c>
      <c r="M2634" s="4" t="str">
        <f t="shared" si="580"/>
        <v>"Wiener Straße 48a",</v>
      </c>
      <c r="N2634" s="4" t="str">
        <f t="shared" si="581"/>
        <v>"3002",</v>
      </c>
      <c r="O2634" s="4" t="str">
        <f t="shared" si="582"/>
        <v>"Purkersdorf",</v>
      </c>
      <c r="P2634" t="str">
        <f t="shared" si="583"/>
        <v>,"Reifen Heinzl GmbH "</v>
      </c>
      <c r="Q2634" t="str">
        <f t="shared" si="584"/>
        <v>,"99455451"</v>
      </c>
      <c r="S2634" s="7" t="str">
        <f t="shared" si="585"/>
        <v>UPDATE ORGANISATION SET NAME = ,"Reifen Heinzl GmbH " WHERE ORG_CODE = ,"99455451"</v>
      </c>
      <c r="T2634" s="8" t="str">
        <f t="shared" si="586"/>
        <v>'Agent-99455451'</v>
      </c>
      <c r="U2634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'Agent-99455451'</v>
      </c>
      <c r="Y2634" s="8" t="str">
        <f t="shared" si="588"/>
        <v>UPDATE ESHOP_USER SET EMAIL = "office@reifen-heinzl.at",, PHONE = "02231 61017", WHERE USERNAME = 'Agent-99455451'</v>
      </c>
      <c r="Z2634" s="8" t="str">
        <f t="shared" si="589"/>
        <v>UPDATE ADDRESS SET LINE1 = "Wiener Straße 48a", ,CITY = "Purkersdorf",, ZIPCODE = "3002", WHERE ID = (SELECT ADDRESS_ID FROM ORGANISATION_ADDRESS WHERE ORGANISATION_ID =,"99455451")</v>
      </c>
      <c r="AD2634" s="8" t="str">
        <f t="shared" si="590"/>
        <v>DELETE FROM LOGIN WHERE USER_ID IN (select ID FROM ESHOP_USER WHERE USERNAME = 'Agent-99455451')</v>
      </c>
      <c r="AE2634" s="8" t="str">
        <f t="shared" si="591"/>
        <v>DELETE FROM ORDER_HISTORY WHERE USER_ID IN (select ID FROM ESHOP_USER WHERE USERNAME = 'Agent-99455451')</v>
      </c>
    </row>
    <row r="2635" spans="1:31" ht="15.45" customHeight="1" x14ac:dyDescent="0.3">
      <c r="A2635" s="3" t="s">
        <v>13378</v>
      </c>
      <c r="B2635" s="3" t="s">
        <v>13379</v>
      </c>
      <c r="C2635" s="3" t="s">
        <v>19</v>
      </c>
      <c r="D2635" s="3" t="s">
        <v>20</v>
      </c>
      <c r="E2635" s="3" t="s">
        <v>13380</v>
      </c>
      <c r="F2635" s="3" t="s">
        <v>13381</v>
      </c>
      <c r="G2635" s="3" t="s">
        <v>13382</v>
      </c>
      <c r="H2635" s="3" t="s">
        <v>13383</v>
      </c>
      <c r="I2635" s="3" t="s">
        <v>13384</v>
      </c>
      <c r="J2635" s="5"/>
      <c r="K2635" s="4" t="str">
        <f t="shared" si="578"/>
        <v>"bucsis.a@aon.at",</v>
      </c>
      <c r="L2635" s="4" t="str">
        <f t="shared" si="579"/>
        <v>"02142 5252",</v>
      </c>
      <c r="M2635" s="4" t="str">
        <f t="shared" si="580"/>
        <v>"Obere Hauptstr. 67c",</v>
      </c>
      <c r="N2635" s="4" t="str">
        <f t="shared" si="581"/>
        <v>"2474",</v>
      </c>
      <c r="O2635" s="4" t="str">
        <f t="shared" si="582"/>
        <v>"Gattendorf",</v>
      </c>
      <c r="P2635" t="str">
        <f t="shared" si="583"/>
        <v>,"Aladár Bucsis "</v>
      </c>
      <c r="Q2635" t="str">
        <f t="shared" si="584"/>
        <v>,"99455453"</v>
      </c>
      <c r="S2635" s="7" t="str">
        <f t="shared" si="585"/>
        <v>UPDATE ORGANISATION SET NAME = ,"Aladár Bucsis " WHERE ORG_CODE = ,"99455453"</v>
      </c>
      <c r="T2635" s="8" t="str">
        <f t="shared" si="586"/>
        <v>'Agent-99455453'</v>
      </c>
      <c r="U2635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'Agent-99455453'</v>
      </c>
      <c r="Y2635" s="8" t="str">
        <f t="shared" si="588"/>
        <v>UPDATE ESHOP_USER SET EMAIL = "bucsis.a@aon.at",, PHONE = "02142 5252", WHERE USERNAME = 'Agent-99455453'</v>
      </c>
      <c r="Z2635" s="8" t="str">
        <f t="shared" si="589"/>
        <v>UPDATE ADDRESS SET LINE1 = "Obere Hauptstr. 67c", ,CITY = "Gattendorf",, ZIPCODE = "2474", WHERE ID = (SELECT ADDRESS_ID FROM ORGANISATION_ADDRESS WHERE ORGANISATION_ID =,"99455453")</v>
      </c>
      <c r="AD2635" s="8" t="str">
        <f t="shared" si="590"/>
        <v>DELETE FROM LOGIN WHERE USER_ID IN (select ID FROM ESHOP_USER WHERE USERNAME = 'Agent-99455453')</v>
      </c>
      <c r="AE2635" s="8" t="str">
        <f t="shared" si="591"/>
        <v>DELETE FROM ORDER_HISTORY WHERE USER_ID IN (select ID FROM ESHOP_USER WHERE USERNAME = 'Agent-99455453')</v>
      </c>
    </row>
    <row r="2636" spans="1:31" ht="15.45" customHeight="1" x14ac:dyDescent="0.3">
      <c r="A2636" s="3" t="s">
        <v>13385</v>
      </c>
      <c r="B2636" s="3" t="s">
        <v>415</v>
      </c>
      <c r="C2636" s="3" t="s">
        <v>19</v>
      </c>
      <c r="D2636" s="3" t="s">
        <v>20</v>
      </c>
      <c r="E2636" s="3" t="s">
        <v>13386</v>
      </c>
      <c r="F2636" s="3" t="s">
        <v>13387</v>
      </c>
      <c r="G2636" s="3" t="s">
        <v>417</v>
      </c>
      <c r="H2636" s="3"/>
      <c r="I2636" s="3"/>
      <c r="J2636" s="5"/>
      <c r="K2636" s="4" t="str">
        <f t="shared" si="578"/>
        <v>"",</v>
      </c>
      <c r="L2636" s="4" t="str">
        <f t="shared" si="579"/>
        <v>"",</v>
      </c>
      <c r="M2636" s="4" t="str">
        <f t="shared" si="580"/>
        <v>"Wiener Straße 144",</v>
      </c>
      <c r="N2636" s="4" t="str">
        <f t="shared" si="581"/>
        <v>"3400",</v>
      </c>
      <c r="O2636" s="4" t="str">
        <f t="shared" si="582"/>
        <v>"Klosterneuburg",</v>
      </c>
      <c r="P2636" t="str">
        <f t="shared" si="583"/>
        <v>,"Salih Gökmen "</v>
      </c>
      <c r="Q2636" t="str">
        <f t="shared" si="584"/>
        <v>,"99455504"</v>
      </c>
      <c r="S2636" s="7" t="str">
        <f t="shared" si="585"/>
        <v>UPDATE ORGANISATION SET NAME = ,"Salih Gökmen " WHERE ORG_CODE = ,"99455504"</v>
      </c>
      <c r="T2636" s="8" t="str">
        <f t="shared" si="586"/>
        <v>'Agent-99455504'</v>
      </c>
      <c r="U2636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'Agent-99455504'</v>
      </c>
      <c r="Y2636" s="8" t="str">
        <f t="shared" si="588"/>
        <v>UPDATE ESHOP_USER SET EMAIL = "",, PHONE = "", WHERE USERNAME = 'Agent-99455504'</v>
      </c>
      <c r="Z2636" s="8" t="str">
        <f t="shared" si="589"/>
        <v>UPDATE ADDRESS SET LINE1 = "Wiener Straße 144", ,CITY = "Klosterneuburg",, ZIPCODE = "3400", WHERE ID = (SELECT ADDRESS_ID FROM ORGANISATION_ADDRESS WHERE ORGANISATION_ID =,"99455504")</v>
      </c>
      <c r="AD2636" s="8" t="str">
        <f t="shared" si="590"/>
        <v>DELETE FROM LOGIN WHERE USER_ID IN (select ID FROM ESHOP_USER WHERE USERNAME = 'Agent-99455504')</v>
      </c>
      <c r="AE2636" s="8" t="str">
        <f t="shared" si="591"/>
        <v>DELETE FROM ORDER_HISTORY WHERE USER_ID IN (select ID FROM ESHOP_USER WHERE USERNAME = 'Agent-99455504')</v>
      </c>
    </row>
    <row r="2637" spans="1:31" ht="15.45" customHeight="1" x14ac:dyDescent="0.3">
      <c r="A2637" s="3" t="s">
        <v>13388</v>
      </c>
      <c r="B2637" s="3" t="s">
        <v>13389</v>
      </c>
      <c r="C2637" s="3" t="s">
        <v>19</v>
      </c>
      <c r="D2637" s="3" t="s">
        <v>20</v>
      </c>
      <c r="E2637" s="3" t="s">
        <v>13390</v>
      </c>
      <c r="F2637" s="3" t="s">
        <v>13391</v>
      </c>
      <c r="G2637" s="3" t="s">
        <v>765</v>
      </c>
      <c r="H2637" s="3" t="s">
        <v>13392</v>
      </c>
      <c r="I2637" s="3" t="s">
        <v>13393</v>
      </c>
      <c r="J2637" s="5"/>
      <c r="K2637" s="4" t="str">
        <f t="shared" si="578"/>
        <v>"office@wichnergarage.at",</v>
      </c>
      <c r="L2637" s="4" t="str">
        <f t="shared" si="579"/>
        <v>"0676 / 32 43 943",</v>
      </c>
      <c r="M2637" s="4" t="str">
        <f t="shared" si="580"/>
        <v>"Wichnerstraße 14",</v>
      </c>
      <c r="N2637" s="4" t="str">
        <f t="shared" si="581"/>
        <v>"6850",</v>
      </c>
      <c r="O2637" s="4" t="str">
        <f t="shared" si="582"/>
        <v>"dornbirn",</v>
      </c>
      <c r="P2637" t="str">
        <f t="shared" si="583"/>
        <v>,"Wichner Garage GmbH "</v>
      </c>
      <c r="Q2637" t="str">
        <f t="shared" si="584"/>
        <v>,"99455518"</v>
      </c>
      <c r="S2637" s="7" t="str">
        <f t="shared" si="585"/>
        <v>UPDATE ORGANISATION SET NAME = ,"Wichner Garage GmbH " WHERE ORG_CODE = ,"99455518"</v>
      </c>
      <c r="T2637" s="8" t="str">
        <f t="shared" si="586"/>
        <v>'Agent-99455518'</v>
      </c>
      <c r="U2637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'Agent-99455518'</v>
      </c>
      <c r="Y2637" s="8" t="str">
        <f t="shared" si="588"/>
        <v>UPDATE ESHOP_USER SET EMAIL = "office@wichnergarage.at",, PHONE = "0676 / 32 43 943", WHERE USERNAME = 'Agent-99455518'</v>
      </c>
      <c r="Z2637" s="8" t="str">
        <f t="shared" si="589"/>
        <v>UPDATE ADDRESS SET LINE1 = "Wichnerstraße 14", ,CITY = "dornbirn",, ZIPCODE = "6850", WHERE ID = (SELECT ADDRESS_ID FROM ORGANISATION_ADDRESS WHERE ORGANISATION_ID =,"99455518")</v>
      </c>
      <c r="AD2637" s="8" t="str">
        <f t="shared" si="590"/>
        <v>DELETE FROM LOGIN WHERE USER_ID IN (select ID FROM ESHOP_USER WHERE USERNAME = 'Agent-99455518')</v>
      </c>
      <c r="AE2637" s="8" t="str">
        <f t="shared" si="591"/>
        <v>DELETE FROM ORDER_HISTORY WHERE USER_ID IN (select ID FROM ESHOP_USER WHERE USERNAME = 'Agent-99455518')</v>
      </c>
    </row>
    <row r="2638" spans="1:31" ht="15.45" customHeight="1" x14ac:dyDescent="0.3">
      <c r="A2638" s="3" t="s">
        <v>13394</v>
      </c>
      <c r="B2638" s="3" t="s">
        <v>13395</v>
      </c>
      <c r="C2638" s="3" t="s">
        <v>19</v>
      </c>
      <c r="D2638" s="3" t="s">
        <v>20</v>
      </c>
      <c r="E2638" s="3" t="s">
        <v>13396</v>
      </c>
      <c r="F2638" s="3" t="s">
        <v>13397</v>
      </c>
      <c r="G2638" s="3" t="s">
        <v>7117</v>
      </c>
      <c r="H2638" s="3"/>
      <c r="I2638" s="3" t="s">
        <v>13398</v>
      </c>
      <c r="J2638" s="5"/>
      <c r="K2638" s="4" t="str">
        <f t="shared" si="578"/>
        <v>"",</v>
      </c>
      <c r="L2638" s="4" t="str">
        <f t="shared" si="579"/>
        <v>"06606435496",</v>
      </c>
      <c r="M2638" s="4" t="str">
        <f t="shared" si="580"/>
        <v>"Hauptstraße 99",</v>
      </c>
      <c r="N2638" s="4" t="str">
        <f t="shared" si="581"/>
        <v>"2265",</v>
      </c>
      <c r="O2638" s="4" t="str">
        <f t="shared" si="582"/>
        <v>"Waltersdorf/March",</v>
      </c>
      <c r="P2638" t="str">
        <f t="shared" si="583"/>
        <v>,"Michael Fibi "</v>
      </c>
      <c r="Q2638" t="str">
        <f t="shared" si="584"/>
        <v>,"99455533"</v>
      </c>
      <c r="S2638" s="7" t="str">
        <f t="shared" si="585"/>
        <v>UPDATE ORGANISATION SET NAME = ,"Michael Fibi " WHERE ORG_CODE = ,"99455533"</v>
      </c>
      <c r="T2638" s="8" t="str">
        <f t="shared" si="586"/>
        <v>'Agent-99455533'</v>
      </c>
      <c r="U2638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'Agent-99455533'</v>
      </c>
      <c r="Y2638" s="8" t="str">
        <f t="shared" si="588"/>
        <v>UPDATE ESHOP_USER SET EMAIL = "",, PHONE = "06606435496", WHERE USERNAME = 'Agent-99455533'</v>
      </c>
      <c r="Z2638" s="8" t="str">
        <f t="shared" si="589"/>
        <v>UPDATE ADDRESS SET LINE1 = "Hauptstraße 99", ,CITY = "Waltersdorf/March",, ZIPCODE = "2265", WHERE ID = (SELECT ADDRESS_ID FROM ORGANISATION_ADDRESS WHERE ORGANISATION_ID =,"99455533")</v>
      </c>
      <c r="AD2638" s="8" t="str">
        <f t="shared" si="590"/>
        <v>DELETE FROM LOGIN WHERE USER_ID IN (select ID FROM ESHOP_USER WHERE USERNAME = 'Agent-99455533')</v>
      </c>
      <c r="AE2638" s="8" t="str">
        <f t="shared" si="591"/>
        <v>DELETE FROM ORDER_HISTORY WHERE USER_ID IN (select ID FROM ESHOP_USER WHERE USERNAME = 'Agent-99455533')</v>
      </c>
    </row>
    <row r="2639" spans="1:31" ht="15.45" customHeight="1" x14ac:dyDescent="0.3">
      <c r="A2639" s="3" t="s">
        <v>13399</v>
      </c>
      <c r="B2639" s="3" t="s">
        <v>51</v>
      </c>
      <c r="C2639" s="3" t="s">
        <v>19</v>
      </c>
      <c r="D2639" s="3" t="s">
        <v>20</v>
      </c>
      <c r="E2639" s="3" t="s">
        <v>13400</v>
      </c>
      <c r="F2639" s="3" t="s">
        <v>13401</v>
      </c>
      <c r="G2639" s="3" t="s">
        <v>402</v>
      </c>
      <c r="H2639" s="3"/>
      <c r="I2639" s="3"/>
      <c r="J2639" s="5"/>
      <c r="K2639" s="4" t="str">
        <f t="shared" si="578"/>
        <v>"",</v>
      </c>
      <c r="L2639" s="4" t="str">
        <f t="shared" si="579"/>
        <v>"",</v>
      </c>
      <c r="M2639" s="4" t="str">
        <f t="shared" si="580"/>
        <v>"Engerthstrasse 92/37",</v>
      </c>
      <c r="N2639" s="4" t="str">
        <f t="shared" si="581"/>
        <v>"1200",</v>
      </c>
      <c r="O2639" s="4" t="str">
        <f t="shared" si="582"/>
        <v>"Wien",</v>
      </c>
      <c r="P2639" t="str">
        <f t="shared" si="583"/>
        <v>,"SuperOne KG "</v>
      </c>
      <c r="Q2639" t="str">
        <f t="shared" si="584"/>
        <v>,"99455628"</v>
      </c>
      <c r="S2639" s="7" t="str">
        <f t="shared" si="585"/>
        <v>UPDATE ORGANISATION SET NAME = ,"SuperOne KG " WHERE ORG_CODE = ,"99455628"</v>
      </c>
      <c r="T2639" s="8" t="str">
        <f t="shared" si="586"/>
        <v>'Agent-99455628'</v>
      </c>
      <c r="U2639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'Agent-99455628'</v>
      </c>
      <c r="Y2639" s="8" t="str">
        <f t="shared" si="588"/>
        <v>UPDATE ESHOP_USER SET EMAIL = "",, PHONE = "", WHERE USERNAME = 'Agent-99455628'</v>
      </c>
      <c r="Z2639" s="8" t="str">
        <f t="shared" si="589"/>
        <v>UPDATE ADDRESS SET LINE1 = "Engerthstrasse 92/37", ,CITY = "Wien",, ZIPCODE = "1200", WHERE ID = (SELECT ADDRESS_ID FROM ORGANISATION_ADDRESS WHERE ORGANISATION_ID =,"99455628")</v>
      </c>
      <c r="AD2639" s="8" t="str">
        <f t="shared" si="590"/>
        <v>DELETE FROM LOGIN WHERE USER_ID IN (select ID FROM ESHOP_USER WHERE USERNAME = 'Agent-99455628')</v>
      </c>
      <c r="AE2639" s="8" t="str">
        <f t="shared" si="591"/>
        <v>DELETE FROM ORDER_HISTORY WHERE USER_ID IN (select ID FROM ESHOP_USER WHERE USERNAME = 'Agent-99455628')</v>
      </c>
    </row>
    <row r="2640" spans="1:31" ht="15.45" customHeight="1" x14ac:dyDescent="0.3">
      <c r="A2640" s="3" t="s">
        <v>13402</v>
      </c>
      <c r="B2640" s="3" t="s">
        <v>5990</v>
      </c>
      <c r="C2640" s="3" t="s">
        <v>19</v>
      </c>
      <c r="D2640" s="3" t="s">
        <v>20</v>
      </c>
      <c r="E2640" s="3" t="s">
        <v>13403</v>
      </c>
      <c r="F2640" s="3" t="s">
        <v>13404</v>
      </c>
      <c r="G2640" s="3" t="s">
        <v>5993</v>
      </c>
      <c r="H2640" s="3" t="s">
        <v>13405</v>
      </c>
      <c r="I2640" s="3" t="s">
        <v>13406</v>
      </c>
      <c r="J2640" s="5"/>
      <c r="K2640" s="4" t="str">
        <f t="shared" si="578"/>
        <v>"haag@autohaus-oellinger.at",</v>
      </c>
      <c r="L2640" s="4" t="str">
        <f t="shared" si="579"/>
        <v>"07434/42480",</v>
      </c>
      <c r="M2640" s="4" t="str">
        <f t="shared" si="580"/>
        <v>"Steyrer Straße 44",</v>
      </c>
      <c r="N2640" s="4" t="str">
        <f t="shared" si="581"/>
        <v>"3350",</v>
      </c>
      <c r="O2640" s="4" t="str">
        <f t="shared" si="582"/>
        <v>"Haag",</v>
      </c>
      <c r="P2640" t="str">
        <f t="shared" si="583"/>
        <v>,"Öllinger GesmbH &amp; Co KG "</v>
      </c>
      <c r="Q2640" t="str">
        <f t="shared" si="584"/>
        <v>,"99455701"</v>
      </c>
      <c r="S2640" s="7" t="str">
        <f t="shared" si="585"/>
        <v>UPDATE ORGANISATION SET NAME = ,"Öllinger GesmbH &amp; Co KG " WHERE ORG_CODE = ,"99455701"</v>
      </c>
      <c r="T2640" s="8" t="str">
        <f t="shared" si="586"/>
        <v>'Agent-99455701'</v>
      </c>
      <c r="U2640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'Agent-99455701'</v>
      </c>
      <c r="Y2640" s="8" t="str">
        <f t="shared" si="588"/>
        <v>UPDATE ESHOP_USER SET EMAIL = "haag@autohaus-oellinger.at",, PHONE = "07434/42480", WHERE USERNAME = 'Agent-99455701'</v>
      </c>
      <c r="Z2640" s="8" t="str">
        <f t="shared" si="589"/>
        <v>UPDATE ADDRESS SET LINE1 = "Steyrer Straße 44", ,CITY = "Haag",, ZIPCODE = "3350", WHERE ID = (SELECT ADDRESS_ID FROM ORGANISATION_ADDRESS WHERE ORGANISATION_ID =,"99455701")</v>
      </c>
      <c r="AD2640" s="8" t="str">
        <f t="shared" si="590"/>
        <v>DELETE FROM LOGIN WHERE USER_ID IN (select ID FROM ESHOP_USER WHERE USERNAME = 'Agent-99455701')</v>
      </c>
      <c r="AE2640" s="8" t="str">
        <f t="shared" si="591"/>
        <v>DELETE FROM ORDER_HISTORY WHERE USER_ID IN (select ID FROM ESHOP_USER WHERE USERNAME = 'Agent-99455701')</v>
      </c>
    </row>
    <row r="2641" spans="1:31" ht="15.45" customHeight="1" x14ac:dyDescent="0.3">
      <c r="A2641" s="3" t="s">
        <v>13407</v>
      </c>
      <c r="B2641" s="3" t="s">
        <v>13408</v>
      </c>
      <c r="C2641" s="3" t="s">
        <v>19</v>
      </c>
      <c r="D2641" s="3" t="s">
        <v>20</v>
      </c>
      <c r="E2641" s="3" t="s">
        <v>13409</v>
      </c>
      <c r="F2641" s="3" t="s">
        <v>13410</v>
      </c>
      <c r="G2641" s="3" t="s">
        <v>3141</v>
      </c>
      <c r="H2641" s="3" t="s">
        <v>13411</v>
      </c>
      <c r="I2641" s="3" t="s">
        <v>13412</v>
      </c>
      <c r="J2641" s="5"/>
      <c r="K2641" s="4" t="str">
        <f t="shared" si="578"/>
        <v>"raedernais@raedernais.com",</v>
      </c>
      <c r="L2641" s="4" t="str">
        <f t="shared" si="579"/>
        <v>"0316 573000-0",</v>
      </c>
      <c r="M2641" s="4" t="str">
        <f t="shared" si="580"/>
        <v>"Strassgangerstr. 111",</v>
      </c>
      <c r="N2641" s="4" t="str">
        <f t="shared" si="581"/>
        <v>"8052",</v>
      </c>
      <c r="O2641" s="4" t="str">
        <f t="shared" si="582"/>
        <v>"Graz-Wetzelsdorf",</v>
      </c>
      <c r="P2641" t="str">
        <f t="shared" si="583"/>
        <v>,"Räder Nais GMBH "</v>
      </c>
      <c r="Q2641" t="str">
        <f t="shared" si="584"/>
        <v>,"99455726"</v>
      </c>
      <c r="S2641" s="7" t="str">
        <f t="shared" si="585"/>
        <v>UPDATE ORGANISATION SET NAME = ,"Räder Nais GMBH " WHERE ORG_CODE = ,"99455726"</v>
      </c>
      <c r="T2641" s="8" t="str">
        <f t="shared" si="586"/>
        <v>'Agent-99455726'</v>
      </c>
      <c r="U2641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'Agent-99455726'</v>
      </c>
      <c r="Y2641" s="8" t="str">
        <f t="shared" si="588"/>
        <v>UPDATE ESHOP_USER SET EMAIL = "raedernais@raedernais.com",, PHONE = "0316 573000-0", WHERE USERNAME = 'Agent-99455726'</v>
      </c>
      <c r="Z2641" s="8" t="str">
        <f t="shared" si="589"/>
        <v>UPDATE ADDRESS SET LINE1 = "Strassgangerstr. 111", ,CITY = "Graz-Wetzelsdorf",, ZIPCODE = "8052", WHERE ID = (SELECT ADDRESS_ID FROM ORGANISATION_ADDRESS WHERE ORGANISATION_ID =,"99455726")</v>
      </c>
      <c r="AD2641" s="8" t="str">
        <f t="shared" si="590"/>
        <v>DELETE FROM LOGIN WHERE USER_ID IN (select ID FROM ESHOP_USER WHERE USERNAME = 'Agent-99455726')</v>
      </c>
      <c r="AE2641" s="8" t="str">
        <f t="shared" si="591"/>
        <v>DELETE FROM ORDER_HISTORY WHERE USER_ID IN (select ID FROM ESHOP_USER WHERE USERNAME = 'Agent-99455726')</v>
      </c>
    </row>
    <row r="2642" spans="1:31" ht="15.45" customHeight="1" x14ac:dyDescent="0.3">
      <c r="A2642" s="3" t="s">
        <v>13413</v>
      </c>
      <c r="B2642" s="3" t="s">
        <v>13414</v>
      </c>
      <c r="C2642" s="3" t="s">
        <v>19</v>
      </c>
      <c r="D2642" s="3" t="s">
        <v>20</v>
      </c>
      <c r="E2642" s="3" t="s">
        <v>13415</v>
      </c>
      <c r="F2642" s="3" t="s">
        <v>13416</v>
      </c>
      <c r="G2642" s="3" t="s">
        <v>13417</v>
      </c>
      <c r="H2642" s="3" t="s">
        <v>13418</v>
      </c>
      <c r="I2642" s="3" t="s">
        <v>13419</v>
      </c>
      <c r="J2642" s="5"/>
      <c r="K2642" s="4" t="str">
        <f t="shared" si="578"/>
        <v>"steinerklaus@gmx.at",</v>
      </c>
      <c r="L2642" s="4" t="str">
        <f t="shared" si="579"/>
        <v>"0660 4689158",</v>
      </c>
      <c r="M2642" s="4" t="str">
        <f t="shared" si="580"/>
        <v>"Rothenmosstraße 4",</v>
      </c>
      <c r="N2642" s="4" t="str">
        <f t="shared" si="581"/>
        <v>"4565",</v>
      </c>
      <c r="O2642" s="4" t="str">
        <f t="shared" si="582"/>
        <v>"Inzersdorf",</v>
      </c>
      <c r="P2642" t="str">
        <f t="shared" si="583"/>
        <v>,"Klaus-Jürgen Steiner "</v>
      </c>
      <c r="Q2642" t="str">
        <f t="shared" si="584"/>
        <v>,"99455733"</v>
      </c>
      <c r="S2642" s="7" t="str">
        <f t="shared" si="585"/>
        <v>UPDATE ORGANISATION SET NAME = ,"Klaus-Jürgen Steiner " WHERE ORG_CODE = ,"99455733"</v>
      </c>
      <c r="T2642" s="8" t="str">
        <f t="shared" si="586"/>
        <v>'Agent-99455733'</v>
      </c>
      <c r="U2642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'Agent-99455733'</v>
      </c>
      <c r="Y2642" s="8" t="str">
        <f t="shared" si="588"/>
        <v>UPDATE ESHOP_USER SET EMAIL = "steinerklaus@gmx.at",, PHONE = "0660 4689158", WHERE USERNAME = 'Agent-99455733'</v>
      </c>
      <c r="Z2642" s="8" t="str">
        <f t="shared" si="589"/>
        <v>UPDATE ADDRESS SET LINE1 = "Rothenmosstraße 4", ,CITY = "Inzersdorf",, ZIPCODE = "4565", WHERE ID = (SELECT ADDRESS_ID FROM ORGANISATION_ADDRESS WHERE ORGANISATION_ID =,"99455733")</v>
      </c>
      <c r="AD2642" s="8" t="str">
        <f t="shared" si="590"/>
        <v>DELETE FROM LOGIN WHERE USER_ID IN (select ID FROM ESHOP_USER WHERE USERNAME = 'Agent-99455733')</v>
      </c>
      <c r="AE2642" s="8" t="str">
        <f t="shared" si="591"/>
        <v>DELETE FROM ORDER_HISTORY WHERE USER_ID IN (select ID FROM ESHOP_USER WHERE USERNAME = 'Agent-99455733')</v>
      </c>
    </row>
    <row r="2643" spans="1:31" ht="15.45" customHeight="1" x14ac:dyDescent="0.3">
      <c r="A2643" s="3" t="s">
        <v>13420</v>
      </c>
      <c r="B2643" s="3" t="s">
        <v>13421</v>
      </c>
      <c r="C2643" s="3" t="s">
        <v>19</v>
      </c>
      <c r="D2643" s="3" t="s">
        <v>20</v>
      </c>
      <c r="E2643" s="3" t="s">
        <v>13422</v>
      </c>
      <c r="F2643" s="3" t="s">
        <v>13423</v>
      </c>
      <c r="G2643" s="3" t="s">
        <v>10610</v>
      </c>
      <c r="H2643" s="3" t="s">
        <v>13424</v>
      </c>
      <c r="I2643" s="3" t="s">
        <v>13425</v>
      </c>
      <c r="J2643" s="5"/>
      <c r="K2643" s="4" t="str">
        <f t="shared" si="578"/>
        <v>"spenglerei-hoedl@aon.at",</v>
      </c>
      <c r="L2643" s="4" t="str">
        <f t="shared" si="579"/>
        <v>"03183 20950",</v>
      </c>
      <c r="M2643" s="4" t="str">
        <f t="shared" si="580"/>
        <v>"Badendorf 80",</v>
      </c>
      <c r="N2643" s="4" t="str">
        <f t="shared" si="581"/>
        <v>"8413",</v>
      </c>
      <c r="O2643" s="4" t="str">
        <f t="shared" si="582"/>
        <v>"Ragnitz",</v>
      </c>
      <c r="P2643" t="str">
        <f t="shared" si="583"/>
        <v>,"Bernhard Hödl "</v>
      </c>
      <c r="Q2643" t="str">
        <f t="shared" si="584"/>
        <v>,"99455736"</v>
      </c>
      <c r="S2643" s="7" t="str">
        <f t="shared" si="585"/>
        <v>UPDATE ORGANISATION SET NAME = ,"Bernhard Hödl " WHERE ORG_CODE = ,"99455736"</v>
      </c>
      <c r="T2643" s="8" t="str">
        <f t="shared" si="586"/>
        <v>'Agent-99455736'</v>
      </c>
      <c r="U2643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'Agent-99455736'</v>
      </c>
      <c r="Y2643" s="8" t="str">
        <f t="shared" si="588"/>
        <v>UPDATE ESHOP_USER SET EMAIL = "spenglerei-hoedl@aon.at",, PHONE = "03183 20950", WHERE USERNAME = 'Agent-99455736'</v>
      </c>
      <c r="Z2643" s="8" t="str">
        <f t="shared" si="589"/>
        <v>UPDATE ADDRESS SET LINE1 = "Badendorf 80", ,CITY = "Ragnitz",, ZIPCODE = "8413", WHERE ID = (SELECT ADDRESS_ID FROM ORGANISATION_ADDRESS WHERE ORGANISATION_ID =,"99455736")</v>
      </c>
      <c r="AD2643" s="8" t="str">
        <f t="shared" si="590"/>
        <v>DELETE FROM LOGIN WHERE USER_ID IN (select ID FROM ESHOP_USER WHERE USERNAME = 'Agent-99455736')</v>
      </c>
      <c r="AE2643" s="8" t="str">
        <f t="shared" si="591"/>
        <v>DELETE FROM ORDER_HISTORY WHERE USER_ID IN (select ID FROM ESHOP_USER WHERE USERNAME = 'Agent-99455736')</v>
      </c>
    </row>
    <row r="2644" spans="1:31" ht="15.45" customHeight="1" x14ac:dyDescent="0.3">
      <c r="A2644" s="3" t="s">
        <v>13426</v>
      </c>
      <c r="B2644" s="3" t="s">
        <v>13427</v>
      </c>
      <c r="C2644" s="3" t="s">
        <v>19</v>
      </c>
      <c r="D2644" s="3" t="s">
        <v>20</v>
      </c>
      <c r="E2644" s="3" t="s">
        <v>13428</v>
      </c>
      <c r="F2644" s="3" t="s">
        <v>13429</v>
      </c>
      <c r="G2644" s="3" t="s">
        <v>13430</v>
      </c>
      <c r="H2644" s="3"/>
      <c r="I2644" s="3" t="s">
        <v>13431</v>
      </c>
      <c r="J2644" s="5"/>
      <c r="K2644" s="4" t="str">
        <f t="shared" si="578"/>
        <v>"",</v>
      </c>
      <c r="L2644" s="4" t="str">
        <f t="shared" si="579"/>
        <v>"0664/3505233",</v>
      </c>
      <c r="M2644" s="4" t="str">
        <f t="shared" si="580"/>
        <v>"Pichlern 14",</v>
      </c>
      <c r="N2644" s="4" t="str">
        <f t="shared" si="581"/>
        <v>"9562",</v>
      </c>
      <c r="O2644" s="4" t="str">
        <f t="shared" si="582"/>
        <v>"Himmerlberg",</v>
      </c>
      <c r="P2644" t="str">
        <f t="shared" si="583"/>
        <v>,"FAHRZEUGTECHNIK Ingo Lackner Meisterbetrieb"</v>
      </c>
      <c r="Q2644" t="str">
        <f t="shared" si="584"/>
        <v>,"99455737"</v>
      </c>
      <c r="S2644" s="7" t="str">
        <f t="shared" si="585"/>
        <v>UPDATE ORGANISATION SET NAME = ,"FAHRZEUGTECHNIK Ingo Lackner Meisterbetrieb" WHERE ORG_CODE = ,"99455737"</v>
      </c>
      <c r="T2644" s="8" t="str">
        <f t="shared" si="586"/>
        <v>'Agent-99455737'</v>
      </c>
      <c r="U2644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'Agent-99455737'</v>
      </c>
      <c r="Y2644" s="8" t="str">
        <f t="shared" si="588"/>
        <v>UPDATE ESHOP_USER SET EMAIL = "",, PHONE = "0664/3505233", WHERE USERNAME = 'Agent-99455737'</v>
      </c>
      <c r="Z2644" s="8" t="str">
        <f t="shared" si="589"/>
        <v>UPDATE ADDRESS SET LINE1 = "Pichlern 14", ,CITY = "Himmerlberg",, ZIPCODE = "9562", WHERE ID = (SELECT ADDRESS_ID FROM ORGANISATION_ADDRESS WHERE ORGANISATION_ID =,"99455737")</v>
      </c>
      <c r="AD2644" s="8" t="str">
        <f t="shared" si="590"/>
        <v>DELETE FROM LOGIN WHERE USER_ID IN (select ID FROM ESHOP_USER WHERE USERNAME = 'Agent-99455737')</v>
      </c>
      <c r="AE2644" s="8" t="str">
        <f t="shared" si="591"/>
        <v>DELETE FROM ORDER_HISTORY WHERE USER_ID IN (select ID FROM ESHOP_USER WHERE USERNAME = 'Agent-99455737')</v>
      </c>
    </row>
    <row r="2645" spans="1:31" ht="15.45" customHeight="1" x14ac:dyDescent="0.3">
      <c r="A2645" s="3" t="s">
        <v>13432</v>
      </c>
      <c r="B2645" s="3" t="s">
        <v>51</v>
      </c>
      <c r="C2645" s="3" t="s">
        <v>19</v>
      </c>
      <c r="D2645" s="3" t="s">
        <v>20</v>
      </c>
      <c r="E2645" s="3" t="s">
        <v>13433</v>
      </c>
      <c r="F2645" s="3" t="s">
        <v>13434</v>
      </c>
      <c r="G2645" s="3" t="s">
        <v>747</v>
      </c>
      <c r="H2645" s="3" t="s">
        <v>13435</v>
      </c>
      <c r="I2645" s="3" t="s">
        <v>13436</v>
      </c>
      <c r="J2645" s="5"/>
      <c r="K2645" s="4" t="str">
        <f t="shared" si="578"/>
        <v>"office@kfz-autowerkstatt.at",</v>
      </c>
      <c r="L2645" s="4" t="str">
        <f t="shared" si="579"/>
        <v>"01 2705329-0",</v>
      </c>
      <c r="M2645" s="4" t="str">
        <f t="shared" si="580"/>
        <v>"Stryeckgasse 12",</v>
      </c>
      <c r="N2645" s="4" t="str">
        <f t="shared" si="581"/>
        <v>"1210",</v>
      </c>
      <c r="O2645" s="4" t="str">
        <f t="shared" si="582"/>
        <v>"Wien",</v>
      </c>
      <c r="P2645" t="str">
        <f t="shared" si="583"/>
        <v>,"AMA KFZ-Reparatur GmbH "</v>
      </c>
      <c r="Q2645" t="str">
        <f t="shared" si="584"/>
        <v>,"99455738"</v>
      </c>
      <c r="S2645" s="7" t="str">
        <f t="shared" si="585"/>
        <v>UPDATE ORGANISATION SET NAME = ,"AMA KFZ-Reparatur GmbH " WHERE ORG_CODE = ,"99455738"</v>
      </c>
      <c r="T2645" s="8" t="str">
        <f t="shared" si="586"/>
        <v>'Agent-99455738'</v>
      </c>
      <c r="U2645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'Agent-99455738'</v>
      </c>
      <c r="Y2645" s="8" t="str">
        <f t="shared" si="588"/>
        <v>UPDATE ESHOP_USER SET EMAIL = "office@kfz-autowerkstatt.at",, PHONE = "01 2705329-0", WHERE USERNAME = 'Agent-99455738'</v>
      </c>
      <c r="Z2645" s="8" t="str">
        <f t="shared" si="589"/>
        <v>UPDATE ADDRESS SET LINE1 = "Stryeckgasse 12", ,CITY = "Wien",, ZIPCODE = "1210", WHERE ID = (SELECT ADDRESS_ID FROM ORGANISATION_ADDRESS WHERE ORGANISATION_ID =,"99455738")</v>
      </c>
      <c r="AD2645" s="8" t="str">
        <f t="shared" si="590"/>
        <v>DELETE FROM LOGIN WHERE USER_ID IN (select ID FROM ESHOP_USER WHERE USERNAME = 'Agent-99455738')</v>
      </c>
      <c r="AE2645" s="8" t="str">
        <f t="shared" si="591"/>
        <v>DELETE FROM ORDER_HISTORY WHERE USER_ID IN (select ID FROM ESHOP_USER WHERE USERNAME = 'Agent-99455738')</v>
      </c>
    </row>
    <row r="2646" spans="1:31" ht="15.45" customHeight="1" x14ac:dyDescent="0.3">
      <c r="A2646" s="3" t="s">
        <v>13437</v>
      </c>
      <c r="B2646" s="3" t="s">
        <v>450</v>
      </c>
      <c r="C2646" s="3" t="s">
        <v>19</v>
      </c>
      <c r="D2646" s="3" t="s">
        <v>20</v>
      </c>
      <c r="E2646" s="3" t="s">
        <v>13438</v>
      </c>
      <c r="F2646" s="3" t="s">
        <v>13439</v>
      </c>
      <c r="G2646" s="3" t="s">
        <v>453</v>
      </c>
      <c r="H2646" s="3" t="s">
        <v>13440</v>
      </c>
      <c r="I2646" s="3" t="s">
        <v>13441</v>
      </c>
      <c r="J2646" s="5"/>
      <c r="K2646" s="4" t="str">
        <f t="shared" si="578"/>
        <v>"office@irx.at",</v>
      </c>
      <c r="L2646" s="4" t="str">
        <f t="shared" si="579"/>
        <v>"07435 53111",</v>
      </c>
      <c r="M2646" s="4" t="str">
        <f t="shared" si="580"/>
        <v>"Wienerstraße 8",</v>
      </c>
      <c r="N2646" s="4" t="str">
        <f t="shared" si="581"/>
        <v>"4300",</v>
      </c>
      <c r="O2646" s="4" t="str">
        <f t="shared" si="582"/>
        <v>"St. Valentin",</v>
      </c>
      <c r="P2646" t="str">
        <f t="shared" si="583"/>
        <v>,"irx Karosserie GmbH "</v>
      </c>
      <c r="Q2646" t="str">
        <f t="shared" si="584"/>
        <v>,"99455775"</v>
      </c>
      <c r="S2646" s="7" t="str">
        <f t="shared" si="585"/>
        <v>UPDATE ORGANISATION SET NAME = ,"irx Karosserie GmbH " WHERE ORG_CODE = ,"99455775"</v>
      </c>
      <c r="T2646" s="8" t="str">
        <f t="shared" si="586"/>
        <v>'Agent-99455775'</v>
      </c>
      <c r="U2646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'Agent-99455775'</v>
      </c>
      <c r="Y2646" s="8" t="str">
        <f t="shared" si="588"/>
        <v>UPDATE ESHOP_USER SET EMAIL = "office@irx.at",, PHONE = "07435 53111", WHERE USERNAME = 'Agent-99455775'</v>
      </c>
      <c r="Z2646" s="8" t="str">
        <f t="shared" si="589"/>
        <v>UPDATE ADDRESS SET LINE1 = "Wienerstraße 8", ,CITY = "St. Valentin",, ZIPCODE = "4300", WHERE ID = (SELECT ADDRESS_ID FROM ORGANISATION_ADDRESS WHERE ORGANISATION_ID =,"99455775")</v>
      </c>
      <c r="AD2646" s="8" t="str">
        <f t="shared" si="590"/>
        <v>DELETE FROM LOGIN WHERE USER_ID IN (select ID FROM ESHOP_USER WHERE USERNAME = 'Agent-99455775')</v>
      </c>
      <c r="AE2646" s="8" t="str">
        <f t="shared" si="591"/>
        <v>DELETE FROM ORDER_HISTORY WHERE USER_ID IN (select ID FROM ESHOP_USER WHERE USERNAME = 'Agent-99455775')</v>
      </c>
    </row>
    <row r="2647" spans="1:31" ht="15.45" customHeight="1" x14ac:dyDescent="0.3">
      <c r="A2647" s="3" t="s">
        <v>13442</v>
      </c>
      <c r="B2647" s="3" t="s">
        <v>436</v>
      </c>
      <c r="C2647" s="3" t="s">
        <v>19</v>
      </c>
      <c r="D2647" s="3" t="s">
        <v>20</v>
      </c>
      <c r="E2647" s="3" t="s">
        <v>13443</v>
      </c>
      <c r="F2647" s="3" t="s">
        <v>10457</v>
      </c>
      <c r="G2647" s="3" t="s">
        <v>439</v>
      </c>
      <c r="H2647" s="3" t="s">
        <v>13444</v>
      </c>
      <c r="I2647" s="3" t="s">
        <v>13445</v>
      </c>
      <c r="J2647" s="5"/>
      <c r="K2647" s="4" t="str">
        <f t="shared" si="578"/>
        <v>"office@autohaus-oellinger.at",</v>
      </c>
      <c r="L2647" s="4" t="str">
        <f t="shared" si="579"/>
        <v>"07472 / 68000",</v>
      </c>
      <c r="M2647" s="4" t="str">
        <f t="shared" si="580"/>
        <v>"Nordlandstraße 2",</v>
      </c>
      <c r="N2647" s="4" t="str">
        <f t="shared" si="581"/>
        <v>"3300",</v>
      </c>
      <c r="O2647" s="4" t="str">
        <f t="shared" si="582"/>
        <v>"Amstetten",</v>
      </c>
      <c r="P2647" t="str">
        <f t="shared" si="583"/>
        <v>,"Öllinger GmbH &amp; Co KG "</v>
      </c>
      <c r="Q2647" t="str">
        <f t="shared" si="584"/>
        <v>,"99455779"</v>
      </c>
      <c r="S2647" s="7" t="str">
        <f t="shared" si="585"/>
        <v>UPDATE ORGANISATION SET NAME = ,"Öllinger GmbH &amp; Co KG " WHERE ORG_CODE = ,"99455779"</v>
      </c>
      <c r="T2647" s="8" t="str">
        <f t="shared" si="586"/>
        <v>'Agent-99455779'</v>
      </c>
      <c r="U2647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'Agent-99455779'</v>
      </c>
      <c r="Y2647" s="8" t="str">
        <f t="shared" si="588"/>
        <v>UPDATE ESHOP_USER SET EMAIL = "office@autohaus-oellinger.at",, PHONE = "07472 / 68000", WHERE USERNAME = 'Agent-99455779'</v>
      </c>
      <c r="Z2647" s="8" t="str">
        <f t="shared" si="589"/>
        <v>UPDATE ADDRESS SET LINE1 = "Nordlandstraße 2", ,CITY = "Amstetten",, ZIPCODE = "3300", WHERE ID = (SELECT ADDRESS_ID FROM ORGANISATION_ADDRESS WHERE ORGANISATION_ID =,"99455779")</v>
      </c>
      <c r="AD2647" s="8" t="str">
        <f t="shared" si="590"/>
        <v>DELETE FROM LOGIN WHERE USER_ID IN (select ID FROM ESHOP_USER WHERE USERNAME = 'Agent-99455779')</v>
      </c>
      <c r="AE2647" s="8" t="str">
        <f t="shared" si="591"/>
        <v>DELETE FROM ORDER_HISTORY WHERE USER_ID IN (select ID FROM ESHOP_USER WHERE USERNAME = 'Agent-99455779')</v>
      </c>
    </row>
    <row r="2648" spans="1:31" ht="15.45" customHeight="1" x14ac:dyDescent="0.3">
      <c r="A2648" s="3" t="s">
        <v>13446</v>
      </c>
      <c r="B2648" s="3" t="s">
        <v>51</v>
      </c>
      <c r="C2648" s="3" t="s">
        <v>19</v>
      </c>
      <c r="D2648" s="3" t="s">
        <v>20</v>
      </c>
      <c r="E2648" s="3" t="s">
        <v>13447</v>
      </c>
      <c r="F2648" s="3" t="s">
        <v>13448</v>
      </c>
      <c r="G2648" s="3" t="s">
        <v>54</v>
      </c>
      <c r="H2648" s="3" t="s">
        <v>13449</v>
      </c>
      <c r="I2648" s="3" t="s">
        <v>13450</v>
      </c>
      <c r="J2648" s="5"/>
      <c r="K2648" s="4" t="str">
        <f t="shared" si="578"/>
        <v>"office@grandcar-vienna.com",</v>
      </c>
      <c r="L2648" s="4" t="str">
        <f t="shared" si="579"/>
        <v>"06641270270",</v>
      </c>
      <c r="M2648" s="4" t="str">
        <f t="shared" si="580"/>
        <v>"Mosetiggasse 1A",</v>
      </c>
      <c r="N2648" s="4" t="str">
        <f t="shared" si="581"/>
        <v>"1230",</v>
      </c>
      <c r="O2648" s="4" t="str">
        <f t="shared" si="582"/>
        <v>"Wien",</v>
      </c>
      <c r="P2648" t="str">
        <f t="shared" si="583"/>
        <v>,"Grand Car Service GmbH "</v>
      </c>
      <c r="Q2648" t="str">
        <f t="shared" si="584"/>
        <v>,"99455801"</v>
      </c>
      <c r="S2648" s="7" t="str">
        <f t="shared" si="585"/>
        <v>UPDATE ORGANISATION SET NAME = ,"Grand Car Service GmbH " WHERE ORG_CODE = ,"99455801"</v>
      </c>
      <c r="T2648" s="8" t="str">
        <f t="shared" si="586"/>
        <v>'Agent-99455801'</v>
      </c>
      <c r="U2648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'Agent-99455801'</v>
      </c>
      <c r="Y2648" s="8" t="str">
        <f t="shared" si="588"/>
        <v>UPDATE ESHOP_USER SET EMAIL = "office@grandcar-vienna.com",, PHONE = "06641270270", WHERE USERNAME = 'Agent-99455801'</v>
      </c>
      <c r="Z2648" s="8" t="str">
        <f t="shared" si="589"/>
        <v>UPDATE ADDRESS SET LINE1 = "Mosetiggasse 1A", ,CITY = "Wien",, ZIPCODE = "1230", WHERE ID = (SELECT ADDRESS_ID FROM ORGANISATION_ADDRESS WHERE ORGANISATION_ID =,"99455801")</v>
      </c>
      <c r="AD2648" s="8" t="str">
        <f t="shared" si="590"/>
        <v>DELETE FROM LOGIN WHERE USER_ID IN (select ID FROM ESHOP_USER WHERE USERNAME = 'Agent-99455801')</v>
      </c>
      <c r="AE2648" s="8" t="str">
        <f t="shared" si="591"/>
        <v>DELETE FROM ORDER_HISTORY WHERE USER_ID IN (select ID FROM ESHOP_USER WHERE USERNAME = 'Agent-99455801')</v>
      </c>
    </row>
    <row r="2649" spans="1:31" ht="15.45" customHeight="1" x14ac:dyDescent="0.3">
      <c r="A2649" s="3" t="s">
        <v>13451</v>
      </c>
      <c r="B2649" s="3" t="s">
        <v>9154</v>
      </c>
      <c r="C2649" s="3" t="s">
        <v>19</v>
      </c>
      <c r="D2649" s="3" t="s">
        <v>20</v>
      </c>
      <c r="E2649" s="3" t="s">
        <v>13452</v>
      </c>
      <c r="F2649" s="3" t="s">
        <v>13453</v>
      </c>
      <c r="G2649" s="3" t="s">
        <v>413</v>
      </c>
      <c r="H2649" s="3" t="s">
        <v>13454</v>
      </c>
      <c r="I2649" s="3" t="s">
        <v>13455</v>
      </c>
      <c r="J2649" s="5"/>
      <c r="K2649" s="4" t="str">
        <f t="shared" si="578"/>
        <v>"office@autohaus-levent.at",</v>
      </c>
      <c r="L2649" s="4" t="str">
        <f t="shared" si="579"/>
        <v>"01 7068989",</v>
      </c>
      <c r="M2649" s="4" t="str">
        <f t="shared" si="580"/>
        <v>"Zwölfaxingerstr. 5",</v>
      </c>
      <c r="N2649" s="4" t="str">
        <f t="shared" si="581"/>
        <v>"2320",</v>
      </c>
      <c r="O2649" s="4" t="str">
        <f t="shared" si="582"/>
        <v>"Rannersdorf",</v>
      </c>
      <c r="P2649" t="str">
        <f t="shared" si="583"/>
        <v>,"Autohaus Levent e.U. "</v>
      </c>
      <c r="Q2649" t="str">
        <f t="shared" si="584"/>
        <v>,"99455859"</v>
      </c>
      <c r="S2649" s="7" t="str">
        <f t="shared" si="585"/>
        <v>UPDATE ORGANISATION SET NAME = ,"Autohaus Levent e.U. " WHERE ORG_CODE = ,"99455859"</v>
      </c>
      <c r="T2649" s="8" t="str">
        <f t="shared" si="586"/>
        <v>'Agent-99455859'</v>
      </c>
      <c r="U2649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'Agent-99455859'</v>
      </c>
      <c r="Y2649" s="8" t="str">
        <f t="shared" si="588"/>
        <v>UPDATE ESHOP_USER SET EMAIL = "office@autohaus-levent.at",, PHONE = "01 7068989", WHERE USERNAME = 'Agent-99455859'</v>
      </c>
      <c r="Z2649" s="8" t="str">
        <f t="shared" si="589"/>
        <v>UPDATE ADDRESS SET LINE1 = "Zwölfaxingerstr. 5", ,CITY = "Rannersdorf",, ZIPCODE = "2320", WHERE ID = (SELECT ADDRESS_ID FROM ORGANISATION_ADDRESS WHERE ORGANISATION_ID =,"99455859")</v>
      </c>
      <c r="AD2649" s="8" t="str">
        <f t="shared" si="590"/>
        <v>DELETE FROM LOGIN WHERE USER_ID IN (select ID FROM ESHOP_USER WHERE USERNAME = 'Agent-99455859')</v>
      </c>
      <c r="AE2649" s="8" t="str">
        <f t="shared" si="591"/>
        <v>DELETE FROM ORDER_HISTORY WHERE USER_ID IN (select ID FROM ESHOP_USER WHERE USERNAME = 'Agent-99455859')</v>
      </c>
    </row>
    <row r="2650" spans="1:31" ht="15.45" customHeight="1" x14ac:dyDescent="0.3">
      <c r="A2650" s="3" t="s">
        <v>13456</v>
      </c>
      <c r="B2650" s="3" t="s">
        <v>7553</v>
      </c>
      <c r="C2650" s="3" t="s">
        <v>19</v>
      </c>
      <c r="D2650" s="3" t="s">
        <v>20</v>
      </c>
      <c r="E2650" s="3" t="s">
        <v>13457</v>
      </c>
      <c r="F2650" s="3" t="s">
        <v>13458</v>
      </c>
      <c r="G2650" s="3" t="s">
        <v>7556</v>
      </c>
      <c r="H2650" s="3" t="s">
        <v>13459</v>
      </c>
      <c r="I2650" s="3" t="s">
        <v>13460</v>
      </c>
      <c r="J2650" s="5"/>
      <c r="K2650" s="4" t="str">
        <f t="shared" si="578"/>
        <v>"office@karosserie-fuernschlief.at",</v>
      </c>
      <c r="L2650" s="4" t="str">
        <f t="shared" si="579"/>
        <v>"0676 5302075",</v>
      </c>
      <c r="M2650" s="4" t="str">
        <f t="shared" si="580"/>
        <v>"Dachsbach 72",</v>
      </c>
      <c r="N2650" s="4" t="str">
        <f t="shared" si="581"/>
        <v>"3353",</v>
      </c>
      <c r="O2650" s="4" t="str">
        <f t="shared" si="582"/>
        <v>"Seitenstetten",</v>
      </c>
      <c r="P2650" t="str">
        <f t="shared" si="583"/>
        <v>,"Daniel Fürnschlief "</v>
      </c>
      <c r="Q2650" t="str">
        <f t="shared" si="584"/>
        <v>,"99455875"</v>
      </c>
      <c r="S2650" s="7" t="str">
        <f t="shared" si="585"/>
        <v>UPDATE ORGANISATION SET NAME = ,"Daniel Fürnschlief " WHERE ORG_CODE = ,"99455875"</v>
      </c>
      <c r="T2650" s="8" t="str">
        <f t="shared" si="586"/>
        <v>'Agent-99455875'</v>
      </c>
      <c r="U2650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'Agent-99455875'</v>
      </c>
      <c r="Y2650" s="8" t="str">
        <f t="shared" si="588"/>
        <v>UPDATE ESHOP_USER SET EMAIL = "office@karosserie-fuernschlief.at",, PHONE = "0676 5302075", WHERE USERNAME = 'Agent-99455875'</v>
      </c>
      <c r="Z2650" s="8" t="str">
        <f t="shared" si="589"/>
        <v>UPDATE ADDRESS SET LINE1 = "Dachsbach 72", ,CITY = "Seitenstetten",, ZIPCODE = "3353", WHERE ID = (SELECT ADDRESS_ID FROM ORGANISATION_ADDRESS WHERE ORGANISATION_ID =,"99455875")</v>
      </c>
      <c r="AD2650" s="8" t="str">
        <f t="shared" si="590"/>
        <v>DELETE FROM LOGIN WHERE USER_ID IN (select ID FROM ESHOP_USER WHERE USERNAME = 'Agent-99455875')</v>
      </c>
      <c r="AE2650" s="8" t="str">
        <f t="shared" si="591"/>
        <v>DELETE FROM ORDER_HISTORY WHERE USER_ID IN (select ID FROM ESHOP_USER WHERE USERNAME = 'Agent-99455875')</v>
      </c>
    </row>
    <row r="2651" spans="1:31" ht="15.45" customHeight="1" x14ac:dyDescent="0.3">
      <c r="A2651" s="3" t="s">
        <v>13461</v>
      </c>
      <c r="B2651" s="3" t="s">
        <v>13462</v>
      </c>
      <c r="C2651" s="3" t="s">
        <v>19</v>
      </c>
      <c r="D2651" s="3" t="s">
        <v>20</v>
      </c>
      <c r="E2651" s="3" t="s">
        <v>13463</v>
      </c>
      <c r="F2651" s="3" t="s">
        <v>13464</v>
      </c>
      <c r="G2651" s="3" t="s">
        <v>13465</v>
      </c>
      <c r="H2651" s="3" t="s">
        <v>13466</v>
      </c>
      <c r="I2651" s="3" t="s">
        <v>13467</v>
      </c>
      <c r="J2651" s="5"/>
      <c r="K2651" s="4" t="str">
        <f t="shared" si="578"/>
        <v>"office@auto-schwarzenbacher.at",</v>
      </c>
      <c r="L2651" s="4" t="str">
        <f t="shared" si="579"/>
        <v>"04715343",</v>
      </c>
      <c r="M2651" s="4" t="str">
        <f t="shared" si="580"/>
        <v>"Kötschach 181",</v>
      </c>
      <c r="N2651" s="4" t="str">
        <f t="shared" si="581"/>
        <v>"9640",</v>
      </c>
      <c r="O2651" s="4" t="str">
        <f t="shared" si="582"/>
        <v>"Kötschach-Mauthen",</v>
      </c>
      <c r="P2651" t="str">
        <f t="shared" si="583"/>
        <v>,"Rauter Fabian Auto &amp; Motorrad "</v>
      </c>
      <c r="Q2651" t="str">
        <f t="shared" si="584"/>
        <v>,"99456001"</v>
      </c>
      <c r="S2651" s="7" t="str">
        <f t="shared" si="585"/>
        <v>UPDATE ORGANISATION SET NAME = ,"Rauter Fabian Auto &amp; Motorrad " WHERE ORG_CODE = ,"99456001"</v>
      </c>
      <c r="T2651" s="8" t="str">
        <f t="shared" si="586"/>
        <v>'Agent-99456001'</v>
      </c>
      <c r="U2651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'Agent-99456001'</v>
      </c>
      <c r="Y2651" s="8" t="str">
        <f t="shared" si="588"/>
        <v>UPDATE ESHOP_USER SET EMAIL = "office@auto-schwarzenbacher.at",, PHONE = "04715343", WHERE USERNAME = 'Agent-99456001'</v>
      </c>
      <c r="Z2651" s="8" t="str">
        <f t="shared" si="589"/>
        <v>UPDATE ADDRESS SET LINE1 = "Kötschach 181", ,CITY = "Kötschach-Mauthen",, ZIPCODE = "9640", WHERE ID = (SELECT ADDRESS_ID FROM ORGANISATION_ADDRESS WHERE ORGANISATION_ID =,"99456001")</v>
      </c>
      <c r="AD2651" s="8" t="str">
        <f t="shared" si="590"/>
        <v>DELETE FROM LOGIN WHERE USER_ID IN (select ID FROM ESHOP_USER WHERE USERNAME = 'Agent-99456001')</v>
      </c>
      <c r="AE2651" s="8" t="str">
        <f t="shared" si="591"/>
        <v>DELETE FROM ORDER_HISTORY WHERE USER_ID IN (select ID FROM ESHOP_USER WHERE USERNAME = 'Agent-99456001')</v>
      </c>
    </row>
    <row r="2652" spans="1:31" ht="15.45" customHeight="1" x14ac:dyDescent="0.3">
      <c r="A2652" s="3" t="s">
        <v>13468</v>
      </c>
      <c r="B2652" s="3" t="s">
        <v>13469</v>
      </c>
      <c r="C2652" s="3" t="s">
        <v>19</v>
      </c>
      <c r="D2652" s="3" t="s">
        <v>20</v>
      </c>
      <c r="E2652" s="3" t="s">
        <v>13470</v>
      </c>
      <c r="F2652" s="3" t="s">
        <v>13471</v>
      </c>
      <c r="G2652" s="3" t="s">
        <v>7597</v>
      </c>
      <c r="H2652" s="3"/>
      <c r="I2652" s="3"/>
      <c r="J2652" s="5"/>
      <c r="K2652" s="4" t="str">
        <f t="shared" si="578"/>
        <v>"",</v>
      </c>
      <c r="L2652" s="4" t="str">
        <f t="shared" si="579"/>
        <v>"",</v>
      </c>
      <c r="M2652" s="4" t="str">
        <f t="shared" si="580"/>
        <v>"Lengdorferstraße 10",</v>
      </c>
      <c r="N2652" s="4" t="str">
        <f t="shared" si="581"/>
        <v>"5722",</v>
      </c>
      <c r="O2652" s="4" t="str">
        <f t="shared" si="582"/>
        <v>"Niedersill",</v>
      </c>
      <c r="P2652" t="str">
        <f t="shared" si="583"/>
        <v>,"Michael Schartner "</v>
      </c>
      <c r="Q2652" t="str">
        <f t="shared" si="584"/>
        <v>,"99456017"</v>
      </c>
      <c r="S2652" s="7" t="str">
        <f t="shared" si="585"/>
        <v>UPDATE ORGANISATION SET NAME = ,"Michael Schartner " WHERE ORG_CODE = ,"99456017"</v>
      </c>
      <c r="T2652" s="8" t="str">
        <f t="shared" si="586"/>
        <v>'Agent-99456017'</v>
      </c>
      <c r="U2652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'Agent-99456017'</v>
      </c>
      <c r="Y2652" s="8" t="str">
        <f t="shared" si="588"/>
        <v>UPDATE ESHOP_USER SET EMAIL = "",, PHONE = "", WHERE USERNAME = 'Agent-99456017'</v>
      </c>
      <c r="Z2652" s="8" t="str">
        <f t="shared" si="589"/>
        <v>UPDATE ADDRESS SET LINE1 = "Lengdorferstraße 10", ,CITY = "Niedersill",, ZIPCODE = "5722", WHERE ID = (SELECT ADDRESS_ID FROM ORGANISATION_ADDRESS WHERE ORGANISATION_ID =,"99456017")</v>
      </c>
      <c r="AD2652" s="8" t="str">
        <f t="shared" si="590"/>
        <v>DELETE FROM LOGIN WHERE USER_ID IN (select ID FROM ESHOP_USER WHERE USERNAME = 'Agent-99456017')</v>
      </c>
      <c r="AE2652" s="8" t="str">
        <f t="shared" si="591"/>
        <v>DELETE FROM ORDER_HISTORY WHERE USER_ID IN (select ID FROM ESHOP_USER WHERE USERNAME = 'Agent-99456017')</v>
      </c>
    </row>
    <row r="2653" spans="1:31" ht="15.45" customHeight="1" x14ac:dyDescent="0.3">
      <c r="A2653" s="3" t="s">
        <v>13472</v>
      </c>
      <c r="B2653" s="3" t="s">
        <v>12438</v>
      </c>
      <c r="C2653" s="3" t="s">
        <v>19</v>
      </c>
      <c r="D2653" s="3" t="s">
        <v>20</v>
      </c>
      <c r="E2653" s="3" t="s">
        <v>13473</v>
      </c>
      <c r="F2653" s="3" t="s">
        <v>13474</v>
      </c>
      <c r="G2653" s="3" t="s">
        <v>12440</v>
      </c>
      <c r="H2653" s="3" t="s">
        <v>13475</v>
      </c>
      <c r="I2653" s="3" t="s">
        <v>13476</v>
      </c>
      <c r="J2653" s="5"/>
      <c r="K2653" s="4" t="str">
        <f t="shared" si="578"/>
        <v>"office@autohaus-pfeffer.at",</v>
      </c>
      <c r="L2653" s="4" t="str">
        <f t="shared" si="579"/>
        <v>"02267/2489",</v>
      </c>
      <c r="M2653" s="4" t="str">
        <f t="shared" si="580"/>
        <v>"Untermallebarn 10",</v>
      </c>
      <c r="N2653" s="4" t="str">
        <f t="shared" si="581"/>
        <v>"2011",</v>
      </c>
      <c r="O2653" s="4" t="str">
        <f t="shared" si="582"/>
        <v>"Sierndorf",</v>
      </c>
      <c r="P2653" t="str">
        <f t="shared" si="583"/>
        <v>,"Autohaus Pfeffer "</v>
      </c>
      <c r="Q2653" t="str">
        <f t="shared" si="584"/>
        <v>,"99456024"</v>
      </c>
      <c r="S2653" s="7" t="str">
        <f t="shared" si="585"/>
        <v>UPDATE ORGANISATION SET NAME = ,"Autohaus Pfeffer " WHERE ORG_CODE = ,"99456024"</v>
      </c>
      <c r="T2653" s="8" t="str">
        <f t="shared" si="586"/>
        <v>'Agent-99456024'</v>
      </c>
      <c r="U2653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'Agent-99456024'</v>
      </c>
      <c r="Y2653" s="8" t="str">
        <f t="shared" si="588"/>
        <v>UPDATE ESHOP_USER SET EMAIL = "office@autohaus-pfeffer.at",, PHONE = "02267/2489", WHERE USERNAME = 'Agent-99456024'</v>
      </c>
      <c r="Z2653" s="8" t="str">
        <f t="shared" si="589"/>
        <v>UPDATE ADDRESS SET LINE1 = "Untermallebarn 10", ,CITY = "Sierndorf",, ZIPCODE = "2011", WHERE ID = (SELECT ADDRESS_ID FROM ORGANISATION_ADDRESS WHERE ORGANISATION_ID =,"99456024")</v>
      </c>
      <c r="AD2653" s="8" t="str">
        <f t="shared" si="590"/>
        <v>DELETE FROM LOGIN WHERE USER_ID IN (select ID FROM ESHOP_USER WHERE USERNAME = 'Agent-99456024')</v>
      </c>
      <c r="AE2653" s="8" t="str">
        <f t="shared" si="591"/>
        <v>DELETE FROM ORDER_HISTORY WHERE USER_ID IN (select ID FROM ESHOP_USER WHERE USERNAME = 'Agent-99456024')</v>
      </c>
    </row>
    <row r="2654" spans="1:31" ht="15.45" customHeight="1" x14ac:dyDescent="0.3">
      <c r="A2654" s="3" t="s">
        <v>13477</v>
      </c>
      <c r="B2654" s="3" t="s">
        <v>1568</v>
      </c>
      <c r="C2654" s="3" t="s">
        <v>19</v>
      </c>
      <c r="D2654" s="3" t="s">
        <v>20</v>
      </c>
      <c r="E2654" s="3" t="s">
        <v>13478</v>
      </c>
      <c r="F2654" s="3" t="s">
        <v>13479</v>
      </c>
      <c r="G2654" s="3" t="s">
        <v>1571</v>
      </c>
      <c r="H2654" s="3" t="s">
        <v>13480</v>
      </c>
      <c r="I2654" s="3" t="s">
        <v>13481</v>
      </c>
      <c r="J2654" s="5"/>
      <c r="K2654" s="4" t="str">
        <f t="shared" si="578"/>
        <v>"office@autohuettel.at",</v>
      </c>
      <c r="L2654" s="4" t="str">
        <f t="shared" si="579"/>
        <v>"03457 2530",</v>
      </c>
      <c r="M2654" s="4" t="str">
        <f t="shared" si="580"/>
        <v>"Gleinstätten 171",</v>
      </c>
      <c r="N2654" s="4" t="str">
        <f t="shared" si="581"/>
        <v>"8443",</v>
      </c>
      <c r="O2654" s="4" t="str">
        <f t="shared" si="582"/>
        <v>"Gleinstätten",</v>
      </c>
      <c r="P2654" t="str">
        <f t="shared" si="583"/>
        <v>,"Auto Hüttel GmbH "</v>
      </c>
      <c r="Q2654" t="str">
        <f t="shared" si="584"/>
        <v>,"99456031"</v>
      </c>
      <c r="S2654" s="7" t="str">
        <f t="shared" si="585"/>
        <v>UPDATE ORGANISATION SET NAME = ,"Auto Hüttel GmbH " WHERE ORG_CODE = ,"99456031"</v>
      </c>
      <c r="T2654" s="8" t="str">
        <f t="shared" si="586"/>
        <v>'Agent-99456031'</v>
      </c>
      <c r="U2654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'Agent-99456031'</v>
      </c>
      <c r="Y2654" s="8" t="str">
        <f t="shared" si="588"/>
        <v>UPDATE ESHOP_USER SET EMAIL = "office@autohuettel.at",, PHONE = "03457 2530", WHERE USERNAME = 'Agent-99456031'</v>
      </c>
      <c r="Z2654" s="8" t="str">
        <f t="shared" si="589"/>
        <v>UPDATE ADDRESS SET LINE1 = "Gleinstätten 171", ,CITY = "Gleinstätten",, ZIPCODE = "8443", WHERE ID = (SELECT ADDRESS_ID FROM ORGANISATION_ADDRESS WHERE ORGANISATION_ID =,"99456031")</v>
      </c>
      <c r="AD2654" s="8" t="str">
        <f t="shared" si="590"/>
        <v>DELETE FROM LOGIN WHERE USER_ID IN (select ID FROM ESHOP_USER WHERE USERNAME = 'Agent-99456031')</v>
      </c>
      <c r="AE2654" s="8" t="str">
        <f t="shared" si="591"/>
        <v>DELETE FROM ORDER_HISTORY WHERE USER_ID IN (select ID FROM ESHOP_USER WHERE USERNAME = 'Agent-99456031')</v>
      </c>
    </row>
    <row r="2655" spans="1:31" ht="15.45" customHeight="1" x14ac:dyDescent="0.3">
      <c r="A2655" s="3" t="s">
        <v>13482</v>
      </c>
      <c r="B2655" s="3" t="s">
        <v>51</v>
      </c>
      <c r="C2655" s="3" t="s">
        <v>19</v>
      </c>
      <c r="D2655" s="3" t="s">
        <v>20</v>
      </c>
      <c r="E2655" s="3" t="s">
        <v>13483</v>
      </c>
      <c r="F2655" s="3" t="s">
        <v>13484</v>
      </c>
      <c r="G2655" s="3" t="s">
        <v>202</v>
      </c>
      <c r="H2655" s="3" t="s">
        <v>13485</v>
      </c>
      <c r="I2655" s="3" t="s">
        <v>13486</v>
      </c>
      <c r="J2655" s="5"/>
      <c r="K2655" s="4" t="str">
        <f t="shared" si="578"/>
        <v>"wienmitte@lucky-car.at",</v>
      </c>
      <c r="L2655" s="4" t="str">
        <f t="shared" si="579"/>
        <v>"01 236 00 03",</v>
      </c>
      <c r="M2655" s="4" t="str">
        <f t="shared" si="580"/>
        <v>"Untere Viaduktgasse 6",</v>
      </c>
      <c r="N2655" s="4" t="str">
        <f t="shared" si="581"/>
        <v>"1030",</v>
      </c>
      <c r="O2655" s="4" t="str">
        <f t="shared" si="582"/>
        <v>"Wien",</v>
      </c>
      <c r="P2655" t="str">
        <f t="shared" si="583"/>
        <v>,"Kos Lackschaden GmbH "</v>
      </c>
      <c r="Q2655" t="str">
        <f t="shared" si="584"/>
        <v>,"99456040"</v>
      </c>
      <c r="S2655" s="7" t="str">
        <f t="shared" si="585"/>
        <v>UPDATE ORGANISATION SET NAME = ,"Kos Lackschaden GmbH " WHERE ORG_CODE = ,"99456040"</v>
      </c>
      <c r="T2655" s="8" t="str">
        <f t="shared" si="586"/>
        <v>'Agent-99456040'</v>
      </c>
      <c r="U2655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'Agent-99456040'</v>
      </c>
      <c r="Y2655" s="8" t="str">
        <f t="shared" si="588"/>
        <v>UPDATE ESHOP_USER SET EMAIL = "wienmitte@lucky-car.at",, PHONE = "01 236 00 03", WHERE USERNAME = 'Agent-99456040'</v>
      </c>
      <c r="Z2655" s="8" t="str">
        <f t="shared" si="589"/>
        <v>UPDATE ADDRESS SET LINE1 = "Untere Viaduktgasse 6", ,CITY = "Wien",, ZIPCODE = "1030", WHERE ID = (SELECT ADDRESS_ID FROM ORGANISATION_ADDRESS WHERE ORGANISATION_ID =,"99456040")</v>
      </c>
      <c r="AD2655" s="8" t="str">
        <f t="shared" si="590"/>
        <v>DELETE FROM LOGIN WHERE USER_ID IN (select ID FROM ESHOP_USER WHERE USERNAME = 'Agent-99456040')</v>
      </c>
      <c r="AE2655" s="8" t="str">
        <f t="shared" si="591"/>
        <v>DELETE FROM ORDER_HISTORY WHERE USER_ID IN (select ID FROM ESHOP_USER WHERE USERNAME = 'Agent-99456040')</v>
      </c>
    </row>
    <row r="2656" spans="1:31" ht="15.45" customHeight="1" x14ac:dyDescent="0.3">
      <c r="A2656" s="3" t="s">
        <v>13487</v>
      </c>
      <c r="B2656" s="3" t="s">
        <v>13488</v>
      </c>
      <c r="C2656" s="3" t="s">
        <v>19</v>
      </c>
      <c r="D2656" s="3" t="s">
        <v>20</v>
      </c>
      <c r="E2656" s="3" t="s">
        <v>13489</v>
      </c>
      <c r="F2656" s="3" t="s">
        <v>13490</v>
      </c>
      <c r="G2656" s="3" t="s">
        <v>13491</v>
      </c>
      <c r="H2656" s="3"/>
      <c r="I2656" s="3"/>
      <c r="J2656" s="5"/>
      <c r="K2656" s="4" t="str">
        <f t="shared" si="578"/>
        <v>"",</v>
      </c>
      <c r="L2656" s="4" t="str">
        <f t="shared" si="579"/>
        <v>"",</v>
      </c>
      <c r="M2656" s="4" t="str">
        <f t="shared" si="580"/>
        <v>"Gewerbestraße 14",</v>
      </c>
      <c r="N2656" s="4" t="str">
        <f t="shared" si="581"/>
        <v>"5166",</v>
      </c>
      <c r="O2656" s="4" t="str">
        <f t="shared" si="582"/>
        <v>"Perwang",</v>
      </c>
      <c r="P2656" t="str">
        <f t="shared" si="583"/>
        <v>,"Gebrüder Oitner Bauunternehmung GmbH"</v>
      </c>
      <c r="Q2656" t="str">
        <f t="shared" si="584"/>
        <v>,"99456048"</v>
      </c>
      <c r="S2656" s="7" t="str">
        <f t="shared" si="585"/>
        <v>UPDATE ORGANISATION SET NAME = ,"Gebrüder Oitner Bauunternehmung GmbH" WHERE ORG_CODE = ,"99456048"</v>
      </c>
      <c r="T2656" s="8" t="str">
        <f t="shared" si="586"/>
        <v>'Agent-99456048'</v>
      </c>
      <c r="U2656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'Agent-99456048'</v>
      </c>
      <c r="Y2656" s="8" t="str">
        <f t="shared" si="588"/>
        <v>UPDATE ESHOP_USER SET EMAIL = "",, PHONE = "", WHERE USERNAME = 'Agent-99456048'</v>
      </c>
      <c r="Z2656" s="8" t="str">
        <f t="shared" si="589"/>
        <v>UPDATE ADDRESS SET LINE1 = "Gewerbestraße 14", ,CITY = "Perwang",, ZIPCODE = "5166", WHERE ID = (SELECT ADDRESS_ID FROM ORGANISATION_ADDRESS WHERE ORGANISATION_ID =,"99456048")</v>
      </c>
      <c r="AD2656" s="8" t="str">
        <f t="shared" si="590"/>
        <v>DELETE FROM LOGIN WHERE USER_ID IN (select ID FROM ESHOP_USER WHERE USERNAME = 'Agent-99456048')</v>
      </c>
      <c r="AE2656" s="8" t="str">
        <f t="shared" si="591"/>
        <v>DELETE FROM ORDER_HISTORY WHERE USER_ID IN (select ID FROM ESHOP_USER WHERE USERNAME = 'Agent-99456048')</v>
      </c>
    </row>
    <row r="2657" spans="1:31" ht="15.45" customHeight="1" x14ac:dyDescent="0.3">
      <c r="A2657" s="3" t="s">
        <v>13492</v>
      </c>
      <c r="B2657" s="3" t="s">
        <v>13493</v>
      </c>
      <c r="C2657" s="3" t="s">
        <v>19</v>
      </c>
      <c r="D2657" s="3" t="s">
        <v>20</v>
      </c>
      <c r="E2657" s="3" t="s">
        <v>13494</v>
      </c>
      <c r="F2657" s="3" t="s">
        <v>13495</v>
      </c>
      <c r="G2657" s="3" t="s">
        <v>10753</v>
      </c>
      <c r="H2657" s="3"/>
      <c r="I2657" s="3" t="s">
        <v>13496</v>
      </c>
      <c r="J2657" s="5"/>
      <c r="K2657" s="4" t="str">
        <f t="shared" si="578"/>
        <v>"",</v>
      </c>
      <c r="L2657" s="4" t="str">
        <f t="shared" si="579"/>
        <v>"02715 25140",</v>
      </c>
      <c r="M2657" s="4" t="str">
        <f t="shared" si="580"/>
        <v>"Landstraße 198",</v>
      </c>
      <c r="N2657" s="4" t="str">
        <f t="shared" si="581"/>
        <v>"3610",</v>
      </c>
      <c r="O2657" s="4" t="str">
        <f t="shared" si="582"/>
        <v>"Weißenkirchen in der Wachau",</v>
      </c>
      <c r="P2657" t="str">
        <f t="shared" si="583"/>
        <v>,"Franz Schütz Ges.m.b.H "</v>
      </c>
      <c r="Q2657" t="str">
        <f t="shared" si="584"/>
        <v>,"99456065"</v>
      </c>
      <c r="S2657" s="7" t="str">
        <f t="shared" si="585"/>
        <v>UPDATE ORGANISATION SET NAME = ,"Franz Schütz Ges.m.b.H " WHERE ORG_CODE = ,"99456065"</v>
      </c>
      <c r="T2657" s="8" t="str">
        <f t="shared" si="586"/>
        <v>'Agent-99456065'</v>
      </c>
      <c r="U2657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'Agent-99456065'</v>
      </c>
      <c r="Y2657" s="8" t="str">
        <f t="shared" si="588"/>
        <v>UPDATE ESHOP_USER SET EMAIL = "",, PHONE = "02715 25140", WHERE USERNAME = 'Agent-99456065'</v>
      </c>
      <c r="Z2657" s="8" t="str">
        <f t="shared" si="589"/>
        <v>UPDATE ADDRESS SET LINE1 = "Landstraße 198", ,CITY = "Weißenkirchen in der Wachau",, ZIPCODE = "3610", WHERE ID = (SELECT ADDRESS_ID FROM ORGANISATION_ADDRESS WHERE ORGANISATION_ID =,"99456065")</v>
      </c>
      <c r="AD2657" s="8" t="str">
        <f t="shared" si="590"/>
        <v>DELETE FROM LOGIN WHERE USER_ID IN (select ID FROM ESHOP_USER WHERE USERNAME = 'Agent-99456065')</v>
      </c>
      <c r="AE2657" s="8" t="str">
        <f t="shared" si="591"/>
        <v>DELETE FROM ORDER_HISTORY WHERE USER_ID IN (select ID FROM ESHOP_USER WHERE USERNAME = 'Agent-99456065')</v>
      </c>
    </row>
    <row r="2658" spans="1:31" ht="15.45" customHeight="1" x14ac:dyDescent="0.3">
      <c r="A2658" s="3" t="s">
        <v>13497</v>
      </c>
      <c r="B2658" s="3" t="s">
        <v>2012</v>
      </c>
      <c r="C2658" s="3" t="s">
        <v>19</v>
      </c>
      <c r="D2658" s="3" t="s">
        <v>20</v>
      </c>
      <c r="E2658" s="3" t="s">
        <v>13498</v>
      </c>
      <c r="F2658" s="3" t="s">
        <v>13499</v>
      </c>
      <c r="G2658" s="3" t="s">
        <v>1964</v>
      </c>
      <c r="H2658" s="3"/>
      <c r="I2658" s="3"/>
      <c r="J2658" s="5"/>
      <c r="K2658" s="4" t="str">
        <f t="shared" si="578"/>
        <v>"",</v>
      </c>
      <c r="L2658" s="4" t="str">
        <f t="shared" si="579"/>
        <v>"",</v>
      </c>
      <c r="M2658" s="4" t="str">
        <f t="shared" si="580"/>
        <v>"Göttelsberg 128",</v>
      </c>
      <c r="N2658" s="4" t="str">
        <f t="shared" si="581"/>
        <v>"8160",</v>
      </c>
      <c r="O2658" s="4" t="str">
        <f t="shared" si="582"/>
        <v>"Weiz",</v>
      </c>
      <c r="P2658" t="str">
        <f t="shared" si="583"/>
        <v>,"Armin Schwarz "</v>
      </c>
      <c r="Q2658" t="str">
        <f t="shared" si="584"/>
        <v>,"99456082"</v>
      </c>
      <c r="S2658" s="7" t="str">
        <f t="shared" si="585"/>
        <v>UPDATE ORGANISATION SET NAME = ,"Armin Schwarz " WHERE ORG_CODE = ,"99456082"</v>
      </c>
      <c r="T2658" s="8" t="str">
        <f t="shared" si="586"/>
        <v>'Agent-99456082'</v>
      </c>
      <c r="U2658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'Agent-99456082'</v>
      </c>
      <c r="Y2658" s="8" t="str">
        <f t="shared" si="588"/>
        <v>UPDATE ESHOP_USER SET EMAIL = "",, PHONE = "", WHERE USERNAME = 'Agent-99456082'</v>
      </c>
      <c r="Z2658" s="8" t="str">
        <f t="shared" si="589"/>
        <v>UPDATE ADDRESS SET LINE1 = "Göttelsberg 128", ,CITY = "Weiz",, ZIPCODE = "8160", WHERE ID = (SELECT ADDRESS_ID FROM ORGANISATION_ADDRESS WHERE ORGANISATION_ID =,"99456082")</v>
      </c>
      <c r="AD2658" s="8" t="str">
        <f t="shared" si="590"/>
        <v>DELETE FROM LOGIN WHERE USER_ID IN (select ID FROM ESHOP_USER WHERE USERNAME = 'Agent-99456082')</v>
      </c>
      <c r="AE2658" s="8" t="str">
        <f t="shared" si="591"/>
        <v>DELETE FROM ORDER_HISTORY WHERE USER_ID IN (select ID FROM ESHOP_USER WHERE USERNAME = 'Agent-99456082')</v>
      </c>
    </row>
    <row r="2659" spans="1:31" ht="15.45" customHeight="1" x14ac:dyDescent="0.3">
      <c r="A2659" s="3" t="s">
        <v>13500</v>
      </c>
      <c r="B2659" s="3" t="s">
        <v>12679</v>
      </c>
      <c r="C2659" s="3" t="s">
        <v>19</v>
      </c>
      <c r="D2659" s="3" t="s">
        <v>20</v>
      </c>
      <c r="E2659" s="3" t="s">
        <v>13501</v>
      </c>
      <c r="F2659" s="3" t="s">
        <v>13502</v>
      </c>
      <c r="G2659" s="3" t="s">
        <v>12682</v>
      </c>
      <c r="H2659" s="3"/>
      <c r="I2659" s="3" t="s">
        <v>13503</v>
      </c>
      <c r="J2659" s="5"/>
      <c r="K2659" s="4" t="str">
        <f t="shared" si="578"/>
        <v>"",</v>
      </c>
      <c r="L2659" s="4" t="str">
        <f t="shared" si="579"/>
        <v>"0664/8738006",</v>
      </c>
      <c r="M2659" s="4" t="str">
        <f t="shared" si="580"/>
        <v>"Steggasse 16",</v>
      </c>
      <c r="N2659" s="4" t="str">
        <f t="shared" si="581"/>
        <v>"5500",</v>
      </c>
      <c r="O2659" s="4" t="str">
        <f t="shared" si="582"/>
        <v>"Bischofshofen",</v>
      </c>
      <c r="P2659" t="str">
        <f t="shared" si="583"/>
        <v>,"Wildbach- und Lawinenverbauung "</v>
      </c>
      <c r="Q2659" t="str">
        <f t="shared" si="584"/>
        <v>,"99456130"</v>
      </c>
      <c r="S2659" s="7" t="str">
        <f t="shared" si="585"/>
        <v>UPDATE ORGANISATION SET NAME = ,"Wildbach- und Lawinenverbauung " WHERE ORG_CODE = ,"99456130"</v>
      </c>
      <c r="T2659" s="8" t="str">
        <f t="shared" si="586"/>
        <v>'Agent-99456130'</v>
      </c>
      <c r="U2659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'Agent-99456130'</v>
      </c>
      <c r="Y2659" s="8" t="str">
        <f t="shared" si="588"/>
        <v>UPDATE ESHOP_USER SET EMAIL = "",, PHONE = "0664/8738006", WHERE USERNAME = 'Agent-99456130'</v>
      </c>
      <c r="Z2659" s="8" t="str">
        <f t="shared" si="589"/>
        <v>UPDATE ADDRESS SET LINE1 = "Steggasse 16", ,CITY = "Bischofshofen",, ZIPCODE = "5500", WHERE ID = (SELECT ADDRESS_ID FROM ORGANISATION_ADDRESS WHERE ORGANISATION_ID =,"99456130")</v>
      </c>
      <c r="AD2659" s="8" t="str">
        <f t="shared" si="590"/>
        <v>DELETE FROM LOGIN WHERE USER_ID IN (select ID FROM ESHOP_USER WHERE USERNAME = 'Agent-99456130')</v>
      </c>
      <c r="AE2659" s="8" t="str">
        <f t="shared" si="591"/>
        <v>DELETE FROM ORDER_HISTORY WHERE USER_ID IN (select ID FROM ESHOP_USER WHERE USERNAME = 'Agent-99456130')</v>
      </c>
    </row>
    <row r="2660" spans="1:31" ht="15.45" customHeight="1" x14ac:dyDescent="0.3">
      <c r="A2660" s="3" t="s">
        <v>13504</v>
      </c>
      <c r="B2660" s="3" t="s">
        <v>117</v>
      </c>
      <c r="C2660" s="3" t="s">
        <v>19</v>
      </c>
      <c r="D2660" s="3" t="s">
        <v>20</v>
      </c>
      <c r="E2660" s="3" t="s">
        <v>13505</v>
      </c>
      <c r="F2660" s="3" t="s">
        <v>13506</v>
      </c>
      <c r="G2660" s="3" t="s">
        <v>120</v>
      </c>
      <c r="H2660" s="3" t="s">
        <v>13507</v>
      </c>
      <c r="I2660" s="3" t="s">
        <v>13508</v>
      </c>
      <c r="J2660" s="5"/>
      <c r="K2660" s="4" t="str">
        <f t="shared" si="578"/>
        <v>"kfz.herwig_peissl@aon.at",</v>
      </c>
      <c r="L2660" s="4" t="str">
        <f t="shared" si="579"/>
        <v>"04242 59060",</v>
      </c>
      <c r="M2660" s="4" t="str">
        <f t="shared" si="580"/>
        <v>"Moosschmiedenweg 10",</v>
      </c>
      <c r="N2660" s="4" t="str">
        <f t="shared" si="581"/>
        <v>"9500",</v>
      </c>
      <c r="O2660" s="4" t="str">
        <f t="shared" si="582"/>
        <v>"Villach",</v>
      </c>
      <c r="P2660" t="str">
        <f t="shared" si="583"/>
        <v>,"KFZ-Service Peissl "</v>
      </c>
      <c r="Q2660" t="str">
        <f t="shared" si="584"/>
        <v>,"99456142"</v>
      </c>
      <c r="S2660" s="7" t="str">
        <f t="shared" si="585"/>
        <v>UPDATE ORGANISATION SET NAME = ,"KFZ-Service Peissl " WHERE ORG_CODE = ,"99456142"</v>
      </c>
      <c r="T2660" s="8" t="str">
        <f t="shared" si="586"/>
        <v>'Agent-99456142'</v>
      </c>
      <c r="U2660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'Agent-99456142'</v>
      </c>
      <c r="Y2660" s="8" t="str">
        <f t="shared" si="588"/>
        <v>UPDATE ESHOP_USER SET EMAIL = "kfz.herwig_peissl@aon.at",, PHONE = "04242 59060", WHERE USERNAME = 'Agent-99456142'</v>
      </c>
      <c r="Z2660" s="8" t="str">
        <f t="shared" si="589"/>
        <v>UPDATE ADDRESS SET LINE1 = "Moosschmiedenweg 10", ,CITY = "Villach",, ZIPCODE = "9500", WHERE ID = (SELECT ADDRESS_ID FROM ORGANISATION_ADDRESS WHERE ORGANISATION_ID =,"99456142")</v>
      </c>
      <c r="AD2660" s="8" t="str">
        <f t="shared" si="590"/>
        <v>DELETE FROM LOGIN WHERE USER_ID IN (select ID FROM ESHOP_USER WHERE USERNAME = 'Agent-99456142')</v>
      </c>
      <c r="AE2660" s="8" t="str">
        <f t="shared" si="591"/>
        <v>DELETE FROM ORDER_HISTORY WHERE USER_ID IN (select ID FROM ESHOP_USER WHERE USERNAME = 'Agent-99456142')</v>
      </c>
    </row>
    <row r="2661" spans="1:31" ht="15.45" customHeight="1" x14ac:dyDescent="0.3">
      <c r="A2661" s="3" t="s">
        <v>13509</v>
      </c>
      <c r="B2661" s="3" t="s">
        <v>51</v>
      </c>
      <c r="C2661" s="3" t="s">
        <v>19</v>
      </c>
      <c r="D2661" s="3" t="s">
        <v>20</v>
      </c>
      <c r="E2661" s="3" t="s">
        <v>13510</v>
      </c>
      <c r="F2661" s="3" t="s">
        <v>13511</v>
      </c>
      <c r="G2661" s="3" t="s">
        <v>54</v>
      </c>
      <c r="H2661" s="3" t="s">
        <v>13512</v>
      </c>
      <c r="I2661" s="3" t="s">
        <v>13513</v>
      </c>
      <c r="J2661" s="5"/>
      <c r="K2661" s="4" t="str">
        <f t="shared" si="578"/>
        <v>"kfzpinar@gmail.com",</v>
      </c>
      <c r="L2661" s="4" t="str">
        <f t="shared" si="579"/>
        <v>"06767711355",</v>
      </c>
      <c r="M2661" s="4" t="str">
        <f t="shared" si="580"/>
        <v>"Perfektastraße 88 Obj.19",</v>
      </c>
      <c r="N2661" s="4" t="str">
        <f t="shared" si="581"/>
        <v>"1230",</v>
      </c>
      <c r="O2661" s="4" t="str">
        <f t="shared" si="582"/>
        <v>"Wien",</v>
      </c>
      <c r="P2661" t="str">
        <f t="shared" si="583"/>
        <v>,"Pinar KFZ &amp; Autohandel KG "</v>
      </c>
      <c r="Q2661" t="str">
        <f t="shared" si="584"/>
        <v>,"99456188"</v>
      </c>
      <c r="S2661" s="7" t="str">
        <f t="shared" si="585"/>
        <v>UPDATE ORGANISATION SET NAME = ,"Pinar KFZ &amp; Autohandel KG " WHERE ORG_CODE = ,"99456188"</v>
      </c>
      <c r="T2661" s="8" t="str">
        <f t="shared" si="586"/>
        <v>'Agent-99456188'</v>
      </c>
      <c r="U2661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'Agent-99456188'</v>
      </c>
      <c r="Y2661" s="8" t="str">
        <f t="shared" si="588"/>
        <v>UPDATE ESHOP_USER SET EMAIL = "kfzpinar@gmail.com",, PHONE = "06767711355", WHERE USERNAME = 'Agent-99456188'</v>
      </c>
      <c r="Z2661" s="8" t="str">
        <f t="shared" si="589"/>
        <v>UPDATE ADDRESS SET LINE1 = "Perfektastraße 88 Obj.19", ,CITY = "Wien",, ZIPCODE = "1230", WHERE ID = (SELECT ADDRESS_ID FROM ORGANISATION_ADDRESS WHERE ORGANISATION_ID =,"99456188")</v>
      </c>
      <c r="AD2661" s="8" t="str">
        <f t="shared" si="590"/>
        <v>DELETE FROM LOGIN WHERE USER_ID IN (select ID FROM ESHOP_USER WHERE USERNAME = 'Agent-99456188')</v>
      </c>
      <c r="AE2661" s="8" t="str">
        <f t="shared" si="591"/>
        <v>DELETE FROM ORDER_HISTORY WHERE USER_ID IN (select ID FROM ESHOP_USER WHERE USERNAME = 'Agent-99456188')</v>
      </c>
    </row>
    <row r="2662" spans="1:31" ht="15.45" customHeight="1" x14ac:dyDescent="0.3">
      <c r="A2662" s="3" t="s">
        <v>13514</v>
      </c>
      <c r="B2662" s="3" t="s">
        <v>762</v>
      </c>
      <c r="C2662" s="3" t="s">
        <v>19</v>
      </c>
      <c r="D2662" s="3" t="s">
        <v>20</v>
      </c>
      <c r="E2662" s="3" t="s">
        <v>13515</v>
      </c>
      <c r="F2662" s="3" t="s">
        <v>13516</v>
      </c>
      <c r="G2662" s="3" t="s">
        <v>765</v>
      </c>
      <c r="H2662" s="3" t="s">
        <v>13517</v>
      </c>
      <c r="I2662" s="3" t="s">
        <v>13518</v>
      </c>
      <c r="J2662" s="5"/>
      <c r="K2662" s="4" t="str">
        <f t="shared" si="578"/>
        <v>"info@mazda-wohlgenannt.at",</v>
      </c>
      <c r="L2662" s="4" t="str">
        <f t="shared" si="579"/>
        <v>"05572 22846-0",</v>
      </c>
      <c r="M2662" s="4" t="str">
        <f t="shared" si="580"/>
        <v>"Schwefel 56",</v>
      </c>
      <c r="N2662" s="4" t="str">
        <f t="shared" si="581"/>
        <v>"6850",</v>
      </c>
      <c r="O2662" s="4" t="str">
        <f t="shared" si="582"/>
        <v>"Dornbirn",</v>
      </c>
      <c r="P2662" t="str">
        <f t="shared" si="583"/>
        <v>,"Auto Wohlgenannt GmbH "</v>
      </c>
      <c r="Q2662" t="str">
        <f t="shared" si="584"/>
        <v>,"99456273"</v>
      </c>
      <c r="S2662" s="7" t="str">
        <f t="shared" si="585"/>
        <v>UPDATE ORGANISATION SET NAME = ,"Auto Wohlgenannt GmbH " WHERE ORG_CODE = ,"99456273"</v>
      </c>
      <c r="T2662" s="8" t="str">
        <f t="shared" si="586"/>
        <v>'Agent-99456273'</v>
      </c>
      <c r="U2662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'Agent-99456273'</v>
      </c>
      <c r="Y2662" s="8" t="str">
        <f t="shared" si="588"/>
        <v>UPDATE ESHOP_USER SET EMAIL = "info@mazda-wohlgenannt.at",, PHONE = "05572 22846-0", WHERE USERNAME = 'Agent-99456273'</v>
      </c>
      <c r="Z2662" s="8" t="str">
        <f t="shared" si="589"/>
        <v>UPDATE ADDRESS SET LINE1 = "Schwefel 56", ,CITY = "Dornbirn",, ZIPCODE = "6850", WHERE ID = (SELECT ADDRESS_ID FROM ORGANISATION_ADDRESS WHERE ORGANISATION_ID =,"99456273")</v>
      </c>
      <c r="AD2662" s="8" t="str">
        <f t="shared" si="590"/>
        <v>DELETE FROM LOGIN WHERE USER_ID IN (select ID FROM ESHOP_USER WHERE USERNAME = 'Agent-99456273')</v>
      </c>
      <c r="AE2662" s="8" t="str">
        <f t="shared" si="591"/>
        <v>DELETE FROM ORDER_HISTORY WHERE USER_ID IN (select ID FROM ESHOP_USER WHERE USERNAME = 'Agent-99456273')</v>
      </c>
    </row>
    <row r="2663" spans="1:31" ht="15.45" customHeight="1" x14ac:dyDescent="0.3">
      <c r="A2663" s="3" t="s">
        <v>13519</v>
      </c>
      <c r="B2663" s="3" t="s">
        <v>13520</v>
      </c>
      <c r="C2663" s="3" t="s">
        <v>19</v>
      </c>
      <c r="D2663" s="3" t="s">
        <v>20</v>
      </c>
      <c r="E2663" s="3" t="s">
        <v>13521</v>
      </c>
      <c r="F2663" s="3" t="s">
        <v>13522</v>
      </c>
      <c r="G2663" s="3" t="s">
        <v>13523</v>
      </c>
      <c r="H2663" s="3"/>
      <c r="I2663" s="3"/>
      <c r="J2663" s="5"/>
      <c r="K2663" s="4" t="str">
        <f t="shared" si="578"/>
        <v>"",</v>
      </c>
      <c r="L2663" s="4" t="str">
        <f t="shared" si="579"/>
        <v>"",</v>
      </c>
      <c r="M2663" s="4" t="str">
        <f t="shared" si="580"/>
        <v>"Josef-Slavikstraße 31",</v>
      </c>
      <c r="N2663" s="4" t="str">
        <f t="shared" si="581"/>
        <v>"2283",</v>
      </c>
      <c r="O2663" s="4" t="str">
        <f t="shared" si="582"/>
        <v>"Obersiebenbrunn",</v>
      </c>
      <c r="P2663" t="str">
        <f t="shared" si="583"/>
        <v>,"Josef Hrazdil "</v>
      </c>
      <c r="Q2663" t="str">
        <f t="shared" si="584"/>
        <v>,"99456292"</v>
      </c>
      <c r="S2663" s="7" t="str">
        <f t="shared" si="585"/>
        <v>UPDATE ORGANISATION SET NAME = ,"Josef Hrazdil " WHERE ORG_CODE = ,"99456292"</v>
      </c>
      <c r="T2663" s="8" t="str">
        <f t="shared" si="586"/>
        <v>'Agent-99456292'</v>
      </c>
      <c r="U2663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'Agent-99456292'</v>
      </c>
      <c r="Y2663" s="8" t="str">
        <f t="shared" si="588"/>
        <v>UPDATE ESHOP_USER SET EMAIL = "",, PHONE = "", WHERE USERNAME = 'Agent-99456292'</v>
      </c>
      <c r="Z2663" s="8" t="str">
        <f t="shared" si="589"/>
        <v>UPDATE ADDRESS SET LINE1 = "Josef-Slavikstraße 31", ,CITY = "Obersiebenbrunn",, ZIPCODE = "2283", WHERE ID = (SELECT ADDRESS_ID FROM ORGANISATION_ADDRESS WHERE ORGANISATION_ID =,"99456292")</v>
      </c>
      <c r="AD2663" s="8" t="str">
        <f t="shared" si="590"/>
        <v>DELETE FROM LOGIN WHERE USER_ID IN (select ID FROM ESHOP_USER WHERE USERNAME = 'Agent-99456292')</v>
      </c>
      <c r="AE2663" s="8" t="str">
        <f t="shared" si="591"/>
        <v>DELETE FROM ORDER_HISTORY WHERE USER_ID IN (select ID FROM ESHOP_USER WHERE USERNAME = 'Agent-99456292')</v>
      </c>
    </row>
    <row r="2664" spans="1:31" ht="15.45" customHeight="1" x14ac:dyDescent="0.3">
      <c r="A2664" s="3" t="s">
        <v>13524</v>
      </c>
      <c r="B2664" s="3" t="s">
        <v>13525</v>
      </c>
      <c r="C2664" s="3" t="s">
        <v>19</v>
      </c>
      <c r="D2664" s="3" t="s">
        <v>20</v>
      </c>
      <c r="E2664" s="3" t="s">
        <v>13526</v>
      </c>
      <c r="F2664" s="3" t="s">
        <v>13527</v>
      </c>
      <c r="G2664" s="3" t="s">
        <v>13528</v>
      </c>
      <c r="H2664" s="3"/>
      <c r="I2664" s="3" t="s">
        <v>13529</v>
      </c>
      <c r="J2664" s="5"/>
      <c r="K2664" s="4" t="str">
        <f t="shared" si="578"/>
        <v>"",</v>
      </c>
      <c r="L2664" s="4" t="str">
        <f t="shared" si="579"/>
        <v>"05675/4317",</v>
      </c>
      <c r="M2664" s="4" t="str">
        <f t="shared" si="580"/>
        <v>"Katzensteig 36",</v>
      </c>
      <c r="N2664" s="4" t="str">
        <f t="shared" si="581"/>
        <v>"6677",</v>
      </c>
      <c r="O2664" s="4" t="str">
        <f t="shared" si="582"/>
        <v>"Zöblen",</v>
      </c>
      <c r="P2664" t="str">
        <f t="shared" si="583"/>
        <v>,"Müller Ferdinand Autowerkstätte"</v>
      </c>
      <c r="Q2664" t="str">
        <f t="shared" si="584"/>
        <v>,"99456357"</v>
      </c>
      <c r="S2664" s="7" t="str">
        <f t="shared" si="585"/>
        <v>UPDATE ORGANISATION SET NAME = ,"Müller Ferdinand Autowerkstätte" WHERE ORG_CODE = ,"99456357"</v>
      </c>
      <c r="T2664" s="8" t="str">
        <f t="shared" si="586"/>
        <v>'Agent-99456357'</v>
      </c>
      <c r="U2664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'Agent-99456357'</v>
      </c>
      <c r="Y2664" s="8" t="str">
        <f t="shared" si="588"/>
        <v>UPDATE ESHOP_USER SET EMAIL = "",, PHONE = "05675/4317", WHERE USERNAME = 'Agent-99456357'</v>
      </c>
      <c r="Z2664" s="8" t="str">
        <f t="shared" si="589"/>
        <v>UPDATE ADDRESS SET LINE1 = "Katzensteig 36", ,CITY = "Zöblen",, ZIPCODE = "6677", WHERE ID = (SELECT ADDRESS_ID FROM ORGANISATION_ADDRESS WHERE ORGANISATION_ID =,"99456357")</v>
      </c>
      <c r="AD2664" s="8" t="str">
        <f t="shared" si="590"/>
        <v>DELETE FROM LOGIN WHERE USER_ID IN (select ID FROM ESHOP_USER WHERE USERNAME = 'Agent-99456357')</v>
      </c>
      <c r="AE2664" s="8" t="str">
        <f t="shared" si="591"/>
        <v>DELETE FROM ORDER_HISTORY WHERE USER_ID IN (select ID FROM ESHOP_USER WHERE USERNAME = 'Agent-99456357')</v>
      </c>
    </row>
    <row r="2665" spans="1:31" ht="15.45" customHeight="1" x14ac:dyDescent="0.3">
      <c r="A2665" s="3" t="s">
        <v>13530</v>
      </c>
      <c r="B2665" s="3" t="s">
        <v>11651</v>
      </c>
      <c r="C2665" s="3" t="s">
        <v>19</v>
      </c>
      <c r="D2665" s="3" t="s">
        <v>20</v>
      </c>
      <c r="E2665" s="3" t="s">
        <v>13531</v>
      </c>
      <c r="F2665" s="3" t="s">
        <v>13532</v>
      </c>
      <c r="G2665" s="3" t="s">
        <v>11654</v>
      </c>
      <c r="H2665" s="3" t="s">
        <v>13533</v>
      </c>
      <c r="I2665" s="3" t="s">
        <v>13534</v>
      </c>
      <c r="J2665" s="5"/>
      <c r="K2665" s="4" t="str">
        <f t="shared" si="578"/>
        <v>"office@kfz-lipp.at",</v>
      </c>
      <c r="L2665" s="4" t="str">
        <f t="shared" si="579"/>
        <v>"03329 45909",</v>
      </c>
      <c r="M2665" s="4" t="str">
        <f t="shared" si="580"/>
        <v>"Hauptstraße 39",</v>
      </c>
      <c r="N2665" s="4" t="str">
        <f t="shared" si="581"/>
        <v>"8383",</v>
      </c>
      <c r="O2665" s="4" t="str">
        <f t="shared" si="582"/>
        <v>"St. Martin an der Raab",</v>
      </c>
      <c r="P2665" t="str">
        <f t="shared" si="583"/>
        <v>,"Markus-Franz Lipp "</v>
      </c>
      <c r="Q2665" t="str">
        <f t="shared" si="584"/>
        <v>,"99456358"</v>
      </c>
      <c r="S2665" s="7" t="str">
        <f t="shared" si="585"/>
        <v>UPDATE ORGANISATION SET NAME = ,"Markus-Franz Lipp " WHERE ORG_CODE = ,"99456358"</v>
      </c>
      <c r="T2665" s="8" t="str">
        <f t="shared" si="586"/>
        <v>'Agent-99456358'</v>
      </c>
      <c r="U2665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'Agent-99456358'</v>
      </c>
      <c r="Y2665" s="8" t="str">
        <f t="shared" si="588"/>
        <v>UPDATE ESHOP_USER SET EMAIL = "office@kfz-lipp.at",, PHONE = "03329 45909", WHERE USERNAME = 'Agent-99456358'</v>
      </c>
      <c r="Z2665" s="8" t="str">
        <f t="shared" si="589"/>
        <v>UPDATE ADDRESS SET LINE1 = "Hauptstraße 39", ,CITY = "St. Martin an der Raab",, ZIPCODE = "8383", WHERE ID = (SELECT ADDRESS_ID FROM ORGANISATION_ADDRESS WHERE ORGANISATION_ID =,"99456358")</v>
      </c>
      <c r="AD2665" s="8" t="str">
        <f t="shared" si="590"/>
        <v>DELETE FROM LOGIN WHERE USER_ID IN (select ID FROM ESHOP_USER WHERE USERNAME = 'Agent-99456358')</v>
      </c>
      <c r="AE2665" s="8" t="str">
        <f t="shared" si="591"/>
        <v>DELETE FROM ORDER_HISTORY WHERE USER_ID IN (select ID FROM ESHOP_USER WHERE USERNAME = 'Agent-99456358')</v>
      </c>
    </row>
    <row r="2666" spans="1:31" ht="15.45" customHeight="1" x14ac:dyDescent="0.3">
      <c r="A2666" s="3" t="s">
        <v>13535</v>
      </c>
      <c r="B2666" s="3" t="s">
        <v>13536</v>
      </c>
      <c r="C2666" s="3" t="s">
        <v>19</v>
      </c>
      <c r="D2666" s="3" t="s">
        <v>20</v>
      </c>
      <c r="E2666" s="3" t="s">
        <v>13537</v>
      </c>
      <c r="F2666" s="3" t="s">
        <v>13538</v>
      </c>
      <c r="G2666" s="3" t="s">
        <v>13539</v>
      </c>
      <c r="H2666" s="3" t="s">
        <v>13540</v>
      </c>
      <c r="I2666" s="3" t="s">
        <v>13541</v>
      </c>
      <c r="J2666" s="5"/>
      <c r="K2666" s="4" t="str">
        <f t="shared" si="578"/>
        <v>"kuess.kar@aon.at",</v>
      </c>
      <c r="L2666" s="4" t="str">
        <f t="shared" si="579"/>
        <v>"0664 340 07 50",</v>
      </c>
      <c r="M2666" s="4" t="str">
        <f t="shared" si="580"/>
        <v>"Vesielach 34",</v>
      </c>
      <c r="N2666" s="4" t="str">
        <f t="shared" si="581"/>
        <v>"9123",</v>
      </c>
      <c r="O2666" s="4" t="str">
        <f t="shared" si="582"/>
        <v>"St. Primus",</v>
      </c>
      <c r="P2666" t="str">
        <f t="shared" si="583"/>
        <v>,"Robert Kueß "</v>
      </c>
      <c r="Q2666" t="str">
        <f t="shared" si="584"/>
        <v>,"99456371"</v>
      </c>
      <c r="S2666" s="7" t="str">
        <f t="shared" si="585"/>
        <v>UPDATE ORGANISATION SET NAME = ,"Robert Kueß " WHERE ORG_CODE = ,"99456371"</v>
      </c>
      <c r="T2666" s="8" t="str">
        <f t="shared" si="586"/>
        <v>'Agent-99456371'</v>
      </c>
      <c r="U2666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'Agent-99456371'</v>
      </c>
      <c r="Y2666" s="8" t="str">
        <f t="shared" si="588"/>
        <v>UPDATE ESHOP_USER SET EMAIL = "kuess.kar@aon.at",, PHONE = "0664 340 07 50", WHERE USERNAME = 'Agent-99456371'</v>
      </c>
      <c r="Z2666" s="8" t="str">
        <f t="shared" si="589"/>
        <v>UPDATE ADDRESS SET LINE1 = "Vesielach 34", ,CITY = "St. Primus",, ZIPCODE = "9123", WHERE ID = (SELECT ADDRESS_ID FROM ORGANISATION_ADDRESS WHERE ORGANISATION_ID =,"99456371")</v>
      </c>
      <c r="AD2666" s="8" t="str">
        <f t="shared" si="590"/>
        <v>DELETE FROM LOGIN WHERE USER_ID IN (select ID FROM ESHOP_USER WHERE USERNAME = 'Agent-99456371')</v>
      </c>
      <c r="AE2666" s="8" t="str">
        <f t="shared" si="591"/>
        <v>DELETE FROM ORDER_HISTORY WHERE USER_ID IN (select ID FROM ESHOP_USER WHERE USERNAME = 'Agent-99456371')</v>
      </c>
    </row>
    <row r="2667" spans="1:31" ht="15.45" customHeight="1" x14ac:dyDescent="0.3">
      <c r="A2667" s="3" t="s">
        <v>13542</v>
      </c>
      <c r="B2667" s="3" t="s">
        <v>13543</v>
      </c>
      <c r="C2667" s="3" t="s">
        <v>19</v>
      </c>
      <c r="D2667" s="3" t="s">
        <v>20</v>
      </c>
      <c r="E2667" s="3" t="s">
        <v>13544</v>
      </c>
      <c r="F2667" s="3" t="s">
        <v>13545</v>
      </c>
      <c r="G2667" s="3" t="s">
        <v>13546</v>
      </c>
      <c r="H2667" s="3"/>
      <c r="I2667" s="3"/>
      <c r="J2667" s="5"/>
      <c r="K2667" s="4" t="str">
        <f t="shared" si="578"/>
        <v>"",</v>
      </c>
      <c r="L2667" s="4" t="str">
        <f t="shared" si="579"/>
        <v>"",</v>
      </c>
      <c r="M2667" s="4" t="str">
        <f t="shared" si="580"/>
        <v>"Altendorf 47",</v>
      </c>
      <c r="N2667" s="4" t="str">
        <f t="shared" si="581"/>
        <v>"4793",</v>
      </c>
      <c r="O2667" s="4" t="str">
        <f t="shared" si="582"/>
        <v>"St. Roman",</v>
      </c>
      <c r="P2667" t="str">
        <f t="shared" si="583"/>
        <v>,"Autohaus Ried GmbH "</v>
      </c>
      <c r="Q2667" t="str">
        <f t="shared" si="584"/>
        <v>,"99456462"</v>
      </c>
      <c r="S2667" s="7" t="str">
        <f t="shared" si="585"/>
        <v>UPDATE ORGANISATION SET NAME = ,"Autohaus Ried GmbH " WHERE ORG_CODE = ,"99456462"</v>
      </c>
      <c r="T2667" s="8" t="str">
        <f t="shared" si="586"/>
        <v>'Agent-99456462'</v>
      </c>
      <c r="U2667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'Agent-99456462'</v>
      </c>
      <c r="Y2667" s="8" t="str">
        <f t="shared" si="588"/>
        <v>UPDATE ESHOP_USER SET EMAIL = "",, PHONE = "", WHERE USERNAME = 'Agent-99456462'</v>
      </c>
      <c r="Z2667" s="8" t="str">
        <f t="shared" si="589"/>
        <v>UPDATE ADDRESS SET LINE1 = "Altendorf 47", ,CITY = "St. Roman",, ZIPCODE = "4793", WHERE ID = (SELECT ADDRESS_ID FROM ORGANISATION_ADDRESS WHERE ORGANISATION_ID =,"99456462")</v>
      </c>
      <c r="AD2667" s="8" t="str">
        <f t="shared" si="590"/>
        <v>DELETE FROM LOGIN WHERE USER_ID IN (select ID FROM ESHOP_USER WHERE USERNAME = 'Agent-99456462')</v>
      </c>
      <c r="AE2667" s="8" t="str">
        <f t="shared" si="591"/>
        <v>DELETE FROM ORDER_HISTORY WHERE USER_ID IN (select ID FROM ESHOP_USER WHERE USERNAME = 'Agent-99456462')</v>
      </c>
    </row>
    <row r="2668" spans="1:31" ht="15.45" customHeight="1" x14ac:dyDescent="0.3">
      <c r="A2668" s="3" t="s">
        <v>13547</v>
      </c>
      <c r="B2668" s="3" t="s">
        <v>9939</v>
      </c>
      <c r="C2668" s="3" t="s">
        <v>19</v>
      </c>
      <c r="D2668" s="3" t="s">
        <v>20</v>
      </c>
      <c r="E2668" s="3" t="s">
        <v>13548</v>
      </c>
      <c r="F2668" s="3" t="s">
        <v>13549</v>
      </c>
      <c r="G2668" s="3" t="s">
        <v>9942</v>
      </c>
      <c r="H2668" s="3" t="s">
        <v>13550</v>
      </c>
      <c r="I2668" s="3" t="s">
        <v>13551</v>
      </c>
      <c r="J2668" s="5"/>
      <c r="K2668" s="4" t="str">
        <f t="shared" si="578"/>
        <v>"i.vorhauer@gmail.com",</v>
      </c>
      <c r="L2668" s="4" t="str">
        <f t="shared" si="579"/>
        <v>"0664 750 86 86 0",</v>
      </c>
      <c r="M2668" s="4" t="str">
        <f t="shared" si="580"/>
        <v>"Schmidsberg 3",</v>
      </c>
      <c r="N2668" s="4" t="str">
        <f t="shared" si="581"/>
        <v>"4920",</v>
      </c>
      <c r="O2668" s="4" t="str">
        <f t="shared" si="582"/>
        <v>"Schildorn",</v>
      </c>
      <c r="P2668" t="str">
        <f t="shared" si="583"/>
        <v>,"Reinhard Vorhauer "</v>
      </c>
      <c r="Q2668" t="str">
        <f t="shared" si="584"/>
        <v>,"99456580"</v>
      </c>
      <c r="S2668" s="7" t="str">
        <f t="shared" si="585"/>
        <v>UPDATE ORGANISATION SET NAME = ,"Reinhard Vorhauer " WHERE ORG_CODE = ,"99456580"</v>
      </c>
      <c r="T2668" s="8" t="str">
        <f t="shared" si="586"/>
        <v>'Agent-99456580'</v>
      </c>
      <c r="U2668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'Agent-99456580'</v>
      </c>
      <c r="Y2668" s="8" t="str">
        <f t="shared" si="588"/>
        <v>UPDATE ESHOP_USER SET EMAIL = "i.vorhauer@gmail.com",, PHONE = "0664 750 86 86 0", WHERE USERNAME = 'Agent-99456580'</v>
      </c>
      <c r="Z2668" s="8" t="str">
        <f t="shared" si="589"/>
        <v>UPDATE ADDRESS SET LINE1 = "Schmidsberg 3", ,CITY = "Schildorn",, ZIPCODE = "4920", WHERE ID = (SELECT ADDRESS_ID FROM ORGANISATION_ADDRESS WHERE ORGANISATION_ID =,"99456580")</v>
      </c>
      <c r="AD2668" s="8" t="str">
        <f t="shared" si="590"/>
        <v>DELETE FROM LOGIN WHERE USER_ID IN (select ID FROM ESHOP_USER WHERE USERNAME = 'Agent-99456580')</v>
      </c>
      <c r="AE2668" s="8" t="str">
        <f t="shared" si="591"/>
        <v>DELETE FROM ORDER_HISTORY WHERE USER_ID IN (select ID FROM ESHOP_USER WHERE USERNAME = 'Agent-99456580')</v>
      </c>
    </row>
    <row r="2669" spans="1:31" ht="15.45" customHeight="1" x14ac:dyDescent="0.3">
      <c r="A2669" s="3" t="s">
        <v>13552</v>
      </c>
      <c r="B2669" s="3" t="s">
        <v>774</v>
      </c>
      <c r="C2669" s="3" t="s">
        <v>19</v>
      </c>
      <c r="D2669" s="3" t="s">
        <v>20</v>
      </c>
      <c r="E2669" s="3" t="s">
        <v>13553</v>
      </c>
      <c r="F2669" s="3" t="s">
        <v>13554</v>
      </c>
      <c r="G2669" s="3" t="s">
        <v>777</v>
      </c>
      <c r="H2669" s="3" t="s">
        <v>13555</v>
      </c>
      <c r="I2669" s="3" t="s">
        <v>13556</v>
      </c>
      <c r="J2669" s="5"/>
      <c r="K2669" s="4" t="str">
        <f t="shared" si="578"/>
        <v>"peugeot.hallein@aon.at",</v>
      </c>
      <c r="L2669" s="4" t="str">
        <f t="shared" si="579"/>
        <v>"06245 83933",</v>
      </c>
      <c r="M2669" s="4" t="str">
        <f t="shared" si="580"/>
        <v>"Salzachtalstraße 13",</v>
      </c>
      <c r="N2669" s="4" t="str">
        <f t="shared" si="581"/>
        <v>"5400",</v>
      </c>
      <c r="O2669" s="4" t="str">
        <f t="shared" si="582"/>
        <v>"Hallein",</v>
      </c>
      <c r="P2669" t="str">
        <f t="shared" si="583"/>
        <v>,"Walter Krispler GmbH "</v>
      </c>
      <c r="Q2669" t="str">
        <f t="shared" si="584"/>
        <v>,"99456600"</v>
      </c>
      <c r="S2669" s="7" t="str">
        <f t="shared" si="585"/>
        <v>UPDATE ORGANISATION SET NAME = ,"Walter Krispler GmbH " WHERE ORG_CODE = ,"99456600"</v>
      </c>
      <c r="T2669" s="8" t="str">
        <f t="shared" si="586"/>
        <v>'Agent-99456600'</v>
      </c>
      <c r="U2669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'Agent-99456600'</v>
      </c>
      <c r="Y2669" s="8" t="str">
        <f t="shared" si="588"/>
        <v>UPDATE ESHOP_USER SET EMAIL = "peugeot.hallein@aon.at",, PHONE = "06245 83933", WHERE USERNAME = 'Agent-99456600'</v>
      </c>
      <c r="Z2669" s="8" t="str">
        <f t="shared" si="589"/>
        <v>UPDATE ADDRESS SET LINE1 = "Salzachtalstraße 13", ,CITY = "Hallein",, ZIPCODE = "5400", WHERE ID = (SELECT ADDRESS_ID FROM ORGANISATION_ADDRESS WHERE ORGANISATION_ID =,"99456600")</v>
      </c>
      <c r="AD2669" s="8" t="str">
        <f t="shared" si="590"/>
        <v>DELETE FROM LOGIN WHERE USER_ID IN (select ID FROM ESHOP_USER WHERE USERNAME = 'Agent-99456600')</v>
      </c>
      <c r="AE2669" s="8" t="str">
        <f t="shared" si="591"/>
        <v>DELETE FROM ORDER_HISTORY WHERE USER_ID IN (select ID FROM ESHOP_USER WHERE USERNAME = 'Agent-99456600')</v>
      </c>
    </row>
    <row r="2670" spans="1:31" ht="15.45" customHeight="1" x14ac:dyDescent="0.3">
      <c r="A2670" s="3" t="s">
        <v>13557</v>
      </c>
      <c r="B2670" s="3" t="s">
        <v>13558</v>
      </c>
      <c r="C2670" s="3" t="s">
        <v>19</v>
      </c>
      <c r="D2670" s="3" t="s">
        <v>20</v>
      </c>
      <c r="E2670" s="3" t="s">
        <v>13559</v>
      </c>
      <c r="F2670" s="3" t="s">
        <v>13560</v>
      </c>
      <c r="G2670" s="3" t="s">
        <v>13561</v>
      </c>
      <c r="H2670" s="3" t="s">
        <v>13562</v>
      </c>
      <c r="I2670" s="3" t="s">
        <v>13563</v>
      </c>
      <c r="J2670" s="5"/>
      <c r="K2670" s="4" t="str">
        <f t="shared" si="578"/>
        <v>"werkstatt@oelbirn.at",</v>
      </c>
      <c r="L2670" s="4" t="str">
        <f t="shared" si="579"/>
        <v>"02617 21340",</v>
      </c>
      <c r="M2670" s="4" t="str">
        <f t="shared" si="580"/>
        <v>"Aussiedlergasse 2a",</v>
      </c>
      <c r="N2670" s="4" t="str">
        <f t="shared" si="581"/>
        <v>"7372",</v>
      </c>
      <c r="O2670" s="4" t="str">
        <f t="shared" si="582"/>
        <v>"Draßmarkt",</v>
      </c>
      <c r="P2670" t="str">
        <f t="shared" si="583"/>
        <v>,"KFZ Gsertz Hannes GmbH "</v>
      </c>
      <c r="Q2670" t="str">
        <f t="shared" si="584"/>
        <v>,"99456614"</v>
      </c>
      <c r="S2670" s="7" t="str">
        <f t="shared" si="585"/>
        <v>UPDATE ORGANISATION SET NAME = ,"KFZ Gsertz Hannes GmbH " WHERE ORG_CODE = ,"99456614"</v>
      </c>
      <c r="T2670" s="8" t="str">
        <f t="shared" si="586"/>
        <v>'Agent-99456614'</v>
      </c>
      <c r="U2670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'Agent-99456614'</v>
      </c>
      <c r="Y2670" s="8" t="str">
        <f t="shared" si="588"/>
        <v>UPDATE ESHOP_USER SET EMAIL = "werkstatt@oelbirn.at",, PHONE = "02617 21340", WHERE USERNAME = 'Agent-99456614'</v>
      </c>
      <c r="Z2670" s="8" t="str">
        <f t="shared" si="589"/>
        <v>UPDATE ADDRESS SET LINE1 = "Aussiedlergasse 2a", ,CITY = "Draßmarkt",, ZIPCODE = "7372", WHERE ID = (SELECT ADDRESS_ID FROM ORGANISATION_ADDRESS WHERE ORGANISATION_ID =,"99456614")</v>
      </c>
      <c r="AD2670" s="8" t="str">
        <f t="shared" si="590"/>
        <v>DELETE FROM LOGIN WHERE USER_ID IN (select ID FROM ESHOP_USER WHERE USERNAME = 'Agent-99456614')</v>
      </c>
      <c r="AE2670" s="8" t="str">
        <f t="shared" si="591"/>
        <v>DELETE FROM ORDER_HISTORY WHERE USER_ID IN (select ID FROM ESHOP_USER WHERE USERNAME = 'Agent-99456614')</v>
      </c>
    </row>
    <row r="2671" spans="1:31" ht="15.45" customHeight="1" x14ac:dyDescent="0.3">
      <c r="A2671" s="3" t="s">
        <v>13564</v>
      </c>
      <c r="B2671" s="3" t="s">
        <v>3070</v>
      </c>
      <c r="C2671" s="3" t="s">
        <v>19</v>
      </c>
      <c r="D2671" s="3" t="s">
        <v>20</v>
      </c>
      <c r="E2671" s="3" t="s">
        <v>13565</v>
      </c>
      <c r="F2671" s="3" t="s">
        <v>13566</v>
      </c>
      <c r="G2671" s="3" t="s">
        <v>3073</v>
      </c>
      <c r="H2671" s="3" t="s">
        <v>13567</v>
      </c>
      <c r="I2671" s="3" t="s">
        <v>13568</v>
      </c>
      <c r="J2671" s="5"/>
      <c r="K2671" s="4" t="str">
        <f t="shared" si="578"/>
        <v>"stefan.kircher@gmx.net",</v>
      </c>
      <c r="L2671" s="4" t="str">
        <f t="shared" si="579"/>
        <v>"0676 43 70 366",</v>
      </c>
      <c r="M2671" s="4" t="str">
        <f t="shared" si="580"/>
        <v>"Sonnwiesen 7/3",</v>
      </c>
      <c r="N2671" s="4" t="str">
        <f t="shared" si="581"/>
        <v>"9702",</v>
      </c>
      <c r="O2671" s="4" t="str">
        <f t="shared" si="582"/>
        <v>"Ferndorf",</v>
      </c>
      <c r="P2671" t="str">
        <f t="shared" si="583"/>
        <v>,"Georg Stefan Kircher "</v>
      </c>
      <c r="Q2671" t="str">
        <f t="shared" si="584"/>
        <v>,"99456615"</v>
      </c>
      <c r="S2671" s="7" t="str">
        <f t="shared" si="585"/>
        <v>UPDATE ORGANISATION SET NAME = ,"Georg Stefan Kircher " WHERE ORG_CODE = ,"99456615"</v>
      </c>
      <c r="T2671" s="8" t="str">
        <f t="shared" si="586"/>
        <v>'Agent-99456615'</v>
      </c>
      <c r="U2671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'Agent-99456615'</v>
      </c>
      <c r="Y2671" s="8" t="str">
        <f t="shared" si="588"/>
        <v>UPDATE ESHOP_USER SET EMAIL = "stefan.kircher@gmx.net",, PHONE = "0676 43 70 366", WHERE USERNAME = 'Agent-99456615'</v>
      </c>
      <c r="Z2671" s="8" t="str">
        <f t="shared" si="589"/>
        <v>UPDATE ADDRESS SET LINE1 = "Sonnwiesen 7/3", ,CITY = "Ferndorf",, ZIPCODE = "9702", WHERE ID = (SELECT ADDRESS_ID FROM ORGANISATION_ADDRESS WHERE ORGANISATION_ID =,"99456615")</v>
      </c>
      <c r="AD2671" s="8" t="str">
        <f t="shared" si="590"/>
        <v>DELETE FROM LOGIN WHERE USER_ID IN (select ID FROM ESHOP_USER WHERE USERNAME = 'Agent-99456615')</v>
      </c>
      <c r="AE2671" s="8" t="str">
        <f t="shared" si="591"/>
        <v>DELETE FROM ORDER_HISTORY WHERE USER_ID IN (select ID FROM ESHOP_USER WHERE USERNAME = 'Agent-99456615')</v>
      </c>
    </row>
    <row r="2672" spans="1:31" ht="15.45" customHeight="1" x14ac:dyDescent="0.3">
      <c r="A2672" s="3" t="s">
        <v>13569</v>
      </c>
      <c r="B2672" s="3" t="s">
        <v>2120</v>
      </c>
      <c r="C2672" s="3" t="s">
        <v>19</v>
      </c>
      <c r="D2672" s="3" t="s">
        <v>20</v>
      </c>
      <c r="E2672" s="3" t="s">
        <v>13570</v>
      </c>
      <c r="F2672" s="3" t="s">
        <v>13571</v>
      </c>
      <c r="G2672" s="3" t="s">
        <v>2123</v>
      </c>
      <c r="H2672" s="3" t="s">
        <v>13572</v>
      </c>
      <c r="I2672" s="3" t="s">
        <v>13573</v>
      </c>
      <c r="J2672" s="5"/>
      <c r="K2672" s="4" t="str">
        <f t="shared" si="578"/>
        <v>"metzker@automatischbesser.at",</v>
      </c>
      <c r="L2672" s="4" t="str">
        <f t="shared" si="579"/>
        <v>"02173 2315",</v>
      </c>
      <c r="M2672" s="4" t="str">
        <f t="shared" si="580"/>
        <v>"Untere Hauptstraße 130",</v>
      </c>
      <c r="N2672" s="4" t="str">
        <f t="shared" si="581"/>
        <v>"7122",</v>
      </c>
      <c r="O2672" s="4" t="str">
        <f t="shared" si="582"/>
        <v>"Gols",</v>
      </c>
      <c r="P2672" t="str">
        <f t="shared" si="583"/>
        <v>,"Autohaus Metzker GmbH "</v>
      </c>
      <c r="Q2672" t="str">
        <f t="shared" si="584"/>
        <v>,"99456632"</v>
      </c>
      <c r="S2672" s="7" t="str">
        <f t="shared" si="585"/>
        <v>UPDATE ORGANISATION SET NAME = ,"Autohaus Metzker GmbH " WHERE ORG_CODE = ,"99456632"</v>
      </c>
      <c r="T2672" s="8" t="str">
        <f t="shared" si="586"/>
        <v>'Agent-99456632'</v>
      </c>
      <c r="U2672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'Agent-99456632'</v>
      </c>
      <c r="Y2672" s="8" t="str">
        <f t="shared" si="588"/>
        <v>UPDATE ESHOP_USER SET EMAIL = "metzker@automatischbesser.at",, PHONE = "02173 2315", WHERE USERNAME = 'Agent-99456632'</v>
      </c>
      <c r="Z2672" s="8" t="str">
        <f t="shared" si="589"/>
        <v>UPDATE ADDRESS SET LINE1 = "Untere Hauptstraße 130", ,CITY = "Gols",, ZIPCODE = "7122", WHERE ID = (SELECT ADDRESS_ID FROM ORGANISATION_ADDRESS WHERE ORGANISATION_ID =,"99456632")</v>
      </c>
      <c r="AD2672" s="8" t="str">
        <f t="shared" si="590"/>
        <v>DELETE FROM LOGIN WHERE USER_ID IN (select ID FROM ESHOP_USER WHERE USERNAME = 'Agent-99456632')</v>
      </c>
      <c r="AE2672" s="8" t="str">
        <f t="shared" si="591"/>
        <v>DELETE FROM ORDER_HISTORY WHERE USER_ID IN (select ID FROM ESHOP_USER WHERE USERNAME = 'Agent-99456632')</v>
      </c>
    </row>
    <row r="2673" spans="1:31" ht="15.45" customHeight="1" x14ac:dyDescent="0.3">
      <c r="A2673" s="3" t="s">
        <v>13574</v>
      </c>
      <c r="B2673" s="3" t="s">
        <v>6082</v>
      </c>
      <c r="C2673" s="3" t="s">
        <v>19</v>
      </c>
      <c r="D2673" s="3" t="s">
        <v>20</v>
      </c>
      <c r="E2673" s="3" t="s">
        <v>13575</v>
      </c>
      <c r="F2673" s="3" t="s">
        <v>13576</v>
      </c>
      <c r="G2673" s="3" t="s">
        <v>6085</v>
      </c>
      <c r="H2673" s="3"/>
      <c r="I2673" s="3"/>
      <c r="J2673" s="5"/>
      <c r="K2673" s="4" t="str">
        <f t="shared" si="578"/>
        <v>"",</v>
      </c>
      <c r="L2673" s="4" t="str">
        <f t="shared" si="579"/>
        <v>"",</v>
      </c>
      <c r="M2673" s="4" t="str">
        <f t="shared" si="580"/>
        <v>"Webereistraße 7",</v>
      </c>
      <c r="N2673" s="4" t="str">
        <f t="shared" si="581"/>
        <v>"2630",</v>
      </c>
      <c r="O2673" s="4" t="str">
        <f t="shared" si="582"/>
        <v>"Ternitz",</v>
      </c>
      <c r="P2673" t="str">
        <f t="shared" si="583"/>
        <v>,"Top Repair-Mobilservice GmbH "</v>
      </c>
      <c r="Q2673" t="str">
        <f t="shared" si="584"/>
        <v>,"99456733"</v>
      </c>
      <c r="S2673" s="7" t="str">
        <f t="shared" si="585"/>
        <v>UPDATE ORGANISATION SET NAME = ,"Top Repair-Mobilservice GmbH " WHERE ORG_CODE = ,"99456733"</v>
      </c>
      <c r="T2673" s="8" t="str">
        <f t="shared" si="586"/>
        <v>'Agent-99456733'</v>
      </c>
      <c r="U2673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'Agent-99456733'</v>
      </c>
      <c r="Y2673" s="8" t="str">
        <f t="shared" si="588"/>
        <v>UPDATE ESHOP_USER SET EMAIL = "",, PHONE = "", WHERE USERNAME = 'Agent-99456733'</v>
      </c>
      <c r="Z2673" s="8" t="str">
        <f t="shared" si="589"/>
        <v>UPDATE ADDRESS SET LINE1 = "Webereistraße 7", ,CITY = "Ternitz",, ZIPCODE = "2630", WHERE ID = (SELECT ADDRESS_ID FROM ORGANISATION_ADDRESS WHERE ORGANISATION_ID =,"99456733")</v>
      </c>
      <c r="AD2673" s="8" t="str">
        <f t="shared" si="590"/>
        <v>DELETE FROM LOGIN WHERE USER_ID IN (select ID FROM ESHOP_USER WHERE USERNAME = 'Agent-99456733')</v>
      </c>
      <c r="AE2673" s="8" t="str">
        <f t="shared" si="591"/>
        <v>DELETE FROM ORDER_HISTORY WHERE USER_ID IN (select ID FROM ESHOP_USER WHERE USERNAME = 'Agent-99456733')</v>
      </c>
    </row>
    <row r="2674" spans="1:31" ht="15.45" customHeight="1" x14ac:dyDescent="0.3">
      <c r="A2674" s="3" t="s">
        <v>13577</v>
      </c>
      <c r="B2674" s="3" t="s">
        <v>13578</v>
      </c>
      <c r="C2674" s="3" t="s">
        <v>19</v>
      </c>
      <c r="D2674" s="3" t="s">
        <v>20</v>
      </c>
      <c r="E2674" s="3" t="s">
        <v>13579</v>
      </c>
      <c r="F2674" s="3" t="s">
        <v>13580</v>
      </c>
      <c r="G2674" s="3" t="s">
        <v>160</v>
      </c>
      <c r="H2674" s="3"/>
      <c r="I2674" s="3" t="s">
        <v>13581</v>
      </c>
      <c r="J2674" s="5"/>
      <c r="K2674" s="4" t="str">
        <f t="shared" si="578"/>
        <v>"",</v>
      </c>
      <c r="L2674" s="4" t="str">
        <f t="shared" si="579"/>
        <v>"02248 21158",</v>
      </c>
      <c r="M2674" s="4" t="str">
        <f t="shared" si="580"/>
        <v>"Grosshofen 24",</v>
      </c>
      <c r="N2674" s="4" t="str">
        <f t="shared" si="581"/>
        <v>"2282",</v>
      </c>
      <c r="O2674" s="4" t="str">
        <f t="shared" si="582"/>
        <v>"Grosshofen",</v>
      </c>
      <c r="P2674" t="str">
        <f t="shared" si="583"/>
        <v>,"Ion Florin Pincotan "</v>
      </c>
      <c r="Q2674" t="str">
        <f t="shared" si="584"/>
        <v>,"99456736"</v>
      </c>
      <c r="S2674" s="7" t="str">
        <f t="shared" si="585"/>
        <v>UPDATE ORGANISATION SET NAME = ,"Ion Florin Pincotan " WHERE ORG_CODE = ,"99456736"</v>
      </c>
      <c r="T2674" s="8" t="str">
        <f t="shared" si="586"/>
        <v>'Agent-99456736'</v>
      </c>
      <c r="U2674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'Agent-99456736'</v>
      </c>
      <c r="Y2674" s="8" t="str">
        <f t="shared" si="588"/>
        <v>UPDATE ESHOP_USER SET EMAIL = "",, PHONE = "02248 21158", WHERE USERNAME = 'Agent-99456736'</v>
      </c>
      <c r="Z2674" s="8" t="str">
        <f t="shared" si="589"/>
        <v>UPDATE ADDRESS SET LINE1 = "Grosshofen 24", ,CITY = "Grosshofen",, ZIPCODE = "2282", WHERE ID = (SELECT ADDRESS_ID FROM ORGANISATION_ADDRESS WHERE ORGANISATION_ID =,"99456736")</v>
      </c>
      <c r="AD2674" s="8" t="str">
        <f t="shared" si="590"/>
        <v>DELETE FROM LOGIN WHERE USER_ID IN (select ID FROM ESHOP_USER WHERE USERNAME = 'Agent-99456736')</v>
      </c>
      <c r="AE2674" s="8" t="str">
        <f t="shared" si="591"/>
        <v>DELETE FROM ORDER_HISTORY WHERE USER_ID IN (select ID FROM ESHOP_USER WHERE USERNAME = 'Agent-99456736')</v>
      </c>
    </row>
    <row r="2675" spans="1:31" ht="15.45" customHeight="1" x14ac:dyDescent="0.3">
      <c r="A2675" s="3" t="s">
        <v>13582</v>
      </c>
      <c r="B2675" s="3" t="s">
        <v>1564</v>
      </c>
      <c r="C2675" s="3" t="s">
        <v>19</v>
      </c>
      <c r="D2675" s="3" t="s">
        <v>20</v>
      </c>
      <c r="E2675" s="3" t="s">
        <v>13583</v>
      </c>
      <c r="F2675" s="3" t="s">
        <v>13584</v>
      </c>
      <c r="G2675" s="3" t="s">
        <v>487</v>
      </c>
      <c r="H2675" s="3" t="s">
        <v>13585</v>
      </c>
      <c r="I2675" s="3" t="s">
        <v>13586</v>
      </c>
      <c r="J2675" s="5"/>
      <c r="K2675" s="4" t="str">
        <f t="shared" si="578"/>
        <v>"office@auto-reckendorfer.at",</v>
      </c>
      <c r="L2675" s="4" t="str">
        <f t="shared" si="579"/>
        <v>"02622 87910",</v>
      </c>
      <c r="M2675" s="4" t="str">
        <f t="shared" si="580"/>
        <v>"Neunkirchner Straße 70",</v>
      </c>
      <c r="N2675" s="4" t="str">
        <f t="shared" si="581"/>
        <v>"2700",</v>
      </c>
      <c r="O2675" s="4" t="str">
        <f t="shared" si="582"/>
        <v>"Wiener Neustadt",</v>
      </c>
      <c r="P2675" t="str">
        <f t="shared" si="583"/>
        <v>,"Christian Reckendorfer "</v>
      </c>
      <c r="Q2675" t="str">
        <f t="shared" si="584"/>
        <v>,"99456761"</v>
      </c>
      <c r="S2675" s="7" t="str">
        <f t="shared" si="585"/>
        <v>UPDATE ORGANISATION SET NAME = ,"Christian Reckendorfer " WHERE ORG_CODE = ,"99456761"</v>
      </c>
      <c r="T2675" s="8" t="str">
        <f t="shared" si="586"/>
        <v>'Agent-99456761'</v>
      </c>
      <c r="U2675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'Agent-99456761'</v>
      </c>
      <c r="Y2675" s="8" t="str">
        <f t="shared" si="588"/>
        <v>UPDATE ESHOP_USER SET EMAIL = "office@auto-reckendorfer.at",, PHONE = "02622 87910", WHERE USERNAME = 'Agent-99456761'</v>
      </c>
      <c r="Z2675" s="8" t="str">
        <f t="shared" si="589"/>
        <v>UPDATE ADDRESS SET LINE1 = "Neunkirchner Straße 70", ,CITY = "Wiener Neustadt",, ZIPCODE = "2700", WHERE ID = (SELECT ADDRESS_ID FROM ORGANISATION_ADDRESS WHERE ORGANISATION_ID =,"99456761")</v>
      </c>
      <c r="AD2675" s="8" t="str">
        <f t="shared" si="590"/>
        <v>DELETE FROM LOGIN WHERE USER_ID IN (select ID FROM ESHOP_USER WHERE USERNAME = 'Agent-99456761')</v>
      </c>
      <c r="AE2675" s="8" t="str">
        <f t="shared" si="591"/>
        <v>DELETE FROM ORDER_HISTORY WHERE USER_ID IN (select ID FROM ESHOP_USER WHERE USERNAME = 'Agent-99456761')</v>
      </c>
    </row>
    <row r="2676" spans="1:31" ht="15.45" customHeight="1" x14ac:dyDescent="0.3">
      <c r="A2676" s="3" t="s">
        <v>13587</v>
      </c>
      <c r="B2676" s="3" t="s">
        <v>13588</v>
      </c>
      <c r="C2676" s="3" t="s">
        <v>19</v>
      </c>
      <c r="D2676" s="3" t="s">
        <v>20</v>
      </c>
      <c r="E2676" s="3" t="s">
        <v>13589</v>
      </c>
      <c r="F2676" s="3" t="s">
        <v>13590</v>
      </c>
      <c r="G2676" s="3" t="s">
        <v>413</v>
      </c>
      <c r="H2676" s="3" t="s">
        <v>13591</v>
      </c>
      <c r="I2676" s="3" t="s">
        <v>13592</v>
      </c>
      <c r="J2676" s="5"/>
      <c r="K2676" s="4" t="str">
        <f t="shared" si="578"/>
        <v>"office@nedim.at",</v>
      </c>
      <c r="L2676" s="4" t="str">
        <f t="shared" si="579"/>
        <v>"0699 111 330 02",</v>
      </c>
      <c r="M2676" s="4" t="str">
        <f t="shared" si="580"/>
        <v>"Zwölfaxingerstraße 3",</v>
      </c>
      <c r="N2676" s="4" t="str">
        <f t="shared" si="581"/>
        <v>"2320",</v>
      </c>
      <c r="O2676" s="4" t="str">
        <f t="shared" si="582"/>
        <v>"Schwechat/Rannersdorf",</v>
      </c>
      <c r="P2676" t="str">
        <f t="shared" si="583"/>
        <v>,"Nedim Omerovic "</v>
      </c>
      <c r="Q2676" t="str">
        <f t="shared" si="584"/>
        <v>,"99456792"</v>
      </c>
      <c r="S2676" s="7" t="str">
        <f t="shared" si="585"/>
        <v>UPDATE ORGANISATION SET NAME = ,"Nedim Omerovic " WHERE ORG_CODE = ,"99456792"</v>
      </c>
      <c r="T2676" s="8" t="str">
        <f t="shared" si="586"/>
        <v>'Agent-99456792'</v>
      </c>
      <c r="U2676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'Agent-99456792'</v>
      </c>
      <c r="Y2676" s="8" t="str">
        <f t="shared" si="588"/>
        <v>UPDATE ESHOP_USER SET EMAIL = "office@nedim.at",, PHONE = "0699 111 330 02", WHERE USERNAME = 'Agent-99456792'</v>
      </c>
      <c r="Z2676" s="8" t="str">
        <f t="shared" si="589"/>
        <v>UPDATE ADDRESS SET LINE1 = "Zwölfaxingerstraße 3", ,CITY = "Schwechat/Rannersdorf",, ZIPCODE = "2320", WHERE ID = (SELECT ADDRESS_ID FROM ORGANISATION_ADDRESS WHERE ORGANISATION_ID =,"99456792")</v>
      </c>
      <c r="AD2676" s="8" t="str">
        <f t="shared" si="590"/>
        <v>DELETE FROM LOGIN WHERE USER_ID IN (select ID FROM ESHOP_USER WHERE USERNAME = 'Agent-99456792')</v>
      </c>
      <c r="AE2676" s="8" t="str">
        <f t="shared" si="591"/>
        <v>DELETE FROM ORDER_HISTORY WHERE USER_ID IN (select ID FROM ESHOP_USER WHERE USERNAME = 'Agent-99456792')</v>
      </c>
    </row>
    <row r="2677" spans="1:31" ht="15.45" customHeight="1" x14ac:dyDescent="0.3">
      <c r="A2677" s="3" t="s">
        <v>13593</v>
      </c>
      <c r="B2677" s="3" t="s">
        <v>230</v>
      </c>
      <c r="C2677" s="3" t="s">
        <v>19</v>
      </c>
      <c r="D2677" s="3" t="s">
        <v>20</v>
      </c>
      <c r="E2677" s="3" t="s">
        <v>13594</v>
      </c>
      <c r="F2677" s="3" t="s">
        <v>13595</v>
      </c>
      <c r="G2677" s="3" t="s">
        <v>841</v>
      </c>
      <c r="H2677" s="3" t="s">
        <v>13596</v>
      </c>
      <c r="I2677" s="3" t="s">
        <v>13597</v>
      </c>
      <c r="J2677" s="5"/>
      <c r="K2677" s="4" t="str">
        <f t="shared" si="578"/>
        <v>"friesser@aol.at",</v>
      </c>
      <c r="L2677" s="4" t="str">
        <f t="shared" si="579"/>
        <v>"05522 248 20",</v>
      </c>
      <c r="M2677" s="4" t="str">
        <f t="shared" si="580"/>
        <v>"Beim Gräble 9",</v>
      </c>
      <c r="N2677" s="4" t="str">
        <f t="shared" si="581"/>
        <v>"6800",</v>
      </c>
      <c r="O2677" s="4" t="str">
        <f t="shared" si="582"/>
        <v>"Feldkirch",</v>
      </c>
      <c r="P2677" t="str">
        <f t="shared" si="583"/>
        <v>,"Auto Friesser e.U "</v>
      </c>
      <c r="Q2677" t="str">
        <f t="shared" si="584"/>
        <v>,"99456808"</v>
      </c>
      <c r="S2677" s="7" t="str">
        <f t="shared" si="585"/>
        <v>UPDATE ORGANISATION SET NAME = ,"Auto Friesser e.U " WHERE ORG_CODE = ,"99456808"</v>
      </c>
      <c r="T2677" s="8" t="str">
        <f t="shared" si="586"/>
        <v>'Agent-99456808'</v>
      </c>
      <c r="U2677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'Agent-99456808'</v>
      </c>
      <c r="Y2677" s="8" t="str">
        <f t="shared" si="588"/>
        <v>UPDATE ESHOP_USER SET EMAIL = "friesser@aol.at",, PHONE = "05522 248 20", WHERE USERNAME = 'Agent-99456808'</v>
      </c>
      <c r="Z2677" s="8" t="str">
        <f t="shared" si="589"/>
        <v>UPDATE ADDRESS SET LINE1 = "Beim Gräble 9", ,CITY = "Feldkirch",, ZIPCODE = "6800", WHERE ID = (SELECT ADDRESS_ID FROM ORGANISATION_ADDRESS WHERE ORGANISATION_ID =,"99456808")</v>
      </c>
      <c r="AD2677" s="8" t="str">
        <f t="shared" si="590"/>
        <v>DELETE FROM LOGIN WHERE USER_ID IN (select ID FROM ESHOP_USER WHERE USERNAME = 'Agent-99456808')</v>
      </c>
      <c r="AE2677" s="8" t="str">
        <f t="shared" si="591"/>
        <v>DELETE FROM ORDER_HISTORY WHERE USER_ID IN (select ID FROM ESHOP_USER WHERE USERNAME = 'Agent-99456808')</v>
      </c>
    </row>
    <row r="2678" spans="1:31" ht="15.45" customHeight="1" x14ac:dyDescent="0.3">
      <c r="A2678" s="3" t="s">
        <v>13598</v>
      </c>
      <c r="B2678" s="3" t="s">
        <v>1277</v>
      </c>
      <c r="C2678" s="3" t="s">
        <v>19</v>
      </c>
      <c r="D2678" s="3" t="s">
        <v>20</v>
      </c>
      <c r="E2678" s="3" t="s">
        <v>13599</v>
      </c>
      <c r="F2678" s="3" t="s">
        <v>13600</v>
      </c>
      <c r="G2678" s="3" t="s">
        <v>1280</v>
      </c>
      <c r="H2678" s="3"/>
      <c r="I2678" s="3"/>
      <c r="J2678" s="5"/>
      <c r="K2678" s="4" t="str">
        <f t="shared" si="578"/>
        <v>"",</v>
      </c>
      <c r="L2678" s="4" t="str">
        <f t="shared" si="579"/>
        <v>"",</v>
      </c>
      <c r="M2678" s="4" t="str">
        <f t="shared" si="580"/>
        <v>"Lantschern 193",</v>
      </c>
      <c r="N2678" s="4" t="str">
        <f t="shared" si="581"/>
        <v>"8943",</v>
      </c>
      <c r="O2678" s="4" t="str">
        <f t="shared" si="582"/>
        <v>"Aigen im Ennstal",</v>
      </c>
      <c r="P2678" t="str">
        <f t="shared" si="583"/>
        <v>,"Schachner &amp; Zamberger GmbH "</v>
      </c>
      <c r="Q2678" t="str">
        <f t="shared" si="584"/>
        <v>,"99456864"</v>
      </c>
      <c r="S2678" s="7" t="str">
        <f t="shared" si="585"/>
        <v>UPDATE ORGANISATION SET NAME = ,"Schachner &amp; Zamberger GmbH " WHERE ORG_CODE = ,"99456864"</v>
      </c>
      <c r="T2678" s="8" t="str">
        <f t="shared" si="586"/>
        <v>'Agent-99456864'</v>
      </c>
      <c r="U2678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'Agent-99456864'</v>
      </c>
      <c r="Y2678" s="8" t="str">
        <f t="shared" si="588"/>
        <v>UPDATE ESHOP_USER SET EMAIL = "",, PHONE = "", WHERE USERNAME = 'Agent-99456864'</v>
      </c>
      <c r="Z2678" s="8" t="str">
        <f t="shared" si="589"/>
        <v>UPDATE ADDRESS SET LINE1 = "Lantschern 193", ,CITY = "Aigen im Ennstal",, ZIPCODE = "8943", WHERE ID = (SELECT ADDRESS_ID FROM ORGANISATION_ADDRESS WHERE ORGANISATION_ID =,"99456864")</v>
      </c>
      <c r="AD2678" s="8" t="str">
        <f t="shared" si="590"/>
        <v>DELETE FROM LOGIN WHERE USER_ID IN (select ID FROM ESHOP_USER WHERE USERNAME = 'Agent-99456864')</v>
      </c>
      <c r="AE2678" s="8" t="str">
        <f t="shared" si="591"/>
        <v>DELETE FROM ORDER_HISTORY WHERE USER_ID IN (select ID FROM ESHOP_USER WHERE USERNAME = 'Agent-99456864')</v>
      </c>
    </row>
    <row r="2679" spans="1:31" ht="15.45" customHeight="1" x14ac:dyDescent="0.3">
      <c r="A2679" s="3" t="s">
        <v>13601</v>
      </c>
      <c r="B2679" s="3" t="s">
        <v>9951</v>
      </c>
      <c r="C2679" s="3" t="s">
        <v>19</v>
      </c>
      <c r="D2679" s="3" t="s">
        <v>20</v>
      </c>
      <c r="E2679" s="3" t="s">
        <v>13602</v>
      </c>
      <c r="F2679" s="3" t="s">
        <v>13603</v>
      </c>
      <c r="G2679" s="3" t="s">
        <v>9954</v>
      </c>
      <c r="H2679" s="3" t="s">
        <v>13604</v>
      </c>
      <c r="I2679" s="3" t="s">
        <v>13605</v>
      </c>
      <c r="J2679" s="5"/>
      <c r="K2679" s="4" t="str">
        <f t="shared" si="578"/>
        <v>"auto_feichtenschlager@inext.at",</v>
      </c>
      <c r="L2679" s="4" t="str">
        <f t="shared" si="579"/>
        <v>"07743 2256",</v>
      </c>
      <c r="M2679" s="4" t="str">
        <f t="shared" si="580"/>
        <v>"Dobl 16",</v>
      </c>
      <c r="N2679" s="4" t="str">
        <f t="shared" si="581"/>
        <v>"5242",</v>
      </c>
      <c r="O2679" s="4" t="str">
        <f t="shared" si="582"/>
        <v>"St. Johann am Walde",</v>
      </c>
      <c r="P2679" t="str">
        <f t="shared" si="583"/>
        <v>,"Auto Feichtenschlager "</v>
      </c>
      <c r="Q2679" t="str">
        <f t="shared" si="584"/>
        <v>,"99456914"</v>
      </c>
      <c r="S2679" s="7" t="str">
        <f t="shared" si="585"/>
        <v>UPDATE ORGANISATION SET NAME = ,"Auto Feichtenschlager " WHERE ORG_CODE = ,"99456914"</v>
      </c>
      <c r="T2679" s="8" t="str">
        <f t="shared" si="586"/>
        <v>'Agent-99456914'</v>
      </c>
      <c r="U2679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'Agent-99456914'</v>
      </c>
      <c r="Y2679" s="8" t="str">
        <f t="shared" si="588"/>
        <v>UPDATE ESHOP_USER SET EMAIL = "auto_feichtenschlager@inext.at",, PHONE = "07743 2256", WHERE USERNAME = 'Agent-99456914'</v>
      </c>
      <c r="Z2679" s="8" t="str">
        <f t="shared" si="589"/>
        <v>UPDATE ADDRESS SET LINE1 = "Dobl 16", ,CITY = "St. Johann am Walde",, ZIPCODE = "5242", WHERE ID = (SELECT ADDRESS_ID FROM ORGANISATION_ADDRESS WHERE ORGANISATION_ID =,"99456914")</v>
      </c>
      <c r="AD2679" s="8" t="str">
        <f t="shared" si="590"/>
        <v>DELETE FROM LOGIN WHERE USER_ID IN (select ID FROM ESHOP_USER WHERE USERNAME = 'Agent-99456914')</v>
      </c>
      <c r="AE2679" s="8" t="str">
        <f t="shared" si="591"/>
        <v>DELETE FROM ORDER_HISTORY WHERE USER_ID IN (select ID FROM ESHOP_USER WHERE USERNAME = 'Agent-99456914')</v>
      </c>
    </row>
    <row r="2680" spans="1:31" ht="15.45" customHeight="1" x14ac:dyDescent="0.3">
      <c r="A2680" s="3" t="s">
        <v>13606</v>
      </c>
      <c r="B2680" s="3" t="s">
        <v>13607</v>
      </c>
      <c r="C2680" s="3" t="s">
        <v>19</v>
      </c>
      <c r="D2680" s="3" t="s">
        <v>20</v>
      </c>
      <c r="E2680" s="3" t="s">
        <v>13608</v>
      </c>
      <c r="F2680" s="3" t="s">
        <v>13609</v>
      </c>
      <c r="G2680" s="3" t="s">
        <v>13610</v>
      </c>
      <c r="H2680" s="3" t="s">
        <v>13611</v>
      </c>
      <c r="I2680" s="3" t="s">
        <v>13612</v>
      </c>
      <c r="J2680" s="5"/>
      <c r="K2680" s="4" t="str">
        <f t="shared" si="578"/>
        <v>"kfz.kaiblinger@aon.at",</v>
      </c>
      <c r="L2680" s="4" t="str">
        <f t="shared" si="579"/>
        <v>"02271 8201",</v>
      </c>
      <c r="M2680" s="4" t="str">
        <f t="shared" si="580"/>
        <v>"Wiener Straße 67",</v>
      </c>
      <c r="N2680" s="4" t="str">
        <f t="shared" si="581"/>
        <v>"3004",</v>
      </c>
      <c r="O2680" s="4" t="str">
        <f t="shared" si="582"/>
        <v>"Ried am Riederberg",</v>
      </c>
      <c r="P2680" t="str">
        <f t="shared" si="583"/>
        <v>,"KFZ Riederberg "</v>
      </c>
      <c r="Q2680" t="str">
        <f t="shared" si="584"/>
        <v>,"99456925"</v>
      </c>
      <c r="S2680" s="7" t="str">
        <f t="shared" si="585"/>
        <v>UPDATE ORGANISATION SET NAME = ,"KFZ Riederberg " WHERE ORG_CODE = ,"99456925"</v>
      </c>
      <c r="T2680" s="8" t="str">
        <f t="shared" si="586"/>
        <v>'Agent-99456925'</v>
      </c>
      <c r="U2680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'Agent-99456925'</v>
      </c>
      <c r="Y2680" s="8" t="str">
        <f t="shared" si="588"/>
        <v>UPDATE ESHOP_USER SET EMAIL = "kfz.kaiblinger@aon.at",, PHONE = "02271 8201", WHERE USERNAME = 'Agent-99456925'</v>
      </c>
      <c r="Z2680" s="8" t="str">
        <f t="shared" si="589"/>
        <v>UPDATE ADDRESS SET LINE1 = "Wiener Straße 67", ,CITY = "Ried am Riederberg",, ZIPCODE = "3004", WHERE ID = (SELECT ADDRESS_ID FROM ORGANISATION_ADDRESS WHERE ORGANISATION_ID =,"99456925")</v>
      </c>
      <c r="AD2680" s="8" t="str">
        <f t="shared" si="590"/>
        <v>DELETE FROM LOGIN WHERE USER_ID IN (select ID FROM ESHOP_USER WHERE USERNAME = 'Agent-99456925')</v>
      </c>
      <c r="AE2680" s="8" t="str">
        <f t="shared" si="591"/>
        <v>DELETE FROM ORDER_HISTORY WHERE USER_ID IN (select ID FROM ESHOP_USER WHERE USERNAME = 'Agent-99456925')</v>
      </c>
    </row>
    <row r="2681" spans="1:31" ht="15.45" customHeight="1" x14ac:dyDescent="0.3">
      <c r="A2681" s="3" t="s">
        <v>13613</v>
      </c>
      <c r="B2681" s="3" t="s">
        <v>13614</v>
      </c>
      <c r="C2681" s="3" t="s">
        <v>19</v>
      </c>
      <c r="D2681" s="3" t="s">
        <v>20</v>
      </c>
      <c r="E2681" s="3" t="s">
        <v>13615</v>
      </c>
      <c r="F2681" s="3" t="s">
        <v>13616</v>
      </c>
      <c r="G2681" s="3" t="s">
        <v>13617</v>
      </c>
      <c r="H2681" s="3" t="s">
        <v>13618</v>
      </c>
      <c r="I2681" s="3" t="s">
        <v>13619</v>
      </c>
      <c r="J2681" s="5"/>
      <c r="K2681" s="4" t="str">
        <f t="shared" si="578"/>
        <v>"rechnungen@herbitschek.at",</v>
      </c>
      <c r="L2681" s="4" t="str">
        <f t="shared" si="579"/>
        <v>"03173 2358-0",</v>
      </c>
      <c r="M2681" s="4" t="str">
        <f t="shared" si="580"/>
        <v>"Kirchenviertel 142",</v>
      </c>
      <c r="N2681" s="4" t="str">
        <f t="shared" si="581"/>
        <v>"8673",</v>
      </c>
      <c r="O2681" s="4" t="str">
        <f t="shared" si="582"/>
        <v>"Ratten",</v>
      </c>
      <c r="P2681" t="str">
        <f t="shared" si="583"/>
        <v>,"Herbitschek Bau-GmbH "</v>
      </c>
      <c r="Q2681" t="str">
        <f t="shared" si="584"/>
        <v>,"99456927"</v>
      </c>
      <c r="S2681" s="7" t="str">
        <f t="shared" si="585"/>
        <v>UPDATE ORGANISATION SET NAME = ,"Herbitschek Bau-GmbH " WHERE ORG_CODE = ,"99456927"</v>
      </c>
      <c r="T2681" s="8" t="str">
        <f t="shared" si="586"/>
        <v>'Agent-99456927'</v>
      </c>
      <c r="U2681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'Agent-99456927'</v>
      </c>
      <c r="Y2681" s="8" t="str">
        <f t="shared" si="588"/>
        <v>UPDATE ESHOP_USER SET EMAIL = "rechnungen@herbitschek.at",, PHONE = "03173 2358-0", WHERE USERNAME = 'Agent-99456927'</v>
      </c>
      <c r="Z2681" s="8" t="str">
        <f t="shared" si="589"/>
        <v>UPDATE ADDRESS SET LINE1 = "Kirchenviertel 142", ,CITY = "Ratten",, ZIPCODE = "8673", WHERE ID = (SELECT ADDRESS_ID FROM ORGANISATION_ADDRESS WHERE ORGANISATION_ID =,"99456927")</v>
      </c>
      <c r="AD2681" s="8" t="str">
        <f t="shared" si="590"/>
        <v>DELETE FROM LOGIN WHERE USER_ID IN (select ID FROM ESHOP_USER WHERE USERNAME = 'Agent-99456927')</v>
      </c>
      <c r="AE2681" s="8" t="str">
        <f t="shared" si="591"/>
        <v>DELETE FROM ORDER_HISTORY WHERE USER_ID IN (select ID FROM ESHOP_USER WHERE USERNAME = 'Agent-99456927')</v>
      </c>
    </row>
    <row r="2682" spans="1:31" ht="15.45" customHeight="1" x14ac:dyDescent="0.3">
      <c r="A2682" s="3" t="s">
        <v>13620</v>
      </c>
      <c r="B2682" s="3" t="s">
        <v>13621</v>
      </c>
      <c r="C2682" s="3" t="s">
        <v>19</v>
      </c>
      <c r="D2682" s="3" t="s">
        <v>20</v>
      </c>
      <c r="E2682" s="3" t="s">
        <v>13622</v>
      </c>
      <c r="F2682" s="3" t="s">
        <v>13623</v>
      </c>
      <c r="G2682" s="3" t="s">
        <v>13624</v>
      </c>
      <c r="H2682" s="3" t="s">
        <v>13625</v>
      </c>
      <c r="I2682" s="3" t="s">
        <v>13626</v>
      </c>
      <c r="J2682" s="5"/>
      <c r="K2682" s="4" t="str">
        <f t="shared" si="578"/>
        <v>"info@guman.at",</v>
      </c>
      <c r="L2682" s="4" t="str">
        <f t="shared" si="579"/>
        <v>"0664 4546544",</v>
      </c>
      <c r="M2682" s="4" t="str">
        <f t="shared" si="580"/>
        <v>"Trag 48",</v>
      </c>
      <c r="N2682" s="4" t="str">
        <f t="shared" si="581"/>
        <v>"8541",</v>
      </c>
      <c r="O2682" s="4" t="str">
        <f t="shared" si="582"/>
        <v>"Schwanberg",</v>
      </c>
      <c r="P2682" t="str">
        <f t="shared" si="583"/>
        <v>,"Manfred Gubenschek Kfz-Service"</v>
      </c>
      <c r="Q2682" t="str">
        <f t="shared" si="584"/>
        <v>,"99456958"</v>
      </c>
      <c r="S2682" s="7" t="str">
        <f t="shared" si="585"/>
        <v>UPDATE ORGANISATION SET NAME = ,"Manfred Gubenschek Kfz-Service" WHERE ORG_CODE = ,"99456958"</v>
      </c>
      <c r="T2682" s="8" t="str">
        <f t="shared" si="586"/>
        <v>'Agent-99456958'</v>
      </c>
      <c r="U2682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'Agent-99456958'</v>
      </c>
      <c r="Y2682" s="8" t="str">
        <f t="shared" si="588"/>
        <v>UPDATE ESHOP_USER SET EMAIL = "info@guman.at",, PHONE = "0664 4546544", WHERE USERNAME = 'Agent-99456958'</v>
      </c>
      <c r="Z2682" s="8" t="str">
        <f t="shared" si="589"/>
        <v>UPDATE ADDRESS SET LINE1 = "Trag 48", ,CITY = "Schwanberg",, ZIPCODE = "8541", WHERE ID = (SELECT ADDRESS_ID FROM ORGANISATION_ADDRESS WHERE ORGANISATION_ID =,"99456958")</v>
      </c>
      <c r="AD2682" s="8" t="str">
        <f t="shared" si="590"/>
        <v>DELETE FROM LOGIN WHERE USER_ID IN (select ID FROM ESHOP_USER WHERE USERNAME = 'Agent-99456958')</v>
      </c>
      <c r="AE2682" s="8" t="str">
        <f t="shared" si="591"/>
        <v>DELETE FROM ORDER_HISTORY WHERE USER_ID IN (select ID FROM ESHOP_USER WHERE USERNAME = 'Agent-99456958')</v>
      </c>
    </row>
    <row r="2683" spans="1:31" ht="15.45" customHeight="1" x14ac:dyDescent="0.3">
      <c r="A2683" s="3" t="s">
        <v>13627</v>
      </c>
      <c r="B2683" s="3" t="s">
        <v>51</v>
      </c>
      <c r="C2683" s="3" t="s">
        <v>19</v>
      </c>
      <c r="D2683" s="3" t="s">
        <v>20</v>
      </c>
      <c r="E2683" s="3" t="s">
        <v>13628</v>
      </c>
      <c r="F2683" s="3" t="s">
        <v>2714</v>
      </c>
      <c r="G2683" s="3" t="s">
        <v>2402</v>
      </c>
      <c r="H2683" s="3"/>
      <c r="I2683" s="3"/>
      <c r="J2683" s="5"/>
      <c r="K2683" s="4" t="str">
        <f t="shared" si="578"/>
        <v>"",</v>
      </c>
      <c r="L2683" s="4" t="str">
        <f t="shared" si="579"/>
        <v>"",</v>
      </c>
      <c r="M2683" s="4" t="str">
        <f t="shared" si="580"/>
        <v>"Fröbelgasse 33-35",</v>
      </c>
      <c r="N2683" s="4" t="str">
        <f t="shared" si="581"/>
        <v>"1160",</v>
      </c>
      <c r="O2683" s="4" t="str">
        <f t="shared" si="582"/>
        <v>"Wien",</v>
      </c>
      <c r="P2683" t="str">
        <f t="shared" si="583"/>
        <v>,"Josip Papkovic Carbox GmbH "</v>
      </c>
      <c r="Q2683" t="str">
        <f t="shared" si="584"/>
        <v>,"99456985"</v>
      </c>
      <c r="S2683" s="7" t="str">
        <f t="shared" si="585"/>
        <v>UPDATE ORGANISATION SET NAME = ,"Josip Papkovic Carbox GmbH " WHERE ORG_CODE = ,"99456985"</v>
      </c>
      <c r="T2683" s="8" t="str">
        <f t="shared" si="586"/>
        <v>'Agent-99456985'</v>
      </c>
      <c r="U2683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'Agent-99456985'</v>
      </c>
      <c r="Y2683" s="8" t="str">
        <f t="shared" si="588"/>
        <v>UPDATE ESHOP_USER SET EMAIL = "",, PHONE = "", WHERE USERNAME = 'Agent-99456985'</v>
      </c>
      <c r="Z2683" s="8" t="str">
        <f t="shared" si="589"/>
        <v>UPDATE ADDRESS SET LINE1 = "Fröbelgasse 33-35", ,CITY = "Wien",, ZIPCODE = "1160", WHERE ID = (SELECT ADDRESS_ID FROM ORGANISATION_ADDRESS WHERE ORGANISATION_ID =,"99456985")</v>
      </c>
      <c r="AD2683" s="8" t="str">
        <f t="shared" si="590"/>
        <v>DELETE FROM LOGIN WHERE USER_ID IN (select ID FROM ESHOP_USER WHERE USERNAME = 'Agent-99456985')</v>
      </c>
      <c r="AE2683" s="8" t="str">
        <f t="shared" si="591"/>
        <v>DELETE FROM ORDER_HISTORY WHERE USER_ID IN (select ID FROM ESHOP_USER WHERE USERNAME = 'Agent-99456985')</v>
      </c>
    </row>
    <row r="2684" spans="1:31" ht="15.45" customHeight="1" x14ac:dyDescent="0.3">
      <c r="A2684" s="3" t="s">
        <v>13629</v>
      </c>
      <c r="B2684" s="3" t="s">
        <v>13630</v>
      </c>
      <c r="C2684" s="3" t="s">
        <v>19</v>
      </c>
      <c r="D2684" s="3" t="s">
        <v>20</v>
      </c>
      <c r="E2684" s="3" t="s">
        <v>13631</v>
      </c>
      <c r="F2684" s="3" t="s">
        <v>13632</v>
      </c>
      <c r="G2684" s="3" t="s">
        <v>8950</v>
      </c>
      <c r="H2684" s="3" t="s">
        <v>13633</v>
      </c>
      <c r="I2684" s="3" t="s">
        <v>13634</v>
      </c>
      <c r="J2684" s="5"/>
      <c r="K2684" s="4" t="str">
        <f t="shared" si="578"/>
        <v>"info@kfz-wais.at",</v>
      </c>
      <c r="L2684" s="4" t="str">
        <f t="shared" si="579"/>
        <v>"02262 672918",</v>
      </c>
      <c r="M2684" s="4" t="str">
        <f t="shared" si="580"/>
        <v>"Ortsstraße 14",</v>
      </c>
      <c r="N2684" s="4" t="str">
        <f t="shared" si="581"/>
        <v>"2202",</v>
      </c>
      <c r="O2684" s="4" t="str">
        <f t="shared" si="582"/>
        <v>"Königsbrunn",</v>
      </c>
      <c r="P2684" t="str">
        <f t="shared" si="583"/>
        <v>,"Thomas Wais "</v>
      </c>
      <c r="Q2684" t="str">
        <f t="shared" si="584"/>
        <v>,"99456996"</v>
      </c>
      <c r="S2684" s="7" t="str">
        <f t="shared" si="585"/>
        <v>UPDATE ORGANISATION SET NAME = ,"Thomas Wais " WHERE ORG_CODE = ,"99456996"</v>
      </c>
      <c r="T2684" s="8" t="str">
        <f t="shared" si="586"/>
        <v>'Agent-99456996'</v>
      </c>
      <c r="U2684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'Agent-99456996'</v>
      </c>
      <c r="Y2684" s="8" t="str">
        <f t="shared" si="588"/>
        <v>UPDATE ESHOP_USER SET EMAIL = "info@kfz-wais.at",, PHONE = "02262 672918", WHERE USERNAME = 'Agent-99456996'</v>
      </c>
      <c r="Z2684" s="8" t="str">
        <f t="shared" si="589"/>
        <v>UPDATE ADDRESS SET LINE1 = "Ortsstraße 14", ,CITY = "Königsbrunn",, ZIPCODE = "2202", WHERE ID = (SELECT ADDRESS_ID FROM ORGANISATION_ADDRESS WHERE ORGANISATION_ID =,"99456996")</v>
      </c>
      <c r="AD2684" s="8" t="str">
        <f t="shared" si="590"/>
        <v>DELETE FROM LOGIN WHERE USER_ID IN (select ID FROM ESHOP_USER WHERE USERNAME = 'Agent-99456996')</v>
      </c>
      <c r="AE2684" s="8" t="str">
        <f t="shared" si="591"/>
        <v>DELETE FROM ORDER_HISTORY WHERE USER_ID IN (select ID FROM ESHOP_USER WHERE USERNAME = 'Agent-99456996')</v>
      </c>
    </row>
    <row r="2685" spans="1:31" ht="15.45" customHeight="1" x14ac:dyDescent="0.3">
      <c r="A2685" s="3" t="s">
        <v>13635</v>
      </c>
      <c r="B2685" s="3" t="s">
        <v>127</v>
      </c>
      <c r="C2685" s="3" t="s">
        <v>19</v>
      </c>
      <c r="D2685" s="3" t="s">
        <v>20</v>
      </c>
      <c r="E2685" s="3" t="s">
        <v>13636</v>
      </c>
      <c r="F2685" s="3" t="s">
        <v>13637</v>
      </c>
      <c r="G2685" s="3" t="s">
        <v>130</v>
      </c>
      <c r="H2685" s="3" t="s">
        <v>13638</v>
      </c>
      <c r="I2685" s="3" t="s">
        <v>13639</v>
      </c>
      <c r="J2685" s="5"/>
      <c r="K2685" s="4" t="str">
        <f t="shared" si="578"/>
        <v>"office@fiat-hafner.at",</v>
      </c>
      <c r="L2685" s="4" t="str">
        <f t="shared" si="579"/>
        <v>"0463 22400",</v>
      </c>
      <c r="M2685" s="4" t="str">
        <f t="shared" si="580"/>
        <v>"Villacher Str. 155a",</v>
      </c>
      <c r="N2685" s="4" t="str">
        <f t="shared" si="581"/>
        <v>"9020",</v>
      </c>
      <c r="O2685" s="4" t="str">
        <f t="shared" si="582"/>
        <v>"Klagenfurt",</v>
      </c>
      <c r="P2685" t="str">
        <f t="shared" si="583"/>
        <v>,"Ing. Manfred Hafner "</v>
      </c>
      <c r="Q2685" t="str">
        <f t="shared" si="584"/>
        <v>,"99457000"</v>
      </c>
      <c r="S2685" s="7" t="str">
        <f t="shared" si="585"/>
        <v>UPDATE ORGANISATION SET NAME = ,"Ing. Manfred Hafner " WHERE ORG_CODE = ,"99457000"</v>
      </c>
      <c r="T2685" s="8" t="str">
        <f t="shared" si="586"/>
        <v>'Agent-99457000'</v>
      </c>
      <c r="U2685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'Agent-99457000'</v>
      </c>
      <c r="Y2685" s="8" t="str">
        <f t="shared" si="588"/>
        <v>UPDATE ESHOP_USER SET EMAIL = "office@fiat-hafner.at",, PHONE = "0463 22400", WHERE USERNAME = 'Agent-99457000'</v>
      </c>
      <c r="Z2685" s="8" t="str">
        <f t="shared" si="589"/>
        <v>UPDATE ADDRESS SET LINE1 = "Villacher Str. 155a", ,CITY = "Klagenfurt",, ZIPCODE = "9020", WHERE ID = (SELECT ADDRESS_ID FROM ORGANISATION_ADDRESS WHERE ORGANISATION_ID =,"99457000")</v>
      </c>
      <c r="AD2685" s="8" t="str">
        <f t="shared" si="590"/>
        <v>DELETE FROM LOGIN WHERE USER_ID IN (select ID FROM ESHOP_USER WHERE USERNAME = 'Agent-99457000')</v>
      </c>
      <c r="AE2685" s="8" t="str">
        <f t="shared" si="591"/>
        <v>DELETE FROM ORDER_HISTORY WHERE USER_ID IN (select ID FROM ESHOP_USER WHERE USERNAME = 'Agent-99457000')</v>
      </c>
    </row>
    <row r="2686" spans="1:31" ht="15.45" customHeight="1" x14ac:dyDescent="0.3">
      <c r="A2686" s="3" t="s">
        <v>13640</v>
      </c>
      <c r="B2686" s="3" t="s">
        <v>425</v>
      </c>
      <c r="C2686" s="3" t="s">
        <v>19</v>
      </c>
      <c r="D2686" s="3" t="s">
        <v>20</v>
      </c>
      <c r="E2686" s="3" t="s">
        <v>13641</v>
      </c>
      <c r="F2686" s="3" t="s">
        <v>13642</v>
      </c>
      <c r="G2686" s="3" t="s">
        <v>427</v>
      </c>
      <c r="H2686" s="3" t="s">
        <v>13643</v>
      </c>
      <c r="I2686" s="3" t="s">
        <v>13644</v>
      </c>
      <c r="J2686" s="5"/>
      <c r="K2686" s="4" t="str">
        <f t="shared" si="578"/>
        <v>"office@kr-tuning.at",</v>
      </c>
      <c r="L2686" s="4" t="str">
        <f t="shared" si="579"/>
        <v>"02762 539370",</v>
      </c>
      <c r="M2686" s="4" t="str">
        <f t="shared" si="580"/>
        <v>"Perlmoosergasse 7",</v>
      </c>
      <c r="N2686" s="4" t="str">
        <f t="shared" si="581"/>
        <v>"3180",</v>
      </c>
      <c r="O2686" s="4" t="str">
        <f t="shared" si="582"/>
        <v>"Lilienfeld",</v>
      </c>
      <c r="P2686" t="str">
        <f t="shared" si="583"/>
        <v>,"Richard Keklik "</v>
      </c>
      <c r="Q2686" t="str">
        <f t="shared" si="584"/>
        <v>,"99457132"</v>
      </c>
      <c r="S2686" s="7" t="str">
        <f t="shared" si="585"/>
        <v>UPDATE ORGANISATION SET NAME = ,"Richard Keklik " WHERE ORG_CODE = ,"99457132"</v>
      </c>
      <c r="T2686" s="8" t="str">
        <f t="shared" si="586"/>
        <v>'Agent-99457132'</v>
      </c>
      <c r="U2686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'Agent-99457132'</v>
      </c>
      <c r="Y2686" s="8" t="str">
        <f t="shared" si="588"/>
        <v>UPDATE ESHOP_USER SET EMAIL = "office@kr-tuning.at",, PHONE = "02762 539370", WHERE USERNAME = 'Agent-99457132'</v>
      </c>
      <c r="Z2686" s="8" t="str">
        <f t="shared" si="589"/>
        <v>UPDATE ADDRESS SET LINE1 = "Perlmoosergasse 7", ,CITY = "Lilienfeld",, ZIPCODE = "3180", WHERE ID = (SELECT ADDRESS_ID FROM ORGANISATION_ADDRESS WHERE ORGANISATION_ID =,"99457132")</v>
      </c>
      <c r="AD2686" s="8" t="str">
        <f t="shared" si="590"/>
        <v>DELETE FROM LOGIN WHERE USER_ID IN (select ID FROM ESHOP_USER WHERE USERNAME = 'Agent-99457132')</v>
      </c>
      <c r="AE2686" s="8" t="str">
        <f t="shared" si="591"/>
        <v>DELETE FROM ORDER_HISTORY WHERE USER_ID IN (select ID FROM ESHOP_USER WHERE USERNAME = 'Agent-99457132')</v>
      </c>
    </row>
    <row r="2687" spans="1:31" ht="15.45" customHeight="1" x14ac:dyDescent="0.3">
      <c r="A2687" s="3" t="s">
        <v>13645</v>
      </c>
      <c r="B2687" s="3" t="s">
        <v>737</v>
      </c>
      <c r="C2687" s="3" t="s">
        <v>19</v>
      </c>
      <c r="D2687" s="3" t="s">
        <v>20</v>
      </c>
      <c r="E2687" s="3" t="s">
        <v>13646</v>
      </c>
      <c r="F2687" s="3" t="s">
        <v>13647</v>
      </c>
      <c r="G2687" s="3" t="s">
        <v>740</v>
      </c>
      <c r="H2687" s="3" t="s">
        <v>13648</v>
      </c>
      <c r="I2687" s="3" t="s">
        <v>13649</v>
      </c>
      <c r="J2687" s="5"/>
      <c r="K2687" s="4" t="str">
        <f t="shared" si="578"/>
        <v>"office@auto-peterbauer.at",</v>
      </c>
      <c r="L2687" s="4" t="str">
        <f t="shared" si="579"/>
        <v>"0662 451087",</v>
      </c>
      <c r="M2687" s="4" t="str">
        <f t="shared" si="580"/>
        <v>"Izlingerhauptstraße 44",</v>
      </c>
      <c r="N2687" s="4" t="str">
        <f t="shared" si="581"/>
        <v>"5020",</v>
      </c>
      <c r="O2687" s="4" t="str">
        <f t="shared" si="582"/>
        <v>"Salzburg",</v>
      </c>
      <c r="P2687" t="str">
        <f t="shared" si="583"/>
        <v>,"Auto Peterbauer KG "</v>
      </c>
      <c r="Q2687" t="str">
        <f t="shared" si="584"/>
        <v>,"99457151"</v>
      </c>
      <c r="S2687" s="7" t="str">
        <f t="shared" si="585"/>
        <v>UPDATE ORGANISATION SET NAME = ,"Auto Peterbauer KG " WHERE ORG_CODE = ,"99457151"</v>
      </c>
      <c r="T2687" s="8" t="str">
        <f t="shared" si="586"/>
        <v>'Agent-99457151'</v>
      </c>
      <c r="U2687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'Agent-99457151'</v>
      </c>
      <c r="Y2687" s="8" t="str">
        <f t="shared" si="588"/>
        <v>UPDATE ESHOP_USER SET EMAIL = "office@auto-peterbauer.at",, PHONE = "0662 451087", WHERE USERNAME = 'Agent-99457151'</v>
      </c>
      <c r="Z2687" s="8" t="str">
        <f t="shared" si="589"/>
        <v>UPDATE ADDRESS SET LINE1 = "Izlingerhauptstraße 44", ,CITY = "Salzburg",, ZIPCODE = "5020", WHERE ID = (SELECT ADDRESS_ID FROM ORGANISATION_ADDRESS WHERE ORGANISATION_ID =,"99457151")</v>
      </c>
      <c r="AD2687" s="8" t="str">
        <f t="shared" si="590"/>
        <v>DELETE FROM LOGIN WHERE USER_ID IN (select ID FROM ESHOP_USER WHERE USERNAME = 'Agent-99457151')</v>
      </c>
      <c r="AE2687" s="8" t="str">
        <f t="shared" si="591"/>
        <v>DELETE FROM ORDER_HISTORY WHERE USER_ID IN (select ID FROM ESHOP_USER WHERE USERNAME = 'Agent-99457151')</v>
      </c>
    </row>
    <row r="2688" spans="1:31" ht="15.45" customHeight="1" x14ac:dyDescent="0.3">
      <c r="A2688" s="3" t="s">
        <v>13650</v>
      </c>
      <c r="B2688" s="3" t="s">
        <v>749</v>
      </c>
      <c r="C2688" s="3" t="s">
        <v>19</v>
      </c>
      <c r="D2688" s="3" t="s">
        <v>20</v>
      </c>
      <c r="E2688" s="3" t="s">
        <v>13651</v>
      </c>
      <c r="F2688" s="3" t="s">
        <v>13652</v>
      </c>
      <c r="G2688" s="3" t="s">
        <v>752</v>
      </c>
      <c r="H2688" s="3" t="s">
        <v>13653</v>
      </c>
      <c r="I2688" s="3" t="s">
        <v>13654</v>
      </c>
      <c r="J2688" s="5"/>
      <c r="K2688" s="4" t="str">
        <f t="shared" si="578"/>
        <v>"emil@autohatzl.at",</v>
      </c>
      <c r="L2688" s="4" t="str">
        <f t="shared" si="579"/>
        <v>"0664/1549739",</v>
      </c>
      <c r="M2688" s="4" t="str">
        <f t="shared" si="580"/>
        <v>"Ahornstraße 1+2",</v>
      </c>
      <c r="N2688" s="4" t="str">
        <f t="shared" si="581"/>
        <v>"6063",</v>
      </c>
      <c r="O2688" s="4" t="str">
        <f t="shared" si="582"/>
        <v>"Rum",</v>
      </c>
      <c r="P2688" t="str">
        <f t="shared" si="583"/>
        <v>,"Emil Robert Hatzl "</v>
      </c>
      <c r="Q2688" t="str">
        <f t="shared" si="584"/>
        <v>,"99457181"</v>
      </c>
      <c r="S2688" s="7" t="str">
        <f t="shared" si="585"/>
        <v>UPDATE ORGANISATION SET NAME = ,"Emil Robert Hatzl " WHERE ORG_CODE = ,"99457181"</v>
      </c>
      <c r="T2688" s="8" t="str">
        <f t="shared" si="586"/>
        <v>'Agent-99457181'</v>
      </c>
      <c r="U2688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'Agent-99457181'</v>
      </c>
      <c r="Y2688" s="8" t="str">
        <f t="shared" si="588"/>
        <v>UPDATE ESHOP_USER SET EMAIL = "emil@autohatzl.at",, PHONE = "0664/1549739", WHERE USERNAME = 'Agent-99457181'</v>
      </c>
      <c r="Z2688" s="8" t="str">
        <f t="shared" si="589"/>
        <v>UPDATE ADDRESS SET LINE1 = "Ahornstraße 1+2", ,CITY = "Rum",, ZIPCODE = "6063", WHERE ID = (SELECT ADDRESS_ID FROM ORGANISATION_ADDRESS WHERE ORGANISATION_ID =,"99457181")</v>
      </c>
      <c r="AD2688" s="8" t="str">
        <f t="shared" si="590"/>
        <v>DELETE FROM LOGIN WHERE USER_ID IN (select ID FROM ESHOP_USER WHERE USERNAME = 'Agent-99457181')</v>
      </c>
      <c r="AE2688" s="8" t="str">
        <f t="shared" si="591"/>
        <v>DELETE FROM ORDER_HISTORY WHERE USER_ID IN (select ID FROM ESHOP_USER WHERE USERNAME = 'Agent-99457181')</v>
      </c>
    </row>
    <row r="2689" spans="1:31" ht="15.45" customHeight="1" x14ac:dyDescent="0.3">
      <c r="A2689" s="3" t="s">
        <v>13655</v>
      </c>
      <c r="B2689" s="3" t="s">
        <v>13060</v>
      </c>
      <c r="C2689" s="3" t="s">
        <v>19</v>
      </c>
      <c r="D2689" s="3" t="s">
        <v>20</v>
      </c>
      <c r="E2689" s="3" t="s">
        <v>13656</v>
      </c>
      <c r="F2689" s="3" t="s">
        <v>13657</v>
      </c>
      <c r="G2689" s="3" t="s">
        <v>13063</v>
      </c>
      <c r="H2689" s="3" t="s">
        <v>13658</v>
      </c>
      <c r="I2689" s="3" t="s">
        <v>13659</v>
      </c>
      <c r="J2689" s="5"/>
      <c r="K2689" s="4" t="str">
        <f t="shared" si="578"/>
        <v>"kfz-spenglerei-glazmaier@aon.at",</v>
      </c>
      <c r="L2689" s="4" t="str">
        <f t="shared" si="579"/>
        <v>"02773 42729",</v>
      </c>
      <c r="M2689" s="4" t="str">
        <f t="shared" si="580"/>
        <v>"Gschaid 24",</v>
      </c>
      <c r="N2689" s="4" t="str">
        <f t="shared" si="581"/>
        <v>"3033",</v>
      </c>
      <c r="O2689" s="4" t="str">
        <f t="shared" si="582"/>
        <v>"Altlengbach",</v>
      </c>
      <c r="P2689" t="str">
        <f t="shared" si="583"/>
        <v>,"Ernst Glazmaier "</v>
      </c>
      <c r="Q2689" t="str">
        <f t="shared" si="584"/>
        <v>,"99457243"</v>
      </c>
      <c r="S2689" s="7" t="str">
        <f t="shared" si="585"/>
        <v>UPDATE ORGANISATION SET NAME = ,"Ernst Glazmaier " WHERE ORG_CODE = ,"99457243"</v>
      </c>
      <c r="T2689" s="8" t="str">
        <f t="shared" si="586"/>
        <v>'Agent-99457243'</v>
      </c>
      <c r="U2689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'Agent-99457243'</v>
      </c>
      <c r="Y2689" s="8" t="str">
        <f t="shared" si="588"/>
        <v>UPDATE ESHOP_USER SET EMAIL = "kfz-spenglerei-glazmaier@aon.at",, PHONE = "02773 42729", WHERE USERNAME = 'Agent-99457243'</v>
      </c>
      <c r="Z2689" s="8" t="str">
        <f t="shared" si="589"/>
        <v>UPDATE ADDRESS SET LINE1 = "Gschaid 24", ,CITY = "Altlengbach",, ZIPCODE = "3033", WHERE ID = (SELECT ADDRESS_ID FROM ORGANISATION_ADDRESS WHERE ORGANISATION_ID =,"99457243")</v>
      </c>
      <c r="AD2689" s="8" t="str">
        <f t="shared" si="590"/>
        <v>DELETE FROM LOGIN WHERE USER_ID IN (select ID FROM ESHOP_USER WHERE USERNAME = 'Agent-99457243')</v>
      </c>
      <c r="AE2689" s="8" t="str">
        <f t="shared" si="591"/>
        <v>DELETE FROM ORDER_HISTORY WHERE USER_ID IN (select ID FROM ESHOP_USER WHERE USERNAME = 'Agent-99457243')</v>
      </c>
    </row>
    <row r="2690" spans="1:31" ht="15.45" customHeight="1" x14ac:dyDescent="0.3">
      <c r="A2690" s="3" t="s">
        <v>13660</v>
      </c>
      <c r="B2690" s="3" t="s">
        <v>13661</v>
      </c>
      <c r="C2690" s="3" t="s">
        <v>19</v>
      </c>
      <c r="D2690" s="3" t="s">
        <v>20</v>
      </c>
      <c r="E2690" s="3" t="s">
        <v>13156</v>
      </c>
      <c r="F2690" s="3" t="s">
        <v>13662</v>
      </c>
      <c r="G2690" s="3" t="s">
        <v>13663</v>
      </c>
      <c r="H2690" s="3" t="s">
        <v>13664</v>
      </c>
      <c r="I2690" s="3" t="s">
        <v>13665</v>
      </c>
      <c r="J2690" s="5"/>
      <c r="K2690" s="4" t="str">
        <f t="shared" si="578"/>
        <v>"schwadorf@rlg.rlh.at",</v>
      </c>
      <c r="L2690" s="4" t="str">
        <f t="shared" si="579"/>
        <v>"02230 2235",</v>
      </c>
      <c r="M2690" s="4" t="str">
        <f t="shared" si="580"/>
        <v>"Lagerhausstraße 3",</v>
      </c>
      <c r="N2690" s="4" t="str">
        <f t="shared" si="581"/>
        <v>"2432",</v>
      </c>
      <c r="O2690" s="4" t="str">
        <f t="shared" si="582"/>
        <v>"Schwardorf",</v>
      </c>
      <c r="P2690" t="str">
        <f t="shared" si="583"/>
        <v>,"Raiffeisen-Lagerhaus GmbH "</v>
      </c>
      <c r="Q2690" t="str">
        <f t="shared" si="584"/>
        <v>,"99457245"</v>
      </c>
      <c r="S2690" s="7" t="str">
        <f t="shared" si="585"/>
        <v>UPDATE ORGANISATION SET NAME = ,"Raiffeisen-Lagerhaus GmbH " WHERE ORG_CODE = ,"99457245"</v>
      </c>
      <c r="T2690" s="8" t="str">
        <f t="shared" si="586"/>
        <v>'Agent-99457245'</v>
      </c>
      <c r="U2690" s="8" t="str">
        <f t="shared" si="587"/>
        <v>INSERT INTO LOGIN (PASSWORD, USER_ID, IS_USER_ACTIVE, hash_type, LAST_ON_BEHALF_OF_DATE, FIRST_LOGIN_DATE, PASSWORD_HASH, PASSWORD_SALT) SELECT 'FdcFONWLNYYKY', ID , 1, 'BLCK_VAR', '', '', '', '' FROM ESHOP_USER WHERE USERNAME = 'Agent-99457245'</v>
      </c>
      <c r="Y2690" s="8" t="str">
        <f t="shared" si="588"/>
        <v>UPDATE ESHOP_USER SET EMAIL = "schwadorf@rlg.rlh.at",, PHONE = "02230 2235", WHERE USERNAME = 'Agent-99457245'</v>
      </c>
      <c r="Z2690" s="8" t="str">
        <f t="shared" si="589"/>
        <v>UPDATE ADDRESS SET LINE1 = "Lagerhausstraße 3", ,CITY = "Schwardorf",, ZIPCODE = "2432", WHERE ID = (SELECT ADDRESS_ID FROM ORGANISATION_ADDRESS WHERE ORGANISATION_ID =,"99457245")</v>
      </c>
      <c r="AD2690" s="8" t="str">
        <f t="shared" si="590"/>
        <v>DELETE FROM LOGIN WHERE USER_ID IN (select ID FROM ESHOP_USER WHERE USERNAME = 'Agent-99457245')</v>
      </c>
      <c r="AE2690" s="8" t="str">
        <f t="shared" si="591"/>
        <v>DELETE FROM ORDER_HISTORY WHERE USER_ID IN (select ID FROM ESHOP_USER WHERE USERNAME = 'Agent-99457245')</v>
      </c>
    </row>
    <row r="2691" spans="1:31" ht="15.45" customHeight="1" x14ac:dyDescent="0.3">
      <c r="A2691" s="3" t="s">
        <v>13666</v>
      </c>
      <c r="B2691" s="3" t="s">
        <v>13667</v>
      </c>
      <c r="C2691" s="3" t="s">
        <v>19</v>
      </c>
      <c r="D2691" s="3" t="s">
        <v>20</v>
      </c>
      <c r="E2691" s="3" t="s">
        <v>13156</v>
      </c>
      <c r="F2691" s="3" t="s">
        <v>13668</v>
      </c>
      <c r="G2691" s="3" t="s">
        <v>13669</v>
      </c>
      <c r="H2691" s="3" t="s">
        <v>13670</v>
      </c>
      <c r="I2691" s="3" t="s">
        <v>13671</v>
      </c>
      <c r="J2691" s="5"/>
      <c r="K2691" s="4" t="str">
        <f t="shared" ref="K2691:K2754" si="592">CONCATENATE(CHAR(34), H2691,CHAR(34),",")</f>
        <v>"wkst_grimmenstein@rlg.rlh.at",</v>
      </c>
      <c r="L2691" s="4" t="str">
        <f t="shared" ref="L2691:L2754" si="593">CONCATENATE(CHAR(34),I2691,CHAR(34),",")</f>
        <v>"02644/37137",</v>
      </c>
      <c r="M2691" s="4" t="str">
        <f t="shared" ref="M2691:M2754" si="594">CONCATENATE(CHAR(34), F2691, CHAR(34), ",")</f>
        <v>"Lagerhausstraße 1",</v>
      </c>
      <c r="N2691" s="4" t="str">
        <f t="shared" ref="N2691:N2754" si="595">CONCATENATE(CHAR(34), G2691,CHAR(34),",")</f>
        <v>"2842",</v>
      </c>
      <c r="O2691" s="4" t="str">
        <f t="shared" ref="O2691:O2754" si="596">CONCATENATE(CHAR(34), B2691, CHAR(34),",")</f>
        <v>"Thomasberg",</v>
      </c>
      <c r="P2691" t="str">
        <f t="shared" ref="P2691:P2754" si="597">CONCATENATE(",",CHAR(34),E2691,CHAR(34))</f>
        <v>,"Raiffeisen-Lagerhaus GmbH "</v>
      </c>
      <c r="Q2691" t="str">
        <f t="shared" ref="Q2691:Q2754" si="598">CONCATENATE(",",CHAR(34),A2691,CHAR(34))</f>
        <v>,"99457252"</v>
      </c>
      <c r="S2691" s="7" t="str">
        <f t="shared" ref="S2691:S2754" si="599">CONCATENATE("UPDATE ORGANISATION SET NAME = ", P2691, " WHERE ORG_CODE = ",Q2691)</f>
        <v>UPDATE ORGANISATION SET NAME = ,"Raiffeisen-Lagerhaus GmbH " WHERE ORG_CODE = ,"99457252"</v>
      </c>
      <c r="T2691" s="8" t="str">
        <f t="shared" ref="T2691:T2754" si="600">CONCATENATE("'Agent-",A2691, "'")</f>
        <v>'Agent-99457252'</v>
      </c>
      <c r="U2691" s="8" t="str">
        <f t="shared" ref="U2691:U2754" si="601">CONCATENATE("INSERT INTO LOGIN (PASSWORD, USER_ID, IS_USER_ACTIVE, hash_type, LAST_ON_BEHALF_OF_DATE, FIRST_LOGIN_DATE, PASSWORD_HASH, PASSWORD_SALT) SELECT 'FdcFONWLNYYKY', ID , 1, 'BLCK_VAR', '', '', '', '' FROM ESHOP_USER WHERE USERNAME = ",T2691)</f>
        <v>INSERT INTO LOGIN (PASSWORD, USER_ID, IS_USER_ACTIVE, hash_type, LAST_ON_BEHALF_OF_DATE, FIRST_LOGIN_DATE, PASSWORD_HASH, PASSWORD_SALT) SELECT 'FdcFONWLNYYKY', ID , 1, 'BLCK_VAR', '', '', '', '' FROM ESHOP_USER WHERE USERNAME = 'Agent-99457252'</v>
      </c>
      <c r="Y2691" s="8" t="str">
        <f t="shared" ref="Y2691:Y2754" si="602" xml:space="preserve"> CONCATENATE("UPDATE ESHOP_USER SET EMAIL = ",K2691,", PHONE = ",L2691," WHERE USERNAME = ",T2691)</f>
        <v>UPDATE ESHOP_USER SET EMAIL = "wkst_grimmenstein@rlg.rlh.at",, PHONE = "02644/37137", WHERE USERNAME = 'Agent-99457252'</v>
      </c>
      <c r="Z2691" s="8" t="str">
        <f t="shared" ref="Z2691:Z2754" si="603" xml:space="preserve"> CONCATENATE("UPDATE ADDRESS SET LINE1 = ",M2691," ,CITY = ", O2691, ", ZIPCODE = ",N2691, " WHERE ID = (SELECT ADDRESS_ID FROM ORGANISATION_ADDRESS WHERE ORGANISATION_ID =", Q2691,")")</f>
        <v>UPDATE ADDRESS SET LINE1 = "Lagerhausstraße 1", ,CITY = "Thomasberg",, ZIPCODE = "2842", WHERE ID = (SELECT ADDRESS_ID FROM ORGANISATION_ADDRESS WHERE ORGANISATION_ID =,"99457252")</v>
      </c>
      <c r="AD2691" s="8" t="str">
        <f t="shared" ref="AD2691:AD2754" si="604">CONCATENATE("DELETE FROM LOGIN WHERE USER_ID IN (select ID FROM ESHOP_USER WHERE USERNAME = ",T2691,")")</f>
        <v>DELETE FROM LOGIN WHERE USER_ID IN (select ID FROM ESHOP_USER WHERE USERNAME = 'Agent-99457252')</v>
      </c>
      <c r="AE2691" s="8" t="str">
        <f t="shared" ref="AE2691:AE2754" si="605">CONCATENATE("DELETE FROM ORDER_HISTORY WHERE USER_ID IN (select ID FROM ESHOP_USER WHERE USERNAME = ",T2691,")")</f>
        <v>DELETE FROM ORDER_HISTORY WHERE USER_ID IN (select ID FROM ESHOP_USER WHERE USERNAME = 'Agent-99457252')</v>
      </c>
    </row>
    <row r="2692" spans="1:31" ht="15.45" customHeight="1" x14ac:dyDescent="0.3">
      <c r="A2692" s="3" t="s">
        <v>13672</v>
      </c>
      <c r="B2692" s="3" t="s">
        <v>3259</v>
      </c>
      <c r="C2692" s="3" t="s">
        <v>19</v>
      </c>
      <c r="D2692" s="3" t="s">
        <v>20</v>
      </c>
      <c r="E2692" s="3" t="s">
        <v>13156</v>
      </c>
      <c r="F2692" s="3" t="s">
        <v>13673</v>
      </c>
      <c r="G2692" s="3" t="s">
        <v>381</v>
      </c>
      <c r="H2692" s="3"/>
      <c r="I2692" s="3"/>
      <c r="J2692" s="5"/>
      <c r="K2692" s="4" t="str">
        <f t="shared" si="592"/>
        <v>"",</v>
      </c>
      <c r="L2692" s="4" t="str">
        <f t="shared" si="593"/>
        <v>"",</v>
      </c>
      <c r="M2692" s="4" t="str">
        <f t="shared" si="594"/>
        <v>"Eco-Plus-Park, 1. Straße 2",</v>
      </c>
      <c r="N2692" s="4" t="str">
        <f t="shared" si="595"/>
        <v>"2460",</v>
      </c>
      <c r="O2692" s="4" t="str">
        <f t="shared" si="596"/>
        <v>"Bruck an der Leitha",</v>
      </c>
      <c r="P2692" t="str">
        <f t="shared" si="597"/>
        <v>,"Raiffeisen-Lagerhaus GmbH "</v>
      </c>
      <c r="Q2692" t="str">
        <f t="shared" si="598"/>
        <v>,"99457254"</v>
      </c>
      <c r="S2692" s="7" t="str">
        <f t="shared" si="599"/>
        <v>UPDATE ORGANISATION SET NAME = ,"Raiffeisen-Lagerhaus GmbH " WHERE ORG_CODE = ,"99457254"</v>
      </c>
      <c r="T2692" s="8" t="str">
        <f t="shared" si="600"/>
        <v>'Agent-99457254'</v>
      </c>
      <c r="U2692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'Agent-99457254'</v>
      </c>
      <c r="Y2692" s="8" t="str">
        <f t="shared" si="602"/>
        <v>UPDATE ESHOP_USER SET EMAIL = "",, PHONE = "", WHERE USERNAME = 'Agent-99457254'</v>
      </c>
      <c r="Z2692" s="8" t="str">
        <f t="shared" si="603"/>
        <v>UPDATE ADDRESS SET LINE1 = "Eco-Plus-Park, 1. Straße 2", ,CITY = "Bruck an der Leitha",, ZIPCODE = "2460", WHERE ID = (SELECT ADDRESS_ID FROM ORGANISATION_ADDRESS WHERE ORGANISATION_ID =,"99457254")</v>
      </c>
      <c r="AD2692" s="8" t="str">
        <f t="shared" si="604"/>
        <v>DELETE FROM LOGIN WHERE USER_ID IN (select ID FROM ESHOP_USER WHERE USERNAME = 'Agent-99457254')</v>
      </c>
      <c r="AE2692" s="8" t="str">
        <f t="shared" si="605"/>
        <v>DELETE FROM ORDER_HISTORY WHERE USER_ID IN (select ID FROM ESHOP_USER WHERE USERNAME = 'Agent-99457254')</v>
      </c>
    </row>
    <row r="2693" spans="1:31" ht="15.45" customHeight="1" x14ac:dyDescent="0.3">
      <c r="A2693" s="3" t="s">
        <v>13674</v>
      </c>
      <c r="B2693" s="3" t="s">
        <v>9313</v>
      </c>
      <c r="C2693" s="3" t="s">
        <v>19</v>
      </c>
      <c r="D2693" s="3" t="s">
        <v>20</v>
      </c>
      <c r="E2693" s="3" t="s">
        <v>13156</v>
      </c>
      <c r="F2693" s="3" t="s">
        <v>13675</v>
      </c>
      <c r="G2693" s="3" t="s">
        <v>9316</v>
      </c>
      <c r="H2693" s="3"/>
      <c r="I2693" s="3"/>
      <c r="J2693" s="5"/>
      <c r="K2693" s="4" t="str">
        <f t="shared" si="592"/>
        <v>"",</v>
      </c>
      <c r="L2693" s="4" t="str">
        <f t="shared" si="593"/>
        <v>"",</v>
      </c>
      <c r="M2693" s="4" t="str">
        <f t="shared" si="594"/>
        <v>"Podersdorferstr. 2",</v>
      </c>
      <c r="N2693" s="4" t="str">
        <f t="shared" si="595"/>
        <v>"7132",</v>
      </c>
      <c r="O2693" s="4" t="str">
        <f t="shared" si="596"/>
        <v>"Frauenkirchen",</v>
      </c>
      <c r="P2693" t="str">
        <f t="shared" si="597"/>
        <v>,"Raiffeisen-Lagerhaus GmbH "</v>
      </c>
      <c r="Q2693" t="str">
        <f t="shared" si="598"/>
        <v>,"99457255"</v>
      </c>
      <c r="S2693" s="7" t="str">
        <f t="shared" si="599"/>
        <v>UPDATE ORGANISATION SET NAME = ,"Raiffeisen-Lagerhaus GmbH " WHERE ORG_CODE = ,"99457255"</v>
      </c>
      <c r="T2693" s="8" t="str">
        <f t="shared" si="600"/>
        <v>'Agent-99457255'</v>
      </c>
      <c r="U2693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'Agent-99457255'</v>
      </c>
      <c r="Y2693" s="8" t="str">
        <f t="shared" si="602"/>
        <v>UPDATE ESHOP_USER SET EMAIL = "",, PHONE = "", WHERE USERNAME = 'Agent-99457255'</v>
      </c>
      <c r="Z2693" s="8" t="str">
        <f t="shared" si="603"/>
        <v>UPDATE ADDRESS SET LINE1 = "Podersdorferstr. 2", ,CITY = "Frauenkirchen",, ZIPCODE = "7132", WHERE ID = (SELECT ADDRESS_ID FROM ORGANISATION_ADDRESS WHERE ORGANISATION_ID =,"99457255")</v>
      </c>
      <c r="AD2693" s="8" t="str">
        <f t="shared" si="604"/>
        <v>DELETE FROM LOGIN WHERE USER_ID IN (select ID FROM ESHOP_USER WHERE USERNAME = 'Agent-99457255')</v>
      </c>
      <c r="AE2693" s="8" t="str">
        <f t="shared" si="605"/>
        <v>DELETE FROM ORDER_HISTORY WHERE USER_ID IN (select ID FROM ESHOP_USER WHERE USERNAME = 'Agent-99457255')</v>
      </c>
    </row>
    <row r="2694" spans="1:31" ht="15.45" customHeight="1" x14ac:dyDescent="0.3">
      <c r="A2694" s="3" t="s">
        <v>13676</v>
      </c>
      <c r="B2694" s="3" t="s">
        <v>112</v>
      </c>
      <c r="C2694" s="3" t="s">
        <v>19</v>
      </c>
      <c r="D2694" s="3" t="s">
        <v>20</v>
      </c>
      <c r="E2694" s="3" t="s">
        <v>13677</v>
      </c>
      <c r="F2694" s="3" t="s">
        <v>13678</v>
      </c>
      <c r="G2694" s="3" t="s">
        <v>115</v>
      </c>
      <c r="H2694" s="3" t="s">
        <v>13679</v>
      </c>
      <c r="I2694" s="3" t="s">
        <v>13680</v>
      </c>
      <c r="J2694" s="5"/>
      <c r="K2694" s="4" t="str">
        <f t="shared" si="592"/>
        <v>"gerhard.eigner@justiz.gv.at",</v>
      </c>
      <c r="L2694" s="4" t="str">
        <f t="shared" si="593"/>
        <v>"02742840-355726",</v>
      </c>
      <c r="M2694" s="4" t="str">
        <f t="shared" si="594"/>
        <v>"Andreas-Hofer-Straße 3",</v>
      </c>
      <c r="N2694" s="4" t="str">
        <f t="shared" si="595"/>
        <v>"3100",</v>
      </c>
      <c r="O2694" s="4" t="str">
        <f t="shared" si="596"/>
        <v>"St. Pölten",</v>
      </c>
      <c r="P2694" t="str">
        <f t="shared" si="597"/>
        <v>,"Justizanstalt St. Pölten "</v>
      </c>
      <c r="Q2694" t="str">
        <f t="shared" si="598"/>
        <v>,"99457270"</v>
      </c>
      <c r="S2694" s="7" t="str">
        <f t="shared" si="599"/>
        <v>UPDATE ORGANISATION SET NAME = ,"Justizanstalt St. Pölten " WHERE ORG_CODE = ,"99457270"</v>
      </c>
      <c r="T2694" s="8" t="str">
        <f t="shared" si="600"/>
        <v>'Agent-99457270'</v>
      </c>
      <c r="U2694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'Agent-99457270'</v>
      </c>
      <c r="Y2694" s="8" t="str">
        <f t="shared" si="602"/>
        <v>UPDATE ESHOP_USER SET EMAIL = "gerhard.eigner@justiz.gv.at",, PHONE = "02742840-355726", WHERE USERNAME = 'Agent-99457270'</v>
      </c>
      <c r="Z2694" s="8" t="str">
        <f t="shared" si="603"/>
        <v>UPDATE ADDRESS SET LINE1 = "Andreas-Hofer-Straße 3", ,CITY = "St. Pölten",, ZIPCODE = "3100", WHERE ID = (SELECT ADDRESS_ID FROM ORGANISATION_ADDRESS WHERE ORGANISATION_ID =,"99457270")</v>
      </c>
      <c r="AD2694" s="8" t="str">
        <f t="shared" si="604"/>
        <v>DELETE FROM LOGIN WHERE USER_ID IN (select ID FROM ESHOP_USER WHERE USERNAME = 'Agent-99457270')</v>
      </c>
      <c r="AE2694" s="8" t="str">
        <f t="shared" si="605"/>
        <v>DELETE FROM ORDER_HISTORY WHERE USER_ID IN (select ID FROM ESHOP_USER WHERE USERNAME = 'Agent-99457270')</v>
      </c>
    </row>
    <row r="2695" spans="1:31" ht="15.45" customHeight="1" x14ac:dyDescent="0.3">
      <c r="A2695" s="3" t="s">
        <v>13681</v>
      </c>
      <c r="B2695" s="3" t="s">
        <v>4970</v>
      </c>
      <c r="C2695" s="3" t="s">
        <v>19</v>
      </c>
      <c r="D2695" s="3" t="s">
        <v>20</v>
      </c>
      <c r="E2695" s="3" t="s">
        <v>13682</v>
      </c>
      <c r="F2695" s="3" t="s">
        <v>13683</v>
      </c>
      <c r="G2695" s="3" t="s">
        <v>4973</v>
      </c>
      <c r="H2695" s="3" t="s">
        <v>13684</v>
      </c>
      <c r="I2695" s="3" t="s">
        <v>13685</v>
      </c>
      <c r="J2695" s="5"/>
      <c r="K2695" s="4" t="str">
        <f t="shared" si="592"/>
        <v>"steindl.mayr@mercedes.at",</v>
      </c>
      <c r="L2695" s="4" t="str">
        <f t="shared" si="593"/>
        <v>"06245 84054-0",</v>
      </c>
      <c r="M2695" s="4" t="str">
        <f t="shared" si="594"/>
        <v>"Garnei 139",</v>
      </c>
      <c r="N2695" s="4" t="str">
        <f t="shared" si="595"/>
        <v>"5431",</v>
      </c>
      <c r="O2695" s="4" t="str">
        <f t="shared" si="596"/>
        <v>"Kuchl",</v>
      </c>
      <c r="P2695" t="str">
        <f t="shared" si="597"/>
        <v>,"Steindl-Mayr OHG "</v>
      </c>
      <c r="Q2695" t="str">
        <f t="shared" si="598"/>
        <v>,"99457271"</v>
      </c>
      <c r="S2695" s="7" t="str">
        <f t="shared" si="599"/>
        <v>UPDATE ORGANISATION SET NAME = ,"Steindl-Mayr OHG " WHERE ORG_CODE = ,"99457271"</v>
      </c>
      <c r="T2695" s="8" t="str">
        <f t="shared" si="600"/>
        <v>'Agent-99457271'</v>
      </c>
      <c r="U2695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'Agent-99457271'</v>
      </c>
      <c r="Y2695" s="8" t="str">
        <f t="shared" si="602"/>
        <v>UPDATE ESHOP_USER SET EMAIL = "steindl.mayr@mercedes.at",, PHONE = "06245 84054-0", WHERE USERNAME = 'Agent-99457271'</v>
      </c>
      <c r="Z2695" s="8" t="str">
        <f t="shared" si="603"/>
        <v>UPDATE ADDRESS SET LINE1 = "Garnei 139", ,CITY = "Kuchl",, ZIPCODE = "5431", WHERE ID = (SELECT ADDRESS_ID FROM ORGANISATION_ADDRESS WHERE ORGANISATION_ID =,"99457271")</v>
      </c>
      <c r="AD2695" s="8" t="str">
        <f t="shared" si="604"/>
        <v>DELETE FROM LOGIN WHERE USER_ID IN (select ID FROM ESHOP_USER WHERE USERNAME = 'Agent-99457271')</v>
      </c>
      <c r="AE2695" s="8" t="str">
        <f t="shared" si="605"/>
        <v>DELETE FROM ORDER_HISTORY WHERE USER_ID IN (select ID FROM ESHOP_USER WHERE USERNAME = 'Agent-99457271')</v>
      </c>
    </row>
    <row r="2696" spans="1:31" ht="15.45" customHeight="1" x14ac:dyDescent="0.3">
      <c r="A2696" s="3" t="s">
        <v>13686</v>
      </c>
      <c r="B2696" s="3" t="s">
        <v>390</v>
      </c>
      <c r="C2696" s="3" t="s">
        <v>19</v>
      </c>
      <c r="D2696" s="3" t="s">
        <v>20</v>
      </c>
      <c r="E2696" s="3" t="s">
        <v>13156</v>
      </c>
      <c r="F2696" s="3" t="s">
        <v>13687</v>
      </c>
      <c r="G2696" s="3" t="s">
        <v>392</v>
      </c>
      <c r="H2696" s="3"/>
      <c r="I2696" s="3" t="s">
        <v>13688</v>
      </c>
      <c r="J2696" s="5"/>
      <c r="K2696" s="4" t="str">
        <f t="shared" si="592"/>
        <v>"",</v>
      </c>
      <c r="L2696" s="4" t="str">
        <f t="shared" si="593"/>
        <v>"02662 42958",</v>
      </c>
      <c r="M2696" s="4" t="str">
        <f t="shared" si="594"/>
        <v>"Hofbauer Straße 4",</v>
      </c>
      <c r="N2696" s="4" t="str">
        <f t="shared" si="595"/>
        <v>"2640",</v>
      </c>
      <c r="O2696" s="4" t="str">
        <f t="shared" si="596"/>
        <v>"Gloggnitz",</v>
      </c>
      <c r="P2696" t="str">
        <f t="shared" si="597"/>
        <v>,"Raiffeisen-Lagerhaus GmbH "</v>
      </c>
      <c r="Q2696" t="str">
        <f t="shared" si="598"/>
        <v>,"99457282"</v>
      </c>
      <c r="S2696" s="7" t="str">
        <f t="shared" si="599"/>
        <v>UPDATE ORGANISATION SET NAME = ,"Raiffeisen-Lagerhaus GmbH " WHERE ORG_CODE = ,"99457282"</v>
      </c>
      <c r="T2696" s="8" t="str">
        <f t="shared" si="600"/>
        <v>'Agent-99457282'</v>
      </c>
      <c r="U2696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'Agent-99457282'</v>
      </c>
      <c r="Y2696" s="8" t="str">
        <f t="shared" si="602"/>
        <v>UPDATE ESHOP_USER SET EMAIL = "",, PHONE = "02662 42958", WHERE USERNAME = 'Agent-99457282'</v>
      </c>
      <c r="Z2696" s="8" t="str">
        <f t="shared" si="603"/>
        <v>UPDATE ADDRESS SET LINE1 = "Hofbauer Straße 4", ,CITY = "Gloggnitz",, ZIPCODE = "2640", WHERE ID = (SELECT ADDRESS_ID FROM ORGANISATION_ADDRESS WHERE ORGANISATION_ID =,"99457282")</v>
      </c>
      <c r="AD2696" s="8" t="str">
        <f t="shared" si="604"/>
        <v>DELETE FROM LOGIN WHERE USER_ID IN (select ID FROM ESHOP_USER WHERE USERNAME = 'Agent-99457282')</v>
      </c>
      <c r="AE2696" s="8" t="str">
        <f t="shared" si="605"/>
        <v>DELETE FROM ORDER_HISTORY WHERE USER_ID IN (select ID FROM ESHOP_USER WHERE USERNAME = 'Agent-99457282')</v>
      </c>
    </row>
    <row r="2697" spans="1:31" ht="15.45" customHeight="1" x14ac:dyDescent="0.3">
      <c r="A2697" s="3" t="s">
        <v>13689</v>
      </c>
      <c r="B2697" s="3" t="s">
        <v>6485</v>
      </c>
      <c r="C2697" s="3" t="s">
        <v>19</v>
      </c>
      <c r="D2697" s="3" t="s">
        <v>20</v>
      </c>
      <c r="E2697" s="3" t="s">
        <v>6486</v>
      </c>
      <c r="F2697" s="3" t="s">
        <v>13690</v>
      </c>
      <c r="G2697" s="3" t="s">
        <v>6488</v>
      </c>
      <c r="H2697" s="3"/>
      <c r="I2697" s="3" t="s">
        <v>6490</v>
      </c>
      <c r="J2697" s="5"/>
      <c r="K2697" s="4" t="str">
        <f t="shared" si="592"/>
        <v>"",</v>
      </c>
      <c r="L2697" s="4" t="str">
        <f t="shared" si="593"/>
        <v>"02165 65300-0",</v>
      </c>
      <c r="M2697" s="4" t="str">
        <f t="shared" si="594"/>
        <v>"Betriebsstr. 6",</v>
      </c>
      <c r="N2697" s="4" t="str">
        <f t="shared" si="595"/>
        <v>"2412",</v>
      </c>
      <c r="O2697" s="4" t="str">
        <f t="shared" si="596"/>
        <v>"Wolfsthal",</v>
      </c>
      <c r="P2697" t="str">
        <f t="shared" si="597"/>
        <v>,"Autohaus Ergin OG "</v>
      </c>
      <c r="Q2697" t="str">
        <f t="shared" si="598"/>
        <v>,"99457283"</v>
      </c>
      <c r="S2697" s="7" t="str">
        <f t="shared" si="599"/>
        <v>UPDATE ORGANISATION SET NAME = ,"Autohaus Ergin OG " WHERE ORG_CODE = ,"99457283"</v>
      </c>
      <c r="T2697" s="8" t="str">
        <f t="shared" si="600"/>
        <v>'Agent-99457283'</v>
      </c>
      <c r="U2697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'Agent-99457283'</v>
      </c>
      <c r="Y2697" s="8" t="str">
        <f t="shared" si="602"/>
        <v>UPDATE ESHOP_USER SET EMAIL = "",, PHONE = "02165 65300-0", WHERE USERNAME = 'Agent-99457283'</v>
      </c>
      <c r="Z2697" s="8" t="str">
        <f t="shared" si="603"/>
        <v>UPDATE ADDRESS SET LINE1 = "Betriebsstr. 6", ,CITY = "Wolfsthal",, ZIPCODE = "2412", WHERE ID = (SELECT ADDRESS_ID FROM ORGANISATION_ADDRESS WHERE ORGANISATION_ID =,"99457283")</v>
      </c>
      <c r="AD2697" s="8" t="str">
        <f t="shared" si="604"/>
        <v>DELETE FROM LOGIN WHERE USER_ID IN (select ID FROM ESHOP_USER WHERE USERNAME = 'Agent-99457283')</v>
      </c>
      <c r="AE2697" s="8" t="str">
        <f t="shared" si="605"/>
        <v>DELETE FROM ORDER_HISTORY WHERE USER_ID IN (select ID FROM ESHOP_USER WHERE USERNAME = 'Agent-99457283')</v>
      </c>
    </row>
    <row r="2698" spans="1:31" ht="15.45" customHeight="1" x14ac:dyDescent="0.3">
      <c r="A2698" s="3" t="s">
        <v>13691</v>
      </c>
      <c r="B2698" s="3" t="s">
        <v>13692</v>
      </c>
      <c r="C2698" s="3" t="s">
        <v>19</v>
      </c>
      <c r="D2698" s="3" t="s">
        <v>20</v>
      </c>
      <c r="E2698" s="3" t="s">
        <v>13693</v>
      </c>
      <c r="F2698" s="3" t="s">
        <v>13694</v>
      </c>
      <c r="G2698" s="3" t="s">
        <v>6074</v>
      </c>
      <c r="H2698" s="3" t="s">
        <v>13695</v>
      </c>
      <c r="I2698" s="3" t="s">
        <v>13696</v>
      </c>
      <c r="J2698" s="5"/>
      <c r="K2698" s="4" t="str">
        <f t="shared" si="592"/>
        <v>"service@roider-kfz.at",</v>
      </c>
      <c r="L2698" s="4" t="str">
        <f t="shared" si="593"/>
        <v>"+43 662 6263170",</v>
      </c>
      <c r="M2698" s="4" t="str">
        <f t="shared" si="594"/>
        <v>"Christophorusstraße 10",</v>
      </c>
      <c r="N2698" s="4" t="str">
        <f t="shared" si="595"/>
        <v>"5061",</v>
      </c>
      <c r="O2698" s="4" t="str">
        <f t="shared" si="596"/>
        <v>"Elsbethen-Glasenbach",</v>
      </c>
      <c r="P2698" t="str">
        <f t="shared" si="597"/>
        <v>,"Roider GmbH "</v>
      </c>
      <c r="Q2698" t="str">
        <f t="shared" si="598"/>
        <v>,"99457284"</v>
      </c>
      <c r="S2698" s="7" t="str">
        <f t="shared" si="599"/>
        <v>UPDATE ORGANISATION SET NAME = ,"Roider GmbH " WHERE ORG_CODE = ,"99457284"</v>
      </c>
      <c r="T2698" s="8" t="str">
        <f t="shared" si="600"/>
        <v>'Agent-99457284'</v>
      </c>
      <c r="U2698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'Agent-99457284'</v>
      </c>
      <c r="Y2698" s="8" t="str">
        <f t="shared" si="602"/>
        <v>UPDATE ESHOP_USER SET EMAIL = "service@roider-kfz.at",, PHONE = "+43 662 6263170", WHERE USERNAME = 'Agent-99457284'</v>
      </c>
      <c r="Z2698" s="8" t="str">
        <f t="shared" si="603"/>
        <v>UPDATE ADDRESS SET LINE1 = "Christophorusstraße 10", ,CITY = "Elsbethen-Glasenbach",, ZIPCODE = "5061", WHERE ID = (SELECT ADDRESS_ID FROM ORGANISATION_ADDRESS WHERE ORGANISATION_ID =,"99457284")</v>
      </c>
      <c r="AD2698" s="8" t="str">
        <f t="shared" si="604"/>
        <v>DELETE FROM LOGIN WHERE USER_ID IN (select ID FROM ESHOP_USER WHERE USERNAME = 'Agent-99457284')</v>
      </c>
      <c r="AE2698" s="8" t="str">
        <f t="shared" si="605"/>
        <v>DELETE FROM ORDER_HISTORY WHERE USER_ID IN (select ID FROM ESHOP_USER WHERE USERNAME = 'Agent-99457284')</v>
      </c>
    </row>
    <row r="2699" spans="1:31" ht="15.45" customHeight="1" x14ac:dyDescent="0.3">
      <c r="A2699" s="3" t="s">
        <v>13697</v>
      </c>
      <c r="B2699" s="3" t="s">
        <v>6917</v>
      </c>
      <c r="C2699" s="3" t="s">
        <v>19</v>
      </c>
      <c r="D2699" s="3" t="s">
        <v>20</v>
      </c>
      <c r="E2699" s="3" t="s">
        <v>13698</v>
      </c>
      <c r="F2699" s="3" t="s">
        <v>13699</v>
      </c>
      <c r="G2699" s="3" t="s">
        <v>6920</v>
      </c>
      <c r="H2699" s="3" t="s">
        <v>13700</v>
      </c>
      <c r="I2699" s="3" t="s">
        <v>13701</v>
      </c>
      <c r="J2699" s="5"/>
      <c r="K2699" s="4" t="str">
        <f t="shared" si="592"/>
        <v>"info@herbertseidl.at",</v>
      </c>
      <c r="L2699" s="4" t="str">
        <f t="shared" si="593"/>
        <v>"03112 80100",</v>
      </c>
      <c r="M2699" s="4" t="str">
        <f t="shared" si="594"/>
        <v>"Neugasse 103",</v>
      </c>
      <c r="N2699" s="4" t="str">
        <f t="shared" si="595"/>
        <v>"8200",</v>
      </c>
      <c r="O2699" s="4" t="str">
        <f t="shared" si="596"/>
        <v>"Gleisdorf",</v>
      </c>
      <c r="P2699" t="str">
        <f t="shared" si="597"/>
        <v>,"Mag. Seidl Autohandels GmbH "</v>
      </c>
      <c r="Q2699" t="str">
        <f t="shared" si="598"/>
        <v>,"99457392"</v>
      </c>
      <c r="S2699" s="7" t="str">
        <f t="shared" si="599"/>
        <v>UPDATE ORGANISATION SET NAME = ,"Mag. Seidl Autohandels GmbH " WHERE ORG_CODE = ,"99457392"</v>
      </c>
      <c r="T2699" s="8" t="str">
        <f t="shared" si="600"/>
        <v>'Agent-99457392'</v>
      </c>
      <c r="U2699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'Agent-99457392'</v>
      </c>
      <c r="Y2699" s="8" t="str">
        <f t="shared" si="602"/>
        <v>UPDATE ESHOP_USER SET EMAIL = "info@herbertseidl.at",, PHONE = "03112 80100", WHERE USERNAME = 'Agent-99457392'</v>
      </c>
      <c r="Z2699" s="8" t="str">
        <f t="shared" si="603"/>
        <v>UPDATE ADDRESS SET LINE1 = "Neugasse 103", ,CITY = "Gleisdorf",, ZIPCODE = "8200", WHERE ID = (SELECT ADDRESS_ID FROM ORGANISATION_ADDRESS WHERE ORGANISATION_ID =,"99457392")</v>
      </c>
      <c r="AD2699" s="8" t="str">
        <f t="shared" si="604"/>
        <v>DELETE FROM LOGIN WHERE USER_ID IN (select ID FROM ESHOP_USER WHERE USERNAME = 'Agent-99457392')</v>
      </c>
      <c r="AE2699" s="8" t="str">
        <f t="shared" si="605"/>
        <v>DELETE FROM ORDER_HISTORY WHERE USER_ID IN (select ID FROM ESHOP_USER WHERE USERNAME = 'Agent-99457392')</v>
      </c>
    </row>
    <row r="2700" spans="1:31" ht="15.45" customHeight="1" x14ac:dyDescent="0.3">
      <c r="A2700" s="3" t="s">
        <v>13702</v>
      </c>
      <c r="B2700" s="3" t="s">
        <v>375</v>
      </c>
      <c r="C2700" s="3" t="s">
        <v>19</v>
      </c>
      <c r="D2700" s="3" t="s">
        <v>20</v>
      </c>
      <c r="E2700" s="3" t="s">
        <v>13703</v>
      </c>
      <c r="F2700" s="3" t="s">
        <v>13704</v>
      </c>
      <c r="G2700" s="3" t="s">
        <v>377</v>
      </c>
      <c r="H2700" s="3"/>
      <c r="I2700" s="3"/>
      <c r="J2700" s="5"/>
      <c r="K2700" s="4" t="str">
        <f t="shared" si="592"/>
        <v>"",</v>
      </c>
      <c r="L2700" s="4" t="str">
        <f t="shared" si="593"/>
        <v>"",</v>
      </c>
      <c r="M2700" s="4" t="str">
        <f t="shared" si="594"/>
        <v>"Protteser Str. 59",</v>
      </c>
      <c r="N2700" s="4" t="str">
        <f t="shared" si="595"/>
        <v>"2230",</v>
      </c>
      <c r="O2700" s="4" t="str">
        <f t="shared" si="596"/>
        <v>"Gänserndorf",</v>
      </c>
      <c r="P2700" t="str">
        <f t="shared" si="597"/>
        <v>,"Rohringer Automotiv GmbH "</v>
      </c>
      <c r="Q2700" t="str">
        <f t="shared" si="598"/>
        <v>,"99457422"</v>
      </c>
      <c r="S2700" s="7" t="str">
        <f t="shared" si="599"/>
        <v>UPDATE ORGANISATION SET NAME = ,"Rohringer Automotiv GmbH " WHERE ORG_CODE = ,"99457422"</v>
      </c>
      <c r="T2700" s="8" t="str">
        <f t="shared" si="600"/>
        <v>'Agent-99457422'</v>
      </c>
      <c r="U2700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'Agent-99457422'</v>
      </c>
      <c r="Y2700" s="8" t="str">
        <f t="shared" si="602"/>
        <v>UPDATE ESHOP_USER SET EMAIL = "",, PHONE = "", WHERE USERNAME = 'Agent-99457422'</v>
      </c>
      <c r="Z2700" s="8" t="str">
        <f t="shared" si="603"/>
        <v>UPDATE ADDRESS SET LINE1 = "Protteser Str. 59", ,CITY = "Gänserndorf",, ZIPCODE = "2230", WHERE ID = (SELECT ADDRESS_ID FROM ORGANISATION_ADDRESS WHERE ORGANISATION_ID =,"99457422")</v>
      </c>
      <c r="AD2700" s="8" t="str">
        <f t="shared" si="604"/>
        <v>DELETE FROM LOGIN WHERE USER_ID IN (select ID FROM ESHOP_USER WHERE USERNAME = 'Agent-99457422')</v>
      </c>
      <c r="AE2700" s="8" t="str">
        <f t="shared" si="605"/>
        <v>DELETE FROM ORDER_HISTORY WHERE USER_ID IN (select ID FROM ESHOP_USER WHERE USERNAME = 'Agent-99457422')</v>
      </c>
    </row>
    <row r="2701" spans="1:31" ht="15.45" customHeight="1" x14ac:dyDescent="0.3">
      <c r="A2701" s="3" t="s">
        <v>13705</v>
      </c>
      <c r="B2701" s="3" t="s">
        <v>3418</v>
      </c>
      <c r="C2701" s="3" t="s">
        <v>19</v>
      </c>
      <c r="D2701" s="3" t="s">
        <v>20</v>
      </c>
      <c r="E2701" s="3" t="s">
        <v>13706</v>
      </c>
      <c r="F2701" s="3" t="s">
        <v>13707</v>
      </c>
      <c r="G2701" s="3" t="s">
        <v>3038</v>
      </c>
      <c r="H2701" s="3"/>
      <c r="I2701" s="3"/>
      <c r="J2701" s="5"/>
      <c r="K2701" s="4" t="str">
        <f t="shared" si="592"/>
        <v>"",</v>
      </c>
      <c r="L2701" s="4" t="str">
        <f t="shared" si="593"/>
        <v>"",</v>
      </c>
      <c r="M2701" s="4" t="str">
        <f t="shared" si="594"/>
        <v>"Zissersdorf 4",</v>
      </c>
      <c r="N2701" s="4" t="str">
        <f t="shared" si="595"/>
        <v>"2094",</v>
      </c>
      <c r="O2701" s="4" t="str">
        <f t="shared" si="596"/>
        <v>"Zissersdorf",</v>
      </c>
      <c r="P2701" t="str">
        <f t="shared" si="597"/>
        <v>,"Silberbauer "</v>
      </c>
      <c r="Q2701" t="str">
        <f t="shared" si="598"/>
        <v>,"99457429"</v>
      </c>
      <c r="S2701" s="7" t="str">
        <f t="shared" si="599"/>
        <v>UPDATE ORGANISATION SET NAME = ,"Silberbauer " WHERE ORG_CODE = ,"99457429"</v>
      </c>
      <c r="T2701" s="8" t="str">
        <f t="shared" si="600"/>
        <v>'Agent-99457429'</v>
      </c>
      <c r="U2701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'Agent-99457429'</v>
      </c>
      <c r="Y2701" s="8" t="str">
        <f t="shared" si="602"/>
        <v>UPDATE ESHOP_USER SET EMAIL = "",, PHONE = "", WHERE USERNAME = 'Agent-99457429'</v>
      </c>
      <c r="Z2701" s="8" t="str">
        <f t="shared" si="603"/>
        <v>UPDATE ADDRESS SET LINE1 = "Zissersdorf 4", ,CITY = "Zissersdorf",, ZIPCODE = "2094", WHERE ID = (SELECT ADDRESS_ID FROM ORGANISATION_ADDRESS WHERE ORGANISATION_ID =,"99457429")</v>
      </c>
      <c r="AD2701" s="8" t="str">
        <f t="shared" si="604"/>
        <v>DELETE FROM LOGIN WHERE USER_ID IN (select ID FROM ESHOP_USER WHERE USERNAME = 'Agent-99457429')</v>
      </c>
      <c r="AE2701" s="8" t="str">
        <f t="shared" si="605"/>
        <v>DELETE FROM ORDER_HISTORY WHERE USER_ID IN (select ID FROM ESHOP_USER WHERE USERNAME = 'Agent-99457429')</v>
      </c>
    </row>
    <row r="2702" spans="1:31" ht="15.45" customHeight="1" x14ac:dyDescent="0.3">
      <c r="A2702" s="3" t="s">
        <v>13708</v>
      </c>
      <c r="B2702" s="3" t="s">
        <v>9007</v>
      </c>
      <c r="C2702" s="3" t="s">
        <v>19</v>
      </c>
      <c r="D2702" s="3" t="s">
        <v>20</v>
      </c>
      <c r="E2702" s="3" t="s">
        <v>13709</v>
      </c>
      <c r="F2702" s="3" t="s">
        <v>13710</v>
      </c>
      <c r="G2702" s="3" t="s">
        <v>9010</v>
      </c>
      <c r="H2702" s="3" t="s">
        <v>13711</v>
      </c>
      <c r="I2702" s="3" t="s">
        <v>13712</v>
      </c>
      <c r="J2702" s="5"/>
      <c r="K2702" s="4" t="str">
        <f t="shared" si="592"/>
        <v>"office@niederhofer.at",</v>
      </c>
      <c r="L2702" s="4" t="str">
        <f t="shared" si="593"/>
        <v>"05574 72223",</v>
      </c>
      <c r="M2702" s="4" t="str">
        <f t="shared" si="594"/>
        <v>"Dammstraße 4",</v>
      </c>
      <c r="N2702" s="4" t="str">
        <f t="shared" si="595"/>
        <v>"6923",</v>
      </c>
      <c r="O2702" s="4" t="str">
        <f t="shared" si="596"/>
        <v>"Lauterach",</v>
      </c>
      <c r="P2702" t="str">
        <f t="shared" si="597"/>
        <v>,"Autohaus Niederhofer GmbH "</v>
      </c>
      <c r="Q2702" t="str">
        <f t="shared" si="598"/>
        <v>,"99457486"</v>
      </c>
      <c r="S2702" s="7" t="str">
        <f t="shared" si="599"/>
        <v>UPDATE ORGANISATION SET NAME = ,"Autohaus Niederhofer GmbH " WHERE ORG_CODE = ,"99457486"</v>
      </c>
      <c r="T2702" s="8" t="str">
        <f t="shared" si="600"/>
        <v>'Agent-99457486'</v>
      </c>
      <c r="U2702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'Agent-99457486'</v>
      </c>
      <c r="Y2702" s="8" t="str">
        <f t="shared" si="602"/>
        <v>UPDATE ESHOP_USER SET EMAIL = "office@niederhofer.at",, PHONE = "05574 72223", WHERE USERNAME = 'Agent-99457486'</v>
      </c>
      <c r="Z2702" s="8" t="str">
        <f t="shared" si="603"/>
        <v>UPDATE ADDRESS SET LINE1 = "Dammstraße 4", ,CITY = "Lauterach",, ZIPCODE = "6923", WHERE ID = (SELECT ADDRESS_ID FROM ORGANISATION_ADDRESS WHERE ORGANISATION_ID =,"99457486")</v>
      </c>
      <c r="AD2702" s="8" t="str">
        <f t="shared" si="604"/>
        <v>DELETE FROM LOGIN WHERE USER_ID IN (select ID FROM ESHOP_USER WHERE USERNAME = 'Agent-99457486')</v>
      </c>
      <c r="AE2702" s="8" t="str">
        <f t="shared" si="605"/>
        <v>DELETE FROM ORDER_HISTORY WHERE USER_ID IN (select ID FROM ESHOP_USER WHERE USERNAME = 'Agent-99457486')</v>
      </c>
    </row>
    <row r="2703" spans="1:31" ht="15.45" customHeight="1" x14ac:dyDescent="0.3">
      <c r="A2703" s="3" t="s">
        <v>13713</v>
      </c>
      <c r="B2703" s="3" t="s">
        <v>13714</v>
      </c>
      <c r="C2703" s="3" t="s">
        <v>19</v>
      </c>
      <c r="D2703" s="3" t="s">
        <v>20</v>
      </c>
      <c r="E2703" s="3" t="s">
        <v>13715</v>
      </c>
      <c r="F2703" s="3" t="s">
        <v>13716</v>
      </c>
      <c r="G2703" s="3" t="s">
        <v>12623</v>
      </c>
      <c r="H2703" s="3"/>
      <c r="I2703" s="3"/>
      <c r="J2703" s="5"/>
      <c r="K2703" s="4" t="str">
        <f t="shared" si="592"/>
        <v>"",</v>
      </c>
      <c r="L2703" s="4" t="str">
        <f t="shared" si="593"/>
        <v>"",</v>
      </c>
      <c r="M2703" s="4" t="str">
        <f t="shared" si="594"/>
        <v>"Ortsstraße 2",</v>
      </c>
      <c r="N2703" s="4" t="str">
        <f t="shared" si="595"/>
        <v>"3452",</v>
      </c>
      <c r="O2703" s="4" t="str">
        <f t="shared" si="596"/>
        <v>"Atzenbrugg",</v>
      </c>
      <c r="P2703" t="str">
        <f t="shared" si="597"/>
        <v>,"J. Marschall GmbH "</v>
      </c>
      <c r="Q2703" t="str">
        <f t="shared" si="598"/>
        <v>,"99457518"</v>
      </c>
      <c r="S2703" s="7" t="str">
        <f t="shared" si="599"/>
        <v>UPDATE ORGANISATION SET NAME = ,"J. Marschall GmbH " WHERE ORG_CODE = ,"99457518"</v>
      </c>
      <c r="T2703" s="8" t="str">
        <f t="shared" si="600"/>
        <v>'Agent-99457518'</v>
      </c>
      <c r="U2703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'Agent-99457518'</v>
      </c>
      <c r="Y2703" s="8" t="str">
        <f t="shared" si="602"/>
        <v>UPDATE ESHOP_USER SET EMAIL = "",, PHONE = "", WHERE USERNAME = 'Agent-99457518'</v>
      </c>
      <c r="Z2703" s="8" t="str">
        <f t="shared" si="603"/>
        <v>UPDATE ADDRESS SET LINE1 = "Ortsstraße 2", ,CITY = "Atzenbrugg",, ZIPCODE = "3452", WHERE ID = (SELECT ADDRESS_ID FROM ORGANISATION_ADDRESS WHERE ORGANISATION_ID =,"99457518")</v>
      </c>
      <c r="AD2703" s="8" t="str">
        <f t="shared" si="604"/>
        <v>DELETE FROM LOGIN WHERE USER_ID IN (select ID FROM ESHOP_USER WHERE USERNAME = 'Agent-99457518')</v>
      </c>
      <c r="AE2703" s="8" t="str">
        <f t="shared" si="605"/>
        <v>DELETE FROM ORDER_HISTORY WHERE USER_ID IN (select ID FROM ESHOP_USER WHERE USERNAME = 'Agent-99457518')</v>
      </c>
    </row>
    <row r="2704" spans="1:31" ht="15.45" customHeight="1" x14ac:dyDescent="0.3">
      <c r="A2704" s="3" t="s">
        <v>13717</v>
      </c>
      <c r="B2704" s="3" t="s">
        <v>127</v>
      </c>
      <c r="C2704" s="3" t="s">
        <v>19</v>
      </c>
      <c r="D2704" s="3" t="s">
        <v>20</v>
      </c>
      <c r="E2704" s="3" t="s">
        <v>13718</v>
      </c>
      <c r="F2704" s="3" t="s">
        <v>13719</v>
      </c>
      <c r="G2704" s="3" t="s">
        <v>130</v>
      </c>
      <c r="H2704" s="3" t="s">
        <v>13720</v>
      </c>
      <c r="I2704" s="3" t="s">
        <v>13721</v>
      </c>
      <c r="J2704" s="5"/>
      <c r="K2704" s="4" t="str">
        <f t="shared" si="592"/>
        <v>"kurt.kutej@aon.at",</v>
      </c>
      <c r="L2704" s="4" t="str">
        <f t="shared" si="593"/>
        <v>"0463 418324",</v>
      </c>
      <c r="M2704" s="4" t="str">
        <f t="shared" si="594"/>
        <v>"Arnoldstraße 2",</v>
      </c>
      <c r="N2704" s="4" t="str">
        <f t="shared" si="595"/>
        <v>"9020",</v>
      </c>
      <c r="O2704" s="4" t="str">
        <f t="shared" si="596"/>
        <v>"Klagenfurt",</v>
      </c>
      <c r="P2704" t="str">
        <f t="shared" si="597"/>
        <v>,"Kurt Kutej Autoglas"</v>
      </c>
      <c r="Q2704" t="str">
        <f t="shared" si="598"/>
        <v>,"99457529"</v>
      </c>
      <c r="S2704" s="7" t="str">
        <f t="shared" si="599"/>
        <v>UPDATE ORGANISATION SET NAME = ,"Kurt Kutej Autoglas" WHERE ORG_CODE = ,"99457529"</v>
      </c>
      <c r="T2704" s="8" t="str">
        <f t="shared" si="600"/>
        <v>'Agent-99457529'</v>
      </c>
      <c r="U2704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'Agent-99457529'</v>
      </c>
      <c r="Y2704" s="8" t="str">
        <f t="shared" si="602"/>
        <v>UPDATE ESHOP_USER SET EMAIL = "kurt.kutej@aon.at",, PHONE = "0463 418324", WHERE USERNAME = 'Agent-99457529'</v>
      </c>
      <c r="Z2704" s="8" t="str">
        <f t="shared" si="603"/>
        <v>UPDATE ADDRESS SET LINE1 = "Arnoldstraße 2", ,CITY = "Klagenfurt",, ZIPCODE = "9020", WHERE ID = (SELECT ADDRESS_ID FROM ORGANISATION_ADDRESS WHERE ORGANISATION_ID =,"99457529")</v>
      </c>
      <c r="AD2704" s="8" t="str">
        <f t="shared" si="604"/>
        <v>DELETE FROM LOGIN WHERE USER_ID IN (select ID FROM ESHOP_USER WHERE USERNAME = 'Agent-99457529')</v>
      </c>
      <c r="AE2704" s="8" t="str">
        <f t="shared" si="605"/>
        <v>DELETE FROM ORDER_HISTORY WHERE USER_ID IN (select ID FROM ESHOP_USER WHERE USERNAME = 'Agent-99457529')</v>
      </c>
    </row>
    <row r="2705" spans="1:31" ht="15.45" customHeight="1" x14ac:dyDescent="0.3">
      <c r="A2705" s="3" t="s">
        <v>13722</v>
      </c>
      <c r="B2705" s="3" t="s">
        <v>51</v>
      </c>
      <c r="C2705" s="3" t="s">
        <v>19</v>
      </c>
      <c r="D2705" s="3" t="s">
        <v>20</v>
      </c>
      <c r="E2705" s="3" t="s">
        <v>13723</v>
      </c>
      <c r="F2705" s="3" t="s">
        <v>13724</v>
      </c>
      <c r="G2705" s="3" t="s">
        <v>316</v>
      </c>
      <c r="H2705" s="3"/>
      <c r="I2705" s="3" t="s">
        <v>13725</v>
      </c>
      <c r="J2705" s="5"/>
      <c r="K2705" s="4" t="str">
        <f t="shared" si="592"/>
        <v>"",</v>
      </c>
      <c r="L2705" s="4" t="str">
        <f t="shared" si="593"/>
        <v>"01 7862097",</v>
      </c>
      <c r="M2705" s="4" t="str">
        <f t="shared" si="594"/>
        <v>"Gurkgasse 14",</v>
      </c>
      <c r="N2705" s="4" t="str">
        <f t="shared" si="595"/>
        <v>"1140",</v>
      </c>
      <c r="O2705" s="4" t="str">
        <f t="shared" si="596"/>
        <v>"Wien",</v>
      </c>
      <c r="P2705" t="str">
        <f t="shared" si="597"/>
        <v>,"Christian Kalman OG "</v>
      </c>
      <c r="Q2705" t="str">
        <f t="shared" si="598"/>
        <v>,"99457545"</v>
      </c>
      <c r="S2705" s="7" t="str">
        <f t="shared" si="599"/>
        <v>UPDATE ORGANISATION SET NAME = ,"Christian Kalman OG " WHERE ORG_CODE = ,"99457545"</v>
      </c>
      <c r="T2705" s="8" t="str">
        <f t="shared" si="600"/>
        <v>'Agent-99457545'</v>
      </c>
      <c r="U2705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'Agent-99457545'</v>
      </c>
      <c r="Y2705" s="8" t="str">
        <f t="shared" si="602"/>
        <v>UPDATE ESHOP_USER SET EMAIL = "",, PHONE = "01 7862097", WHERE USERNAME = 'Agent-99457545'</v>
      </c>
      <c r="Z2705" s="8" t="str">
        <f t="shared" si="603"/>
        <v>UPDATE ADDRESS SET LINE1 = "Gurkgasse 14", ,CITY = "Wien",, ZIPCODE = "1140", WHERE ID = (SELECT ADDRESS_ID FROM ORGANISATION_ADDRESS WHERE ORGANISATION_ID =,"99457545")</v>
      </c>
      <c r="AD2705" s="8" t="str">
        <f t="shared" si="604"/>
        <v>DELETE FROM LOGIN WHERE USER_ID IN (select ID FROM ESHOP_USER WHERE USERNAME = 'Agent-99457545')</v>
      </c>
      <c r="AE2705" s="8" t="str">
        <f t="shared" si="605"/>
        <v>DELETE FROM ORDER_HISTORY WHERE USER_ID IN (select ID FROM ESHOP_USER WHERE USERNAME = 'Agent-99457545')</v>
      </c>
    </row>
    <row r="2706" spans="1:31" ht="15.45" customHeight="1" x14ac:dyDescent="0.3">
      <c r="A2706" s="3" t="s">
        <v>13726</v>
      </c>
      <c r="B2706" s="3" t="s">
        <v>436</v>
      </c>
      <c r="C2706" s="3" t="s">
        <v>19</v>
      </c>
      <c r="D2706" s="3" t="s">
        <v>20</v>
      </c>
      <c r="E2706" s="3" t="s">
        <v>13727</v>
      </c>
      <c r="F2706" s="3" t="s">
        <v>13728</v>
      </c>
      <c r="G2706" s="3" t="s">
        <v>439</v>
      </c>
      <c r="H2706" s="3"/>
      <c r="I2706" s="3"/>
      <c r="J2706" s="5"/>
      <c r="K2706" s="4" t="str">
        <f t="shared" si="592"/>
        <v>"",</v>
      </c>
      <c r="L2706" s="4" t="str">
        <f t="shared" si="593"/>
        <v>"",</v>
      </c>
      <c r="M2706" s="4" t="str">
        <f t="shared" si="594"/>
        <v>"Carl-Benz-Straße 4",</v>
      </c>
      <c r="N2706" s="4" t="str">
        <f t="shared" si="595"/>
        <v>"3300",</v>
      </c>
      <c r="O2706" s="4" t="str">
        <f t="shared" si="596"/>
        <v>"Amstetten",</v>
      </c>
      <c r="P2706" t="str">
        <f t="shared" si="597"/>
        <v>,"Autohaus Radl GmbH "</v>
      </c>
      <c r="Q2706" t="str">
        <f t="shared" si="598"/>
        <v>,"99457552"</v>
      </c>
      <c r="S2706" s="7" t="str">
        <f t="shared" si="599"/>
        <v>UPDATE ORGANISATION SET NAME = ,"Autohaus Radl GmbH " WHERE ORG_CODE = ,"99457552"</v>
      </c>
      <c r="T2706" s="8" t="str">
        <f t="shared" si="600"/>
        <v>'Agent-99457552'</v>
      </c>
      <c r="U2706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'Agent-99457552'</v>
      </c>
      <c r="Y2706" s="8" t="str">
        <f t="shared" si="602"/>
        <v>UPDATE ESHOP_USER SET EMAIL = "",, PHONE = "", WHERE USERNAME = 'Agent-99457552'</v>
      </c>
      <c r="Z2706" s="8" t="str">
        <f t="shared" si="603"/>
        <v>UPDATE ADDRESS SET LINE1 = "Carl-Benz-Straße 4", ,CITY = "Amstetten",, ZIPCODE = "3300", WHERE ID = (SELECT ADDRESS_ID FROM ORGANISATION_ADDRESS WHERE ORGANISATION_ID =,"99457552")</v>
      </c>
      <c r="AD2706" s="8" t="str">
        <f t="shared" si="604"/>
        <v>DELETE FROM LOGIN WHERE USER_ID IN (select ID FROM ESHOP_USER WHERE USERNAME = 'Agent-99457552')</v>
      </c>
      <c r="AE2706" s="8" t="str">
        <f t="shared" si="605"/>
        <v>DELETE FROM ORDER_HISTORY WHERE USER_ID IN (select ID FROM ESHOP_USER WHERE USERNAME = 'Agent-99457552')</v>
      </c>
    </row>
    <row r="2707" spans="1:31" ht="15.45" customHeight="1" x14ac:dyDescent="0.3">
      <c r="A2707" s="3" t="s">
        <v>13729</v>
      </c>
      <c r="B2707" s="3" t="s">
        <v>13730</v>
      </c>
      <c r="C2707" s="3" t="s">
        <v>44</v>
      </c>
      <c r="D2707" s="3" t="s">
        <v>45</v>
      </c>
      <c r="E2707" s="3" t="s">
        <v>13731</v>
      </c>
      <c r="F2707" s="3" t="s">
        <v>13732</v>
      </c>
      <c r="G2707" s="3" t="s">
        <v>13733</v>
      </c>
      <c r="H2707" s="3"/>
      <c r="I2707" s="3"/>
      <c r="J2707" s="5"/>
      <c r="K2707" s="4" t="str">
        <f t="shared" si="592"/>
        <v>"",</v>
      </c>
      <c r="L2707" s="4" t="str">
        <f t="shared" si="593"/>
        <v>"",</v>
      </c>
      <c r="M2707" s="4" t="str">
        <f t="shared" si="594"/>
        <v>"Siemensstraße 13",</v>
      </c>
      <c r="N2707" s="4" t="str">
        <f t="shared" si="595"/>
        <v>"86356",</v>
      </c>
      <c r="O2707" s="4" t="str">
        <f t="shared" si="596"/>
        <v>"Neusäss",</v>
      </c>
      <c r="P2707" t="str">
        <f t="shared" si="597"/>
        <v>,"Reifen John GmbH &amp; Co KG "</v>
      </c>
      <c r="Q2707" t="str">
        <f t="shared" si="598"/>
        <v>,"99457555"</v>
      </c>
      <c r="S2707" s="7" t="str">
        <f t="shared" si="599"/>
        <v>UPDATE ORGANISATION SET NAME = ,"Reifen John GmbH &amp; Co KG " WHERE ORG_CODE = ,"99457555"</v>
      </c>
      <c r="T2707" s="8" t="str">
        <f t="shared" si="600"/>
        <v>'Agent-99457555'</v>
      </c>
      <c r="U2707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'Agent-99457555'</v>
      </c>
      <c r="Y2707" s="8" t="str">
        <f t="shared" si="602"/>
        <v>UPDATE ESHOP_USER SET EMAIL = "",, PHONE = "", WHERE USERNAME = 'Agent-99457555'</v>
      </c>
      <c r="Z2707" s="8" t="str">
        <f t="shared" si="603"/>
        <v>UPDATE ADDRESS SET LINE1 = "Siemensstraße 13", ,CITY = "Neusäss",, ZIPCODE = "86356", WHERE ID = (SELECT ADDRESS_ID FROM ORGANISATION_ADDRESS WHERE ORGANISATION_ID =,"99457555")</v>
      </c>
      <c r="AD2707" s="8" t="str">
        <f t="shared" si="604"/>
        <v>DELETE FROM LOGIN WHERE USER_ID IN (select ID FROM ESHOP_USER WHERE USERNAME = 'Agent-99457555')</v>
      </c>
      <c r="AE2707" s="8" t="str">
        <f t="shared" si="605"/>
        <v>DELETE FROM ORDER_HISTORY WHERE USER_ID IN (select ID FROM ESHOP_USER WHERE USERNAME = 'Agent-99457555')</v>
      </c>
    </row>
    <row r="2708" spans="1:31" ht="15.45" customHeight="1" x14ac:dyDescent="0.3">
      <c r="A2708" s="3" t="s">
        <v>13734</v>
      </c>
      <c r="B2708" s="3" t="s">
        <v>13735</v>
      </c>
      <c r="C2708" s="3" t="s">
        <v>19</v>
      </c>
      <c r="D2708" s="3" t="s">
        <v>20</v>
      </c>
      <c r="E2708" s="3" t="s">
        <v>13736</v>
      </c>
      <c r="F2708" s="3" t="s">
        <v>13737</v>
      </c>
      <c r="G2708" s="3" t="s">
        <v>13738</v>
      </c>
      <c r="H2708" s="3" t="s">
        <v>13739</v>
      </c>
      <c r="I2708" s="3" t="s">
        <v>13740</v>
      </c>
      <c r="J2708" s="5"/>
      <c r="K2708" s="4" t="str">
        <f t="shared" si="592"/>
        <v>"office@kfz-sarer.at",</v>
      </c>
      <c r="L2708" s="4" t="str">
        <f t="shared" si="593"/>
        <v>"0664 / 5047648",</v>
      </c>
      <c r="M2708" s="4" t="str">
        <f t="shared" si="594"/>
        <v>"Rosengartenweg 7",</v>
      </c>
      <c r="N2708" s="4" t="str">
        <f t="shared" si="595"/>
        <v>"2151",</v>
      </c>
      <c r="O2708" s="4" t="str">
        <f t="shared" si="596"/>
        <v>"Asparn an der Zaya",</v>
      </c>
      <c r="P2708" t="str">
        <f t="shared" si="597"/>
        <v>,"Thomas Sarer "</v>
      </c>
      <c r="Q2708" t="str">
        <f t="shared" si="598"/>
        <v>,"99457566"</v>
      </c>
      <c r="S2708" s="7" t="str">
        <f t="shared" si="599"/>
        <v>UPDATE ORGANISATION SET NAME = ,"Thomas Sarer " WHERE ORG_CODE = ,"99457566"</v>
      </c>
      <c r="T2708" s="8" t="str">
        <f t="shared" si="600"/>
        <v>'Agent-99457566'</v>
      </c>
      <c r="U2708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'Agent-99457566'</v>
      </c>
      <c r="Y2708" s="8" t="str">
        <f t="shared" si="602"/>
        <v>UPDATE ESHOP_USER SET EMAIL = "office@kfz-sarer.at",, PHONE = "0664 / 5047648", WHERE USERNAME = 'Agent-99457566'</v>
      </c>
      <c r="Z2708" s="8" t="str">
        <f t="shared" si="603"/>
        <v>UPDATE ADDRESS SET LINE1 = "Rosengartenweg 7", ,CITY = "Asparn an der Zaya",, ZIPCODE = "2151", WHERE ID = (SELECT ADDRESS_ID FROM ORGANISATION_ADDRESS WHERE ORGANISATION_ID =,"99457566")</v>
      </c>
      <c r="AD2708" s="8" t="str">
        <f t="shared" si="604"/>
        <v>DELETE FROM LOGIN WHERE USER_ID IN (select ID FROM ESHOP_USER WHERE USERNAME = 'Agent-99457566')</v>
      </c>
      <c r="AE2708" s="8" t="str">
        <f t="shared" si="605"/>
        <v>DELETE FROM ORDER_HISTORY WHERE USER_ID IN (select ID FROM ESHOP_USER WHERE USERNAME = 'Agent-99457566')</v>
      </c>
    </row>
    <row r="2709" spans="1:31" ht="15.45" customHeight="1" x14ac:dyDescent="0.3">
      <c r="A2709" s="3" t="s">
        <v>13741</v>
      </c>
      <c r="B2709" s="3" t="s">
        <v>9330</v>
      </c>
      <c r="C2709" s="3" t="s">
        <v>19</v>
      </c>
      <c r="D2709" s="3" t="s">
        <v>20</v>
      </c>
      <c r="E2709" s="3" t="s">
        <v>13742</v>
      </c>
      <c r="F2709" s="3" t="s">
        <v>13743</v>
      </c>
      <c r="G2709" s="3" t="s">
        <v>553</v>
      </c>
      <c r="H2709" s="3" t="s">
        <v>13744</v>
      </c>
      <c r="I2709" s="3"/>
      <c r="J2709" s="5"/>
      <c r="K2709" s="4" t="str">
        <f t="shared" si="592"/>
        <v>"robertsendlhofer@gmail.com",</v>
      </c>
      <c r="L2709" s="4" t="str">
        <f t="shared" si="593"/>
        <v>"",</v>
      </c>
      <c r="M2709" s="4" t="str">
        <f t="shared" si="594"/>
        <v>"Wagrainerstr. 54",</v>
      </c>
      <c r="N2709" s="4" t="str">
        <f t="shared" si="595"/>
        <v>"5602",</v>
      </c>
      <c r="O2709" s="4" t="str">
        <f t="shared" si="596"/>
        <v>"Wagrain",</v>
      </c>
      <c r="P2709" t="str">
        <f t="shared" si="597"/>
        <v>,"Robert Sendlhofer "</v>
      </c>
      <c r="Q2709" t="str">
        <f t="shared" si="598"/>
        <v>,"99457593"</v>
      </c>
      <c r="S2709" s="7" t="str">
        <f t="shared" si="599"/>
        <v>UPDATE ORGANISATION SET NAME = ,"Robert Sendlhofer " WHERE ORG_CODE = ,"99457593"</v>
      </c>
      <c r="T2709" s="8" t="str">
        <f t="shared" si="600"/>
        <v>'Agent-99457593'</v>
      </c>
      <c r="U2709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'Agent-99457593'</v>
      </c>
      <c r="Y2709" s="8" t="str">
        <f t="shared" si="602"/>
        <v>UPDATE ESHOP_USER SET EMAIL = "robertsendlhofer@gmail.com",, PHONE = "", WHERE USERNAME = 'Agent-99457593'</v>
      </c>
      <c r="Z2709" s="8" t="str">
        <f t="shared" si="603"/>
        <v>UPDATE ADDRESS SET LINE1 = "Wagrainerstr. 54", ,CITY = "Wagrain",, ZIPCODE = "5602", WHERE ID = (SELECT ADDRESS_ID FROM ORGANISATION_ADDRESS WHERE ORGANISATION_ID =,"99457593")</v>
      </c>
      <c r="AD2709" s="8" t="str">
        <f t="shared" si="604"/>
        <v>DELETE FROM LOGIN WHERE USER_ID IN (select ID FROM ESHOP_USER WHERE USERNAME = 'Agent-99457593')</v>
      </c>
      <c r="AE2709" s="8" t="str">
        <f t="shared" si="605"/>
        <v>DELETE FROM ORDER_HISTORY WHERE USER_ID IN (select ID FROM ESHOP_USER WHERE USERNAME = 'Agent-99457593')</v>
      </c>
    </row>
    <row r="2710" spans="1:31" ht="15.45" customHeight="1" x14ac:dyDescent="0.3">
      <c r="A2710" s="3" t="s">
        <v>13745</v>
      </c>
      <c r="B2710" s="3" t="s">
        <v>13746</v>
      </c>
      <c r="C2710" s="3" t="s">
        <v>19</v>
      </c>
      <c r="D2710" s="3" t="s">
        <v>20</v>
      </c>
      <c r="E2710" s="3" t="s">
        <v>13747</v>
      </c>
      <c r="F2710" s="3" t="s">
        <v>13748</v>
      </c>
      <c r="G2710" s="3" t="s">
        <v>13749</v>
      </c>
      <c r="H2710" s="3" t="s">
        <v>13750</v>
      </c>
      <c r="I2710" s="3" t="s">
        <v>13751</v>
      </c>
      <c r="J2710" s="5"/>
      <c r="K2710" s="4" t="str">
        <f t="shared" si="592"/>
        <v>"mario.mayer69@icloud.com",</v>
      </c>
      <c r="L2710" s="4" t="str">
        <f t="shared" si="593"/>
        <v>"+436764200071",</v>
      </c>
      <c r="M2710" s="4" t="str">
        <f t="shared" si="594"/>
        <v>"Gewerbestraße 378",</v>
      </c>
      <c r="N2710" s="4" t="str">
        <f t="shared" si="595"/>
        <v>"8942",</v>
      </c>
      <c r="O2710" s="4" t="str">
        <f t="shared" si="596"/>
        <v>"Wörschach",</v>
      </c>
      <c r="P2710" t="str">
        <f t="shared" si="597"/>
        <v>,"KFZ Technik Mayer GmbH "</v>
      </c>
      <c r="Q2710" t="str">
        <f t="shared" si="598"/>
        <v>,"99457604"</v>
      </c>
      <c r="S2710" s="7" t="str">
        <f t="shared" si="599"/>
        <v>UPDATE ORGANISATION SET NAME = ,"KFZ Technik Mayer GmbH " WHERE ORG_CODE = ,"99457604"</v>
      </c>
      <c r="T2710" s="8" t="str">
        <f t="shared" si="600"/>
        <v>'Agent-99457604'</v>
      </c>
      <c r="U2710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'Agent-99457604'</v>
      </c>
      <c r="Y2710" s="8" t="str">
        <f t="shared" si="602"/>
        <v>UPDATE ESHOP_USER SET EMAIL = "mario.mayer69@icloud.com",, PHONE = "+436764200071", WHERE USERNAME = 'Agent-99457604'</v>
      </c>
      <c r="Z2710" s="8" t="str">
        <f t="shared" si="603"/>
        <v>UPDATE ADDRESS SET LINE1 = "Gewerbestraße 378", ,CITY = "Wörschach",, ZIPCODE = "8942", WHERE ID = (SELECT ADDRESS_ID FROM ORGANISATION_ADDRESS WHERE ORGANISATION_ID =,"99457604")</v>
      </c>
      <c r="AD2710" s="8" t="str">
        <f t="shared" si="604"/>
        <v>DELETE FROM LOGIN WHERE USER_ID IN (select ID FROM ESHOP_USER WHERE USERNAME = 'Agent-99457604')</v>
      </c>
      <c r="AE2710" s="8" t="str">
        <f t="shared" si="605"/>
        <v>DELETE FROM ORDER_HISTORY WHERE USER_ID IN (select ID FROM ESHOP_USER WHERE USERNAME = 'Agent-99457604')</v>
      </c>
    </row>
    <row r="2711" spans="1:31" ht="15.45" customHeight="1" x14ac:dyDescent="0.3">
      <c r="A2711" s="3" t="s">
        <v>13752</v>
      </c>
      <c r="B2711" s="3" t="s">
        <v>455</v>
      </c>
      <c r="C2711" s="3" t="s">
        <v>19</v>
      </c>
      <c r="D2711" s="3" t="s">
        <v>20</v>
      </c>
      <c r="E2711" s="3" t="s">
        <v>13753</v>
      </c>
      <c r="F2711" s="3" t="s">
        <v>13754</v>
      </c>
      <c r="G2711" s="3" t="s">
        <v>458</v>
      </c>
      <c r="H2711" s="3" t="s">
        <v>13755</v>
      </c>
      <c r="I2711" s="3" t="s">
        <v>13756</v>
      </c>
      <c r="J2711" s="5"/>
      <c r="K2711" s="4" t="str">
        <f t="shared" si="592"/>
        <v>"tt@antontraunfellner.at",</v>
      </c>
      <c r="L2711" s="4" t="str">
        <f t="shared" si="593"/>
        <v>"07482 90300",</v>
      </c>
      <c r="M2711" s="4" t="str">
        <f t="shared" si="594"/>
        <v>"Erlaufpromenade 32-34",</v>
      </c>
      <c r="N2711" s="4" t="str">
        <f t="shared" si="595"/>
        <v>"3270",</v>
      </c>
      <c r="O2711" s="4" t="str">
        <f t="shared" si="596"/>
        <v>"Scheibbs",</v>
      </c>
      <c r="P2711" t="str">
        <f t="shared" si="597"/>
        <v>,"Traunfellner Transport GmbH "</v>
      </c>
      <c r="Q2711" t="str">
        <f t="shared" si="598"/>
        <v>,"99457625"</v>
      </c>
      <c r="S2711" s="7" t="str">
        <f t="shared" si="599"/>
        <v>UPDATE ORGANISATION SET NAME = ,"Traunfellner Transport GmbH " WHERE ORG_CODE = ,"99457625"</v>
      </c>
      <c r="T2711" s="8" t="str">
        <f t="shared" si="600"/>
        <v>'Agent-99457625'</v>
      </c>
      <c r="U2711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'Agent-99457625'</v>
      </c>
      <c r="Y2711" s="8" t="str">
        <f t="shared" si="602"/>
        <v>UPDATE ESHOP_USER SET EMAIL = "tt@antontraunfellner.at",, PHONE = "07482 90300", WHERE USERNAME = 'Agent-99457625'</v>
      </c>
      <c r="Z2711" s="8" t="str">
        <f t="shared" si="603"/>
        <v>UPDATE ADDRESS SET LINE1 = "Erlaufpromenade 32-34", ,CITY = "Scheibbs",, ZIPCODE = "3270", WHERE ID = (SELECT ADDRESS_ID FROM ORGANISATION_ADDRESS WHERE ORGANISATION_ID =,"99457625")</v>
      </c>
      <c r="AD2711" s="8" t="str">
        <f t="shared" si="604"/>
        <v>DELETE FROM LOGIN WHERE USER_ID IN (select ID FROM ESHOP_USER WHERE USERNAME = 'Agent-99457625')</v>
      </c>
      <c r="AE2711" s="8" t="str">
        <f t="shared" si="605"/>
        <v>DELETE FROM ORDER_HISTORY WHERE USER_ID IN (select ID FROM ESHOP_USER WHERE USERNAME = 'Agent-99457625')</v>
      </c>
    </row>
    <row r="2712" spans="1:31" ht="15.45" customHeight="1" x14ac:dyDescent="0.3">
      <c r="A2712" s="3" t="s">
        <v>13757</v>
      </c>
      <c r="B2712" s="3" t="s">
        <v>13758</v>
      </c>
      <c r="C2712" s="3" t="s">
        <v>19</v>
      </c>
      <c r="D2712" s="3" t="s">
        <v>20</v>
      </c>
      <c r="E2712" s="3" t="s">
        <v>13759</v>
      </c>
      <c r="F2712" s="3" t="s">
        <v>13760</v>
      </c>
      <c r="G2712" s="3" t="s">
        <v>13761</v>
      </c>
      <c r="H2712" s="3"/>
      <c r="I2712" s="3"/>
      <c r="J2712" s="5"/>
      <c r="K2712" s="4" t="str">
        <f t="shared" si="592"/>
        <v>"",</v>
      </c>
      <c r="L2712" s="4" t="str">
        <f t="shared" si="593"/>
        <v>"",</v>
      </c>
      <c r="M2712" s="4" t="str">
        <f t="shared" si="594"/>
        <v>"Stritzing 6",</v>
      </c>
      <c r="N2712" s="4" t="str">
        <f t="shared" si="595"/>
        <v>"4625",</v>
      </c>
      <c r="O2712" s="4" t="str">
        <f t="shared" si="596"/>
        <v>"Offenhausen",</v>
      </c>
      <c r="P2712" t="str">
        <f t="shared" si="597"/>
        <v>,"Roland Auinger "</v>
      </c>
      <c r="Q2712" t="str">
        <f t="shared" si="598"/>
        <v>,"99457690"</v>
      </c>
      <c r="S2712" s="7" t="str">
        <f t="shared" si="599"/>
        <v>UPDATE ORGANISATION SET NAME = ,"Roland Auinger " WHERE ORG_CODE = ,"99457690"</v>
      </c>
      <c r="T2712" s="8" t="str">
        <f t="shared" si="600"/>
        <v>'Agent-99457690'</v>
      </c>
      <c r="U2712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'Agent-99457690'</v>
      </c>
      <c r="Y2712" s="8" t="str">
        <f t="shared" si="602"/>
        <v>UPDATE ESHOP_USER SET EMAIL = "",, PHONE = "", WHERE USERNAME = 'Agent-99457690'</v>
      </c>
      <c r="Z2712" s="8" t="str">
        <f t="shared" si="603"/>
        <v>UPDATE ADDRESS SET LINE1 = "Stritzing 6", ,CITY = "Offenhausen",, ZIPCODE = "4625", WHERE ID = (SELECT ADDRESS_ID FROM ORGANISATION_ADDRESS WHERE ORGANISATION_ID =,"99457690")</v>
      </c>
      <c r="AD2712" s="8" t="str">
        <f t="shared" si="604"/>
        <v>DELETE FROM LOGIN WHERE USER_ID IN (select ID FROM ESHOP_USER WHERE USERNAME = 'Agent-99457690')</v>
      </c>
      <c r="AE2712" s="8" t="str">
        <f t="shared" si="605"/>
        <v>DELETE FROM ORDER_HISTORY WHERE USER_ID IN (select ID FROM ESHOP_USER WHERE USERNAME = 'Agent-99457690')</v>
      </c>
    </row>
    <row r="2713" spans="1:31" ht="15.45" customHeight="1" x14ac:dyDescent="0.3">
      <c r="A2713" s="3" t="s">
        <v>13762</v>
      </c>
      <c r="B2713" s="3" t="s">
        <v>2293</v>
      </c>
      <c r="C2713" s="3" t="s">
        <v>19</v>
      </c>
      <c r="D2713" s="3" t="s">
        <v>20</v>
      </c>
      <c r="E2713" s="3" t="s">
        <v>13763</v>
      </c>
      <c r="F2713" s="3" t="s">
        <v>13764</v>
      </c>
      <c r="G2713" s="3" t="s">
        <v>2296</v>
      </c>
      <c r="H2713" s="3" t="s">
        <v>13765</v>
      </c>
      <c r="I2713" s="3" t="s">
        <v>13766</v>
      </c>
      <c r="J2713" s="5"/>
      <c r="K2713" s="4" t="str">
        <f t="shared" si="592"/>
        <v>"office@reinraus.at",</v>
      </c>
      <c r="L2713" s="4" t="str">
        <f t="shared" si="593"/>
        <v>"069910800984",</v>
      </c>
      <c r="M2713" s="4" t="str">
        <f t="shared" si="594"/>
        <v>"Pettenbacher Str. 16",</v>
      </c>
      <c r="N2713" s="4" t="str">
        <f t="shared" si="595"/>
        <v>"4655",</v>
      </c>
      <c r="O2713" s="4" t="str">
        <f t="shared" si="596"/>
        <v>"Vorchdorf",</v>
      </c>
      <c r="P2713" t="str">
        <f t="shared" si="597"/>
        <v>,"Martin Sageder "</v>
      </c>
      <c r="Q2713" t="str">
        <f t="shared" si="598"/>
        <v>,"99457692"</v>
      </c>
      <c r="S2713" s="7" t="str">
        <f t="shared" si="599"/>
        <v>UPDATE ORGANISATION SET NAME = ,"Martin Sageder " WHERE ORG_CODE = ,"99457692"</v>
      </c>
      <c r="T2713" s="8" t="str">
        <f t="shared" si="600"/>
        <v>'Agent-99457692'</v>
      </c>
      <c r="U2713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'Agent-99457692'</v>
      </c>
      <c r="Y2713" s="8" t="str">
        <f t="shared" si="602"/>
        <v>UPDATE ESHOP_USER SET EMAIL = "office@reinraus.at",, PHONE = "069910800984", WHERE USERNAME = 'Agent-99457692'</v>
      </c>
      <c r="Z2713" s="8" t="str">
        <f t="shared" si="603"/>
        <v>UPDATE ADDRESS SET LINE1 = "Pettenbacher Str. 16", ,CITY = "Vorchdorf",, ZIPCODE = "4655", WHERE ID = (SELECT ADDRESS_ID FROM ORGANISATION_ADDRESS WHERE ORGANISATION_ID =,"99457692")</v>
      </c>
      <c r="AD2713" s="8" t="str">
        <f t="shared" si="604"/>
        <v>DELETE FROM LOGIN WHERE USER_ID IN (select ID FROM ESHOP_USER WHERE USERNAME = 'Agent-99457692')</v>
      </c>
      <c r="AE2713" s="8" t="str">
        <f t="shared" si="605"/>
        <v>DELETE FROM ORDER_HISTORY WHERE USER_ID IN (select ID FROM ESHOP_USER WHERE USERNAME = 'Agent-99457692')</v>
      </c>
    </row>
    <row r="2714" spans="1:31" ht="15.45" customHeight="1" x14ac:dyDescent="0.3">
      <c r="A2714" s="3" t="s">
        <v>13767</v>
      </c>
      <c r="B2714" s="3" t="s">
        <v>13768</v>
      </c>
      <c r="C2714" s="3" t="s">
        <v>19</v>
      </c>
      <c r="D2714" s="3" t="s">
        <v>20</v>
      </c>
      <c r="E2714" s="3" t="s">
        <v>13769</v>
      </c>
      <c r="F2714" s="3" t="s">
        <v>13770</v>
      </c>
      <c r="G2714" s="3" t="s">
        <v>13430</v>
      </c>
      <c r="H2714" s="3" t="s">
        <v>13771</v>
      </c>
      <c r="I2714" s="3" t="s">
        <v>13772</v>
      </c>
      <c r="J2714" s="5"/>
      <c r="K2714" s="4" t="str">
        <f t="shared" si="592"/>
        <v>"kelzkfz@gmail.com",</v>
      </c>
      <c r="L2714" s="4" t="str">
        <f t="shared" si="593"/>
        <v>"0660 23 08 060",</v>
      </c>
      <c r="M2714" s="4" t="str">
        <f t="shared" si="594"/>
        <v>"Pichlern 58",</v>
      </c>
      <c r="N2714" s="4" t="str">
        <f t="shared" si="595"/>
        <v>"9562",</v>
      </c>
      <c r="O2714" s="4" t="str">
        <f t="shared" si="596"/>
        <v>"Himmberg",</v>
      </c>
      <c r="P2714" t="str">
        <f t="shared" si="597"/>
        <v>,"Kelz KFZ-Service GmbH "</v>
      </c>
      <c r="Q2714" t="str">
        <f t="shared" si="598"/>
        <v>,"99457728"</v>
      </c>
      <c r="S2714" s="7" t="str">
        <f t="shared" si="599"/>
        <v>UPDATE ORGANISATION SET NAME = ,"Kelz KFZ-Service GmbH " WHERE ORG_CODE = ,"99457728"</v>
      </c>
      <c r="T2714" s="8" t="str">
        <f t="shared" si="600"/>
        <v>'Agent-99457728'</v>
      </c>
      <c r="U2714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'Agent-99457728'</v>
      </c>
      <c r="Y2714" s="8" t="str">
        <f t="shared" si="602"/>
        <v>UPDATE ESHOP_USER SET EMAIL = "kelzkfz@gmail.com",, PHONE = "0660 23 08 060", WHERE USERNAME = 'Agent-99457728'</v>
      </c>
      <c r="Z2714" s="8" t="str">
        <f t="shared" si="603"/>
        <v>UPDATE ADDRESS SET LINE1 = "Pichlern 58", ,CITY = "Himmberg",, ZIPCODE = "9562", WHERE ID = (SELECT ADDRESS_ID FROM ORGANISATION_ADDRESS WHERE ORGANISATION_ID =,"99457728")</v>
      </c>
      <c r="AD2714" s="8" t="str">
        <f t="shared" si="604"/>
        <v>DELETE FROM LOGIN WHERE USER_ID IN (select ID FROM ESHOP_USER WHERE USERNAME = 'Agent-99457728')</v>
      </c>
      <c r="AE2714" s="8" t="str">
        <f t="shared" si="605"/>
        <v>DELETE FROM ORDER_HISTORY WHERE USER_ID IN (select ID FROM ESHOP_USER WHERE USERNAME = 'Agent-99457728')</v>
      </c>
    </row>
    <row r="2715" spans="1:31" ht="15.45" customHeight="1" x14ac:dyDescent="0.3">
      <c r="A2715" s="3" t="s">
        <v>13773</v>
      </c>
      <c r="B2715" s="3" t="s">
        <v>13774</v>
      </c>
      <c r="C2715" s="3" t="s">
        <v>19</v>
      </c>
      <c r="D2715" s="3" t="s">
        <v>20</v>
      </c>
      <c r="E2715" s="3" t="s">
        <v>13775</v>
      </c>
      <c r="F2715" s="3" t="s">
        <v>13776</v>
      </c>
      <c r="G2715" s="3" t="s">
        <v>13777</v>
      </c>
      <c r="H2715" s="3"/>
      <c r="I2715" s="3"/>
      <c r="J2715" s="5"/>
      <c r="K2715" s="4" t="str">
        <f t="shared" si="592"/>
        <v>"",</v>
      </c>
      <c r="L2715" s="4" t="str">
        <f t="shared" si="593"/>
        <v>"",</v>
      </c>
      <c r="M2715" s="4" t="str">
        <f t="shared" si="594"/>
        <v>"Wallensham 32",</v>
      </c>
      <c r="N2715" s="4" t="str">
        <f t="shared" si="595"/>
        <v>"4786",</v>
      </c>
      <c r="O2715" s="4" t="str">
        <f t="shared" si="596"/>
        <v>"Brunnenthal",</v>
      </c>
      <c r="P2715" t="str">
        <f t="shared" si="597"/>
        <v>,"Christian Reidinger "</v>
      </c>
      <c r="Q2715" t="str">
        <f t="shared" si="598"/>
        <v>,"99457774"</v>
      </c>
      <c r="S2715" s="7" t="str">
        <f t="shared" si="599"/>
        <v>UPDATE ORGANISATION SET NAME = ,"Christian Reidinger " WHERE ORG_CODE = ,"99457774"</v>
      </c>
      <c r="T2715" s="8" t="str">
        <f t="shared" si="600"/>
        <v>'Agent-99457774'</v>
      </c>
      <c r="U2715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'Agent-99457774'</v>
      </c>
      <c r="Y2715" s="8" t="str">
        <f t="shared" si="602"/>
        <v>UPDATE ESHOP_USER SET EMAIL = "",, PHONE = "", WHERE USERNAME = 'Agent-99457774'</v>
      </c>
      <c r="Z2715" s="8" t="str">
        <f t="shared" si="603"/>
        <v>UPDATE ADDRESS SET LINE1 = "Wallensham 32", ,CITY = "Brunnenthal",, ZIPCODE = "4786", WHERE ID = (SELECT ADDRESS_ID FROM ORGANISATION_ADDRESS WHERE ORGANISATION_ID =,"99457774")</v>
      </c>
      <c r="AD2715" s="8" t="str">
        <f t="shared" si="604"/>
        <v>DELETE FROM LOGIN WHERE USER_ID IN (select ID FROM ESHOP_USER WHERE USERNAME = 'Agent-99457774')</v>
      </c>
      <c r="AE2715" s="8" t="str">
        <f t="shared" si="605"/>
        <v>DELETE FROM ORDER_HISTORY WHERE USER_ID IN (select ID FROM ESHOP_USER WHERE USERNAME = 'Agent-99457774')</v>
      </c>
    </row>
    <row r="2716" spans="1:31" ht="15.45" customHeight="1" x14ac:dyDescent="0.3">
      <c r="A2716" s="3" t="s">
        <v>13778</v>
      </c>
      <c r="B2716" s="3" t="s">
        <v>51</v>
      </c>
      <c r="C2716" s="3" t="s">
        <v>19</v>
      </c>
      <c r="D2716" s="3" t="s">
        <v>20</v>
      </c>
      <c r="E2716" s="3" t="s">
        <v>13779</v>
      </c>
      <c r="F2716" s="3" t="s">
        <v>13780</v>
      </c>
      <c r="G2716" s="3" t="s">
        <v>2402</v>
      </c>
      <c r="H2716" s="3" t="s">
        <v>13781</v>
      </c>
      <c r="I2716" s="3"/>
      <c r="J2716" s="5"/>
      <c r="K2716" s="4" t="str">
        <f t="shared" si="592"/>
        <v>"office@help24.co.at",</v>
      </c>
      <c r="L2716" s="4" t="str">
        <f t="shared" si="593"/>
        <v>"",</v>
      </c>
      <c r="M2716" s="4" t="str">
        <f t="shared" si="594"/>
        <v>"Schellhammergasse 24/5",</v>
      </c>
      <c r="N2716" s="4" t="str">
        <f t="shared" si="595"/>
        <v>"1160",</v>
      </c>
      <c r="O2716" s="4" t="str">
        <f t="shared" si="596"/>
        <v>"Wien",</v>
      </c>
      <c r="P2716" t="str">
        <f t="shared" si="597"/>
        <v>,"Igor Tomic e.U. "</v>
      </c>
      <c r="Q2716" t="str">
        <f t="shared" si="598"/>
        <v>,"99457893"</v>
      </c>
      <c r="S2716" s="7" t="str">
        <f t="shared" si="599"/>
        <v>UPDATE ORGANISATION SET NAME = ,"Igor Tomic e.U. " WHERE ORG_CODE = ,"99457893"</v>
      </c>
      <c r="T2716" s="8" t="str">
        <f t="shared" si="600"/>
        <v>'Agent-99457893'</v>
      </c>
      <c r="U2716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'Agent-99457893'</v>
      </c>
      <c r="Y2716" s="8" t="str">
        <f t="shared" si="602"/>
        <v>UPDATE ESHOP_USER SET EMAIL = "office@help24.co.at",, PHONE = "", WHERE USERNAME = 'Agent-99457893'</v>
      </c>
      <c r="Z2716" s="8" t="str">
        <f t="shared" si="603"/>
        <v>UPDATE ADDRESS SET LINE1 = "Schellhammergasse 24/5", ,CITY = "Wien",, ZIPCODE = "1160", WHERE ID = (SELECT ADDRESS_ID FROM ORGANISATION_ADDRESS WHERE ORGANISATION_ID =,"99457893")</v>
      </c>
      <c r="AD2716" s="8" t="str">
        <f t="shared" si="604"/>
        <v>DELETE FROM LOGIN WHERE USER_ID IN (select ID FROM ESHOP_USER WHERE USERNAME = 'Agent-99457893')</v>
      </c>
      <c r="AE2716" s="8" t="str">
        <f t="shared" si="605"/>
        <v>DELETE FROM ORDER_HISTORY WHERE USER_ID IN (select ID FROM ESHOP_USER WHERE USERNAME = 'Agent-99457893')</v>
      </c>
    </row>
    <row r="2717" spans="1:31" ht="15.45" customHeight="1" x14ac:dyDescent="0.3">
      <c r="A2717" s="3" t="s">
        <v>13782</v>
      </c>
      <c r="B2717" s="3" t="s">
        <v>13783</v>
      </c>
      <c r="C2717" s="3" t="s">
        <v>19</v>
      </c>
      <c r="D2717" s="3" t="s">
        <v>20</v>
      </c>
      <c r="E2717" s="3" t="s">
        <v>13784</v>
      </c>
      <c r="F2717" s="3" t="s">
        <v>13785</v>
      </c>
      <c r="G2717" s="3" t="s">
        <v>13786</v>
      </c>
      <c r="H2717" s="3"/>
      <c r="I2717" s="3" t="s">
        <v>13787</v>
      </c>
      <c r="J2717" s="5"/>
      <c r="K2717" s="4" t="str">
        <f t="shared" si="592"/>
        <v>"",</v>
      </c>
      <c r="L2717" s="4" t="str">
        <f t="shared" si="593"/>
        <v>"02877 88106",</v>
      </c>
      <c r="M2717" s="4" t="str">
        <f t="shared" si="594"/>
        <v>"Voitschlag 40",</v>
      </c>
      <c r="N2717" s="4" t="str">
        <f t="shared" si="595"/>
        <v>"3524",</v>
      </c>
      <c r="O2717" s="4" t="str">
        <f t="shared" si="596"/>
        <v>"Voitschlag",</v>
      </c>
      <c r="P2717" t="str">
        <f t="shared" si="597"/>
        <v>,"Wolfgang Stummer "</v>
      </c>
      <c r="Q2717" t="str">
        <f t="shared" si="598"/>
        <v>,"99457894"</v>
      </c>
      <c r="S2717" s="7" t="str">
        <f t="shared" si="599"/>
        <v>UPDATE ORGANISATION SET NAME = ,"Wolfgang Stummer " WHERE ORG_CODE = ,"99457894"</v>
      </c>
      <c r="T2717" s="8" t="str">
        <f t="shared" si="600"/>
        <v>'Agent-99457894'</v>
      </c>
      <c r="U2717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'Agent-99457894'</v>
      </c>
      <c r="Y2717" s="8" t="str">
        <f t="shared" si="602"/>
        <v>UPDATE ESHOP_USER SET EMAIL = "",, PHONE = "02877 88106", WHERE USERNAME = 'Agent-99457894'</v>
      </c>
      <c r="Z2717" s="8" t="str">
        <f t="shared" si="603"/>
        <v>UPDATE ADDRESS SET LINE1 = "Voitschlag 40", ,CITY = "Voitschlag",, ZIPCODE = "3524", WHERE ID = (SELECT ADDRESS_ID FROM ORGANISATION_ADDRESS WHERE ORGANISATION_ID =,"99457894")</v>
      </c>
      <c r="AD2717" s="8" t="str">
        <f t="shared" si="604"/>
        <v>DELETE FROM LOGIN WHERE USER_ID IN (select ID FROM ESHOP_USER WHERE USERNAME = 'Agent-99457894')</v>
      </c>
      <c r="AE2717" s="8" t="str">
        <f t="shared" si="605"/>
        <v>DELETE FROM ORDER_HISTORY WHERE USER_ID IN (select ID FROM ESHOP_USER WHERE USERNAME = 'Agent-99457894')</v>
      </c>
    </row>
    <row r="2718" spans="1:31" ht="15.45" customHeight="1" x14ac:dyDescent="0.3">
      <c r="A2718" s="3" t="s">
        <v>13788</v>
      </c>
      <c r="B2718" s="3" t="s">
        <v>2316</v>
      </c>
      <c r="C2718" s="3" t="s">
        <v>19</v>
      </c>
      <c r="D2718" s="3" t="s">
        <v>20</v>
      </c>
      <c r="E2718" s="3" t="s">
        <v>13789</v>
      </c>
      <c r="F2718" s="3" t="s">
        <v>13790</v>
      </c>
      <c r="G2718" s="3" t="s">
        <v>2319</v>
      </c>
      <c r="H2718" s="3"/>
      <c r="I2718" s="3" t="s">
        <v>13791</v>
      </c>
      <c r="J2718" s="5"/>
      <c r="K2718" s="4" t="str">
        <f t="shared" si="592"/>
        <v>"",</v>
      </c>
      <c r="L2718" s="4" t="str">
        <f t="shared" si="593"/>
        <v>"07229 63047",</v>
      </c>
      <c r="M2718" s="4" t="str">
        <f t="shared" si="594"/>
        <v>"Kürnbergstr. 4",</v>
      </c>
      <c r="N2718" s="4" t="str">
        <f t="shared" si="595"/>
        <v>"4061",</v>
      </c>
      <c r="O2718" s="4" t="str">
        <f t="shared" si="596"/>
        <v>"Pasching",</v>
      </c>
      <c r="P2718" t="str">
        <f t="shared" si="597"/>
        <v>,"KFZ Stone "</v>
      </c>
      <c r="Q2718" t="str">
        <f t="shared" si="598"/>
        <v>,"99457899"</v>
      </c>
      <c r="S2718" s="7" t="str">
        <f t="shared" si="599"/>
        <v>UPDATE ORGANISATION SET NAME = ,"KFZ Stone " WHERE ORG_CODE = ,"99457899"</v>
      </c>
      <c r="T2718" s="8" t="str">
        <f t="shared" si="600"/>
        <v>'Agent-99457899'</v>
      </c>
      <c r="U2718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'Agent-99457899'</v>
      </c>
      <c r="Y2718" s="8" t="str">
        <f t="shared" si="602"/>
        <v>UPDATE ESHOP_USER SET EMAIL = "",, PHONE = "07229 63047", WHERE USERNAME = 'Agent-99457899'</v>
      </c>
      <c r="Z2718" s="8" t="str">
        <f t="shared" si="603"/>
        <v>UPDATE ADDRESS SET LINE1 = "Kürnbergstr. 4", ,CITY = "Pasching",, ZIPCODE = "4061", WHERE ID = (SELECT ADDRESS_ID FROM ORGANISATION_ADDRESS WHERE ORGANISATION_ID =,"99457899")</v>
      </c>
      <c r="AD2718" s="8" t="str">
        <f t="shared" si="604"/>
        <v>DELETE FROM LOGIN WHERE USER_ID IN (select ID FROM ESHOP_USER WHERE USERNAME = 'Agent-99457899')</v>
      </c>
      <c r="AE2718" s="8" t="str">
        <f t="shared" si="605"/>
        <v>DELETE FROM ORDER_HISTORY WHERE USER_ID IN (select ID FROM ESHOP_USER WHERE USERNAME = 'Agent-99457899')</v>
      </c>
    </row>
    <row r="2719" spans="1:31" ht="15.45" customHeight="1" x14ac:dyDescent="0.3">
      <c r="A2719" s="3" t="s">
        <v>13792</v>
      </c>
      <c r="B2719" s="3" t="s">
        <v>12215</v>
      </c>
      <c r="C2719" s="3" t="s">
        <v>19</v>
      </c>
      <c r="D2719" s="3" t="s">
        <v>20</v>
      </c>
      <c r="E2719" s="3" t="s">
        <v>13793</v>
      </c>
      <c r="F2719" s="3" t="s">
        <v>13794</v>
      </c>
      <c r="G2719" s="3" t="s">
        <v>9760</v>
      </c>
      <c r="H2719" s="3" t="s">
        <v>13795</v>
      </c>
      <c r="I2719" s="3" t="s">
        <v>13796</v>
      </c>
      <c r="J2719" s="5"/>
      <c r="K2719" s="4" t="str">
        <f t="shared" si="592"/>
        <v>"office@kfz-gitti.com",</v>
      </c>
      <c r="L2719" s="4" t="str">
        <f t="shared" si="593"/>
        <v>"02783 517",</v>
      </c>
      <c r="M2719" s="4" t="str">
        <f t="shared" si="594"/>
        <v>"Oberndorferstraße 49",</v>
      </c>
      <c r="N2719" s="4" t="str">
        <f t="shared" si="595"/>
        <v>"3133",</v>
      </c>
      <c r="O2719" s="4" t="str">
        <f t="shared" si="596"/>
        <v>"Traismauer",</v>
      </c>
      <c r="P2719" t="str">
        <f t="shared" si="597"/>
        <v>,"KFZ - Gitti "</v>
      </c>
      <c r="Q2719" t="str">
        <f t="shared" si="598"/>
        <v>,"99457902"</v>
      </c>
      <c r="S2719" s="7" t="str">
        <f t="shared" si="599"/>
        <v>UPDATE ORGANISATION SET NAME = ,"KFZ - Gitti " WHERE ORG_CODE = ,"99457902"</v>
      </c>
      <c r="T2719" s="8" t="str">
        <f t="shared" si="600"/>
        <v>'Agent-99457902'</v>
      </c>
      <c r="U2719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'Agent-99457902'</v>
      </c>
      <c r="Y2719" s="8" t="str">
        <f t="shared" si="602"/>
        <v>UPDATE ESHOP_USER SET EMAIL = "office@kfz-gitti.com",, PHONE = "02783 517", WHERE USERNAME = 'Agent-99457902'</v>
      </c>
      <c r="Z2719" s="8" t="str">
        <f t="shared" si="603"/>
        <v>UPDATE ADDRESS SET LINE1 = "Oberndorferstraße 49", ,CITY = "Traismauer",, ZIPCODE = "3133", WHERE ID = (SELECT ADDRESS_ID FROM ORGANISATION_ADDRESS WHERE ORGANISATION_ID =,"99457902")</v>
      </c>
      <c r="AD2719" s="8" t="str">
        <f t="shared" si="604"/>
        <v>DELETE FROM LOGIN WHERE USER_ID IN (select ID FROM ESHOP_USER WHERE USERNAME = 'Agent-99457902')</v>
      </c>
      <c r="AE2719" s="8" t="str">
        <f t="shared" si="605"/>
        <v>DELETE FROM ORDER_HISTORY WHERE USER_ID IN (select ID FROM ESHOP_USER WHERE USERNAME = 'Agent-99457902')</v>
      </c>
    </row>
    <row r="2720" spans="1:31" ht="15.45" customHeight="1" x14ac:dyDescent="0.3">
      <c r="A2720" s="3" t="s">
        <v>13797</v>
      </c>
      <c r="B2720" s="3" t="s">
        <v>13798</v>
      </c>
      <c r="C2720" s="3" t="s">
        <v>19</v>
      </c>
      <c r="D2720" s="3" t="s">
        <v>20</v>
      </c>
      <c r="E2720" s="3" t="s">
        <v>13799</v>
      </c>
      <c r="F2720" s="3" t="s">
        <v>13800</v>
      </c>
      <c r="G2720" s="3" t="s">
        <v>13801</v>
      </c>
      <c r="H2720" s="3" t="s">
        <v>13802</v>
      </c>
      <c r="I2720" s="3" t="s">
        <v>13803</v>
      </c>
      <c r="J2720" s="5"/>
      <c r="K2720" s="4" t="str">
        <f t="shared" si="592"/>
        <v>"office@auto-wiesenberg.at",</v>
      </c>
      <c r="L2720" s="4" t="str">
        <f t="shared" si="593"/>
        <v>"0699 10546409",</v>
      </c>
      <c r="M2720" s="4" t="str">
        <f t="shared" si="594"/>
        <v>"Pelzgarten 26",</v>
      </c>
      <c r="N2720" s="4" t="str">
        <f t="shared" si="595"/>
        <v>"2413",</v>
      </c>
      <c r="O2720" s="4" t="str">
        <f t="shared" si="596"/>
        <v>"Berg",</v>
      </c>
      <c r="P2720" t="str">
        <f t="shared" si="597"/>
        <v>,"Auto Wiesenberg "</v>
      </c>
      <c r="Q2720" t="str">
        <f t="shared" si="598"/>
        <v>,"99457912"</v>
      </c>
      <c r="S2720" s="7" t="str">
        <f t="shared" si="599"/>
        <v>UPDATE ORGANISATION SET NAME = ,"Auto Wiesenberg " WHERE ORG_CODE = ,"99457912"</v>
      </c>
      <c r="T2720" s="8" t="str">
        <f t="shared" si="600"/>
        <v>'Agent-99457912'</v>
      </c>
      <c r="U2720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'Agent-99457912'</v>
      </c>
      <c r="Y2720" s="8" t="str">
        <f t="shared" si="602"/>
        <v>UPDATE ESHOP_USER SET EMAIL = "office@auto-wiesenberg.at",, PHONE = "0699 10546409", WHERE USERNAME = 'Agent-99457912'</v>
      </c>
      <c r="Z2720" s="8" t="str">
        <f t="shared" si="603"/>
        <v>UPDATE ADDRESS SET LINE1 = "Pelzgarten 26", ,CITY = "Berg",, ZIPCODE = "2413", WHERE ID = (SELECT ADDRESS_ID FROM ORGANISATION_ADDRESS WHERE ORGANISATION_ID =,"99457912")</v>
      </c>
      <c r="AD2720" s="8" t="str">
        <f t="shared" si="604"/>
        <v>DELETE FROM LOGIN WHERE USER_ID IN (select ID FROM ESHOP_USER WHERE USERNAME = 'Agent-99457912')</v>
      </c>
      <c r="AE2720" s="8" t="str">
        <f t="shared" si="605"/>
        <v>DELETE FROM ORDER_HISTORY WHERE USER_ID IN (select ID FROM ESHOP_USER WHERE USERNAME = 'Agent-99457912')</v>
      </c>
    </row>
    <row r="2721" spans="1:31" ht="15.45" customHeight="1" x14ac:dyDescent="0.3">
      <c r="A2721" s="3" t="s">
        <v>13804</v>
      </c>
      <c r="B2721" s="3" t="s">
        <v>10614</v>
      </c>
      <c r="C2721" s="3" t="s">
        <v>19</v>
      </c>
      <c r="D2721" s="3" t="s">
        <v>20</v>
      </c>
      <c r="E2721" s="3" t="s">
        <v>13805</v>
      </c>
      <c r="F2721" s="3" t="s">
        <v>13806</v>
      </c>
      <c r="G2721" s="3" t="s">
        <v>10616</v>
      </c>
      <c r="H2721" s="3" t="s">
        <v>13807</v>
      </c>
      <c r="I2721" s="3" t="s">
        <v>13808</v>
      </c>
      <c r="J2721" s="5"/>
      <c r="K2721" s="4" t="str">
        <f t="shared" si="592"/>
        <v>"auto-wirth@gmx.at",</v>
      </c>
      <c r="L2721" s="4" t="str">
        <f t="shared" si="593"/>
        <v>"07714 6708",</v>
      </c>
      <c r="M2721" s="4" t="str">
        <f t="shared" si="594"/>
        <v>"Reisdorf 10",</v>
      </c>
      <c r="N2721" s="4" t="str">
        <f t="shared" si="595"/>
        <v>"4092",</v>
      </c>
      <c r="O2721" s="4" t="str">
        <f t="shared" si="596"/>
        <v>"Esternberg",</v>
      </c>
      <c r="P2721" t="str">
        <f t="shared" si="597"/>
        <v>,"Matthias Wirth "</v>
      </c>
      <c r="Q2721" t="str">
        <f t="shared" si="598"/>
        <v>,"99457952"</v>
      </c>
      <c r="S2721" s="7" t="str">
        <f t="shared" si="599"/>
        <v>UPDATE ORGANISATION SET NAME = ,"Matthias Wirth " WHERE ORG_CODE = ,"99457952"</v>
      </c>
      <c r="T2721" s="8" t="str">
        <f t="shared" si="600"/>
        <v>'Agent-99457952'</v>
      </c>
      <c r="U2721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'Agent-99457952'</v>
      </c>
      <c r="Y2721" s="8" t="str">
        <f t="shared" si="602"/>
        <v>UPDATE ESHOP_USER SET EMAIL = "auto-wirth@gmx.at",, PHONE = "07714 6708", WHERE USERNAME = 'Agent-99457952'</v>
      </c>
      <c r="Z2721" s="8" t="str">
        <f t="shared" si="603"/>
        <v>UPDATE ADDRESS SET LINE1 = "Reisdorf 10", ,CITY = "Esternberg",, ZIPCODE = "4092", WHERE ID = (SELECT ADDRESS_ID FROM ORGANISATION_ADDRESS WHERE ORGANISATION_ID =,"99457952")</v>
      </c>
      <c r="AD2721" s="8" t="str">
        <f t="shared" si="604"/>
        <v>DELETE FROM LOGIN WHERE USER_ID IN (select ID FROM ESHOP_USER WHERE USERNAME = 'Agent-99457952')</v>
      </c>
      <c r="AE2721" s="8" t="str">
        <f t="shared" si="605"/>
        <v>DELETE FROM ORDER_HISTORY WHERE USER_ID IN (select ID FROM ESHOP_USER WHERE USERNAME = 'Agent-99457952')</v>
      </c>
    </row>
    <row r="2722" spans="1:31" ht="15.45" customHeight="1" x14ac:dyDescent="0.3">
      <c r="A2722" s="3" t="s">
        <v>13809</v>
      </c>
      <c r="B2722" s="3" t="s">
        <v>9441</v>
      </c>
      <c r="C2722" s="3" t="s">
        <v>19</v>
      </c>
      <c r="D2722" s="3" t="s">
        <v>20</v>
      </c>
      <c r="E2722" s="3" t="s">
        <v>13810</v>
      </c>
      <c r="F2722" s="3" t="s">
        <v>13811</v>
      </c>
      <c r="G2722" s="3" t="s">
        <v>9444</v>
      </c>
      <c r="H2722" s="3"/>
      <c r="I2722" s="3"/>
      <c r="J2722" s="5"/>
      <c r="K2722" s="4" t="str">
        <f t="shared" si="592"/>
        <v>"",</v>
      </c>
      <c r="L2722" s="4" t="str">
        <f t="shared" si="593"/>
        <v>"",</v>
      </c>
      <c r="M2722" s="4" t="str">
        <f t="shared" si="594"/>
        <v>"Gewerbegebiet Süd 20",</v>
      </c>
      <c r="N2722" s="4" t="str">
        <f t="shared" si="595"/>
        <v>"5204",</v>
      </c>
      <c r="O2722" s="4" t="str">
        <f t="shared" si="596"/>
        <v>"Straßwalchen",</v>
      </c>
      <c r="P2722" t="str">
        <f t="shared" si="597"/>
        <v>,"öfag "</v>
      </c>
      <c r="Q2722" t="str">
        <f t="shared" si="598"/>
        <v>,"99457969"</v>
      </c>
      <c r="S2722" s="7" t="str">
        <f t="shared" si="599"/>
        <v>UPDATE ORGANISATION SET NAME = ,"öfag " WHERE ORG_CODE = ,"99457969"</v>
      </c>
      <c r="T2722" s="8" t="str">
        <f t="shared" si="600"/>
        <v>'Agent-99457969'</v>
      </c>
      <c r="U2722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'Agent-99457969'</v>
      </c>
      <c r="Y2722" s="8" t="str">
        <f t="shared" si="602"/>
        <v>UPDATE ESHOP_USER SET EMAIL = "",, PHONE = "", WHERE USERNAME = 'Agent-99457969'</v>
      </c>
      <c r="Z2722" s="8" t="str">
        <f t="shared" si="603"/>
        <v>UPDATE ADDRESS SET LINE1 = "Gewerbegebiet Süd 20", ,CITY = "Straßwalchen",, ZIPCODE = "5204", WHERE ID = (SELECT ADDRESS_ID FROM ORGANISATION_ADDRESS WHERE ORGANISATION_ID =,"99457969")</v>
      </c>
      <c r="AD2722" s="8" t="str">
        <f t="shared" si="604"/>
        <v>DELETE FROM LOGIN WHERE USER_ID IN (select ID FROM ESHOP_USER WHERE USERNAME = 'Agent-99457969')</v>
      </c>
      <c r="AE2722" s="8" t="str">
        <f t="shared" si="605"/>
        <v>DELETE FROM ORDER_HISTORY WHERE USER_ID IN (select ID FROM ESHOP_USER WHERE USERNAME = 'Agent-99457969')</v>
      </c>
    </row>
    <row r="2723" spans="1:31" ht="15.45" customHeight="1" x14ac:dyDescent="0.3">
      <c r="A2723" s="3" t="s">
        <v>13812</v>
      </c>
      <c r="B2723" s="3" t="s">
        <v>1097</v>
      </c>
      <c r="C2723" s="3" t="s">
        <v>19</v>
      </c>
      <c r="D2723" s="3" t="s">
        <v>20</v>
      </c>
      <c r="E2723" s="3" t="s">
        <v>13810</v>
      </c>
      <c r="F2723" s="3" t="s">
        <v>13813</v>
      </c>
      <c r="G2723" s="3" t="s">
        <v>1099</v>
      </c>
      <c r="H2723" s="3"/>
      <c r="I2723" s="3"/>
      <c r="J2723" s="5"/>
      <c r="K2723" s="4" t="str">
        <f t="shared" si="592"/>
        <v>"",</v>
      </c>
      <c r="L2723" s="4" t="str">
        <f t="shared" si="593"/>
        <v>"",</v>
      </c>
      <c r="M2723" s="4" t="str">
        <f t="shared" si="594"/>
        <v>"Naglerweg 17",</v>
      </c>
      <c r="N2723" s="4" t="str">
        <f t="shared" si="595"/>
        <v>"5600",</v>
      </c>
      <c r="O2723" s="4" t="str">
        <f t="shared" si="596"/>
        <v>"St. Johann im Pongau",</v>
      </c>
      <c r="P2723" t="str">
        <f t="shared" si="597"/>
        <v>,"öfag "</v>
      </c>
      <c r="Q2723" t="str">
        <f t="shared" si="598"/>
        <v>,"99457970"</v>
      </c>
      <c r="S2723" s="7" t="str">
        <f t="shared" si="599"/>
        <v>UPDATE ORGANISATION SET NAME = ,"öfag " WHERE ORG_CODE = ,"99457970"</v>
      </c>
      <c r="T2723" s="8" t="str">
        <f t="shared" si="600"/>
        <v>'Agent-99457970'</v>
      </c>
      <c r="U2723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'Agent-99457970'</v>
      </c>
      <c r="Y2723" s="8" t="str">
        <f t="shared" si="602"/>
        <v>UPDATE ESHOP_USER SET EMAIL = "",, PHONE = "", WHERE USERNAME = 'Agent-99457970'</v>
      </c>
      <c r="Z2723" s="8" t="str">
        <f t="shared" si="603"/>
        <v>UPDATE ADDRESS SET LINE1 = "Naglerweg 17", ,CITY = "St. Johann im Pongau",, ZIPCODE = "5600", WHERE ID = (SELECT ADDRESS_ID FROM ORGANISATION_ADDRESS WHERE ORGANISATION_ID =,"99457970")</v>
      </c>
      <c r="AD2723" s="8" t="str">
        <f t="shared" si="604"/>
        <v>DELETE FROM LOGIN WHERE USER_ID IN (select ID FROM ESHOP_USER WHERE USERNAME = 'Agent-99457970')</v>
      </c>
      <c r="AE2723" s="8" t="str">
        <f t="shared" si="605"/>
        <v>DELETE FROM ORDER_HISTORY WHERE USER_ID IN (select ID FROM ESHOP_USER WHERE USERNAME = 'Agent-99457970')</v>
      </c>
    </row>
    <row r="2724" spans="1:31" ht="15.45" customHeight="1" x14ac:dyDescent="0.3">
      <c r="A2724" s="3" t="s">
        <v>13814</v>
      </c>
      <c r="B2724" s="3" t="s">
        <v>51</v>
      </c>
      <c r="C2724" s="3" t="s">
        <v>19</v>
      </c>
      <c r="D2724" s="3" t="s">
        <v>20</v>
      </c>
      <c r="E2724" s="3" t="s">
        <v>13815</v>
      </c>
      <c r="F2724" s="3" t="s">
        <v>13816</v>
      </c>
      <c r="G2724" s="3" t="s">
        <v>2020</v>
      </c>
      <c r="H2724" s="3" t="s">
        <v>13817</v>
      </c>
      <c r="I2724" s="3" t="s">
        <v>13818</v>
      </c>
      <c r="J2724" s="5"/>
      <c r="K2724" s="4" t="str">
        <f t="shared" si="592"/>
        <v>"office@allemeyer.at",</v>
      </c>
      <c r="L2724" s="4" t="str">
        <f t="shared" si="593"/>
        <v>"018041656-0",</v>
      </c>
      <c r="M2724" s="4" t="str">
        <f t="shared" si="594"/>
        <v>"Breitenfurterstraße 165",</v>
      </c>
      <c r="N2724" s="4" t="str">
        <f t="shared" si="595"/>
        <v>"1120",</v>
      </c>
      <c r="O2724" s="4" t="str">
        <f t="shared" si="596"/>
        <v>"Wien",</v>
      </c>
      <c r="P2724" t="str">
        <f t="shared" si="597"/>
        <v>,"Allemeyer GesmbH "</v>
      </c>
      <c r="Q2724" t="str">
        <f t="shared" si="598"/>
        <v>,"99457973"</v>
      </c>
      <c r="S2724" s="7" t="str">
        <f t="shared" si="599"/>
        <v>UPDATE ORGANISATION SET NAME = ,"Allemeyer GesmbH " WHERE ORG_CODE = ,"99457973"</v>
      </c>
      <c r="T2724" s="8" t="str">
        <f t="shared" si="600"/>
        <v>'Agent-99457973'</v>
      </c>
      <c r="U2724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'Agent-99457973'</v>
      </c>
      <c r="Y2724" s="8" t="str">
        <f t="shared" si="602"/>
        <v>UPDATE ESHOP_USER SET EMAIL = "office@allemeyer.at",, PHONE = "018041656-0", WHERE USERNAME = 'Agent-99457973'</v>
      </c>
      <c r="Z2724" s="8" t="str">
        <f t="shared" si="603"/>
        <v>UPDATE ADDRESS SET LINE1 = "Breitenfurterstraße 165", ,CITY = "Wien",, ZIPCODE = "1120", WHERE ID = (SELECT ADDRESS_ID FROM ORGANISATION_ADDRESS WHERE ORGANISATION_ID =,"99457973")</v>
      </c>
      <c r="AD2724" s="8" t="str">
        <f t="shared" si="604"/>
        <v>DELETE FROM LOGIN WHERE USER_ID IN (select ID FROM ESHOP_USER WHERE USERNAME = 'Agent-99457973')</v>
      </c>
      <c r="AE2724" s="8" t="str">
        <f t="shared" si="605"/>
        <v>DELETE FROM ORDER_HISTORY WHERE USER_ID IN (select ID FROM ESHOP_USER WHERE USERNAME = 'Agent-99457973')</v>
      </c>
    </row>
    <row r="2725" spans="1:31" ht="15.45" customHeight="1" x14ac:dyDescent="0.3">
      <c r="A2725" s="3" t="s">
        <v>13819</v>
      </c>
      <c r="B2725" s="3" t="s">
        <v>13820</v>
      </c>
      <c r="C2725" s="3" t="s">
        <v>19</v>
      </c>
      <c r="D2725" s="3" t="s">
        <v>20</v>
      </c>
      <c r="E2725" s="3" t="s">
        <v>13821</v>
      </c>
      <c r="F2725" s="3" t="s">
        <v>13822</v>
      </c>
      <c r="G2725" s="3" t="s">
        <v>6332</v>
      </c>
      <c r="H2725" s="3" t="s">
        <v>13823</v>
      </c>
      <c r="I2725" s="3"/>
      <c r="J2725" s="5"/>
      <c r="K2725" s="4" t="str">
        <f t="shared" si="592"/>
        <v>"power@kfz-gruenauer.at",</v>
      </c>
      <c r="L2725" s="4" t="str">
        <f t="shared" si="593"/>
        <v>"",</v>
      </c>
      <c r="M2725" s="4" t="str">
        <f t="shared" si="594"/>
        <v>"Fridau 22",</v>
      </c>
      <c r="N2725" s="4" t="str">
        <f t="shared" si="595"/>
        <v>"3200",</v>
      </c>
      <c r="O2725" s="4" t="str">
        <f t="shared" si="596"/>
        <v>"Ober-Grafendorf",</v>
      </c>
      <c r="P2725" t="str">
        <f t="shared" si="597"/>
        <v>,"KFZ Grünauer "</v>
      </c>
      <c r="Q2725" t="str">
        <f t="shared" si="598"/>
        <v>,"99457986"</v>
      </c>
      <c r="S2725" s="7" t="str">
        <f t="shared" si="599"/>
        <v>UPDATE ORGANISATION SET NAME = ,"KFZ Grünauer " WHERE ORG_CODE = ,"99457986"</v>
      </c>
      <c r="T2725" s="8" t="str">
        <f t="shared" si="600"/>
        <v>'Agent-99457986'</v>
      </c>
      <c r="U2725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'Agent-99457986'</v>
      </c>
      <c r="Y2725" s="8" t="str">
        <f t="shared" si="602"/>
        <v>UPDATE ESHOP_USER SET EMAIL = "power@kfz-gruenauer.at",, PHONE = "", WHERE USERNAME = 'Agent-99457986'</v>
      </c>
      <c r="Z2725" s="8" t="str">
        <f t="shared" si="603"/>
        <v>UPDATE ADDRESS SET LINE1 = "Fridau 22", ,CITY = "Ober-Grafendorf",, ZIPCODE = "3200", WHERE ID = (SELECT ADDRESS_ID FROM ORGANISATION_ADDRESS WHERE ORGANISATION_ID =,"99457986")</v>
      </c>
      <c r="AD2725" s="8" t="str">
        <f t="shared" si="604"/>
        <v>DELETE FROM LOGIN WHERE USER_ID IN (select ID FROM ESHOP_USER WHERE USERNAME = 'Agent-99457986')</v>
      </c>
      <c r="AE2725" s="8" t="str">
        <f t="shared" si="605"/>
        <v>DELETE FROM ORDER_HISTORY WHERE USER_ID IN (select ID FROM ESHOP_USER WHERE USERNAME = 'Agent-99457986')</v>
      </c>
    </row>
    <row r="2726" spans="1:31" ht="15.45" customHeight="1" x14ac:dyDescent="0.3">
      <c r="A2726" s="3" t="s">
        <v>13824</v>
      </c>
      <c r="B2726" s="3" t="s">
        <v>1388</v>
      </c>
      <c r="C2726" s="3" t="s">
        <v>19</v>
      </c>
      <c r="D2726" s="3" t="s">
        <v>20</v>
      </c>
      <c r="E2726" s="3" t="s">
        <v>13825</v>
      </c>
      <c r="F2726" s="3" t="s">
        <v>13826</v>
      </c>
      <c r="G2726" s="3" t="s">
        <v>1391</v>
      </c>
      <c r="H2726" s="3" t="s">
        <v>13827</v>
      </c>
      <c r="I2726" s="3" t="s">
        <v>13828</v>
      </c>
      <c r="J2726" s="5"/>
      <c r="K2726" s="4" t="str">
        <f t="shared" si="592"/>
        <v>"office@me-tech.at",</v>
      </c>
      <c r="L2726" s="4" t="str">
        <f t="shared" si="593"/>
        <v>"02635 63086",</v>
      </c>
      <c r="M2726" s="4" t="str">
        <f t="shared" si="594"/>
        <v>"Schweiglstraße 10",</v>
      </c>
      <c r="N2726" s="4" t="str">
        <f t="shared" si="595"/>
        <v>"2620",</v>
      </c>
      <c r="O2726" s="4" t="str">
        <f t="shared" si="596"/>
        <v>"Neunkirchen",</v>
      </c>
      <c r="P2726" t="str">
        <f t="shared" si="597"/>
        <v>,"ME-Tech KFZ Technik "</v>
      </c>
      <c r="Q2726" t="str">
        <f t="shared" si="598"/>
        <v>,"99458008"</v>
      </c>
      <c r="S2726" s="7" t="str">
        <f t="shared" si="599"/>
        <v>UPDATE ORGANISATION SET NAME = ,"ME-Tech KFZ Technik " WHERE ORG_CODE = ,"99458008"</v>
      </c>
      <c r="T2726" s="8" t="str">
        <f t="shared" si="600"/>
        <v>'Agent-99458008'</v>
      </c>
      <c r="U2726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'Agent-99458008'</v>
      </c>
      <c r="Y2726" s="8" t="str">
        <f t="shared" si="602"/>
        <v>UPDATE ESHOP_USER SET EMAIL = "office@me-tech.at",, PHONE = "02635 63086", WHERE USERNAME = 'Agent-99458008'</v>
      </c>
      <c r="Z2726" s="8" t="str">
        <f t="shared" si="603"/>
        <v>UPDATE ADDRESS SET LINE1 = "Schweiglstraße 10", ,CITY = "Neunkirchen",, ZIPCODE = "2620", WHERE ID = (SELECT ADDRESS_ID FROM ORGANISATION_ADDRESS WHERE ORGANISATION_ID =,"99458008")</v>
      </c>
      <c r="AD2726" s="8" t="str">
        <f t="shared" si="604"/>
        <v>DELETE FROM LOGIN WHERE USER_ID IN (select ID FROM ESHOP_USER WHERE USERNAME = 'Agent-99458008')</v>
      </c>
      <c r="AE2726" s="8" t="str">
        <f t="shared" si="605"/>
        <v>DELETE FROM ORDER_HISTORY WHERE USER_ID IN (select ID FROM ESHOP_USER WHERE USERNAME = 'Agent-99458008')</v>
      </c>
    </row>
    <row r="2727" spans="1:31" ht="15.45" customHeight="1" x14ac:dyDescent="0.3">
      <c r="A2727" s="3" t="s">
        <v>13829</v>
      </c>
      <c r="B2727" s="3" t="s">
        <v>848</v>
      </c>
      <c r="C2727" s="3" t="s">
        <v>19</v>
      </c>
      <c r="D2727" s="3" t="s">
        <v>20</v>
      </c>
      <c r="E2727" s="3" t="s">
        <v>13830</v>
      </c>
      <c r="F2727" s="3" t="s">
        <v>13831</v>
      </c>
      <c r="G2727" s="3" t="s">
        <v>851</v>
      </c>
      <c r="H2727" s="3" t="s">
        <v>13832</v>
      </c>
      <c r="I2727" s="3" t="s">
        <v>13833</v>
      </c>
      <c r="J2727" s="5"/>
      <c r="K2727" s="4" t="str">
        <f t="shared" si="592"/>
        <v>"reifenmarkt-wollmann@gmx.at",</v>
      </c>
      <c r="L2727" s="4" t="str">
        <f t="shared" si="593"/>
        <v>"04352 2304",</v>
      </c>
      <c r="M2727" s="4" t="str">
        <f t="shared" si="594"/>
        <v>"Grazerstraße 1",</v>
      </c>
      <c r="N2727" s="4" t="str">
        <f t="shared" si="595"/>
        <v>"9400",</v>
      </c>
      <c r="O2727" s="4" t="str">
        <f t="shared" si="596"/>
        <v>"Wolfsberg",</v>
      </c>
      <c r="P2727" t="str">
        <f t="shared" si="597"/>
        <v>,"Sandro Selis "</v>
      </c>
      <c r="Q2727" t="str">
        <f t="shared" si="598"/>
        <v>,"99458045"</v>
      </c>
      <c r="S2727" s="7" t="str">
        <f t="shared" si="599"/>
        <v>UPDATE ORGANISATION SET NAME = ,"Sandro Selis " WHERE ORG_CODE = ,"99458045"</v>
      </c>
      <c r="T2727" s="8" t="str">
        <f t="shared" si="600"/>
        <v>'Agent-99458045'</v>
      </c>
      <c r="U2727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'Agent-99458045'</v>
      </c>
      <c r="Y2727" s="8" t="str">
        <f t="shared" si="602"/>
        <v>UPDATE ESHOP_USER SET EMAIL = "reifenmarkt-wollmann@gmx.at",, PHONE = "04352 2304", WHERE USERNAME = 'Agent-99458045'</v>
      </c>
      <c r="Z2727" s="8" t="str">
        <f t="shared" si="603"/>
        <v>UPDATE ADDRESS SET LINE1 = "Grazerstraße 1", ,CITY = "Wolfsberg",, ZIPCODE = "9400", WHERE ID = (SELECT ADDRESS_ID FROM ORGANISATION_ADDRESS WHERE ORGANISATION_ID =,"99458045")</v>
      </c>
      <c r="AD2727" s="8" t="str">
        <f t="shared" si="604"/>
        <v>DELETE FROM LOGIN WHERE USER_ID IN (select ID FROM ESHOP_USER WHERE USERNAME = 'Agent-99458045')</v>
      </c>
      <c r="AE2727" s="8" t="str">
        <f t="shared" si="605"/>
        <v>DELETE FROM ORDER_HISTORY WHERE USER_ID IN (select ID FROM ESHOP_USER WHERE USERNAME = 'Agent-99458045')</v>
      </c>
    </row>
    <row r="2728" spans="1:31" ht="15.45" customHeight="1" x14ac:dyDescent="0.3">
      <c r="A2728" s="3" t="s">
        <v>13834</v>
      </c>
      <c r="B2728" s="3" t="s">
        <v>51</v>
      </c>
      <c r="C2728" s="3" t="s">
        <v>19</v>
      </c>
      <c r="D2728" s="3" t="s">
        <v>20</v>
      </c>
      <c r="E2728" s="3" t="s">
        <v>13835</v>
      </c>
      <c r="F2728" s="3" t="s">
        <v>13836</v>
      </c>
      <c r="G2728" s="3" t="s">
        <v>747</v>
      </c>
      <c r="H2728" s="3" t="s">
        <v>13837</v>
      </c>
      <c r="I2728" s="3" t="s">
        <v>13838</v>
      </c>
      <c r="J2728" s="5"/>
      <c r="K2728" s="4" t="str">
        <f t="shared" si="592"/>
        <v>"office@kfz-bajrami.at",</v>
      </c>
      <c r="L2728" s="4" t="str">
        <f t="shared" si="593"/>
        <v>"0676/5448975",</v>
      </c>
      <c r="M2728" s="4" t="str">
        <f t="shared" si="594"/>
        <v>"Jedlseerstr. 55",</v>
      </c>
      <c r="N2728" s="4" t="str">
        <f t="shared" si="595"/>
        <v>"1210",</v>
      </c>
      <c r="O2728" s="4" t="str">
        <f t="shared" si="596"/>
        <v>"Wien",</v>
      </c>
      <c r="P2728" t="str">
        <f t="shared" si="597"/>
        <v>,"KFZ Bajrami GmbH "</v>
      </c>
      <c r="Q2728" t="str">
        <f t="shared" si="598"/>
        <v>,"99458089"</v>
      </c>
      <c r="S2728" s="7" t="str">
        <f t="shared" si="599"/>
        <v>UPDATE ORGANISATION SET NAME = ,"KFZ Bajrami GmbH " WHERE ORG_CODE = ,"99458089"</v>
      </c>
      <c r="T2728" s="8" t="str">
        <f t="shared" si="600"/>
        <v>'Agent-99458089'</v>
      </c>
      <c r="U2728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'Agent-99458089'</v>
      </c>
      <c r="Y2728" s="8" t="str">
        <f t="shared" si="602"/>
        <v>UPDATE ESHOP_USER SET EMAIL = "office@kfz-bajrami.at",, PHONE = "0676/5448975", WHERE USERNAME = 'Agent-99458089'</v>
      </c>
      <c r="Z2728" s="8" t="str">
        <f t="shared" si="603"/>
        <v>UPDATE ADDRESS SET LINE1 = "Jedlseerstr. 55", ,CITY = "Wien",, ZIPCODE = "1210", WHERE ID = (SELECT ADDRESS_ID FROM ORGANISATION_ADDRESS WHERE ORGANISATION_ID =,"99458089")</v>
      </c>
      <c r="AD2728" s="8" t="str">
        <f t="shared" si="604"/>
        <v>DELETE FROM LOGIN WHERE USER_ID IN (select ID FROM ESHOP_USER WHERE USERNAME = 'Agent-99458089')</v>
      </c>
      <c r="AE2728" s="8" t="str">
        <f t="shared" si="605"/>
        <v>DELETE FROM ORDER_HISTORY WHERE USER_ID IN (select ID FROM ESHOP_USER WHERE USERNAME = 'Agent-99458089')</v>
      </c>
    </row>
    <row r="2729" spans="1:31" ht="15.45" customHeight="1" x14ac:dyDescent="0.3">
      <c r="A2729" s="3" t="s">
        <v>13839</v>
      </c>
      <c r="B2729" s="3" t="s">
        <v>13840</v>
      </c>
      <c r="C2729" s="3" t="s">
        <v>19</v>
      </c>
      <c r="D2729" s="3" t="s">
        <v>20</v>
      </c>
      <c r="E2729" s="3" t="s">
        <v>13841</v>
      </c>
      <c r="F2729" s="3" t="s">
        <v>13842</v>
      </c>
      <c r="G2729" s="3" t="s">
        <v>13843</v>
      </c>
      <c r="H2729" s="3" t="s">
        <v>13844</v>
      </c>
      <c r="I2729" s="3" t="s">
        <v>13845</v>
      </c>
      <c r="J2729" s="5"/>
      <c r="K2729" s="4" t="str">
        <f t="shared" si="592"/>
        <v>"toyota.prinz@gmx.at",</v>
      </c>
      <c r="L2729" s="4" t="str">
        <f t="shared" si="593"/>
        <v>"02857 2230",</v>
      </c>
      <c r="M2729" s="4" t="str">
        <f t="shared" si="594"/>
        <v>"Bad Großpertholz 214",</v>
      </c>
      <c r="N2729" s="4" t="str">
        <f t="shared" si="595"/>
        <v>"3972",</v>
      </c>
      <c r="O2729" s="4" t="str">
        <f t="shared" si="596"/>
        <v>"Bad Großpertholz",</v>
      </c>
      <c r="P2729" t="str">
        <f t="shared" si="597"/>
        <v>,"Autohaus Nordwald Ing. Roland Prinz e.U."</v>
      </c>
      <c r="Q2729" t="str">
        <f t="shared" si="598"/>
        <v>,"99458106"</v>
      </c>
      <c r="S2729" s="7" t="str">
        <f t="shared" si="599"/>
        <v>UPDATE ORGANISATION SET NAME = ,"Autohaus Nordwald Ing. Roland Prinz e.U." WHERE ORG_CODE = ,"99458106"</v>
      </c>
      <c r="T2729" s="8" t="str">
        <f t="shared" si="600"/>
        <v>'Agent-99458106'</v>
      </c>
      <c r="U2729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'Agent-99458106'</v>
      </c>
      <c r="Y2729" s="8" t="str">
        <f t="shared" si="602"/>
        <v>UPDATE ESHOP_USER SET EMAIL = "toyota.prinz@gmx.at",, PHONE = "02857 2230", WHERE USERNAME = 'Agent-99458106'</v>
      </c>
      <c r="Z2729" s="8" t="str">
        <f t="shared" si="603"/>
        <v>UPDATE ADDRESS SET LINE1 = "Bad Großpertholz 214", ,CITY = "Bad Großpertholz",, ZIPCODE = "3972", WHERE ID = (SELECT ADDRESS_ID FROM ORGANISATION_ADDRESS WHERE ORGANISATION_ID =,"99458106")</v>
      </c>
      <c r="AD2729" s="8" t="str">
        <f t="shared" si="604"/>
        <v>DELETE FROM LOGIN WHERE USER_ID IN (select ID FROM ESHOP_USER WHERE USERNAME = 'Agent-99458106')</v>
      </c>
      <c r="AE2729" s="8" t="str">
        <f t="shared" si="605"/>
        <v>DELETE FROM ORDER_HISTORY WHERE USER_ID IN (select ID FROM ESHOP_USER WHERE USERNAME = 'Agent-99458106')</v>
      </c>
    </row>
    <row r="2730" spans="1:31" ht="15.45" customHeight="1" x14ac:dyDescent="0.3">
      <c r="A2730" s="3" t="s">
        <v>13846</v>
      </c>
      <c r="B2730" s="3" t="s">
        <v>13847</v>
      </c>
      <c r="C2730" s="3" t="s">
        <v>19</v>
      </c>
      <c r="D2730" s="3" t="s">
        <v>20</v>
      </c>
      <c r="E2730" s="3" t="s">
        <v>13848</v>
      </c>
      <c r="F2730" s="3" t="s">
        <v>13849</v>
      </c>
      <c r="G2730" s="3" t="s">
        <v>1795</v>
      </c>
      <c r="H2730" s="3" t="s">
        <v>13850</v>
      </c>
      <c r="I2730" s="3" t="s">
        <v>13851</v>
      </c>
      <c r="J2730" s="5"/>
      <c r="K2730" s="4" t="str">
        <f t="shared" si="592"/>
        <v>"martin.wurm@steirerhaus.at",</v>
      </c>
      <c r="L2730" s="4" t="str">
        <f t="shared" si="593"/>
        <v>"03113 2600-0",</v>
      </c>
      <c r="M2730" s="4" t="str">
        <f t="shared" si="594"/>
        <v>"Großpesendorf 40",</v>
      </c>
      <c r="N2730" s="4" t="str">
        <f t="shared" si="595"/>
        <v>"8211",</v>
      </c>
      <c r="O2730" s="4" t="str">
        <f t="shared" si="596"/>
        <v>"Großpesendorf",</v>
      </c>
      <c r="P2730" t="str">
        <f t="shared" si="597"/>
        <v>,"Steirerhaus Teubl &amp; Teubl Baugesellschaft mbH"</v>
      </c>
      <c r="Q2730" t="str">
        <f t="shared" si="598"/>
        <v>,"99458130"</v>
      </c>
      <c r="S2730" s="7" t="str">
        <f t="shared" si="599"/>
        <v>UPDATE ORGANISATION SET NAME = ,"Steirerhaus Teubl &amp; Teubl Baugesellschaft mbH" WHERE ORG_CODE = ,"99458130"</v>
      </c>
      <c r="T2730" s="8" t="str">
        <f t="shared" si="600"/>
        <v>'Agent-99458130'</v>
      </c>
      <c r="U2730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'Agent-99458130'</v>
      </c>
      <c r="Y2730" s="8" t="str">
        <f t="shared" si="602"/>
        <v>UPDATE ESHOP_USER SET EMAIL = "martin.wurm@steirerhaus.at",, PHONE = "03113 2600-0", WHERE USERNAME = 'Agent-99458130'</v>
      </c>
      <c r="Z2730" s="8" t="str">
        <f t="shared" si="603"/>
        <v>UPDATE ADDRESS SET LINE1 = "Großpesendorf 40", ,CITY = "Großpesendorf",, ZIPCODE = "8211", WHERE ID = (SELECT ADDRESS_ID FROM ORGANISATION_ADDRESS WHERE ORGANISATION_ID =,"99458130")</v>
      </c>
      <c r="AD2730" s="8" t="str">
        <f t="shared" si="604"/>
        <v>DELETE FROM LOGIN WHERE USER_ID IN (select ID FROM ESHOP_USER WHERE USERNAME = 'Agent-99458130')</v>
      </c>
      <c r="AE2730" s="8" t="str">
        <f t="shared" si="605"/>
        <v>DELETE FROM ORDER_HISTORY WHERE USER_ID IN (select ID FROM ESHOP_USER WHERE USERNAME = 'Agent-99458130')</v>
      </c>
    </row>
    <row r="2731" spans="1:31" ht="15.45" customHeight="1" x14ac:dyDescent="0.3">
      <c r="A2731" s="3" t="s">
        <v>13852</v>
      </c>
      <c r="B2731" s="3" t="s">
        <v>51</v>
      </c>
      <c r="C2731" s="3" t="s">
        <v>19</v>
      </c>
      <c r="D2731" s="3" t="s">
        <v>20</v>
      </c>
      <c r="E2731" s="3" t="s">
        <v>13853</v>
      </c>
      <c r="F2731" s="3" t="s">
        <v>13854</v>
      </c>
      <c r="G2731" s="3" t="s">
        <v>2020</v>
      </c>
      <c r="H2731" s="3"/>
      <c r="I2731" s="3"/>
      <c r="J2731" s="5"/>
      <c r="K2731" s="4" t="str">
        <f t="shared" si="592"/>
        <v>"",</v>
      </c>
      <c r="L2731" s="4" t="str">
        <f t="shared" si="593"/>
        <v>"",</v>
      </c>
      <c r="M2731" s="4" t="str">
        <f t="shared" si="594"/>
        <v>"Pfenniggeldgasse 4-4a",</v>
      </c>
      <c r="N2731" s="4" t="str">
        <f t="shared" si="595"/>
        <v>"1120",</v>
      </c>
      <c r="O2731" s="4" t="str">
        <f t="shared" si="596"/>
        <v>"Wien",</v>
      </c>
      <c r="P2731" t="str">
        <f t="shared" si="597"/>
        <v>,"Edgar Manandjan "</v>
      </c>
      <c r="Q2731" t="str">
        <f t="shared" si="598"/>
        <v>,"99458151"</v>
      </c>
      <c r="S2731" s="7" t="str">
        <f t="shared" si="599"/>
        <v>UPDATE ORGANISATION SET NAME = ,"Edgar Manandjan " WHERE ORG_CODE = ,"99458151"</v>
      </c>
      <c r="T2731" s="8" t="str">
        <f t="shared" si="600"/>
        <v>'Agent-99458151'</v>
      </c>
      <c r="U2731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'Agent-99458151'</v>
      </c>
      <c r="Y2731" s="8" t="str">
        <f t="shared" si="602"/>
        <v>UPDATE ESHOP_USER SET EMAIL = "",, PHONE = "", WHERE USERNAME = 'Agent-99458151'</v>
      </c>
      <c r="Z2731" s="8" t="str">
        <f t="shared" si="603"/>
        <v>UPDATE ADDRESS SET LINE1 = "Pfenniggeldgasse 4-4a", ,CITY = "Wien",, ZIPCODE = "1120", WHERE ID = (SELECT ADDRESS_ID FROM ORGANISATION_ADDRESS WHERE ORGANISATION_ID =,"99458151")</v>
      </c>
      <c r="AD2731" s="8" t="str">
        <f t="shared" si="604"/>
        <v>DELETE FROM LOGIN WHERE USER_ID IN (select ID FROM ESHOP_USER WHERE USERNAME = 'Agent-99458151')</v>
      </c>
      <c r="AE2731" s="8" t="str">
        <f t="shared" si="605"/>
        <v>DELETE FROM ORDER_HISTORY WHERE USER_ID IN (select ID FROM ESHOP_USER WHERE USERNAME = 'Agent-99458151')</v>
      </c>
    </row>
    <row r="2732" spans="1:31" ht="15.45" customHeight="1" x14ac:dyDescent="0.3">
      <c r="A2732" s="3" t="s">
        <v>13855</v>
      </c>
      <c r="B2732" s="3" t="s">
        <v>3229</v>
      </c>
      <c r="C2732" s="3" t="s">
        <v>19</v>
      </c>
      <c r="D2732" s="3" t="s">
        <v>20</v>
      </c>
      <c r="E2732" s="3" t="s">
        <v>13856</v>
      </c>
      <c r="F2732" s="3" t="s">
        <v>13857</v>
      </c>
      <c r="G2732" s="3" t="s">
        <v>3232</v>
      </c>
      <c r="H2732" s="3" t="s">
        <v>13858</v>
      </c>
      <c r="I2732" s="3" t="s">
        <v>13859</v>
      </c>
      <c r="J2732" s="5"/>
      <c r="K2732" s="4" t="str">
        <f t="shared" si="592"/>
        <v>"autohandel@yahoo.de",</v>
      </c>
      <c r="L2732" s="4" t="str">
        <f t="shared" si="593"/>
        <v>"04358 3630",</v>
      </c>
      <c r="M2732" s="4" t="str">
        <f t="shared" si="594"/>
        <v>"Hauptstraße 189a",</v>
      </c>
      <c r="N2732" s="4" t="str">
        <f t="shared" si="595"/>
        <v>"9433",</v>
      </c>
      <c r="O2732" s="4" t="str">
        <f t="shared" si="596"/>
        <v>"St. Andrä im Lavanttal",</v>
      </c>
      <c r="P2732" t="str">
        <f t="shared" si="597"/>
        <v>,"DT Autohandel GmbH "</v>
      </c>
      <c r="Q2732" t="str">
        <f t="shared" si="598"/>
        <v>,"99458155"</v>
      </c>
      <c r="S2732" s="7" t="str">
        <f t="shared" si="599"/>
        <v>UPDATE ORGANISATION SET NAME = ,"DT Autohandel GmbH " WHERE ORG_CODE = ,"99458155"</v>
      </c>
      <c r="T2732" s="8" t="str">
        <f t="shared" si="600"/>
        <v>'Agent-99458155'</v>
      </c>
      <c r="U2732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'Agent-99458155'</v>
      </c>
      <c r="Y2732" s="8" t="str">
        <f t="shared" si="602"/>
        <v>UPDATE ESHOP_USER SET EMAIL = "autohandel@yahoo.de",, PHONE = "04358 3630", WHERE USERNAME = 'Agent-99458155'</v>
      </c>
      <c r="Z2732" s="8" t="str">
        <f t="shared" si="603"/>
        <v>UPDATE ADDRESS SET LINE1 = "Hauptstraße 189a", ,CITY = "St. Andrä im Lavanttal",, ZIPCODE = "9433", WHERE ID = (SELECT ADDRESS_ID FROM ORGANISATION_ADDRESS WHERE ORGANISATION_ID =,"99458155")</v>
      </c>
      <c r="AD2732" s="8" t="str">
        <f t="shared" si="604"/>
        <v>DELETE FROM LOGIN WHERE USER_ID IN (select ID FROM ESHOP_USER WHERE USERNAME = 'Agent-99458155')</v>
      </c>
      <c r="AE2732" s="8" t="str">
        <f t="shared" si="605"/>
        <v>DELETE FROM ORDER_HISTORY WHERE USER_ID IN (select ID FROM ESHOP_USER WHERE USERNAME = 'Agent-99458155')</v>
      </c>
    </row>
    <row r="2733" spans="1:31" ht="15.45" customHeight="1" x14ac:dyDescent="0.3">
      <c r="A2733" s="3" t="s">
        <v>13860</v>
      </c>
      <c r="B2733" s="3" t="s">
        <v>509</v>
      </c>
      <c r="C2733" s="3" t="s">
        <v>19</v>
      </c>
      <c r="D2733" s="3" t="s">
        <v>20</v>
      </c>
      <c r="E2733" s="3" t="s">
        <v>13861</v>
      </c>
      <c r="F2733" s="3" t="s">
        <v>13862</v>
      </c>
      <c r="G2733" s="3" t="s">
        <v>511</v>
      </c>
      <c r="H2733" s="3" t="s">
        <v>13863</v>
      </c>
      <c r="I2733" s="3" t="s">
        <v>13864</v>
      </c>
      <c r="J2733" s="5"/>
      <c r="K2733" s="4" t="str">
        <f t="shared" si="592"/>
        <v>"office@k-kfz.at",</v>
      </c>
      <c r="L2733" s="4" t="str">
        <f t="shared" si="593"/>
        <v>"03322 42119",</v>
      </c>
      <c r="M2733" s="4" t="str">
        <f t="shared" si="594"/>
        <v>"Grazer Straße 62",</v>
      </c>
      <c r="N2733" s="4" t="str">
        <f t="shared" si="595"/>
        <v>"7540",</v>
      </c>
      <c r="O2733" s="4" t="str">
        <f t="shared" si="596"/>
        <v>"Güssing",</v>
      </c>
      <c r="P2733" t="str">
        <f t="shared" si="597"/>
        <v>,"Klanatsky-Deutsch KFZ Inh. Wolfgang Klanatsky"</v>
      </c>
      <c r="Q2733" t="str">
        <f t="shared" si="598"/>
        <v>,"99458166"</v>
      </c>
      <c r="S2733" s="7" t="str">
        <f t="shared" si="599"/>
        <v>UPDATE ORGANISATION SET NAME = ,"Klanatsky-Deutsch KFZ Inh. Wolfgang Klanatsky" WHERE ORG_CODE = ,"99458166"</v>
      </c>
      <c r="T2733" s="8" t="str">
        <f t="shared" si="600"/>
        <v>'Agent-99458166'</v>
      </c>
      <c r="U2733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'Agent-99458166'</v>
      </c>
      <c r="Y2733" s="8" t="str">
        <f t="shared" si="602"/>
        <v>UPDATE ESHOP_USER SET EMAIL = "office@k-kfz.at",, PHONE = "03322 42119", WHERE USERNAME = 'Agent-99458166'</v>
      </c>
      <c r="Z2733" s="8" t="str">
        <f t="shared" si="603"/>
        <v>UPDATE ADDRESS SET LINE1 = "Grazer Straße 62", ,CITY = "Güssing",, ZIPCODE = "7540", WHERE ID = (SELECT ADDRESS_ID FROM ORGANISATION_ADDRESS WHERE ORGANISATION_ID =,"99458166")</v>
      </c>
      <c r="AD2733" s="8" t="str">
        <f t="shared" si="604"/>
        <v>DELETE FROM LOGIN WHERE USER_ID IN (select ID FROM ESHOP_USER WHERE USERNAME = 'Agent-99458166')</v>
      </c>
      <c r="AE2733" s="8" t="str">
        <f t="shared" si="605"/>
        <v>DELETE FROM ORDER_HISTORY WHERE USER_ID IN (select ID FROM ESHOP_USER WHERE USERNAME = 'Agent-99458166')</v>
      </c>
    </row>
    <row r="2734" spans="1:31" ht="15.45" customHeight="1" x14ac:dyDescent="0.3">
      <c r="A2734" s="3" t="s">
        <v>13865</v>
      </c>
      <c r="B2734" s="3" t="s">
        <v>13866</v>
      </c>
      <c r="C2734" s="3" t="s">
        <v>19</v>
      </c>
      <c r="D2734" s="3" t="s">
        <v>20</v>
      </c>
      <c r="E2734" s="3" t="s">
        <v>13867</v>
      </c>
      <c r="F2734" s="3" t="s">
        <v>13868</v>
      </c>
      <c r="G2734" s="3" t="s">
        <v>13869</v>
      </c>
      <c r="H2734" s="3" t="s">
        <v>13870</v>
      </c>
      <c r="I2734" s="3" t="s">
        <v>13871</v>
      </c>
      <c r="J2734" s="5"/>
      <c r="K2734" s="4" t="str">
        <f t="shared" si="592"/>
        <v>"harald.sagmueller@a1.net",</v>
      </c>
      <c r="L2734" s="4" t="str">
        <f t="shared" si="593"/>
        <v>"02774 72995",</v>
      </c>
      <c r="M2734" s="4" t="str">
        <f t="shared" si="594"/>
        <v>"Hauptstraße 124",</v>
      </c>
      <c r="N2734" s="4" t="str">
        <f t="shared" si="595"/>
        <v>"3052",</v>
      </c>
      <c r="O2734" s="4" t="str">
        <f t="shared" si="596"/>
        <v>"Innermanzing",</v>
      </c>
      <c r="P2734" t="str">
        <f t="shared" si="597"/>
        <v>,"Harald Sagmüller Kfz-Technik"</v>
      </c>
      <c r="Q2734" t="str">
        <f t="shared" si="598"/>
        <v>,"99458181"</v>
      </c>
      <c r="S2734" s="7" t="str">
        <f t="shared" si="599"/>
        <v>UPDATE ORGANISATION SET NAME = ,"Harald Sagmüller Kfz-Technik" WHERE ORG_CODE = ,"99458181"</v>
      </c>
      <c r="T2734" s="8" t="str">
        <f t="shared" si="600"/>
        <v>'Agent-99458181'</v>
      </c>
      <c r="U2734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'Agent-99458181'</v>
      </c>
      <c r="Y2734" s="8" t="str">
        <f t="shared" si="602"/>
        <v>UPDATE ESHOP_USER SET EMAIL = "harald.sagmueller@a1.net",, PHONE = "02774 72995", WHERE USERNAME = 'Agent-99458181'</v>
      </c>
      <c r="Z2734" s="8" t="str">
        <f t="shared" si="603"/>
        <v>UPDATE ADDRESS SET LINE1 = "Hauptstraße 124", ,CITY = "Innermanzing",, ZIPCODE = "3052", WHERE ID = (SELECT ADDRESS_ID FROM ORGANISATION_ADDRESS WHERE ORGANISATION_ID =,"99458181")</v>
      </c>
      <c r="AD2734" s="8" t="str">
        <f t="shared" si="604"/>
        <v>DELETE FROM LOGIN WHERE USER_ID IN (select ID FROM ESHOP_USER WHERE USERNAME = 'Agent-99458181')</v>
      </c>
      <c r="AE2734" s="8" t="str">
        <f t="shared" si="605"/>
        <v>DELETE FROM ORDER_HISTORY WHERE USER_ID IN (select ID FROM ESHOP_USER WHERE USERNAME = 'Agent-99458181')</v>
      </c>
    </row>
    <row r="2735" spans="1:31" ht="15.45" customHeight="1" x14ac:dyDescent="0.3">
      <c r="A2735" s="3" t="s">
        <v>13872</v>
      </c>
      <c r="B2735" s="3" t="s">
        <v>13873</v>
      </c>
      <c r="C2735" s="3" t="s">
        <v>19</v>
      </c>
      <c r="D2735" s="3" t="s">
        <v>20</v>
      </c>
      <c r="E2735" s="3" t="s">
        <v>9533</v>
      </c>
      <c r="F2735" s="3" t="s">
        <v>13874</v>
      </c>
      <c r="G2735" s="3" t="s">
        <v>13875</v>
      </c>
      <c r="H2735" s="3"/>
      <c r="I2735" s="3"/>
      <c r="J2735" s="5"/>
      <c r="K2735" s="4" t="str">
        <f t="shared" si="592"/>
        <v>"",</v>
      </c>
      <c r="L2735" s="4" t="str">
        <f t="shared" si="593"/>
        <v>"",</v>
      </c>
      <c r="M2735" s="4" t="str">
        <f t="shared" si="594"/>
        <v>"Am Gewerbepark 1",</v>
      </c>
      <c r="N2735" s="4" t="str">
        <f t="shared" si="595"/>
        <v>"9413",</v>
      </c>
      <c r="O2735" s="4" t="str">
        <f t="shared" si="596"/>
        <v>"St. Gertraud",</v>
      </c>
      <c r="P2735" t="str">
        <f t="shared" si="597"/>
        <v>,"Reifen John "</v>
      </c>
      <c r="Q2735" t="str">
        <f t="shared" si="598"/>
        <v>,"99458215"</v>
      </c>
      <c r="S2735" s="7" t="str">
        <f t="shared" si="599"/>
        <v>UPDATE ORGANISATION SET NAME = ,"Reifen John " WHERE ORG_CODE = ,"99458215"</v>
      </c>
      <c r="T2735" s="8" t="str">
        <f t="shared" si="600"/>
        <v>'Agent-99458215'</v>
      </c>
      <c r="U2735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'Agent-99458215'</v>
      </c>
      <c r="Y2735" s="8" t="str">
        <f t="shared" si="602"/>
        <v>UPDATE ESHOP_USER SET EMAIL = "",, PHONE = "", WHERE USERNAME = 'Agent-99458215'</v>
      </c>
      <c r="Z2735" s="8" t="str">
        <f t="shared" si="603"/>
        <v>UPDATE ADDRESS SET LINE1 = "Am Gewerbepark 1", ,CITY = "St. Gertraud",, ZIPCODE = "9413", WHERE ID = (SELECT ADDRESS_ID FROM ORGANISATION_ADDRESS WHERE ORGANISATION_ID =,"99458215")</v>
      </c>
      <c r="AD2735" s="8" t="str">
        <f t="shared" si="604"/>
        <v>DELETE FROM LOGIN WHERE USER_ID IN (select ID FROM ESHOP_USER WHERE USERNAME = 'Agent-99458215')</v>
      </c>
      <c r="AE2735" s="8" t="str">
        <f t="shared" si="605"/>
        <v>DELETE FROM ORDER_HISTORY WHERE USER_ID IN (select ID FROM ESHOP_USER WHERE USERNAME = 'Agent-99458215')</v>
      </c>
    </row>
    <row r="2736" spans="1:31" ht="15.45" customHeight="1" x14ac:dyDescent="0.3">
      <c r="A2736" s="3" t="s">
        <v>13876</v>
      </c>
      <c r="B2736" s="3" t="s">
        <v>848</v>
      </c>
      <c r="C2736" s="3" t="s">
        <v>19</v>
      </c>
      <c r="D2736" s="3" t="s">
        <v>20</v>
      </c>
      <c r="E2736" s="3" t="s">
        <v>9533</v>
      </c>
      <c r="F2736" s="3" t="s">
        <v>13877</v>
      </c>
      <c r="G2736" s="3" t="s">
        <v>851</v>
      </c>
      <c r="H2736" s="3"/>
      <c r="I2736" s="3"/>
      <c r="J2736" s="5"/>
      <c r="K2736" s="4" t="str">
        <f t="shared" si="592"/>
        <v>"",</v>
      </c>
      <c r="L2736" s="4" t="str">
        <f t="shared" si="593"/>
        <v>"",</v>
      </c>
      <c r="M2736" s="4" t="str">
        <f t="shared" si="594"/>
        <v>"Klagenfurter Str. 79",</v>
      </c>
      <c r="N2736" s="4" t="str">
        <f t="shared" si="595"/>
        <v>"9400",</v>
      </c>
      <c r="O2736" s="4" t="str">
        <f t="shared" si="596"/>
        <v>"Wolfsberg",</v>
      </c>
      <c r="P2736" t="str">
        <f t="shared" si="597"/>
        <v>,"Reifen John "</v>
      </c>
      <c r="Q2736" t="str">
        <f t="shared" si="598"/>
        <v>,"99458216"</v>
      </c>
      <c r="S2736" s="7" t="str">
        <f t="shared" si="599"/>
        <v>UPDATE ORGANISATION SET NAME = ,"Reifen John " WHERE ORG_CODE = ,"99458216"</v>
      </c>
      <c r="T2736" s="8" t="str">
        <f t="shared" si="600"/>
        <v>'Agent-99458216'</v>
      </c>
      <c r="U2736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'Agent-99458216'</v>
      </c>
      <c r="Y2736" s="8" t="str">
        <f t="shared" si="602"/>
        <v>UPDATE ESHOP_USER SET EMAIL = "",, PHONE = "", WHERE USERNAME = 'Agent-99458216'</v>
      </c>
      <c r="Z2736" s="8" t="str">
        <f t="shared" si="603"/>
        <v>UPDATE ADDRESS SET LINE1 = "Klagenfurter Str. 79", ,CITY = "Wolfsberg",, ZIPCODE = "9400", WHERE ID = (SELECT ADDRESS_ID FROM ORGANISATION_ADDRESS WHERE ORGANISATION_ID =,"99458216")</v>
      </c>
      <c r="AD2736" s="8" t="str">
        <f t="shared" si="604"/>
        <v>DELETE FROM LOGIN WHERE USER_ID IN (select ID FROM ESHOP_USER WHERE USERNAME = 'Agent-99458216')</v>
      </c>
      <c r="AE2736" s="8" t="str">
        <f t="shared" si="605"/>
        <v>DELETE FROM ORDER_HISTORY WHERE USER_ID IN (select ID FROM ESHOP_USER WHERE USERNAME = 'Agent-99458216')</v>
      </c>
    </row>
    <row r="2737" spans="1:31" ht="15.45" customHeight="1" x14ac:dyDescent="0.3">
      <c r="A2737" s="3" t="s">
        <v>13878</v>
      </c>
      <c r="B2737" s="3" t="s">
        <v>51</v>
      </c>
      <c r="C2737" s="3" t="s">
        <v>19</v>
      </c>
      <c r="D2737" s="3" t="s">
        <v>20</v>
      </c>
      <c r="E2737" s="3" t="s">
        <v>9533</v>
      </c>
      <c r="F2737" s="3" t="s">
        <v>13879</v>
      </c>
      <c r="G2737" s="3" t="s">
        <v>2020</v>
      </c>
      <c r="H2737" s="3"/>
      <c r="I2737" s="3"/>
      <c r="J2737" s="5"/>
      <c r="K2737" s="4" t="str">
        <f t="shared" si="592"/>
        <v>"",</v>
      </c>
      <c r="L2737" s="4" t="str">
        <f t="shared" si="593"/>
        <v>"",</v>
      </c>
      <c r="M2737" s="4" t="str">
        <f t="shared" si="594"/>
        <v>"Sagedergasse 24",</v>
      </c>
      <c r="N2737" s="4" t="str">
        <f t="shared" si="595"/>
        <v>"1120",</v>
      </c>
      <c r="O2737" s="4" t="str">
        <f t="shared" si="596"/>
        <v>"Wien",</v>
      </c>
      <c r="P2737" t="str">
        <f t="shared" si="597"/>
        <v>,"Reifen John "</v>
      </c>
      <c r="Q2737" t="str">
        <f t="shared" si="598"/>
        <v>,"99458217"</v>
      </c>
      <c r="S2737" s="7" t="str">
        <f t="shared" si="599"/>
        <v>UPDATE ORGANISATION SET NAME = ,"Reifen John " WHERE ORG_CODE = ,"99458217"</v>
      </c>
      <c r="T2737" s="8" t="str">
        <f t="shared" si="600"/>
        <v>'Agent-99458217'</v>
      </c>
      <c r="U2737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'Agent-99458217'</v>
      </c>
      <c r="Y2737" s="8" t="str">
        <f t="shared" si="602"/>
        <v>UPDATE ESHOP_USER SET EMAIL = "",, PHONE = "", WHERE USERNAME = 'Agent-99458217'</v>
      </c>
      <c r="Z2737" s="8" t="str">
        <f t="shared" si="603"/>
        <v>UPDATE ADDRESS SET LINE1 = "Sagedergasse 24", ,CITY = "Wien",, ZIPCODE = "1120", WHERE ID = (SELECT ADDRESS_ID FROM ORGANISATION_ADDRESS WHERE ORGANISATION_ID =,"99458217")</v>
      </c>
      <c r="AD2737" s="8" t="str">
        <f t="shared" si="604"/>
        <v>DELETE FROM LOGIN WHERE USER_ID IN (select ID FROM ESHOP_USER WHERE USERNAME = 'Agent-99458217')</v>
      </c>
      <c r="AE2737" s="8" t="str">
        <f t="shared" si="605"/>
        <v>DELETE FROM ORDER_HISTORY WHERE USER_ID IN (select ID FROM ESHOP_USER WHERE USERNAME = 'Agent-99458217')</v>
      </c>
    </row>
    <row r="2738" spans="1:31" ht="15.45" customHeight="1" x14ac:dyDescent="0.3">
      <c r="A2738" s="3" t="s">
        <v>13880</v>
      </c>
      <c r="B2738" s="3" t="s">
        <v>4429</v>
      </c>
      <c r="C2738" s="3" t="s">
        <v>19</v>
      </c>
      <c r="D2738" s="3" t="s">
        <v>20</v>
      </c>
      <c r="E2738" s="3" t="s">
        <v>13881</v>
      </c>
      <c r="F2738" s="3" t="s">
        <v>13882</v>
      </c>
      <c r="G2738" s="3" t="s">
        <v>4432</v>
      </c>
      <c r="H2738" s="3"/>
      <c r="I2738" s="3" t="s">
        <v>13883</v>
      </c>
      <c r="J2738" s="5"/>
      <c r="K2738" s="4" t="str">
        <f t="shared" si="592"/>
        <v>"",</v>
      </c>
      <c r="L2738" s="4" t="str">
        <f t="shared" si="593"/>
        <v>"0732 641265",</v>
      </c>
      <c r="M2738" s="4" t="str">
        <f t="shared" si="594"/>
        <v>"Gewerbeallee 2",</v>
      </c>
      <c r="N2738" s="4" t="str">
        <f t="shared" si="595"/>
        <v>"4221",</v>
      </c>
      <c r="O2738" s="4" t="str">
        <f t="shared" si="596"/>
        <v>"Steyregg",</v>
      </c>
      <c r="P2738" t="str">
        <f t="shared" si="597"/>
        <v>,"Die TECHNIKER Fahrzeugreparatur &amp; Bewertungs-GmbH"</v>
      </c>
      <c r="Q2738" t="str">
        <f t="shared" si="598"/>
        <v>,"99458292"</v>
      </c>
      <c r="S2738" s="7" t="str">
        <f t="shared" si="599"/>
        <v>UPDATE ORGANISATION SET NAME = ,"Die TECHNIKER Fahrzeugreparatur &amp; Bewertungs-GmbH" WHERE ORG_CODE = ,"99458292"</v>
      </c>
      <c r="T2738" s="8" t="str">
        <f t="shared" si="600"/>
        <v>'Agent-99458292'</v>
      </c>
      <c r="U2738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'Agent-99458292'</v>
      </c>
      <c r="Y2738" s="8" t="str">
        <f t="shared" si="602"/>
        <v>UPDATE ESHOP_USER SET EMAIL = "",, PHONE = "0732 641265", WHERE USERNAME = 'Agent-99458292'</v>
      </c>
      <c r="Z2738" s="8" t="str">
        <f t="shared" si="603"/>
        <v>UPDATE ADDRESS SET LINE1 = "Gewerbeallee 2", ,CITY = "Steyregg",, ZIPCODE = "4221", WHERE ID = (SELECT ADDRESS_ID FROM ORGANISATION_ADDRESS WHERE ORGANISATION_ID =,"99458292")</v>
      </c>
      <c r="AD2738" s="8" t="str">
        <f t="shared" si="604"/>
        <v>DELETE FROM LOGIN WHERE USER_ID IN (select ID FROM ESHOP_USER WHERE USERNAME = 'Agent-99458292')</v>
      </c>
      <c r="AE2738" s="8" t="str">
        <f t="shared" si="605"/>
        <v>DELETE FROM ORDER_HISTORY WHERE USER_ID IN (select ID FROM ESHOP_USER WHERE USERNAME = 'Agent-99458292')</v>
      </c>
    </row>
    <row r="2739" spans="1:31" ht="15.45" customHeight="1" x14ac:dyDescent="0.3">
      <c r="A2739" s="3" t="s">
        <v>13884</v>
      </c>
      <c r="B2739" s="3" t="s">
        <v>13885</v>
      </c>
      <c r="C2739" s="3" t="s">
        <v>19</v>
      </c>
      <c r="D2739" s="3" t="s">
        <v>20</v>
      </c>
      <c r="E2739" s="3" t="s">
        <v>13886</v>
      </c>
      <c r="F2739" s="3" t="s">
        <v>13887</v>
      </c>
      <c r="G2739" s="3" t="s">
        <v>13888</v>
      </c>
      <c r="H2739" s="3" t="s">
        <v>13889</v>
      </c>
      <c r="I2739" s="3" t="s">
        <v>13890</v>
      </c>
      <c r="J2739" s="5"/>
      <c r="K2739" s="4" t="str">
        <f t="shared" si="592"/>
        <v>"office@kfz-autotec.at",</v>
      </c>
      <c r="L2739" s="4" t="str">
        <f t="shared" si="593"/>
        <v>"02249 30736",</v>
      </c>
      <c r="M2739" s="4" t="str">
        <f t="shared" si="594"/>
        <v>"Die Marchfelderstraße 15",</v>
      </c>
      <c r="N2739" s="4" t="str">
        <f t="shared" si="595"/>
        <v>"2281",</v>
      </c>
      <c r="O2739" s="4" t="str">
        <f t="shared" si="596"/>
        <v>"Raasdorf",</v>
      </c>
      <c r="P2739" t="str">
        <f t="shared" si="597"/>
        <v>,"KFZ Auto TEC GmbH "</v>
      </c>
      <c r="Q2739" t="str">
        <f t="shared" si="598"/>
        <v>,"99458335"</v>
      </c>
      <c r="S2739" s="7" t="str">
        <f t="shared" si="599"/>
        <v>UPDATE ORGANISATION SET NAME = ,"KFZ Auto TEC GmbH " WHERE ORG_CODE = ,"99458335"</v>
      </c>
      <c r="T2739" s="8" t="str">
        <f t="shared" si="600"/>
        <v>'Agent-99458335'</v>
      </c>
      <c r="U2739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'Agent-99458335'</v>
      </c>
      <c r="Y2739" s="8" t="str">
        <f t="shared" si="602"/>
        <v>UPDATE ESHOP_USER SET EMAIL = "office@kfz-autotec.at",, PHONE = "02249 30736", WHERE USERNAME = 'Agent-99458335'</v>
      </c>
      <c r="Z2739" s="8" t="str">
        <f t="shared" si="603"/>
        <v>UPDATE ADDRESS SET LINE1 = "Die Marchfelderstraße 15", ,CITY = "Raasdorf",, ZIPCODE = "2281", WHERE ID = (SELECT ADDRESS_ID FROM ORGANISATION_ADDRESS WHERE ORGANISATION_ID =,"99458335")</v>
      </c>
      <c r="AD2739" s="8" t="str">
        <f t="shared" si="604"/>
        <v>DELETE FROM LOGIN WHERE USER_ID IN (select ID FROM ESHOP_USER WHERE USERNAME = 'Agent-99458335')</v>
      </c>
      <c r="AE2739" s="8" t="str">
        <f t="shared" si="605"/>
        <v>DELETE FROM ORDER_HISTORY WHERE USER_ID IN (select ID FROM ESHOP_USER WHERE USERNAME = 'Agent-99458335')</v>
      </c>
    </row>
    <row r="2740" spans="1:31" ht="15.45" customHeight="1" x14ac:dyDescent="0.3">
      <c r="A2740" s="3" t="s">
        <v>13891</v>
      </c>
      <c r="B2740" s="3" t="s">
        <v>2998</v>
      </c>
      <c r="C2740" s="3" t="s">
        <v>19</v>
      </c>
      <c r="D2740" s="3" t="s">
        <v>20</v>
      </c>
      <c r="E2740" s="3" t="s">
        <v>13892</v>
      </c>
      <c r="F2740" s="3" t="s">
        <v>13893</v>
      </c>
      <c r="G2740" s="3" t="s">
        <v>1295</v>
      </c>
      <c r="H2740" s="3" t="s">
        <v>13894</v>
      </c>
      <c r="I2740" s="3" t="s">
        <v>13895</v>
      </c>
      <c r="J2740" s="5"/>
      <c r="K2740" s="4" t="str">
        <f t="shared" si="592"/>
        <v>"office@mhreifen.at",</v>
      </c>
      <c r="L2740" s="4" t="str">
        <f t="shared" si="593"/>
        <v>"0316 272320",</v>
      </c>
      <c r="M2740" s="4" t="str">
        <f t="shared" si="594"/>
        <v>"Harterstraße 50",</v>
      </c>
      <c r="N2740" s="4" t="str">
        <f t="shared" si="595"/>
        <v>"8053",</v>
      </c>
      <c r="O2740" s="4" t="str">
        <f t="shared" si="596"/>
        <v>"Graz-Neuhart",</v>
      </c>
      <c r="P2740" t="str">
        <f t="shared" si="597"/>
        <v>,"MH Reifen- und Autoservice GmbH "</v>
      </c>
      <c r="Q2740" t="str">
        <f t="shared" si="598"/>
        <v>,"99458359"</v>
      </c>
      <c r="S2740" s="7" t="str">
        <f t="shared" si="599"/>
        <v>UPDATE ORGANISATION SET NAME = ,"MH Reifen- und Autoservice GmbH " WHERE ORG_CODE = ,"99458359"</v>
      </c>
      <c r="T2740" s="8" t="str">
        <f t="shared" si="600"/>
        <v>'Agent-99458359'</v>
      </c>
      <c r="U2740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'Agent-99458359'</v>
      </c>
      <c r="Y2740" s="8" t="str">
        <f t="shared" si="602"/>
        <v>UPDATE ESHOP_USER SET EMAIL = "office@mhreifen.at",, PHONE = "0316 272320", WHERE USERNAME = 'Agent-99458359'</v>
      </c>
      <c r="Z2740" s="8" t="str">
        <f t="shared" si="603"/>
        <v>UPDATE ADDRESS SET LINE1 = "Harterstraße 50", ,CITY = "Graz-Neuhart",, ZIPCODE = "8053", WHERE ID = (SELECT ADDRESS_ID FROM ORGANISATION_ADDRESS WHERE ORGANISATION_ID =,"99458359")</v>
      </c>
      <c r="AD2740" s="8" t="str">
        <f t="shared" si="604"/>
        <v>DELETE FROM LOGIN WHERE USER_ID IN (select ID FROM ESHOP_USER WHERE USERNAME = 'Agent-99458359')</v>
      </c>
      <c r="AE2740" s="8" t="str">
        <f t="shared" si="605"/>
        <v>DELETE FROM ORDER_HISTORY WHERE USER_ID IN (select ID FROM ESHOP_USER WHERE USERNAME = 'Agent-99458359')</v>
      </c>
    </row>
    <row r="2741" spans="1:31" ht="15.45" customHeight="1" x14ac:dyDescent="0.3">
      <c r="A2741" s="3" t="s">
        <v>13896</v>
      </c>
      <c r="B2741" s="3" t="s">
        <v>4147</v>
      </c>
      <c r="C2741" s="3" t="s">
        <v>19</v>
      </c>
      <c r="D2741" s="3" t="s">
        <v>20</v>
      </c>
      <c r="E2741" s="3" t="s">
        <v>13897</v>
      </c>
      <c r="F2741" s="3" t="s">
        <v>13898</v>
      </c>
      <c r="G2741" s="3" t="s">
        <v>10635</v>
      </c>
      <c r="H2741" s="3" t="s">
        <v>13899</v>
      </c>
      <c r="I2741" s="3" t="s">
        <v>13900</v>
      </c>
      <c r="J2741" s="5"/>
      <c r="K2741" s="4" t="str">
        <f t="shared" si="592"/>
        <v>"welwich-kfz@aon.at",</v>
      </c>
      <c r="L2741" s="4" t="str">
        <f t="shared" si="593"/>
        <v>"04352 81230",</v>
      </c>
      <c r="M2741" s="4" t="str">
        <f t="shared" si="594"/>
        <v>"Klagenfurterstr. 60",</v>
      </c>
      <c r="N2741" s="4" t="str">
        <f t="shared" si="595"/>
        <v>"9431",</v>
      </c>
      <c r="O2741" s="4" t="str">
        <f t="shared" si="596"/>
        <v>"St. Stefan",</v>
      </c>
      <c r="P2741" t="str">
        <f t="shared" si="597"/>
        <v>,"Welwich GmbH "</v>
      </c>
      <c r="Q2741" t="str">
        <f t="shared" si="598"/>
        <v>,"99458360"</v>
      </c>
      <c r="S2741" s="7" t="str">
        <f t="shared" si="599"/>
        <v>UPDATE ORGANISATION SET NAME = ,"Welwich GmbH " WHERE ORG_CODE = ,"99458360"</v>
      </c>
      <c r="T2741" s="8" t="str">
        <f t="shared" si="600"/>
        <v>'Agent-99458360'</v>
      </c>
      <c r="U2741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'Agent-99458360'</v>
      </c>
      <c r="Y2741" s="8" t="str">
        <f t="shared" si="602"/>
        <v>UPDATE ESHOP_USER SET EMAIL = "welwich-kfz@aon.at",, PHONE = "04352 81230", WHERE USERNAME = 'Agent-99458360'</v>
      </c>
      <c r="Z2741" s="8" t="str">
        <f t="shared" si="603"/>
        <v>UPDATE ADDRESS SET LINE1 = "Klagenfurterstr. 60", ,CITY = "St. Stefan",, ZIPCODE = "9431", WHERE ID = (SELECT ADDRESS_ID FROM ORGANISATION_ADDRESS WHERE ORGANISATION_ID =,"99458360")</v>
      </c>
      <c r="AD2741" s="8" t="str">
        <f t="shared" si="604"/>
        <v>DELETE FROM LOGIN WHERE USER_ID IN (select ID FROM ESHOP_USER WHERE USERNAME = 'Agent-99458360')</v>
      </c>
      <c r="AE2741" s="8" t="str">
        <f t="shared" si="605"/>
        <v>DELETE FROM ORDER_HISTORY WHERE USER_ID IN (select ID FROM ESHOP_USER WHERE USERNAME = 'Agent-99458360')</v>
      </c>
    </row>
    <row r="2742" spans="1:31" ht="15.45" customHeight="1" x14ac:dyDescent="0.3">
      <c r="A2742" s="3" t="s">
        <v>13901</v>
      </c>
      <c r="B2742" s="3" t="s">
        <v>737</v>
      </c>
      <c r="C2742" s="3" t="s">
        <v>19</v>
      </c>
      <c r="D2742" s="3" t="s">
        <v>20</v>
      </c>
      <c r="E2742" s="3" t="s">
        <v>13902</v>
      </c>
      <c r="F2742" s="3" t="s">
        <v>10037</v>
      </c>
      <c r="G2742" s="3" t="s">
        <v>740</v>
      </c>
      <c r="H2742" s="3" t="s">
        <v>13903</v>
      </c>
      <c r="I2742" s="3" t="s">
        <v>13904</v>
      </c>
      <c r="J2742" s="5"/>
      <c r="K2742" s="4" t="str">
        <f t="shared" si="592"/>
        <v>"mrtkfzfachbetrieb@gmail.com",</v>
      </c>
      <c r="L2742" s="4" t="str">
        <f t="shared" si="593"/>
        <v>"0699 17759191",</v>
      </c>
      <c r="M2742" s="4" t="str">
        <f t="shared" si="594"/>
        <v>"Aufnergasse 7",</v>
      </c>
      <c r="N2742" s="4" t="str">
        <f t="shared" si="595"/>
        <v>"5020",</v>
      </c>
      <c r="O2742" s="4" t="str">
        <f t="shared" si="596"/>
        <v>"Salzburg",</v>
      </c>
      <c r="P2742" t="str">
        <f t="shared" si="597"/>
        <v>,"MRT KFZ-Fachbetrieb KG "</v>
      </c>
      <c r="Q2742" t="str">
        <f t="shared" si="598"/>
        <v>,"99458368"</v>
      </c>
      <c r="S2742" s="7" t="str">
        <f t="shared" si="599"/>
        <v>UPDATE ORGANISATION SET NAME = ,"MRT KFZ-Fachbetrieb KG " WHERE ORG_CODE = ,"99458368"</v>
      </c>
      <c r="T2742" s="8" t="str">
        <f t="shared" si="600"/>
        <v>'Agent-99458368'</v>
      </c>
      <c r="U2742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'Agent-99458368'</v>
      </c>
      <c r="Y2742" s="8" t="str">
        <f t="shared" si="602"/>
        <v>UPDATE ESHOP_USER SET EMAIL = "mrtkfzfachbetrieb@gmail.com",, PHONE = "0699 17759191", WHERE USERNAME = 'Agent-99458368'</v>
      </c>
      <c r="Z2742" s="8" t="str">
        <f t="shared" si="603"/>
        <v>UPDATE ADDRESS SET LINE1 = "Aufnergasse 7", ,CITY = "Salzburg",, ZIPCODE = "5020", WHERE ID = (SELECT ADDRESS_ID FROM ORGANISATION_ADDRESS WHERE ORGANISATION_ID =,"99458368")</v>
      </c>
      <c r="AD2742" s="8" t="str">
        <f t="shared" si="604"/>
        <v>DELETE FROM LOGIN WHERE USER_ID IN (select ID FROM ESHOP_USER WHERE USERNAME = 'Agent-99458368')</v>
      </c>
      <c r="AE2742" s="8" t="str">
        <f t="shared" si="605"/>
        <v>DELETE FROM ORDER_HISTORY WHERE USER_ID IN (select ID FROM ESHOP_USER WHERE USERNAME = 'Agent-99458368')</v>
      </c>
    </row>
    <row r="2743" spans="1:31" ht="15.45" customHeight="1" x14ac:dyDescent="0.3">
      <c r="A2743" s="3" t="s">
        <v>13905</v>
      </c>
      <c r="B2743" s="3" t="s">
        <v>794</v>
      </c>
      <c r="C2743" s="3" t="s">
        <v>19</v>
      </c>
      <c r="D2743" s="3" t="s">
        <v>20</v>
      </c>
      <c r="E2743" s="3" t="s">
        <v>9533</v>
      </c>
      <c r="F2743" s="3" t="s">
        <v>13906</v>
      </c>
      <c r="G2743" s="3" t="s">
        <v>13907</v>
      </c>
      <c r="H2743" s="3"/>
      <c r="I2743" s="3"/>
      <c r="J2743" s="5"/>
      <c r="K2743" s="4" t="str">
        <f t="shared" si="592"/>
        <v>"",</v>
      </c>
      <c r="L2743" s="4" t="str">
        <f t="shared" si="593"/>
        <v>"",</v>
      </c>
      <c r="M2743" s="4" t="str">
        <f t="shared" si="594"/>
        <v>"Salzburger Straße 244",</v>
      </c>
      <c r="N2743" s="4" t="str">
        <f t="shared" si="595"/>
        <v>"4034",</v>
      </c>
      <c r="O2743" s="4" t="str">
        <f t="shared" si="596"/>
        <v>"Linz",</v>
      </c>
      <c r="P2743" t="str">
        <f t="shared" si="597"/>
        <v>,"Reifen John "</v>
      </c>
      <c r="Q2743" t="str">
        <f t="shared" si="598"/>
        <v>,"99458382"</v>
      </c>
      <c r="S2743" s="7" t="str">
        <f t="shared" si="599"/>
        <v>UPDATE ORGANISATION SET NAME = ,"Reifen John " WHERE ORG_CODE = ,"99458382"</v>
      </c>
      <c r="T2743" s="8" t="str">
        <f t="shared" si="600"/>
        <v>'Agent-99458382'</v>
      </c>
      <c r="U2743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'Agent-99458382'</v>
      </c>
      <c r="Y2743" s="8" t="str">
        <f t="shared" si="602"/>
        <v>UPDATE ESHOP_USER SET EMAIL = "",, PHONE = "", WHERE USERNAME = 'Agent-99458382'</v>
      </c>
      <c r="Z2743" s="8" t="str">
        <f t="shared" si="603"/>
        <v>UPDATE ADDRESS SET LINE1 = "Salzburger Straße 244", ,CITY = "Linz",, ZIPCODE = "4034", WHERE ID = (SELECT ADDRESS_ID FROM ORGANISATION_ADDRESS WHERE ORGANISATION_ID =,"99458382")</v>
      </c>
      <c r="AD2743" s="8" t="str">
        <f t="shared" si="604"/>
        <v>DELETE FROM LOGIN WHERE USER_ID IN (select ID FROM ESHOP_USER WHERE USERNAME = 'Agent-99458382')</v>
      </c>
      <c r="AE2743" s="8" t="str">
        <f t="shared" si="605"/>
        <v>DELETE FROM ORDER_HISTORY WHERE USER_ID IN (select ID FROM ESHOP_USER WHERE USERNAME = 'Agent-99458382')</v>
      </c>
    </row>
    <row r="2744" spans="1:31" ht="15.45" customHeight="1" x14ac:dyDescent="0.3">
      <c r="A2744" s="3" t="s">
        <v>13908</v>
      </c>
      <c r="B2744" s="3" t="s">
        <v>419</v>
      </c>
      <c r="C2744" s="3" t="s">
        <v>19</v>
      </c>
      <c r="D2744" s="3" t="s">
        <v>20</v>
      </c>
      <c r="E2744" s="3" t="s">
        <v>13909</v>
      </c>
      <c r="F2744" s="3" t="s">
        <v>13910</v>
      </c>
      <c r="G2744" s="3" t="s">
        <v>421</v>
      </c>
      <c r="H2744" s="3" t="s">
        <v>13911</v>
      </c>
      <c r="I2744" s="3" t="s">
        <v>13912</v>
      </c>
      <c r="J2744" s="5"/>
      <c r="K2744" s="4" t="str">
        <f t="shared" si="592"/>
        <v>"moedling@lucky-car.at",</v>
      </c>
      <c r="L2744" s="4" t="str">
        <f t="shared" si="593"/>
        <v>"01 236 31 44",</v>
      </c>
      <c r="M2744" s="4" t="str">
        <f t="shared" si="594"/>
        <v>"Enzersdorferstraße 7A",</v>
      </c>
      <c r="N2744" s="4" t="str">
        <f t="shared" si="595"/>
        <v>"2345",</v>
      </c>
      <c r="O2744" s="4" t="str">
        <f t="shared" si="596"/>
        <v>"Brunn am Gebirge",</v>
      </c>
      <c r="P2744" t="str">
        <f t="shared" si="597"/>
        <v>,"Lucky-Car Kleinschadenreparatur GmbH"</v>
      </c>
      <c r="Q2744" t="str">
        <f t="shared" si="598"/>
        <v>,"99458402"</v>
      </c>
      <c r="S2744" s="7" t="str">
        <f t="shared" si="599"/>
        <v>UPDATE ORGANISATION SET NAME = ,"Lucky-Car Kleinschadenreparatur GmbH" WHERE ORG_CODE = ,"99458402"</v>
      </c>
      <c r="T2744" s="8" t="str">
        <f t="shared" si="600"/>
        <v>'Agent-99458402'</v>
      </c>
      <c r="U2744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'Agent-99458402'</v>
      </c>
      <c r="Y2744" s="8" t="str">
        <f t="shared" si="602"/>
        <v>UPDATE ESHOP_USER SET EMAIL = "moedling@lucky-car.at",, PHONE = "01 236 31 44", WHERE USERNAME = 'Agent-99458402'</v>
      </c>
      <c r="Z2744" s="8" t="str">
        <f t="shared" si="603"/>
        <v>UPDATE ADDRESS SET LINE1 = "Enzersdorferstraße 7A", ,CITY = "Brunn am Gebirge",, ZIPCODE = "2345", WHERE ID = (SELECT ADDRESS_ID FROM ORGANISATION_ADDRESS WHERE ORGANISATION_ID =,"99458402")</v>
      </c>
      <c r="AD2744" s="8" t="str">
        <f t="shared" si="604"/>
        <v>DELETE FROM LOGIN WHERE USER_ID IN (select ID FROM ESHOP_USER WHERE USERNAME = 'Agent-99458402')</v>
      </c>
      <c r="AE2744" s="8" t="str">
        <f t="shared" si="605"/>
        <v>DELETE FROM ORDER_HISTORY WHERE USER_ID IN (select ID FROM ESHOP_USER WHERE USERNAME = 'Agent-99458402')</v>
      </c>
    </row>
    <row r="2745" spans="1:31" ht="15.45" customHeight="1" x14ac:dyDescent="0.3">
      <c r="A2745" s="3" t="s">
        <v>13913</v>
      </c>
      <c r="B2745" s="3" t="s">
        <v>13914</v>
      </c>
      <c r="C2745" s="3" t="s">
        <v>19</v>
      </c>
      <c r="D2745" s="3" t="s">
        <v>20</v>
      </c>
      <c r="E2745" s="3" t="s">
        <v>13915</v>
      </c>
      <c r="F2745" s="3" t="s">
        <v>13916</v>
      </c>
      <c r="G2745" s="3" t="s">
        <v>470</v>
      </c>
      <c r="H2745" s="3" t="s">
        <v>13917</v>
      </c>
      <c r="I2745" s="3" t="s">
        <v>13918</v>
      </c>
      <c r="J2745" s="5"/>
      <c r="K2745" s="4" t="str">
        <f t="shared" si="592"/>
        <v>"horn@autoteile-kaufmann.at",</v>
      </c>
      <c r="L2745" s="4" t="str">
        <f t="shared" si="593"/>
        <v>"02982 302 22",</v>
      </c>
      <c r="M2745" s="4" t="str">
        <f t="shared" si="594"/>
        <v>"Wiener Straße 2",</v>
      </c>
      <c r="N2745" s="4" t="str">
        <f t="shared" si="595"/>
        <v>"3580",</v>
      </c>
      <c r="O2745" s="4" t="str">
        <f t="shared" si="596"/>
        <v>"Frauenhofen",</v>
      </c>
      <c r="P2745" t="str">
        <f t="shared" si="597"/>
        <v>,"Kaufmann GmbH "</v>
      </c>
      <c r="Q2745" t="str">
        <f t="shared" si="598"/>
        <v>,"99458440"</v>
      </c>
      <c r="S2745" s="7" t="str">
        <f t="shared" si="599"/>
        <v>UPDATE ORGANISATION SET NAME = ,"Kaufmann GmbH " WHERE ORG_CODE = ,"99458440"</v>
      </c>
      <c r="T2745" s="8" t="str">
        <f t="shared" si="600"/>
        <v>'Agent-99458440'</v>
      </c>
      <c r="U2745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'Agent-99458440'</v>
      </c>
      <c r="Y2745" s="8" t="str">
        <f t="shared" si="602"/>
        <v>UPDATE ESHOP_USER SET EMAIL = "horn@autoteile-kaufmann.at",, PHONE = "02982 302 22", WHERE USERNAME = 'Agent-99458440'</v>
      </c>
      <c r="Z2745" s="8" t="str">
        <f t="shared" si="603"/>
        <v>UPDATE ADDRESS SET LINE1 = "Wiener Straße 2", ,CITY = "Frauenhofen",, ZIPCODE = "3580", WHERE ID = (SELECT ADDRESS_ID FROM ORGANISATION_ADDRESS WHERE ORGANISATION_ID =,"99458440")</v>
      </c>
      <c r="AD2745" s="8" t="str">
        <f t="shared" si="604"/>
        <v>DELETE FROM LOGIN WHERE USER_ID IN (select ID FROM ESHOP_USER WHERE USERNAME = 'Agent-99458440')</v>
      </c>
      <c r="AE2745" s="8" t="str">
        <f t="shared" si="605"/>
        <v>DELETE FROM ORDER_HISTORY WHERE USER_ID IN (select ID FROM ESHOP_USER WHERE USERNAME = 'Agent-99458440')</v>
      </c>
    </row>
    <row r="2746" spans="1:31" ht="15.45" customHeight="1" x14ac:dyDescent="0.3">
      <c r="A2746" s="3" t="s">
        <v>13919</v>
      </c>
      <c r="B2746" s="3" t="s">
        <v>9619</v>
      </c>
      <c r="C2746" s="3" t="s">
        <v>19</v>
      </c>
      <c r="D2746" s="3" t="s">
        <v>20</v>
      </c>
      <c r="E2746" s="3" t="s">
        <v>13920</v>
      </c>
      <c r="F2746" s="3" t="s">
        <v>13921</v>
      </c>
      <c r="G2746" s="3" t="s">
        <v>9622</v>
      </c>
      <c r="H2746" s="3"/>
      <c r="I2746" s="3"/>
      <c r="J2746" s="5"/>
      <c r="K2746" s="4" t="str">
        <f t="shared" si="592"/>
        <v>"",</v>
      </c>
      <c r="L2746" s="4" t="str">
        <f t="shared" si="593"/>
        <v>"",</v>
      </c>
      <c r="M2746" s="4" t="str">
        <f t="shared" si="594"/>
        <v>"Kroisbach 16",</v>
      </c>
      <c r="N2746" s="4" t="str">
        <f t="shared" si="595"/>
        <v>"8321",</v>
      </c>
      <c r="O2746" s="4" t="str">
        <f t="shared" si="596"/>
        <v>"St. Margarethen an der Raab",</v>
      </c>
      <c r="P2746" t="str">
        <f t="shared" si="597"/>
        <v>,"Autoglas Express Weber e.U. "</v>
      </c>
      <c r="Q2746" t="str">
        <f t="shared" si="598"/>
        <v>,"99458457"</v>
      </c>
      <c r="S2746" s="7" t="str">
        <f t="shared" si="599"/>
        <v>UPDATE ORGANISATION SET NAME = ,"Autoglas Express Weber e.U. " WHERE ORG_CODE = ,"99458457"</v>
      </c>
      <c r="T2746" s="8" t="str">
        <f t="shared" si="600"/>
        <v>'Agent-99458457'</v>
      </c>
      <c r="U2746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'Agent-99458457'</v>
      </c>
      <c r="Y2746" s="8" t="str">
        <f t="shared" si="602"/>
        <v>UPDATE ESHOP_USER SET EMAIL = "",, PHONE = "", WHERE USERNAME = 'Agent-99458457'</v>
      </c>
      <c r="Z2746" s="8" t="str">
        <f t="shared" si="603"/>
        <v>UPDATE ADDRESS SET LINE1 = "Kroisbach 16", ,CITY = "St. Margarethen an der Raab",, ZIPCODE = "8321", WHERE ID = (SELECT ADDRESS_ID FROM ORGANISATION_ADDRESS WHERE ORGANISATION_ID =,"99458457")</v>
      </c>
      <c r="AD2746" s="8" t="str">
        <f t="shared" si="604"/>
        <v>DELETE FROM LOGIN WHERE USER_ID IN (select ID FROM ESHOP_USER WHERE USERNAME = 'Agent-99458457')</v>
      </c>
      <c r="AE2746" s="8" t="str">
        <f t="shared" si="605"/>
        <v>DELETE FROM ORDER_HISTORY WHERE USER_ID IN (select ID FROM ESHOP_USER WHERE USERNAME = 'Agent-99458457')</v>
      </c>
    </row>
    <row r="2747" spans="1:31" ht="15.45" customHeight="1" x14ac:dyDescent="0.3">
      <c r="A2747" s="3" t="s">
        <v>13922</v>
      </c>
      <c r="B2747" s="3" t="s">
        <v>13923</v>
      </c>
      <c r="C2747" s="3" t="s">
        <v>19</v>
      </c>
      <c r="D2747" s="3" t="s">
        <v>20</v>
      </c>
      <c r="E2747" s="3" t="s">
        <v>13924</v>
      </c>
      <c r="F2747" s="3" t="s">
        <v>13925</v>
      </c>
      <c r="G2747" s="3" t="s">
        <v>13926</v>
      </c>
      <c r="H2747" s="3" t="s">
        <v>13927</v>
      </c>
      <c r="I2747" s="3" t="s">
        <v>13928</v>
      </c>
      <c r="J2747" s="5"/>
      <c r="K2747" s="4" t="str">
        <f t="shared" si="592"/>
        <v>"ehrengruber-kfztechnik@a1.net",</v>
      </c>
      <c r="L2747" s="4" t="str">
        <f t="shared" si="593"/>
        <v>"0676/6343820",</v>
      </c>
      <c r="M2747" s="4" t="str">
        <f t="shared" si="594"/>
        <v>"Innbachtalstraße 2",</v>
      </c>
      <c r="N2747" s="4" t="str">
        <f t="shared" si="595"/>
        <v>"4633",</v>
      </c>
      <c r="O2747" s="4" t="str">
        <f t="shared" si="596"/>
        <v>"Kematen am Innbach",</v>
      </c>
      <c r="P2747" t="str">
        <f t="shared" si="597"/>
        <v>,"Ehrengruber "</v>
      </c>
      <c r="Q2747" t="str">
        <f t="shared" si="598"/>
        <v>,"99458472"</v>
      </c>
      <c r="S2747" s="7" t="str">
        <f t="shared" si="599"/>
        <v>UPDATE ORGANISATION SET NAME = ,"Ehrengruber " WHERE ORG_CODE = ,"99458472"</v>
      </c>
      <c r="T2747" s="8" t="str">
        <f t="shared" si="600"/>
        <v>'Agent-99458472'</v>
      </c>
      <c r="U2747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'Agent-99458472'</v>
      </c>
      <c r="Y2747" s="8" t="str">
        <f t="shared" si="602"/>
        <v>UPDATE ESHOP_USER SET EMAIL = "ehrengruber-kfztechnik@a1.net",, PHONE = "0676/6343820", WHERE USERNAME = 'Agent-99458472'</v>
      </c>
      <c r="Z2747" s="8" t="str">
        <f t="shared" si="603"/>
        <v>UPDATE ADDRESS SET LINE1 = "Innbachtalstraße 2", ,CITY = "Kematen am Innbach",, ZIPCODE = "4633", WHERE ID = (SELECT ADDRESS_ID FROM ORGANISATION_ADDRESS WHERE ORGANISATION_ID =,"99458472")</v>
      </c>
      <c r="AD2747" s="8" t="str">
        <f t="shared" si="604"/>
        <v>DELETE FROM LOGIN WHERE USER_ID IN (select ID FROM ESHOP_USER WHERE USERNAME = 'Agent-99458472')</v>
      </c>
      <c r="AE2747" s="8" t="str">
        <f t="shared" si="605"/>
        <v>DELETE FROM ORDER_HISTORY WHERE USER_ID IN (select ID FROM ESHOP_USER WHERE USERNAME = 'Agent-99458472')</v>
      </c>
    </row>
    <row r="2748" spans="1:31" ht="15.45" customHeight="1" x14ac:dyDescent="0.3">
      <c r="A2748" s="3" t="s">
        <v>13929</v>
      </c>
      <c r="B2748" s="3" t="s">
        <v>13930</v>
      </c>
      <c r="C2748" s="3" t="s">
        <v>19</v>
      </c>
      <c r="D2748" s="3" t="s">
        <v>20</v>
      </c>
      <c r="E2748" s="3" t="s">
        <v>13931</v>
      </c>
      <c r="F2748" s="3" t="s">
        <v>13932</v>
      </c>
      <c r="G2748" s="3" t="s">
        <v>13933</v>
      </c>
      <c r="H2748" s="3" t="s">
        <v>13934</v>
      </c>
      <c r="I2748" s="3"/>
      <c r="J2748" s="5"/>
      <c r="K2748" s="4" t="str">
        <f t="shared" si="592"/>
        <v>"bambi087@gmx.at",</v>
      </c>
      <c r="L2748" s="4" t="str">
        <f t="shared" si="593"/>
        <v>"",</v>
      </c>
      <c r="M2748" s="4" t="str">
        <f t="shared" si="594"/>
        <v>"Schnelldorf 62B",</v>
      </c>
      <c r="N2748" s="4" t="str">
        <f t="shared" si="595"/>
        <v>"4975",</v>
      </c>
      <c r="O2748" s="4" t="str">
        <f t="shared" si="596"/>
        <v>"Suben",</v>
      </c>
      <c r="P2748" t="str">
        <f t="shared" si="597"/>
        <v>,"Daniel Bamberger "</v>
      </c>
      <c r="Q2748" t="str">
        <f t="shared" si="598"/>
        <v>,"99458497"</v>
      </c>
      <c r="S2748" s="7" t="str">
        <f t="shared" si="599"/>
        <v>UPDATE ORGANISATION SET NAME = ,"Daniel Bamberger " WHERE ORG_CODE = ,"99458497"</v>
      </c>
      <c r="T2748" s="8" t="str">
        <f t="shared" si="600"/>
        <v>'Agent-99458497'</v>
      </c>
      <c r="U2748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'Agent-99458497'</v>
      </c>
      <c r="Y2748" s="8" t="str">
        <f t="shared" si="602"/>
        <v>UPDATE ESHOP_USER SET EMAIL = "bambi087@gmx.at",, PHONE = "", WHERE USERNAME = 'Agent-99458497'</v>
      </c>
      <c r="Z2748" s="8" t="str">
        <f t="shared" si="603"/>
        <v>UPDATE ADDRESS SET LINE1 = "Schnelldorf 62B", ,CITY = "Suben",, ZIPCODE = "4975", WHERE ID = (SELECT ADDRESS_ID FROM ORGANISATION_ADDRESS WHERE ORGANISATION_ID =,"99458497")</v>
      </c>
      <c r="AD2748" s="8" t="str">
        <f t="shared" si="604"/>
        <v>DELETE FROM LOGIN WHERE USER_ID IN (select ID FROM ESHOP_USER WHERE USERNAME = 'Agent-99458497')</v>
      </c>
      <c r="AE2748" s="8" t="str">
        <f t="shared" si="605"/>
        <v>DELETE FROM ORDER_HISTORY WHERE USER_ID IN (select ID FROM ESHOP_USER WHERE USERNAME = 'Agent-99458497')</v>
      </c>
    </row>
    <row r="2749" spans="1:31" ht="15.45" customHeight="1" x14ac:dyDescent="0.3">
      <c r="A2749" s="3" t="s">
        <v>13935</v>
      </c>
      <c r="B2749" s="3" t="s">
        <v>1040</v>
      </c>
      <c r="C2749" s="3" t="s">
        <v>19</v>
      </c>
      <c r="D2749" s="3" t="s">
        <v>20</v>
      </c>
      <c r="E2749" s="3" t="s">
        <v>13936</v>
      </c>
      <c r="F2749" s="3" t="s">
        <v>1687</v>
      </c>
      <c r="G2749" s="3" t="s">
        <v>1043</v>
      </c>
      <c r="H2749" s="3" t="s">
        <v>13937</v>
      </c>
      <c r="I2749" s="3" t="s">
        <v>13938</v>
      </c>
      <c r="J2749" s="5"/>
      <c r="K2749" s="4" t="str">
        <f t="shared" si="592"/>
        <v>"info@kfz-haubner.at",</v>
      </c>
      <c r="L2749" s="4" t="str">
        <f t="shared" si="593"/>
        <v>"0650 9091865",</v>
      </c>
      <c r="M2749" s="4" t="str">
        <f t="shared" si="594"/>
        <v>"Bahnhofstraße 8",</v>
      </c>
      <c r="N2749" s="4" t="str">
        <f t="shared" si="595"/>
        <v>"4481",</v>
      </c>
      <c r="O2749" s="4" t="str">
        <f t="shared" si="596"/>
        <v>"Asten",</v>
      </c>
      <c r="P2749" t="str">
        <f t="shared" si="597"/>
        <v>,"Patrick Haubner "</v>
      </c>
      <c r="Q2749" t="str">
        <f t="shared" si="598"/>
        <v>,"99458498"</v>
      </c>
      <c r="S2749" s="7" t="str">
        <f t="shared" si="599"/>
        <v>UPDATE ORGANISATION SET NAME = ,"Patrick Haubner " WHERE ORG_CODE = ,"99458498"</v>
      </c>
      <c r="T2749" s="8" t="str">
        <f t="shared" si="600"/>
        <v>'Agent-99458498'</v>
      </c>
      <c r="U2749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'Agent-99458498'</v>
      </c>
      <c r="Y2749" s="8" t="str">
        <f t="shared" si="602"/>
        <v>UPDATE ESHOP_USER SET EMAIL = "info@kfz-haubner.at",, PHONE = "0650 9091865", WHERE USERNAME = 'Agent-99458498'</v>
      </c>
      <c r="Z2749" s="8" t="str">
        <f t="shared" si="603"/>
        <v>UPDATE ADDRESS SET LINE1 = "Bahnhofstraße 8", ,CITY = "Asten",, ZIPCODE = "4481", WHERE ID = (SELECT ADDRESS_ID FROM ORGANISATION_ADDRESS WHERE ORGANISATION_ID =,"99458498")</v>
      </c>
      <c r="AD2749" s="8" t="str">
        <f t="shared" si="604"/>
        <v>DELETE FROM LOGIN WHERE USER_ID IN (select ID FROM ESHOP_USER WHERE USERNAME = 'Agent-99458498')</v>
      </c>
      <c r="AE2749" s="8" t="str">
        <f t="shared" si="605"/>
        <v>DELETE FROM ORDER_HISTORY WHERE USER_ID IN (select ID FROM ESHOP_USER WHERE USERNAME = 'Agent-99458498')</v>
      </c>
    </row>
    <row r="2750" spans="1:31" ht="15.45" customHeight="1" x14ac:dyDescent="0.3">
      <c r="A2750" s="3" t="s">
        <v>13939</v>
      </c>
      <c r="B2750" s="3" t="s">
        <v>132</v>
      </c>
      <c r="C2750" s="3" t="s">
        <v>19</v>
      </c>
      <c r="D2750" s="3" t="s">
        <v>20</v>
      </c>
      <c r="E2750" s="3" t="s">
        <v>5876</v>
      </c>
      <c r="F2750" s="3" t="s">
        <v>13940</v>
      </c>
      <c r="G2750" s="3" t="s">
        <v>139</v>
      </c>
      <c r="H2750" s="3"/>
      <c r="I2750" s="3"/>
      <c r="J2750" s="5"/>
      <c r="K2750" s="4" t="str">
        <f t="shared" si="592"/>
        <v>"",</v>
      </c>
      <c r="L2750" s="4" t="str">
        <f t="shared" si="593"/>
        <v>"",</v>
      </c>
      <c r="M2750" s="4" t="str">
        <f t="shared" si="594"/>
        <v>"Wetzelsdorfer Straße 35",</v>
      </c>
      <c r="N2750" s="4" t="str">
        <f t="shared" si="595"/>
        <v>"8020",</v>
      </c>
      <c r="O2750" s="4" t="str">
        <f t="shared" si="596"/>
        <v>"Graz",</v>
      </c>
      <c r="P2750" t="str">
        <f t="shared" si="597"/>
        <v>,"Wolfgang Denzel Auto AG "</v>
      </c>
      <c r="Q2750" t="str">
        <f t="shared" si="598"/>
        <v>,"99458511"</v>
      </c>
      <c r="S2750" s="7" t="str">
        <f t="shared" si="599"/>
        <v>UPDATE ORGANISATION SET NAME = ,"Wolfgang Denzel Auto AG " WHERE ORG_CODE = ,"99458511"</v>
      </c>
      <c r="T2750" s="8" t="str">
        <f t="shared" si="600"/>
        <v>'Agent-99458511'</v>
      </c>
      <c r="U2750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'Agent-99458511'</v>
      </c>
      <c r="Y2750" s="8" t="str">
        <f t="shared" si="602"/>
        <v>UPDATE ESHOP_USER SET EMAIL = "",, PHONE = "", WHERE USERNAME = 'Agent-99458511'</v>
      </c>
      <c r="Z2750" s="8" t="str">
        <f t="shared" si="603"/>
        <v>UPDATE ADDRESS SET LINE1 = "Wetzelsdorfer Straße 35", ,CITY = "Graz",, ZIPCODE = "8020", WHERE ID = (SELECT ADDRESS_ID FROM ORGANISATION_ADDRESS WHERE ORGANISATION_ID =,"99458511")</v>
      </c>
      <c r="AD2750" s="8" t="str">
        <f t="shared" si="604"/>
        <v>DELETE FROM LOGIN WHERE USER_ID IN (select ID FROM ESHOP_USER WHERE USERNAME = 'Agent-99458511')</v>
      </c>
      <c r="AE2750" s="8" t="str">
        <f t="shared" si="605"/>
        <v>DELETE FROM ORDER_HISTORY WHERE USER_ID IN (select ID FROM ESHOP_USER WHERE USERNAME = 'Agent-99458511')</v>
      </c>
    </row>
    <row r="2751" spans="1:31" ht="15.45" customHeight="1" x14ac:dyDescent="0.3">
      <c r="A2751" s="3" t="s">
        <v>13941</v>
      </c>
      <c r="B2751" s="3" t="s">
        <v>13942</v>
      </c>
      <c r="C2751" s="3" t="s">
        <v>19</v>
      </c>
      <c r="D2751" s="3" t="s">
        <v>20</v>
      </c>
      <c r="E2751" s="3" t="s">
        <v>13943</v>
      </c>
      <c r="F2751" s="3" t="s">
        <v>13944</v>
      </c>
      <c r="G2751" s="3" t="s">
        <v>413</v>
      </c>
      <c r="H2751" s="3" t="s">
        <v>13945</v>
      </c>
      <c r="I2751" s="3" t="s">
        <v>13946</v>
      </c>
      <c r="J2751" s="5"/>
      <c r="K2751" s="4" t="str">
        <f t="shared" si="592"/>
        <v>"invoice.rat.schwechat@rohrer-grp.com",</v>
      </c>
      <c r="L2751" s="4" t="str">
        <f t="shared" si="593"/>
        <v>"01 7073282",</v>
      </c>
      <c r="M2751" s="4" t="str">
        <f t="shared" si="594"/>
        <v>"Reinhartsdorfgasse 13",</v>
      </c>
      <c r="N2751" s="4" t="str">
        <f t="shared" si="595"/>
        <v>"2320",</v>
      </c>
      <c r="O2751" s="4" t="str">
        <f t="shared" si="596"/>
        <v>"Rannesdorf",</v>
      </c>
      <c r="P2751" t="str">
        <f t="shared" si="597"/>
        <v>,"Johann Rohrer GmbH "</v>
      </c>
      <c r="Q2751" t="str">
        <f t="shared" si="598"/>
        <v>,"99458523"</v>
      </c>
      <c r="S2751" s="7" t="str">
        <f t="shared" si="599"/>
        <v>UPDATE ORGANISATION SET NAME = ,"Johann Rohrer GmbH " WHERE ORG_CODE = ,"99458523"</v>
      </c>
      <c r="T2751" s="8" t="str">
        <f t="shared" si="600"/>
        <v>'Agent-99458523'</v>
      </c>
      <c r="U2751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'Agent-99458523'</v>
      </c>
      <c r="Y2751" s="8" t="str">
        <f t="shared" si="602"/>
        <v>UPDATE ESHOP_USER SET EMAIL = "invoice.rat.schwechat@rohrer-grp.com",, PHONE = "01 7073282", WHERE USERNAME = 'Agent-99458523'</v>
      </c>
      <c r="Z2751" s="8" t="str">
        <f t="shared" si="603"/>
        <v>UPDATE ADDRESS SET LINE1 = "Reinhartsdorfgasse 13", ,CITY = "Rannesdorf",, ZIPCODE = "2320", WHERE ID = (SELECT ADDRESS_ID FROM ORGANISATION_ADDRESS WHERE ORGANISATION_ID =,"99458523")</v>
      </c>
      <c r="AD2751" s="8" t="str">
        <f t="shared" si="604"/>
        <v>DELETE FROM LOGIN WHERE USER_ID IN (select ID FROM ESHOP_USER WHERE USERNAME = 'Agent-99458523')</v>
      </c>
      <c r="AE2751" s="8" t="str">
        <f t="shared" si="605"/>
        <v>DELETE FROM ORDER_HISTORY WHERE USER_ID IN (select ID FROM ESHOP_USER WHERE USERNAME = 'Agent-99458523')</v>
      </c>
    </row>
    <row r="2752" spans="1:31" ht="15.45" customHeight="1" x14ac:dyDescent="0.3">
      <c r="A2752" s="3" t="s">
        <v>13947</v>
      </c>
      <c r="B2752" s="3" t="s">
        <v>51</v>
      </c>
      <c r="C2752" s="3" t="s">
        <v>19</v>
      </c>
      <c r="D2752" s="3" t="s">
        <v>20</v>
      </c>
      <c r="E2752" s="3" t="s">
        <v>13948</v>
      </c>
      <c r="F2752" s="3" t="s">
        <v>13949</v>
      </c>
      <c r="G2752" s="3" t="s">
        <v>1208</v>
      </c>
      <c r="H2752" s="3" t="s">
        <v>13950</v>
      </c>
      <c r="I2752" s="3" t="s">
        <v>13951</v>
      </c>
      <c r="J2752" s="5"/>
      <c r="K2752" s="4" t="str">
        <f t="shared" si="592"/>
        <v>"office@spritinn.at",</v>
      </c>
      <c r="L2752" s="4" t="str">
        <f t="shared" si="593"/>
        <v>"01 5872307",</v>
      </c>
      <c r="M2752" s="4" t="str">
        <f t="shared" si="594"/>
        <v>"Rechte Wienzeile 43",</v>
      </c>
      <c r="N2752" s="4" t="str">
        <f t="shared" si="595"/>
        <v>"1050",</v>
      </c>
      <c r="O2752" s="4" t="str">
        <f t="shared" si="596"/>
        <v>"Wien",</v>
      </c>
      <c r="P2752" t="str">
        <f t="shared" si="597"/>
        <v>,"Guener Garage GmbH Autohaus Sprit-Inn"</v>
      </c>
      <c r="Q2752" t="str">
        <f t="shared" si="598"/>
        <v>,"99458525"</v>
      </c>
      <c r="S2752" s="7" t="str">
        <f t="shared" si="599"/>
        <v>UPDATE ORGANISATION SET NAME = ,"Guener Garage GmbH Autohaus Sprit-Inn" WHERE ORG_CODE = ,"99458525"</v>
      </c>
      <c r="T2752" s="8" t="str">
        <f t="shared" si="600"/>
        <v>'Agent-99458525'</v>
      </c>
      <c r="U2752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'Agent-99458525'</v>
      </c>
      <c r="Y2752" s="8" t="str">
        <f t="shared" si="602"/>
        <v>UPDATE ESHOP_USER SET EMAIL = "office@spritinn.at",, PHONE = "01 5872307", WHERE USERNAME = 'Agent-99458525'</v>
      </c>
      <c r="Z2752" s="8" t="str">
        <f t="shared" si="603"/>
        <v>UPDATE ADDRESS SET LINE1 = "Rechte Wienzeile 43", ,CITY = "Wien",, ZIPCODE = "1050", WHERE ID = (SELECT ADDRESS_ID FROM ORGANISATION_ADDRESS WHERE ORGANISATION_ID =,"99458525")</v>
      </c>
      <c r="AD2752" s="8" t="str">
        <f t="shared" si="604"/>
        <v>DELETE FROM LOGIN WHERE USER_ID IN (select ID FROM ESHOP_USER WHERE USERNAME = 'Agent-99458525')</v>
      </c>
      <c r="AE2752" s="8" t="str">
        <f t="shared" si="605"/>
        <v>DELETE FROM ORDER_HISTORY WHERE USER_ID IN (select ID FROM ESHOP_USER WHERE USERNAME = 'Agent-99458525')</v>
      </c>
    </row>
    <row r="2753" spans="1:31" ht="15.45" customHeight="1" x14ac:dyDescent="0.3">
      <c r="A2753" s="3" t="s">
        <v>13952</v>
      </c>
      <c r="B2753" s="3" t="s">
        <v>1222</v>
      </c>
      <c r="C2753" s="3" t="s">
        <v>19</v>
      </c>
      <c r="D2753" s="3" t="s">
        <v>20</v>
      </c>
      <c r="E2753" s="3" t="s">
        <v>13953</v>
      </c>
      <c r="F2753" s="3" t="s">
        <v>13954</v>
      </c>
      <c r="G2753" s="3" t="s">
        <v>1225</v>
      </c>
      <c r="H2753" s="3" t="s">
        <v>13955</v>
      </c>
      <c r="I2753" s="3" t="s">
        <v>13956</v>
      </c>
      <c r="J2753" s="5"/>
      <c r="K2753" s="4" t="str">
        <f t="shared" si="592"/>
        <v>"office@prad-fahrzeug.com",</v>
      </c>
      <c r="L2753" s="4" t="str">
        <f t="shared" si="593"/>
        <v>"05524 22194",</v>
      </c>
      <c r="M2753" s="4" t="str">
        <f t="shared" si="594"/>
        <v>"Bahnhofstraße 9a",</v>
      </c>
      <c r="N2753" s="4" t="str">
        <f t="shared" si="595"/>
        <v>"6824",</v>
      </c>
      <c r="O2753" s="4" t="str">
        <f t="shared" si="596"/>
        <v>"Schlins",</v>
      </c>
      <c r="P2753" t="str">
        <f t="shared" si="597"/>
        <v>,"Prad Metallveredelung GmbH "</v>
      </c>
      <c r="Q2753" t="str">
        <f t="shared" si="598"/>
        <v>,"99458557"</v>
      </c>
      <c r="S2753" s="7" t="str">
        <f t="shared" si="599"/>
        <v>UPDATE ORGANISATION SET NAME = ,"Prad Metallveredelung GmbH " WHERE ORG_CODE = ,"99458557"</v>
      </c>
      <c r="T2753" s="8" t="str">
        <f t="shared" si="600"/>
        <v>'Agent-99458557'</v>
      </c>
      <c r="U2753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'Agent-99458557'</v>
      </c>
      <c r="Y2753" s="8" t="str">
        <f t="shared" si="602"/>
        <v>UPDATE ESHOP_USER SET EMAIL = "office@prad-fahrzeug.com",, PHONE = "05524 22194", WHERE USERNAME = 'Agent-99458557'</v>
      </c>
      <c r="Z2753" s="8" t="str">
        <f t="shared" si="603"/>
        <v>UPDATE ADDRESS SET LINE1 = "Bahnhofstraße 9a", ,CITY = "Schlins",, ZIPCODE = "6824", WHERE ID = (SELECT ADDRESS_ID FROM ORGANISATION_ADDRESS WHERE ORGANISATION_ID =,"99458557")</v>
      </c>
      <c r="AD2753" s="8" t="str">
        <f t="shared" si="604"/>
        <v>DELETE FROM LOGIN WHERE USER_ID IN (select ID FROM ESHOP_USER WHERE USERNAME = 'Agent-99458557')</v>
      </c>
      <c r="AE2753" s="8" t="str">
        <f t="shared" si="605"/>
        <v>DELETE FROM ORDER_HISTORY WHERE USER_ID IN (select ID FROM ESHOP_USER WHERE USERNAME = 'Agent-99458557')</v>
      </c>
    </row>
    <row r="2754" spans="1:31" ht="15.45" customHeight="1" x14ac:dyDescent="0.3">
      <c r="A2754" s="3" t="s">
        <v>13957</v>
      </c>
      <c r="B2754" s="3" t="s">
        <v>51</v>
      </c>
      <c r="C2754" s="3" t="s">
        <v>19</v>
      </c>
      <c r="D2754" s="3" t="s">
        <v>20</v>
      </c>
      <c r="E2754" s="3" t="s">
        <v>13958</v>
      </c>
      <c r="F2754" s="3" t="s">
        <v>13959</v>
      </c>
      <c r="G2754" s="3" t="s">
        <v>105</v>
      </c>
      <c r="H2754" s="3" t="s">
        <v>13960</v>
      </c>
      <c r="I2754" s="3" t="s">
        <v>13961</v>
      </c>
      <c r="J2754" s="5"/>
      <c r="K2754" s="4" t="str">
        <f t="shared" si="592"/>
        <v>"info@gebrauchtbikes.at",</v>
      </c>
      <c r="L2754" s="4" t="str">
        <f t="shared" si="593"/>
        <v>"01 6881978",</v>
      </c>
      <c r="M2754" s="4" t="str">
        <f t="shared" si="594"/>
        <v>"Sofie-Lazarsfeld-Straße 17",</v>
      </c>
      <c r="N2754" s="4" t="str">
        <f t="shared" si="595"/>
        <v>"1110",</v>
      </c>
      <c r="O2754" s="4" t="str">
        <f t="shared" si="596"/>
        <v>"Wien",</v>
      </c>
      <c r="P2754" t="str">
        <f t="shared" si="597"/>
        <v>,"Gebrauchtbikes.at GmbH "</v>
      </c>
      <c r="Q2754" t="str">
        <f t="shared" si="598"/>
        <v>,"99458577"</v>
      </c>
      <c r="S2754" s="7" t="str">
        <f t="shared" si="599"/>
        <v>UPDATE ORGANISATION SET NAME = ,"Gebrauchtbikes.at GmbH " WHERE ORG_CODE = ,"99458577"</v>
      </c>
      <c r="T2754" s="8" t="str">
        <f t="shared" si="600"/>
        <v>'Agent-99458577'</v>
      </c>
      <c r="U2754" s="8" t="str">
        <f t="shared" si="601"/>
        <v>INSERT INTO LOGIN (PASSWORD, USER_ID, IS_USER_ACTIVE, hash_type, LAST_ON_BEHALF_OF_DATE, FIRST_LOGIN_DATE, PASSWORD_HASH, PASSWORD_SALT) SELECT 'FdcFONWLNYYKY', ID , 1, 'BLCK_VAR', '', '', '', '' FROM ESHOP_USER WHERE USERNAME = 'Agent-99458577'</v>
      </c>
      <c r="Y2754" s="8" t="str">
        <f t="shared" si="602"/>
        <v>UPDATE ESHOP_USER SET EMAIL = "info@gebrauchtbikes.at",, PHONE = "01 6881978", WHERE USERNAME = 'Agent-99458577'</v>
      </c>
      <c r="Z2754" s="8" t="str">
        <f t="shared" si="603"/>
        <v>UPDATE ADDRESS SET LINE1 = "Sofie-Lazarsfeld-Straße 17", ,CITY = "Wien",, ZIPCODE = "1110", WHERE ID = (SELECT ADDRESS_ID FROM ORGANISATION_ADDRESS WHERE ORGANISATION_ID =,"99458577")</v>
      </c>
      <c r="AD2754" s="8" t="str">
        <f t="shared" si="604"/>
        <v>DELETE FROM LOGIN WHERE USER_ID IN (select ID FROM ESHOP_USER WHERE USERNAME = 'Agent-99458577')</v>
      </c>
      <c r="AE2754" s="8" t="str">
        <f t="shared" si="605"/>
        <v>DELETE FROM ORDER_HISTORY WHERE USER_ID IN (select ID FROM ESHOP_USER WHERE USERNAME = 'Agent-99458577')</v>
      </c>
    </row>
    <row r="2755" spans="1:31" ht="15.45" customHeight="1" x14ac:dyDescent="0.3">
      <c r="A2755" s="3" t="s">
        <v>13962</v>
      </c>
      <c r="B2755" s="3" t="s">
        <v>1227</v>
      </c>
      <c r="C2755" s="3" t="s">
        <v>19</v>
      </c>
      <c r="D2755" s="3" t="s">
        <v>20</v>
      </c>
      <c r="E2755" s="3" t="s">
        <v>13963</v>
      </c>
      <c r="F2755" s="3" t="s">
        <v>13964</v>
      </c>
      <c r="G2755" s="3" t="s">
        <v>11580</v>
      </c>
      <c r="H2755" s="3" t="s">
        <v>13965</v>
      </c>
      <c r="I2755" s="3" t="s">
        <v>13966</v>
      </c>
      <c r="J2755" s="5"/>
      <c r="K2755" s="4" t="str">
        <f t="shared" ref="K2755:K2818" si="606">CONCATENATE(CHAR(34), H2755,CHAR(34),",")</f>
        <v>"auto.moritz@aon.at",</v>
      </c>
      <c r="L2755" s="4" t="str">
        <f t="shared" ref="L2755:L2818" si="607">CONCATENATE(CHAR(34),I2755,CHAR(34),",")</f>
        <v>"04245 2507",</v>
      </c>
      <c r="M2755" s="4" t="str">
        <f t="shared" ref="M2755:M2818" si="608">CONCATENATE(CHAR(34), F2755, CHAR(34), ",")</f>
        <v>"Pobersacherstraße 150",</v>
      </c>
      <c r="N2755" s="4" t="str">
        <f t="shared" ref="N2755:N2818" si="609">CONCATENATE(CHAR(34), G2755,CHAR(34),",")</f>
        <v>"9710",</v>
      </c>
      <c r="O2755" s="4" t="str">
        <f t="shared" ref="O2755:O2818" si="610">CONCATENATE(CHAR(34), B2755, CHAR(34),",")</f>
        <v>"Feistritz",</v>
      </c>
      <c r="P2755" t="str">
        <f t="shared" ref="P2755:P2818" si="611">CONCATENATE(",",CHAR(34),E2755,CHAR(34))</f>
        <v>,"Moritz Walter "</v>
      </c>
      <c r="Q2755" t="str">
        <f t="shared" ref="Q2755:Q2818" si="612">CONCATENATE(",",CHAR(34),A2755,CHAR(34))</f>
        <v>,"99458585"</v>
      </c>
      <c r="S2755" s="7" t="str">
        <f t="shared" ref="S2755:S2818" si="613">CONCATENATE("UPDATE ORGANISATION SET NAME = ", P2755, " WHERE ORG_CODE = ",Q2755)</f>
        <v>UPDATE ORGANISATION SET NAME = ,"Moritz Walter " WHERE ORG_CODE = ,"99458585"</v>
      </c>
      <c r="T2755" s="8" t="str">
        <f t="shared" ref="T2755:T2818" si="614">CONCATENATE("'Agent-",A2755, "'")</f>
        <v>'Agent-99458585'</v>
      </c>
      <c r="U2755" s="8" t="str">
        <f t="shared" ref="U2755:U2818" si="615">CONCATENATE("INSERT INTO LOGIN (PASSWORD, USER_ID, IS_USER_ACTIVE, hash_type, LAST_ON_BEHALF_OF_DATE, FIRST_LOGIN_DATE, PASSWORD_HASH, PASSWORD_SALT) SELECT 'FdcFONWLNYYKY', ID , 1, 'BLCK_VAR', '', '', '', '' FROM ESHOP_USER WHERE USERNAME = ",T2755)</f>
        <v>INSERT INTO LOGIN (PASSWORD, USER_ID, IS_USER_ACTIVE, hash_type, LAST_ON_BEHALF_OF_DATE, FIRST_LOGIN_DATE, PASSWORD_HASH, PASSWORD_SALT) SELECT 'FdcFONWLNYYKY', ID , 1, 'BLCK_VAR', '', '', '', '' FROM ESHOP_USER WHERE USERNAME = 'Agent-99458585'</v>
      </c>
      <c r="Y2755" s="8" t="str">
        <f t="shared" ref="Y2755:Y2818" si="616" xml:space="preserve"> CONCATENATE("UPDATE ESHOP_USER SET EMAIL = ",K2755,", PHONE = ",L2755," WHERE USERNAME = ",T2755)</f>
        <v>UPDATE ESHOP_USER SET EMAIL = "auto.moritz@aon.at",, PHONE = "04245 2507", WHERE USERNAME = 'Agent-99458585'</v>
      </c>
      <c r="Z2755" s="8" t="str">
        <f t="shared" ref="Z2755:Z2818" si="617" xml:space="preserve"> CONCATENATE("UPDATE ADDRESS SET LINE1 = ",M2755," ,CITY = ", O2755, ", ZIPCODE = ",N2755, " WHERE ID = (SELECT ADDRESS_ID FROM ORGANISATION_ADDRESS WHERE ORGANISATION_ID =", Q2755,")")</f>
        <v>UPDATE ADDRESS SET LINE1 = "Pobersacherstraße 150", ,CITY = "Feistritz",, ZIPCODE = "9710", WHERE ID = (SELECT ADDRESS_ID FROM ORGANISATION_ADDRESS WHERE ORGANISATION_ID =,"99458585")</v>
      </c>
      <c r="AD2755" s="8" t="str">
        <f t="shared" ref="AD2755:AD2818" si="618">CONCATENATE("DELETE FROM LOGIN WHERE USER_ID IN (select ID FROM ESHOP_USER WHERE USERNAME = ",T2755,")")</f>
        <v>DELETE FROM LOGIN WHERE USER_ID IN (select ID FROM ESHOP_USER WHERE USERNAME = 'Agent-99458585')</v>
      </c>
      <c r="AE2755" s="8" t="str">
        <f t="shared" ref="AE2755:AE2818" si="619">CONCATENATE("DELETE FROM ORDER_HISTORY WHERE USER_ID IN (select ID FROM ESHOP_USER WHERE USERNAME = ",T2755,")")</f>
        <v>DELETE FROM ORDER_HISTORY WHERE USER_ID IN (select ID FROM ESHOP_USER WHERE USERNAME = 'Agent-99458585')</v>
      </c>
    </row>
    <row r="2756" spans="1:31" ht="15.45" customHeight="1" x14ac:dyDescent="0.3">
      <c r="A2756" s="3" t="s">
        <v>13967</v>
      </c>
      <c r="B2756" s="3" t="s">
        <v>13968</v>
      </c>
      <c r="C2756" s="3" t="s">
        <v>19</v>
      </c>
      <c r="D2756" s="3" t="s">
        <v>20</v>
      </c>
      <c r="E2756" s="3" t="s">
        <v>13969</v>
      </c>
      <c r="F2756" s="3" t="s">
        <v>13970</v>
      </c>
      <c r="G2756" s="3" t="s">
        <v>13663</v>
      </c>
      <c r="H2756" s="3" t="s">
        <v>13971</v>
      </c>
      <c r="I2756" s="3" t="s">
        <v>13972</v>
      </c>
      <c r="J2756" s="5"/>
      <c r="K2756" s="4" t="str">
        <f t="shared" si="606"/>
        <v>"info@autohafner.at",</v>
      </c>
      <c r="L2756" s="4" t="str">
        <f t="shared" si="607"/>
        <v>"02230 2213-0",</v>
      </c>
      <c r="M2756" s="4" t="str">
        <f t="shared" si="608"/>
        <v>"Fischamenderstraße 7",</v>
      </c>
      <c r="N2756" s="4" t="str">
        <f t="shared" si="609"/>
        <v>"2432",</v>
      </c>
      <c r="O2756" s="4" t="str">
        <f t="shared" si="610"/>
        <v>"Schwadorf",</v>
      </c>
      <c r="P2756" t="str">
        <f t="shared" si="611"/>
        <v>,"Franz Hafner &amp; Söhne KG "</v>
      </c>
      <c r="Q2756" t="str">
        <f t="shared" si="612"/>
        <v>,"99458590"</v>
      </c>
      <c r="S2756" s="7" t="str">
        <f t="shared" si="613"/>
        <v>UPDATE ORGANISATION SET NAME = ,"Franz Hafner &amp; Söhne KG " WHERE ORG_CODE = ,"99458590"</v>
      </c>
      <c r="T2756" s="8" t="str">
        <f t="shared" si="614"/>
        <v>'Agent-99458590'</v>
      </c>
      <c r="U2756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'Agent-99458590'</v>
      </c>
      <c r="Y2756" s="8" t="str">
        <f t="shared" si="616"/>
        <v>UPDATE ESHOP_USER SET EMAIL = "info@autohafner.at",, PHONE = "02230 2213-0", WHERE USERNAME = 'Agent-99458590'</v>
      </c>
      <c r="Z2756" s="8" t="str">
        <f t="shared" si="617"/>
        <v>UPDATE ADDRESS SET LINE1 = "Fischamenderstraße 7", ,CITY = "Schwadorf",, ZIPCODE = "2432", WHERE ID = (SELECT ADDRESS_ID FROM ORGANISATION_ADDRESS WHERE ORGANISATION_ID =,"99458590")</v>
      </c>
      <c r="AD2756" s="8" t="str">
        <f t="shared" si="618"/>
        <v>DELETE FROM LOGIN WHERE USER_ID IN (select ID FROM ESHOP_USER WHERE USERNAME = 'Agent-99458590')</v>
      </c>
      <c r="AE2756" s="8" t="str">
        <f t="shared" si="619"/>
        <v>DELETE FROM ORDER_HISTORY WHERE USER_ID IN (select ID FROM ESHOP_USER WHERE USERNAME = 'Agent-99458590')</v>
      </c>
    </row>
    <row r="2757" spans="1:31" ht="15.45" customHeight="1" x14ac:dyDescent="0.3">
      <c r="A2757" s="3" t="s">
        <v>13973</v>
      </c>
      <c r="B2757" s="3" t="s">
        <v>2758</v>
      </c>
      <c r="C2757" s="3" t="s">
        <v>19</v>
      </c>
      <c r="D2757" s="3" t="s">
        <v>20</v>
      </c>
      <c r="E2757" s="3" t="s">
        <v>13974</v>
      </c>
      <c r="F2757" s="3" t="s">
        <v>13975</v>
      </c>
      <c r="G2757" s="3" t="s">
        <v>2761</v>
      </c>
      <c r="H2757" s="3" t="s">
        <v>13976</v>
      </c>
      <c r="I2757" s="3" t="s">
        <v>13977</v>
      </c>
      <c r="J2757" s="5"/>
      <c r="K2757" s="4" t="str">
        <f t="shared" si="606"/>
        <v>"office@kfz-kloiber.at",</v>
      </c>
      <c r="L2757" s="4" t="str">
        <f t="shared" si="607"/>
        <v>"03136 20138",</v>
      </c>
      <c r="M2757" s="4" t="str">
        <f t="shared" si="608"/>
        <v>"Gewerbeparkstraße 1",</v>
      </c>
      <c r="N2757" s="4" t="str">
        <f t="shared" si="609"/>
        <v>"8143",</v>
      </c>
      <c r="O2757" s="4" t="str">
        <f t="shared" si="610"/>
        <v>"Dobl",</v>
      </c>
      <c r="P2757" t="str">
        <f t="shared" si="611"/>
        <v>,"KFZ-Kloiber "</v>
      </c>
      <c r="Q2757" t="str">
        <f t="shared" si="612"/>
        <v>,"99458614"</v>
      </c>
      <c r="S2757" s="7" t="str">
        <f t="shared" si="613"/>
        <v>UPDATE ORGANISATION SET NAME = ,"KFZ-Kloiber " WHERE ORG_CODE = ,"99458614"</v>
      </c>
      <c r="T2757" s="8" t="str">
        <f t="shared" si="614"/>
        <v>'Agent-99458614'</v>
      </c>
      <c r="U2757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'Agent-99458614'</v>
      </c>
      <c r="Y2757" s="8" t="str">
        <f t="shared" si="616"/>
        <v>UPDATE ESHOP_USER SET EMAIL = "office@kfz-kloiber.at",, PHONE = "03136 20138", WHERE USERNAME = 'Agent-99458614'</v>
      </c>
      <c r="Z2757" s="8" t="str">
        <f t="shared" si="617"/>
        <v>UPDATE ADDRESS SET LINE1 = "Gewerbeparkstraße 1", ,CITY = "Dobl",, ZIPCODE = "8143", WHERE ID = (SELECT ADDRESS_ID FROM ORGANISATION_ADDRESS WHERE ORGANISATION_ID =,"99458614")</v>
      </c>
      <c r="AD2757" s="8" t="str">
        <f t="shared" si="618"/>
        <v>DELETE FROM LOGIN WHERE USER_ID IN (select ID FROM ESHOP_USER WHERE USERNAME = 'Agent-99458614')</v>
      </c>
      <c r="AE2757" s="8" t="str">
        <f t="shared" si="619"/>
        <v>DELETE FROM ORDER_HISTORY WHERE USER_ID IN (select ID FROM ESHOP_USER WHERE USERNAME = 'Agent-99458614')</v>
      </c>
    </row>
    <row r="2758" spans="1:31" ht="15.45" customHeight="1" x14ac:dyDescent="0.3">
      <c r="A2758" s="3" t="s">
        <v>13978</v>
      </c>
      <c r="B2758" s="3" t="s">
        <v>4554</v>
      </c>
      <c r="C2758" s="3" t="s">
        <v>19</v>
      </c>
      <c r="D2758" s="3" t="s">
        <v>20</v>
      </c>
      <c r="E2758" s="3" t="s">
        <v>13979</v>
      </c>
      <c r="F2758" s="3" t="s">
        <v>13980</v>
      </c>
      <c r="G2758" s="3" t="s">
        <v>4557</v>
      </c>
      <c r="H2758" s="3" t="s">
        <v>13981</v>
      </c>
      <c r="I2758" s="3" t="s">
        <v>13982</v>
      </c>
      <c r="J2758" s="5"/>
      <c r="K2758" s="4" t="str">
        <f t="shared" si="606"/>
        <v>"office@hp-kfz.at",</v>
      </c>
      <c r="L2758" s="4" t="str">
        <f t="shared" si="607"/>
        <v>"0664 1405696",</v>
      </c>
      <c r="M2758" s="4" t="str">
        <f t="shared" si="608"/>
        <v>"Innsbrucker Straße 68/3/1",</v>
      </c>
      <c r="N2758" s="4" t="str">
        <f t="shared" si="609"/>
        <v>"6176",</v>
      </c>
      <c r="O2758" s="4" t="str">
        <f t="shared" si="610"/>
        <v>"Völs",</v>
      </c>
      <c r="P2758" t="str">
        <f t="shared" si="611"/>
        <v>,"HP KFZ Technik West "</v>
      </c>
      <c r="Q2758" t="str">
        <f t="shared" si="612"/>
        <v>,"99458618"</v>
      </c>
      <c r="S2758" s="7" t="str">
        <f t="shared" si="613"/>
        <v>UPDATE ORGANISATION SET NAME = ,"HP KFZ Technik West " WHERE ORG_CODE = ,"99458618"</v>
      </c>
      <c r="T2758" s="8" t="str">
        <f t="shared" si="614"/>
        <v>'Agent-99458618'</v>
      </c>
      <c r="U2758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'Agent-99458618'</v>
      </c>
      <c r="Y2758" s="8" t="str">
        <f t="shared" si="616"/>
        <v>UPDATE ESHOP_USER SET EMAIL = "office@hp-kfz.at",, PHONE = "0664 1405696", WHERE USERNAME = 'Agent-99458618'</v>
      </c>
      <c r="Z2758" s="8" t="str">
        <f t="shared" si="617"/>
        <v>UPDATE ADDRESS SET LINE1 = "Innsbrucker Straße 68/3/1", ,CITY = "Völs",, ZIPCODE = "6176", WHERE ID = (SELECT ADDRESS_ID FROM ORGANISATION_ADDRESS WHERE ORGANISATION_ID =,"99458618")</v>
      </c>
      <c r="AD2758" s="8" t="str">
        <f t="shared" si="618"/>
        <v>DELETE FROM LOGIN WHERE USER_ID IN (select ID FROM ESHOP_USER WHERE USERNAME = 'Agent-99458618')</v>
      </c>
      <c r="AE2758" s="8" t="str">
        <f t="shared" si="619"/>
        <v>DELETE FROM ORDER_HISTORY WHERE USER_ID IN (select ID FROM ESHOP_USER WHERE USERNAME = 'Agent-99458618')</v>
      </c>
    </row>
    <row r="2759" spans="1:31" ht="15.45" customHeight="1" x14ac:dyDescent="0.3">
      <c r="A2759" s="3" t="s">
        <v>13983</v>
      </c>
      <c r="B2759" s="3" t="s">
        <v>8451</v>
      </c>
      <c r="C2759" s="3" t="s">
        <v>19</v>
      </c>
      <c r="D2759" s="3" t="s">
        <v>20</v>
      </c>
      <c r="E2759" s="3" t="s">
        <v>13984</v>
      </c>
      <c r="F2759" s="3" t="s">
        <v>13985</v>
      </c>
      <c r="G2759" s="3" t="s">
        <v>8454</v>
      </c>
      <c r="H2759" s="3" t="s">
        <v>13986</v>
      </c>
      <c r="I2759" s="3" t="s">
        <v>13987</v>
      </c>
      <c r="J2759" s="5"/>
      <c r="K2759" s="4" t="str">
        <f t="shared" si="606"/>
        <v>"office@kfz-obernhumer-scherrer.at",</v>
      </c>
      <c r="L2759" s="4" t="str">
        <f t="shared" si="607"/>
        <v>"0664 39 12 905",</v>
      </c>
      <c r="M2759" s="4" t="str">
        <f t="shared" si="608"/>
        <v>"Besenberg 9/1",</v>
      </c>
      <c r="N2759" s="4" t="str">
        <f t="shared" si="609"/>
        <v>"4722",</v>
      </c>
      <c r="O2759" s="4" t="str">
        <f t="shared" si="610"/>
        <v>"Peuerbach",</v>
      </c>
      <c r="P2759" t="str">
        <f t="shared" si="611"/>
        <v>,"KFZ Obernhumer-Scherrer e.U. "</v>
      </c>
      <c r="Q2759" t="str">
        <f t="shared" si="612"/>
        <v>,"99458620"</v>
      </c>
      <c r="S2759" s="7" t="str">
        <f t="shared" si="613"/>
        <v>UPDATE ORGANISATION SET NAME = ,"KFZ Obernhumer-Scherrer e.U. " WHERE ORG_CODE = ,"99458620"</v>
      </c>
      <c r="T2759" s="8" t="str">
        <f t="shared" si="614"/>
        <v>'Agent-99458620'</v>
      </c>
      <c r="U2759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'Agent-99458620'</v>
      </c>
      <c r="Y2759" s="8" t="str">
        <f t="shared" si="616"/>
        <v>UPDATE ESHOP_USER SET EMAIL = "office@kfz-obernhumer-scherrer.at",, PHONE = "0664 39 12 905", WHERE USERNAME = 'Agent-99458620'</v>
      </c>
      <c r="Z2759" s="8" t="str">
        <f t="shared" si="617"/>
        <v>UPDATE ADDRESS SET LINE1 = "Besenberg 9/1", ,CITY = "Peuerbach",, ZIPCODE = "4722", WHERE ID = (SELECT ADDRESS_ID FROM ORGANISATION_ADDRESS WHERE ORGANISATION_ID =,"99458620")</v>
      </c>
      <c r="AD2759" s="8" t="str">
        <f t="shared" si="618"/>
        <v>DELETE FROM LOGIN WHERE USER_ID IN (select ID FROM ESHOP_USER WHERE USERNAME = 'Agent-99458620')</v>
      </c>
      <c r="AE2759" s="8" t="str">
        <f t="shared" si="619"/>
        <v>DELETE FROM ORDER_HISTORY WHERE USER_ID IN (select ID FROM ESHOP_USER WHERE USERNAME = 'Agent-99458620')</v>
      </c>
    </row>
    <row r="2760" spans="1:31" ht="15.45" customHeight="1" x14ac:dyDescent="0.3">
      <c r="A2760" s="3" t="s">
        <v>13988</v>
      </c>
      <c r="B2760" s="3" t="s">
        <v>2012</v>
      </c>
      <c r="C2760" s="3" t="s">
        <v>19</v>
      </c>
      <c r="D2760" s="3" t="s">
        <v>20</v>
      </c>
      <c r="E2760" s="3" t="s">
        <v>13989</v>
      </c>
      <c r="F2760" s="3" t="s">
        <v>13990</v>
      </c>
      <c r="G2760" s="3" t="s">
        <v>1964</v>
      </c>
      <c r="H2760" s="3" t="s">
        <v>13991</v>
      </c>
      <c r="I2760" s="3" t="s">
        <v>13992</v>
      </c>
      <c r="J2760" s="5"/>
      <c r="K2760" s="4" t="str">
        <f t="shared" si="606"/>
        <v>"office@autohaus-naas.at",</v>
      </c>
      <c r="L2760" s="4" t="str">
        <f t="shared" si="607"/>
        <v>"03172 46762",</v>
      </c>
      <c r="M2760" s="4" t="str">
        <f t="shared" si="608"/>
        <v>"Affental 6",</v>
      </c>
      <c r="N2760" s="4" t="str">
        <f t="shared" si="609"/>
        <v>"8160",</v>
      </c>
      <c r="O2760" s="4" t="str">
        <f t="shared" si="610"/>
        <v>"Weiz",</v>
      </c>
      <c r="P2760" t="str">
        <f t="shared" si="611"/>
        <v>,"Autohaus Naas "</v>
      </c>
      <c r="Q2760" t="str">
        <f t="shared" si="612"/>
        <v>,"99458622"</v>
      </c>
      <c r="S2760" s="7" t="str">
        <f t="shared" si="613"/>
        <v>UPDATE ORGANISATION SET NAME = ,"Autohaus Naas " WHERE ORG_CODE = ,"99458622"</v>
      </c>
      <c r="T2760" s="8" t="str">
        <f t="shared" si="614"/>
        <v>'Agent-99458622'</v>
      </c>
      <c r="U2760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'Agent-99458622'</v>
      </c>
      <c r="Y2760" s="8" t="str">
        <f t="shared" si="616"/>
        <v>UPDATE ESHOP_USER SET EMAIL = "office@autohaus-naas.at",, PHONE = "03172 46762", WHERE USERNAME = 'Agent-99458622'</v>
      </c>
      <c r="Z2760" s="8" t="str">
        <f t="shared" si="617"/>
        <v>UPDATE ADDRESS SET LINE1 = "Affental 6", ,CITY = "Weiz",, ZIPCODE = "8160", WHERE ID = (SELECT ADDRESS_ID FROM ORGANISATION_ADDRESS WHERE ORGANISATION_ID =,"99458622")</v>
      </c>
      <c r="AD2760" s="8" t="str">
        <f t="shared" si="618"/>
        <v>DELETE FROM LOGIN WHERE USER_ID IN (select ID FROM ESHOP_USER WHERE USERNAME = 'Agent-99458622')</v>
      </c>
      <c r="AE2760" s="8" t="str">
        <f t="shared" si="619"/>
        <v>DELETE FROM ORDER_HISTORY WHERE USER_ID IN (select ID FROM ESHOP_USER WHERE USERNAME = 'Agent-99458622')</v>
      </c>
    </row>
    <row r="2761" spans="1:31" ht="15.45" customHeight="1" x14ac:dyDescent="0.3">
      <c r="A2761" s="3" t="s">
        <v>13993</v>
      </c>
      <c r="B2761" s="3" t="s">
        <v>13994</v>
      </c>
      <c r="C2761" s="3" t="s">
        <v>1178</v>
      </c>
      <c r="D2761" s="3" t="s">
        <v>1179</v>
      </c>
      <c r="E2761" s="3" t="s">
        <v>13995</v>
      </c>
      <c r="F2761" s="3" t="s">
        <v>13996</v>
      </c>
      <c r="G2761" s="3" t="s">
        <v>13997</v>
      </c>
      <c r="H2761" s="3"/>
      <c r="I2761" s="3"/>
      <c r="J2761" s="5"/>
      <c r="K2761" s="4" t="str">
        <f t="shared" si="606"/>
        <v>"",</v>
      </c>
      <c r="L2761" s="4" t="str">
        <f t="shared" si="607"/>
        <v>"",</v>
      </c>
      <c r="M2761" s="4" t="str">
        <f t="shared" si="608"/>
        <v>"Bsackerau 12",</v>
      </c>
      <c r="N2761" s="4" t="str">
        <f t="shared" si="609"/>
        <v>"39040",</v>
      </c>
      <c r="O2761" s="4" t="str">
        <f t="shared" si="610"/>
        <v>"Vahrn",</v>
      </c>
      <c r="P2761" t="str">
        <f t="shared" si="611"/>
        <v>,"Kasosserie Tirolia GmbH "</v>
      </c>
      <c r="Q2761" t="str">
        <f t="shared" si="612"/>
        <v>,"99458686"</v>
      </c>
      <c r="S2761" s="7" t="str">
        <f t="shared" si="613"/>
        <v>UPDATE ORGANISATION SET NAME = ,"Kasosserie Tirolia GmbH " WHERE ORG_CODE = ,"99458686"</v>
      </c>
      <c r="T2761" s="8" t="str">
        <f t="shared" si="614"/>
        <v>'Agent-99458686'</v>
      </c>
      <c r="U2761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'Agent-99458686'</v>
      </c>
      <c r="Y2761" s="8" t="str">
        <f t="shared" si="616"/>
        <v>UPDATE ESHOP_USER SET EMAIL = "",, PHONE = "", WHERE USERNAME = 'Agent-99458686'</v>
      </c>
      <c r="Z2761" s="8" t="str">
        <f t="shared" si="617"/>
        <v>UPDATE ADDRESS SET LINE1 = "Bsackerau 12", ,CITY = "Vahrn",, ZIPCODE = "39040", WHERE ID = (SELECT ADDRESS_ID FROM ORGANISATION_ADDRESS WHERE ORGANISATION_ID =,"99458686")</v>
      </c>
      <c r="AD2761" s="8" t="str">
        <f t="shared" si="618"/>
        <v>DELETE FROM LOGIN WHERE USER_ID IN (select ID FROM ESHOP_USER WHERE USERNAME = 'Agent-99458686')</v>
      </c>
      <c r="AE2761" s="8" t="str">
        <f t="shared" si="619"/>
        <v>DELETE FROM ORDER_HISTORY WHERE USER_ID IN (select ID FROM ESHOP_USER WHERE USERNAME = 'Agent-99458686')</v>
      </c>
    </row>
    <row r="2762" spans="1:31" ht="15.45" customHeight="1" x14ac:dyDescent="0.3">
      <c r="A2762" s="3" t="s">
        <v>13998</v>
      </c>
      <c r="B2762" s="3" t="s">
        <v>249</v>
      </c>
      <c r="C2762" s="3" t="s">
        <v>19</v>
      </c>
      <c r="D2762" s="3" t="s">
        <v>20</v>
      </c>
      <c r="E2762" s="3" t="s">
        <v>13999</v>
      </c>
      <c r="F2762" s="3" t="s">
        <v>14000</v>
      </c>
      <c r="G2762" s="3" t="s">
        <v>252</v>
      </c>
      <c r="H2762" s="3" t="s">
        <v>14001</v>
      </c>
      <c r="I2762" s="3" t="s">
        <v>14002</v>
      </c>
      <c r="J2762" s="5"/>
      <c r="K2762" s="4" t="str">
        <f t="shared" si="606"/>
        <v>"office@auto-eberhard.at",</v>
      </c>
      <c r="L2762" s="4" t="str">
        <f t="shared" si="607"/>
        <v>"04212/45800",</v>
      </c>
      <c r="M2762" s="4" t="str">
        <f t="shared" si="608"/>
        <v>"Vökermarkterstraße 39",</v>
      </c>
      <c r="N2762" s="4" t="str">
        <f t="shared" si="609"/>
        <v>"9300",</v>
      </c>
      <c r="O2762" s="4" t="str">
        <f t="shared" si="610"/>
        <v>"St. Veit an der Glan",</v>
      </c>
      <c r="P2762" t="str">
        <f t="shared" si="611"/>
        <v>,"Autohaus Eberhard GmbH "</v>
      </c>
      <c r="Q2762" t="str">
        <f t="shared" si="612"/>
        <v>,"99458687"</v>
      </c>
      <c r="S2762" s="7" t="str">
        <f t="shared" si="613"/>
        <v>UPDATE ORGANISATION SET NAME = ,"Autohaus Eberhard GmbH " WHERE ORG_CODE = ,"99458687"</v>
      </c>
      <c r="T2762" s="8" t="str">
        <f t="shared" si="614"/>
        <v>'Agent-99458687'</v>
      </c>
      <c r="U2762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'Agent-99458687'</v>
      </c>
      <c r="Y2762" s="8" t="str">
        <f t="shared" si="616"/>
        <v>UPDATE ESHOP_USER SET EMAIL = "office@auto-eberhard.at",, PHONE = "04212/45800", WHERE USERNAME = 'Agent-99458687'</v>
      </c>
      <c r="Z2762" s="8" t="str">
        <f t="shared" si="617"/>
        <v>UPDATE ADDRESS SET LINE1 = "Vökermarkterstraße 39", ,CITY = "St. Veit an der Glan",, ZIPCODE = "9300", WHERE ID = (SELECT ADDRESS_ID FROM ORGANISATION_ADDRESS WHERE ORGANISATION_ID =,"99458687")</v>
      </c>
      <c r="AD2762" s="8" t="str">
        <f t="shared" si="618"/>
        <v>DELETE FROM LOGIN WHERE USER_ID IN (select ID FROM ESHOP_USER WHERE USERNAME = 'Agent-99458687')</v>
      </c>
      <c r="AE2762" s="8" t="str">
        <f t="shared" si="619"/>
        <v>DELETE FROM ORDER_HISTORY WHERE USER_ID IN (select ID FROM ESHOP_USER WHERE USERNAME = 'Agent-99458687')</v>
      </c>
    </row>
    <row r="2763" spans="1:31" ht="15.45" customHeight="1" x14ac:dyDescent="0.3">
      <c r="A2763" s="3" t="s">
        <v>14003</v>
      </c>
      <c r="B2763" s="3" t="s">
        <v>14004</v>
      </c>
      <c r="C2763" s="3" t="s">
        <v>19</v>
      </c>
      <c r="D2763" s="3" t="s">
        <v>20</v>
      </c>
      <c r="E2763" s="3" t="s">
        <v>14005</v>
      </c>
      <c r="F2763" s="3" t="s">
        <v>13490</v>
      </c>
      <c r="G2763" s="3" t="s">
        <v>14006</v>
      </c>
      <c r="H2763" s="3" t="s">
        <v>14007</v>
      </c>
      <c r="I2763" s="3" t="s">
        <v>14008</v>
      </c>
      <c r="J2763" s="5"/>
      <c r="K2763" s="4" t="str">
        <f t="shared" si="606"/>
        <v>"office@rsk-motorsport.at",</v>
      </c>
      <c r="L2763" s="4" t="str">
        <f t="shared" si="607"/>
        <v>"07244 20129",</v>
      </c>
      <c r="M2763" s="4" t="str">
        <f t="shared" si="608"/>
        <v>"Gewerbestraße 14",</v>
      </c>
      <c r="N2763" s="4" t="str">
        <f t="shared" si="609"/>
        <v>"4642",</v>
      </c>
      <c r="O2763" s="4" t="str">
        <f t="shared" si="610"/>
        <v>"Sattledt",</v>
      </c>
      <c r="P2763" t="str">
        <f t="shared" si="611"/>
        <v>,"RSK Motorsport "</v>
      </c>
      <c r="Q2763" t="str">
        <f t="shared" si="612"/>
        <v>,"99458707"</v>
      </c>
      <c r="S2763" s="7" t="str">
        <f t="shared" si="613"/>
        <v>UPDATE ORGANISATION SET NAME = ,"RSK Motorsport " WHERE ORG_CODE = ,"99458707"</v>
      </c>
      <c r="T2763" s="8" t="str">
        <f t="shared" si="614"/>
        <v>'Agent-99458707'</v>
      </c>
      <c r="U2763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'Agent-99458707'</v>
      </c>
      <c r="Y2763" s="8" t="str">
        <f t="shared" si="616"/>
        <v>UPDATE ESHOP_USER SET EMAIL = "office@rsk-motorsport.at",, PHONE = "07244 20129", WHERE USERNAME = 'Agent-99458707'</v>
      </c>
      <c r="Z2763" s="8" t="str">
        <f t="shared" si="617"/>
        <v>UPDATE ADDRESS SET LINE1 = "Gewerbestraße 14", ,CITY = "Sattledt",, ZIPCODE = "4642", WHERE ID = (SELECT ADDRESS_ID FROM ORGANISATION_ADDRESS WHERE ORGANISATION_ID =,"99458707")</v>
      </c>
      <c r="AD2763" s="8" t="str">
        <f t="shared" si="618"/>
        <v>DELETE FROM LOGIN WHERE USER_ID IN (select ID FROM ESHOP_USER WHERE USERNAME = 'Agent-99458707')</v>
      </c>
      <c r="AE2763" s="8" t="str">
        <f t="shared" si="619"/>
        <v>DELETE FROM ORDER_HISTORY WHERE USER_ID IN (select ID FROM ESHOP_USER WHERE USERNAME = 'Agent-99458707')</v>
      </c>
    </row>
    <row r="2764" spans="1:31" ht="15.45" customHeight="1" x14ac:dyDescent="0.3">
      <c r="A2764" s="3" t="s">
        <v>14009</v>
      </c>
      <c r="B2764" s="3" t="s">
        <v>1431</v>
      </c>
      <c r="C2764" s="3" t="s">
        <v>19</v>
      </c>
      <c r="D2764" s="3" t="s">
        <v>20</v>
      </c>
      <c r="E2764" s="3" t="s">
        <v>14010</v>
      </c>
      <c r="F2764" s="3" t="s">
        <v>10833</v>
      </c>
      <c r="G2764" s="3" t="s">
        <v>1434</v>
      </c>
      <c r="H2764" s="3" t="s">
        <v>14011</v>
      </c>
      <c r="I2764" s="3" t="s">
        <v>14012</v>
      </c>
      <c r="J2764" s="5"/>
      <c r="K2764" s="4" t="str">
        <f t="shared" si="606"/>
        <v>"office@kfz-technik-winter.at",</v>
      </c>
      <c r="L2764" s="4" t="str">
        <f t="shared" si="607"/>
        <v>"03847 21071",</v>
      </c>
      <c r="M2764" s="4" t="str">
        <f t="shared" si="608"/>
        <v>"Hauptstraße 14",</v>
      </c>
      <c r="N2764" s="4" t="str">
        <f t="shared" si="609"/>
        <v>"8793",</v>
      </c>
      <c r="O2764" s="4" t="str">
        <f t="shared" si="610"/>
        <v>"Trofaiach",</v>
      </c>
      <c r="P2764" t="str">
        <f t="shared" si="611"/>
        <v>,"KFZ-Technik Winter "</v>
      </c>
      <c r="Q2764" t="str">
        <f t="shared" si="612"/>
        <v>,"99458743"</v>
      </c>
      <c r="S2764" s="7" t="str">
        <f t="shared" si="613"/>
        <v>UPDATE ORGANISATION SET NAME = ,"KFZ-Technik Winter " WHERE ORG_CODE = ,"99458743"</v>
      </c>
      <c r="T2764" s="8" t="str">
        <f t="shared" si="614"/>
        <v>'Agent-99458743'</v>
      </c>
      <c r="U2764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'Agent-99458743'</v>
      </c>
      <c r="Y2764" s="8" t="str">
        <f t="shared" si="616"/>
        <v>UPDATE ESHOP_USER SET EMAIL = "office@kfz-technik-winter.at",, PHONE = "03847 21071", WHERE USERNAME = 'Agent-99458743'</v>
      </c>
      <c r="Z2764" s="8" t="str">
        <f t="shared" si="617"/>
        <v>UPDATE ADDRESS SET LINE1 = "Hauptstraße 14", ,CITY = "Trofaiach",, ZIPCODE = "8793", WHERE ID = (SELECT ADDRESS_ID FROM ORGANISATION_ADDRESS WHERE ORGANISATION_ID =,"99458743")</v>
      </c>
      <c r="AD2764" s="8" t="str">
        <f t="shared" si="618"/>
        <v>DELETE FROM LOGIN WHERE USER_ID IN (select ID FROM ESHOP_USER WHERE USERNAME = 'Agent-99458743')</v>
      </c>
      <c r="AE2764" s="8" t="str">
        <f t="shared" si="619"/>
        <v>DELETE FROM ORDER_HISTORY WHERE USER_ID IN (select ID FROM ESHOP_USER WHERE USERNAME = 'Agent-99458743')</v>
      </c>
    </row>
    <row r="2765" spans="1:31" ht="15.45" customHeight="1" x14ac:dyDescent="0.3">
      <c r="A2765" s="3" t="s">
        <v>14013</v>
      </c>
      <c r="B2765" s="3" t="s">
        <v>14014</v>
      </c>
      <c r="C2765" s="3" t="s">
        <v>19</v>
      </c>
      <c r="D2765" s="3" t="s">
        <v>20</v>
      </c>
      <c r="E2765" s="3" t="s">
        <v>2514</v>
      </c>
      <c r="F2765" s="3" t="s">
        <v>14015</v>
      </c>
      <c r="G2765" s="3" t="s">
        <v>14016</v>
      </c>
      <c r="H2765" s="3" t="s">
        <v>14017</v>
      </c>
      <c r="I2765" s="3" t="s">
        <v>14018</v>
      </c>
      <c r="J2765" s="5"/>
      <c r="K2765" s="4" t="str">
        <f t="shared" si="606"/>
        <v>"office@auto-scheikl.at",</v>
      </c>
      <c r="L2765" s="4" t="str">
        <f t="shared" si="607"/>
        <v>"03864 2394",</v>
      </c>
      <c r="M2765" s="4" t="str">
        <f t="shared" si="608"/>
        <v>"Wienerstraße 13",</v>
      </c>
      <c r="N2765" s="4" t="str">
        <f t="shared" si="609"/>
        <v>"8644",</v>
      </c>
      <c r="O2765" s="4" t="str">
        <f t="shared" si="610"/>
        <v>"Mürzhofen",</v>
      </c>
      <c r="P2765" t="str">
        <f t="shared" si="611"/>
        <v>,"Auto Scheikl GmbH "</v>
      </c>
      <c r="Q2765" t="str">
        <f t="shared" si="612"/>
        <v>,"99458766"</v>
      </c>
      <c r="S2765" s="7" t="str">
        <f t="shared" si="613"/>
        <v>UPDATE ORGANISATION SET NAME = ,"Auto Scheikl GmbH " WHERE ORG_CODE = ,"99458766"</v>
      </c>
      <c r="T2765" s="8" t="str">
        <f t="shared" si="614"/>
        <v>'Agent-99458766'</v>
      </c>
      <c r="U2765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'Agent-99458766'</v>
      </c>
      <c r="Y2765" s="8" t="str">
        <f t="shared" si="616"/>
        <v>UPDATE ESHOP_USER SET EMAIL = "office@auto-scheikl.at",, PHONE = "03864 2394", WHERE USERNAME = 'Agent-99458766'</v>
      </c>
      <c r="Z2765" s="8" t="str">
        <f t="shared" si="617"/>
        <v>UPDATE ADDRESS SET LINE1 = "Wienerstraße 13", ,CITY = "Mürzhofen",, ZIPCODE = "8644", WHERE ID = (SELECT ADDRESS_ID FROM ORGANISATION_ADDRESS WHERE ORGANISATION_ID =,"99458766")</v>
      </c>
      <c r="AD2765" s="8" t="str">
        <f t="shared" si="618"/>
        <v>DELETE FROM LOGIN WHERE USER_ID IN (select ID FROM ESHOP_USER WHERE USERNAME = 'Agent-99458766')</v>
      </c>
      <c r="AE2765" s="8" t="str">
        <f t="shared" si="619"/>
        <v>DELETE FROM ORDER_HISTORY WHERE USER_ID IN (select ID FROM ESHOP_USER WHERE USERNAME = 'Agent-99458766')</v>
      </c>
    </row>
    <row r="2766" spans="1:31" ht="15.45" customHeight="1" x14ac:dyDescent="0.3">
      <c r="A2766" s="3" t="s">
        <v>14019</v>
      </c>
      <c r="B2766" s="3" t="s">
        <v>14020</v>
      </c>
      <c r="C2766" s="3" t="s">
        <v>19</v>
      </c>
      <c r="D2766" s="3" t="s">
        <v>20</v>
      </c>
      <c r="E2766" s="3" t="s">
        <v>14021</v>
      </c>
      <c r="F2766" s="3" t="s">
        <v>14022</v>
      </c>
      <c r="G2766" s="3" t="s">
        <v>14023</v>
      </c>
      <c r="H2766" s="3"/>
      <c r="I2766" s="3" t="s">
        <v>14024</v>
      </c>
      <c r="J2766" s="5"/>
      <c r="K2766" s="4" t="str">
        <f t="shared" si="606"/>
        <v>"",</v>
      </c>
      <c r="L2766" s="4" t="str">
        <f t="shared" si="607"/>
        <v>"02752 8216",</v>
      </c>
      <c r="M2766" s="4" t="str">
        <f t="shared" si="608"/>
        <v>"Kochholz 12",</v>
      </c>
      <c r="N2766" s="4" t="str">
        <f t="shared" si="609"/>
        <v>"3642",</v>
      </c>
      <c r="O2766" s="4" t="str">
        <f t="shared" si="610"/>
        <v>"Kochholz",</v>
      </c>
      <c r="P2766" t="str">
        <f t="shared" si="611"/>
        <v>,"Herbert Diernegger "</v>
      </c>
      <c r="Q2766" t="str">
        <f t="shared" si="612"/>
        <v>,"99458820"</v>
      </c>
      <c r="S2766" s="7" t="str">
        <f t="shared" si="613"/>
        <v>UPDATE ORGANISATION SET NAME = ,"Herbert Diernegger " WHERE ORG_CODE = ,"99458820"</v>
      </c>
      <c r="T2766" s="8" t="str">
        <f t="shared" si="614"/>
        <v>'Agent-99458820'</v>
      </c>
      <c r="U2766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'Agent-99458820'</v>
      </c>
      <c r="Y2766" s="8" t="str">
        <f t="shared" si="616"/>
        <v>UPDATE ESHOP_USER SET EMAIL = "",, PHONE = "02752 8216", WHERE USERNAME = 'Agent-99458820'</v>
      </c>
      <c r="Z2766" s="8" t="str">
        <f t="shared" si="617"/>
        <v>UPDATE ADDRESS SET LINE1 = "Kochholz 12", ,CITY = "Kochholz",, ZIPCODE = "3642", WHERE ID = (SELECT ADDRESS_ID FROM ORGANISATION_ADDRESS WHERE ORGANISATION_ID =,"99458820")</v>
      </c>
      <c r="AD2766" s="8" t="str">
        <f t="shared" si="618"/>
        <v>DELETE FROM LOGIN WHERE USER_ID IN (select ID FROM ESHOP_USER WHERE USERNAME = 'Agent-99458820')</v>
      </c>
      <c r="AE2766" s="8" t="str">
        <f t="shared" si="619"/>
        <v>DELETE FROM ORDER_HISTORY WHERE USER_ID IN (select ID FROM ESHOP_USER WHERE USERNAME = 'Agent-99458820')</v>
      </c>
    </row>
    <row r="2767" spans="1:31" ht="15.45" customHeight="1" x14ac:dyDescent="0.3">
      <c r="A2767" s="3" t="s">
        <v>14025</v>
      </c>
      <c r="B2767" s="3" t="s">
        <v>12787</v>
      </c>
      <c r="C2767" s="3" t="s">
        <v>19</v>
      </c>
      <c r="D2767" s="3" t="s">
        <v>20</v>
      </c>
      <c r="E2767" s="3" t="s">
        <v>14026</v>
      </c>
      <c r="F2767" s="3" t="s">
        <v>14027</v>
      </c>
      <c r="G2767" s="3" t="s">
        <v>385</v>
      </c>
      <c r="H2767" s="3" t="s">
        <v>6108</v>
      </c>
      <c r="I2767" s="3" t="s">
        <v>14028</v>
      </c>
      <c r="J2767" s="5"/>
      <c r="K2767" s="4" t="str">
        <f t="shared" si="606"/>
        <v>"b2b@granit-bau.at",</v>
      </c>
      <c r="L2767" s="4" t="str">
        <f t="shared" si="607"/>
        <v>"02252 252608",</v>
      </c>
      <c r="M2767" s="4" t="str">
        <f t="shared" si="608"/>
        <v>"Handelsstraße 15",</v>
      </c>
      <c r="N2767" s="4" t="str">
        <f t="shared" si="609"/>
        <v>"2512",</v>
      </c>
      <c r="O2767" s="4" t="str">
        <f t="shared" si="610"/>
        <v>"Oeynhausen",</v>
      </c>
      <c r="P2767" t="str">
        <f t="shared" si="611"/>
        <v>,"Bauunternehmung Granit Gesellschaft m.b.H."</v>
      </c>
      <c r="Q2767" t="str">
        <f t="shared" si="612"/>
        <v>,"99458821"</v>
      </c>
      <c r="S2767" s="7" t="str">
        <f t="shared" si="613"/>
        <v>UPDATE ORGANISATION SET NAME = ,"Bauunternehmung Granit Gesellschaft m.b.H." WHERE ORG_CODE = ,"99458821"</v>
      </c>
      <c r="T2767" s="8" t="str">
        <f t="shared" si="614"/>
        <v>'Agent-99458821'</v>
      </c>
      <c r="U2767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'Agent-99458821'</v>
      </c>
      <c r="Y2767" s="8" t="str">
        <f t="shared" si="616"/>
        <v>UPDATE ESHOP_USER SET EMAIL = "b2b@granit-bau.at",, PHONE = "02252 252608", WHERE USERNAME = 'Agent-99458821'</v>
      </c>
      <c r="Z2767" s="8" t="str">
        <f t="shared" si="617"/>
        <v>UPDATE ADDRESS SET LINE1 = "Handelsstraße 15", ,CITY = "Oeynhausen",, ZIPCODE = "2512", WHERE ID = (SELECT ADDRESS_ID FROM ORGANISATION_ADDRESS WHERE ORGANISATION_ID =,"99458821")</v>
      </c>
      <c r="AD2767" s="8" t="str">
        <f t="shared" si="618"/>
        <v>DELETE FROM LOGIN WHERE USER_ID IN (select ID FROM ESHOP_USER WHERE USERNAME = 'Agent-99458821')</v>
      </c>
      <c r="AE2767" s="8" t="str">
        <f t="shared" si="619"/>
        <v>DELETE FROM ORDER_HISTORY WHERE USER_ID IN (select ID FROM ESHOP_USER WHERE USERNAME = 'Agent-99458821')</v>
      </c>
    </row>
    <row r="2768" spans="1:31" ht="15.45" customHeight="1" x14ac:dyDescent="0.3">
      <c r="A2768" s="3" t="s">
        <v>14029</v>
      </c>
      <c r="B2768" s="3" t="s">
        <v>51</v>
      </c>
      <c r="C2768" s="3" t="s">
        <v>19</v>
      </c>
      <c r="D2768" s="3" t="s">
        <v>20</v>
      </c>
      <c r="E2768" s="3" t="s">
        <v>14030</v>
      </c>
      <c r="F2768" s="3" t="s">
        <v>6641</v>
      </c>
      <c r="G2768" s="3" t="s">
        <v>105</v>
      </c>
      <c r="H2768" s="3"/>
      <c r="I2768" s="3" t="s">
        <v>14031</v>
      </c>
      <c r="J2768" s="5"/>
      <c r="K2768" s="4" t="str">
        <f t="shared" si="606"/>
        <v>"",</v>
      </c>
      <c r="L2768" s="4" t="str">
        <f t="shared" si="607"/>
        <v>"0660/4828069",</v>
      </c>
      <c r="M2768" s="4" t="str">
        <f t="shared" si="608"/>
        <v>"Grillgasse 51",</v>
      </c>
      <c r="N2768" s="4" t="str">
        <f t="shared" si="609"/>
        <v>"1110",</v>
      </c>
      <c r="O2768" s="4" t="str">
        <f t="shared" si="610"/>
        <v>"Wien",</v>
      </c>
      <c r="P2768" t="str">
        <f t="shared" si="611"/>
        <v>,"Puri KFZ KG "</v>
      </c>
      <c r="Q2768" t="str">
        <f t="shared" si="612"/>
        <v>,"99458861"</v>
      </c>
      <c r="S2768" s="7" t="str">
        <f t="shared" si="613"/>
        <v>UPDATE ORGANISATION SET NAME = ,"Puri KFZ KG " WHERE ORG_CODE = ,"99458861"</v>
      </c>
      <c r="T2768" s="8" t="str">
        <f t="shared" si="614"/>
        <v>'Agent-99458861'</v>
      </c>
      <c r="U2768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'Agent-99458861'</v>
      </c>
      <c r="Y2768" s="8" t="str">
        <f t="shared" si="616"/>
        <v>UPDATE ESHOP_USER SET EMAIL = "",, PHONE = "0660/4828069", WHERE USERNAME = 'Agent-99458861'</v>
      </c>
      <c r="Z2768" s="8" t="str">
        <f t="shared" si="617"/>
        <v>UPDATE ADDRESS SET LINE1 = "Grillgasse 51", ,CITY = "Wien",, ZIPCODE = "1110", WHERE ID = (SELECT ADDRESS_ID FROM ORGANISATION_ADDRESS WHERE ORGANISATION_ID =,"99458861")</v>
      </c>
      <c r="AD2768" s="8" t="str">
        <f t="shared" si="618"/>
        <v>DELETE FROM LOGIN WHERE USER_ID IN (select ID FROM ESHOP_USER WHERE USERNAME = 'Agent-99458861')</v>
      </c>
      <c r="AE2768" s="8" t="str">
        <f t="shared" si="619"/>
        <v>DELETE FROM ORDER_HISTORY WHERE USER_ID IN (select ID FROM ESHOP_USER WHERE USERNAME = 'Agent-99458861')</v>
      </c>
    </row>
    <row r="2769" spans="1:31" ht="15.45" customHeight="1" x14ac:dyDescent="0.3">
      <c r="A2769" s="3" t="s">
        <v>14032</v>
      </c>
      <c r="B2769" s="3" t="s">
        <v>14033</v>
      </c>
      <c r="C2769" s="3" t="s">
        <v>19</v>
      </c>
      <c r="D2769" s="3" t="s">
        <v>20</v>
      </c>
      <c r="E2769" s="3" t="s">
        <v>14034</v>
      </c>
      <c r="F2769" s="3" t="s">
        <v>14035</v>
      </c>
      <c r="G2769" s="3" t="s">
        <v>3232</v>
      </c>
      <c r="H2769" s="3"/>
      <c r="I2769" s="3"/>
      <c r="J2769" s="5"/>
      <c r="K2769" s="4" t="str">
        <f t="shared" si="606"/>
        <v>"",</v>
      </c>
      <c r="L2769" s="4" t="str">
        <f t="shared" si="607"/>
        <v>"",</v>
      </c>
      <c r="M2769" s="4" t="str">
        <f t="shared" si="608"/>
        <v>"Blaiken 111",</v>
      </c>
      <c r="N2769" s="4" t="str">
        <f t="shared" si="609"/>
        <v>"9433",</v>
      </c>
      <c r="O2769" s="4" t="str">
        <f t="shared" si="610"/>
        <v>"St. Andrä",</v>
      </c>
      <c r="P2769" t="str">
        <f t="shared" si="611"/>
        <v>,"KFZ-Werkstätte Bernhard Steinwender "</v>
      </c>
      <c r="Q2769" t="str">
        <f t="shared" si="612"/>
        <v>,"99458939"</v>
      </c>
      <c r="S2769" s="7" t="str">
        <f t="shared" si="613"/>
        <v>UPDATE ORGANISATION SET NAME = ,"KFZ-Werkstätte Bernhard Steinwender " WHERE ORG_CODE = ,"99458939"</v>
      </c>
      <c r="T2769" s="8" t="str">
        <f t="shared" si="614"/>
        <v>'Agent-99458939'</v>
      </c>
      <c r="U2769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'Agent-99458939'</v>
      </c>
      <c r="Y2769" s="8" t="str">
        <f t="shared" si="616"/>
        <v>UPDATE ESHOP_USER SET EMAIL = "",, PHONE = "", WHERE USERNAME = 'Agent-99458939'</v>
      </c>
      <c r="Z2769" s="8" t="str">
        <f t="shared" si="617"/>
        <v>UPDATE ADDRESS SET LINE1 = "Blaiken 111", ,CITY = "St. Andrä",, ZIPCODE = "9433", WHERE ID = (SELECT ADDRESS_ID FROM ORGANISATION_ADDRESS WHERE ORGANISATION_ID =,"99458939")</v>
      </c>
      <c r="AD2769" s="8" t="str">
        <f t="shared" si="618"/>
        <v>DELETE FROM LOGIN WHERE USER_ID IN (select ID FROM ESHOP_USER WHERE USERNAME = 'Agent-99458939')</v>
      </c>
      <c r="AE2769" s="8" t="str">
        <f t="shared" si="619"/>
        <v>DELETE FROM ORDER_HISTORY WHERE USER_ID IN (select ID FROM ESHOP_USER WHERE USERNAME = 'Agent-99458939')</v>
      </c>
    </row>
    <row r="2770" spans="1:31" ht="15.45" customHeight="1" x14ac:dyDescent="0.3">
      <c r="A2770" s="3" t="s">
        <v>14036</v>
      </c>
      <c r="B2770" s="3" t="s">
        <v>51</v>
      </c>
      <c r="C2770" s="3" t="s">
        <v>19</v>
      </c>
      <c r="D2770" s="3" t="s">
        <v>20</v>
      </c>
      <c r="E2770" s="3" t="s">
        <v>14037</v>
      </c>
      <c r="F2770" s="3" t="s">
        <v>14038</v>
      </c>
      <c r="G2770" s="3" t="s">
        <v>105</v>
      </c>
      <c r="H2770" s="3" t="s">
        <v>14039</v>
      </c>
      <c r="I2770" s="3" t="s">
        <v>14040</v>
      </c>
      <c r="J2770" s="5"/>
      <c r="K2770" s="4" t="str">
        <f t="shared" si="606"/>
        <v>"info@winter.bmw.at",</v>
      </c>
      <c r="L2770" s="4" t="str">
        <f t="shared" si="607"/>
        <v>"01 7491341",</v>
      </c>
      <c r="M2770" s="4" t="str">
        <f t="shared" si="608"/>
        <v>"Felsgasse 3",</v>
      </c>
      <c r="N2770" s="4" t="str">
        <f t="shared" si="609"/>
        <v>"1110",</v>
      </c>
      <c r="O2770" s="4" t="str">
        <f t="shared" si="610"/>
        <v>"Wien",</v>
      </c>
      <c r="P2770" t="str">
        <f t="shared" si="611"/>
        <v>,"KFZ-Service Winter KG "</v>
      </c>
      <c r="Q2770" t="str">
        <f t="shared" si="612"/>
        <v>,"99459052"</v>
      </c>
      <c r="S2770" s="7" t="str">
        <f t="shared" si="613"/>
        <v>UPDATE ORGANISATION SET NAME = ,"KFZ-Service Winter KG " WHERE ORG_CODE = ,"99459052"</v>
      </c>
      <c r="T2770" s="8" t="str">
        <f t="shared" si="614"/>
        <v>'Agent-99459052'</v>
      </c>
      <c r="U2770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'Agent-99459052'</v>
      </c>
      <c r="Y2770" s="8" t="str">
        <f t="shared" si="616"/>
        <v>UPDATE ESHOP_USER SET EMAIL = "info@winter.bmw.at",, PHONE = "01 7491341", WHERE USERNAME = 'Agent-99459052'</v>
      </c>
      <c r="Z2770" s="8" t="str">
        <f t="shared" si="617"/>
        <v>UPDATE ADDRESS SET LINE1 = "Felsgasse 3", ,CITY = "Wien",, ZIPCODE = "1110", WHERE ID = (SELECT ADDRESS_ID FROM ORGANISATION_ADDRESS WHERE ORGANISATION_ID =,"99459052")</v>
      </c>
      <c r="AD2770" s="8" t="str">
        <f t="shared" si="618"/>
        <v>DELETE FROM LOGIN WHERE USER_ID IN (select ID FROM ESHOP_USER WHERE USERNAME = 'Agent-99459052')</v>
      </c>
      <c r="AE2770" s="8" t="str">
        <f t="shared" si="619"/>
        <v>DELETE FROM ORDER_HISTORY WHERE USER_ID IN (select ID FROM ESHOP_USER WHERE USERNAME = 'Agent-99459052')</v>
      </c>
    </row>
    <row r="2771" spans="1:31" ht="15.45" customHeight="1" x14ac:dyDescent="0.3">
      <c r="A2771" s="3" t="s">
        <v>14041</v>
      </c>
      <c r="B2771" s="3" t="s">
        <v>230</v>
      </c>
      <c r="C2771" s="3" t="s">
        <v>19</v>
      </c>
      <c r="D2771" s="3" t="s">
        <v>20</v>
      </c>
      <c r="E2771" s="3" t="s">
        <v>14042</v>
      </c>
      <c r="F2771" s="3" t="s">
        <v>14043</v>
      </c>
      <c r="G2771" s="3" t="s">
        <v>841</v>
      </c>
      <c r="H2771" s="3"/>
      <c r="I2771" s="3" t="s">
        <v>14044</v>
      </c>
      <c r="J2771" s="5"/>
      <c r="K2771" s="4" t="str">
        <f t="shared" si="606"/>
        <v>"",</v>
      </c>
      <c r="L2771" s="4" t="str">
        <f t="shared" si="607"/>
        <v>"0650/6635230",</v>
      </c>
      <c r="M2771" s="4" t="str">
        <f t="shared" si="608"/>
        <v>"Münkafeld 2",</v>
      </c>
      <c r="N2771" s="4" t="str">
        <f t="shared" si="609"/>
        <v>"6800",</v>
      </c>
      <c r="O2771" s="4" t="str">
        <f t="shared" si="610"/>
        <v>"Feldkirch",</v>
      </c>
      <c r="P2771" t="str">
        <f t="shared" si="611"/>
        <v>,"Koch Hermann "</v>
      </c>
      <c r="Q2771" t="str">
        <f t="shared" si="612"/>
        <v>,"99459073"</v>
      </c>
      <c r="S2771" s="7" t="str">
        <f t="shared" si="613"/>
        <v>UPDATE ORGANISATION SET NAME = ,"Koch Hermann " WHERE ORG_CODE = ,"99459073"</v>
      </c>
      <c r="T2771" s="8" t="str">
        <f t="shared" si="614"/>
        <v>'Agent-99459073'</v>
      </c>
      <c r="U2771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'Agent-99459073'</v>
      </c>
      <c r="Y2771" s="8" t="str">
        <f t="shared" si="616"/>
        <v>UPDATE ESHOP_USER SET EMAIL = "",, PHONE = "0650/6635230", WHERE USERNAME = 'Agent-99459073'</v>
      </c>
      <c r="Z2771" s="8" t="str">
        <f t="shared" si="617"/>
        <v>UPDATE ADDRESS SET LINE1 = "Münkafeld 2", ,CITY = "Feldkirch",, ZIPCODE = "6800", WHERE ID = (SELECT ADDRESS_ID FROM ORGANISATION_ADDRESS WHERE ORGANISATION_ID =,"99459073")</v>
      </c>
      <c r="AD2771" s="8" t="str">
        <f t="shared" si="618"/>
        <v>DELETE FROM LOGIN WHERE USER_ID IN (select ID FROM ESHOP_USER WHERE USERNAME = 'Agent-99459073')</v>
      </c>
      <c r="AE2771" s="8" t="str">
        <f t="shared" si="619"/>
        <v>DELETE FROM ORDER_HISTORY WHERE USER_ID IN (select ID FROM ESHOP_USER WHERE USERNAME = 'Agent-99459073')</v>
      </c>
    </row>
    <row r="2772" spans="1:31" ht="15.45" customHeight="1" x14ac:dyDescent="0.3">
      <c r="A2772" s="3" t="s">
        <v>14045</v>
      </c>
      <c r="B2772" s="3" t="s">
        <v>415</v>
      </c>
      <c r="C2772" s="3" t="s">
        <v>19</v>
      </c>
      <c r="D2772" s="3" t="s">
        <v>20</v>
      </c>
      <c r="E2772" s="3" t="s">
        <v>14046</v>
      </c>
      <c r="F2772" s="3" t="s">
        <v>14047</v>
      </c>
      <c r="G2772" s="3" t="s">
        <v>417</v>
      </c>
      <c r="H2772" s="3" t="s">
        <v>14048</v>
      </c>
      <c r="I2772" s="3" t="s">
        <v>14049</v>
      </c>
      <c r="J2772" s="5"/>
      <c r="K2772" s="4" t="str">
        <f t="shared" si="606"/>
        <v>"office@friedrich-huber.at",</v>
      </c>
      <c r="L2772" s="4" t="str">
        <f t="shared" si="607"/>
        <v>"02243 26909",</v>
      </c>
      <c r="M2772" s="4" t="str">
        <f t="shared" si="608"/>
        <v>"Inkustraße 11",</v>
      </c>
      <c r="N2772" s="4" t="str">
        <f t="shared" si="609"/>
        <v>"3400",</v>
      </c>
      <c r="O2772" s="4" t="str">
        <f t="shared" si="610"/>
        <v>"Klosterneuburg",</v>
      </c>
      <c r="P2772" t="str">
        <f t="shared" si="611"/>
        <v>,"KFZ - Zweirad Friedrich Huber GmbH"</v>
      </c>
      <c r="Q2772" t="str">
        <f t="shared" si="612"/>
        <v>,"99459129"</v>
      </c>
      <c r="S2772" s="7" t="str">
        <f t="shared" si="613"/>
        <v>UPDATE ORGANISATION SET NAME = ,"KFZ - Zweirad Friedrich Huber GmbH" WHERE ORG_CODE = ,"99459129"</v>
      </c>
      <c r="T2772" s="8" t="str">
        <f t="shared" si="614"/>
        <v>'Agent-99459129'</v>
      </c>
      <c r="U2772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'Agent-99459129'</v>
      </c>
      <c r="Y2772" s="8" t="str">
        <f t="shared" si="616"/>
        <v>UPDATE ESHOP_USER SET EMAIL = "office@friedrich-huber.at",, PHONE = "02243 26909", WHERE USERNAME = 'Agent-99459129'</v>
      </c>
      <c r="Z2772" s="8" t="str">
        <f t="shared" si="617"/>
        <v>UPDATE ADDRESS SET LINE1 = "Inkustraße 11", ,CITY = "Klosterneuburg",, ZIPCODE = "3400", WHERE ID = (SELECT ADDRESS_ID FROM ORGANISATION_ADDRESS WHERE ORGANISATION_ID =,"99459129")</v>
      </c>
      <c r="AD2772" s="8" t="str">
        <f t="shared" si="618"/>
        <v>DELETE FROM LOGIN WHERE USER_ID IN (select ID FROM ESHOP_USER WHERE USERNAME = 'Agent-99459129')</v>
      </c>
      <c r="AE2772" s="8" t="str">
        <f t="shared" si="619"/>
        <v>DELETE FROM ORDER_HISTORY WHERE USER_ID IN (select ID FROM ESHOP_USER WHERE USERNAME = 'Agent-99459129')</v>
      </c>
    </row>
    <row r="2773" spans="1:31" ht="15.45" customHeight="1" x14ac:dyDescent="0.3">
      <c r="A2773" s="3" t="s">
        <v>14050</v>
      </c>
      <c r="B2773" s="3" t="s">
        <v>8921</v>
      </c>
      <c r="C2773" s="3" t="s">
        <v>19</v>
      </c>
      <c r="D2773" s="3" t="s">
        <v>20</v>
      </c>
      <c r="E2773" s="3" t="s">
        <v>14051</v>
      </c>
      <c r="F2773" s="3" t="s">
        <v>14052</v>
      </c>
      <c r="G2773" s="3" t="s">
        <v>8924</v>
      </c>
      <c r="H2773" s="3"/>
      <c r="I2773" s="3"/>
      <c r="J2773" s="5"/>
      <c r="K2773" s="4" t="str">
        <f t="shared" si="606"/>
        <v>"",</v>
      </c>
      <c r="L2773" s="4" t="str">
        <f t="shared" si="607"/>
        <v>"",</v>
      </c>
      <c r="M2773" s="4" t="str">
        <f t="shared" si="608"/>
        <v>"Bruckenholzerstr. 22",</v>
      </c>
      <c r="N2773" s="4" t="str">
        <f t="shared" si="609"/>
        <v>"5113",</v>
      </c>
      <c r="O2773" s="4" t="str">
        <f t="shared" si="610"/>
        <v>"St. Georgen bei Salzburg",</v>
      </c>
      <c r="P2773" t="str">
        <f t="shared" si="611"/>
        <v>,"Manuel Strasser "</v>
      </c>
      <c r="Q2773" t="str">
        <f t="shared" si="612"/>
        <v>,"99459130"</v>
      </c>
      <c r="S2773" s="7" t="str">
        <f t="shared" si="613"/>
        <v>UPDATE ORGANISATION SET NAME = ,"Manuel Strasser " WHERE ORG_CODE = ,"99459130"</v>
      </c>
      <c r="T2773" s="8" t="str">
        <f t="shared" si="614"/>
        <v>'Agent-99459130'</v>
      </c>
      <c r="U2773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'Agent-99459130'</v>
      </c>
      <c r="Y2773" s="8" t="str">
        <f t="shared" si="616"/>
        <v>UPDATE ESHOP_USER SET EMAIL = "",, PHONE = "", WHERE USERNAME = 'Agent-99459130'</v>
      </c>
      <c r="Z2773" s="8" t="str">
        <f t="shared" si="617"/>
        <v>UPDATE ADDRESS SET LINE1 = "Bruckenholzerstr. 22", ,CITY = "St. Georgen bei Salzburg",, ZIPCODE = "5113", WHERE ID = (SELECT ADDRESS_ID FROM ORGANISATION_ADDRESS WHERE ORGANISATION_ID =,"99459130")</v>
      </c>
      <c r="AD2773" s="8" t="str">
        <f t="shared" si="618"/>
        <v>DELETE FROM LOGIN WHERE USER_ID IN (select ID FROM ESHOP_USER WHERE USERNAME = 'Agent-99459130')</v>
      </c>
      <c r="AE2773" s="8" t="str">
        <f t="shared" si="619"/>
        <v>DELETE FROM ORDER_HISTORY WHERE USER_ID IN (select ID FROM ESHOP_USER WHERE USERNAME = 'Agent-99459130')</v>
      </c>
    </row>
    <row r="2774" spans="1:31" ht="15.45" customHeight="1" x14ac:dyDescent="0.3">
      <c r="A2774" s="3" t="s">
        <v>14053</v>
      </c>
      <c r="B2774" s="3" t="s">
        <v>10168</v>
      </c>
      <c r="C2774" s="3" t="s">
        <v>19</v>
      </c>
      <c r="D2774" s="3" t="s">
        <v>20</v>
      </c>
      <c r="E2774" s="3" t="s">
        <v>14054</v>
      </c>
      <c r="F2774" s="3" t="s">
        <v>14055</v>
      </c>
      <c r="G2774" s="3" t="s">
        <v>1921</v>
      </c>
      <c r="H2774" s="3" t="s">
        <v>14056</v>
      </c>
      <c r="I2774" s="3" t="s">
        <v>14057</v>
      </c>
      <c r="J2774" s="5"/>
      <c r="K2774" s="4" t="str">
        <f t="shared" si="606"/>
        <v>"info@strohmaier.go1a.at",</v>
      </c>
      <c r="L2774" s="4" t="str">
        <f t="shared" si="607"/>
        <v>"07228 20010",</v>
      </c>
      <c r="M2774" s="4" t="str">
        <f t="shared" si="608"/>
        <v>"Fischen 2a",</v>
      </c>
      <c r="N2774" s="4" t="str">
        <f t="shared" si="609"/>
        <v>"4531",</v>
      </c>
      <c r="O2774" s="4" t="str">
        <f t="shared" si="610"/>
        <v>"Neuhofen an der Krems",</v>
      </c>
      <c r="P2774" t="str">
        <f t="shared" si="611"/>
        <v>,"Autohaus Strohmaier GmbH Inh. Florian Strohmaier"</v>
      </c>
      <c r="Q2774" t="str">
        <f t="shared" si="612"/>
        <v>,"99459133"</v>
      </c>
      <c r="S2774" s="7" t="str">
        <f t="shared" si="613"/>
        <v>UPDATE ORGANISATION SET NAME = ,"Autohaus Strohmaier GmbH Inh. Florian Strohmaier" WHERE ORG_CODE = ,"99459133"</v>
      </c>
      <c r="T2774" s="8" t="str">
        <f t="shared" si="614"/>
        <v>'Agent-99459133'</v>
      </c>
      <c r="U2774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'Agent-99459133'</v>
      </c>
      <c r="Y2774" s="8" t="str">
        <f t="shared" si="616"/>
        <v>UPDATE ESHOP_USER SET EMAIL = "info@strohmaier.go1a.at",, PHONE = "07228 20010", WHERE USERNAME = 'Agent-99459133'</v>
      </c>
      <c r="Z2774" s="8" t="str">
        <f t="shared" si="617"/>
        <v>UPDATE ADDRESS SET LINE1 = "Fischen 2a", ,CITY = "Neuhofen an der Krems",, ZIPCODE = "4531", WHERE ID = (SELECT ADDRESS_ID FROM ORGANISATION_ADDRESS WHERE ORGANISATION_ID =,"99459133")</v>
      </c>
      <c r="AD2774" s="8" t="str">
        <f t="shared" si="618"/>
        <v>DELETE FROM LOGIN WHERE USER_ID IN (select ID FROM ESHOP_USER WHERE USERNAME = 'Agent-99459133')</v>
      </c>
      <c r="AE2774" s="8" t="str">
        <f t="shared" si="619"/>
        <v>DELETE FROM ORDER_HISTORY WHERE USER_ID IN (select ID FROM ESHOP_USER WHERE USERNAME = 'Agent-99459133')</v>
      </c>
    </row>
    <row r="2775" spans="1:31" ht="15.45" customHeight="1" x14ac:dyDescent="0.3">
      <c r="A2775" s="3" t="s">
        <v>14058</v>
      </c>
      <c r="B2775" s="3" t="s">
        <v>810</v>
      </c>
      <c r="C2775" s="3" t="s">
        <v>19</v>
      </c>
      <c r="D2775" s="3" t="s">
        <v>20</v>
      </c>
      <c r="E2775" s="3" t="s">
        <v>14059</v>
      </c>
      <c r="F2775" s="3" t="s">
        <v>14060</v>
      </c>
      <c r="G2775" s="3" t="s">
        <v>813</v>
      </c>
      <c r="H2775" s="3"/>
      <c r="I2775" s="3" t="s">
        <v>14061</v>
      </c>
      <c r="J2775" s="5"/>
      <c r="K2775" s="4" t="str">
        <f t="shared" si="606"/>
        <v>"",</v>
      </c>
      <c r="L2775" s="4" t="str">
        <f t="shared" si="607"/>
        <v>"0664/88962840",</v>
      </c>
      <c r="M2775" s="4" t="str">
        <f t="shared" si="608"/>
        <v>"Schönauer Straße 5",</v>
      </c>
      <c r="N2775" s="4" t="str">
        <f t="shared" si="609"/>
        <v>"4400",</v>
      </c>
      <c r="O2775" s="4" t="str">
        <f t="shared" si="610"/>
        <v>"Steyr",</v>
      </c>
      <c r="P2775" t="str">
        <f t="shared" si="611"/>
        <v>,"Steyr Automotive GmbH "</v>
      </c>
      <c r="Q2775" t="str">
        <f t="shared" si="612"/>
        <v>,"99459147"</v>
      </c>
      <c r="S2775" s="7" t="str">
        <f t="shared" si="613"/>
        <v>UPDATE ORGANISATION SET NAME = ,"Steyr Automotive GmbH " WHERE ORG_CODE = ,"99459147"</v>
      </c>
      <c r="T2775" s="8" t="str">
        <f t="shared" si="614"/>
        <v>'Agent-99459147'</v>
      </c>
      <c r="U2775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'Agent-99459147'</v>
      </c>
      <c r="Y2775" s="8" t="str">
        <f t="shared" si="616"/>
        <v>UPDATE ESHOP_USER SET EMAIL = "",, PHONE = "0664/88962840", WHERE USERNAME = 'Agent-99459147'</v>
      </c>
      <c r="Z2775" s="8" t="str">
        <f t="shared" si="617"/>
        <v>UPDATE ADDRESS SET LINE1 = "Schönauer Straße 5", ,CITY = "Steyr",, ZIPCODE = "4400", WHERE ID = (SELECT ADDRESS_ID FROM ORGANISATION_ADDRESS WHERE ORGANISATION_ID =,"99459147")</v>
      </c>
      <c r="AD2775" s="8" t="str">
        <f t="shared" si="618"/>
        <v>DELETE FROM LOGIN WHERE USER_ID IN (select ID FROM ESHOP_USER WHERE USERNAME = 'Agent-99459147')</v>
      </c>
      <c r="AE2775" s="8" t="str">
        <f t="shared" si="619"/>
        <v>DELETE FROM ORDER_HISTORY WHERE USER_ID IN (select ID FROM ESHOP_USER WHERE USERNAME = 'Agent-99459147')</v>
      </c>
    </row>
    <row r="2776" spans="1:31" ht="15.45" customHeight="1" x14ac:dyDescent="0.3">
      <c r="A2776" s="3" t="s">
        <v>14062</v>
      </c>
      <c r="B2776" s="3" t="s">
        <v>14063</v>
      </c>
      <c r="C2776" s="3" t="s">
        <v>19</v>
      </c>
      <c r="D2776" s="3" t="s">
        <v>20</v>
      </c>
      <c r="E2776" s="3" t="s">
        <v>14064</v>
      </c>
      <c r="F2776" s="3" t="s">
        <v>14065</v>
      </c>
      <c r="G2776" s="3" t="s">
        <v>14066</v>
      </c>
      <c r="H2776" s="3"/>
      <c r="I2776" s="3"/>
      <c r="J2776" s="5"/>
      <c r="K2776" s="4" t="str">
        <f t="shared" si="606"/>
        <v>"",</v>
      </c>
      <c r="L2776" s="4" t="str">
        <f t="shared" si="607"/>
        <v>"",</v>
      </c>
      <c r="M2776" s="4" t="str">
        <f t="shared" si="608"/>
        <v>"Schöpfgitter 23",</v>
      </c>
      <c r="N2776" s="4" t="str">
        <f t="shared" si="609"/>
        <v>"2533",</v>
      </c>
      <c r="O2776" s="4" t="str">
        <f t="shared" si="610"/>
        <v>"Klausen-Leopoldsdorf",</v>
      </c>
      <c r="P2776" t="str">
        <f t="shared" si="611"/>
        <v>,"Mario Steiner "</v>
      </c>
      <c r="Q2776" t="str">
        <f t="shared" si="612"/>
        <v>,"99459167"</v>
      </c>
      <c r="S2776" s="7" t="str">
        <f t="shared" si="613"/>
        <v>UPDATE ORGANISATION SET NAME = ,"Mario Steiner " WHERE ORG_CODE = ,"99459167"</v>
      </c>
      <c r="T2776" s="8" t="str">
        <f t="shared" si="614"/>
        <v>'Agent-99459167'</v>
      </c>
      <c r="U2776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'Agent-99459167'</v>
      </c>
      <c r="Y2776" s="8" t="str">
        <f t="shared" si="616"/>
        <v>UPDATE ESHOP_USER SET EMAIL = "",, PHONE = "", WHERE USERNAME = 'Agent-99459167'</v>
      </c>
      <c r="Z2776" s="8" t="str">
        <f t="shared" si="617"/>
        <v>UPDATE ADDRESS SET LINE1 = "Schöpfgitter 23", ,CITY = "Klausen-Leopoldsdorf",, ZIPCODE = "2533", WHERE ID = (SELECT ADDRESS_ID FROM ORGANISATION_ADDRESS WHERE ORGANISATION_ID =,"99459167")</v>
      </c>
      <c r="AD2776" s="8" t="str">
        <f t="shared" si="618"/>
        <v>DELETE FROM LOGIN WHERE USER_ID IN (select ID FROM ESHOP_USER WHERE USERNAME = 'Agent-99459167')</v>
      </c>
      <c r="AE2776" s="8" t="str">
        <f t="shared" si="619"/>
        <v>DELETE FROM ORDER_HISTORY WHERE USER_ID IN (select ID FROM ESHOP_USER WHERE USERNAME = 'Agent-99459167')</v>
      </c>
    </row>
    <row r="2777" spans="1:31" ht="15.45" customHeight="1" x14ac:dyDescent="0.3">
      <c r="A2777" s="3" t="s">
        <v>14067</v>
      </c>
      <c r="B2777" s="3" t="s">
        <v>774</v>
      </c>
      <c r="C2777" s="3" t="s">
        <v>19</v>
      </c>
      <c r="D2777" s="3" t="s">
        <v>20</v>
      </c>
      <c r="E2777" s="3" t="s">
        <v>14068</v>
      </c>
      <c r="F2777" s="3" t="s">
        <v>14069</v>
      </c>
      <c r="G2777" s="3" t="s">
        <v>777</v>
      </c>
      <c r="H2777" s="3" t="s">
        <v>14070</v>
      </c>
      <c r="I2777" s="3" t="s">
        <v>14071</v>
      </c>
      <c r="J2777" s="5"/>
      <c r="K2777" s="4" t="str">
        <f t="shared" si="606"/>
        <v>"office@breymann.at",</v>
      </c>
      <c r="L2777" s="4" t="str">
        <f t="shared" si="607"/>
        <v>"06246 76088-0",</v>
      </c>
      <c r="M2777" s="4" t="str">
        <f t="shared" si="608"/>
        <v>"Kalkofenweg 1",</v>
      </c>
      <c r="N2777" s="4" t="str">
        <f t="shared" si="609"/>
        <v>"5400",</v>
      </c>
      <c r="O2777" s="4" t="str">
        <f t="shared" si="610"/>
        <v>"Hallein",</v>
      </c>
      <c r="P2777" t="str">
        <f t="shared" si="611"/>
        <v>,"Breymann GmbH "</v>
      </c>
      <c r="Q2777" t="str">
        <f t="shared" si="612"/>
        <v>,"99459229"</v>
      </c>
      <c r="S2777" s="7" t="str">
        <f t="shared" si="613"/>
        <v>UPDATE ORGANISATION SET NAME = ,"Breymann GmbH " WHERE ORG_CODE = ,"99459229"</v>
      </c>
      <c r="T2777" s="8" t="str">
        <f t="shared" si="614"/>
        <v>'Agent-99459229'</v>
      </c>
      <c r="U2777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'Agent-99459229'</v>
      </c>
      <c r="Y2777" s="8" t="str">
        <f t="shared" si="616"/>
        <v>UPDATE ESHOP_USER SET EMAIL = "office@breymann.at",, PHONE = "06246 76088-0", WHERE USERNAME = 'Agent-99459229'</v>
      </c>
      <c r="Z2777" s="8" t="str">
        <f t="shared" si="617"/>
        <v>UPDATE ADDRESS SET LINE1 = "Kalkofenweg 1", ,CITY = "Hallein",, ZIPCODE = "5400", WHERE ID = (SELECT ADDRESS_ID FROM ORGANISATION_ADDRESS WHERE ORGANISATION_ID =,"99459229")</v>
      </c>
      <c r="AD2777" s="8" t="str">
        <f t="shared" si="618"/>
        <v>DELETE FROM LOGIN WHERE USER_ID IN (select ID FROM ESHOP_USER WHERE USERNAME = 'Agent-99459229')</v>
      </c>
      <c r="AE2777" s="8" t="str">
        <f t="shared" si="619"/>
        <v>DELETE FROM ORDER_HISTORY WHERE USER_ID IN (select ID FROM ESHOP_USER WHERE USERNAME = 'Agent-99459229')</v>
      </c>
    </row>
    <row r="2778" spans="1:31" ht="15.45" customHeight="1" x14ac:dyDescent="0.3">
      <c r="A2778" s="3" t="s">
        <v>14072</v>
      </c>
      <c r="B2778" s="3" t="s">
        <v>3820</v>
      </c>
      <c r="C2778" s="3" t="s">
        <v>19</v>
      </c>
      <c r="D2778" s="3" t="s">
        <v>20</v>
      </c>
      <c r="E2778" s="3" t="s">
        <v>14073</v>
      </c>
      <c r="F2778" s="3" t="s">
        <v>14074</v>
      </c>
      <c r="G2778" s="3" t="s">
        <v>3823</v>
      </c>
      <c r="H2778" s="3" t="s">
        <v>14075</v>
      </c>
      <c r="I2778" s="3" t="s">
        <v>14076</v>
      </c>
      <c r="J2778" s="5"/>
      <c r="K2778" s="4" t="str">
        <f t="shared" si="606"/>
        <v>"office@rh-fahrzeugtechnik.at",</v>
      </c>
      <c r="L2778" s="4" t="str">
        <f t="shared" si="607"/>
        <v>"03578 24188",</v>
      </c>
      <c r="M2778" s="4" t="str">
        <f t="shared" si="608"/>
        <v>"Rötsch 30",</v>
      </c>
      <c r="N2778" s="4" t="str">
        <f t="shared" si="609"/>
        <v>"8742",</v>
      </c>
      <c r="O2778" s="4" t="str">
        <f t="shared" si="610"/>
        <v>"Obdach",</v>
      </c>
      <c r="P2778" t="str">
        <f t="shared" si="611"/>
        <v>,"RH Fahrzeugtechnik e.U. "</v>
      </c>
      <c r="Q2778" t="str">
        <f t="shared" si="612"/>
        <v>,"99459230"</v>
      </c>
      <c r="S2778" s="7" t="str">
        <f t="shared" si="613"/>
        <v>UPDATE ORGANISATION SET NAME = ,"RH Fahrzeugtechnik e.U. " WHERE ORG_CODE = ,"99459230"</v>
      </c>
      <c r="T2778" s="8" t="str">
        <f t="shared" si="614"/>
        <v>'Agent-99459230'</v>
      </c>
      <c r="U2778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'Agent-99459230'</v>
      </c>
      <c r="Y2778" s="8" t="str">
        <f t="shared" si="616"/>
        <v>UPDATE ESHOP_USER SET EMAIL = "office@rh-fahrzeugtechnik.at",, PHONE = "03578 24188", WHERE USERNAME = 'Agent-99459230'</v>
      </c>
      <c r="Z2778" s="8" t="str">
        <f t="shared" si="617"/>
        <v>UPDATE ADDRESS SET LINE1 = "Rötsch 30", ,CITY = "Obdach",, ZIPCODE = "8742", WHERE ID = (SELECT ADDRESS_ID FROM ORGANISATION_ADDRESS WHERE ORGANISATION_ID =,"99459230")</v>
      </c>
      <c r="AD2778" s="8" t="str">
        <f t="shared" si="618"/>
        <v>DELETE FROM LOGIN WHERE USER_ID IN (select ID FROM ESHOP_USER WHERE USERNAME = 'Agent-99459230')</v>
      </c>
      <c r="AE2778" s="8" t="str">
        <f t="shared" si="619"/>
        <v>DELETE FROM ORDER_HISTORY WHERE USER_ID IN (select ID FROM ESHOP_USER WHERE USERNAME = 'Agent-99459230')</v>
      </c>
    </row>
    <row r="2779" spans="1:31" ht="15.45" customHeight="1" x14ac:dyDescent="0.3">
      <c r="A2779" s="3" t="s">
        <v>14077</v>
      </c>
      <c r="B2779" s="3" t="s">
        <v>5932</v>
      </c>
      <c r="C2779" s="3" t="s">
        <v>19</v>
      </c>
      <c r="D2779" s="3" t="s">
        <v>20</v>
      </c>
      <c r="E2779" s="3" t="s">
        <v>14078</v>
      </c>
      <c r="F2779" s="3" t="s">
        <v>14079</v>
      </c>
      <c r="G2779" s="3" t="s">
        <v>5935</v>
      </c>
      <c r="H2779" s="3"/>
      <c r="I2779" s="3"/>
      <c r="J2779" s="5"/>
      <c r="K2779" s="4" t="str">
        <f t="shared" si="606"/>
        <v>"",</v>
      </c>
      <c r="L2779" s="4" t="str">
        <f t="shared" si="607"/>
        <v>"",</v>
      </c>
      <c r="M2779" s="4" t="str">
        <f t="shared" si="608"/>
        <v>"Gewerbepark 21",</v>
      </c>
      <c r="N2779" s="4" t="str">
        <f t="shared" si="609"/>
        <v>"6068",</v>
      </c>
      <c r="O2779" s="4" t="str">
        <f t="shared" si="610"/>
        <v>"Mils",</v>
      </c>
      <c r="P2779" t="str">
        <f t="shared" si="611"/>
        <v>,"YESCA Mobilitäs GmbH "</v>
      </c>
      <c r="Q2779" t="str">
        <f t="shared" si="612"/>
        <v>,"99459235"</v>
      </c>
      <c r="S2779" s="7" t="str">
        <f t="shared" si="613"/>
        <v>UPDATE ORGANISATION SET NAME = ,"YESCA Mobilitäs GmbH " WHERE ORG_CODE = ,"99459235"</v>
      </c>
      <c r="T2779" s="8" t="str">
        <f t="shared" si="614"/>
        <v>'Agent-99459235'</v>
      </c>
      <c r="U2779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'Agent-99459235'</v>
      </c>
      <c r="Y2779" s="8" t="str">
        <f t="shared" si="616"/>
        <v>UPDATE ESHOP_USER SET EMAIL = "",, PHONE = "", WHERE USERNAME = 'Agent-99459235'</v>
      </c>
      <c r="Z2779" s="8" t="str">
        <f t="shared" si="617"/>
        <v>UPDATE ADDRESS SET LINE1 = "Gewerbepark 21", ,CITY = "Mils",, ZIPCODE = "6068", WHERE ID = (SELECT ADDRESS_ID FROM ORGANISATION_ADDRESS WHERE ORGANISATION_ID =,"99459235")</v>
      </c>
      <c r="AD2779" s="8" t="str">
        <f t="shared" si="618"/>
        <v>DELETE FROM LOGIN WHERE USER_ID IN (select ID FROM ESHOP_USER WHERE USERNAME = 'Agent-99459235')</v>
      </c>
      <c r="AE2779" s="8" t="str">
        <f t="shared" si="619"/>
        <v>DELETE FROM ORDER_HISTORY WHERE USER_ID IN (select ID FROM ESHOP_USER WHERE USERNAME = 'Agent-99459235')</v>
      </c>
    </row>
    <row r="2780" spans="1:31" ht="15.45" customHeight="1" x14ac:dyDescent="0.3">
      <c r="A2780" s="3" t="s">
        <v>14080</v>
      </c>
      <c r="B2780" s="3" t="s">
        <v>14081</v>
      </c>
      <c r="C2780" s="3" t="s">
        <v>19</v>
      </c>
      <c r="D2780" s="3" t="s">
        <v>20</v>
      </c>
      <c r="E2780" s="3" t="s">
        <v>14082</v>
      </c>
      <c r="F2780" s="3" t="s">
        <v>14083</v>
      </c>
      <c r="G2780" s="3" t="s">
        <v>14084</v>
      </c>
      <c r="H2780" s="3" t="s">
        <v>14085</v>
      </c>
      <c r="I2780" s="3" t="s">
        <v>14086</v>
      </c>
      <c r="J2780" s="5"/>
      <c r="K2780" s="4" t="str">
        <f t="shared" si="606"/>
        <v>"office@automeister-schaffer.at",</v>
      </c>
      <c r="L2780" s="4" t="str">
        <f t="shared" si="607"/>
        <v>"02633 41113",</v>
      </c>
      <c r="M2780" s="4" t="str">
        <f t="shared" si="608"/>
        <v>"Gewerbestraße 16",</v>
      </c>
      <c r="N2780" s="4" t="str">
        <f t="shared" si="609"/>
        <v>"2753",</v>
      </c>
      <c r="O2780" s="4" t="str">
        <f t="shared" si="610"/>
        <v>"Markt Piesting",</v>
      </c>
      <c r="P2780" t="str">
        <f t="shared" si="611"/>
        <v>,"Automeister Schaffer "</v>
      </c>
      <c r="Q2780" t="str">
        <f t="shared" si="612"/>
        <v>,"99459239"</v>
      </c>
      <c r="S2780" s="7" t="str">
        <f t="shared" si="613"/>
        <v>UPDATE ORGANISATION SET NAME = ,"Automeister Schaffer " WHERE ORG_CODE = ,"99459239"</v>
      </c>
      <c r="T2780" s="8" t="str">
        <f t="shared" si="614"/>
        <v>'Agent-99459239'</v>
      </c>
      <c r="U2780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'Agent-99459239'</v>
      </c>
      <c r="Y2780" s="8" t="str">
        <f t="shared" si="616"/>
        <v>UPDATE ESHOP_USER SET EMAIL = "office@automeister-schaffer.at",, PHONE = "02633 41113", WHERE USERNAME = 'Agent-99459239'</v>
      </c>
      <c r="Z2780" s="8" t="str">
        <f t="shared" si="617"/>
        <v>UPDATE ADDRESS SET LINE1 = "Gewerbestraße 16", ,CITY = "Markt Piesting",, ZIPCODE = "2753", WHERE ID = (SELECT ADDRESS_ID FROM ORGANISATION_ADDRESS WHERE ORGANISATION_ID =,"99459239")</v>
      </c>
      <c r="AD2780" s="8" t="str">
        <f t="shared" si="618"/>
        <v>DELETE FROM LOGIN WHERE USER_ID IN (select ID FROM ESHOP_USER WHERE USERNAME = 'Agent-99459239')</v>
      </c>
      <c r="AE2780" s="8" t="str">
        <f t="shared" si="619"/>
        <v>DELETE FROM ORDER_HISTORY WHERE USER_ID IN (select ID FROM ESHOP_USER WHERE USERNAME = 'Agent-99459239')</v>
      </c>
    </row>
    <row r="2781" spans="1:31" ht="15.45" customHeight="1" x14ac:dyDescent="0.3">
      <c r="A2781" s="3" t="s">
        <v>14087</v>
      </c>
      <c r="B2781" s="3" t="s">
        <v>51</v>
      </c>
      <c r="C2781" s="3" t="s">
        <v>19</v>
      </c>
      <c r="D2781" s="3" t="s">
        <v>20</v>
      </c>
      <c r="E2781" s="3" t="s">
        <v>14088</v>
      </c>
      <c r="F2781" s="3" t="s">
        <v>14089</v>
      </c>
      <c r="G2781" s="3" t="s">
        <v>54</v>
      </c>
      <c r="H2781" s="3" t="s">
        <v>14090</v>
      </c>
      <c r="I2781" s="3" t="s">
        <v>14091</v>
      </c>
      <c r="J2781" s="5"/>
      <c r="K2781" s="4" t="str">
        <f t="shared" si="606"/>
        <v>"sdcarexpert@gmail.com",</v>
      </c>
      <c r="L2781" s="4" t="str">
        <f t="shared" si="607"/>
        <v>"01/3771111",</v>
      </c>
      <c r="M2781" s="4" t="str">
        <f t="shared" si="608"/>
        <v>"Perfekterstraße 83",</v>
      </c>
      <c r="N2781" s="4" t="str">
        <f t="shared" si="609"/>
        <v>"1230",</v>
      </c>
      <c r="O2781" s="4" t="str">
        <f t="shared" si="610"/>
        <v>"Wien",</v>
      </c>
      <c r="P2781" t="str">
        <f t="shared" si="611"/>
        <v>,"SD CarExpert GmbH Siminic-Iosif Dumitrescu"</v>
      </c>
      <c r="Q2781" t="str">
        <f t="shared" si="612"/>
        <v>,"99459324"</v>
      </c>
      <c r="S2781" s="7" t="str">
        <f t="shared" si="613"/>
        <v>UPDATE ORGANISATION SET NAME = ,"SD CarExpert GmbH Siminic-Iosif Dumitrescu" WHERE ORG_CODE = ,"99459324"</v>
      </c>
      <c r="T2781" s="8" t="str">
        <f t="shared" si="614"/>
        <v>'Agent-99459324'</v>
      </c>
      <c r="U2781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'Agent-99459324'</v>
      </c>
      <c r="Y2781" s="8" t="str">
        <f t="shared" si="616"/>
        <v>UPDATE ESHOP_USER SET EMAIL = "sdcarexpert@gmail.com",, PHONE = "01/3771111", WHERE USERNAME = 'Agent-99459324'</v>
      </c>
      <c r="Z2781" s="8" t="str">
        <f t="shared" si="617"/>
        <v>UPDATE ADDRESS SET LINE1 = "Perfekterstraße 83", ,CITY = "Wien",, ZIPCODE = "1230", WHERE ID = (SELECT ADDRESS_ID FROM ORGANISATION_ADDRESS WHERE ORGANISATION_ID =,"99459324")</v>
      </c>
      <c r="AD2781" s="8" t="str">
        <f t="shared" si="618"/>
        <v>DELETE FROM LOGIN WHERE USER_ID IN (select ID FROM ESHOP_USER WHERE USERNAME = 'Agent-99459324')</v>
      </c>
      <c r="AE2781" s="8" t="str">
        <f t="shared" si="619"/>
        <v>DELETE FROM ORDER_HISTORY WHERE USER_ID IN (select ID FROM ESHOP_USER WHERE USERNAME = 'Agent-99459324')</v>
      </c>
    </row>
    <row r="2782" spans="1:31" ht="15.45" customHeight="1" x14ac:dyDescent="0.3">
      <c r="A2782" s="3" t="s">
        <v>14092</v>
      </c>
      <c r="B2782" s="3" t="s">
        <v>5009</v>
      </c>
      <c r="C2782" s="3" t="s">
        <v>19</v>
      </c>
      <c r="D2782" s="3" t="s">
        <v>20</v>
      </c>
      <c r="E2782" s="3" t="s">
        <v>14093</v>
      </c>
      <c r="F2782" s="3" t="s">
        <v>14094</v>
      </c>
      <c r="G2782" s="3" t="s">
        <v>5012</v>
      </c>
      <c r="H2782" s="3"/>
      <c r="I2782" s="3" t="s">
        <v>14095</v>
      </c>
      <c r="J2782" s="5"/>
      <c r="K2782" s="4" t="str">
        <f t="shared" si="606"/>
        <v>"",</v>
      </c>
      <c r="L2782" s="4" t="str">
        <f t="shared" si="607"/>
        <v>"06769429706",</v>
      </c>
      <c r="M2782" s="4" t="str">
        <f t="shared" si="608"/>
        <v>"Badener Straße 51",</v>
      </c>
      <c r="N2782" s="4" t="str">
        <f t="shared" si="609"/>
        <v>"2751",</v>
      </c>
      <c r="O2782" s="4" t="str">
        <f t="shared" si="610"/>
        <v>"Matzendorf",</v>
      </c>
      <c r="P2782" t="str">
        <f t="shared" si="611"/>
        <v>,"DSK 4 Rad Center GmbH "</v>
      </c>
      <c r="Q2782" t="str">
        <f t="shared" si="612"/>
        <v>,"99459325"</v>
      </c>
      <c r="S2782" s="7" t="str">
        <f t="shared" si="613"/>
        <v>UPDATE ORGANISATION SET NAME = ,"DSK 4 Rad Center GmbH " WHERE ORG_CODE = ,"99459325"</v>
      </c>
      <c r="T2782" s="8" t="str">
        <f t="shared" si="614"/>
        <v>'Agent-99459325'</v>
      </c>
      <c r="U2782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'Agent-99459325'</v>
      </c>
      <c r="Y2782" s="8" t="str">
        <f t="shared" si="616"/>
        <v>UPDATE ESHOP_USER SET EMAIL = "",, PHONE = "06769429706", WHERE USERNAME = 'Agent-99459325'</v>
      </c>
      <c r="Z2782" s="8" t="str">
        <f t="shared" si="617"/>
        <v>UPDATE ADDRESS SET LINE1 = "Badener Straße 51", ,CITY = "Matzendorf",, ZIPCODE = "2751", WHERE ID = (SELECT ADDRESS_ID FROM ORGANISATION_ADDRESS WHERE ORGANISATION_ID =,"99459325")</v>
      </c>
      <c r="AD2782" s="8" t="str">
        <f t="shared" si="618"/>
        <v>DELETE FROM LOGIN WHERE USER_ID IN (select ID FROM ESHOP_USER WHERE USERNAME = 'Agent-99459325')</v>
      </c>
      <c r="AE2782" s="8" t="str">
        <f t="shared" si="619"/>
        <v>DELETE FROM ORDER_HISTORY WHERE USER_ID IN (select ID FROM ESHOP_USER WHERE USERNAME = 'Agent-99459325')</v>
      </c>
    </row>
    <row r="2783" spans="1:31" ht="15.45" customHeight="1" x14ac:dyDescent="0.3">
      <c r="A2783" s="3" t="s">
        <v>14096</v>
      </c>
      <c r="B2783" s="3" t="s">
        <v>5478</v>
      </c>
      <c r="C2783" s="3" t="s">
        <v>19</v>
      </c>
      <c r="D2783" s="3" t="s">
        <v>20</v>
      </c>
      <c r="E2783" s="3" t="s">
        <v>14097</v>
      </c>
      <c r="F2783" s="3" t="s">
        <v>14098</v>
      </c>
      <c r="G2783" s="3" t="s">
        <v>5481</v>
      </c>
      <c r="H2783" s="3" t="s">
        <v>14099</v>
      </c>
      <c r="I2783" s="3" t="s">
        <v>14100</v>
      </c>
      <c r="J2783" s="5"/>
      <c r="K2783" s="4" t="str">
        <f t="shared" si="606"/>
        <v>"office@autocentersollenau.at",</v>
      </c>
      <c r="L2783" s="4" t="str">
        <f t="shared" si="607"/>
        <v>"0650 2231086",</v>
      </c>
      <c r="M2783" s="4" t="str">
        <f t="shared" si="608"/>
        <v>"Industriestraße Nord 7",</v>
      </c>
      <c r="N2783" s="4" t="str">
        <f t="shared" si="609"/>
        <v>"2601",</v>
      </c>
      <c r="O2783" s="4" t="str">
        <f t="shared" si="610"/>
        <v>"Sollenau",</v>
      </c>
      <c r="P2783" t="str">
        <f t="shared" si="611"/>
        <v>,"ACS Autocenter Sollenau GmbH "</v>
      </c>
      <c r="Q2783" t="str">
        <f t="shared" si="612"/>
        <v>,"99459392"</v>
      </c>
      <c r="S2783" s="7" t="str">
        <f t="shared" si="613"/>
        <v>UPDATE ORGANISATION SET NAME = ,"ACS Autocenter Sollenau GmbH " WHERE ORG_CODE = ,"99459392"</v>
      </c>
      <c r="T2783" s="8" t="str">
        <f t="shared" si="614"/>
        <v>'Agent-99459392'</v>
      </c>
      <c r="U2783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'Agent-99459392'</v>
      </c>
      <c r="Y2783" s="8" t="str">
        <f t="shared" si="616"/>
        <v>UPDATE ESHOP_USER SET EMAIL = "office@autocentersollenau.at",, PHONE = "0650 2231086", WHERE USERNAME = 'Agent-99459392'</v>
      </c>
      <c r="Z2783" s="8" t="str">
        <f t="shared" si="617"/>
        <v>UPDATE ADDRESS SET LINE1 = "Industriestraße Nord 7", ,CITY = "Sollenau",, ZIPCODE = "2601", WHERE ID = (SELECT ADDRESS_ID FROM ORGANISATION_ADDRESS WHERE ORGANISATION_ID =,"99459392")</v>
      </c>
      <c r="AD2783" s="8" t="str">
        <f t="shared" si="618"/>
        <v>DELETE FROM LOGIN WHERE USER_ID IN (select ID FROM ESHOP_USER WHERE USERNAME = 'Agent-99459392')</v>
      </c>
      <c r="AE2783" s="8" t="str">
        <f t="shared" si="619"/>
        <v>DELETE FROM ORDER_HISTORY WHERE USER_ID IN (select ID FROM ESHOP_USER WHERE USERNAME = 'Agent-99459392')</v>
      </c>
    </row>
    <row r="2784" spans="1:31" ht="15.45" customHeight="1" x14ac:dyDescent="0.3">
      <c r="A2784" s="3" t="s">
        <v>14101</v>
      </c>
      <c r="B2784" s="3" t="s">
        <v>14102</v>
      </c>
      <c r="C2784" s="3" t="s">
        <v>19</v>
      </c>
      <c r="D2784" s="3" t="s">
        <v>20</v>
      </c>
      <c r="E2784" s="3" t="s">
        <v>14103</v>
      </c>
      <c r="F2784" s="3" t="s">
        <v>6791</v>
      </c>
      <c r="G2784" s="3" t="s">
        <v>14104</v>
      </c>
      <c r="H2784" s="3"/>
      <c r="I2784" s="3"/>
      <c r="J2784" s="5"/>
      <c r="K2784" s="4" t="str">
        <f t="shared" si="606"/>
        <v>"",</v>
      </c>
      <c r="L2784" s="4" t="str">
        <f t="shared" si="607"/>
        <v>"",</v>
      </c>
      <c r="M2784" s="4" t="str">
        <f t="shared" si="608"/>
        <v>"Althofen 26",</v>
      </c>
      <c r="N2784" s="4" t="str">
        <f t="shared" si="609"/>
        <v>"8843",</v>
      </c>
      <c r="O2784" s="4" t="str">
        <f t="shared" si="610"/>
        <v>"St. Peter am Kammersberg",</v>
      </c>
      <c r="P2784" t="str">
        <f t="shared" si="611"/>
        <v>,"KFZ Servicestation Feichtner "</v>
      </c>
      <c r="Q2784" t="str">
        <f t="shared" si="612"/>
        <v>,"99459457"</v>
      </c>
      <c r="S2784" s="7" t="str">
        <f t="shared" si="613"/>
        <v>UPDATE ORGANISATION SET NAME = ,"KFZ Servicestation Feichtner " WHERE ORG_CODE = ,"99459457"</v>
      </c>
      <c r="T2784" s="8" t="str">
        <f t="shared" si="614"/>
        <v>'Agent-99459457'</v>
      </c>
      <c r="U2784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'Agent-99459457'</v>
      </c>
      <c r="Y2784" s="8" t="str">
        <f t="shared" si="616"/>
        <v>UPDATE ESHOP_USER SET EMAIL = "",, PHONE = "", WHERE USERNAME = 'Agent-99459457'</v>
      </c>
      <c r="Z2784" s="8" t="str">
        <f t="shared" si="617"/>
        <v>UPDATE ADDRESS SET LINE1 = "Althofen 26", ,CITY = "St. Peter am Kammersberg",, ZIPCODE = "8843", WHERE ID = (SELECT ADDRESS_ID FROM ORGANISATION_ADDRESS WHERE ORGANISATION_ID =,"99459457")</v>
      </c>
      <c r="AD2784" s="8" t="str">
        <f t="shared" si="618"/>
        <v>DELETE FROM LOGIN WHERE USER_ID IN (select ID FROM ESHOP_USER WHERE USERNAME = 'Agent-99459457')</v>
      </c>
      <c r="AE2784" s="8" t="str">
        <f t="shared" si="619"/>
        <v>DELETE FROM ORDER_HISTORY WHERE USER_ID IN (select ID FROM ESHOP_USER WHERE USERNAME = 'Agent-99459457')</v>
      </c>
    </row>
    <row r="2785" spans="1:31" ht="15.45" customHeight="1" x14ac:dyDescent="0.3">
      <c r="A2785" s="3" t="s">
        <v>14105</v>
      </c>
      <c r="B2785" s="3" t="s">
        <v>14106</v>
      </c>
      <c r="C2785" s="3" t="s">
        <v>19</v>
      </c>
      <c r="D2785" s="3" t="s">
        <v>20</v>
      </c>
      <c r="E2785" s="3" t="s">
        <v>14107</v>
      </c>
      <c r="F2785" s="3" t="s">
        <v>14108</v>
      </c>
      <c r="G2785" s="3" t="s">
        <v>1473</v>
      </c>
      <c r="H2785" s="3" t="s">
        <v>14109</v>
      </c>
      <c r="I2785" s="3" t="s">
        <v>14110</v>
      </c>
      <c r="J2785" s="5"/>
      <c r="K2785" s="4" t="str">
        <f t="shared" si="606"/>
        <v>"manuelapirker.kfz@gmail.com",</v>
      </c>
      <c r="L2785" s="4" t="str">
        <f t="shared" si="607"/>
        <v>"0664 751 40 881",</v>
      </c>
      <c r="M2785" s="4" t="str">
        <f t="shared" si="608"/>
        <v>"Marktstraße 1a",</v>
      </c>
      <c r="N2785" s="4" t="str">
        <f t="shared" si="609"/>
        <v>"9330",</v>
      </c>
      <c r="O2785" s="4" t="str">
        <f t="shared" si="610"/>
        <v>"Altenhofen",</v>
      </c>
      <c r="P2785" t="str">
        <f t="shared" si="611"/>
        <v>,"KFZ-Technik Jöbstl GmbH "</v>
      </c>
      <c r="Q2785" t="str">
        <f t="shared" si="612"/>
        <v>,"99459525"</v>
      </c>
      <c r="S2785" s="7" t="str">
        <f t="shared" si="613"/>
        <v>UPDATE ORGANISATION SET NAME = ,"KFZ-Technik Jöbstl GmbH " WHERE ORG_CODE = ,"99459525"</v>
      </c>
      <c r="T2785" s="8" t="str">
        <f t="shared" si="614"/>
        <v>'Agent-99459525'</v>
      </c>
      <c r="U2785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'Agent-99459525'</v>
      </c>
      <c r="Y2785" s="8" t="str">
        <f t="shared" si="616"/>
        <v>UPDATE ESHOP_USER SET EMAIL = "manuelapirker.kfz@gmail.com",, PHONE = "0664 751 40 881", WHERE USERNAME = 'Agent-99459525'</v>
      </c>
      <c r="Z2785" s="8" t="str">
        <f t="shared" si="617"/>
        <v>UPDATE ADDRESS SET LINE1 = "Marktstraße 1a", ,CITY = "Altenhofen",, ZIPCODE = "9330", WHERE ID = (SELECT ADDRESS_ID FROM ORGANISATION_ADDRESS WHERE ORGANISATION_ID =,"99459525")</v>
      </c>
      <c r="AD2785" s="8" t="str">
        <f t="shared" si="618"/>
        <v>DELETE FROM LOGIN WHERE USER_ID IN (select ID FROM ESHOP_USER WHERE USERNAME = 'Agent-99459525')</v>
      </c>
      <c r="AE2785" s="8" t="str">
        <f t="shared" si="619"/>
        <v>DELETE FROM ORDER_HISTORY WHERE USER_ID IN (select ID FROM ESHOP_USER WHERE USERNAME = 'Agent-99459525')</v>
      </c>
    </row>
    <row r="2786" spans="1:31" ht="15.45" customHeight="1" x14ac:dyDescent="0.3">
      <c r="A2786" s="3" t="s">
        <v>14111</v>
      </c>
      <c r="B2786" s="3" t="s">
        <v>4369</v>
      </c>
      <c r="C2786" s="3" t="s">
        <v>19</v>
      </c>
      <c r="D2786" s="3" t="s">
        <v>20</v>
      </c>
      <c r="E2786" s="3" t="s">
        <v>14112</v>
      </c>
      <c r="F2786" s="3" t="s">
        <v>14113</v>
      </c>
      <c r="G2786" s="3" t="s">
        <v>4372</v>
      </c>
      <c r="H2786" s="3"/>
      <c r="I2786" s="3"/>
      <c r="J2786" s="5"/>
      <c r="K2786" s="4" t="str">
        <f t="shared" si="606"/>
        <v>"",</v>
      </c>
      <c r="L2786" s="4" t="str">
        <f t="shared" si="607"/>
        <v>"",</v>
      </c>
      <c r="M2786" s="4" t="str">
        <f t="shared" si="608"/>
        <v>"Gewerbepark 6a",</v>
      </c>
      <c r="N2786" s="4" t="str">
        <f t="shared" si="609"/>
        <v>"7221",</v>
      </c>
      <c r="O2786" s="4" t="str">
        <f t="shared" si="610"/>
        <v>"Marz",</v>
      </c>
      <c r="P2786" t="str">
        <f t="shared" si="611"/>
        <v>,"Klemens Hahn KFZ-Service &amp; -Handel"</v>
      </c>
      <c r="Q2786" t="str">
        <f t="shared" si="612"/>
        <v>,"99459598"</v>
      </c>
      <c r="S2786" s="7" t="str">
        <f t="shared" si="613"/>
        <v>UPDATE ORGANISATION SET NAME = ,"Klemens Hahn KFZ-Service &amp; -Handel" WHERE ORG_CODE = ,"99459598"</v>
      </c>
      <c r="T2786" s="8" t="str">
        <f t="shared" si="614"/>
        <v>'Agent-99459598'</v>
      </c>
      <c r="U2786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'Agent-99459598'</v>
      </c>
      <c r="Y2786" s="8" t="str">
        <f t="shared" si="616"/>
        <v>UPDATE ESHOP_USER SET EMAIL = "",, PHONE = "", WHERE USERNAME = 'Agent-99459598'</v>
      </c>
      <c r="Z2786" s="8" t="str">
        <f t="shared" si="617"/>
        <v>UPDATE ADDRESS SET LINE1 = "Gewerbepark 6a", ,CITY = "Marz",, ZIPCODE = "7221", WHERE ID = (SELECT ADDRESS_ID FROM ORGANISATION_ADDRESS WHERE ORGANISATION_ID =,"99459598")</v>
      </c>
      <c r="AD2786" s="8" t="str">
        <f t="shared" si="618"/>
        <v>DELETE FROM LOGIN WHERE USER_ID IN (select ID FROM ESHOP_USER WHERE USERNAME = 'Agent-99459598')</v>
      </c>
      <c r="AE2786" s="8" t="str">
        <f t="shared" si="619"/>
        <v>DELETE FROM ORDER_HISTORY WHERE USER_ID IN (select ID FROM ESHOP_USER WHERE USERNAME = 'Agent-99459598')</v>
      </c>
    </row>
    <row r="2787" spans="1:31" ht="15.45" customHeight="1" x14ac:dyDescent="0.3">
      <c r="A2787" s="3" t="s">
        <v>14114</v>
      </c>
      <c r="B2787" s="3" t="s">
        <v>14115</v>
      </c>
      <c r="C2787" s="3" t="s">
        <v>19</v>
      </c>
      <c r="D2787" s="3" t="s">
        <v>20</v>
      </c>
      <c r="E2787" s="3" t="s">
        <v>14116</v>
      </c>
      <c r="F2787" s="3" t="s">
        <v>14117</v>
      </c>
      <c r="G2787" s="3" t="s">
        <v>14118</v>
      </c>
      <c r="H2787" s="3" t="s">
        <v>14119</v>
      </c>
      <c r="I2787" s="3" t="s">
        <v>14120</v>
      </c>
      <c r="J2787" s="5"/>
      <c r="K2787" s="4" t="str">
        <f t="shared" si="606"/>
        <v>"kfz.maier@aon.at",</v>
      </c>
      <c r="L2787" s="4" t="str">
        <f t="shared" si="607"/>
        <v>"02786 2598",</v>
      </c>
      <c r="M2787" s="4" t="str">
        <f t="shared" si="608"/>
        <v>"Obere Ortsstraße 24-25",</v>
      </c>
      <c r="N2787" s="4" t="str">
        <f t="shared" si="609"/>
        <v>"3125",</v>
      </c>
      <c r="O2787" s="4" t="str">
        <f t="shared" si="610"/>
        <v>"Kuffern",</v>
      </c>
      <c r="P2787" t="str">
        <f t="shared" si="611"/>
        <v>,"Autohaus Maier Robert e.U. "</v>
      </c>
      <c r="Q2787" t="str">
        <f t="shared" si="612"/>
        <v>,"99459607"</v>
      </c>
      <c r="S2787" s="7" t="str">
        <f t="shared" si="613"/>
        <v>UPDATE ORGANISATION SET NAME = ,"Autohaus Maier Robert e.U. " WHERE ORG_CODE = ,"99459607"</v>
      </c>
      <c r="T2787" s="8" t="str">
        <f t="shared" si="614"/>
        <v>'Agent-99459607'</v>
      </c>
      <c r="U2787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'Agent-99459607'</v>
      </c>
      <c r="Y2787" s="8" t="str">
        <f t="shared" si="616"/>
        <v>UPDATE ESHOP_USER SET EMAIL = "kfz.maier@aon.at",, PHONE = "02786 2598", WHERE USERNAME = 'Agent-99459607'</v>
      </c>
      <c r="Z2787" s="8" t="str">
        <f t="shared" si="617"/>
        <v>UPDATE ADDRESS SET LINE1 = "Obere Ortsstraße 24-25", ,CITY = "Kuffern",, ZIPCODE = "3125", WHERE ID = (SELECT ADDRESS_ID FROM ORGANISATION_ADDRESS WHERE ORGANISATION_ID =,"99459607")</v>
      </c>
      <c r="AD2787" s="8" t="str">
        <f t="shared" si="618"/>
        <v>DELETE FROM LOGIN WHERE USER_ID IN (select ID FROM ESHOP_USER WHERE USERNAME = 'Agent-99459607')</v>
      </c>
      <c r="AE2787" s="8" t="str">
        <f t="shared" si="619"/>
        <v>DELETE FROM ORDER_HISTORY WHERE USER_ID IN (select ID FROM ESHOP_USER WHERE USERNAME = 'Agent-99459607')</v>
      </c>
    </row>
    <row r="2788" spans="1:31" ht="15.45" customHeight="1" x14ac:dyDescent="0.3">
      <c r="A2788" s="3" t="s">
        <v>14121</v>
      </c>
      <c r="B2788" s="3" t="s">
        <v>14122</v>
      </c>
      <c r="C2788" s="3" t="s">
        <v>19</v>
      </c>
      <c r="D2788" s="3" t="s">
        <v>20</v>
      </c>
      <c r="E2788" s="3" t="s">
        <v>14123</v>
      </c>
      <c r="F2788" s="3" t="s">
        <v>14124</v>
      </c>
      <c r="G2788" s="3" t="s">
        <v>14125</v>
      </c>
      <c r="H2788" s="3" t="s">
        <v>14126</v>
      </c>
      <c r="I2788" s="3" t="s">
        <v>14127</v>
      </c>
      <c r="J2788" s="5"/>
      <c r="K2788" s="4" t="str">
        <f t="shared" si="606"/>
        <v>"office@autoneubauer.at",</v>
      </c>
      <c r="L2788" s="4" t="str">
        <f t="shared" si="607"/>
        <v>"06477 7755",</v>
      </c>
      <c r="M2788" s="4" t="str">
        <f t="shared" si="608"/>
        <v>"Höf 39",</v>
      </c>
      <c r="N2788" s="4" t="str">
        <f t="shared" si="609"/>
        <v>"5582",</v>
      </c>
      <c r="O2788" s="4" t="str">
        <f t="shared" si="610"/>
        <v>"St. Michael im Lungau",</v>
      </c>
      <c r="P2788" t="str">
        <f t="shared" si="611"/>
        <v>,"Hermann Neubauer GmbH &amp; Co. KG Autohaus"</v>
      </c>
      <c r="Q2788" t="str">
        <f t="shared" si="612"/>
        <v>,"99459609"</v>
      </c>
      <c r="S2788" s="7" t="str">
        <f t="shared" si="613"/>
        <v>UPDATE ORGANISATION SET NAME = ,"Hermann Neubauer GmbH &amp; Co. KG Autohaus" WHERE ORG_CODE = ,"99459609"</v>
      </c>
      <c r="T2788" s="8" t="str">
        <f t="shared" si="614"/>
        <v>'Agent-99459609'</v>
      </c>
      <c r="U2788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'Agent-99459609'</v>
      </c>
      <c r="Y2788" s="8" t="str">
        <f t="shared" si="616"/>
        <v>UPDATE ESHOP_USER SET EMAIL = "office@autoneubauer.at",, PHONE = "06477 7755", WHERE USERNAME = 'Agent-99459609'</v>
      </c>
      <c r="Z2788" s="8" t="str">
        <f t="shared" si="617"/>
        <v>UPDATE ADDRESS SET LINE1 = "Höf 39", ,CITY = "St. Michael im Lungau",, ZIPCODE = "5582", WHERE ID = (SELECT ADDRESS_ID FROM ORGANISATION_ADDRESS WHERE ORGANISATION_ID =,"99459609")</v>
      </c>
      <c r="AD2788" s="8" t="str">
        <f t="shared" si="618"/>
        <v>DELETE FROM LOGIN WHERE USER_ID IN (select ID FROM ESHOP_USER WHERE USERNAME = 'Agent-99459609')</v>
      </c>
      <c r="AE2788" s="8" t="str">
        <f t="shared" si="619"/>
        <v>DELETE FROM ORDER_HISTORY WHERE USER_ID IN (select ID FROM ESHOP_USER WHERE USERNAME = 'Agent-99459609')</v>
      </c>
    </row>
    <row r="2789" spans="1:31" ht="15.45" customHeight="1" x14ac:dyDescent="0.3">
      <c r="A2789" s="3" t="s">
        <v>14128</v>
      </c>
      <c r="B2789" s="3" t="s">
        <v>14129</v>
      </c>
      <c r="C2789" s="3" t="s">
        <v>19</v>
      </c>
      <c r="D2789" s="3" t="s">
        <v>20</v>
      </c>
      <c r="E2789" s="3" t="s">
        <v>14130</v>
      </c>
      <c r="F2789" s="3" t="s">
        <v>14131</v>
      </c>
      <c r="G2789" s="3" t="s">
        <v>14132</v>
      </c>
      <c r="H2789" s="3"/>
      <c r="I2789" s="3"/>
      <c r="J2789" s="5"/>
      <c r="K2789" s="4" t="str">
        <f t="shared" si="606"/>
        <v>"",</v>
      </c>
      <c r="L2789" s="4" t="str">
        <f t="shared" si="607"/>
        <v>"",</v>
      </c>
      <c r="M2789" s="4" t="str">
        <f t="shared" si="608"/>
        <v>"Haslerweg 53",</v>
      </c>
      <c r="N2789" s="4" t="str">
        <f t="shared" si="609"/>
        <v>"9543",</v>
      </c>
      <c r="O2789" s="4" t="str">
        <f t="shared" si="610"/>
        <v>"Arriach",</v>
      </c>
      <c r="P2789" t="str">
        <f t="shared" si="611"/>
        <v>,"Manuel Unterköffler "</v>
      </c>
      <c r="Q2789" t="str">
        <f t="shared" si="612"/>
        <v>,"99459639"</v>
      </c>
      <c r="S2789" s="7" t="str">
        <f t="shared" si="613"/>
        <v>UPDATE ORGANISATION SET NAME = ,"Manuel Unterköffler " WHERE ORG_CODE = ,"99459639"</v>
      </c>
      <c r="T2789" s="8" t="str">
        <f t="shared" si="614"/>
        <v>'Agent-99459639'</v>
      </c>
      <c r="U2789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'Agent-99459639'</v>
      </c>
      <c r="Y2789" s="8" t="str">
        <f t="shared" si="616"/>
        <v>UPDATE ESHOP_USER SET EMAIL = "",, PHONE = "", WHERE USERNAME = 'Agent-99459639'</v>
      </c>
      <c r="Z2789" s="8" t="str">
        <f t="shared" si="617"/>
        <v>UPDATE ADDRESS SET LINE1 = "Haslerweg 53", ,CITY = "Arriach",, ZIPCODE = "9543", WHERE ID = (SELECT ADDRESS_ID FROM ORGANISATION_ADDRESS WHERE ORGANISATION_ID =,"99459639")</v>
      </c>
      <c r="AD2789" s="8" t="str">
        <f t="shared" si="618"/>
        <v>DELETE FROM LOGIN WHERE USER_ID IN (select ID FROM ESHOP_USER WHERE USERNAME = 'Agent-99459639')</v>
      </c>
      <c r="AE2789" s="8" t="str">
        <f t="shared" si="619"/>
        <v>DELETE FROM ORDER_HISTORY WHERE USER_ID IN (select ID FROM ESHOP_USER WHERE USERNAME = 'Agent-99459639')</v>
      </c>
    </row>
    <row r="2790" spans="1:31" ht="15.45" customHeight="1" x14ac:dyDescent="0.3">
      <c r="A2790" s="3" t="s">
        <v>14133</v>
      </c>
      <c r="B2790" s="3" t="s">
        <v>51</v>
      </c>
      <c r="C2790" s="3" t="s">
        <v>19</v>
      </c>
      <c r="D2790" s="3" t="s">
        <v>20</v>
      </c>
      <c r="E2790" s="3" t="s">
        <v>14134</v>
      </c>
      <c r="F2790" s="3" t="s">
        <v>14135</v>
      </c>
      <c r="G2790" s="3" t="s">
        <v>54</v>
      </c>
      <c r="H2790" s="3"/>
      <c r="I2790" s="3"/>
      <c r="J2790" s="5"/>
      <c r="K2790" s="4" t="str">
        <f t="shared" si="606"/>
        <v>"",</v>
      </c>
      <c r="L2790" s="4" t="str">
        <f t="shared" si="607"/>
        <v>"",</v>
      </c>
      <c r="M2790" s="4" t="str">
        <f t="shared" si="608"/>
        <v>"Othellogasse 14",</v>
      </c>
      <c r="N2790" s="4" t="str">
        <f t="shared" si="609"/>
        <v>"1230",</v>
      </c>
      <c r="O2790" s="4" t="str">
        <f t="shared" si="610"/>
        <v>"Wien",</v>
      </c>
      <c r="P2790" t="str">
        <f t="shared" si="611"/>
        <v>,"Wolfgang Häubl "</v>
      </c>
      <c r="Q2790" t="str">
        <f t="shared" si="612"/>
        <v>,"99459676"</v>
      </c>
      <c r="S2790" s="7" t="str">
        <f t="shared" si="613"/>
        <v>UPDATE ORGANISATION SET NAME = ,"Wolfgang Häubl " WHERE ORG_CODE = ,"99459676"</v>
      </c>
      <c r="T2790" s="8" t="str">
        <f t="shared" si="614"/>
        <v>'Agent-99459676'</v>
      </c>
      <c r="U2790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'Agent-99459676'</v>
      </c>
      <c r="Y2790" s="8" t="str">
        <f t="shared" si="616"/>
        <v>UPDATE ESHOP_USER SET EMAIL = "",, PHONE = "", WHERE USERNAME = 'Agent-99459676'</v>
      </c>
      <c r="Z2790" s="8" t="str">
        <f t="shared" si="617"/>
        <v>UPDATE ADDRESS SET LINE1 = "Othellogasse 14", ,CITY = "Wien",, ZIPCODE = "1230", WHERE ID = (SELECT ADDRESS_ID FROM ORGANISATION_ADDRESS WHERE ORGANISATION_ID =,"99459676")</v>
      </c>
      <c r="AD2790" s="8" t="str">
        <f t="shared" si="618"/>
        <v>DELETE FROM LOGIN WHERE USER_ID IN (select ID FROM ESHOP_USER WHERE USERNAME = 'Agent-99459676')</v>
      </c>
      <c r="AE2790" s="8" t="str">
        <f t="shared" si="619"/>
        <v>DELETE FROM ORDER_HISTORY WHERE USER_ID IN (select ID FROM ESHOP_USER WHERE USERNAME = 'Agent-99459676')</v>
      </c>
    </row>
    <row r="2791" spans="1:31" ht="15.45" customHeight="1" x14ac:dyDescent="0.3">
      <c r="A2791" s="3" t="s">
        <v>14136</v>
      </c>
      <c r="B2791" s="3" t="s">
        <v>11537</v>
      </c>
      <c r="C2791" s="3" t="s">
        <v>19</v>
      </c>
      <c r="D2791" s="3" t="s">
        <v>20</v>
      </c>
      <c r="E2791" s="3" t="s">
        <v>14137</v>
      </c>
      <c r="F2791" s="3" t="s">
        <v>14138</v>
      </c>
      <c r="G2791" s="3" t="s">
        <v>11540</v>
      </c>
      <c r="H2791" s="3" t="s">
        <v>14139</v>
      </c>
      <c r="I2791" s="3" t="s">
        <v>14140</v>
      </c>
      <c r="J2791" s="5"/>
      <c r="K2791" s="4" t="str">
        <f t="shared" si="606"/>
        <v>"feusthuber@aon.at",</v>
      </c>
      <c r="L2791" s="4" t="str">
        <f t="shared" si="607"/>
        <v>"06233 8284",</v>
      </c>
      <c r="M2791" s="4" t="str">
        <f t="shared" si="608"/>
        <v>"Oberwang 9",</v>
      </c>
      <c r="N2791" s="4" t="str">
        <f t="shared" si="609"/>
        <v>"4882",</v>
      </c>
      <c r="O2791" s="4" t="str">
        <f t="shared" si="610"/>
        <v>"Oberwang",</v>
      </c>
      <c r="P2791" t="str">
        <f t="shared" si="611"/>
        <v>,"Walter Feusthuber "</v>
      </c>
      <c r="Q2791" t="str">
        <f t="shared" si="612"/>
        <v>,"99459677"</v>
      </c>
      <c r="S2791" s="7" t="str">
        <f t="shared" si="613"/>
        <v>UPDATE ORGANISATION SET NAME = ,"Walter Feusthuber " WHERE ORG_CODE = ,"99459677"</v>
      </c>
      <c r="T2791" s="8" t="str">
        <f t="shared" si="614"/>
        <v>'Agent-99459677'</v>
      </c>
      <c r="U2791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'Agent-99459677'</v>
      </c>
      <c r="Y2791" s="8" t="str">
        <f t="shared" si="616"/>
        <v>UPDATE ESHOP_USER SET EMAIL = "feusthuber@aon.at",, PHONE = "06233 8284", WHERE USERNAME = 'Agent-99459677'</v>
      </c>
      <c r="Z2791" s="8" t="str">
        <f t="shared" si="617"/>
        <v>UPDATE ADDRESS SET LINE1 = "Oberwang 9", ,CITY = "Oberwang",, ZIPCODE = "4882", WHERE ID = (SELECT ADDRESS_ID FROM ORGANISATION_ADDRESS WHERE ORGANISATION_ID =,"99459677")</v>
      </c>
      <c r="AD2791" s="8" t="str">
        <f t="shared" si="618"/>
        <v>DELETE FROM LOGIN WHERE USER_ID IN (select ID FROM ESHOP_USER WHERE USERNAME = 'Agent-99459677')</v>
      </c>
      <c r="AE2791" s="8" t="str">
        <f t="shared" si="619"/>
        <v>DELETE FROM ORDER_HISTORY WHERE USER_ID IN (select ID FROM ESHOP_USER WHERE USERNAME = 'Agent-99459677')</v>
      </c>
    </row>
    <row r="2792" spans="1:31" ht="15.45" customHeight="1" x14ac:dyDescent="0.3">
      <c r="A2792" s="3" t="s">
        <v>14141</v>
      </c>
      <c r="B2792" s="3" t="s">
        <v>51</v>
      </c>
      <c r="C2792" s="3" t="s">
        <v>19</v>
      </c>
      <c r="D2792" s="3" t="s">
        <v>20</v>
      </c>
      <c r="E2792" s="3" t="s">
        <v>14142</v>
      </c>
      <c r="F2792" s="3" t="s">
        <v>12222</v>
      </c>
      <c r="G2792" s="3" t="s">
        <v>105</v>
      </c>
      <c r="H2792" s="3" t="s">
        <v>14143</v>
      </c>
      <c r="I2792" s="3" t="s">
        <v>14144</v>
      </c>
      <c r="J2792" s="5"/>
      <c r="K2792" s="4" t="str">
        <f t="shared" si="606"/>
        <v>"info@hq7autoglas.at",</v>
      </c>
      <c r="L2792" s="4" t="str">
        <f t="shared" si="607"/>
        <v>"01 767 21 23",</v>
      </c>
      <c r="M2792" s="4" t="str">
        <f t="shared" si="608"/>
        <v>"7. Haidequerstraße 6",</v>
      </c>
      <c r="N2792" s="4" t="str">
        <f t="shared" si="609"/>
        <v>"1110",</v>
      </c>
      <c r="O2792" s="4" t="str">
        <f t="shared" si="610"/>
        <v>"Wien",</v>
      </c>
      <c r="P2792" t="str">
        <f t="shared" si="611"/>
        <v>,"HQ7-Autoglas Reparatur GmbH "</v>
      </c>
      <c r="Q2792" t="str">
        <f t="shared" si="612"/>
        <v>,"99459685"</v>
      </c>
      <c r="S2792" s="7" t="str">
        <f t="shared" si="613"/>
        <v>UPDATE ORGANISATION SET NAME = ,"HQ7-Autoglas Reparatur GmbH " WHERE ORG_CODE = ,"99459685"</v>
      </c>
      <c r="T2792" s="8" t="str">
        <f t="shared" si="614"/>
        <v>'Agent-99459685'</v>
      </c>
      <c r="U2792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'Agent-99459685'</v>
      </c>
      <c r="Y2792" s="8" t="str">
        <f t="shared" si="616"/>
        <v>UPDATE ESHOP_USER SET EMAIL = "info@hq7autoglas.at",, PHONE = "01 767 21 23", WHERE USERNAME = 'Agent-99459685'</v>
      </c>
      <c r="Z2792" s="8" t="str">
        <f t="shared" si="617"/>
        <v>UPDATE ADDRESS SET LINE1 = "7. Haidequerstraße 6", ,CITY = "Wien",, ZIPCODE = "1110", WHERE ID = (SELECT ADDRESS_ID FROM ORGANISATION_ADDRESS WHERE ORGANISATION_ID =,"99459685")</v>
      </c>
      <c r="AD2792" s="8" t="str">
        <f t="shared" si="618"/>
        <v>DELETE FROM LOGIN WHERE USER_ID IN (select ID FROM ESHOP_USER WHERE USERNAME = 'Agent-99459685')</v>
      </c>
      <c r="AE2792" s="8" t="str">
        <f t="shared" si="619"/>
        <v>DELETE FROM ORDER_HISTORY WHERE USER_ID IN (select ID FROM ESHOP_USER WHERE USERNAME = 'Agent-99459685')</v>
      </c>
    </row>
    <row r="2793" spans="1:31" ht="15.45" customHeight="1" x14ac:dyDescent="0.3">
      <c r="A2793" s="3" t="s">
        <v>14145</v>
      </c>
      <c r="B2793" s="3" t="s">
        <v>4666</v>
      </c>
      <c r="C2793" s="3" t="s">
        <v>19</v>
      </c>
      <c r="D2793" s="3" t="s">
        <v>20</v>
      </c>
      <c r="E2793" s="3" t="s">
        <v>14146</v>
      </c>
      <c r="F2793" s="3" t="s">
        <v>14147</v>
      </c>
      <c r="G2793" s="3" t="s">
        <v>4669</v>
      </c>
      <c r="H2793" s="3" t="s">
        <v>14148</v>
      </c>
      <c r="I2793" s="3" t="s">
        <v>14149</v>
      </c>
      <c r="J2793" s="5"/>
      <c r="K2793" s="4" t="str">
        <f t="shared" si="606"/>
        <v>"office@kfz-schillhammer.at",</v>
      </c>
      <c r="L2793" s="4" t="str">
        <f t="shared" si="607"/>
        <v>"02239 2171",</v>
      </c>
      <c r="M2793" s="4" t="str">
        <f t="shared" si="608"/>
        <v>"Hauptstraße 109",</v>
      </c>
      <c r="N2793" s="4" t="str">
        <f t="shared" si="609"/>
        <v>"2384",</v>
      </c>
      <c r="O2793" s="4" t="str">
        <f t="shared" si="610"/>
        <v>"Breitenfurt bei Wien",</v>
      </c>
      <c r="P2793" t="str">
        <f t="shared" si="611"/>
        <v>,"Schillhammer KFZ GmbH "</v>
      </c>
      <c r="Q2793" t="str">
        <f t="shared" si="612"/>
        <v>,"99459728"</v>
      </c>
      <c r="S2793" s="7" t="str">
        <f t="shared" si="613"/>
        <v>UPDATE ORGANISATION SET NAME = ,"Schillhammer KFZ GmbH " WHERE ORG_CODE = ,"99459728"</v>
      </c>
      <c r="T2793" s="8" t="str">
        <f t="shared" si="614"/>
        <v>'Agent-99459728'</v>
      </c>
      <c r="U2793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'Agent-99459728'</v>
      </c>
      <c r="Y2793" s="8" t="str">
        <f t="shared" si="616"/>
        <v>UPDATE ESHOP_USER SET EMAIL = "office@kfz-schillhammer.at",, PHONE = "02239 2171", WHERE USERNAME = 'Agent-99459728'</v>
      </c>
      <c r="Z2793" s="8" t="str">
        <f t="shared" si="617"/>
        <v>UPDATE ADDRESS SET LINE1 = "Hauptstraße 109", ,CITY = "Breitenfurt bei Wien",, ZIPCODE = "2384", WHERE ID = (SELECT ADDRESS_ID FROM ORGANISATION_ADDRESS WHERE ORGANISATION_ID =,"99459728")</v>
      </c>
      <c r="AD2793" s="8" t="str">
        <f t="shared" si="618"/>
        <v>DELETE FROM LOGIN WHERE USER_ID IN (select ID FROM ESHOP_USER WHERE USERNAME = 'Agent-99459728')</v>
      </c>
      <c r="AE2793" s="8" t="str">
        <f t="shared" si="619"/>
        <v>DELETE FROM ORDER_HISTORY WHERE USER_ID IN (select ID FROM ESHOP_USER WHERE USERNAME = 'Agent-99459728')</v>
      </c>
    </row>
    <row r="2794" spans="1:31" ht="15.45" customHeight="1" x14ac:dyDescent="0.3">
      <c r="A2794" s="3" t="s">
        <v>14150</v>
      </c>
      <c r="B2794" s="3" t="s">
        <v>1388</v>
      </c>
      <c r="C2794" s="3" t="s">
        <v>19</v>
      </c>
      <c r="D2794" s="3" t="s">
        <v>20</v>
      </c>
      <c r="E2794" s="3" t="s">
        <v>14151</v>
      </c>
      <c r="F2794" s="3" t="s">
        <v>14152</v>
      </c>
      <c r="G2794" s="3" t="s">
        <v>1391</v>
      </c>
      <c r="H2794" s="3" t="s">
        <v>14153</v>
      </c>
      <c r="I2794" s="3" t="s">
        <v>14154</v>
      </c>
      <c r="J2794" s="5"/>
      <c r="K2794" s="4" t="str">
        <f t="shared" si="606"/>
        <v>"office@histo-tech.at",</v>
      </c>
      <c r="L2794" s="4" t="str">
        <f t="shared" si="607"/>
        <v>"02635 66699",</v>
      </c>
      <c r="M2794" s="4" t="str">
        <f t="shared" si="608"/>
        <v>"Kernstockgasse 2",</v>
      </c>
      <c r="N2794" s="4" t="str">
        <f t="shared" si="609"/>
        <v>"2620",</v>
      </c>
      <c r="O2794" s="4" t="str">
        <f t="shared" si="610"/>
        <v>"Neunkirchen",</v>
      </c>
      <c r="P2794" t="str">
        <f t="shared" si="611"/>
        <v>,"Histo-Tech GmbH "</v>
      </c>
      <c r="Q2794" t="str">
        <f t="shared" si="612"/>
        <v>,"99459740"</v>
      </c>
      <c r="S2794" s="7" t="str">
        <f t="shared" si="613"/>
        <v>UPDATE ORGANISATION SET NAME = ,"Histo-Tech GmbH " WHERE ORG_CODE = ,"99459740"</v>
      </c>
      <c r="T2794" s="8" t="str">
        <f t="shared" si="614"/>
        <v>'Agent-99459740'</v>
      </c>
      <c r="U2794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'Agent-99459740'</v>
      </c>
      <c r="Y2794" s="8" t="str">
        <f t="shared" si="616"/>
        <v>UPDATE ESHOP_USER SET EMAIL = "office@histo-tech.at",, PHONE = "02635 66699", WHERE USERNAME = 'Agent-99459740'</v>
      </c>
      <c r="Z2794" s="8" t="str">
        <f t="shared" si="617"/>
        <v>UPDATE ADDRESS SET LINE1 = "Kernstockgasse 2", ,CITY = "Neunkirchen",, ZIPCODE = "2620", WHERE ID = (SELECT ADDRESS_ID FROM ORGANISATION_ADDRESS WHERE ORGANISATION_ID =,"99459740")</v>
      </c>
      <c r="AD2794" s="8" t="str">
        <f t="shared" si="618"/>
        <v>DELETE FROM LOGIN WHERE USER_ID IN (select ID FROM ESHOP_USER WHERE USERNAME = 'Agent-99459740')</v>
      </c>
      <c r="AE2794" s="8" t="str">
        <f t="shared" si="619"/>
        <v>DELETE FROM ORDER_HISTORY WHERE USER_ID IN (select ID FROM ESHOP_USER WHERE USERNAME = 'Agent-99459740')</v>
      </c>
    </row>
    <row r="2795" spans="1:31" ht="15.45" customHeight="1" x14ac:dyDescent="0.3">
      <c r="A2795" s="3" t="s">
        <v>14155</v>
      </c>
      <c r="B2795" s="3" t="s">
        <v>51</v>
      </c>
      <c r="C2795" s="3" t="s">
        <v>19</v>
      </c>
      <c r="D2795" s="3" t="s">
        <v>20</v>
      </c>
      <c r="E2795" s="3" t="s">
        <v>14156</v>
      </c>
      <c r="F2795" s="3" t="s">
        <v>14157</v>
      </c>
      <c r="G2795" s="3" t="s">
        <v>54</v>
      </c>
      <c r="H2795" s="3" t="s">
        <v>14158</v>
      </c>
      <c r="I2795" s="3" t="s">
        <v>14159</v>
      </c>
      <c r="J2795" s="5"/>
      <c r="K2795" s="4" t="str">
        <f t="shared" si="606"/>
        <v>"office@fahrschule-liesing.at",</v>
      </c>
      <c r="L2795" s="4" t="str">
        <f t="shared" si="607"/>
        <v>"01 / 865 93 64",</v>
      </c>
      <c r="M2795" s="4" t="str">
        <f t="shared" si="608"/>
        <v>"Breitenfurterstr. 334",</v>
      </c>
      <c r="N2795" s="4" t="str">
        <f t="shared" si="609"/>
        <v>"1230",</v>
      </c>
      <c r="O2795" s="4" t="str">
        <f t="shared" si="610"/>
        <v>"Wien",</v>
      </c>
      <c r="P2795" t="str">
        <f t="shared" si="611"/>
        <v>,"Fahrschule Liesing Inh. Karl Schlosser"</v>
      </c>
      <c r="Q2795" t="str">
        <f t="shared" si="612"/>
        <v>,"99459744"</v>
      </c>
      <c r="S2795" s="7" t="str">
        <f t="shared" si="613"/>
        <v>UPDATE ORGANISATION SET NAME = ,"Fahrschule Liesing Inh. Karl Schlosser" WHERE ORG_CODE = ,"99459744"</v>
      </c>
      <c r="T2795" s="8" t="str">
        <f t="shared" si="614"/>
        <v>'Agent-99459744'</v>
      </c>
      <c r="U2795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'Agent-99459744'</v>
      </c>
      <c r="Y2795" s="8" t="str">
        <f t="shared" si="616"/>
        <v>UPDATE ESHOP_USER SET EMAIL = "office@fahrschule-liesing.at",, PHONE = "01 / 865 93 64", WHERE USERNAME = 'Agent-99459744'</v>
      </c>
      <c r="Z2795" s="8" t="str">
        <f t="shared" si="617"/>
        <v>UPDATE ADDRESS SET LINE1 = "Breitenfurterstr. 334", ,CITY = "Wien",, ZIPCODE = "1230", WHERE ID = (SELECT ADDRESS_ID FROM ORGANISATION_ADDRESS WHERE ORGANISATION_ID =,"99459744")</v>
      </c>
      <c r="AD2795" s="8" t="str">
        <f t="shared" si="618"/>
        <v>DELETE FROM LOGIN WHERE USER_ID IN (select ID FROM ESHOP_USER WHERE USERNAME = 'Agent-99459744')</v>
      </c>
      <c r="AE2795" s="8" t="str">
        <f t="shared" si="619"/>
        <v>DELETE FROM ORDER_HISTORY WHERE USER_ID IN (select ID FROM ESHOP_USER WHERE USERNAME = 'Agent-99459744')</v>
      </c>
    </row>
    <row r="2796" spans="1:31" ht="15.45" customHeight="1" x14ac:dyDescent="0.3">
      <c r="A2796" s="3" t="s">
        <v>14160</v>
      </c>
      <c r="B2796" s="3" t="s">
        <v>51</v>
      </c>
      <c r="C2796" s="3" t="s">
        <v>19</v>
      </c>
      <c r="D2796" s="3" t="s">
        <v>20</v>
      </c>
      <c r="E2796" s="3" t="s">
        <v>14161</v>
      </c>
      <c r="F2796" s="3" t="s">
        <v>14162</v>
      </c>
      <c r="G2796" s="3" t="s">
        <v>1208</v>
      </c>
      <c r="H2796" s="3" t="s">
        <v>14163</v>
      </c>
      <c r="I2796" s="3" t="s">
        <v>14164</v>
      </c>
      <c r="J2796" s="5"/>
      <c r="K2796" s="4" t="str">
        <f t="shared" si="606"/>
        <v>"office@kfz-aksa.at",</v>
      </c>
      <c r="L2796" s="4" t="str">
        <f t="shared" si="607"/>
        <v>"01 5451377",</v>
      </c>
      <c r="M2796" s="4" t="str">
        <f t="shared" si="608"/>
        <v>"Laurenzgasse 12",</v>
      </c>
      <c r="N2796" s="4" t="str">
        <f t="shared" si="609"/>
        <v>"1050",</v>
      </c>
      <c r="O2796" s="4" t="str">
        <f t="shared" si="610"/>
        <v>"Wien",</v>
      </c>
      <c r="P2796" t="str">
        <f t="shared" si="611"/>
        <v>,"KFZ AKSA Meisterbetrieb KG "</v>
      </c>
      <c r="Q2796" t="str">
        <f t="shared" si="612"/>
        <v>,"99459746"</v>
      </c>
      <c r="S2796" s="7" t="str">
        <f t="shared" si="613"/>
        <v>UPDATE ORGANISATION SET NAME = ,"KFZ AKSA Meisterbetrieb KG " WHERE ORG_CODE = ,"99459746"</v>
      </c>
      <c r="T2796" s="8" t="str">
        <f t="shared" si="614"/>
        <v>'Agent-99459746'</v>
      </c>
      <c r="U2796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'Agent-99459746'</v>
      </c>
      <c r="Y2796" s="8" t="str">
        <f t="shared" si="616"/>
        <v>UPDATE ESHOP_USER SET EMAIL = "office@kfz-aksa.at",, PHONE = "01 5451377", WHERE USERNAME = 'Agent-99459746'</v>
      </c>
      <c r="Z2796" s="8" t="str">
        <f t="shared" si="617"/>
        <v>UPDATE ADDRESS SET LINE1 = "Laurenzgasse 12", ,CITY = "Wien",, ZIPCODE = "1050", WHERE ID = (SELECT ADDRESS_ID FROM ORGANISATION_ADDRESS WHERE ORGANISATION_ID =,"99459746")</v>
      </c>
      <c r="AD2796" s="8" t="str">
        <f t="shared" si="618"/>
        <v>DELETE FROM LOGIN WHERE USER_ID IN (select ID FROM ESHOP_USER WHERE USERNAME = 'Agent-99459746')</v>
      </c>
      <c r="AE2796" s="8" t="str">
        <f t="shared" si="619"/>
        <v>DELETE FROM ORDER_HISTORY WHERE USER_ID IN (select ID FROM ESHOP_USER WHERE USERNAME = 'Agent-99459746')</v>
      </c>
    </row>
    <row r="2797" spans="1:31" ht="15.45" customHeight="1" x14ac:dyDescent="0.3">
      <c r="A2797" s="3" t="s">
        <v>14165</v>
      </c>
      <c r="B2797" s="3" t="s">
        <v>2082</v>
      </c>
      <c r="C2797" s="3" t="s">
        <v>19</v>
      </c>
      <c r="D2797" s="3" t="s">
        <v>20</v>
      </c>
      <c r="E2797" s="3" t="s">
        <v>14166</v>
      </c>
      <c r="F2797" s="3" t="s">
        <v>14167</v>
      </c>
      <c r="G2797" s="3" t="s">
        <v>2085</v>
      </c>
      <c r="H2797" s="3" t="s">
        <v>14168</v>
      </c>
      <c r="I2797" s="3" t="s">
        <v>14169</v>
      </c>
      <c r="J2797" s="5"/>
      <c r="K2797" s="4" t="str">
        <f t="shared" si="606"/>
        <v>"office@schmuck-kfz.at",</v>
      </c>
      <c r="L2797" s="4" t="str">
        <f t="shared" si="607"/>
        <v>"0660 7613161",</v>
      </c>
      <c r="M2797" s="4" t="str">
        <f t="shared" si="608"/>
        <v>"Schelchweg 19/2",</v>
      </c>
      <c r="N2797" s="4" t="str">
        <f t="shared" si="609"/>
        <v>"8551",</v>
      </c>
      <c r="O2797" s="4" t="str">
        <f t="shared" si="610"/>
        <v>"Wies",</v>
      </c>
      <c r="P2797" t="str">
        <f t="shared" si="611"/>
        <v>,"Josef Schmuck "</v>
      </c>
      <c r="Q2797" t="str">
        <f t="shared" si="612"/>
        <v>,"99459861"</v>
      </c>
      <c r="S2797" s="7" t="str">
        <f t="shared" si="613"/>
        <v>UPDATE ORGANISATION SET NAME = ,"Josef Schmuck " WHERE ORG_CODE = ,"99459861"</v>
      </c>
      <c r="T2797" s="8" t="str">
        <f t="shared" si="614"/>
        <v>'Agent-99459861'</v>
      </c>
      <c r="U2797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'Agent-99459861'</v>
      </c>
      <c r="Y2797" s="8" t="str">
        <f t="shared" si="616"/>
        <v>UPDATE ESHOP_USER SET EMAIL = "office@schmuck-kfz.at",, PHONE = "0660 7613161", WHERE USERNAME = 'Agent-99459861'</v>
      </c>
      <c r="Z2797" s="8" t="str">
        <f t="shared" si="617"/>
        <v>UPDATE ADDRESS SET LINE1 = "Schelchweg 19/2", ,CITY = "Wies",, ZIPCODE = "8551", WHERE ID = (SELECT ADDRESS_ID FROM ORGANISATION_ADDRESS WHERE ORGANISATION_ID =,"99459861")</v>
      </c>
      <c r="AD2797" s="8" t="str">
        <f t="shared" si="618"/>
        <v>DELETE FROM LOGIN WHERE USER_ID IN (select ID FROM ESHOP_USER WHERE USERNAME = 'Agent-99459861')</v>
      </c>
      <c r="AE2797" s="8" t="str">
        <f t="shared" si="619"/>
        <v>DELETE FROM ORDER_HISTORY WHERE USER_ID IN (select ID FROM ESHOP_USER WHERE USERNAME = 'Agent-99459861')</v>
      </c>
    </row>
    <row r="2798" spans="1:31" ht="15.45" customHeight="1" x14ac:dyDescent="0.3">
      <c r="A2798" s="3" t="s">
        <v>14170</v>
      </c>
      <c r="B2798" s="3" t="s">
        <v>14171</v>
      </c>
      <c r="C2798" s="3" t="s">
        <v>19</v>
      </c>
      <c r="D2798" s="3" t="s">
        <v>20</v>
      </c>
      <c r="E2798" s="3" t="s">
        <v>14172</v>
      </c>
      <c r="F2798" s="3" t="s">
        <v>14173</v>
      </c>
      <c r="G2798" s="3" t="s">
        <v>5730</v>
      </c>
      <c r="H2798" s="3" t="s">
        <v>14174</v>
      </c>
      <c r="I2798" s="3" t="s">
        <v>14175</v>
      </c>
      <c r="J2798" s="5"/>
      <c r="K2798" s="4" t="str">
        <f t="shared" si="606"/>
        <v>"office@die-schrauber.co.at",</v>
      </c>
      <c r="L2798" s="4" t="str">
        <f t="shared" si="607"/>
        <v>"06645240509",</v>
      </c>
      <c r="M2798" s="4" t="str">
        <f t="shared" si="608"/>
        <v>"Gseng 30",</v>
      </c>
      <c r="N2798" s="4" t="str">
        <f t="shared" si="609"/>
        <v>"5442",</v>
      </c>
      <c r="O2798" s="4" t="str">
        <f t="shared" si="610"/>
        <v>"Rußbach am Paß Gschütt",</v>
      </c>
      <c r="P2798" t="str">
        <f t="shared" si="611"/>
        <v>,"Mario De Lorenzo "</v>
      </c>
      <c r="Q2798" t="str">
        <f t="shared" si="612"/>
        <v>,"99459925"</v>
      </c>
      <c r="S2798" s="7" t="str">
        <f t="shared" si="613"/>
        <v>UPDATE ORGANISATION SET NAME = ,"Mario De Lorenzo " WHERE ORG_CODE = ,"99459925"</v>
      </c>
      <c r="T2798" s="8" t="str">
        <f t="shared" si="614"/>
        <v>'Agent-99459925'</v>
      </c>
      <c r="U2798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'Agent-99459925'</v>
      </c>
      <c r="Y2798" s="8" t="str">
        <f t="shared" si="616"/>
        <v>UPDATE ESHOP_USER SET EMAIL = "office@die-schrauber.co.at",, PHONE = "06645240509", WHERE USERNAME = 'Agent-99459925'</v>
      </c>
      <c r="Z2798" s="8" t="str">
        <f t="shared" si="617"/>
        <v>UPDATE ADDRESS SET LINE1 = "Gseng 30", ,CITY = "Rußbach am Paß Gschütt",, ZIPCODE = "5442", WHERE ID = (SELECT ADDRESS_ID FROM ORGANISATION_ADDRESS WHERE ORGANISATION_ID =,"99459925")</v>
      </c>
      <c r="AD2798" s="8" t="str">
        <f t="shared" si="618"/>
        <v>DELETE FROM LOGIN WHERE USER_ID IN (select ID FROM ESHOP_USER WHERE USERNAME = 'Agent-99459925')</v>
      </c>
      <c r="AE2798" s="8" t="str">
        <f t="shared" si="619"/>
        <v>DELETE FROM ORDER_HISTORY WHERE USER_ID IN (select ID FROM ESHOP_USER WHERE USERNAME = 'Agent-99459925')</v>
      </c>
    </row>
    <row r="2799" spans="1:31" ht="15.45" customHeight="1" x14ac:dyDescent="0.3">
      <c r="A2799" s="3" t="s">
        <v>14176</v>
      </c>
      <c r="B2799" s="3" t="s">
        <v>5997</v>
      </c>
      <c r="C2799" s="3" t="s">
        <v>19</v>
      </c>
      <c r="D2799" s="3" t="s">
        <v>20</v>
      </c>
      <c r="E2799" s="3" t="s">
        <v>14177</v>
      </c>
      <c r="F2799" s="3" t="s">
        <v>14178</v>
      </c>
      <c r="G2799" s="3" t="s">
        <v>6000</v>
      </c>
      <c r="H2799" s="3" t="s">
        <v>14179</v>
      </c>
      <c r="I2799" s="3" t="s">
        <v>14180</v>
      </c>
      <c r="J2799" s="5"/>
      <c r="K2799" s="4" t="str">
        <f t="shared" si="606"/>
        <v>"buchhaltung@kfz-stoeckler.at",</v>
      </c>
      <c r="L2799" s="4" t="str">
        <f t="shared" si="607"/>
        <v>"0664 1509370",</v>
      </c>
      <c r="M2799" s="4" t="str">
        <f t="shared" si="608"/>
        <v>"Fischanger 551",</v>
      </c>
      <c r="N2799" s="4" t="str">
        <f t="shared" si="609"/>
        <v>"6932",</v>
      </c>
      <c r="O2799" s="4" t="str">
        <f t="shared" si="610"/>
        <v>"Langen",</v>
      </c>
      <c r="P2799" t="str">
        <f t="shared" si="611"/>
        <v>,"KFZ-Stöckler e.U. Inh. Markus Stöckler"</v>
      </c>
      <c r="Q2799" t="str">
        <f t="shared" si="612"/>
        <v>,"99459979"</v>
      </c>
      <c r="S2799" s="7" t="str">
        <f t="shared" si="613"/>
        <v>UPDATE ORGANISATION SET NAME = ,"KFZ-Stöckler e.U. Inh. Markus Stöckler" WHERE ORG_CODE = ,"99459979"</v>
      </c>
      <c r="T2799" s="8" t="str">
        <f t="shared" si="614"/>
        <v>'Agent-99459979'</v>
      </c>
      <c r="U2799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'Agent-99459979'</v>
      </c>
      <c r="Y2799" s="8" t="str">
        <f t="shared" si="616"/>
        <v>UPDATE ESHOP_USER SET EMAIL = "buchhaltung@kfz-stoeckler.at",, PHONE = "0664 1509370", WHERE USERNAME = 'Agent-99459979'</v>
      </c>
      <c r="Z2799" s="8" t="str">
        <f t="shared" si="617"/>
        <v>UPDATE ADDRESS SET LINE1 = "Fischanger 551", ,CITY = "Langen",, ZIPCODE = "6932", WHERE ID = (SELECT ADDRESS_ID FROM ORGANISATION_ADDRESS WHERE ORGANISATION_ID =,"99459979")</v>
      </c>
      <c r="AD2799" s="8" t="str">
        <f t="shared" si="618"/>
        <v>DELETE FROM LOGIN WHERE USER_ID IN (select ID FROM ESHOP_USER WHERE USERNAME = 'Agent-99459979')</v>
      </c>
      <c r="AE2799" s="8" t="str">
        <f t="shared" si="619"/>
        <v>DELETE FROM ORDER_HISTORY WHERE USER_ID IN (select ID FROM ESHOP_USER WHERE USERNAME = 'Agent-99459979')</v>
      </c>
    </row>
    <row r="2800" spans="1:31" ht="15.45" customHeight="1" x14ac:dyDescent="0.3">
      <c r="A2800" s="3" t="s">
        <v>14181</v>
      </c>
      <c r="B2800" s="3" t="s">
        <v>8921</v>
      </c>
      <c r="C2800" s="3" t="s">
        <v>19</v>
      </c>
      <c r="D2800" s="3" t="s">
        <v>20</v>
      </c>
      <c r="E2800" s="3" t="s">
        <v>14182</v>
      </c>
      <c r="F2800" s="3" t="s">
        <v>14183</v>
      </c>
      <c r="G2800" s="3" t="s">
        <v>8924</v>
      </c>
      <c r="H2800" s="3" t="s">
        <v>14184</v>
      </c>
      <c r="I2800" s="3" t="s">
        <v>14185</v>
      </c>
      <c r="J2800" s="5"/>
      <c r="K2800" s="4" t="str">
        <f t="shared" si="606"/>
        <v>"lindner.kfz@aon.at",</v>
      </c>
      <c r="L2800" s="4" t="str">
        <f t="shared" si="607"/>
        <v>"0660 26 25 700",</v>
      </c>
      <c r="M2800" s="4" t="str">
        <f t="shared" si="608"/>
        <v>"St. Georgener Landesstraße 4",</v>
      </c>
      <c r="N2800" s="4" t="str">
        <f t="shared" si="609"/>
        <v>"5113",</v>
      </c>
      <c r="O2800" s="4" t="str">
        <f t="shared" si="610"/>
        <v>"St. Georgen bei Salzburg",</v>
      </c>
      <c r="P2800" t="str">
        <f t="shared" si="611"/>
        <v>,"Franz Lindner "</v>
      </c>
      <c r="Q2800" t="str">
        <f t="shared" si="612"/>
        <v>,"99459986"</v>
      </c>
      <c r="S2800" s="7" t="str">
        <f t="shared" si="613"/>
        <v>UPDATE ORGANISATION SET NAME = ,"Franz Lindner " WHERE ORG_CODE = ,"99459986"</v>
      </c>
      <c r="T2800" s="8" t="str">
        <f t="shared" si="614"/>
        <v>'Agent-99459986'</v>
      </c>
      <c r="U2800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'Agent-99459986'</v>
      </c>
      <c r="Y2800" s="8" t="str">
        <f t="shared" si="616"/>
        <v>UPDATE ESHOP_USER SET EMAIL = "lindner.kfz@aon.at",, PHONE = "0660 26 25 700", WHERE USERNAME = 'Agent-99459986'</v>
      </c>
      <c r="Z2800" s="8" t="str">
        <f t="shared" si="617"/>
        <v>UPDATE ADDRESS SET LINE1 = "St. Georgener Landesstraße 4", ,CITY = "St. Georgen bei Salzburg",, ZIPCODE = "5113", WHERE ID = (SELECT ADDRESS_ID FROM ORGANISATION_ADDRESS WHERE ORGANISATION_ID =,"99459986")</v>
      </c>
      <c r="AD2800" s="8" t="str">
        <f t="shared" si="618"/>
        <v>DELETE FROM LOGIN WHERE USER_ID IN (select ID FROM ESHOP_USER WHERE USERNAME = 'Agent-99459986')</v>
      </c>
      <c r="AE2800" s="8" t="str">
        <f t="shared" si="619"/>
        <v>DELETE FROM ORDER_HISTORY WHERE USER_ID IN (select ID FROM ESHOP_USER WHERE USERNAME = 'Agent-99459986')</v>
      </c>
    </row>
    <row r="2801" spans="1:31" ht="15.45" customHeight="1" x14ac:dyDescent="0.3">
      <c r="A2801" s="3" t="s">
        <v>14186</v>
      </c>
      <c r="B2801" s="3" t="s">
        <v>51</v>
      </c>
      <c r="C2801" s="3" t="s">
        <v>19</v>
      </c>
      <c r="D2801" s="3" t="s">
        <v>20</v>
      </c>
      <c r="E2801" s="3" t="s">
        <v>14187</v>
      </c>
      <c r="F2801" s="3" t="s">
        <v>14188</v>
      </c>
      <c r="G2801" s="3" t="s">
        <v>405</v>
      </c>
      <c r="H2801" s="3"/>
      <c r="I2801" s="3"/>
      <c r="J2801" s="5"/>
      <c r="K2801" s="4" t="str">
        <f t="shared" si="606"/>
        <v>"",</v>
      </c>
      <c r="L2801" s="4" t="str">
        <f t="shared" si="607"/>
        <v>"",</v>
      </c>
      <c r="M2801" s="4" t="str">
        <f t="shared" si="608"/>
        <v>"Raxstraße 28/2/11",</v>
      </c>
      <c r="N2801" s="4" t="str">
        <f t="shared" si="609"/>
        <v>"1100",</v>
      </c>
      <c r="O2801" s="4" t="str">
        <f t="shared" si="610"/>
        <v>"Wien",</v>
      </c>
      <c r="P2801" t="str">
        <f t="shared" si="611"/>
        <v>,"M.T.H.S GmbH "</v>
      </c>
      <c r="Q2801" t="str">
        <f t="shared" si="612"/>
        <v>,"99460256"</v>
      </c>
      <c r="S2801" s="7" t="str">
        <f t="shared" si="613"/>
        <v>UPDATE ORGANISATION SET NAME = ,"M.T.H.S GmbH " WHERE ORG_CODE = ,"99460256"</v>
      </c>
      <c r="T2801" s="8" t="str">
        <f t="shared" si="614"/>
        <v>'Agent-99460256'</v>
      </c>
      <c r="U2801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'Agent-99460256'</v>
      </c>
      <c r="Y2801" s="8" t="str">
        <f t="shared" si="616"/>
        <v>UPDATE ESHOP_USER SET EMAIL = "",, PHONE = "", WHERE USERNAME = 'Agent-99460256'</v>
      </c>
      <c r="Z2801" s="8" t="str">
        <f t="shared" si="617"/>
        <v>UPDATE ADDRESS SET LINE1 = "Raxstraße 28/2/11", ,CITY = "Wien",, ZIPCODE = "1100", WHERE ID = (SELECT ADDRESS_ID FROM ORGANISATION_ADDRESS WHERE ORGANISATION_ID =,"99460256")</v>
      </c>
      <c r="AD2801" s="8" t="str">
        <f t="shared" si="618"/>
        <v>DELETE FROM LOGIN WHERE USER_ID IN (select ID FROM ESHOP_USER WHERE USERNAME = 'Agent-99460256')</v>
      </c>
      <c r="AE2801" s="8" t="str">
        <f t="shared" si="619"/>
        <v>DELETE FROM ORDER_HISTORY WHERE USER_ID IN (select ID FROM ESHOP_USER WHERE USERNAME = 'Agent-99460256')</v>
      </c>
    </row>
    <row r="2802" spans="1:31" ht="15.45" customHeight="1" x14ac:dyDescent="0.3">
      <c r="A2802" s="3" t="s">
        <v>14189</v>
      </c>
      <c r="B2802" s="3" t="s">
        <v>344</v>
      </c>
      <c r="C2802" s="3" t="s">
        <v>19</v>
      </c>
      <c r="D2802" s="3" t="s">
        <v>20</v>
      </c>
      <c r="E2802" s="3" t="s">
        <v>14190</v>
      </c>
      <c r="F2802" s="3" t="s">
        <v>14191</v>
      </c>
      <c r="G2802" s="3" t="s">
        <v>1318</v>
      </c>
      <c r="H2802" s="3" t="s">
        <v>14192</v>
      </c>
      <c r="I2802" s="3" t="s">
        <v>14193</v>
      </c>
      <c r="J2802" s="5"/>
      <c r="K2802" s="4" t="str">
        <f t="shared" si="606"/>
        <v>"office@autohaus-brunner.co.at",</v>
      </c>
      <c r="L2802" s="4" t="str">
        <f t="shared" si="607"/>
        <v>"02254 74018",</v>
      </c>
      <c r="M2802" s="4" t="str">
        <f t="shared" si="608"/>
        <v>"Linke Bahnzeile 30",</v>
      </c>
      <c r="N2802" s="4" t="str">
        <f t="shared" si="609"/>
        <v>"2483",</v>
      </c>
      <c r="O2802" s="4" t="str">
        <f t="shared" si="610"/>
        <v>"Ebreichsdorf",</v>
      </c>
      <c r="P2802" t="str">
        <f t="shared" si="611"/>
        <v>,"Autohaus Brunner GesmbH. "</v>
      </c>
      <c r="Q2802" t="str">
        <f t="shared" si="612"/>
        <v>,"99460258"</v>
      </c>
      <c r="S2802" s="7" t="str">
        <f t="shared" si="613"/>
        <v>UPDATE ORGANISATION SET NAME = ,"Autohaus Brunner GesmbH. " WHERE ORG_CODE = ,"99460258"</v>
      </c>
      <c r="T2802" s="8" t="str">
        <f t="shared" si="614"/>
        <v>'Agent-99460258'</v>
      </c>
      <c r="U2802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'Agent-99460258'</v>
      </c>
      <c r="Y2802" s="8" t="str">
        <f t="shared" si="616"/>
        <v>UPDATE ESHOP_USER SET EMAIL = "office@autohaus-brunner.co.at",, PHONE = "02254 74018", WHERE USERNAME = 'Agent-99460258'</v>
      </c>
      <c r="Z2802" s="8" t="str">
        <f t="shared" si="617"/>
        <v>UPDATE ADDRESS SET LINE1 = "Linke Bahnzeile 30", ,CITY = "Ebreichsdorf",, ZIPCODE = "2483", WHERE ID = (SELECT ADDRESS_ID FROM ORGANISATION_ADDRESS WHERE ORGANISATION_ID =,"99460258")</v>
      </c>
      <c r="AD2802" s="8" t="str">
        <f t="shared" si="618"/>
        <v>DELETE FROM LOGIN WHERE USER_ID IN (select ID FROM ESHOP_USER WHERE USERNAME = 'Agent-99460258')</v>
      </c>
      <c r="AE2802" s="8" t="str">
        <f t="shared" si="619"/>
        <v>DELETE FROM ORDER_HISTORY WHERE USER_ID IN (select ID FROM ESHOP_USER WHERE USERNAME = 'Agent-99460258')</v>
      </c>
    </row>
    <row r="2803" spans="1:31" ht="15.45" customHeight="1" x14ac:dyDescent="0.3">
      <c r="A2803" s="3" t="s">
        <v>14194</v>
      </c>
      <c r="B2803" s="3" t="s">
        <v>14195</v>
      </c>
      <c r="C2803" s="3" t="s">
        <v>19</v>
      </c>
      <c r="D2803" s="3" t="s">
        <v>20</v>
      </c>
      <c r="E2803" s="3" t="s">
        <v>14196</v>
      </c>
      <c r="F2803" s="3" t="s">
        <v>14197</v>
      </c>
      <c r="G2803" s="3" t="s">
        <v>14198</v>
      </c>
      <c r="H2803" s="3" t="s">
        <v>14199</v>
      </c>
      <c r="I2803" s="3" t="s">
        <v>14200</v>
      </c>
      <c r="J2803" s="5"/>
      <c r="K2803" s="4" t="str">
        <f t="shared" si="606"/>
        <v>"auto-kleibenzettl@gmx.at",</v>
      </c>
      <c r="L2803" s="4" t="str">
        <f t="shared" si="607"/>
        <v>"03135 47262",</v>
      </c>
      <c r="M2803" s="4" t="str">
        <f t="shared" si="608"/>
        <v>"Bundesstr. 171",</v>
      </c>
      <c r="N2803" s="4" t="str">
        <f t="shared" si="609"/>
        <v>"8077",</v>
      </c>
      <c r="O2803" s="4" t="str">
        <f t="shared" si="610"/>
        <v>"Gössendorf",</v>
      </c>
      <c r="P2803" t="str">
        <f t="shared" si="611"/>
        <v>,"Martin &amp; Michael Kleibenzettl GbR "</v>
      </c>
      <c r="Q2803" t="str">
        <f t="shared" si="612"/>
        <v>,"99460291"</v>
      </c>
      <c r="S2803" s="7" t="str">
        <f t="shared" si="613"/>
        <v>UPDATE ORGANISATION SET NAME = ,"Martin &amp; Michael Kleibenzettl GbR " WHERE ORG_CODE = ,"99460291"</v>
      </c>
      <c r="T2803" s="8" t="str">
        <f t="shared" si="614"/>
        <v>'Agent-99460291'</v>
      </c>
      <c r="U2803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'Agent-99460291'</v>
      </c>
      <c r="Y2803" s="8" t="str">
        <f t="shared" si="616"/>
        <v>UPDATE ESHOP_USER SET EMAIL = "auto-kleibenzettl@gmx.at",, PHONE = "03135 47262", WHERE USERNAME = 'Agent-99460291'</v>
      </c>
      <c r="Z2803" s="8" t="str">
        <f t="shared" si="617"/>
        <v>UPDATE ADDRESS SET LINE1 = "Bundesstr. 171", ,CITY = "Gössendorf",, ZIPCODE = "8077", WHERE ID = (SELECT ADDRESS_ID FROM ORGANISATION_ADDRESS WHERE ORGANISATION_ID =,"99460291")</v>
      </c>
      <c r="AD2803" s="8" t="str">
        <f t="shared" si="618"/>
        <v>DELETE FROM LOGIN WHERE USER_ID IN (select ID FROM ESHOP_USER WHERE USERNAME = 'Agent-99460291')</v>
      </c>
      <c r="AE2803" s="8" t="str">
        <f t="shared" si="619"/>
        <v>DELETE FROM ORDER_HISTORY WHERE USER_ID IN (select ID FROM ESHOP_USER WHERE USERNAME = 'Agent-99460291')</v>
      </c>
    </row>
    <row r="2804" spans="1:31" ht="15.45" customHeight="1" x14ac:dyDescent="0.3">
      <c r="A2804" s="3" t="s">
        <v>14201</v>
      </c>
      <c r="B2804" s="3" t="s">
        <v>107</v>
      </c>
      <c r="C2804" s="3" t="s">
        <v>19</v>
      </c>
      <c r="D2804" s="3" t="s">
        <v>20</v>
      </c>
      <c r="E2804" s="3" t="s">
        <v>9533</v>
      </c>
      <c r="F2804" s="3" t="s">
        <v>14202</v>
      </c>
      <c r="G2804" s="3" t="s">
        <v>110</v>
      </c>
      <c r="H2804" s="3"/>
      <c r="I2804" s="3"/>
      <c r="J2804" s="5"/>
      <c r="K2804" s="4" t="str">
        <f t="shared" si="606"/>
        <v>"",</v>
      </c>
      <c r="L2804" s="4" t="str">
        <f t="shared" si="607"/>
        <v>"",</v>
      </c>
      <c r="M2804" s="4" t="str">
        <f t="shared" si="608"/>
        <v>"Einödmayergasse 5",</v>
      </c>
      <c r="N2804" s="4" t="str">
        <f t="shared" si="609"/>
        <v>"8700",</v>
      </c>
      <c r="O2804" s="4" t="str">
        <f t="shared" si="610"/>
        <v>"Leoben",</v>
      </c>
      <c r="P2804" t="str">
        <f t="shared" si="611"/>
        <v>,"Reifen John "</v>
      </c>
      <c r="Q2804" t="str">
        <f t="shared" si="612"/>
        <v>,"99460292"</v>
      </c>
      <c r="S2804" s="7" t="str">
        <f t="shared" si="613"/>
        <v>UPDATE ORGANISATION SET NAME = ,"Reifen John " WHERE ORG_CODE = ,"99460292"</v>
      </c>
      <c r="T2804" s="8" t="str">
        <f t="shared" si="614"/>
        <v>'Agent-99460292'</v>
      </c>
      <c r="U2804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'Agent-99460292'</v>
      </c>
      <c r="Y2804" s="8" t="str">
        <f t="shared" si="616"/>
        <v>UPDATE ESHOP_USER SET EMAIL = "",, PHONE = "", WHERE USERNAME = 'Agent-99460292'</v>
      </c>
      <c r="Z2804" s="8" t="str">
        <f t="shared" si="617"/>
        <v>UPDATE ADDRESS SET LINE1 = "Einödmayergasse 5", ,CITY = "Leoben",, ZIPCODE = "8700", WHERE ID = (SELECT ADDRESS_ID FROM ORGANISATION_ADDRESS WHERE ORGANISATION_ID =,"99460292")</v>
      </c>
      <c r="AD2804" s="8" t="str">
        <f t="shared" si="618"/>
        <v>DELETE FROM LOGIN WHERE USER_ID IN (select ID FROM ESHOP_USER WHERE USERNAME = 'Agent-99460292')</v>
      </c>
      <c r="AE2804" s="8" t="str">
        <f t="shared" si="619"/>
        <v>DELETE FROM ORDER_HISTORY WHERE USER_ID IN (select ID FROM ESHOP_USER WHERE USERNAME = 'Agent-99460292')</v>
      </c>
    </row>
    <row r="2805" spans="1:31" ht="15.45" customHeight="1" x14ac:dyDescent="0.3">
      <c r="A2805" s="3" t="s">
        <v>14203</v>
      </c>
      <c r="B2805" s="3" t="s">
        <v>51</v>
      </c>
      <c r="C2805" s="3" t="s">
        <v>19</v>
      </c>
      <c r="D2805" s="3" t="s">
        <v>20</v>
      </c>
      <c r="E2805" s="3" t="s">
        <v>14204</v>
      </c>
      <c r="F2805" s="3" t="s">
        <v>14205</v>
      </c>
      <c r="G2805" s="3" t="s">
        <v>54</v>
      </c>
      <c r="H2805" s="3" t="s">
        <v>14206</v>
      </c>
      <c r="I2805" s="3" t="s">
        <v>14207</v>
      </c>
      <c r="J2805" s="5"/>
      <c r="K2805" s="4" t="str">
        <f t="shared" si="606"/>
        <v>"office@toyota-holzer.at",</v>
      </c>
      <c r="L2805" s="4" t="str">
        <f t="shared" si="607"/>
        <v>"01 8042561-0",</v>
      </c>
      <c r="M2805" s="4" t="str">
        <f t="shared" si="608"/>
        <v>"Gregorygasse 8",</v>
      </c>
      <c r="N2805" s="4" t="str">
        <f t="shared" si="609"/>
        <v>"1230",</v>
      </c>
      <c r="O2805" s="4" t="str">
        <f t="shared" si="610"/>
        <v>"Wien",</v>
      </c>
      <c r="P2805" t="str">
        <f t="shared" si="611"/>
        <v>,"Josef Holzer GmbH "</v>
      </c>
      <c r="Q2805" t="str">
        <f t="shared" si="612"/>
        <v>,"99460366"</v>
      </c>
      <c r="S2805" s="7" t="str">
        <f t="shared" si="613"/>
        <v>UPDATE ORGANISATION SET NAME = ,"Josef Holzer GmbH " WHERE ORG_CODE = ,"99460366"</v>
      </c>
      <c r="T2805" s="8" t="str">
        <f t="shared" si="614"/>
        <v>'Agent-99460366'</v>
      </c>
      <c r="U2805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'Agent-99460366'</v>
      </c>
      <c r="Y2805" s="8" t="str">
        <f t="shared" si="616"/>
        <v>UPDATE ESHOP_USER SET EMAIL = "office@toyota-holzer.at",, PHONE = "01 8042561-0", WHERE USERNAME = 'Agent-99460366'</v>
      </c>
      <c r="Z2805" s="8" t="str">
        <f t="shared" si="617"/>
        <v>UPDATE ADDRESS SET LINE1 = "Gregorygasse 8", ,CITY = "Wien",, ZIPCODE = "1230", WHERE ID = (SELECT ADDRESS_ID FROM ORGANISATION_ADDRESS WHERE ORGANISATION_ID =,"99460366")</v>
      </c>
      <c r="AD2805" s="8" t="str">
        <f t="shared" si="618"/>
        <v>DELETE FROM LOGIN WHERE USER_ID IN (select ID FROM ESHOP_USER WHERE USERNAME = 'Agent-99460366')</v>
      </c>
      <c r="AE2805" s="8" t="str">
        <f t="shared" si="619"/>
        <v>DELETE FROM ORDER_HISTORY WHERE USER_ID IN (select ID FROM ESHOP_USER WHERE USERNAME = 'Agent-99460366')</v>
      </c>
    </row>
    <row r="2806" spans="1:31" ht="15.45" customHeight="1" x14ac:dyDescent="0.3">
      <c r="A2806" s="3" t="s">
        <v>14208</v>
      </c>
      <c r="B2806" s="3" t="s">
        <v>14209</v>
      </c>
      <c r="C2806" s="3" t="s">
        <v>19</v>
      </c>
      <c r="D2806" s="3" t="s">
        <v>20</v>
      </c>
      <c r="E2806" s="3" t="s">
        <v>14210</v>
      </c>
      <c r="F2806" s="3" t="s">
        <v>14211</v>
      </c>
      <c r="G2806" s="3" t="s">
        <v>14212</v>
      </c>
      <c r="H2806" s="3" t="s">
        <v>14213</v>
      </c>
      <c r="I2806" s="3" t="s">
        <v>14214</v>
      </c>
      <c r="J2806" s="5"/>
      <c r="K2806" s="4" t="str">
        <f t="shared" si="606"/>
        <v>"office.angleitner@autohaus.at",</v>
      </c>
      <c r="L2806" s="4" t="str">
        <f t="shared" si="607"/>
        <v>"077503595",</v>
      </c>
      <c r="M2806" s="4" t="str">
        <f t="shared" si="608"/>
        <v>"Furt 30",</v>
      </c>
      <c r="N2806" s="4" t="str">
        <f t="shared" si="609"/>
        <v>"4754",</v>
      </c>
      <c r="O2806" s="4" t="str">
        <f t="shared" si="610"/>
        <v>"Andrichsfurt",</v>
      </c>
      <c r="P2806" t="str">
        <f t="shared" si="611"/>
        <v>,"Autohaus Angleitner GmbH "</v>
      </c>
      <c r="Q2806" t="str">
        <f t="shared" si="612"/>
        <v>,"99460367"</v>
      </c>
      <c r="S2806" s="7" t="str">
        <f t="shared" si="613"/>
        <v>UPDATE ORGANISATION SET NAME = ,"Autohaus Angleitner GmbH " WHERE ORG_CODE = ,"99460367"</v>
      </c>
      <c r="T2806" s="8" t="str">
        <f t="shared" si="614"/>
        <v>'Agent-99460367'</v>
      </c>
      <c r="U2806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'Agent-99460367'</v>
      </c>
      <c r="Y2806" s="8" t="str">
        <f t="shared" si="616"/>
        <v>UPDATE ESHOP_USER SET EMAIL = "office.angleitner@autohaus.at",, PHONE = "077503595", WHERE USERNAME = 'Agent-99460367'</v>
      </c>
      <c r="Z2806" s="8" t="str">
        <f t="shared" si="617"/>
        <v>UPDATE ADDRESS SET LINE1 = "Furt 30", ,CITY = "Andrichsfurt",, ZIPCODE = "4754", WHERE ID = (SELECT ADDRESS_ID FROM ORGANISATION_ADDRESS WHERE ORGANISATION_ID =,"99460367")</v>
      </c>
      <c r="AD2806" s="8" t="str">
        <f t="shared" si="618"/>
        <v>DELETE FROM LOGIN WHERE USER_ID IN (select ID FROM ESHOP_USER WHERE USERNAME = 'Agent-99460367')</v>
      </c>
      <c r="AE2806" s="8" t="str">
        <f t="shared" si="619"/>
        <v>DELETE FROM ORDER_HISTORY WHERE USER_ID IN (select ID FROM ESHOP_USER WHERE USERNAME = 'Agent-99460367')</v>
      </c>
    </row>
    <row r="2807" spans="1:31" ht="15.45" customHeight="1" x14ac:dyDescent="0.3">
      <c r="A2807" s="3" t="s">
        <v>14215</v>
      </c>
      <c r="B2807" s="3" t="s">
        <v>12819</v>
      </c>
      <c r="C2807" s="3" t="s">
        <v>19</v>
      </c>
      <c r="D2807" s="3" t="s">
        <v>20</v>
      </c>
      <c r="E2807" s="3" t="s">
        <v>14216</v>
      </c>
      <c r="F2807" s="3" t="s">
        <v>14217</v>
      </c>
      <c r="G2807" s="3" t="s">
        <v>166</v>
      </c>
      <c r="H2807" s="3" t="s">
        <v>8377</v>
      </c>
      <c r="I2807" s="3" t="s">
        <v>8378</v>
      </c>
      <c r="J2807" s="5"/>
      <c r="K2807" s="4" t="str">
        <f t="shared" si="606"/>
        <v>"hackl@i-cars.at",</v>
      </c>
      <c r="L2807" s="4" t="str">
        <f t="shared" si="607"/>
        <v>"0676 9503549",</v>
      </c>
      <c r="M2807" s="4" t="str">
        <f t="shared" si="608"/>
        <v>"Mitteraustraße 9/8/33",</v>
      </c>
      <c r="N2807" s="4" t="str">
        <f t="shared" si="609"/>
        <v>"3500",</v>
      </c>
      <c r="O2807" s="4" t="str">
        <f t="shared" si="610"/>
        <v>"Krems an der Donau",</v>
      </c>
      <c r="P2807" t="str">
        <f t="shared" si="611"/>
        <v>,"Jürgen Hackl "</v>
      </c>
      <c r="Q2807" t="str">
        <f t="shared" si="612"/>
        <v>,"99460387"</v>
      </c>
      <c r="S2807" s="7" t="str">
        <f t="shared" si="613"/>
        <v>UPDATE ORGANISATION SET NAME = ,"Jürgen Hackl " WHERE ORG_CODE = ,"99460387"</v>
      </c>
      <c r="T2807" s="8" t="str">
        <f t="shared" si="614"/>
        <v>'Agent-99460387'</v>
      </c>
      <c r="U2807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'Agent-99460387'</v>
      </c>
      <c r="Y2807" s="8" t="str">
        <f t="shared" si="616"/>
        <v>UPDATE ESHOP_USER SET EMAIL = "hackl@i-cars.at",, PHONE = "0676 9503549", WHERE USERNAME = 'Agent-99460387'</v>
      </c>
      <c r="Z2807" s="8" t="str">
        <f t="shared" si="617"/>
        <v>UPDATE ADDRESS SET LINE1 = "Mitteraustraße 9/8/33", ,CITY = "Krems an der Donau",, ZIPCODE = "3500", WHERE ID = (SELECT ADDRESS_ID FROM ORGANISATION_ADDRESS WHERE ORGANISATION_ID =,"99460387")</v>
      </c>
      <c r="AD2807" s="8" t="str">
        <f t="shared" si="618"/>
        <v>DELETE FROM LOGIN WHERE USER_ID IN (select ID FROM ESHOP_USER WHERE USERNAME = 'Agent-99460387')</v>
      </c>
      <c r="AE2807" s="8" t="str">
        <f t="shared" si="619"/>
        <v>DELETE FROM ORDER_HISTORY WHERE USER_ID IN (select ID FROM ESHOP_USER WHERE USERNAME = 'Agent-99460387')</v>
      </c>
    </row>
    <row r="2808" spans="1:31" ht="15.45" customHeight="1" x14ac:dyDescent="0.3">
      <c r="A2808" s="3" t="s">
        <v>14218</v>
      </c>
      <c r="B2808" s="3" t="s">
        <v>12488</v>
      </c>
      <c r="C2808" s="3" t="s">
        <v>19</v>
      </c>
      <c r="D2808" s="3" t="s">
        <v>20</v>
      </c>
      <c r="E2808" s="3" t="s">
        <v>14219</v>
      </c>
      <c r="F2808" s="3" t="s">
        <v>14220</v>
      </c>
      <c r="G2808" s="3" t="s">
        <v>12491</v>
      </c>
      <c r="H2808" s="3" t="s">
        <v>14221</v>
      </c>
      <c r="I2808" s="3" t="s">
        <v>14222</v>
      </c>
      <c r="J2808" s="5"/>
      <c r="K2808" s="4" t="str">
        <f t="shared" si="606"/>
        <v>"a.stippich@aon.at",</v>
      </c>
      <c r="L2808" s="4" t="str">
        <f t="shared" si="607"/>
        <v>"04223 29166",</v>
      </c>
      <c r="M2808" s="4" t="str">
        <f t="shared" si="608"/>
        <v>"Wutschein 7",</v>
      </c>
      <c r="N2808" s="4" t="str">
        <f t="shared" si="609"/>
        <v>"9063",</v>
      </c>
      <c r="O2808" s="4" t="str">
        <f t="shared" si="610"/>
        <v>"Maria Saal",</v>
      </c>
      <c r="P2808" t="str">
        <f t="shared" si="611"/>
        <v>,"Karosserie &amp; Lackierung GmbH "</v>
      </c>
      <c r="Q2808" t="str">
        <f t="shared" si="612"/>
        <v>,"99460391"</v>
      </c>
      <c r="S2808" s="7" t="str">
        <f t="shared" si="613"/>
        <v>UPDATE ORGANISATION SET NAME = ,"Karosserie &amp; Lackierung GmbH " WHERE ORG_CODE = ,"99460391"</v>
      </c>
      <c r="T2808" s="8" t="str">
        <f t="shared" si="614"/>
        <v>'Agent-99460391'</v>
      </c>
      <c r="U2808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'Agent-99460391'</v>
      </c>
      <c r="Y2808" s="8" t="str">
        <f t="shared" si="616"/>
        <v>UPDATE ESHOP_USER SET EMAIL = "a.stippich@aon.at",, PHONE = "04223 29166", WHERE USERNAME = 'Agent-99460391'</v>
      </c>
      <c r="Z2808" s="8" t="str">
        <f t="shared" si="617"/>
        <v>UPDATE ADDRESS SET LINE1 = "Wutschein 7", ,CITY = "Maria Saal",, ZIPCODE = "9063", WHERE ID = (SELECT ADDRESS_ID FROM ORGANISATION_ADDRESS WHERE ORGANISATION_ID =,"99460391")</v>
      </c>
      <c r="AD2808" s="8" t="str">
        <f t="shared" si="618"/>
        <v>DELETE FROM LOGIN WHERE USER_ID IN (select ID FROM ESHOP_USER WHERE USERNAME = 'Agent-99460391')</v>
      </c>
      <c r="AE2808" s="8" t="str">
        <f t="shared" si="619"/>
        <v>DELETE FROM ORDER_HISTORY WHERE USER_ID IN (select ID FROM ESHOP_USER WHERE USERNAME = 'Agent-99460391')</v>
      </c>
    </row>
    <row r="2809" spans="1:31" ht="15.45" customHeight="1" x14ac:dyDescent="0.3">
      <c r="A2809" s="3" t="s">
        <v>14223</v>
      </c>
      <c r="B2809" s="3" t="s">
        <v>749</v>
      </c>
      <c r="C2809" s="3" t="s">
        <v>19</v>
      </c>
      <c r="D2809" s="3" t="s">
        <v>20</v>
      </c>
      <c r="E2809" s="3" t="s">
        <v>14224</v>
      </c>
      <c r="F2809" s="3" t="s">
        <v>14225</v>
      </c>
      <c r="G2809" s="3" t="s">
        <v>752</v>
      </c>
      <c r="H2809" s="3" t="s">
        <v>14226</v>
      </c>
      <c r="I2809" s="3" t="s">
        <v>14227</v>
      </c>
      <c r="J2809" s="5"/>
      <c r="K2809" s="4" t="str">
        <f t="shared" si="606"/>
        <v>"blasy.gmbh@blasy.at",</v>
      </c>
      <c r="L2809" s="4" t="str">
        <f t="shared" si="607"/>
        <v>"0512 24495",</v>
      </c>
      <c r="M2809" s="4" t="str">
        <f t="shared" si="608"/>
        <v>"Bundesstraße 29",</v>
      </c>
      <c r="N2809" s="4" t="str">
        <f t="shared" si="609"/>
        <v>"6063",</v>
      </c>
      <c r="O2809" s="4" t="str">
        <f t="shared" si="610"/>
        <v>"Rum",</v>
      </c>
      <c r="P2809" t="str">
        <f t="shared" si="611"/>
        <v>,"BLASY GmbH "</v>
      </c>
      <c r="Q2809" t="str">
        <f t="shared" si="612"/>
        <v>,"99460392"</v>
      </c>
      <c r="S2809" s="7" t="str">
        <f t="shared" si="613"/>
        <v>UPDATE ORGANISATION SET NAME = ,"BLASY GmbH " WHERE ORG_CODE = ,"99460392"</v>
      </c>
      <c r="T2809" s="8" t="str">
        <f t="shared" si="614"/>
        <v>'Agent-99460392'</v>
      </c>
      <c r="U2809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'Agent-99460392'</v>
      </c>
      <c r="Y2809" s="8" t="str">
        <f t="shared" si="616"/>
        <v>UPDATE ESHOP_USER SET EMAIL = "blasy.gmbh@blasy.at",, PHONE = "0512 24495", WHERE USERNAME = 'Agent-99460392'</v>
      </c>
      <c r="Z2809" s="8" t="str">
        <f t="shared" si="617"/>
        <v>UPDATE ADDRESS SET LINE1 = "Bundesstraße 29", ,CITY = "Rum",, ZIPCODE = "6063", WHERE ID = (SELECT ADDRESS_ID FROM ORGANISATION_ADDRESS WHERE ORGANISATION_ID =,"99460392")</v>
      </c>
      <c r="AD2809" s="8" t="str">
        <f t="shared" si="618"/>
        <v>DELETE FROM LOGIN WHERE USER_ID IN (select ID FROM ESHOP_USER WHERE USERNAME = 'Agent-99460392')</v>
      </c>
      <c r="AE2809" s="8" t="str">
        <f t="shared" si="619"/>
        <v>DELETE FROM ORDER_HISTORY WHERE USER_ID IN (select ID FROM ESHOP_USER WHERE USERNAME = 'Agent-99460392')</v>
      </c>
    </row>
    <row r="2810" spans="1:31" ht="15.45" customHeight="1" x14ac:dyDescent="0.3">
      <c r="A2810" s="3" t="s">
        <v>14228</v>
      </c>
      <c r="B2810" s="3" t="s">
        <v>9485</v>
      </c>
      <c r="C2810" s="3" t="s">
        <v>19</v>
      </c>
      <c r="D2810" s="3" t="s">
        <v>20</v>
      </c>
      <c r="E2810" s="3" t="s">
        <v>14229</v>
      </c>
      <c r="F2810" s="3" t="s">
        <v>14230</v>
      </c>
      <c r="G2810" s="3" t="s">
        <v>5541</v>
      </c>
      <c r="H2810" s="3" t="s">
        <v>14231</v>
      </c>
      <c r="I2810" s="3" t="s">
        <v>14232</v>
      </c>
      <c r="J2810" s="5"/>
      <c r="K2810" s="4" t="str">
        <f t="shared" si="606"/>
        <v>"info@harmtodt.bmw.at",</v>
      </c>
      <c r="L2810" s="4" t="str">
        <f t="shared" si="607"/>
        <v>"03338 2275-0",</v>
      </c>
      <c r="M2810" s="4" t="str">
        <f t="shared" si="608"/>
        <v>"Hauptstraße 240",</v>
      </c>
      <c r="N2810" s="4" t="str">
        <f t="shared" si="609"/>
        <v>"8232",</v>
      </c>
      <c r="O2810" s="4" t="str">
        <f t="shared" si="610"/>
        <v>"Grafendorf bei Hartberg",</v>
      </c>
      <c r="P2810" t="str">
        <f t="shared" si="611"/>
        <v>,"J. Harmtodt Handels- u. KFZ Reparaturbet"</v>
      </c>
      <c r="Q2810" t="str">
        <f t="shared" si="612"/>
        <v>,"99460404"</v>
      </c>
      <c r="S2810" s="7" t="str">
        <f t="shared" si="613"/>
        <v>UPDATE ORGANISATION SET NAME = ,"J. Harmtodt Handels- u. KFZ Reparaturbet" WHERE ORG_CODE = ,"99460404"</v>
      </c>
      <c r="T2810" s="8" t="str">
        <f t="shared" si="614"/>
        <v>'Agent-99460404'</v>
      </c>
      <c r="U2810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'Agent-99460404'</v>
      </c>
      <c r="Y2810" s="8" t="str">
        <f t="shared" si="616"/>
        <v>UPDATE ESHOP_USER SET EMAIL = "info@harmtodt.bmw.at",, PHONE = "03338 2275-0", WHERE USERNAME = 'Agent-99460404'</v>
      </c>
      <c r="Z2810" s="8" t="str">
        <f t="shared" si="617"/>
        <v>UPDATE ADDRESS SET LINE1 = "Hauptstraße 240", ,CITY = "Grafendorf bei Hartberg",, ZIPCODE = "8232", WHERE ID = (SELECT ADDRESS_ID FROM ORGANISATION_ADDRESS WHERE ORGANISATION_ID =,"99460404")</v>
      </c>
      <c r="AD2810" s="8" t="str">
        <f t="shared" si="618"/>
        <v>DELETE FROM LOGIN WHERE USER_ID IN (select ID FROM ESHOP_USER WHERE USERNAME = 'Agent-99460404')</v>
      </c>
      <c r="AE2810" s="8" t="str">
        <f t="shared" si="619"/>
        <v>DELETE FROM ORDER_HISTORY WHERE USER_ID IN (select ID FROM ESHOP_USER WHERE USERNAME = 'Agent-99460404')</v>
      </c>
    </row>
    <row r="2811" spans="1:31" ht="15.45" customHeight="1" x14ac:dyDescent="0.3">
      <c r="A2811" s="3" t="s">
        <v>14233</v>
      </c>
      <c r="B2811" s="3" t="s">
        <v>51</v>
      </c>
      <c r="C2811" s="3" t="s">
        <v>19</v>
      </c>
      <c r="D2811" s="3" t="s">
        <v>20</v>
      </c>
      <c r="E2811" s="3" t="s">
        <v>14234</v>
      </c>
      <c r="F2811" s="3" t="s">
        <v>14235</v>
      </c>
      <c r="G2811" s="3" t="s">
        <v>747</v>
      </c>
      <c r="H2811" s="3" t="s">
        <v>14236</v>
      </c>
      <c r="I2811" s="3" t="s">
        <v>14237</v>
      </c>
      <c r="J2811" s="5"/>
      <c r="K2811" s="4" t="str">
        <f t="shared" si="606"/>
        <v>"office@kfz-fullservice.at",</v>
      </c>
      <c r="L2811" s="4" t="str">
        <f t="shared" si="607"/>
        <v>"0676 879618443",</v>
      </c>
      <c r="M2811" s="4" t="str">
        <f t="shared" si="608"/>
        <v>"Deublergasse 38",</v>
      </c>
      <c r="N2811" s="4" t="str">
        <f t="shared" si="609"/>
        <v>"1210",</v>
      </c>
      <c r="O2811" s="4" t="str">
        <f t="shared" si="610"/>
        <v>"Wien",</v>
      </c>
      <c r="P2811" t="str">
        <f t="shared" si="611"/>
        <v>,"FULL Car Service M&amp;M GmbH "</v>
      </c>
      <c r="Q2811" t="str">
        <f t="shared" si="612"/>
        <v>,"99460408"</v>
      </c>
      <c r="S2811" s="7" t="str">
        <f t="shared" si="613"/>
        <v>UPDATE ORGANISATION SET NAME = ,"FULL Car Service M&amp;M GmbH " WHERE ORG_CODE = ,"99460408"</v>
      </c>
      <c r="T2811" s="8" t="str">
        <f t="shared" si="614"/>
        <v>'Agent-99460408'</v>
      </c>
      <c r="U2811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'Agent-99460408'</v>
      </c>
      <c r="Y2811" s="8" t="str">
        <f t="shared" si="616"/>
        <v>UPDATE ESHOP_USER SET EMAIL = "office@kfz-fullservice.at",, PHONE = "0676 879618443", WHERE USERNAME = 'Agent-99460408'</v>
      </c>
      <c r="Z2811" s="8" t="str">
        <f t="shared" si="617"/>
        <v>UPDATE ADDRESS SET LINE1 = "Deublergasse 38", ,CITY = "Wien",, ZIPCODE = "1210", WHERE ID = (SELECT ADDRESS_ID FROM ORGANISATION_ADDRESS WHERE ORGANISATION_ID =,"99460408")</v>
      </c>
      <c r="AD2811" s="8" t="str">
        <f t="shared" si="618"/>
        <v>DELETE FROM LOGIN WHERE USER_ID IN (select ID FROM ESHOP_USER WHERE USERNAME = 'Agent-99460408')</v>
      </c>
      <c r="AE2811" s="8" t="str">
        <f t="shared" si="619"/>
        <v>DELETE FROM ORDER_HISTORY WHERE USER_ID IN (select ID FROM ESHOP_USER WHERE USERNAME = 'Agent-99460408')</v>
      </c>
    </row>
    <row r="2812" spans="1:31" ht="15.45" customHeight="1" x14ac:dyDescent="0.3">
      <c r="A2812" s="3" t="s">
        <v>14238</v>
      </c>
      <c r="B2812" s="3" t="s">
        <v>14239</v>
      </c>
      <c r="C2812" s="3" t="s">
        <v>19</v>
      </c>
      <c r="D2812" s="3" t="s">
        <v>20</v>
      </c>
      <c r="E2812" s="3" t="s">
        <v>14240</v>
      </c>
      <c r="F2812" s="3" t="s">
        <v>14241</v>
      </c>
      <c r="G2812" s="3" t="s">
        <v>14242</v>
      </c>
      <c r="H2812" s="3"/>
      <c r="I2812" s="3"/>
      <c r="J2812" s="5"/>
      <c r="K2812" s="4" t="str">
        <f t="shared" si="606"/>
        <v>"",</v>
      </c>
      <c r="L2812" s="4" t="str">
        <f t="shared" si="607"/>
        <v>"",</v>
      </c>
      <c r="M2812" s="4" t="str">
        <f t="shared" si="608"/>
        <v>"Klammstein 2",</v>
      </c>
      <c r="N2812" s="4" t="str">
        <f t="shared" si="609"/>
        <v>"5632",</v>
      </c>
      <c r="O2812" s="4" t="str">
        <f t="shared" si="610"/>
        <v>"Dorfgastein",</v>
      </c>
      <c r="P2812" t="str">
        <f t="shared" si="611"/>
        <v>,"Hubert Schatz "</v>
      </c>
      <c r="Q2812" t="str">
        <f t="shared" si="612"/>
        <v>,"99460410"</v>
      </c>
      <c r="S2812" s="7" t="str">
        <f t="shared" si="613"/>
        <v>UPDATE ORGANISATION SET NAME = ,"Hubert Schatz " WHERE ORG_CODE = ,"99460410"</v>
      </c>
      <c r="T2812" s="8" t="str">
        <f t="shared" si="614"/>
        <v>'Agent-99460410'</v>
      </c>
      <c r="U2812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'Agent-99460410'</v>
      </c>
      <c r="Y2812" s="8" t="str">
        <f t="shared" si="616"/>
        <v>UPDATE ESHOP_USER SET EMAIL = "",, PHONE = "", WHERE USERNAME = 'Agent-99460410'</v>
      </c>
      <c r="Z2812" s="8" t="str">
        <f t="shared" si="617"/>
        <v>UPDATE ADDRESS SET LINE1 = "Klammstein 2", ,CITY = "Dorfgastein",, ZIPCODE = "5632", WHERE ID = (SELECT ADDRESS_ID FROM ORGANISATION_ADDRESS WHERE ORGANISATION_ID =,"99460410")</v>
      </c>
      <c r="AD2812" s="8" t="str">
        <f t="shared" si="618"/>
        <v>DELETE FROM LOGIN WHERE USER_ID IN (select ID FROM ESHOP_USER WHERE USERNAME = 'Agent-99460410')</v>
      </c>
      <c r="AE2812" s="8" t="str">
        <f t="shared" si="619"/>
        <v>DELETE FROM ORDER_HISTORY WHERE USER_ID IN (select ID FROM ESHOP_USER WHERE USERNAME = 'Agent-99460410')</v>
      </c>
    </row>
    <row r="2813" spans="1:31" ht="15.45" customHeight="1" x14ac:dyDescent="0.3">
      <c r="A2813" s="3" t="s">
        <v>14243</v>
      </c>
      <c r="B2813" s="3" t="s">
        <v>14244</v>
      </c>
      <c r="C2813" s="3" t="s">
        <v>224</v>
      </c>
      <c r="D2813" s="3" t="s">
        <v>225</v>
      </c>
      <c r="E2813" s="3" t="s">
        <v>14245</v>
      </c>
      <c r="F2813" s="3" t="s">
        <v>14246</v>
      </c>
      <c r="G2813" s="3" t="s">
        <v>3201</v>
      </c>
      <c r="H2813" s="3"/>
      <c r="I2813" s="3"/>
      <c r="J2813" s="5"/>
      <c r="K2813" s="4" t="str">
        <f t="shared" si="606"/>
        <v>"",</v>
      </c>
      <c r="L2813" s="4" t="str">
        <f t="shared" si="607"/>
        <v>"",</v>
      </c>
      <c r="M2813" s="4" t="str">
        <f t="shared" si="608"/>
        <v>"Plintovec 10M",</v>
      </c>
      <c r="N2813" s="4" t="str">
        <f t="shared" si="609"/>
        <v>"2201",</v>
      </c>
      <c r="O2813" s="4" t="str">
        <f t="shared" si="610"/>
        <v>"Zgornja Kungota",</v>
      </c>
      <c r="P2813" t="str">
        <f t="shared" si="611"/>
        <v>,"Avtomehanicna Delavnica "</v>
      </c>
      <c r="Q2813" t="str">
        <f t="shared" si="612"/>
        <v>,"99460416"</v>
      </c>
      <c r="S2813" s="7" t="str">
        <f t="shared" si="613"/>
        <v>UPDATE ORGANISATION SET NAME = ,"Avtomehanicna Delavnica " WHERE ORG_CODE = ,"99460416"</v>
      </c>
      <c r="T2813" s="8" t="str">
        <f t="shared" si="614"/>
        <v>'Agent-99460416'</v>
      </c>
      <c r="U2813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'Agent-99460416'</v>
      </c>
      <c r="Y2813" s="8" t="str">
        <f t="shared" si="616"/>
        <v>UPDATE ESHOP_USER SET EMAIL = "",, PHONE = "", WHERE USERNAME = 'Agent-99460416'</v>
      </c>
      <c r="Z2813" s="8" t="str">
        <f t="shared" si="617"/>
        <v>UPDATE ADDRESS SET LINE1 = "Plintovec 10M", ,CITY = "Zgornja Kungota",, ZIPCODE = "2201", WHERE ID = (SELECT ADDRESS_ID FROM ORGANISATION_ADDRESS WHERE ORGANISATION_ID =,"99460416")</v>
      </c>
      <c r="AD2813" s="8" t="str">
        <f t="shared" si="618"/>
        <v>DELETE FROM LOGIN WHERE USER_ID IN (select ID FROM ESHOP_USER WHERE USERNAME = 'Agent-99460416')</v>
      </c>
      <c r="AE2813" s="8" t="str">
        <f t="shared" si="619"/>
        <v>DELETE FROM ORDER_HISTORY WHERE USER_ID IN (select ID FROM ESHOP_USER WHERE USERNAME = 'Agent-99460416')</v>
      </c>
    </row>
    <row r="2814" spans="1:31" ht="15.45" customHeight="1" x14ac:dyDescent="0.3">
      <c r="A2814" s="3" t="s">
        <v>14247</v>
      </c>
      <c r="B2814" s="3" t="s">
        <v>2772</v>
      </c>
      <c r="C2814" s="3" t="s">
        <v>19</v>
      </c>
      <c r="D2814" s="3" t="s">
        <v>20</v>
      </c>
      <c r="E2814" s="3" t="s">
        <v>14248</v>
      </c>
      <c r="F2814" s="3" t="s">
        <v>14249</v>
      </c>
      <c r="G2814" s="3" t="s">
        <v>2775</v>
      </c>
      <c r="H2814" s="3" t="s">
        <v>14250</v>
      </c>
      <c r="I2814" s="3" t="s">
        <v>14251</v>
      </c>
      <c r="J2814" s="5"/>
      <c r="K2814" s="4" t="str">
        <f t="shared" si="606"/>
        <v>"kunden@autohaus-alpenvorland.at",</v>
      </c>
      <c r="L2814" s="4" t="str">
        <f t="shared" si="607"/>
        <v>"07488 71190",</v>
      </c>
      <c r="M2814" s="4" t="str">
        <f t="shared" si="608"/>
        <v>"Oberer Markt 25",</v>
      </c>
      <c r="N2814" s="4" t="str">
        <f t="shared" si="609"/>
        <v>"3262",</v>
      </c>
      <c r="O2814" s="4" t="str">
        <f t="shared" si="610"/>
        <v>"Wang",</v>
      </c>
      <c r="P2814" t="str">
        <f t="shared" si="611"/>
        <v>,"Autohaus Wang im Alpenvorland GmbH "</v>
      </c>
      <c r="Q2814" t="str">
        <f t="shared" si="612"/>
        <v>,"99460425"</v>
      </c>
      <c r="S2814" s="7" t="str">
        <f t="shared" si="613"/>
        <v>UPDATE ORGANISATION SET NAME = ,"Autohaus Wang im Alpenvorland GmbH " WHERE ORG_CODE = ,"99460425"</v>
      </c>
      <c r="T2814" s="8" t="str">
        <f t="shared" si="614"/>
        <v>'Agent-99460425'</v>
      </c>
      <c r="U2814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'Agent-99460425'</v>
      </c>
      <c r="Y2814" s="8" t="str">
        <f t="shared" si="616"/>
        <v>UPDATE ESHOP_USER SET EMAIL = "kunden@autohaus-alpenvorland.at",, PHONE = "07488 71190", WHERE USERNAME = 'Agent-99460425'</v>
      </c>
      <c r="Z2814" s="8" t="str">
        <f t="shared" si="617"/>
        <v>UPDATE ADDRESS SET LINE1 = "Oberer Markt 25", ,CITY = "Wang",, ZIPCODE = "3262", WHERE ID = (SELECT ADDRESS_ID FROM ORGANISATION_ADDRESS WHERE ORGANISATION_ID =,"99460425")</v>
      </c>
      <c r="AD2814" s="8" t="str">
        <f t="shared" si="618"/>
        <v>DELETE FROM LOGIN WHERE USER_ID IN (select ID FROM ESHOP_USER WHERE USERNAME = 'Agent-99460425')</v>
      </c>
      <c r="AE2814" s="8" t="str">
        <f t="shared" si="619"/>
        <v>DELETE FROM ORDER_HISTORY WHERE USER_ID IN (select ID FROM ESHOP_USER WHERE USERNAME = 'Agent-99460425')</v>
      </c>
    </row>
    <row r="2815" spans="1:31" ht="15.45" customHeight="1" x14ac:dyDescent="0.3">
      <c r="A2815" s="3" t="s">
        <v>14252</v>
      </c>
      <c r="B2815" s="3" t="s">
        <v>2012</v>
      </c>
      <c r="C2815" s="3" t="s">
        <v>19</v>
      </c>
      <c r="D2815" s="3" t="s">
        <v>20</v>
      </c>
      <c r="E2815" s="3" t="s">
        <v>14253</v>
      </c>
      <c r="F2815" s="3" t="s">
        <v>14254</v>
      </c>
      <c r="G2815" s="3" t="s">
        <v>1964</v>
      </c>
      <c r="H2815" s="3" t="s">
        <v>14255</v>
      </c>
      <c r="I2815" s="3" t="s">
        <v>14256</v>
      </c>
      <c r="J2815" s="5"/>
      <c r="K2815" s="4" t="str">
        <f t="shared" si="606"/>
        <v>"auto.schwab@utanet.at",</v>
      </c>
      <c r="L2815" s="4" t="str">
        <f t="shared" si="607"/>
        <v>"03177 2614",</v>
      </c>
      <c r="M2815" s="4" t="str">
        <f t="shared" si="608"/>
        <v>"Etzersdorf 151",</v>
      </c>
      <c r="N2815" s="4" t="str">
        <f t="shared" si="609"/>
        <v>"8160",</v>
      </c>
      <c r="O2815" s="4" t="str">
        <f t="shared" si="610"/>
        <v>"Weiz",</v>
      </c>
      <c r="P2815" t="str">
        <f t="shared" si="611"/>
        <v>,"THS Service KG "</v>
      </c>
      <c r="Q2815" t="str">
        <f t="shared" si="612"/>
        <v>,"99460430"</v>
      </c>
      <c r="S2815" s="7" t="str">
        <f t="shared" si="613"/>
        <v>UPDATE ORGANISATION SET NAME = ,"THS Service KG " WHERE ORG_CODE = ,"99460430"</v>
      </c>
      <c r="T2815" s="8" t="str">
        <f t="shared" si="614"/>
        <v>'Agent-99460430'</v>
      </c>
      <c r="U2815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'Agent-99460430'</v>
      </c>
      <c r="Y2815" s="8" t="str">
        <f t="shared" si="616"/>
        <v>UPDATE ESHOP_USER SET EMAIL = "auto.schwab@utanet.at",, PHONE = "03177 2614", WHERE USERNAME = 'Agent-99460430'</v>
      </c>
      <c r="Z2815" s="8" t="str">
        <f t="shared" si="617"/>
        <v>UPDATE ADDRESS SET LINE1 = "Etzersdorf 151", ,CITY = "Weiz",, ZIPCODE = "8160", WHERE ID = (SELECT ADDRESS_ID FROM ORGANISATION_ADDRESS WHERE ORGANISATION_ID =,"99460430")</v>
      </c>
      <c r="AD2815" s="8" t="str">
        <f t="shared" si="618"/>
        <v>DELETE FROM LOGIN WHERE USER_ID IN (select ID FROM ESHOP_USER WHERE USERNAME = 'Agent-99460430')</v>
      </c>
      <c r="AE2815" s="8" t="str">
        <f t="shared" si="619"/>
        <v>DELETE FROM ORDER_HISTORY WHERE USER_ID IN (select ID FROM ESHOP_USER WHERE USERNAME = 'Agent-99460430')</v>
      </c>
    </row>
    <row r="2816" spans="1:31" ht="15.45" customHeight="1" x14ac:dyDescent="0.3">
      <c r="A2816" s="3" t="s">
        <v>14257</v>
      </c>
      <c r="B2816" s="3" t="s">
        <v>11741</v>
      </c>
      <c r="C2816" s="3" t="s">
        <v>19</v>
      </c>
      <c r="D2816" s="3" t="s">
        <v>20</v>
      </c>
      <c r="E2816" s="3" t="s">
        <v>14258</v>
      </c>
      <c r="F2816" s="3" t="s">
        <v>14259</v>
      </c>
      <c r="G2816" s="3" t="s">
        <v>11744</v>
      </c>
      <c r="H2816" s="3" t="s">
        <v>14260</v>
      </c>
      <c r="I2816" s="3" t="s">
        <v>14261</v>
      </c>
      <c r="J2816" s="5"/>
      <c r="K2816" s="4" t="str">
        <f t="shared" si="606"/>
        <v>"info@tmw-kfz.at",</v>
      </c>
      <c r="L2816" s="4" t="str">
        <f t="shared" si="607"/>
        <v>"02684 23 200",</v>
      </c>
      <c r="M2816" s="4" t="str">
        <f t="shared" si="608"/>
        <v>"Eisenstädterstraße 16",</v>
      </c>
      <c r="N2816" s="4" t="str">
        <f t="shared" si="609"/>
        <v>"7064",</v>
      </c>
      <c r="O2816" s="4" t="str">
        <f t="shared" si="610"/>
        <v>"Oslip",</v>
      </c>
      <c r="P2816" t="str">
        <f t="shared" si="611"/>
        <v>,"TMW-Kfz e. U. Manfred Trimmel "</v>
      </c>
      <c r="Q2816" t="str">
        <f t="shared" si="612"/>
        <v>,"99460431"</v>
      </c>
      <c r="S2816" s="7" t="str">
        <f t="shared" si="613"/>
        <v>UPDATE ORGANISATION SET NAME = ,"TMW-Kfz e. U. Manfred Trimmel " WHERE ORG_CODE = ,"99460431"</v>
      </c>
      <c r="T2816" s="8" t="str">
        <f t="shared" si="614"/>
        <v>'Agent-99460431'</v>
      </c>
      <c r="U2816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'Agent-99460431'</v>
      </c>
      <c r="Y2816" s="8" t="str">
        <f t="shared" si="616"/>
        <v>UPDATE ESHOP_USER SET EMAIL = "info@tmw-kfz.at",, PHONE = "02684 23 200", WHERE USERNAME = 'Agent-99460431'</v>
      </c>
      <c r="Z2816" s="8" t="str">
        <f t="shared" si="617"/>
        <v>UPDATE ADDRESS SET LINE1 = "Eisenstädterstraße 16", ,CITY = "Oslip",, ZIPCODE = "7064", WHERE ID = (SELECT ADDRESS_ID FROM ORGANISATION_ADDRESS WHERE ORGANISATION_ID =,"99460431")</v>
      </c>
      <c r="AD2816" s="8" t="str">
        <f t="shared" si="618"/>
        <v>DELETE FROM LOGIN WHERE USER_ID IN (select ID FROM ESHOP_USER WHERE USERNAME = 'Agent-99460431')</v>
      </c>
      <c r="AE2816" s="8" t="str">
        <f t="shared" si="619"/>
        <v>DELETE FROM ORDER_HISTORY WHERE USER_ID IN (select ID FROM ESHOP_USER WHERE USERNAME = 'Agent-99460431')</v>
      </c>
    </row>
    <row r="2817" spans="1:31" ht="15.45" customHeight="1" x14ac:dyDescent="0.3">
      <c r="A2817" s="3" t="s">
        <v>14262</v>
      </c>
      <c r="B2817" s="3" t="s">
        <v>51</v>
      </c>
      <c r="C2817" s="3" t="s">
        <v>19</v>
      </c>
      <c r="D2817" s="3" t="s">
        <v>20</v>
      </c>
      <c r="E2817" s="3" t="s">
        <v>14263</v>
      </c>
      <c r="F2817" s="3" t="s">
        <v>14264</v>
      </c>
      <c r="G2817" s="3" t="s">
        <v>2402</v>
      </c>
      <c r="H2817" s="3" t="s">
        <v>14265</v>
      </c>
      <c r="I2817" s="3" t="s">
        <v>14266</v>
      </c>
      <c r="J2817" s="5"/>
      <c r="K2817" s="4" t="str">
        <f t="shared" si="606"/>
        <v>"kfz-automobil@bosch1160.at",</v>
      </c>
      <c r="L2817" s="4" t="str">
        <f t="shared" si="607"/>
        <v>"01 4920715",</v>
      </c>
      <c r="M2817" s="4" t="str">
        <f t="shared" si="608"/>
        <v>"Ludo Hartmann Platz 8",</v>
      </c>
      <c r="N2817" s="4" t="str">
        <f t="shared" si="609"/>
        <v>"1160",</v>
      </c>
      <c r="O2817" s="4" t="str">
        <f t="shared" si="610"/>
        <v>"Wien",</v>
      </c>
      <c r="P2817" t="str">
        <f t="shared" si="611"/>
        <v>,"Der Erste Automobil Diensleistungs- "</v>
      </c>
      <c r="Q2817" t="str">
        <f t="shared" si="612"/>
        <v>,"99460434"</v>
      </c>
      <c r="S2817" s="7" t="str">
        <f t="shared" si="613"/>
        <v>UPDATE ORGANISATION SET NAME = ,"Der Erste Automobil Diensleistungs- " WHERE ORG_CODE = ,"99460434"</v>
      </c>
      <c r="T2817" s="8" t="str">
        <f t="shared" si="614"/>
        <v>'Agent-99460434'</v>
      </c>
      <c r="U2817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'Agent-99460434'</v>
      </c>
      <c r="Y2817" s="8" t="str">
        <f t="shared" si="616"/>
        <v>UPDATE ESHOP_USER SET EMAIL = "kfz-automobil@bosch1160.at",, PHONE = "01 4920715", WHERE USERNAME = 'Agent-99460434'</v>
      </c>
      <c r="Z2817" s="8" t="str">
        <f t="shared" si="617"/>
        <v>UPDATE ADDRESS SET LINE1 = "Ludo Hartmann Platz 8", ,CITY = "Wien",, ZIPCODE = "1160", WHERE ID = (SELECT ADDRESS_ID FROM ORGANISATION_ADDRESS WHERE ORGANISATION_ID =,"99460434")</v>
      </c>
      <c r="AD2817" s="8" t="str">
        <f t="shared" si="618"/>
        <v>DELETE FROM LOGIN WHERE USER_ID IN (select ID FROM ESHOP_USER WHERE USERNAME = 'Agent-99460434')</v>
      </c>
      <c r="AE2817" s="8" t="str">
        <f t="shared" si="619"/>
        <v>DELETE FROM ORDER_HISTORY WHERE USER_ID IN (select ID FROM ESHOP_USER WHERE USERNAME = 'Agent-99460434')</v>
      </c>
    </row>
    <row r="2818" spans="1:31" ht="15.45" customHeight="1" x14ac:dyDescent="0.3">
      <c r="A2818" s="3" t="s">
        <v>14267</v>
      </c>
      <c r="B2818" s="3" t="s">
        <v>51</v>
      </c>
      <c r="C2818" s="3" t="s">
        <v>19</v>
      </c>
      <c r="D2818" s="3" t="s">
        <v>20</v>
      </c>
      <c r="E2818" s="3" t="s">
        <v>14268</v>
      </c>
      <c r="F2818" s="3" t="s">
        <v>14269</v>
      </c>
      <c r="G2818" s="3" t="s">
        <v>54</v>
      </c>
      <c r="H2818" s="3" t="s">
        <v>14270</v>
      </c>
      <c r="I2818" s="3" t="s">
        <v>14271</v>
      </c>
      <c r="J2818" s="5"/>
      <c r="K2818" s="4" t="str">
        <f t="shared" si="606"/>
        <v>"office@autoprofi23.at",</v>
      </c>
      <c r="L2818" s="4" t="str">
        <f t="shared" si="607"/>
        <v>"0676 624 37 66",</v>
      </c>
      <c r="M2818" s="4" t="str">
        <f t="shared" si="608"/>
        <v>"Parttartgasse 34",</v>
      </c>
      <c r="N2818" s="4" t="str">
        <f t="shared" si="609"/>
        <v>"1230",</v>
      </c>
      <c r="O2818" s="4" t="str">
        <f t="shared" si="610"/>
        <v>"Wien",</v>
      </c>
      <c r="P2818" t="str">
        <f t="shared" si="611"/>
        <v>,"Autoprofi 23 GmbH "</v>
      </c>
      <c r="Q2818" t="str">
        <f t="shared" si="612"/>
        <v>,"99460435"</v>
      </c>
      <c r="S2818" s="7" t="str">
        <f t="shared" si="613"/>
        <v>UPDATE ORGANISATION SET NAME = ,"Autoprofi 23 GmbH " WHERE ORG_CODE = ,"99460435"</v>
      </c>
      <c r="T2818" s="8" t="str">
        <f t="shared" si="614"/>
        <v>'Agent-99460435'</v>
      </c>
      <c r="U2818" s="8" t="str">
        <f t="shared" si="615"/>
        <v>INSERT INTO LOGIN (PASSWORD, USER_ID, IS_USER_ACTIVE, hash_type, LAST_ON_BEHALF_OF_DATE, FIRST_LOGIN_DATE, PASSWORD_HASH, PASSWORD_SALT) SELECT 'FdcFONWLNYYKY', ID , 1, 'BLCK_VAR', '', '', '', '' FROM ESHOP_USER WHERE USERNAME = 'Agent-99460435'</v>
      </c>
      <c r="Y2818" s="8" t="str">
        <f t="shared" si="616"/>
        <v>UPDATE ESHOP_USER SET EMAIL = "office@autoprofi23.at",, PHONE = "0676 624 37 66", WHERE USERNAME = 'Agent-99460435'</v>
      </c>
      <c r="Z2818" s="8" t="str">
        <f t="shared" si="617"/>
        <v>UPDATE ADDRESS SET LINE1 = "Parttartgasse 34", ,CITY = "Wien",, ZIPCODE = "1230", WHERE ID = (SELECT ADDRESS_ID FROM ORGANISATION_ADDRESS WHERE ORGANISATION_ID =,"99460435")</v>
      </c>
      <c r="AD2818" s="8" t="str">
        <f t="shared" si="618"/>
        <v>DELETE FROM LOGIN WHERE USER_ID IN (select ID FROM ESHOP_USER WHERE USERNAME = 'Agent-99460435')</v>
      </c>
      <c r="AE2818" s="8" t="str">
        <f t="shared" si="619"/>
        <v>DELETE FROM ORDER_HISTORY WHERE USER_ID IN (select ID FROM ESHOP_USER WHERE USERNAME = 'Agent-99460435')</v>
      </c>
    </row>
    <row r="2819" spans="1:31" ht="15.45" customHeight="1" x14ac:dyDescent="0.3">
      <c r="A2819" s="3" t="s">
        <v>14272</v>
      </c>
      <c r="B2819" s="3" t="s">
        <v>14273</v>
      </c>
      <c r="C2819" s="3" t="s">
        <v>19</v>
      </c>
      <c r="D2819" s="3" t="s">
        <v>20</v>
      </c>
      <c r="E2819" s="3" t="s">
        <v>14274</v>
      </c>
      <c r="F2819" s="3" t="s">
        <v>14275</v>
      </c>
      <c r="G2819" s="3" t="s">
        <v>475</v>
      </c>
      <c r="H2819" s="3" t="s">
        <v>14276</v>
      </c>
      <c r="I2819" s="3" t="s">
        <v>14277</v>
      </c>
      <c r="J2819" s="5"/>
      <c r="K2819" s="4" t="str">
        <f t="shared" ref="K2819:K2882" si="620">CONCATENATE(CHAR(34), H2819,CHAR(34),",")</f>
        <v>"info@kfzwerkstatt-thaler.at",</v>
      </c>
      <c r="L2819" s="4" t="str">
        <f t="shared" ref="L2819:L2882" si="621">CONCATENATE(CHAR(34),I2819,CHAR(34),",")</f>
        <v>"0664 1852636",</v>
      </c>
      <c r="M2819" s="4" t="str">
        <f t="shared" ref="M2819:M2882" si="622">CONCATENATE(CHAR(34), F2819, CHAR(34), ",")</f>
        <v>"Großweißenbach 127",</v>
      </c>
      <c r="N2819" s="4" t="str">
        <f t="shared" ref="N2819:N2882" si="623">CONCATENATE(CHAR(34), G2819,CHAR(34),",")</f>
        <v>"3910",</v>
      </c>
      <c r="O2819" s="4" t="str">
        <f t="shared" ref="O2819:O2882" si="624">CONCATENATE(CHAR(34), B2819, CHAR(34),",")</f>
        <v>"Großweißenbach",</v>
      </c>
      <c r="P2819" t="str">
        <f t="shared" ref="P2819:P2882" si="625">CONCATENATE(",",CHAR(34),E2819,CHAR(34))</f>
        <v>,"Ernst Thaler "</v>
      </c>
      <c r="Q2819" t="str">
        <f t="shared" ref="Q2819:Q2882" si="626">CONCATENATE(",",CHAR(34),A2819,CHAR(34))</f>
        <v>,"99460487"</v>
      </c>
      <c r="S2819" s="7" t="str">
        <f t="shared" ref="S2819:S2882" si="627">CONCATENATE("UPDATE ORGANISATION SET NAME = ", P2819, " WHERE ORG_CODE = ",Q2819)</f>
        <v>UPDATE ORGANISATION SET NAME = ,"Ernst Thaler " WHERE ORG_CODE = ,"99460487"</v>
      </c>
      <c r="T2819" s="8" t="str">
        <f t="shared" ref="T2819:T2882" si="628">CONCATENATE("'Agent-",A2819, "'")</f>
        <v>'Agent-99460487'</v>
      </c>
      <c r="U2819" s="8" t="str">
        <f t="shared" ref="U2819:U2882" si="629">CONCATENATE("INSERT INTO LOGIN (PASSWORD, USER_ID, IS_USER_ACTIVE, hash_type, LAST_ON_BEHALF_OF_DATE, FIRST_LOGIN_DATE, PASSWORD_HASH, PASSWORD_SALT) SELECT 'FdcFONWLNYYKY', ID , 1, 'BLCK_VAR', '', '', '', '' FROM ESHOP_USER WHERE USERNAME = ",T2819)</f>
        <v>INSERT INTO LOGIN (PASSWORD, USER_ID, IS_USER_ACTIVE, hash_type, LAST_ON_BEHALF_OF_DATE, FIRST_LOGIN_DATE, PASSWORD_HASH, PASSWORD_SALT) SELECT 'FdcFONWLNYYKY', ID , 1, 'BLCK_VAR', '', '', '', '' FROM ESHOP_USER WHERE USERNAME = 'Agent-99460487'</v>
      </c>
      <c r="Y2819" s="8" t="str">
        <f t="shared" ref="Y2819:Y2882" si="630" xml:space="preserve"> CONCATENATE("UPDATE ESHOP_USER SET EMAIL = ",K2819,", PHONE = ",L2819," WHERE USERNAME = ",T2819)</f>
        <v>UPDATE ESHOP_USER SET EMAIL = "info@kfzwerkstatt-thaler.at",, PHONE = "0664 1852636", WHERE USERNAME = 'Agent-99460487'</v>
      </c>
      <c r="Z2819" s="8" t="str">
        <f t="shared" ref="Z2819:Z2882" si="631" xml:space="preserve"> CONCATENATE("UPDATE ADDRESS SET LINE1 = ",M2819," ,CITY = ", O2819, ", ZIPCODE = ",N2819, " WHERE ID = (SELECT ADDRESS_ID FROM ORGANISATION_ADDRESS WHERE ORGANISATION_ID =", Q2819,")")</f>
        <v>UPDATE ADDRESS SET LINE1 = "Großweißenbach 127", ,CITY = "Großweißenbach",, ZIPCODE = "3910", WHERE ID = (SELECT ADDRESS_ID FROM ORGANISATION_ADDRESS WHERE ORGANISATION_ID =,"99460487")</v>
      </c>
      <c r="AD2819" s="8" t="str">
        <f t="shared" ref="AD2819:AD2882" si="632">CONCATENATE("DELETE FROM LOGIN WHERE USER_ID IN (select ID FROM ESHOP_USER WHERE USERNAME = ",T2819,")")</f>
        <v>DELETE FROM LOGIN WHERE USER_ID IN (select ID FROM ESHOP_USER WHERE USERNAME = 'Agent-99460487')</v>
      </c>
      <c r="AE2819" s="8" t="str">
        <f t="shared" ref="AE2819:AE2882" si="633">CONCATENATE("DELETE FROM ORDER_HISTORY WHERE USER_ID IN (select ID FROM ESHOP_USER WHERE USERNAME = ",T2819,")")</f>
        <v>DELETE FROM ORDER_HISTORY WHERE USER_ID IN (select ID FROM ESHOP_USER WHERE USERNAME = 'Agent-99460487')</v>
      </c>
    </row>
    <row r="2820" spans="1:31" ht="15.45" customHeight="1" x14ac:dyDescent="0.3">
      <c r="A2820" s="3" t="s">
        <v>14278</v>
      </c>
      <c r="B2820" s="3" t="s">
        <v>8818</v>
      </c>
      <c r="C2820" s="3" t="s">
        <v>19</v>
      </c>
      <c r="D2820" s="3" t="s">
        <v>20</v>
      </c>
      <c r="E2820" s="3" t="s">
        <v>14279</v>
      </c>
      <c r="F2820" s="3" t="s">
        <v>14280</v>
      </c>
      <c r="G2820" s="3" t="s">
        <v>8821</v>
      </c>
      <c r="H2820" s="3" t="s">
        <v>14281</v>
      </c>
      <c r="I2820" s="3" t="s">
        <v>14282</v>
      </c>
      <c r="J2820" s="5"/>
      <c r="K2820" s="4" t="str">
        <f t="shared" si="620"/>
        <v>"office@kfz-riegler.at",</v>
      </c>
      <c r="L2820" s="4" t="str">
        <f t="shared" si="621"/>
        <v>"0664 531 42 60",</v>
      </c>
      <c r="M2820" s="4" t="str">
        <f t="shared" si="622"/>
        <v>"Oberneuberg 71",</v>
      </c>
      <c r="N2820" s="4" t="str">
        <f t="shared" si="623"/>
        <v>"8225",</v>
      </c>
      <c r="O2820" s="4" t="str">
        <f t="shared" si="624"/>
        <v>"Pöllau",</v>
      </c>
      <c r="P2820" t="str">
        <f t="shared" si="625"/>
        <v>,"Daniel Riegler "</v>
      </c>
      <c r="Q2820" t="str">
        <f t="shared" si="626"/>
        <v>,"99460502"</v>
      </c>
      <c r="S2820" s="7" t="str">
        <f t="shared" si="627"/>
        <v>UPDATE ORGANISATION SET NAME = ,"Daniel Riegler " WHERE ORG_CODE = ,"99460502"</v>
      </c>
      <c r="T2820" s="8" t="str">
        <f t="shared" si="628"/>
        <v>'Agent-99460502'</v>
      </c>
      <c r="U2820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'Agent-99460502'</v>
      </c>
      <c r="Y2820" s="8" t="str">
        <f t="shared" si="630"/>
        <v>UPDATE ESHOP_USER SET EMAIL = "office@kfz-riegler.at",, PHONE = "0664 531 42 60", WHERE USERNAME = 'Agent-99460502'</v>
      </c>
      <c r="Z2820" s="8" t="str">
        <f t="shared" si="631"/>
        <v>UPDATE ADDRESS SET LINE1 = "Oberneuberg 71", ,CITY = "Pöllau",, ZIPCODE = "8225", WHERE ID = (SELECT ADDRESS_ID FROM ORGANISATION_ADDRESS WHERE ORGANISATION_ID =,"99460502")</v>
      </c>
      <c r="AD2820" s="8" t="str">
        <f t="shared" si="632"/>
        <v>DELETE FROM LOGIN WHERE USER_ID IN (select ID FROM ESHOP_USER WHERE USERNAME = 'Agent-99460502')</v>
      </c>
      <c r="AE2820" s="8" t="str">
        <f t="shared" si="633"/>
        <v>DELETE FROM ORDER_HISTORY WHERE USER_ID IN (select ID FROM ESHOP_USER WHERE USERNAME = 'Agent-99460502')</v>
      </c>
    </row>
    <row r="2821" spans="1:31" ht="15.45" customHeight="1" x14ac:dyDescent="0.3">
      <c r="A2821" s="3" t="s">
        <v>14283</v>
      </c>
      <c r="B2821" s="3" t="s">
        <v>4369</v>
      </c>
      <c r="C2821" s="3" t="s">
        <v>19</v>
      </c>
      <c r="D2821" s="3" t="s">
        <v>20</v>
      </c>
      <c r="E2821" s="3" t="s">
        <v>14284</v>
      </c>
      <c r="F2821" s="3" t="s">
        <v>14285</v>
      </c>
      <c r="G2821" s="3" t="s">
        <v>4372</v>
      </c>
      <c r="H2821" s="3" t="s">
        <v>14286</v>
      </c>
      <c r="I2821" s="3" t="s">
        <v>14287</v>
      </c>
      <c r="J2821" s="5"/>
      <c r="K2821" s="4" t="str">
        <f t="shared" si="620"/>
        <v>"autohaus@strnad-gesmbh.at",</v>
      </c>
      <c r="L2821" s="4" t="str">
        <f t="shared" si="621"/>
        <v>"02626/62191",</v>
      </c>
      <c r="M2821" s="4" t="str">
        <f t="shared" si="622"/>
        <v>"Bundesstraße 3",</v>
      </c>
      <c r="N2821" s="4" t="str">
        <f t="shared" si="623"/>
        <v>"7221",</v>
      </c>
      <c r="O2821" s="4" t="str">
        <f t="shared" si="624"/>
        <v>"Marz",</v>
      </c>
      <c r="P2821" t="str">
        <f t="shared" si="625"/>
        <v>,"Autohaus Strnad GmbH "</v>
      </c>
      <c r="Q2821" t="str">
        <f t="shared" si="626"/>
        <v>,"99460507"</v>
      </c>
      <c r="S2821" s="7" t="str">
        <f t="shared" si="627"/>
        <v>UPDATE ORGANISATION SET NAME = ,"Autohaus Strnad GmbH " WHERE ORG_CODE = ,"99460507"</v>
      </c>
      <c r="T2821" s="8" t="str">
        <f t="shared" si="628"/>
        <v>'Agent-99460507'</v>
      </c>
      <c r="U2821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'Agent-99460507'</v>
      </c>
      <c r="Y2821" s="8" t="str">
        <f t="shared" si="630"/>
        <v>UPDATE ESHOP_USER SET EMAIL = "autohaus@strnad-gesmbh.at",, PHONE = "02626/62191", WHERE USERNAME = 'Agent-99460507'</v>
      </c>
      <c r="Z2821" s="8" t="str">
        <f t="shared" si="631"/>
        <v>UPDATE ADDRESS SET LINE1 = "Bundesstraße 3", ,CITY = "Marz",, ZIPCODE = "7221", WHERE ID = (SELECT ADDRESS_ID FROM ORGANISATION_ADDRESS WHERE ORGANISATION_ID =,"99460507")</v>
      </c>
      <c r="AD2821" s="8" t="str">
        <f t="shared" si="632"/>
        <v>DELETE FROM LOGIN WHERE USER_ID IN (select ID FROM ESHOP_USER WHERE USERNAME = 'Agent-99460507')</v>
      </c>
      <c r="AE2821" s="8" t="str">
        <f t="shared" si="633"/>
        <v>DELETE FROM ORDER_HISTORY WHERE USER_ID IN (select ID FROM ESHOP_USER WHERE USERNAME = 'Agent-99460507')</v>
      </c>
    </row>
    <row r="2822" spans="1:31" ht="15.45" customHeight="1" x14ac:dyDescent="0.3">
      <c r="A2822" s="3" t="s">
        <v>14288</v>
      </c>
      <c r="B2822" s="3" t="s">
        <v>51</v>
      </c>
      <c r="C2822" s="3" t="s">
        <v>19</v>
      </c>
      <c r="D2822" s="3" t="s">
        <v>20</v>
      </c>
      <c r="E2822" s="3" t="s">
        <v>14289</v>
      </c>
      <c r="F2822" s="3" t="s">
        <v>14290</v>
      </c>
      <c r="G2822" s="3" t="s">
        <v>105</v>
      </c>
      <c r="H2822" s="3" t="s">
        <v>14291</v>
      </c>
      <c r="I2822" s="3" t="s">
        <v>14292</v>
      </c>
      <c r="J2822" s="5"/>
      <c r="K2822" s="4" t="str">
        <f t="shared" si="620"/>
        <v>"office@karosserie-kreiszner.at",</v>
      </c>
      <c r="L2822" s="4" t="str">
        <f t="shared" si="621"/>
        <v>"01 7494164",</v>
      </c>
      <c r="M2822" s="4" t="str">
        <f t="shared" si="622"/>
        <v>"Pappachgasse 10",</v>
      </c>
      <c r="N2822" s="4" t="str">
        <f t="shared" si="623"/>
        <v>"1110",</v>
      </c>
      <c r="O2822" s="4" t="str">
        <f t="shared" si="624"/>
        <v>"Wien",</v>
      </c>
      <c r="P2822" t="str">
        <f t="shared" si="625"/>
        <v>,"Andreas Kreiszner "</v>
      </c>
      <c r="Q2822" t="str">
        <f t="shared" si="626"/>
        <v>,"99460531"</v>
      </c>
      <c r="S2822" s="7" t="str">
        <f t="shared" si="627"/>
        <v>UPDATE ORGANISATION SET NAME = ,"Andreas Kreiszner " WHERE ORG_CODE = ,"99460531"</v>
      </c>
      <c r="T2822" s="8" t="str">
        <f t="shared" si="628"/>
        <v>'Agent-99460531'</v>
      </c>
      <c r="U2822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'Agent-99460531'</v>
      </c>
      <c r="Y2822" s="8" t="str">
        <f t="shared" si="630"/>
        <v>UPDATE ESHOP_USER SET EMAIL = "office@karosserie-kreiszner.at",, PHONE = "01 7494164", WHERE USERNAME = 'Agent-99460531'</v>
      </c>
      <c r="Z2822" s="8" t="str">
        <f t="shared" si="631"/>
        <v>UPDATE ADDRESS SET LINE1 = "Pappachgasse 10", ,CITY = "Wien",, ZIPCODE = "1110", WHERE ID = (SELECT ADDRESS_ID FROM ORGANISATION_ADDRESS WHERE ORGANISATION_ID =,"99460531")</v>
      </c>
      <c r="AD2822" s="8" t="str">
        <f t="shared" si="632"/>
        <v>DELETE FROM LOGIN WHERE USER_ID IN (select ID FROM ESHOP_USER WHERE USERNAME = 'Agent-99460531')</v>
      </c>
      <c r="AE2822" s="8" t="str">
        <f t="shared" si="633"/>
        <v>DELETE FROM ORDER_HISTORY WHERE USER_ID IN (select ID FROM ESHOP_USER WHERE USERNAME = 'Agent-99460531')</v>
      </c>
    </row>
    <row r="2823" spans="1:31" ht="15.45" customHeight="1" x14ac:dyDescent="0.3">
      <c r="A2823" s="3" t="s">
        <v>14293</v>
      </c>
      <c r="B2823" s="3" t="s">
        <v>14294</v>
      </c>
      <c r="C2823" s="3" t="s">
        <v>19</v>
      </c>
      <c r="D2823" s="3" t="s">
        <v>20</v>
      </c>
      <c r="E2823" s="3" t="s">
        <v>14295</v>
      </c>
      <c r="F2823" s="3" t="s">
        <v>14296</v>
      </c>
      <c r="G2823" s="3" t="s">
        <v>10245</v>
      </c>
      <c r="H2823" s="3"/>
      <c r="I2823" s="3"/>
      <c r="J2823" s="5"/>
      <c r="K2823" s="4" t="str">
        <f t="shared" si="620"/>
        <v>"",</v>
      </c>
      <c r="L2823" s="4" t="str">
        <f t="shared" si="621"/>
        <v>"",</v>
      </c>
      <c r="M2823" s="4" t="str">
        <f t="shared" si="622"/>
        <v>"Triftgasse 17",</v>
      </c>
      <c r="N2823" s="4" t="str">
        <f t="shared" si="623"/>
        <v>"7062",</v>
      </c>
      <c r="O2823" s="4" t="str">
        <f t="shared" si="624"/>
        <v>"St. Margarethen im Burgenland",</v>
      </c>
      <c r="P2823" t="str">
        <f t="shared" si="625"/>
        <v>,"Werner Steiner "</v>
      </c>
      <c r="Q2823" t="str">
        <f t="shared" si="626"/>
        <v>,"99460533"</v>
      </c>
      <c r="S2823" s="7" t="str">
        <f t="shared" si="627"/>
        <v>UPDATE ORGANISATION SET NAME = ,"Werner Steiner " WHERE ORG_CODE = ,"99460533"</v>
      </c>
      <c r="T2823" s="8" t="str">
        <f t="shared" si="628"/>
        <v>'Agent-99460533'</v>
      </c>
      <c r="U2823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'Agent-99460533'</v>
      </c>
      <c r="Y2823" s="8" t="str">
        <f t="shared" si="630"/>
        <v>UPDATE ESHOP_USER SET EMAIL = "",, PHONE = "", WHERE USERNAME = 'Agent-99460533'</v>
      </c>
      <c r="Z2823" s="8" t="str">
        <f t="shared" si="631"/>
        <v>UPDATE ADDRESS SET LINE1 = "Triftgasse 17", ,CITY = "St. Margarethen im Burgenland",, ZIPCODE = "7062", WHERE ID = (SELECT ADDRESS_ID FROM ORGANISATION_ADDRESS WHERE ORGANISATION_ID =,"99460533")</v>
      </c>
      <c r="AD2823" s="8" t="str">
        <f t="shared" si="632"/>
        <v>DELETE FROM LOGIN WHERE USER_ID IN (select ID FROM ESHOP_USER WHERE USERNAME = 'Agent-99460533')</v>
      </c>
      <c r="AE2823" s="8" t="str">
        <f t="shared" si="633"/>
        <v>DELETE FROM ORDER_HISTORY WHERE USER_ID IN (select ID FROM ESHOP_USER WHERE USERNAME = 'Agent-99460533')</v>
      </c>
    </row>
    <row r="2824" spans="1:31" ht="15.45" customHeight="1" x14ac:dyDescent="0.3">
      <c r="A2824" s="3" t="s">
        <v>14297</v>
      </c>
      <c r="B2824" s="3" t="s">
        <v>14298</v>
      </c>
      <c r="C2824" s="3" t="s">
        <v>19</v>
      </c>
      <c r="D2824" s="3" t="s">
        <v>20</v>
      </c>
      <c r="E2824" s="3" t="s">
        <v>14299</v>
      </c>
      <c r="F2824" s="3" t="s">
        <v>14300</v>
      </c>
      <c r="G2824" s="3" t="s">
        <v>14301</v>
      </c>
      <c r="H2824" s="3"/>
      <c r="I2824" s="3" t="s">
        <v>14302</v>
      </c>
      <c r="J2824" s="5"/>
      <c r="K2824" s="4" t="str">
        <f t="shared" si="620"/>
        <v>"",</v>
      </c>
      <c r="L2824" s="4" t="str">
        <f t="shared" si="621"/>
        <v>"0664/4112405",</v>
      </c>
      <c r="M2824" s="4" t="str">
        <f t="shared" si="622"/>
        <v>"Weinviertlerstr. 28a",</v>
      </c>
      <c r="N2824" s="4" t="str">
        <f t="shared" si="623"/>
        <v>"3491",</v>
      </c>
      <c r="O2824" s="4" t="str">
        <f t="shared" si="624"/>
        <v>"Straß im Straßertale",</v>
      </c>
      <c r="P2824" t="str">
        <f t="shared" si="625"/>
        <v>,"Carvista Autohandel übernommen durch KdNr. 473453"</v>
      </c>
      <c r="Q2824" t="str">
        <f t="shared" si="626"/>
        <v>,"99460545"</v>
      </c>
      <c r="S2824" s="7" t="str">
        <f t="shared" si="627"/>
        <v>UPDATE ORGANISATION SET NAME = ,"Carvista Autohandel übernommen durch KdNr. 473453" WHERE ORG_CODE = ,"99460545"</v>
      </c>
      <c r="T2824" s="8" t="str">
        <f t="shared" si="628"/>
        <v>'Agent-99460545'</v>
      </c>
      <c r="U2824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'Agent-99460545'</v>
      </c>
      <c r="Y2824" s="8" t="str">
        <f t="shared" si="630"/>
        <v>UPDATE ESHOP_USER SET EMAIL = "",, PHONE = "0664/4112405", WHERE USERNAME = 'Agent-99460545'</v>
      </c>
      <c r="Z2824" s="8" t="str">
        <f t="shared" si="631"/>
        <v>UPDATE ADDRESS SET LINE1 = "Weinviertlerstr. 28a", ,CITY = "Straß im Straßertale",, ZIPCODE = "3491", WHERE ID = (SELECT ADDRESS_ID FROM ORGANISATION_ADDRESS WHERE ORGANISATION_ID =,"99460545")</v>
      </c>
      <c r="AD2824" s="8" t="str">
        <f t="shared" si="632"/>
        <v>DELETE FROM LOGIN WHERE USER_ID IN (select ID FROM ESHOP_USER WHERE USERNAME = 'Agent-99460545')</v>
      </c>
      <c r="AE2824" s="8" t="str">
        <f t="shared" si="633"/>
        <v>DELETE FROM ORDER_HISTORY WHERE USER_ID IN (select ID FROM ESHOP_USER WHERE USERNAME = 'Agent-99460545')</v>
      </c>
    </row>
    <row r="2825" spans="1:31" ht="15.45" customHeight="1" x14ac:dyDescent="0.3">
      <c r="A2825" s="3" t="s">
        <v>14303</v>
      </c>
      <c r="B2825" s="3" t="s">
        <v>1553</v>
      </c>
      <c r="C2825" s="3" t="s">
        <v>19</v>
      </c>
      <c r="D2825" s="3" t="s">
        <v>20</v>
      </c>
      <c r="E2825" s="3" t="s">
        <v>14304</v>
      </c>
      <c r="F2825" s="3" t="s">
        <v>14305</v>
      </c>
      <c r="G2825" s="3" t="s">
        <v>1556</v>
      </c>
      <c r="H2825" s="3" t="s">
        <v>14306</v>
      </c>
      <c r="I2825" s="3" t="s">
        <v>14307</v>
      </c>
      <c r="J2825" s="5"/>
      <c r="K2825" s="4" t="str">
        <f t="shared" si="620"/>
        <v>"office@kfz-temmel.at",</v>
      </c>
      <c r="L2825" s="4" t="str">
        <f t="shared" si="621"/>
        <v>"0664 1460388",</v>
      </c>
      <c r="M2825" s="4" t="str">
        <f t="shared" si="622"/>
        <v>"Hasendorferstr. 1",</v>
      </c>
      <c r="N2825" s="4" t="str">
        <f t="shared" si="623"/>
        <v>"8430",</v>
      </c>
      <c r="O2825" s="4" t="str">
        <f t="shared" si="624"/>
        <v>"Leibnitz",</v>
      </c>
      <c r="P2825" t="str">
        <f t="shared" si="625"/>
        <v>,"Daniel Temmel "</v>
      </c>
      <c r="Q2825" t="str">
        <f t="shared" si="626"/>
        <v>,"99460564"</v>
      </c>
      <c r="S2825" s="7" t="str">
        <f t="shared" si="627"/>
        <v>UPDATE ORGANISATION SET NAME = ,"Daniel Temmel " WHERE ORG_CODE = ,"99460564"</v>
      </c>
      <c r="T2825" s="8" t="str">
        <f t="shared" si="628"/>
        <v>'Agent-99460564'</v>
      </c>
      <c r="U2825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'Agent-99460564'</v>
      </c>
      <c r="Y2825" s="8" t="str">
        <f t="shared" si="630"/>
        <v>UPDATE ESHOP_USER SET EMAIL = "office@kfz-temmel.at",, PHONE = "0664 1460388", WHERE USERNAME = 'Agent-99460564'</v>
      </c>
      <c r="Z2825" s="8" t="str">
        <f t="shared" si="631"/>
        <v>UPDATE ADDRESS SET LINE1 = "Hasendorferstr. 1", ,CITY = "Leibnitz",, ZIPCODE = "8430", WHERE ID = (SELECT ADDRESS_ID FROM ORGANISATION_ADDRESS WHERE ORGANISATION_ID =,"99460564")</v>
      </c>
      <c r="AD2825" s="8" t="str">
        <f t="shared" si="632"/>
        <v>DELETE FROM LOGIN WHERE USER_ID IN (select ID FROM ESHOP_USER WHERE USERNAME = 'Agent-99460564')</v>
      </c>
      <c r="AE2825" s="8" t="str">
        <f t="shared" si="633"/>
        <v>DELETE FROM ORDER_HISTORY WHERE USER_ID IN (select ID FROM ESHOP_USER WHERE USERNAME = 'Agent-99460564')</v>
      </c>
    </row>
    <row r="2826" spans="1:31" ht="15.45" customHeight="1" x14ac:dyDescent="0.3">
      <c r="A2826" s="3" t="s">
        <v>14308</v>
      </c>
      <c r="B2826" s="3" t="s">
        <v>1119</v>
      </c>
      <c r="C2826" s="3" t="s">
        <v>19</v>
      </c>
      <c r="D2826" s="3" t="s">
        <v>20</v>
      </c>
      <c r="E2826" s="3" t="s">
        <v>14309</v>
      </c>
      <c r="F2826" s="3" t="s">
        <v>14310</v>
      </c>
      <c r="G2826" s="3" t="s">
        <v>1121</v>
      </c>
      <c r="H2826" s="3" t="s">
        <v>14311</v>
      </c>
      <c r="I2826" s="3" t="s">
        <v>14312</v>
      </c>
      <c r="J2826" s="5"/>
      <c r="K2826" s="4" t="str">
        <f t="shared" si="620"/>
        <v>"office@reifen-edtmayer.at",</v>
      </c>
      <c r="L2826" s="4" t="str">
        <f t="shared" si="621"/>
        <v>"06232 2068",</v>
      </c>
      <c r="M2826" s="4" t="str">
        <f t="shared" si="622"/>
        <v>"Maierhof 2",</v>
      </c>
      <c r="N2826" s="4" t="str">
        <f t="shared" si="623"/>
        <v>"5311",</v>
      </c>
      <c r="O2826" s="4" t="str">
        <f t="shared" si="624"/>
        <v>"Innerschwand",</v>
      </c>
      <c r="P2826" t="str">
        <f t="shared" si="625"/>
        <v>,"Reifen Edtmayer GmbH &amp; Co KG"</v>
      </c>
      <c r="Q2826" t="str">
        <f t="shared" si="626"/>
        <v>,"99460567"</v>
      </c>
      <c r="S2826" s="7" t="str">
        <f t="shared" si="627"/>
        <v>UPDATE ORGANISATION SET NAME = ,"Reifen Edtmayer GmbH &amp; Co KG" WHERE ORG_CODE = ,"99460567"</v>
      </c>
      <c r="T2826" s="8" t="str">
        <f t="shared" si="628"/>
        <v>'Agent-99460567'</v>
      </c>
      <c r="U2826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'Agent-99460567'</v>
      </c>
      <c r="Y2826" s="8" t="str">
        <f t="shared" si="630"/>
        <v>UPDATE ESHOP_USER SET EMAIL = "office@reifen-edtmayer.at",, PHONE = "06232 2068", WHERE USERNAME = 'Agent-99460567'</v>
      </c>
      <c r="Z2826" s="8" t="str">
        <f t="shared" si="631"/>
        <v>UPDATE ADDRESS SET LINE1 = "Maierhof 2", ,CITY = "Innerschwand",, ZIPCODE = "5311", WHERE ID = (SELECT ADDRESS_ID FROM ORGANISATION_ADDRESS WHERE ORGANISATION_ID =,"99460567")</v>
      </c>
      <c r="AD2826" s="8" t="str">
        <f t="shared" si="632"/>
        <v>DELETE FROM LOGIN WHERE USER_ID IN (select ID FROM ESHOP_USER WHERE USERNAME = 'Agent-99460567')</v>
      </c>
      <c r="AE2826" s="8" t="str">
        <f t="shared" si="633"/>
        <v>DELETE FROM ORDER_HISTORY WHERE USER_ID IN (select ID FROM ESHOP_USER WHERE USERNAME = 'Agent-99460567')</v>
      </c>
    </row>
    <row r="2827" spans="1:31" ht="15.45" customHeight="1" x14ac:dyDescent="0.3">
      <c r="A2827" s="3" t="s">
        <v>14313</v>
      </c>
      <c r="B2827" s="3" t="s">
        <v>906</v>
      </c>
      <c r="C2827" s="3" t="s">
        <v>19</v>
      </c>
      <c r="D2827" s="3" t="s">
        <v>20</v>
      </c>
      <c r="E2827" s="3" t="s">
        <v>14314</v>
      </c>
      <c r="F2827" s="3" t="s">
        <v>14315</v>
      </c>
      <c r="G2827" s="3" t="s">
        <v>909</v>
      </c>
      <c r="H2827" s="3" t="s">
        <v>14316</v>
      </c>
      <c r="I2827" s="3" t="s">
        <v>14317</v>
      </c>
      <c r="J2827" s="5"/>
      <c r="K2827" s="4" t="str">
        <f t="shared" si="620"/>
        <v>"office@kfz-hohl.at",</v>
      </c>
      <c r="L2827" s="4" t="str">
        <f t="shared" si="621"/>
        <v>"02252 76147",</v>
      </c>
      <c r="M2827" s="4" t="str">
        <f t="shared" si="622"/>
        <v>"Badnerstraße 69",</v>
      </c>
      <c r="N2827" s="4" t="str">
        <f t="shared" si="623"/>
        <v>"2540",</v>
      </c>
      <c r="O2827" s="4" t="str">
        <f t="shared" si="624"/>
        <v>"Bad Vöslau",</v>
      </c>
      <c r="P2827" t="str">
        <f t="shared" si="625"/>
        <v>,"Gerhard Hohl "</v>
      </c>
      <c r="Q2827" t="str">
        <f t="shared" si="626"/>
        <v>,"99460614"</v>
      </c>
      <c r="S2827" s="7" t="str">
        <f t="shared" si="627"/>
        <v>UPDATE ORGANISATION SET NAME = ,"Gerhard Hohl " WHERE ORG_CODE = ,"99460614"</v>
      </c>
      <c r="T2827" s="8" t="str">
        <f t="shared" si="628"/>
        <v>'Agent-99460614'</v>
      </c>
      <c r="U2827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'Agent-99460614'</v>
      </c>
      <c r="Y2827" s="8" t="str">
        <f t="shared" si="630"/>
        <v>UPDATE ESHOP_USER SET EMAIL = "office@kfz-hohl.at",, PHONE = "02252 76147", WHERE USERNAME = 'Agent-99460614'</v>
      </c>
      <c r="Z2827" s="8" t="str">
        <f t="shared" si="631"/>
        <v>UPDATE ADDRESS SET LINE1 = "Badnerstraße 69", ,CITY = "Bad Vöslau",, ZIPCODE = "2540", WHERE ID = (SELECT ADDRESS_ID FROM ORGANISATION_ADDRESS WHERE ORGANISATION_ID =,"99460614")</v>
      </c>
      <c r="AD2827" s="8" t="str">
        <f t="shared" si="632"/>
        <v>DELETE FROM LOGIN WHERE USER_ID IN (select ID FROM ESHOP_USER WHERE USERNAME = 'Agent-99460614')</v>
      </c>
      <c r="AE2827" s="8" t="str">
        <f t="shared" si="633"/>
        <v>DELETE FROM ORDER_HISTORY WHERE USER_ID IN (select ID FROM ESHOP_USER WHERE USERNAME = 'Agent-99460614')</v>
      </c>
    </row>
    <row r="2828" spans="1:31" ht="15.45" customHeight="1" x14ac:dyDescent="0.3">
      <c r="A2828" s="3" t="s">
        <v>14318</v>
      </c>
      <c r="B2828" s="3" t="s">
        <v>51</v>
      </c>
      <c r="C2828" s="3" t="s">
        <v>19</v>
      </c>
      <c r="D2828" s="3" t="s">
        <v>20</v>
      </c>
      <c r="E2828" s="3" t="s">
        <v>14319</v>
      </c>
      <c r="F2828" s="3" t="s">
        <v>14320</v>
      </c>
      <c r="G2828" s="3" t="s">
        <v>2090</v>
      </c>
      <c r="H2828" s="3" t="s">
        <v>14321</v>
      </c>
      <c r="I2828" s="3" t="s">
        <v>14322</v>
      </c>
      <c r="J2828" s="5"/>
      <c r="K2828" s="4" t="str">
        <f t="shared" si="620"/>
        <v>"acfk.werkstaetten.gmbh@chello.at",</v>
      </c>
      <c r="L2828" s="4" t="str">
        <f t="shared" si="621"/>
        <v>"0650 2001651",</v>
      </c>
      <c r="M2828" s="4" t="str">
        <f t="shared" si="622"/>
        <v>"Körnergasse 4",</v>
      </c>
      <c r="N2828" s="4" t="str">
        <f t="shared" si="623"/>
        <v>"1020",</v>
      </c>
      <c r="O2828" s="4" t="str">
        <f t="shared" si="624"/>
        <v>"Wien",</v>
      </c>
      <c r="P2828" t="str">
        <f t="shared" si="625"/>
        <v>,"ACFK Werkstättenbetriebs GmbH "</v>
      </c>
      <c r="Q2828" t="str">
        <f t="shared" si="626"/>
        <v>,"99460615"</v>
      </c>
      <c r="S2828" s="7" t="str">
        <f t="shared" si="627"/>
        <v>UPDATE ORGANISATION SET NAME = ,"ACFK Werkstättenbetriebs GmbH " WHERE ORG_CODE = ,"99460615"</v>
      </c>
      <c r="T2828" s="8" t="str">
        <f t="shared" si="628"/>
        <v>'Agent-99460615'</v>
      </c>
      <c r="U2828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'Agent-99460615'</v>
      </c>
      <c r="Y2828" s="8" t="str">
        <f t="shared" si="630"/>
        <v>UPDATE ESHOP_USER SET EMAIL = "acfk.werkstaetten.gmbh@chello.at",, PHONE = "0650 2001651", WHERE USERNAME = 'Agent-99460615'</v>
      </c>
      <c r="Z2828" s="8" t="str">
        <f t="shared" si="631"/>
        <v>UPDATE ADDRESS SET LINE1 = "Körnergasse 4", ,CITY = "Wien",, ZIPCODE = "1020", WHERE ID = (SELECT ADDRESS_ID FROM ORGANISATION_ADDRESS WHERE ORGANISATION_ID =,"99460615")</v>
      </c>
      <c r="AD2828" s="8" t="str">
        <f t="shared" si="632"/>
        <v>DELETE FROM LOGIN WHERE USER_ID IN (select ID FROM ESHOP_USER WHERE USERNAME = 'Agent-99460615')</v>
      </c>
      <c r="AE2828" s="8" t="str">
        <f t="shared" si="633"/>
        <v>DELETE FROM ORDER_HISTORY WHERE USER_ID IN (select ID FROM ESHOP_USER WHERE USERNAME = 'Agent-99460615')</v>
      </c>
    </row>
    <row r="2829" spans="1:31" ht="15.45" customHeight="1" x14ac:dyDescent="0.3">
      <c r="A2829" s="3" t="s">
        <v>14323</v>
      </c>
      <c r="B2829" s="3" t="s">
        <v>5014</v>
      </c>
      <c r="C2829" s="3" t="s">
        <v>19</v>
      </c>
      <c r="D2829" s="3" t="s">
        <v>20</v>
      </c>
      <c r="E2829" s="3" t="s">
        <v>14324</v>
      </c>
      <c r="F2829" s="3" t="s">
        <v>14325</v>
      </c>
      <c r="G2829" s="3" t="s">
        <v>5017</v>
      </c>
      <c r="H2829" s="3" t="s">
        <v>14326</v>
      </c>
      <c r="I2829" s="3" t="s">
        <v>14327</v>
      </c>
      <c r="J2829" s="5"/>
      <c r="K2829" s="4" t="str">
        <f t="shared" si="620"/>
        <v>"karin.plihal@kfz-heinisch.at",</v>
      </c>
      <c r="L2829" s="4" t="str">
        <f t="shared" si="621"/>
        <v>"0664 9295013",</v>
      </c>
      <c r="M2829" s="4" t="str">
        <f t="shared" si="622"/>
        <v>"Triesterstraße 4c",</v>
      </c>
      <c r="N2829" s="4" t="str">
        <f t="shared" si="623"/>
        <v>"2353",</v>
      </c>
      <c r="O2829" s="4" t="str">
        <f t="shared" si="624"/>
        <v>"Guntramsdorf",</v>
      </c>
      <c r="P2829" t="str">
        <f t="shared" si="625"/>
        <v>,"Heinisch &amp; Partner Plihal Karin Juliana"</v>
      </c>
      <c r="Q2829" t="str">
        <f t="shared" si="626"/>
        <v>,"99460619"</v>
      </c>
      <c r="S2829" s="7" t="str">
        <f t="shared" si="627"/>
        <v>UPDATE ORGANISATION SET NAME = ,"Heinisch &amp; Partner Plihal Karin Juliana" WHERE ORG_CODE = ,"99460619"</v>
      </c>
      <c r="T2829" s="8" t="str">
        <f t="shared" si="628"/>
        <v>'Agent-99460619'</v>
      </c>
      <c r="U2829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'Agent-99460619'</v>
      </c>
      <c r="Y2829" s="8" t="str">
        <f t="shared" si="630"/>
        <v>UPDATE ESHOP_USER SET EMAIL = "karin.plihal@kfz-heinisch.at",, PHONE = "0664 9295013", WHERE USERNAME = 'Agent-99460619'</v>
      </c>
      <c r="Z2829" s="8" t="str">
        <f t="shared" si="631"/>
        <v>UPDATE ADDRESS SET LINE1 = "Triesterstraße 4c", ,CITY = "Guntramsdorf",, ZIPCODE = "2353", WHERE ID = (SELECT ADDRESS_ID FROM ORGANISATION_ADDRESS WHERE ORGANISATION_ID =,"99460619")</v>
      </c>
      <c r="AD2829" s="8" t="str">
        <f t="shared" si="632"/>
        <v>DELETE FROM LOGIN WHERE USER_ID IN (select ID FROM ESHOP_USER WHERE USERNAME = 'Agent-99460619')</v>
      </c>
      <c r="AE2829" s="8" t="str">
        <f t="shared" si="633"/>
        <v>DELETE FROM ORDER_HISTORY WHERE USER_ID IN (select ID FROM ESHOP_USER WHERE USERNAME = 'Agent-99460619')</v>
      </c>
    </row>
    <row r="2830" spans="1:31" ht="15.45" customHeight="1" x14ac:dyDescent="0.3">
      <c r="A2830" s="3" t="s">
        <v>14328</v>
      </c>
      <c r="B2830" s="3" t="s">
        <v>14329</v>
      </c>
      <c r="C2830" s="3" t="s">
        <v>19</v>
      </c>
      <c r="D2830" s="3" t="s">
        <v>20</v>
      </c>
      <c r="E2830" s="3" t="s">
        <v>14330</v>
      </c>
      <c r="F2830" s="3" t="s">
        <v>14331</v>
      </c>
      <c r="G2830" s="3" t="s">
        <v>14332</v>
      </c>
      <c r="H2830" s="3" t="s">
        <v>14333</v>
      </c>
      <c r="I2830" s="3" t="s">
        <v>14334</v>
      </c>
      <c r="J2830" s="5"/>
      <c r="K2830" s="4" t="str">
        <f t="shared" si="620"/>
        <v>"office@kfz-kienbichl.at",</v>
      </c>
      <c r="L2830" s="4" t="str">
        <f t="shared" si="621"/>
        <v>"02768 200 17",</v>
      </c>
      <c r="M2830" s="4" t="str">
        <f t="shared" si="622"/>
        <v>"Kernhof 21",</v>
      </c>
      <c r="N2830" s="4" t="str">
        <f t="shared" si="623"/>
        <v>"3195",</v>
      </c>
      <c r="O2830" s="4" t="str">
        <f t="shared" si="624"/>
        <v>"Kernhof",</v>
      </c>
      <c r="P2830" t="str">
        <f t="shared" si="625"/>
        <v>,"Alexander Kienbichl "</v>
      </c>
      <c r="Q2830" t="str">
        <f t="shared" si="626"/>
        <v>,"99460626"</v>
      </c>
      <c r="S2830" s="7" t="str">
        <f t="shared" si="627"/>
        <v>UPDATE ORGANISATION SET NAME = ,"Alexander Kienbichl " WHERE ORG_CODE = ,"99460626"</v>
      </c>
      <c r="T2830" s="8" t="str">
        <f t="shared" si="628"/>
        <v>'Agent-99460626'</v>
      </c>
      <c r="U2830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'Agent-99460626'</v>
      </c>
      <c r="Y2830" s="8" t="str">
        <f t="shared" si="630"/>
        <v>UPDATE ESHOP_USER SET EMAIL = "office@kfz-kienbichl.at",, PHONE = "02768 200 17", WHERE USERNAME = 'Agent-99460626'</v>
      </c>
      <c r="Z2830" s="8" t="str">
        <f t="shared" si="631"/>
        <v>UPDATE ADDRESS SET LINE1 = "Kernhof 21", ,CITY = "Kernhof",, ZIPCODE = "3195", WHERE ID = (SELECT ADDRESS_ID FROM ORGANISATION_ADDRESS WHERE ORGANISATION_ID =,"99460626")</v>
      </c>
      <c r="AD2830" s="8" t="str">
        <f t="shared" si="632"/>
        <v>DELETE FROM LOGIN WHERE USER_ID IN (select ID FROM ESHOP_USER WHERE USERNAME = 'Agent-99460626')</v>
      </c>
      <c r="AE2830" s="8" t="str">
        <f t="shared" si="633"/>
        <v>DELETE FROM ORDER_HISTORY WHERE USER_ID IN (select ID FROM ESHOP_USER WHERE USERNAME = 'Agent-99460626')</v>
      </c>
    </row>
    <row r="2831" spans="1:31" ht="15.45" customHeight="1" x14ac:dyDescent="0.3">
      <c r="A2831" s="3" t="s">
        <v>14335</v>
      </c>
      <c r="B2831" s="3" t="s">
        <v>6410</v>
      </c>
      <c r="C2831" s="3" t="s">
        <v>19</v>
      </c>
      <c r="D2831" s="3" t="s">
        <v>20</v>
      </c>
      <c r="E2831" s="3" t="s">
        <v>14336</v>
      </c>
      <c r="F2831" s="3" t="s">
        <v>14337</v>
      </c>
      <c r="G2831" s="3" t="s">
        <v>6413</v>
      </c>
      <c r="H2831" s="3" t="s">
        <v>14338</v>
      </c>
      <c r="I2831" s="3" t="s">
        <v>14339</v>
      </c>
      <c r="J2831" s="5"/>
      <c r="K2831" s="4" t="str">
        <f t="shared" si="620"/>
        <v>"stefan-baier1@gmx.at",</v>
      </c>
      <c r="L2831" s="4" t="str">
        <f t="shared" si="621"/>
        <v>"0660 7675139",</v>
      </c>
      <c r="M2831" s="4" t="str">
        <f t="shared" si="622"/>
        <v>"Mettmacherstraße 109",</v>
      </c>
      <c r="N2831" s="4" t="str">
        <f t="shared" si="623"/>
        <v>"4923",</v>
      </c>
      <c r="O2831" s="4" t="str">
        <f t="shared" si="624"/>
        <v>"Lohnsburg",</v>
      </c>
      <c r="P2831" t="str">
        <f t="shared" si="625"/>
        <v>,"Stefan Baier "</v>
      </c>
      <c r="Q2831" t="str">
        <f t="shared" si="626"/>
        <v>,"99460661"</v>
      </c>
      <c r="S2831" s="7" t="str">
        <f t="shared" si="627"/>
        <v>UPDATE ORGANISATION SET NAME = ,"Stefan Baier " WHERE ORG_CODE = ,"99460661"</v>
      </c>
      <c r="T2831" s="8" t="str">
        <f t="shared" si="628"/>
        <v>'Agent-99460661'</v>
      </c>
      <c r="U2831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'Agent-99460661'</v>
      </c>
      <c r="Y2831" s="8" t="str">
        <f t="shared" si="630"/>
        <v>UPDATE ESHOP_USER SET EMAIL = "stefan-baier1@gmx.at",, PHONE = "0660 7675139", WHERE USERNAME = 'Agent-99460661'</v>
      </c>
      <c r="Z2831" s="8" t="str">
        <f t="shared" si="631"/>
        <v>UPDATE ADDRESS SET LINE1 = "Mettmacherstraße 109", ,CITY = "Lohnsburg",, ZIPCODE = "4923", WHERE ID = (SELECT ADDRESS_ID FROM ORGANISATION_ADDRESS WHERE ORGANISATION_ID =,"99460661")</v>
      </c>
      <c r="AD2831" s="8" t="str">
        <f t="shared" si="632"/>
        <v>DELETE FROM LOGIN WHERE USER_ID IN (select ID FROM ESHOP_USER WHERE USERNAME = 'Agent-99460661')</v>
      </c>
      <c r="AE2831" s="8" t="str">
        <f t="shared" si="633"/>
        <v>DELETE FROM ORDER_HISTORY WHERE USER_ID IN (select ID FROM ESHOP_USER WHERE USERNAME = 'Agent-99460661')</v>
      </c>
    </row>
    <row r="2832" spans="1:31" ht="15.45" customHeight="1" x14ac:dyDescent="0.3">
      <c r="A2832" s="3" t="s">
        <v>14340</v>
      </c>
      <c r="B2832" s="3" t="s">
        <v>14341</v>
      </c>
      <c r="C2832" s="3" t="s">
        <v>19</v>
      </c>
      <c r="D2832" s="3" t="s">
        <v>20</v>
      </c>
      <c r="E2832" s="3" t="s">
        <v>14342</v>
      </c>
      <c r="F2832" s="3" t="s">
        <v>14343</v>
      </c>
      <c r="G2832" s="3" t="s">
        <v>14344</v>
      </c>
      <c r="H2832" s="3"/>
      <c r="I2832" s="3"/>
      <c r="J2832" s="5"/>
      <c r="K2832" s="4" t="str">
        <f t="shared" si="620"/>
        <v>"",</v>
      </c>
      <c r="L2832" s="4" t="str">
        <f t="shared" si="621"/>
        <v>"",</v>
      </c>
      <c r="M2832" s="4" t="str">
        <f t="shared" si="622"/>
        <v>"Hauptplatz 2",</v>
      </c>
      <c r="N2832" s="4" t="str">
        <f t="shared" si="623"/>
        <v>"2143",</v>
      </c>
      <c r="O2832" s="4" t="str">
        <f t="shared" si="624"/>
        <v>"Großkrut",</v>
      </c>
      <c r="P2832" t="str">
        <f t="shared" si="625"/>
        <v>,"Manuel Kusche "</v>
      </c>
      <c r="Q2832" t="str">
        <f t="shared" si="626"/>
        <v>,"99460672"</v>
      </c>
      <c r="S2832" s="7" t="str">
        <f t="shared" si="627"/>
        <v>UPDATE ORGANISATION SET NAME = ,"Manuel Kusche " WHERE ORG_CODE = ,"99460672"</v>
      </c>
      <c r="T2832" s="8" t="str">
        <f t="shared" si="628"/>
        <v>'Agent-99460672'</v>
      </c>
      <c r="U2832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'Agent-99460672'</v>
      </c>
      <c r="Y2832" s="8" t="str">
        <f t="shared" si="630"/>
        <v>UPDATE ESHOP_USER SET EMAIL = "",, PHONE = "", WHERE USERNAME = 'Agent-99460672'</v>
      </c>
      <c r="Z2832" s="8" t="str">
        <f t="shared" si="631"/>
        <v>UPDATE ADDRESS SET LINE1 = "Hauptplatz 2", ,CITY = "Großkrut",, ZIPCODE = "2143", WHERE ID = (SELECT ADDRESS_ID FROM ORGANISATION_ADDRESS WHERE ORGANISATION_ID =,"99460672")</v>
      </c>
      <c r="AD2832" s="8" t="str">
        <f t="shared" si="632"/>
        <v>DELETE FROM LOGIN WHERE USER_ID IN (select ID FROM ESHOP_USER WHERE USERNAME = 'Agent-99460672')</v>
      </c>
      <c r="AE2832" s="8" t="str">
        <f t="shared" si="633"/>
        <v>DELETE FROM ORDER_HISTORY WHERE USER_ID IN (select ID FROM ESHOP_USER WHERE USERNAME = 'Agent-99460672')</v>
      </c>
    </row>
    <row r="2833" spans="1:31" ht="15.45" customHeight="1" x14ac:dyDescent="0.3">
      <c r="A2833" s="3" t="s">
        <v>14345</v>
      </c>
      <c r="B2833" s="3" t="s">
        <v>14346</v>
      </c>
      <c r="C2833" s="3" t="s">
        <v>19</v>
      </c>
      <c r="D2833" s="3" t="s">
        <v>20</v>
      </c>
      <c r="E2833" s="3" t="s">
        <v>14347</v>
      </c>
      <c r="F2833" s="3" t="s">
        <v>14348</v>
      </c>
      <c r="G2833" s="3" t="s">
        <v>14349</v>
      </c>
      <c r="H2833" s="3" t="s">
        <v>14350</v>
      </c>
      <c r="I2833" s="3" t="s">
        <v>14351</v>
      </c>
      <c r="J2833" s="5"/>
      <c r="K2833" s="4" t="str">
        <f t="shared" si="620"/>
        <v>"kfz.raab-obermayr@gmx.at",</v>
      </c>
      <c r="L2833" s="4" t="str">
        <f t="shared" si="621"/>
        <v>"07732 4443",</v>
      </c>
      <c r="M2833" s="4" t="str">
        <f t="shared" si="622"/>
        <v>"Schauberg 1",</v>
      </c>
      <c r="N2833" s="4" t="str">
        <f t="shared" si="623"/>
        <v>"4681",</v>
      </c>
      <c r="O2833" s="4" t="str">
        <f t="shared" si="624"/>
        <v>"Rottenbach",</v>
      </c>
      <c r="P2833" t="str">
        <f t="shared" si="625"/>
        <v>,"KFZ Raab-Obermayr KG "</v>
      </c>
      <c r="Q2833" t="str">
        <f t="shared" si="626"/>
        <v>,"99460673"</v>
      </c>
      <c r="S2833" s="7" t="str">
        <f t="shared" si="627"/>
        <v>UPDATE ORGANISATION SET NAME = ,"KFZ Raab-Obermayr KG " WHERE ORG_CODE = ,"99460673"</v>
      </c>
      <c r="T2833" s="8" t="str">
        <f t="shared" si="628"/>
        <v>'Agent-99460673'</v>
      </c>
      <c r="U2833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'Agent-99460673'</v>
      </c>
      <c r="Y2833" s="8" t="str">
        <f t="shared" si="630"/>
        <v>UPDATE ESHOP_USER SET EMAIL = "kfz.raab-obermayr@gmx.at",, PHONE = "07732 4443", WHERE USERNAME = 'Agent-99460673'</v>
      </c>
      <c r="Z2833" s="8" t="str">
        <f t="shared" si="631"/>
        <v>UPDATE ADDRESS SET LINE1 = "Schauberg 1", ,CITY = "Rottenbach",, ZIPCODE = "4681", WHERE ID = (SELECT ADDRESS_ID FROM ORGANISATION_ADDRESS WHERE ORGANISATION_ID =,"99460673")</v>
      </c>
      <c r="AD2833" s="8" t="str">
        <f t="shared" si="632"/>
        <v>DELETE FROM LOGIN WHERE USER_ID IN (select ID FROM ESHOP_USER WHERE USERNAME = 'Agent-99460673')</v>
      </c>
      <c r="AE2833" s="8" t="str">
        <f t="shared" si="633"/>
        <v>DELETE FROM ORDER_HISTORY WHERE USER_ID IN (select ID FROM ESHOP_USER WHERE USERNAME = 'Agent-99460673')</v>
      </c>
    </row>
    <row r="2834" spans="1:31" ht="15.45" customHeight="1" x14ac:dyDescent="0.3">
      <c r="A2834" s="3" t="s">
        <v>14352</v>
      </c>
      <c r="B2834" s="3" t="s">
        <v>737</v>
      </c>
      <c r="C2834" s="3" t="s">
        <v>19</v>
      </c>
      <c r="D2834" s="3" t="s">
        <v>20</v>
      </c>
      <c r="E2834" s="3" t="s">
        <v>14353</v>
      </c>
      <c r="F2834" s="3" t="s">
        <v>14354</v>
      </c>
      <c r="G2834" s="3" t="s">
        <v>14355</v>
      </c>
      <c r="H2834" s="3" t="s">
        <v>14356</v>
      </c>
      <c r="I2834" s="3" t="s">
        <v>14357</v>
      </c>
      <c r="J2834" s="5"/>
      <c r="K2834" s="4" t="str">
        <f t="shared" si="620"/>
        <v>"info@wifisalzburg.at",</v>
      </c>
      <c r="L2834" s="4" t="str">
        <f t="shared" si="621"/>
        <v>"0662/8888-411",</v>
      </c>
      <c r="M2834" s="4" t="str">
        <f t="shared" si="622"/>
        <v>"Julius-Raab-Platz 2",</v>
      </c>
      <c r="N2834" s="4" t="str">
        <f t="shared" si="623"/>
        <v>"5027",</v>
      </c>
      <c r="O2834" s="4" t="str">
        <f t="shared" si="624"/>
        <v>"Salzburg",</v>
      </c>
      <c r="P2834" t="str">
        <f t="shared" si="625"/>
        <v>,"WIFI Salzburg "</v>
      </c>
      <c r="Q2834" t="str">
        <f t="shared" si="626"/>
        <v>,"99460727"</v>
      </c>
      <c r="S2834" s="7" t="str">
        <f t="shared" si="627"/>
        <v>UPDATE ORGANISATION SET NAME = ,"WIFI Salzburg " WHERE ORG_CODE = ,"99460727"</v>
      </c>
      <c r="T2834" s="8" t="str">
        <f t="shared" si="628"/>
        <v>'Agent-99460727'</v>
      </c>
      <c r="U2834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'Agent-99460727'</v>
      </c>
      <c r="Y2834" s="8" t="str">
        <f t="shared" si="630"/>
        <v>UPDATE ESHOP_USER SET EMAIL = "info@wifisalzburg.at",, PHONE = "0662/8888-411", WHERE USERNAME = 'Agent-99460727'</v>
      </c>
      <c r="Z2834" s="8" t="str">
        <f t="shared" si="631"/>
        <v>UPDATE ADDRESS SET LINE1 = "Julius-Raab-Platz 2", ,CITY = "Salzburg",, ZIPCODE = "5027", WHERE ID = (SELECT ADDRESS_ID FROM ORGANISATION_ADDRESS WHERE ORGANISATION_ID =,"99460727")</v>
      </c>
      <c r="AD2834" s="8" t="str">
        <f t="shared" si="632"/>
        <v>DELETE FROM LOGIN WHERE USER_ID IN (select ID FROM ESHOP_USER WHERE USERNAME = 'Agent-99460727')</v>
      </c>
      <c r="AE2834" s="8" t="str">
        <f t="shared" si="633"/>
        <v>DELETE FROM ORDER_HISTORY WHERE USER_ID IN (select ID FROM ESHOP_USER WHERE USERNAME = 'Agent-99460727')</v>
      </c>
    </row>
    <row r="2835" spans="1:31" ht="15.45" customHeight="1" x14ac:dyDescent="0.3">
      <c r="A2835" s="3" t="s">
        <v>14358</v>
      </c>
      <c r="B2835" s="3" t="s">
        <v>14359</v>
      </c>
      <c r="C2835" s="3" t="s">
        <v>19</v>
      </c>
      <c r="D2835" s="3" t="s">
        <v>20</v>
      </c>
      <c r="E2835" s="3" t="s">
        <v>14360</v>
      </c>
      <c r="F2835" s="3" t="s">
        <v>14361</v>
      </c>
      <c r="G2835" s="3" t="s">
        <v>14362</v>
      </c>
      <c r="H2835" s="3"/>
      <c r="I2835" s="3"/>
      <c r="J2835" s="5"/>
      <c r="K2835" s="4" t="str">
        <f t="shared" si="620"/>
        <v>"",</v>
      </c>
      <c r="L2835" s="4" t="str">
        <f t="shared" si="621"/>
        <v>"",</v>
      </c>
      <c r="M2835" s="4" t="str">
        <f t="shared" si="622"/>
        <v>"Kögler 9",</v>
      </c>
      <c r="N2835" s="4" t="str">
        <f t="shared" si="623"/>
        <v>"6652",</v>
      </c>
      <c r="O2835" s="4" t="str">
        <f t="shared" si="624"/>
        <v>"Elbigenalp",</v>
      </c>
      <c r="P2835" t="str">
        <f t="shared" si="625"/>
        <v>,"Marco Krabichler "</v>
      </c>
      <c r="Q2835" t="str">
        <f t="shared" si="626"/>
        <v>,"99460746"</v>
      </c>
      <c r="S2835" s="7" t="str">
        <f t="shared" si="627"/>
        <v>UPDATE ORGANISATION SET NAME = ,"Marco Krabichler " WHERE ORG_CODE = ,"99460746"</v>
      </c>
      <c r="T2835" s="8" t="str">
        <f t="shared" si="628"/>
        <v>'Agent-99460746'</v>
      </c>
      <c r="U2835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'Agent-99460746'</v>
      </c>
      <c r="Y2835" s="8" t="str">
        <f t="shared" si="630"/>
        <v>UPDATE ESHOP_USER SET EMAIL = "",, PHONE = "", WHERE USERNAME = 'Agent-99460746'</v>
      </c>
      <c r="Z2835" s="8" t="str">
        <f t="shared" si="631"/>
        <v>UPDATE ADDRESS SET LINE1 = "Kögler 9", ,CITY = "Elbigenalp",, ZIPCODE = "6652", WHERE ID = (SELECT ADDRESS_ID FROM ORGANISATION_ADDRESS WHERE ORGANISATION_ID =,"99460746")</v>
      </c>
      <c r="AD2835" s="8" t="str">
        <f t="shared" si="632"/>
        <v>DELETE FROM LOGIN WHERE USER_ID IN (select ID FROM ESHOP_USER WHERE USERNAME = 'Agent-99460746')</v>
      </c>
      <c r="AE2835" s="8" t="str">
        <f t="shared" si="633"/>
        <v>DELETE FROM ORDER_HISTORY WHERE USER_ID IN (select ID FROM ESHOP_USER WHERE USERNAME = 'Agent-99460746')</v>
      </c>
    </row>
    <row r="2836" spans="1:31" ht="15.45" customHeight="1" x14ac:dyDescent="0.3">
      <c r="A2836" s="3" t="s">
        <v>14363</v>
      </c>
      <c r="B2836" s="3" t="s">
        <v>10676</v>
      </c>
      <c r="C2836" s="3" t="s">
        <v>19</v>
      </c>
      <c r="D2836" s="3" t="s">
        <v>20</v>
      </c>
      <c r="E2836" s="3" t="s">
        <v>14364</v>
      </c>
      <c r="F2836" s="3" t="s">
        <v>14365</v>
      </c>
      <c r="G2836" s="3" t="s">
        <v>10679</v>
      </c>
      <c r="H2836" s="3" t="s">
        <v>14366</v>
      </c>
      <c r="I2836" s="3" t="s">
        <v>14367</v>
      </c>
      <c r="J2836" s="5"/>
      <c r="K2836" s="4" t="str">
        <f t="shared" si="620"/>
        <v>"info@kocian.at",</v>
      </c>
      <c r="L2836" s="4" t="str">
        <f t="shared" si="621"/>
        <v>"02214 20077155",</v>
      </c>
      <c r="M2836" s="4" t="str">
        <f t="shared" si="622"/>
        <v>"Teichhof 4/4",</v>
      </c>
      <c r="N2836" s="4" t="str">
        <f t="shared" si="623"/>
        <v>"2292",</v>
      </c>
      <c r="O2836" s="4" t="str">
        <f t="shared" si="624"/>
        <v>"Loimersdorf",</v>
      </c>
      <c r="P2836" t="str">
        <f t="shared" si="625"/>
        <v>,"KOCIAN "</v>
      </c>
      <c r="Q2836" t="str">
        <f t="shared" si="626"/>
        <v>,"99460765"</v>
      </c>
      <c r="S2836" s="7" t="str">
        <f t="shared" si="627"/>
        <v>UPDATE ORGANISATION SET NAME = ,"KOCIAN " WHERE ORG_CODE = ,"99460765"</v>
      </c>
      <c r="T2836" s="8" t="str">
        <f t="shared" si="628"/>
        <v>'Agent-99460765'</v>
      </c>
      <c r="U2836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'Agent-99460765'</v>
      </c>
      <c r="Y2836" s="8" t="str">
        <f t="shared" si="630"/>
        <v>UPDATE ESHOP_USER SET EMAIL = "info@kocian.at",, PHONE = "02214 20077155", WHERE USERNAME = 'Agent-99460765'</v>
      </c>
      <c r="Z2836" s="8" t="str">
        <f t="shared" si="631"/>
        <v>UPDATE ADDRESS SET LINE1 = "Teichhof 4/4", ,CITY = "Loimersdorf",, ZIPCODE = "2292", WHERE ID = (SELECT ADDRESS_ID FROM ORGANISATION_ADDRESS WHERE ORGANISATION_ID =,"99460765")</v>
      </c>
      <c r="AD2836" s="8" t="str">
        <f t="shared" si="632"/>
        <v>DELETE FROM LOGIN WHERE USER_ID IN (select ID FROM ESHOP_USER WHERE USERNAME = 'Agent-99460765')</v>
      </c>
      <c r="AE2836" s="8" t="str">
        <f t="shared" si="633"/>
        <v>DELETE FROM ORDER_HISTORY WHERE USER_ID IN (select ID FROM ESHOP_USER WHERE USERNAME = 'Agent-99460765')</v>
      </c>
    </row>
    <row r="2837" spans="1:31" ht="15.45" customHeight="1" x14ac:dyDescent="0.3">
      <c r="A2837" s="3" t="s">
        <v>14368</v>
      </c>
      <c r="B2837" s="3" t="s">
        <v>127</v>
      </c>
      <c r="C2837" s="3" t="s">
        <v>19</v>
      </c>
      <c r="D2837" s="3" t="s">
        <v>20</v>
      </c>
      <c r="E2837" s="3" t="s">
        <v>14369</v>
      </c>
      <c r="F2837" s="3" t="s">
        <v>14370</v>
      </c>
      <c r="G2837" s="3" t="s">
        <v>130</v>
      </c>
      <c r="H2837" s="3" t="s">
        <v>14371</v>
      </c>
      <c r="I2837" s="3" t="s">
        <v>14372</v>
      </c>
      <c r="J2837" s="5"/>
      <c r="K2837" s="4" t="str">
        <f t="shared" si="620"/>
        <v>"auto.bittmann@inode.at",</v>
      </c>
      <c r="L2837" s="4" t="str">
        <f t="shared" si="621"/>
        <v>"0463 56457",</v>
      </c>
      <c r="M2837" s="4" t="str">
        <f t="shared" si="622"/>
        <v>"St. Veiterstraße 16",</v>
      </c>
      <c r="N2837" s="4" t="str">
        <f t="shared" si="623"/>
        <v>"9020",</v>
      </c>
      <c r="O2837" s="4" t="str">
        <f t="shared" si="624"/>
        <v>"Klagenfurt",</v>
      </c>
      <c r="P2837" t="str">
        <f t="shared" si="625"/>
        <v>,"Bernhard Bittmann "</v>
      </c>
      <c r="Q2837" t="str">
        <f t="shared" si="626"/>
        <v>,"99460768"</v>
      </c>
      <c r="S2837" s="7" t="str">
        <f t="shared" si="627"/>
        <v>UPDATE ORGANISATION SET NAME = ,"Bernhard Bittmann " WHERE ORG_CODE = ,"99460768"</v>
      </c>
      <c r="T2837" s="8" t="str">
        <f t="shared" si="628"/>
        <v>'Agent-99460768'</v>
      </c>
      <c r="U2837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'Agent-99460768'</v>
      </c>
      <c r="Y2837" s="8" t="str">
        <f t="shared" si="630"/>
        <v>UPDATE ESHOP_USER SET EMAIL = "auto.bittmann@inode.at",, PHONE = "0463 56457", WHERE USERNAME = 'Agent-99460768'</v>
      </c>
      <c r="Z2837" s="8" t="str">
        <f t="shared" si="631"/>
        <v>UPDATE ADDRESS SET LINE1 = "St. Veiterstraße 16", ,CITY = "Klagenfurt",, ZIPCODE = "9020", WHERE ID = (SELECT ADDRESS_ID FROM ORGANISATION_ADDRESS WHERE ORGANISATION_ID =,"99460768")</v>
      </c>
      <c r="AD2837" s="8" t="str">
        <f t="shared" si="632"/>
        <v>DELETE FROM LOGIN WHERE USER_ID IN (select ID FROM ESHOP_USER WHERE USERNAME = 'Agent-99460768')</v>
      </c>
      <c r="AE2837" s="8" t="str">
        <f t="shared" si="633"/>
        <v>DELETE FROM ORDER_HISTORY WHERE USER_ID IN (select ID FROM ESHOP_USER WHERE USERNAME = 'Agent-99460768')</v>
      </c>
    </row>
    <row r="2838" spans="1:31" ht="15.45" customHeight="1" x14ac:dyDescent="0.3">
      <c r="A2838" s="3" t="s">
        <v>14373</v>
      </c>
      <c r="B2838" s="3" t="s">
        <v>51</v>
      </c>
      <c r="C2838" s="3" t="s">
        <v>19</v>
      </c>
      <c r="D2838" s="3" t="s">
        <v>20</v>
      </c>
      <c r="E2838" s="3" t="s">
        <v>14374</v>
      </c>
      <c r="F2838" s="3" t="s">
        <v>10495</v>
      </c>
      <c r="G2838" s="3" t="s">
        <v>316</v>
      </c>
      <c r="H2838" s="3"/>
      <c r="I2838" s="3"/>
      <c r="J2838" s="5"/>
      <c r="K2838" s="4" t="str">
        <f t="shared" si="620"/>
        <v>"",</v>
      </c>
      <c r="L2838" s="4" t="str">
        <f t="shared" si="621"/>
        <v>"",</v>
      </c>
      <c r="M2838" s="4" t="str">
        <f t="shared" si="622"/>
        <v>"Reinlgasse 15",</v>
      </c>
      <c r="N2838" s="4" t="str">
        <f t="shared" si="623"/>
        <v>"1140",</v>
      </c>
      <c r="O2838" s="4" t="str">
        <f t="shared" si="624"/>
        <v>"Wien",</v>
      </c>
      <c r="P2838" t="str">
        <f t="shared" si="625"/>
        <v>,"KFZ-ATAK KG "</v>
      </c>
      <c r="Q2838" t="str">
        <f t="shared" si="626"/>
        <v>,"99460769"</v>
      </c>
      <c r="S2838" s="7" t="str">
        <f t="shared" si="627"/>
        <v>UPDATE ORGANISATION SET NAME = ,"KFZ-ATAK KG " WHERE ORG_CODE = ,"99460769"</v>
      </c>
      <c r="T2838" s="8" t="str">
        <f t="shared" si="628"/>
        <v>'Agent-99460769'</v>
      </c>
      <c r="U2838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'Agent-99460769'</v>
      </c>
      <c r="Y2838" s="8" t="str">
        <f t="shared" si="630"/>
        <v>UPDATE ESHOP_USER SET EMAIL = "",, PHONE = "", WHERE USERNAME = 'Agent-99460769'</v>
      </c>
      <c r="Z2838" s="8" t="str">
        <f t="shared" si="631"/>
        <v>UPDATE ADDRESS SET LINE1 = "Reinlgasse 15", ,CITY = "Wien",, ZIPCODE = "1140", WHERE ID = (SELECT ADDRESS_ID FROM ORGANISATION_ADDRESS WHERE ORGANISATION_ID =,"99460769")</v>
      </c>
      <c r="AD2838" s="8" t="str">
        <f t="shared" si="632"/>
        <v>DELETE FROM LOGIN WHERE USER_ID IN (select ID FROM ESHOP_USER WHERE USERNAME = 'Agent-99460769')</v>
      </c>
      <c r="AE2838" s="8" t="str">
        <f t="shared" si="633"/>
        <v>DELETE FROM ORDER_HISTORY WHERE USER_ID IN (select ID FROM ESHOP_USER WHERE USERNAME = 'Agent-99460769')</v>
      </c>
    </row>
    <row r="2839" spans="1:31" ht="15.45" customHeight="1" x14ac:dyDescent="0.3">
      <c r="A2839" s="3" t="s">
        <v>14375</v>
      </c>
      <c r="B2839" s="3" t="s">
        <v>14376</v>
      </c>
      <c r="C2839" s="3" t="s">
        <v>19</v>
      </c>
      <c r="D2839" s="3" t="s">
        <v>20</v>
      </c>
      <c r="E2839" s="3" t="s">
        <v>14377</v>
      </c>
      <c r="F2839" s="3" t="s">
        <v>14378</v>
      </c>
      <c r="G2839" s="3" t="s">
        <v>14379</v>
      </c>
      <c r="H2839" s="3" t="s">
        <v>14380</v>
      </c>
      <c r="I2839" s="3" t="s">
        <v>14381</v>
      </c>
      <c r="J2839" s="5"/>
      <c r="K2839" s="4" t="str">
        <f t="shared" si="620"/>
        <v>"kfz-niederreiter@gmx.at",</v>
      </c>
      <c r="L2839" s="4" t="str">
        <f t="shared" si="621"/>
        <v>"0676/9289245",</v>
      </c>
      <c r="M2839" s="4" t="str">
        <f t="shared" si="622"/>
        <v>"Gewerbepark Süd 9",</v>
      </c>
      <c r="N2839" s="4" t="str">
        <f t="shared" si="623"/>
        <v>"5141",</v>
      </c>
      <c r="O2839" s="4" t="str">
        <f t="shared" si="624"/>
        <v>"Moosdorf",</v>
      </c>
      <c r="P2839" t="str">
        <f t="shared" si="625"/>
        <v>,"KFZ Niederreiter GmbH "</v>
      </c>
      <c r="Q2839" t="str">
        <f t="shared" si="626"/>
        <v>,"99460772"</v>
      </c>
      <c r="S2839" s="7" t="str">
        <f t="shared" si="627"/>
        <v>UPDATE ORGANISATION SET NAME = ,"KFZ Niederreiter GmbH " WHERE ORG_CODE = ,"99460772"</v>
      </c>
      <c r="T2839" s="8" t="str">
        <f t="shared" si="628"/>
        <v>'Agent-99460772'</v>
      </c>
      <c r="U2839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'Agent-99460772'</v>
      </c>
      <c r="Y2839" s="8" t="str">
        <f t="shared" si="630"/>
        <v>UPDATE ESHOP_USER SET EMAIL = "kfz-niederreiter@gmx.at",, PHONE = "0676/9289245", WHERE USERNAME = 'Agent-99460772'</v>
      </c>
      <c r="Z2839" s="8" t="str">
        <f t="shared" si="631"/>
        <v>UPDATE ADDRESS SET LINE1 = "Gewerbepark Süd 9", ,CITY = "Moosdorf",, ZIPCODE = "5141", WHERE ID = (SELECT ADDRESS_ID FROM ORGANISATION_ADDRESS WHERE ORGANISATION_ID =,"99460772")</v>
      </c>
      <c r="AD2839" s="8" t="str">
        <f t="shared" si="632"/>
        <v>DELETE FROM LOGIN WHERE USER_ID IN (select ID FROM ESHOP_USER WHERE USERNAME = 'Agent-99460772')</v>
      </c>
      <c r="AE2839" s="8" t="str">
        <f t="shared" si="633"/>
        <v>DELETE FROM ORDER_HISTORY WHERE USER_ID IN (select ID FROM ESHOP_USER WHERE USERNAME = 'Agent-99460772')</v>
      </c>
    </row>
    <row r="2840" spans="1:31" ht="15.45" customHeight="1" x14ac:dyDescent="0.3">
      <c r="A2840" s="3" t="s">
        <v>14382</v>
      </c>
      <c r="B2840" s="3" t="s">
        <v>14383</v>
      </c>
      <c r="C2840" s="3" t="s">
        <v>19</v>
      </c>
      <c r="D2840" s="3" t="s">
        <v>20</v>
      </c>
      <c r="E2840" s="3" t="s">
        <v>14384</v>
      </c>
      <c r="F2840" s="3" t="s">
        <v>14385</v>
      </c>
      <c r="G2840" s="3" t="s">
        <v>4571</v>
      </c>
      <c r="H2840" s="3" t="s">
        <v>14386</v>
      </c>
      <c r="I2840" s="3" t="s">
        <v>14387</v>
      </c>
      <c r="J2840" s="5"/>
      <c r="K2840" s="4" t="str">
        <f t="shared" si="620"/>
        <v>"office@gruber-gundacker.at",</v>
      </c>
      <c r="L2840" s="4" t="str">
        <f t="shared" si="621"/>
        <v>"02826 7517",</v>
      </c>
      <c r="M2840" s="4" t="str">
        <f t="shared" si="622"/>
        <v>"Rastenfeld 170",</v>
      </c>
      <c r="N2840" s="4" t="str">
        <f t="shared" si="623"/>
        <v>"3532",</v>
      </c>
      <c r="O2840" s="4" t="str">
        <f t="shared" si="624"/>
        <v>"Rastenfeld",</v>
      </c>
      <c r="P2840" t="str">
        <f t="shared" si="625"/>
        <v>,"F. &amp; P. Gruber O.G. "</v>
      </c>
      <c r="Q2840" t="str">
        <f t="shared" si="626"/>
        <v>,"99460782"</v>
      </c>
      <c r="S2840" s="7" t="str">
        <f t="shared" si="627"/>
        <v>UPDATE ORGANISATION SET NAME = ,"F. &amp; P. Gruber O.G. " WHERE ORG_CODE = ,"99460782"</v>
      </c>
      <c r="T2840" s="8" t="str">
        <f t="shared" si="628"/>
        <v>'Agent-99460782'</v>
      </c>
      <c r="U2840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'Agent-99460782'</v>
      </c>
      <c r="Y2840" s="8" t="str">
        <f t="shared" si="630"/>
        <v>UPDATE ESHOP_USER SET EMAIL = "office@gruber-gundacker.at",, PHONE = "02826 7517", WHERE USERNAME = 'Agent-99460782'</v>
      </c>
      <c r="Z2840" s="8" t="str">
        <f t="shared" si="631"/>
        <v>UPDATE ADDRESS SET LINE1 = "Rastenfeld 170", ,CITY = "Rastenfeld",, ZIPCODE = "3532", WHERE ID = (SELECT ADDRESS_ID FROM ORGANISATION_ADDRESS WHERE ORGANISATION_ID =,"99460782")</v>
      </c>
      <c r="AD2840" s="8" t="str">
        <f t="shared" si="632"/>
        <v>DELETE FROM LOGIN WHERE USER_ID IN (select ID FROM ESHOP_USER WHERE USERNAME = 'Agent-99460782')</v>
      </c>
      <c r="AE2840" s="8" t="str">
        <f t="shared" si="633"/>
        <v>DELETE FROM ORDER_HISTORY WHERE USER_ID IN (select ID FROM ESHOP_USER WHERE USERNAME = 'Agent-99460782')</v>
      </c>
    </row>
    <row r="2841" spans="1:31" ht="15.45" customHeight="1" x14ac:dyDescent="0.3">
      <c r="A2841" s="3" t="s">
        <v>14388</v>
      </c>
      <c r="B2841" s="3" t="s">
        <v>51</v>
      </c>
      <c r="C2841" s="3" t="s">
        <v>19</v>
      </c>
      <c r="D2841" s="3" t="s">
        <v>20</v>
      </c>
      <c r="E2841" s="3" t="s">
        <v>14389</v>
      </c>
      <c r="F2841" s="3" t="s">
        <v>14390</v>
      </c>
      <c r="G2841" s="3" t="s">
        <v>358</v>
      </c>
      <c r="H2841" s="3" t="s">
        <v>14391</v>
      </c>
      <c r="I2841" s="3" t="s">
        <v>14392</v>
      </c>
      <c r="J2841" s="5"/>
      <c r="K2841" s="4" t="str">
        <f t="shared" si="620"/>
        <v>"office@kfzdolezal.at",</v>
      </c>
      <c r="L2841" s="4" t="str">
        <f t="shared" si="621"/>
        <v>"0680 140 50 95",</v>
      </c>
      <c r="M2841" s="4" t="str">
        <f t="shared" si="622"/>
        <v>"Wolfgang-Mühlwangerstraße 28",</v>
      </c>
      <c r="N2841" s="4" t="str">
        <f t="shared" si="623"/>
        <v>"1220",</v>
      </c>
      <c r="O2841" s="4" t="str">
        <f t="shared" si="624"/>
        <v>"Wien",</v>
      </c>
      <c r="P2841" t="str">
        <f t="shared" si="625"/>
        <v>,"Dolezal Daniel "</v>
      </c>
      <c r="Q2841" t="str">
        <f t="shared" si="626"/>
        <v>,"99460791"</v>
      </c>
      <c r="S2841" s="7" t="str">
        <f t="shared" si="627"/>
        <v>UPDATE ORGANISATION SET NAME = ,"Dolezal Daniel " WHERE ORG_CODE = ,"99460791"</v>
      </c>
      <c r="T2841" s="8" t="str">
        <f t="shared" si="628"/>
        <v>'Agent-99460791'</v>
      </c>
      <c r="U2841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'Agent-99460791'</v>
      </c>
      <c r="Y2841" s="8" t="str">
        <f t="shared" si="630"/>
        <v>UPDATE ESHOP_USER SET EMAIL = "office@kfzdolezal.at",, PHONE = "0680 140 50 95", WHERE USERNAME = 'Agent-99460791'</v>
      </c>
      <c r="Z2841" s="8" t="str">
        <f t="shared" si="631"/>
        <v>UPDATE ADDRESS SET LINE1 = "Wolfgang-Mühlwangerstraße 28", ,CITY = "Wien",, ZIPCODE = "1220", WHERE ID = (SELECT ADDRESS_ID FROM ORGANISATION_ADDRESS WHERE ORGANISATION_ID =,"99460791")</v>
      </c>
      <c r="AD2841" s="8" t="str">
        <f t="shared" si="632"/>
        <v>DELETE FROM LOGIN WHERE USER_ID IN (select ID FROM ESHOP_USER WHERE USERNAME = 'Agent-99460791')</v>
      </c>
      <c r="AE2841" s="8" t="str">
        <f t="shared" si="633"/>
        <v>DELETE FROM ORDER_HISTORY WHERE USER_ID IN (select ID FROM ESHOP_USER WHERE USERNAME = 'Agent-99460791')</v>
      </c>
    </row>
    <row r="2842" spans="1:31" ht="15.45" customHeight="1" x14ac:dyDescent="0.3">
      <c r="A2842" s="3" t="s">
        <v>14393</v>
      </c>
      <c r="B2842" s="3" t="s">
        <v>14394</v>
      </c>
      <c r="C2842" s="3" t="s">
        <v>19</v>
      </c>
      <c r="D2842" s="3" t="s">
        <v>20</v>
      </c>
      <c r="E2842" s="3" t="s">
        <v>14395</v>
      </c>
      <c r="F2842" s="3" t="s">
        <v>14396</v>
      </c>
      <c r="G2842" s="3" t="s">
        <v>3806</v>
      </c>
      <c r="H2842" s="3" t="s">
        <v>14397</v>
      </c>
      <c r="I2842" s="3" t="s">
        <v>14398</v>
      </c>
      <c r="J2842" s="5"/>
      <c r="K2842" s="4" t="str">
        <f t="shared" si="620"/>
        <v>"office@gt-autoservice.at",</v>
      </c>
      <c r="L2842" s="4" t="str">
        <f t="shared" si="621"/>
        <v>"02746 42 499",</v>
      </c>
      <c r="M2842" s="4" t="str">
        <f t="shared" si="622"/>
        <v>"Färbergasse 26a",</v>
      </c>
      <c r="N2842" s="4" t="str">
        <f t="shared" si="623"/>
        <v>"3150",</v>
      </c>
      <c r="O2842" s="4" t="str">
        <f t="shared" si="624"/>
        <v>"Wilhekmsburg",</v>
      </c>
      <c r="P2842" t="str">
        <f t="shared" si="625"/>
        <v>,"Gerald Troissner "</v>
      </c>
      <c r="Q2842" t="str">
        <f t="shared" si="626"/>
        <v>,"99460795"</v>
      </c>
      <c r="S2842" s="7" t="str">
        <f t="shared" si="627"/>
        <v>UPDATE ORGANISATION SET NAME = ,"Gerald Troissner " WHERE ORG_CODE = ,"99460795"</v>
      </c>
      <c r="T2842" s="8" t="str">
        <f t="shared" si="628"/>
        <v>'Agent-99460795'</v>
      </c>
      <c r="U2842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'Agent-99460795'</v>
      </c>
      <c r="Y2842" s="8" t="str">
        <f t="shared" si="630"/>
        <v>UPDATE ESHOP_USER SET EMAIL = "office@gt-autoservice.at",, PHONE = "02746 42 499", WHERE USERNAME = 'Agent-99460795'</v>
      </c>
      <c r="Z2842" s="8" t="str">
        <f t="shared" si="631"/>
        <v>UPDATE ADDRESS SET LINE1 = "Färbergasse 26a", ,CITY = "Wilhekmsburg",, ZIPCODE = "3150", WHERE ID = (SELECT ADDRESS_ID FROM ORGANISATION_ADDRESS WHERE ORGANISATION_ID =,"99460795")</v>
      </c>
      <c r="AD2842" s="8" t="str">
        <f t="shared" si="632"/>
        <v>DELETE FROM LOGIN WHERE USER_ID IN (select ID FROM ESHOP_USER WHERE USERNAME = 'Agent-99460795')</v>
      </c>
      <c r="AE2842" s="8" t="str">
        <f t="shared" si="633"/>
        <v>DELETE FROM ORDER_HISTORY WHERE USER_ID IN (select ID FROM ESHOP_USER WHERE USERNAME = 'Agent-99460795')</v>
      </c>
    </row>
    <row r="2843" spans="1:31" ht="15.45" customHeight="1" x14ac:dyDescent="0.3">
      <c r="A2843" s="3" t="s">
        <v>14399</v>
      </c>
      <c r="B2843" s="3" t="s">
        <v>375</v>
      </c>
      <c r="C2843" s="3" t="s">
        <v>19</v>
      </c>
      <c r="D2843" s="3" t="s">
        <v>20</v>
      </c>
      <c r="E2843" s="3" t="s">
        <v>14400</v>
      </c>
      <c r="F2843" s="3" t="s">
        <v>14401</v>
      </c>
      <c r="G2843" s="3" t="s">
        <v>377</v>
      </c>
      <c r="H2843" s="3" t="s">
        <v>14402</v>
      </c>
      <c r="I2843" s="3" t="s">
        <v>14403</v>
      </c>
      <c r="J2843" s="5"/>
      <c r="K2843" s="4" t="str">
        <f t="shared" si="620"/>
        <v>"office@autohaus-lauer.at",</v>
      </c>
      <c r="L2843" s="4" t="str">
        <f t="shared" si="621"/>
        <v>"02282 5080",</v>
      </c>
      <c r="M2843" s="4" t="str">
        <f t="shared" si="622"/>
        <v>"Bodenzeile 1",</v>
      </c>
      <c r="N2843" s="4" t="str">
        <f t="shared" si="623"/>
        <v>"2230",</v>
      </c>
      <c r="O2843" s="4" t="str">
        <f t="shared" si="624"/>
        <v>"Gänserndorf",</v>
      </c>
      <c r="P2843" t="str">
        <f t="shared" si="625"/>
        <v>,"Autohaus Lauer GmbH &amp; Co KG "</v>
      </c>
      <c r="Q2843" t="str">
        <f t="shared" si="626"/>
        <v>,"99460799"</v>
      </c>
      <c r="S2843" s="7" t="str">
        <f t="shared" si="627"/>
        <v>UPDATE ORGANISATION SET NAME = ,"Autohaus Lauer GmbH &amp; Co KG " WHERE ORG_CODE = ,"99460799"</v>
      </c>
      <c r="T2843" s="8" t="str">
        <f t="shared" si="628"/>
        <v>'Agent-99460799'</v>
      </c>
      <c r="U2843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'Agent-99460799'</v>
      </c>
      <c r="Y2843" s="8" t="str">
        <f t="shared" si="630"/>
        <v>UPDATE ESHOP_USER SET EMAIL = "office@autohaus-lauer.at",, PHONE = "02282 5080", WHERE USERNAME = 'Agent-99460799'</v>
      </c>
      <c r="Z2843" s="8" t="str">
        <f t="shared" si="631"/>
        <v>UPDATE ADDRESS SET LINE1 = "Bodenzeile 1", ,CITY = "Gänserndorf",, ZIPCODE = "2230", WHERE ID = (SELECT ADDRESS_ID FROM ORGANISATION_ADDRESS WHERE ORGANISATION_ID =,"99460799")</v>
      </c>
      <c r="AD2843" s="8" t="str">
        <f t="shared" si="632"/>
        <v>DELETE FROM LOGIN WHERE USER_ID IN (select ID FROM ESHOP_USER WHERE USERNAME = 'Agent-99460799')</v>
      </c>
      <c r="AE2843" s="8" t="str">
        <f t="shared" si="633"/>
        <v>DELETE FROM ORDER_HISTORY WHERE USER_ID IN (select ID FROM ESHOP_USER WHERE USERNAME = 'Agent-99460799')</v>
      </c>
    </row>
    <row r="2844" spans="1:31" ht="15.45" customHeight="1" x14ac:dyDescent="0.3">
      <c r="A2844" s="3" t="s">
        <v>14404</v>
      </c>
      <c r="B2844" s="3" t="s">
        <v>14405</v>
      </c>
      <c r="C2844" s="3" t="s">
        <v>19</v>
      </c>
      <c r="D2844" s="3" t="s">
        <v>20</v>
      </c>
      <c r="E2844" s="3" t="s">
        <v>14406</v>
      </c>
      <c r="F2844" s="3" t="s">
        <v>14407</v>
      </c>
      <c r="G2844" s="3" t="s">
        <v>6686</v>
      </c>
      <c r="H2844" s="3" t="s">
        <v>14408</v>
      </c>
      <c r="I2844" s="3" t="s">
        <v>14409</v>
      </c>
      <c r="J2844" s="5"/>
      <c r="K2844" s="4" t="str">
        <f t="shared" si="620"/>
        <v>"auto-prietl@gmx.at",</v>
      </c>
      <c r="L2844" s="4" t="str">
        <f t="shared" si="621"/>
        <v>"0664 2337276",</v>
      </c>
      <c r="M2844" s="4" t="str">
        <f t="shared" si="622"/>
        <v>"Großstübing 67",</v>
      </c>
      <c r="N2844" s="4" t="str">
        <f t="shared" si="623"/>
        <v>"8114",</v>
      </c>
      <c r="O2844" s="4" t="str">
        <f t="shared" si="624"/>
        <v>"Großstübing",</v>
      </c>
      <c r="P2844" t="str">
        <f t="shared" si="625"/>
        <v>,"Johannes Prietl "</v>
      </c>
      <c r="Q2844" t="str">
        <f t="shared" si="626"/>
        <v>,"99460801"</v>
      </c>
      <c r="S2844" s="7" t="str">
        <f t="shared" si="627"/>
        <v>UPDATE ORGANISATION SET NAME = ,"Johannes Prietl " WHERE ORG_CODE = ,"99460801"</v>
      </c>
      <c r="T2844" s="8" t="str">
        <f t="shared" si="628"/>
        <v>'Agent-99460801'</v>
      </c>
      <c r="U2844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'Agent-99460801'</v>
      </c>
      <c r="Y2844" s="8" t="str">
        <f t="shared" si="630"/>
        <v>UPDATE ESHOP_USER SET EMAIL = "auto-prietl@gmx.at",, PHONE = "0664 2337276", WHERE USERNAME = 'Agent-99460801'</v>
      </c>
      <c r="Z2844" s="8" t="str">
        <f t="shared" si="631"/>
        <v>UPDATE ADDRESS SET LINE1 = "Großstübing 67", ,CITY = "Großstübing",, ZIPCODE = "8114", WHERE ID = (SELECT ADDRESS_ID FROM ORGANISATION_ADDRESS WHERE ORGANISATION_ID =,"99460801")</v>
      </c>
      <c r="AD2844" s="8" t="str">
        <f t="shared" si="632"/>
        <v>DELETE FROM LOGIN WHERE USER_ID IN (select ID FROM ESHOP_USER WHERE USERNAME = 'Agent-99460801')</v>
      </c>
      <c r="AE2844" s="8" t="str">
        <f t="shared" si="633"/>
        <v>DELETE FROM ORDER_HISTORY WHERE USER_ID IN (select ID FROM ESHOP_USER WHERE USERNAME = 'Agent-99460801')</v>
      </c>
    </row>
    <row r="2845" spans="1:31" ht="15.45" customHeight="1" x14ac:dyDescent="0.3">
      <c r="A2845" s="3" t="s">
        <v>14410</v>
      </c>
      <c r="B2845" s="3" t="s">
        <v>14411</v>
      </c>
      <c r="C2845" s="3" t="s">
        <v>19</v>
      </c>
      <c r="D2845" s="3" t="s">
        <v>20</v>
      </c>
      <c r="E2845" s="3" t="s">
        <v>14412</v>
      </c>
      <c r="F2845" s="3" t="s">
        <v>14413</v>
      </c>
      <c r="G2845" s="3" t="s">
        <v>9900</v>
      </c>
      <c r="H2845" s="3"/>
      <c r="I2845" s="3"/>
      <c r="J2845" s="5"/>
      <c r="K2845" s="4" t="str">
        <f t="shared" si="620"/>
        <v>"",</v>
      </c>
      <c r="L2845" s="4" t="str">
        <f t="shared" si="621"/>
        <v>"",</v>
      </c>
      <c r="M2845" s="4" t="str">
        <f t="shared" si="622"/>
        <v>"Rattendorf 6",</v>
      </c>
      <c r="N2845" s="4" t="str">
        <f t="shared" si="623"/>
        <v>"9631",</v>
      </c>
      <c r="O2845" s="4" t="str">
        <f t="shared" si="624"/>
        <v>"Jenig",</v>
      </c>
      <c r="P2845" t="str">
        <f t="shared" si="625"/>
        <v>,"Walter Christian Kastner "</v>
      </c>
      <c r="Q2845" t="str">
        <f t="shared" si="626"/>
        <v>,"99460804"</v>
      </c>
      <c r="S2845" s="7" t="str">
        <f t="shared" si="627"/>
        <v>UPDATE ORGANISATION SET NAME = ,"Walter Christian Kastner " WHERE ORG_CODE = ,"99460804"</v>
      </c>
      <c r="T2845" s="8" t="str">
        <f t="shared" si="628"/>
        <v>'Agent-99460804'</v>
      </c>
      <c r="U2845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'Agent-99460804'</v>
      </c>
      <c r="Y2845" s="8" t="str">
        <f t="shared" si="630"/>
        <v>UPDATE ESHOP_USER SET EMAIL = "",, PHONE = "", WHERE USERNAME = 'Agent-99460804'</v>
      </c>
      <c r="Z2845" s="8" t="str">
        <f t="shared" si="631"/>
        <v>UPDATE ADDRESS SET LINE1 = "Rattendorf 6", ,CITY = "Jenig",, ZIPCODE = "9631", WHERE ID = (SELECT ADDRESS_ID FROM ORGANISATION_ADDRESS WHERE ORGANISATION_ID =,"99460804")</v>
      </c>
      <c r="AD2845" s="8" t="str">
        <f t="shared" si="632"/>
        <v>DELETE FROM LOGIN WHERE USER_ID IN (select ID FROM ESHOP_USER WHERE USERNAME = 'Agent-99460804')</v>
      </c>
      <c r="AE2845" s="8" t="str">
        <f t="shared" si="633"/>
        <v>DELETE FROM ORDER_HISTORY WHERE USER_ID IN (select ID FROM ESHOP_USER WHERE USERNAME = 'Agent-99460804')</v>
      </c>
    </row>
    <row r="2846" spans="1:31" ht="15.45" customHeight="1" x14ac:dyDescent="0.3">
      <c r="A2846" s="3" t="s">
        <v>14414</v>
      </c>
      <c r="B2846" s="3" t="s">
        <v>977</v>
      </c>
      <c r="C2846" s="3" t="s">
        <v>19</v>
      </c>
      <c r="D2846" s="3" t="s">
        <v>20</v>
      </c>
      <c r="E2846" s="3" t="s">
        <v>14415</v>
      </c>
      <c r="F2846" s="3" t="s">
        <v>14416</v>
      </c>
      <c r="G2846" s="3" t="s">
        <v>980</v>
      </c>
      <c r="H2846" s="3" t="s">
        <v>14417</v>
      </c>
      <c r="I2846" s="3" t="s">
        <v>14418</v>
      </c>
      <c r="J2846" s="5"/>
      <c r="K2846" s="4" t="str">
        <f t="shared" si="620"/>
        <v>"kfz.bastarz@aon.at",</v>
      </c>
      <c r="L2846" s="4" t="str">
        <f t="shared" si="621"/>
        <v>"04762 29 34",</v>
      </c>
      <c r="M2846" s="4" t="str">
        <f t="shared" si="622"/>
        <v>"Amlacherweg 4",</v>
      </c>
      <c r="N2846" s="4" t="str">
        <f t="shared" si="623"/>
        <v>"9800",</v>
      </c>
      <c r="O2846" s="4" t="str">
        <f t="shared" si="624"/>
        <v>"Spittal an der Drau",</v>
      </c>
      <c r="P2846" t="str">
        <f t="shared" si="625"/>
        <v>,"Michael Vecsei "</v>
      </c>
      <c r="Q2846" t="str">
        <f t="shared" si="626"/>
        <v>,"99460808"</v>
      </c>
      <c r="S2846" s="7" t="str">
        <f t="shared" si="627"/>
        <v>UPDATE ORGANISATION SET NAME = ,"Michael Vecsei " WHERE ORG_CODE = ,"99460808"</v>
      </c>
      <c r="T2846" s="8" t="str">
        <f t="shared" si="628"/>
        <v>'Agent-99460808'</v>
      </c>
      <c r="U2846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'Agent-99460808'</v>
      </c>
      <c r="Y2846" s="8" t="str">
        <f t="shared" si="630"/>
        <v>UPDATE ESHOP_USER SET EMAIL = "kfz.bastarz@aon.at",, PHONE = "04762 29 34", WHERE USERNAME = 'Agent-99460808'</v>
      </c>
      <c r="Z2846" s="8" t="str">
        <f t="shared" si="631"/>
        <v>UPDATE ADDRESS SET LINE1 = "Amlacherweg 4", ,CITY = "Spittal an der Drau",, ZIPCODE = "9800", WHERE ID = (SELECT ADDRESS_ID FROM ORGANISATION_ADDRESS WHERE ORGANISATION_ID =,"99460808")</v>
      </c>
      <c r="AD2846" s="8" t="str">
        <f t="shared" si="632"/>
        <v>DELETE FROM LOGIN WHERE USER_ID IN (select ID FROM ESHOP_USER WHERE USERNAME = 'Agent-99460808')</v>
      </c>
      <c r="AE2846" s="8" t="str">
        <f t="shared" si="633"/>
        <v>DELETE FROM ORDER_HISTORY WHERE USER_ID IN (select ID FROM ESHOP_USER WHERE USERNAME = 'Agent-99460808')</v>
      </c>
    </row>
    <row r="2847" spans="1:31" ht="15.45" customHeight="1" x14ac:dyDescent="0.3">
      <c r="A2847" s="3" t="s">
        <v>14419</v>
      </c>
      <c r="B2847" s="3" t="s">
        <v>12819</v>
      </c>
      <c r="C2847" s="3" t="s">
        <v>19</v>
      </c>
      <c r="D2847" s="3" t="s">
        <v>20</v>
      </c>
      <c r="E2847" s="3" t="s">
        <v>14420</v>
      </c>
      <c r="F2847" s="3" t="s">
        <v>14421</v>
      </c>
      <c r="G2847" s="3" t="s">
        <v>166</v>
      </c>
      <c r="H2847" s="3" t="s">
        <v>14422</v>
      </c>
      <c r="I2847" s="3" t="s">
        <v>14423</v>
      </c>
      <c r="J2847" s="5"/>
      <c r="K2847" s="4" t="str">
        <f t="shared" si="620"/>
        <v>"walter.fichtinger@denzel.at",</v>
      </c>
      <c r="L2847" s="4" t="str">
        <f t="shared" si="621"/>
        <v>"02732 78200-320",</v>
      </c>
      <c r="M2847" s="4" t="str">
        <f t="shared" si="622"/>
        <v>"Gewerbeparkstraße 37",</v>
      </c>
      <c r="N2847" s="4" t="str">
        <f t="shared" si="623"/>
        <v>"3500",</v>
      </c>
      <c r="O2847" s="4" t="str">
        <f t="shared" si="624"/>
        <v>"Krems an der Donau",</v>
      </c>
      <c r="P2847" t="str">
        <f t="shared" si="625"/>
        <v>,"Denzel Krems GmbH "</v>
      </c>
      <c r="Q2847" t="str">
        <f t="shared" si="626"/>
        <v>,"99460813"</v>
      </c>
      <c r="S2847" s="7" t="str">
        <f t="shared" si="627"/>
        <v>UPDATE ORGANISATION SET NAME = ,"Denzel Krems GmbH " WHERE ORG_CODE = ,"99460813"</v>
      </c>
      <c r="T2847" s="8" t="str">
        <f t="shared" si="628"/>
        <v>'Agent-99460813'</v>
      </c>
      <c r="U2847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'Agent-99460813'</v>
      </c>
      <c r="Y2847" s="8" t="str">
        <f t="shared" si="630"/>
        <v>UPDATE ESHOP_USER SET EMAIL = "walter.fichtinger@denzel.at",, PHONE = "02732 78200-320", WHERE USERNAME = 'Agent-99460813'</v>
      </c>
      <c r="Z2847" s="8" t="str">
        <f t="shared" si="631"/>
        <v>UPDATE ADDRESS SET LINE1 = "Gewerbeparkstraße 37", ,CITY = "Krems an der Donau",, ZIPCODE = "3500", WHERE ID = (SELECT ADDRESS_ID FROM ORGANISATION_ADDRESS WHERE ORGANISATION_ID =,"99460813")</v>
      </c>
      <c r="AD2847" s="8" t="str">
        <f t="shared" si="632"/>
        <v>DELETE FROM LOGIN WHERE USER_ID IN (select ID FROM ESHOP_USER WHERE USERNAME = 'Agent-99460813')</v>
      </c>
      <c r="AE2847" s="8" t="str">
        <f t="shared" si="633"/>
        <v>DELETE FROM ORDER_HISTORY WHERE USER_ID IN (select ID FROM ESHOP_USER WHERE USERNAME = 'Agent-99460813')</v>
      </c>
    </row>
    <row r="2848" spans="1:31" ht="15.45" customHeight="1" x14ac:dyDescent="0.3">
      <c r="A2848" s="3" t="s">
        <v>14424</v>
      </c>
      <c r="B2848" s="3" t="s">
        <v>14425</v>
      </c>
      <c r="C2848" s="3" t="s">
        <v>19</v>
      </c>
      <c r="D2848" s="3" t="s">
        <v>20</v>
      </c>
      <c r="E2848" s="3" t="s">
        <v>14426</v>
      </c>
      <c r="F2848" s="3" t="s">
        <v>14427</v>
      </c>
      <c r="G2848" s="3" t="s">
        <v>14428</v>
      </c>
      <c r="H2848" s="3" t="s">
        <v>14429</v>
      </c>
      <c r="I2848" s="3" t="s">
        <v>14430</v>
      </c>
      <c r="J2848" s="5"/>
      <c r="K2848" s="4" t="str">
        <f t="shared" si="620"/>
        <v>"info@kaufmann-unterberger.cc",</v>
      </c>
      <c r="L2848" s="4" t="str">
        <f t="shared" si="621"/>
        <v>"06547 85 34",</v>
      </c>
      <c r="M2848" s="4" t="str">
        <f t="shared" si="622"/>
        <v>"Landesstraße 30",</v>
      </c>
      <c r="N2848" s="4" t="str">
        <f t="shared" si="623"/>
        <v>"5710",</v>
      </c>
      <c r="O2848" s="4" t="str">
        <f t="shared" si="624"/>
        <v>"Kaprun",</v>
      </c>
      <c r="P2848" t="str">
        <f t="shared" si="625"/>
        <v>,"Kaufmann &amp; Unterberger GmbH &amp; Co KG"</v>
      </c>
      <c r="Q2848" t="str">
        <f t="shared" si="626"/>
        <v>,"99460814"</v>
      </c>
      <c r="S2848" s="7" t="str">
        <f t="shared" si="627"/>
        <v>UPDATE ORGANISATION SET NAME = ,"Kaufmann &amp; Unterberger GmbH &amp; Co KG" WHERE ORG_CODE = ,"99460814"</v>
      </c>
      <c r="T2848" s="8" t="str">
        <f t="shared" si="628"/>
        <v>'Agent-99460814'</v>
      </c>
      <c r="U2848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'Agent-99460814'</v>
      </c>
      <c r="Y2848" s="8" t="str">
        <f t="shared" si="630"/>
        <v>UPDATE ESHOP_USER SET EMAIL = "info@kaufmann-unterberger.cc",, PHONE = "06547 85 34", WHERE USERNAME = 'Agent-99460814'</v>
      </c>
      <c r="Z2848" s="8" t="str">
        <f t="shared" si="631"/>
        <v>UPDATE ADDRESS SET LINE1 = "Landesstraße 30", ,CITY = "Kaprun",, ZIPCODE = "5710", WHERE ID = (SELECT ADDRESS_ID FROM ORGANISATION_ADDRESS WHERE ORGANISATION_ID =,"99460814")</v>
      </c>
      <c r="AD2848" s="8" t="str">
        <f t="shared" si="632"/>
        <v>DELETE FROM LOGIN WHERE USER_ID IN (select ID FROM ESHOP_USER WHERE USERNAME = 'Agent-99460814')</v>
      </c>
      <c r="AE2848" s="8" t="str">
        <f t="shared" si="633"/>
        <v>DELETE FROM ORDER_HISTORY WHERE USER_ID IN (select ID FROM ESHOP_USER WHERE USERNAME = 'Agent-99460814')</v>
      </c>
    </row>
    <row r="2849" spans="1:31" ht="15.45" customHeight="1" x14ac:dyDescent="0.3">
      <c r="A2849" s="3" t="s">
        <v>14431</v>
      </c>
      <c r="B2849" s="3" t="s">
        <v>14432</v>
      </c>
      <c r="C2849" s="3" t="s">
        <v>19</v>
      </c>
      <c r="D2849" s="3" t="s">
        <v>20</v>
      </c>
      <c r="E2849" s="3" t="s">
        <v>14433</v>
      </c>
      <c r="F2849" s="3" t="s">
        <v>14434</v>
      </c>
      <c r="G2849" s="3" t="s">
        <v>14435</v>
      </c>
      <c r="H2849" s="3"/>
      <c r="I2849" s="3" t="s">
        <v>14436</v>
      </c>
      <c r="J2849" s="5"/>
      <c r="K2849" s="4" t="str">
        <f t="shared" si="620"/>
        <v>"",</v>
      </c>
      <c r="L2849" s="4" t="str">
        <f t="shared" si="621"/>
        <v>"02234 73317",</v>
      </c>
      <c r="M2849" s="4" t="str">
        <f t="shared" si="622"/>
        <v>"Hauptplatz 8",</v>
      </c>
      <c r="N2849" s="4" t="str">
        <f t="shared" si="623"/>
        <v>"2440",</v>
      </c>
      <c r="O2849" s="4" t="str">
        <f t="shared" si="624"/>
        <v>"Gramatneusiedl",</v>
      </c>
      <c r="P2849" t="str">
        <f t="shared" si="625"/>
        <v>,"Ali Kaya "</v>
      </c>
      <c r="Q2849" t="str">
        <f t="shared" si="626"/>
        <v>,"99460815"</v>
      </c>
      <c r="S2849" s="7" t="str">
        <f t="shared" si="627"/>
        <v>UPDATE ORGANISATION SET NAME = ,"Ali Kaya " WHERE ORG_CODE = ,"99460815"</v>
      </c>
      <c r="T2849" s="8" t="str">
        <f t="shared" si="628"/>
        <v>'Agent-99460815'</v>
      </c>
      <c r="U2849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'Agent-99460815'</v>
      </c>
      <c r="Y2849" s="8" t="str">
        <f t="shared" si="630"/>
        <v>UPDATE ESHOP_USER SET EMAIL = "",, PHONE = "02234 73317", WHERE USERNAME = 'Agent-99460815'</v>
      </c>
      <c r="Z2849" s="8" t="str">
        <f t="shared" si="631"/>
        <v>UPDATE ADDRESS SET LINE1 = "Hauptplatz 8", ,CITY = "Gramatneusiedl",, ZIPCODE = "2440", WHERE ID = (SELECT ADDRESS_ID FROM ORGANISATION_ADDRESS WHERE ORGANISATION_ID =,"99460815")</v>
      </c>
      <c r="AD2849" s="8" t="str">
        <f t="shared" si="632"/>
        <v>DELETE FROM LOGIN WHERE USER_ID IN (select ID FROM ESHOP_USER WHERE USERNAME = 'Agent-99460815')</v>
      </c>
      <c r="AE2849" s="8" t="str">
        <f t="shared" si="633"/>
        <v>DELETE FROM ORDER_HISTORY WHERE USER_ID IN (select ID FROM ESHOP_USER WHERE USERNAME = 'Agent-99460815')</v>
      </c>
    </row>
    <row r="2850" spans="1:31" ht="15.45" customHeight="1" x14ac:dyDescent="0.3">
      <c r="A2850" s="3" t="s">
        <v>14437</v>
      </c>
      <c r="B2850" s="3" t="s">
        <v>14438</v>
      </c>
      <c r="C2850" s="3" t="s">
        <v>19</v>
      </c>
      <c r="D2850" s="3" t="s">
        <v>20</v>
      </c>
      <c r="E2850" s="3" t="s">
        <v>14439</v>
      </c>
      <c r="F2850" s="3" t="s">
        <v>14440</v>
      </c>
      <c r="G2850" s="3" t="s">
        <v>11430</v>
      </c>
      <c r="H2850" s="3" t="s">
        <v>14441</v>
      </c>
      <c r="I2850" s="3" t="s">
        <v>14442</v>
      </c>
      <c r="J2850" s="5"/>
      <c r="K2850" s="4" t="str">
        <f t="shared" si="620"/>
        <v>"office@karosserie-center.at",</v>
      </c>
      <c r="L2850" s="4" t="str">
        <f t="shared" si="621"/>
        <v>"02626 22650",</v>
      </c>
      <c r="M2850" s="4" t="str">
        <f t="shared" si="622"/>
        <v>"Victor-Kaplan-Alle 10",</v>
      </c>
      <c r="N2850" s="4" t="str">
        <f t="shared" si="623"/>
        <v>"7023",</v>
      </c>
      <c r="O2850" s="4" t="str">
        <f t="shared" si="624"/>
        <v>"Pöttelsdorf",</v>
      </c>
      <c r="P2850" t="str">
        <f t="shared" si="625"/>
        <v>,"Karosserie-Center "</v>
      </c>
      <c r="Q2850" t="str">
        <f t="shared" si="626"/>
        <v>,"99460816"</v>
      </c>
      <c r="S2850" s="7" t="str">
        <f t="shared" si="627"/>
        <v>UPDATE ORGANISATION SET NAME = ,"Karosserie-Center " WHERE ORG_CODE = ,"99460816"</v>
      </c>
      <c r="T2850" s="8" t="str">
        <f t="shared" si="628"/>
        <v>'Agent-99460816'</v>
      </c>
      <c r="U2850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'Agent-99460816'</v>
      </c>
      <c r="Y2850" s="8" t="str">
        <f t="shared" si="630"/>
        <v>UPDATE ESHOP_USER SET EMAIL = "office@karosserie-center.at",, PHONE = "02626 22650", WHERE USERNAME = 'Agent-99460816'</v>
      </c>
      <c r="Z2850" s="8" t="str">
        <f t="shared" si="631"/>
        <v>UPDATE ADDRESS SET LINE1 = "Victor-Kaplan-Alle 10", ,CITY = "Pöttelsdorf",, ZIPCODE = "7023", WHERE ID = (SELECT ADDRESS_ID FROM ORGANISATION_ADDRESS WHERE ORGANISATION_ID =,"99460816")</v>
      </c>
      <c r="AD2850" s="8" t="str">
        <f t="shared" si="632"/>
        <v>DELETE FROM LOGIN WHERE USER_ID IN (select ID FROM ESHOP_USER WHERE USERNAME = 'Agent-99460816')</v>
      </c>
      <c r="AE2850" s="8" t="str">
        <f t="shared" si="633"/>
        <v>DELETE FROM ORDER_HISTORY WHERE USER_ID IN (select ID FROM ESHOP_USER WHERE USERNAME = 'Agent-99460816')</v>
      </c>
    </row>
    <row r="2851" spans="1:31" ht="15.45" customHeight="1" x14ac:dyDescent="0.3">
      <c r="A2851" s="3" t="s">
        <v>14443</v>
      </c>
      <c r="B2851" s="3" t="s">
        <v>14444</v>
      </c>
      <c r="C2851" s="3" t="s">
        <v>19</v>
      </c>
      <c r="D2851" s="3" t="s">
        <v>20</v>
      </c>
      <c r="E2851" s="3" t="s">
        <v>14445</v>
      </c>
      <c r="F2851" s="3" t="s">
        <v>14446</v>
      </c>
      <c r="G2851" s="3" t="s">
        <v>8955</v>
      </c>
      <c r="H2851" s="3" t="s">
        <v>14447</v>
      </c>
      <c r="I2851" s="3" t="s">
        <v>14448</v>
      </c>
      <c r="J2851" s="5"/>
      <c r="K2851" s="4" t="str">
        <f t="shared" si="620"/>
        <v>"fragner@fragnerkfz.at",</v>
      </c>
      <c r="L2851" s="4" t="str">
        <f t="shared" si="621"/>
        <v>"02734 4488-0",</v>
      </c>
      <c r="M2851" s="4" t="str">
        <f t="shared" si="622"/>
        <v>"Wiener Straße 44",</v>
      </c>
      <c r="N2851" s="4" t="str">
        <f t="shared" si="623"/>
        <v>"3550",</v>
      </c>
      <c r="O2851" s="4" t="str">
        <f t="shared" si="624"/>
        <v>"Langenlois",</v>
      </c>
      <c r="P2851" t="str">
        <f t="shared" si="625"/>
        <v>,"Fragner KFZ-GmbH "</v>
      </c>
      <c r="Q2851" t="str">
        <f t="shared" si="626"/>
        <v>,"99460817"</v>
      </c>
      <c r="S2851" s="7" t="str">
        <f t="shared" si="627"/>
        <v>UPDATE ORGANISATION SET NAME = ,"Fragner KFZ-GmbH " WHERE ORG_CODE = ,"99460817"</v>
      </c>
      <c r="T2851" s="8" t="str">
        <f t="shared" si="628"/>
        <v>'Agent-99460817'</v>
      </c>
      <c r="U2851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'Agent-99460817'</v>
      </c>
      <c r="Y2851" s="8" t="str">
        <f t="shared" si="630"/>
        <v>UPDATE ESHOP_USER SET EMAIL = "fragner@fragnerkfz.at",, PHONE = "02734 4488-0", WHERE USERNAME = 'Agent-99460817'</v>
      </c>
      <c r="Z2851" s="8" t="str">
        <f t="shared" si="631"/>
        <v>UPDATE ADDRESS SET LINE1 = "Wiener Straße 44", ,CITY = "Langenlois",, ZIPCODE = "3550", WHERE ID = (SELECT ADDRESS_ID FROM ORGANISATION_ADDRESS WHERE ORGANISATION_ID =,"99460817")</v>
      </c>
      <c r="AD2851" s="8" t="str">
        <f t="shared" si="632"/>
        <v>DELETE FROM LOGIN WHERE USER_ID IN (select ID FROM ESHOP_USER WHERE USERNAME = 'Agent-99460817')</v>
      </c>
      <c r="AE2851" s="8" t="str">
        <f t="shared" si="633"/>
        <v>DELETE FROM ORDER_HISTORY WHERE USER_ID IN (select ID FROM ESHOP_USER WHERE USERNAME = 'Agent-99460817')</v>
      </c>
    </row>
    <row r="2852" spans="1:31" ht="15.45" customHeight="1" x14ac:dyDescent="0.3">
      <c r="A2852" s="3" t="s">
        <v>14449</v>
      </c>
      <c r="B2852" s="3" t="s">
        <v>411</v>
      </c>
      <c r="C2852" s="3" t="s">
        <v>19</v>
      </c>
      <c r="D2852" s="3" t="s">
        <v>20</v>
      </c>
      <c r="E2852" s="3" t="s">
        <v>14450</v>
      </c>
      <c r="F2852" s="3" t="s">
        <v>14451</v>
      </c>
      <c r="G2852" s="3" t="s">
        <v>413</v>
      </c>
      <c r="H2852" s="3" t="s">
        <v>14452</v>
      </c>
      <c r="I2852" s="3" t="s">
        <v>14453</v>
      </c>
      <c r="J2852" s="5"/>
      <c r="K2852" s="4" t="str">
        <f t="shared" si="620"/>
        <v>"office@schaider.eu",</v>
      </c>
      <c r="L2852" s="4" t="str">
        <f t="shared" si="621"/>
        <v>"01 7078235",</v>
      </c>
      <c r="M2852" s="4" t="str">
        <f t="shared" si="622"/>
        <v>"Mannswörther Str. 69",</v>
      </c>
      <c r="N2852" s="4" t="str">
        <f t="shared" si="623"/>
        <v>"2320",</v>
      </c>
      <c r="O2852" s="4" t="str">
        <f t="shared" si="624"/>
        <v>"Schwechat",</v>
      </c>
      <c r="P2852" t="str">
        <f t="shared" si="625"/>
        <v>,"Ing. Marcus Saider GmbH "</v>
      </c>
      <c r="Q2852" t="str">
        <f t="shared" si="626"/>
        <v>,"99460819"</v>
      </c>
      <c r="S2852" s="7" t="str">
        <f t="shared" si="627"/>
        <v>UPDATE ORGANISATION SET NAME = ,"Ing. Marcus Saider GmbH " WHERE ORG_CODE = ,"99460819"</v>
      </c>
      <c r="T2852" s="8" t="str">
        <f t="shared" si="628"/>
        <v>'Agent-99460819'</v>
      </c>
      <c r="U2852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'Agent-99460819'</v>
      </c>
      <c r="Y2852" s="8" t="str">
        <f t="shared" si="630"/>
        <v>UPDATE ESHOP_USER SET EMAIL = "office@schaider.eu",, PHONE = "01 7078235", WHERE USERNAME = 'Agent-99460819'</v>
      </c>
      <c r="Z2852" s="8" t="str">
        <f t="shared" si="631"/>
        <v>UPDATE ADDRESS SET LINE1 = "Mannswörther Str. 69", ,CITY = "Schwechat",, ZIPCODE = "2320", WHERE ID = (SELECT ADDRESS_ID FROM ORGANISATION_ADDRESS WHERE ORGANISATION_ID =,"99460819")</v>
      </c>
      <c r="AD2852" s="8" t="str">
        <f t="shared" si="632"/>
        <v>DELETE FROM LOGIN WHERE USER_ID IN (select ID FROM ESHOP_USER WHERE USERNAME = 'Agent-99460819')</v>
      </c>
      <c r="AE2852" s="8" t="str">
        <f t="shared" si="633"/>
        <v>DELETE FROM ORDER_HISTORY WHERE USER_ID IN (select ID FROM ESHOP_USER WHERE USERNAME = 'Agent-99460819')</v>
      </c>
    </row>
    <row r="2853" spans="1:31" ht="15.45" customHeight="1" x14ac:dyDescent="0.3">
      <c r="A2853" s="3" t="s">
        <v>14454</v>
      </c>
      <c r="B2853" s="3" t="s">
        <v>51</v>
      </c>
      <c r="C2853" s="3" t="s">
        <v>19</v>
      </c>
      <c r="D2853" s="3" t="s">
        <v>20</v>
      </c>
      <c r="E2853" s="3" t="s">
        <v>14455</v>
      </c>
      <c r="F2853" s="3" t="s">
        <v>14456</v>
      </c>
      <c r="G2853" s="3" t="s">
        <v>316</v>
      </c>
      <c r="H2853" s="3" t="s">
        <v>14457</v>
      </c>
      <c r="I2853" s="3" t="s">
        <v>14458</v>
      </c>
      <c r="J2853" s="5"/>
      <c r="K2853" s="4" t="str">
        <f t="shared" si="620"/>
        <v>"office@mycar-nissan.at",</v>
      </c>
      <c r="L2853" s="4" t="str">
        <f t="shared" si="621"/>
        <v>"01 9820297",</v>
      </c>
      <c r="M2853" s="4" t="str">
        <f t="shared" si="622"/>
        <v>"Küfsteingasse 6",</v>
      </c>
      <c r="N2853" s="4" t="str">
        <f t="shared" si="623"/>
        <v>"1140",</v>
      </c>
      <c r="O2853" s="4" t="str">
        <f t="shared" si="624"/>
        <v>"Wien",</v>
      </c>
      <c r="P2853" t="str">
        <f t="shared" si="625"/>
        <v>,"My Car Kraftfahrzeugtechnik OG "</v>
      </c>
      <c r="Q2853" t="str">
        <f t="shared" si="626"/>
        <v>,"99460854"</v>
      </c>
      <c r="S2853" s="7" t="str">
        <f t="shared" si="627"/>
        <v>UPDATE ORGANISATION SET NAME = ,"My Car Kraftfahrzeugtechnik OG " WHERE ORG_CODE = ,"99460854"</v>
      </c>
      <c r="T2853" s="8" t="str">
        <f t="shared" si="628"/>
        <v>'Agent-99460854'</v>
      </c>
      <c r="U2853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'Agent-99460854'</v>
      </c>
      <c r="Y2853" s="8" t="str">
        <f t="shared" si="630"/>
        <v>UPDATE ESHOP_USER SET EMAIL = "office@mycar-nissan.at",, PHONE = "01 9820297", WHERE USERNAME = 'Agent-99460854'</v>
      </c>
      <c r="Z2853" s="8" t="str">
        <f t="shared" si="631"/>
        <v>UPDATE ADDRESS SET LINE1 = "Küfsteingasse 6", ,CITY = "Wien",, ZIPCODE = "1140", WHERE ID = (SELECT ADDRESS_ID FROM ORGANISATION_ADDRESS WHERE ORGANISATION_ID =,"99460854")</v>
      </c>
      <c r="AD2853" s="8" t="str">
        <f t="shared" si="632"/>
        <v>DELETE FROM LOGIN WHERE USER_ID IN (select ID FROM ESHOP_USER WHERE USERNAME = 'Agent-99460854')</v>
      </c>
      <c r="AE2853" s="8" t="str">
        <f t="shared" si="633"/>
        <v>DELETE FROM ORDER_HISTORY WHERE USER_ID IN (select ID FROM ESHOP_USER WHERE USERNAME = 'Agent-99460854')</v>
      </c>
    </row>
    <row r="2854" spans="1:31" ht="15.45" customHeight="1" x14ac:dyDescent="0.3">
      <c r="A2854" s="3" t="s">
        <v>14459</v>
      </c>
      <c r="B2854" s="3" t="s">
        <v>848</v>
      </c>
      <c r="C2854" s="3" t="s">
        <v>19</v>
      </c>
      <c r="D2854" s="3" t="s">
        <v>20</v>
      </c>
      <c r="E2854" s="3" t="s">
        <v>14460</v>
      </c>
      <c r="F2854" s="3" t="s">
        <v>14461</v>
      </c>
      <c r="G2854" s="3" t="s">
        <v>2002</v>
      </c>
      <c r="H2854" s="3"/>
      <c r="I2854" s="3"/>
      <c r="J2854" s="5"/>
      <c r="K2854" s="4" t="str">
        <f t="shared" si="620"/>
        <v>"",</v>
      </c>
      <c r="L2854" s="4" t="str">
        <f t="shared" si="621"/>
        <v>"",</v>
      </c>
      <c r="M2854" s="4" t="str">
        <f t="shared" si="622"/>
        <v>"Wolfsberg 203",</v>
      </c>
      <c r="N2854" s="4" t="str">
        <f t="shared" si="623"/>
        <v>"8421",</v>
      </c>
      <c r="O2854" s="4" t="str">
        <f t="shared" si="624"/>
        <v>"Wolfsberg",</v>
      </c>
      <c r="P2854" t="str">
        <f t="shared" si="625"/>
        <v>,"Josef Leber "</v>
      </c>
      <c r="Q2854" t="str">
        <f t="shared" si="626"/>
        <v>,"99460878"</v>
      </c>
      <c r="S2854" s="7" t="str">
        <f t="shared" si="627"/>
        <v>UPDATE ORGANISATION SET NAME = ,"Josef Leber " WHERE ORG_CODE = ,"99460878"</v>
      </c>
      <c r="T2854" s="8" t="str">
        <f t="shared" si="628"/>
        <v>'Agent-99460878'</v>
      </c>
      <c r="U2854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'Agent-99460878'</v>
      </c>
      <c r="Y2854" s="8" t="str">
        <f t="shared" si="630"/>
        <v>UPDATE ESHOP_USER SET EMAIL = "",, PHONE = "", WHERE USERNAME = 'Agent-99460878'</v>
      </c>
      <c r="Z2854" s="8" t="str">
        <f t="shared" si="631"/>
        <v>UPDATE ADDRESS SET LINE1 = "Wolfsberg 203", ,CITY = "Wolfsberg",, ZIPCODE = "8421", WHERE ID = (SELECT ADDRESS_ID FROM ORGANISATION_ADDRESS WHERE ORGANISATION_ID =,"99460878")</v>
      </c>
      <c r="AD2854" s="8" t="str">
        <f t="shared" si="632"/>
        <v>DELETE FROM LOGIN WHERE USER_ID IN (select ID FROM ESHOP_USER WHERE USERNAME = 'Agent-99460878')</v>
      </c>
      <c r="AE2854" s="8" t="str">
        <f t="shared" si="633"/>
        <v>DELETE FROM ORDER_HISTORY WHERE USER_ID IN (select ID FROM ESHOP_USER WHERE USERNAME = 'Agent-99460878')</v>
      </c>
    </row>
    <row r="2855" spans="1:31" ht="15.45" customHeight="1" x14ac:dyDescent="0.3">
      <c r="A2855" s="3" t="s">
        <v>14462</v>
      </c>
      <c r="B2855" s="3" t="s">
        <v>4838</v>
      </c>
      <c r="C2855" s="3" t="s">
        <v>19</v>
      </c>
      <c r="D2855" s="3" t="s">
        <v>20</v>
      </c>
      <c r="E2855" s="3" t="s">
        <v>14463</v>
      </c>
      <c r="F2855" s="3" t="s">
        <v>14464</v>
      </c>
      <c r="G2855" s="3" t="s">
        <v>4841</v>
      </c>
      <c r="H2855" s="3"/>
      <c r="I2855" s="3"/>
      <c r="J2855" s="5"/>
      <c r="K2855" s="4" t="str">
        <f t="shared" si="620"/>
        <v>"",</v>
      </c>
      <c r="L2855" s="4" t="str">
        <f t="shared" si="621"/>
        <v>"",</v>
      </c>
      <c r="M2855" s="4" t="str">
        <f t="shared" si="622"/>
        <v>"Aubergstraße 21",</v>
      </c>
      <c r="N2855" s="4" t="str">
        <f t="shared" si="623"/>
        <v>"5161",</v>
      </c>
      <c r="O2855" s="4" t="str">
        <f t="shared" si="624"/>
        <v>"Elixhausen",</v>
      </c>
      <c r="P2855" t="str">
        <f t="shared" si="625"/>
        <v>,"Florian Fritz "</v>
      </c>
      <c r="Q2855" t="str">
        <f t="shared" si="626"/>
        <v>,"99460904"</v>
      </c>
      <c r="S2855" s="7" t="str">
        <f t="shared" si="627"/>
        <v>UPDATE ORGANISATION SET NAME = ,"Florian Fritz " WHERE ORG_CODE = ,"99460904"</v>
      </c>
      <c r="T2855" s="8" t="str">
        <f t="shared" si="628"/>
        <v>'Agent-99460904'</v>
      </c>
      <c r="U2855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'Agent-99460904'</v>
      </c>
      <c r="Y2855" s="8" t="str">
        <f t="shared" si="630"/>
        <v>UPDATE ESHOP_USER SET EMAIL = "",, PHONE = "", WHERE USERNAME = 'Agent-99460904'</v>
      </c>
      <c r="Z2855" s="8" t="str">
        <f t="shared" si="631"/>
        <v>UPDATE ADDRESS SET LINE1 = "Aubergstraße 21", ,CITY = "Elixhausen",, ZIPCODE = "5161", WHERE ID = (SELECT ADDRESS_ID FROM ORGANISATION_ADDRESS WHERE ORGANISATION_ID =,"99460904")</v>
      </c>
      <c r="AD2855" s="8" t="str">
        <f t="shared" si="632"/>
        <v>DELETE FROM LOGIN WHERE USER_ID IN (select ID FROM ESHOP_USER WHERE USERNAME = 'Agent-99460904')</v>
      </c>
      <c r="AE2855" s="8" t="str">
        <f t="shared" si="633"/>
        <v>DELETE FROM ORDER_HISTORY WHERE USER_ID IN (select ID FROM ESHOP_USER WHERE USERNAME = 'Agent-99460904')</v>
      </c>
    </row>
    <row r="2856" spans="1:31" ht="15.45" customHeight="1" x14ac:dyDescent="0.3">
      <c r="A2856" s="3" t="s">
        <v>14465</v>
      </c>
      <c r="B2856" s="3" t="s">
        <v>5405</v>
      </c>
      <c r="C2856" s="3" t="s">
        <v>19</v>
      </c>
      <c r="D2856" s="3" t="s">
        <v>20</v>
      </c>
      <c r="E2856" s="3" t="s">
        <v>14466</v>
      </c>
      <c r="F2856" s="3" t="s">
        <v>14467</v>
      </c>
      <c r="G2856" s="3" t="s">
        <v>3201</v>
      </c>
      <c r="H2856" s="3" t="s">
        <v>14468</v>
      </c>
      <c r="I2856" s="3" t="s">
        <v>14469</v>
      </c>
      <c r="J2856" s="5"/>
      <c r="K2856" s="4" t="str">
        <f t="shared" si="620"/>
        <v>"autoservice-box@gmx.at",</v>
      </c>
      <c r="L2856" s="4" t="str">
        <f t="shared" si="621"/>
        <v>"02246 20340",</v>
      </c>
      <c r="M2856" s="4" t="str">
        <f t="shared" si="622"/>
        <v>"Alfred Fröhlichstr. 3",</v>
      </c>
      <c r="N2856" s="4" t="str">
        <f t="shared" si="623"/>
        <v>"2201",</v>
      </c>
      <c r="O2856" s="4" t="str">
        <f t="shared" si="624"/>
        <v>"Gerasdorf",</v>
      </c>
      <c r="P2856" t="str">
        <f t="shared" si="625"/>
        <v>,"AutoserviceBox A. Dj e.U. "</v>
      </c>
      <c r="Q2856" t="str">
        <f t="shared" si="626"/>
        <v>,"99460924"</v>
      </c>
      <c r="S2856" s="7" t="str">
        <f t="shared" si="627"/>
        <v>UPDATE ORGANISATION SET NAME = ,"AutoserviceBox A. Dj e.U. " WHERE ORG_CODE = ,"99460924"</v>
      </c>
      <c r="T2856" s="8" t="str">
        <f t="shared" si="628"/>
        <v>'Agent-99460924'</v>
      </c>
      <c r="U2856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'Agent-99460924'</v>
      </c>
      <c r="Y2856" s="8" t="str">
        <f t="shared" si="630"/>
        <v>UPDATE ESHOP_USER SET EMAIL = "autoservice-box@gmx.at",, PHONE = "02246 20340", WHERE USERNAME = 'Agent-99460924'</v>
      </c>
      <c r="Z2856" s="8" t="str">
        <f t="shared" si="631"/>
        <v>UPDATE ADDRESS SET LINE1 = "Alfred Fröhlichstr. 3", ,CITY = "Gerasdorf",, ZIPCODE = "2201", WHERE ID = (SELECT ADDRESS_ID FROM ORGANISATION_ADDRESS WHERE ORGANISATION_ID =,"99460924")</v>
      </c>
      <c r="AD2856" s="8" t="str">
        <f t="shared" si="632"/>
        <v>DELETE FROM LOGIN WHERE USER_ID IN (select ID FROM ESHOP_USER WHERE USERNAME = 'Agent-99460924')</v>
      </c>
      <c r="AE2856" s="8" t="str">
        <f t="shared" si="633"/>
        <v>DELETE FROM ORDER_HISTORY WHERE USER_ID IN (select ID FROM ESHOP_USER WHERE USERNAME = 'Agent-99460924')</v>
      </c>
    </row>
    <row r="2857" spans="1:31" ht="15.45" customHeight="1" x14ac:dyDescent="0.3">
      <c r="A2857" s="3" t="s">
        <v>14470</v>
      </c>
      <c r="B2857" s="3" t="s">
        <v>5245</v>
      </c>
      <c r="C2857" s="3" t="s">
        <v>19</v>
      </c>
      <c r="D2857" s="3" t="s">
        <v>20</v>
      </c>
      <c r="E2857" s="3" t="s">
        <v>14471</v>
      </c>
      <c r="F2857" s="3" t="s">
        <v>14472</v>
      </c>
      <c r="G2857" s="3" t="s">
        <v>5248</v>
      </c>
      <c r="H2857" s="3"/>
      <c r="I2857" s="3"/>
      <c r="J2857" s="5"/>
      <c r="K2857" s="4" t="str">
        <f t="shared" si="620"/>
        <v>"",</v>
      </c>
      <c r="L2857" s="4" t="str">
        <f t="shared" si="621"/>
        <v>"",</v>
      </c>
      <c r="M2857" s="4" t="str">
        <f t="shared" si="622"/>
        <v>"Steinkoglstraße 25",</v>
      </c>
      <c r="N2857" s="4" t="str">
        <f t="shared" si="623"/>
        <v>"4802",</v>
      </c>
      <c r="O2857" s="4" t="str">
        <f t="shared" si="624"/>
        <v>"Ebensee",</v>
      </c>
      <c r="P2857" t="str">
        <f t="shared" si="625"/>
        <v>,"Österreichische Bundesforste AG "</v>
      </c>
      <c r="Q2857" t="str">
        <f t="shared" si="626"/>
        <v>,"99460997"</v>
      </c>
      <c r="S2857" s="7" t="str">
        <f t="shared" si="627"/>
        <v>UPDATE ORGANISATION SET NAME = ,"Österreichische Bundesforste AG " WHERE ORG_CODE = ,"99460997"</v>
      </c>
      <c r="T2857" s="8" t="str">
        <f t="shared" si="628"/>
        <v>'Agent-99460997'</v>
      </c>
      <c r="U2857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'Agent-99460997'</v>
      </c>
      <c r="Y2857" s="8" t="str">
        <f t="shared" si="630"/>
        <v>UPDATE ESHOP_USER SET EMAIL = "",, PHONE = "", WHERE USERNAME = 'Agent-99460997'</v>
      </c>
      <c r="Z2857" s="8" t="str">
        <f t="shared" si="631"/>
        <v>UPDATE ADDRESS SET LINE1 = "Steinkoglstraße 25", ,CITY = "Ebensee",, ZIPCODE = "4802", WHERE ID = (SELECT ADDRESS_ID FROM ORGANISATION_ADDRESS WHERE ORGANISATION_ID =,"99460997")</v>
      </c>
      <c r="AD2857" s="8" t="str">
        <f t="shared" si="632"/>
        <v>DELETE FROM LOGIN WHERE USER_ID IN (select ID FROM ESHOP_USER WHERE USERNAME = 'Agent-99460997')</v>
      </c>
      <c r="AE2857" s="8" t="str">
        <f t="shared" si="633"/>
        <v>DELETE FROM ORDER_HISTORY WHERE USER_ID IN (select ID FROM ESHOP_USER WHERE USERNAME = 'Agent-99460997')</v>
      </c>
    </row>
    <row r="2858" spans="1:31" ht="15.45" customHeight="1" x14ac:dyDescent="0.3">
      <c r="A2858" s="3" t="s">
        <v>14473</v>
      </c>
      <c r="B2858" s="3" t="s">
        <v>14474</v>
      </c>
      <c r="C2858" s="3" t="s">
        <v>19</v>
      </c>
      <c r="D2858" s="3" t="s">
        <v>20</v>
      </c>
      <c r="E2858" s="3" t="s">
        <v>14475</v>
      </c>
      <c r="F2858" s="3" t="s">
        <v>14476</v>
      </c>
      <c r="G2858" s="3" t="s">
        <v>14477</v>
      </c>
      <c r="H2858" s="3" t="s">
        <v>14478</v>
      </c>
      <c r="I2858" s="3" t="s">
        <v>14479</v>
      </c>
      <c r="J2858" s="5"/>
      <c r="K2858" s="4" t="str">
        <f t="shared" si="620"/>
        <v>"mail@kfz-kreilinger.at",</v>
      </c>
      <c r="L2858" s="4" t="str">
        <f t="shared" si="621"/>
        <v>"0660 7633300",</v>
      </c>
      <c r="M2858" s="4" t="str">
        <f t="shared" si="622"/>
        <v>"Hufnagl 7",</v>
      </c>
      <c r="N2858" s="4" t="str">
        <f t="shared" si="623"/>
        <v>"5271",</v>
      </c>
      <c r="O2858" s="4" t="str">
        <f t="shared" si="624"/>
        <v>"Moosbach",</v>
      </c>
      <c r="P2858" t="str">
        <f t="shared" si="625"/>
        <v>,"Thomas Kreilinger "</v>
      </c>
      <c r="Q2858" t="str">
        <f t="shared" si="626"/>
        <v>,"99461000"</v>
      </c>
      <c r="S2858" s="7" t="str">
        <f t="shared" si="627"/>
        <v>UPDATE ORGANISATION SET NAME = ,"Thomas Kreilinger " WHERE ORG_CODE = ,"99461000"</v>
      </c>
      <c r="T2858" s="8" t="str">
        <f t="shared" si="628"/>
        <v>'Agent-99461000'</v>
      </c>
      <c r="U2858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'Agent-99461000'</v>
      </c>
      <c r="Y2858" s="8" t="str">
        <f t="shared" si="630"/>
        <v>UPDATE ESHOP_USER SET EMAIL = "mail@kfz-kreilinger.at",, PHONE = "0660 7633300", WHERE USERNAME = 'Agent-99461000'</v>
      </c>
      <c r="Z2858" s="8" t="str">
        <f t="shared" si="631"/>
        <v>UPDATE ADDRESS SET LINE1 = "Hufnagl 7", ,CITY = "Moosbach",, ZIPCODE = "5271", WHERE ID = (SELECT ADDRESS_ID FROM ORGANISATION_ADDRESS WHERE ORGANISATION_ID =,"99461000")</v>
      </c>
      <c r="AD2858" s="8" t="str">
        <f t="shared" si="632"/>
        <v>DELETE FROM LOGIN WHERE USER_ID IN (select ID FROM ESHOP_USER WHERE USERNAME = 'Agent-99461000')</v>
      </c>
      <c r="AE2858" s="8" t="str">
        <f t="shared" si="633"/>
        <v>DELETE FROM ORDER_HISTORY WHERE USER_ID IN (select ID FROM ESHOP_USER WHERE USERNAME = 'Agent-99461000')</v>
      </c>
    </row>
    <row r="2859" spans="1:31" ht="15.45" customHeight="1" x14ac:dyDescent="0.3">
      <c r="A2859" s="3" t="s">
        <v>14480</v>
      </c>
      <c r="B2859" s="3" t="s">
        <v>1640</v>
      </c>
      <c r="C2859" s="3" t="s">
        <v>19</v>
      </c>
      <c r="D2859" s="3" t="s">
        <v>20</v>
      </c>
      <c r="E2859" s="3" t="s">
        <v>14481</v>
      </c>
      <c r="F2859" s="3" t="s">
        <v>14482</v>
      </c>
      <c r="G2859" s="3" t="s">
        <v>1643</v>
      </c>
      <c r="H2859" s="3" t="s">
        <v>14483</v>
      </c>
      <c r="I2859" s="3" t="s">
        <v>14484</v>
      </c>
      <c r="J2859" s="5"/>
      <c r="K2859" s="4" t="str">
        <f t="shared" si="620"/>
        <v>"klabacher@inode.at",</v>
      </c>
      <c r="L2859" s="4" t="str">
        <f t="shared" si="621"/>
        <v>"06245 80391-0",</v>
      </c>
      <c r="M2859" s="4" t="str">
        <f t="shared" si="622"/>
        <v>"Josef-Hallamayr-Straße 19",</v>
      </c>
      <c r="N2859" s="4" t="str">
        <f t="shared" si="623"/>
        <v>"8230",</v>
      </c>
      <c r="O2859" s="4" t="str">
        <f t="shared" si="624"/>
        <v>"Hartberg",</v>
      </c>
      <c r="P2859" t="str">
        <f t="shared" si="625"/>
        <v>,"Landesjugendheim Hartberg "</v>
      </c>
      <c r="Q2859" t="str">
        <f t="shared" si="626"/>
        <v>,"99461001"</v>
      </c>
      <c r="S2859" s="7" t="str">
        <f t="shared" si="627"/>
        <v>UPDATE ORGANISATION SET NAME = ,"Landesjugendheim Hartberg " WHERE ORG_CODE = ,"99461001"</v>
      </c>
      <c r="T2859" s="8" t="str">
        <f t="shared" si="628"/>
        <v>'Agent-99461001'</v>
      </c>
      <c r="U2859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'Agent-99461001'</v>
      </c>
      <c r="Y2859" s="8" t="str">
        <f t="shared" si="630"/>
        <v>UPDATE ESHOP_USER SET EMAIL = "klabacher@inode.at",, PHONE = "06245 80391-0", WHERE USERNAME = 'Agent-99461001'</v>
      </c>
      <c r="Z2859" s="8" t="str">
        <f t="shared" si="631"/>
        <v>UPDATE ADDRESS SET LINE1 = "Josef-Hallamayr-Straße 19", ,CITY = "Hartberg",, ZIPCODE = "8230", WHERE ID = (SELECT ADDRESS_ID FROM ORGANISATION_ADDRESS WHERE ORGANISATION_ID =,"99461001")</v>
      </c>
      <c r="AD2859" s="8" t="str">
        <f t="shared" si="632"/>
        <v>DELETE FROM LOGIN WHERE USER_ID IN (select ID FROM ESHOP_USER WHERE USERNAME = 'Agent-99461001')</v>
      </c>
      <c r="AE2859" s="8" t="str">
        <f t="shared" si="633"/>
        <v>DELETE FROM ORDER_HISTORY WHERE USER_ID IN (select ID FROM ESHOP_USER WHERE USERNAME = 'Agent-99461001')</v>
      </c>
    </row>
    <row r="2860" spans="1:31" ht="15.45" customHeight="1" x14ac:dyDescent="0.3">
      <c r="A2860" s="3" t="s">
        <v>14485</v>
      </c>
      <c r="B2860" s="3" t="s">
        <v>7835</v>
      </c>
      <c r="C2860" s="3" t="s">
        <v>19</v>
      </c>
      <c r="D2860" s="3" t="s">
        <v>20</v>
      </c>
      <c r="E2860" s="3" t="s">
        <v>14486</v>
      </c>
      <c r="F2860" s="3" t="s">
        <v>14487</v>
      </c>
      <c r="G2860" s="3" t="s">
        <v>3148</v>
      </c>
      <c r="H2860" s="3"/>
      <c r="I2860" s="3"/>
      <c r="J2860" s="5"/>
      <c r="K2860" s="4" t="str">
        <f t="shared" si="620"/>
        <v>"",</v>
      </c>
      <c r="L2860" s="4" t="str">
        <f t="shared" si="621"/>
        <v>"",</v>
      </c>
      <c r="M2860" s="4" t="str">
        <f t="shared" si="622"/>
        <v>"Halleiner Landesstraße 32",</v>
      </c>
      <c r="N2860" s="4" t="str">
        <f t="shared" si="623"/>
        <v>"5441",</v>
      </c>
      <c r="O2860" s="4" t="str">
        <f t="shared" si="624"/>
        <v>"Oberalm",</v>
      </c>
      <c r="P2860" t="str">
        <f t="shared" si="625"/>
        <v>,"Klabacher GmbH und Co KG "</v>
      </c>
      <c r="Q2860" t="str">
        <f t="shared" si="626"/>
        <v>,"99461003"</v>
      </c>
      <c r="S2860" s="7" t="str">
        <f t="shared" si="627"/>
        <v>UPDATE ORGANISATION SET NAME = ,"Klabacher GmbH und Co KG " WHERE ORG_CODE = ,"99461003"</v>
      </c>
      <c r="T2860" s="8" t="str">
        <f t="shared" si="628"/>
        <v>'Agent-99461003'</v>
      </c>
      <c r="U2860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'Agent-99461003'</v>
      </c>
      <c r="Y2860" s="8" t="str">
        <f t="shared" si="630"/>
        <v>UPDATE ESHOP_USER SET EMAIL = "",, PHONE = "", WHERE USERNAME = 'Agent-99461003'</v>
      </c>
      <c r="Z2860" s="8" t="str">
        <f t="shared" si="631"/>
        <v>UPDATE ADDRESS SET LINE1 = "Halleiner Landesstraße 32", ,CITY = "Oberalm",, ZIPCODE = "5441", WHERE ID = (SELECT ADDRESS_ID FROM ORGANISATION_ADDRESS WHERE ORGANISATION_ID =,"99461003")</v>
      </c>
      <c r="AD2860" s="8" t="str">
        <f t="shared" si="632"/>
        <v>DELETE FROM LOGIN WHERE USER_ID IN (select ID FROM ESHOP_USER WHERE USERNAME = 'Agent-99461003')</v>
      </c>
      <c r="AE2860" s="8" t="str">
        <f t="shared" si="633"/>
        <v>DELETE FROM ORDER_HISTORY WHERE USER_ID IN (select ID FROM ESHOP_USER WHERE USERNAME = 'Agent-99461003')</v>
      </c>
    </row>
    <row r="2861" spans="1:31" ht="15.45" customHeight="1" x14ac:dyDescent="0.3">
      <c r="A2861" s="3" t="s">
        <v>14488</v>
      </c>
      <c r="B2861" s="3" t="s">
        <v>51</v>
      </c>
      <c r="C2861" s="3" t="s">
        <v>19</v>
      </c>
      <c r="D2861" s="3" t="s">
        <v>20</v>
      </c>
      <c r="E2861" s="3" t="s">
        <v>14489</v>
      </c>
      <c r="F2861" s="3" t="s">
        <v>14490</v>
      </c>
      <c r="G2861" s="3" t="s">
        <v>2402</v>
      </c>
      <c r="H2861" s="3" t="s">
        <v>14491</v>
      </c>
      <c r="I2861" s="3" t="s">
        <v>14492</v>
      </c>
      <c r="J2861" s="5"/>
      <c r="K2861" s="4" t="str">
        <f t="shared" si="620"/>
        <v>"service@kfz-liberty.at",</v>
      </c>
      <c r="L2861" s="4" t="str">
        <f t="shared" si="621"/>
        <v>"0149 207 49 0",</v>
      </c>
      <c r="M2861" s="4" t="str">
        <f t="shared" si="622"/>
        <v>"Hippgasse 22",</v>
      </c>
      <c r="N2861" s="4" t="str">
        <f t="shared" si="623"/>
        <v>"1160",</v>
      </c>
      <c r="O2861" s="4" t="str">
        <f t="shared" si="624"/>
        <v>"Wien",</v>
      </c>
      <c r="P2861" t="str">
        <f t="shared" si="625"/>
        <v>,"KFZ-Liberty "</v>
      </c>
      <c r="Q2861" t="str">
        <f t="shared" si="626"/>
        <v>,"99461043"</v>
      </c>
      <c r="S2861" s="7" t="str">
        <f t="shared" si="627"/>
        <v>UPDATE ORGANISATION SET NAME = ,"KFZ-Liberty " WHERE ORG_CODE = ,"99461043"</v>
      </c>
      <c r="T2861" s="8" t="str">
        <f t="shared" si="628"/>
        <v>'Agent-99461043'</v>
      </c>
      <c r="U2861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'Agent-99461043'</v>
      </c>
      <c r="Y2861" s="8" t="str">
        <f t="shared" si="630"/>
        <v>UPDATE ESHOP_USER SET EMAIL = "service@kfz-liberty.at",, PHONE = "0149 207 49 0", WHERE USERNAME = 'Agent-99461043'</v>
      </c>
      <c r="Z2861" s="8" t="str">
        <f t="shared" si="631"/>
        <v>UPDATE ADDRESS SET LINE1 = "Hippgasse 22", ,CITY = "Wien",, ZIPCODE = "1160", WHERE ID = (SELECT ADDRESS_ID FROM ORGANISATION_ADDRESS WHERE ORGANISATION_ID =,"99461043")</v>
      </c>
      <c r="AD2861" s="8" t="str">
        <f t="shared" si="632"/>
        <v>DELETE FROM LOGIN WHERE USER_ID IN (select ID FROM ESHOP_USER WHERE USERNAME = 'Agent-99461043')</v>
      </c>
      <c r="AE2861" s="8" t="str">
        <f t="shared" si="633"/>
        <v>DELETE FROM ORDER_HISTORY WHERE USER_ID IN (select ID FROM ESHOP_USER WHERE USERNAME = 'Agent-99461043')</v>
      </c>
    </row>
    <row r="2862" spans="1:31" ht="15.45" customHeight="1" x14ac:dyDescent="0.3">
      <c r="A2862" s="3" t="s">
        <v>14493</v>
      </c>
      <c r="B2862" s="3" t="s">
        <v>51</v>
      </c>
      <c r="C2862" s="3" t="s">
        <v>19</v>
      </c>
      <c r="D2862" s="3" t="s">
        <v>20</v>
      </c>
      <c r="E2862" s="3" t="s">
        <v>14494</v>
      </c>
      <c r="F2862" s="3" t="s">
        <v>14495</v>
      </c>
      <c r="G2862" s="3" t="s">
        <v>2090</v>
      </c>
      <c r="H2862" s="3" t="s">
        <v>14496</v>
      </c>
      <c r="I2862" s="3" t="s">
        <v>14497</v>
      </c>
      <c r="J2862" s="5"/>
      <c r="K2862" s="4" t="str">
        <f t="shared" si="620"/>
        <v>"ringseis@kfz-ringseis.at",</v>
      </c>
      <c r="L2862" s="4" t="str">
        <f t="shared" si="621"/>
        <v>"01 7125303",</v>
      </c>
      <c r="M2862" s="4" t="str">
        <f t="shared" si="622"/>
        <v>"Schwarzenbergplatz 8",</v>
      </c>
      <c r="N2862" s="4" t="str">
        <f t="shared" si="623"/>
        <v>"1020",</v>
      </c>
      <c r="O2862" s="4" t="str">
        <f t="shared" si="624"/>
        <v>"Wien",</v>
      </c>
      <c r="P2862" t="str">
        <f t="shared" si="625"/>
        <v>,"Ing. Georg Ringseis "</v>
      </c>
      <c r="Q2862" t="str">
        <f t="shared" si="626"/>
        <v>,"99461046"</v>
      </c>
      <c r="S2862" s="7" t="str">
        <f t="shared" si="627"/>
        <v>UPDATE ORGANISATION SET NAME = ,"Ing. Georg Ringseis " WHERE ORG_CODE = ,"99461046"</v>
      </c>
      <c r="T2862" s="8" t="str">
        <f t="shared" si="628"/>
        <v>'Agent-99461046'</v>
      </c>
      <c r="U2862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'Agent-99461046'</v>
      </c>
      <c r="Y2862" s="8" t="str">
        <f t="shared" si="630"/>
        <v>UPDATE ESHOP_USER SET EMAIL = "ringseis@kfz-ringseis.at",, PHONE = "01 7125303", WHERE USERNAME = 'Agent-99461046'</v>
      </c>
      <c r="Z2862" s="8" t="str">
        <f t="shared" si="631"/>
        <v>UPDATE ADDRESS SET LINE1 = "Schwarzenbergplatz 8", ,CITY = "Wien",, ZIPCODE = "1020", WHERE ID = (SELECT ADDRESS_ID FROM ORGANISATION_ADDRESS WHERE ORGANISATION_ID =,"99461046")</v>
      </c>
      <c r="AD2862" s="8" t="str">
        <f t="shared" si="632"/>
        <v>DELETE FROM LOGIN WHERE USER_ID IN (select ID FROM ESHOP_USER WHERE USERNAME = 'Agent-99461046')</v>
      </c>
      <c r="AE2862" s="8" t="str">
        <f t="shared" si="633"/>
        <v>DELETE FROM ORDER_HISTORY WHERE USER_ID IN (select ID FROM ESHOP_USER WHERE USERNAME = 'Agent-99461046')</v>
      </c>
    </row>
    <row r="2863" spans="1:31" ht="15.45" customHeight="1" x14ac:dyDescent="0.3">
      <c r="A2863" s="3" t="s">
        <v>14498</v>
      </c>
      <c r="B2863" s="3" t="s">
        <v>32</v>
      </c>
      <c r="C2863" s="3" t="s">
        <v>19</v>
      </c>
      <c r="D2863" s="3" t="s">
        <v>20</v>
      </c>
      <c r="E2863" s="3" t="s">
        <v>14499</v>
      </c>
      <c r="F2863" s="3" t="s">
        <v>14500</v>
      </c>
      <c r="G2863" s="3" t="s">
        <v>35</v>
      </c>
      <c r="H2863" s="3" t="s">
        <v>14501</v>
      </c>
      <c r="I2863" s="3" t="s">
        <v>14502</v>
      </c>
      <c r="J2863" s="5"/>
      <c r="K2863" s="4" t="str">
        <f t="shared" si="620"/>
        <v>"office@autohaus-Baschinger.at",</v>
      </c>
      <c r="L2863" s="4" t="str">
        <f t="shared" si="621"/>
        <v>"0732 677277-0",</v>
      </c>
      <c r="M2863" s="4" t="str">
        <f t="shared" si="622"/>
        <v>"Welserstraße 120",</v>
      </c>
      <c r="N2863" s="4" t="str">
        <f t="shared" si="623"/>
        <v>"4060",</v>
      </c>
      <c r="O2863" s="4" t="str">
        <f t="shared" si="624"/>
        <v>"Leonding",</v>
      </c>
      <c r="P2863" t="str">
        <f t="shared" si="625"/>
        <v>,"Baschinger GmbH "</v>
      </c>
      <c r="Q2863" t="str">
        <f t="shared" si="626"/>
        <v>,"99461050"</v>
      </c>
      <c r="S2863" s="7" t="str">
        <f t="shared" si="627"/>
        <v>UPDATE ORGANISATION SET NAME = ,"Baschinger GmbH " WHERE ORG_CODE = ,"99461050"</v>
      </c>
      <c r="T2863" s="8" t="str">
        <f t="shared" si="628"/>
        <v>'Agent-99461050'</v>
      </c>
      <c r="U2863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'Agent-99461050'</v>
      </c>
      <c r="Y2863" s="8" t="str">
        <f t="shared" si="630"/>
        <v>UPDATE ESHOP_USER SET EMAIL = "office@autohaus-Baschinger.at",, PHONE = "0732 677277-0", WHERE USERNAME = 'Agent-99461050'</v>
      </c>
      <c r="Z2863" s="8" t="str">
        <f t="shared" si="631"/>
        <v>UPDATE ADDRESS SET LINE1 = "Welserstraße 120", ,CITY = "Leonding",, ZIPCODE = "4060", WHERE ID = (SELECT ADDRESS_ID FROM ORGANISATION_ADDRESS WHERE ORGANISATION_ID =,"99461050")</v>
      </c>
      <c r="AD2863" s="8" t="str">
        <f t="shared" si="632"/>
        <v>DELETE FROM LOGIN WHERE USER_ID IN (select ID FROM ESHOP_USER WHERE USERNAME = 'Agent-99461050')</v>
      </c>
      <c r="AE2863" s="8" t="str">
        <f t="shared" si="633"/>
        <v>DELETE FROM ORDER_HISTORY WHERE USER_ID IN (select ID FROM ESHOP_USER WHERE USERNAME = 'Agent-99461050')</v>
      </c>
    </row>
    <row r="2864" spans="1:31" ht="15.45" customHeight="1" x14ac:dyDescent="0.3">
      <c r="A2864" s="3" t="s">
        <v>14503</v>
      </c>
      <c r="B2864" s="3" t="s">
        <v>8620</v>
      </c>
      <c r="C2864" s="3" t="s">
        <v>19</v>
      </c>
      <c r="D2864" s="3" t="s">
        <v>20</v>
      </c>
      <c r="E2864" s="3" t="s">
        <v>14504</v>
      </c>
      <c r="F2864" s="3" t="s">
        <v>14505</v>
      </c>
      <c r="G2864" s="3" t="s">
        <v>8623</v>
      </c>
      <c r="H2864" s="3" t="s">
        <v>14506</v>
      </c>
      <c r="I2864" s="3" t="s">
        <v>14507</v>
      </c>
      <c r="J2864" s="5"/>
      <c r="K2864" s="4" t="str">
        <f t="shared" si="620"/>
        <v>"service@kfz-hinterberger.at",</v>
      </c>
      <c r="L2864" s="4" t="str">
        <f t="shared" si="621"/>
        <v>"0274524198",</v>
      </c>
      <c r="M2864" s="4" t="str">
        <f t="shared" si="622"/>
        <v>"Hinterholz 1",</v>
      </c>
      <c r="N2864" s="4" t="str">
        <f t="shared" si="623"/>
        <v>"3143",</v>
      </c>
      <c r="O2864" s="4" t="str">
        <f t="shared" si="624"/>
        <v>"Pyhra",</v>
      </c>
      <c r="P2864" t="str">
        <f t="shared" si="625"/>
        <v>,"Hinterberger Michael "</v>
      </c>
      <c r="Q2864" t="str">
        <f t="shared" si="626"/>
        <v>,"99461051"</v>
      </c>
      <c r="S2864" s="7" t="str">
        <f t="shared" si="627"/>
        <v>UPDATE ORGANISATION SET NAME = ,"Hinterberger Michael " WHERE ORG_CODE = ,"99461051"</v>
      </c>
      <c r="T2864" s="8" t="str">
        <f t="shared" si="628"/>
        <v>'Agent-99461051'</v>
      </c>
      <c r="U2864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'Agent-99461051'</v>
      </c>
      <c r="Y2864" s="8" t="str">
        <f t="shared" si="630"/>
        <v>UPDATE ESHOP_USER SET EMAIL = "service@kfz-hinterberger.at",, PHONE = "0274524198", WHERE USERNAME = 'Agent-99461051'</v>
      </c>
      <c r="Z2864" s="8" t="str">
        <f t="shared" si="631"/>
        <v>UPDATE ADDRESS SET LINE1 = "Hinterholz 1", ,CITY = "Pyhra",, ZIPCODE = "3143", WHERE ID = (SELECT ADDRESS_ID FROM ORGANISATION_ADDRESS WHERE ORGANISATION_ID =,"99461051")</v>
      </c>
      <c r="AD2864" s="8" t="str">
        <f t="shared" si="632"/>
        <v>DELETE FROM LOGIN WHERE USER_ID IN (select ID FROM ESHOP_USER WHERE USERNAME = 'Agent-99461051')</v>
      </c>
      <c r="AE2864" s="8" t="str">
        <f t="shared" si="633"/>
        <v>DELETE FROM ORDER_HISTORY WHERE USER_ID IN (select ID FROM ESHOP_USER WHERE USERNAME = 'Agent-99461051')</v>
      </c>
    </row>
    <row r="2865" spans="1:31" ht="15.45" customHeight="1" x14ac:dyDescent="0.3">
      <c r="A2865" s="3" t="s">
        <v>14508</v>
      </c>
      <c r="B2865" s="3" t="s">
        <v>14509</v>
      </c>
      <c r="C2865" s="3" t="s">
        <v>19</v>
      </c>
      <c r="D2865" s="3" t="s">
        <v>20</v>
      </c>
      <c r="E2865" s="3" t="s">
        <v>14510</v>
      </c>
      <c r="F2865" s="3" t="s">
        <v>14511</v>
      </c>
      <c r="G2865" s="3" t="s">
        <v>14512</v>
      </c>
      <c r="H2865" s="3" t="s">
        <v>14513</v>
      </c>
      <c r="I2865" s="3" t="s">
        <v>14514</v>
      </c>
      <c r="J2865" s="5"/>
      <c r="K2865" s="4" t="str">
        <f t="shared" si="620"/>
        <v>"office@kfz-gullner.at",</v>
      </c>
      <c r="L2865" s="4" t="str">
        <f t="shared" si="621"/>
        <v>"02574 28260",</v>
      </c>
      <c r="M2865" s="4" t="str">
        <f t="shared" si="622"/>
        <v>"Brünnerstraße 37",</v>
      </c>
      <c r="N2865" s="4" t="str">
        <f t="shared" si="623"/>
        <v>"2191",</v>
      </c>
      <c r="O2865" s="4" t="str">
        <f t="shared" si="624"/>
        <v>"Gaweinstal",</v>
      </c>
      <c r="P2865" t="str">
        <f t="shared" si="625"/>
        <v>,"KFZ Gullner Johann "</v>
      </c>
      <c r="Q2865" t="str">
        <f t="shared" si="626"/>
        <v>,"99461052"</v>
      </c>
      <c r="S2865" s="7" t="str">
        <f t="shared" si="627"/>
        <v>UPDATE ORGANISATION SET NAME = ,"KFZ Gullner Johann " WHERE ORG_CODE = ,"99461052"</v>
      </c>
      <c r="T2865" s="8" t="str">
        <f t="shared" si="628"/>
        <v>'Agent-99461052'</v>
      </c>
      <c r="U2865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'Agent-99461052'</v>
      </c>
      <c r="Y2865" s="8" t="str">
        <f t="shared" si="630"/>
        <v>UPDATE ESHOP_USER SET EMAIL = "office@kfz-gullner.at",, PHONE = "02574 28260", WHERE USERNAME = 'Agent-99461052'</v>
      </c>
      <c r="Z2865" s="8" t="str">
        <f t="shared" si="631"/>
        <v>UPDATE ADDRESS SET LINE1 = "Brünnerstraße 37", ,CITY = "Gaweinstal",, ZIPCODE = "2191", WHERE ID = (SELECT ADDRESS_ID FROM ORGANISATION_ADDRESS WHERE ORGANISATION_ID =,"99461052")</v>
      </c>
      <c r="AD2865" s="8" t="str">
        <f t="shared" si="632"/>
        <v>DELETE FROM LOGIN WHERE USER_ID IN (select ID FROM ESHOP_USER WHERE USERNAME = 'Agent-99461052')</v>
      </c>
      <c r="AE2865" s="8" t="str">
        <f t="shared" si="633"/>
        <v>DELETE FROM ORDER_HISTORY WHERE USER_ID IN (select ID FROM ESHOP_USER WHERE USERNAME = 'Agent-99461052')</v>
      </c>
    </row>
    <row r="2866" spans="1:31" ht="15.45" customHeight="1" x14ac:dyDescent="0.3">
      <c r="A2866" s="3" t="s">
        <v>14515</v>
      </c>
      <c r="B2866" s="3" t="s">
        <v>51</v>
      </c>
      <c r="C2866" s="3" t="s">
        <v>19</v>
      </c>
      <c r="D2866" s="3" t="s">
        <v>20</v>
      </c>
      <c r="E2866" s="3" t="s">
        <v>14516</v>
      </c>
      <c r="F2866" s="3" t="s">
        <v>14517</v>
      </c>
      <c r="G2866" s="3" t="s">
        <v>2020</v>
      </c>
      <c r="H2866" s="3" t="s">
        <v>14518</v>
      </c>
      <c r="I2866" s="3" t="s">
        <v>14519</v>
      </c>
      <c r="J2866" s="5"/>
      <c r="K2866" s="4" t="str">
        <f t="shared" si="620"/>
        <v>"rudolf.nagy@gmx.at",</v>
      </c>
      <c r="L2866" s="4" t="str">
        <f t="shared" si="621"/>
        <v>"01 2803396",</v>
      </c>
      <c r="M2866" s="4" t="str">
        <f t="shared" si="622"/>
        <v>"Varnhagengasse 15",</v>
      </c>
      <c r="N2866" s="4" t="str">
        <f t="shared" si="623"/>
        <v>"1120",</v>
      </c>
      <c r="O2866" s="4" t="str">
        <f t="shared" si="624"/>
        <v>"Wien",</v>
      </c>
      <c r="P2866" t="str">
        <f t="shared" si="625"/>
        <v>,"KFZ Rudolf Nagy "</v>
      </c>
      <c r="Q2866" t="str">
        <f t="shared" si="626"/>
        <v>,"99461060"</v>
      </c>
      <c r="S2866" s="7" t="str">
        <f t="shared" si="627"/>
        <v>UPDATE ORGANISATION SET NAME = ,"KFZ Rudolf Nagy " WHERE ORG_CODE = ,"99461060"</v>
      </c>
      <c r="T2866" s="8" t="str">
        <f t="shared" si="628"/>
        <v>'Agent-99461060'</v>
      </c>
      <c r="U2866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'Agent-99461060'</v>
      </c>
      <c r="Y2866" s="8" t="str">
        <f t="shared" si="630"/>
        <v>UPDATE ESHOP_USER SET EMAIL = "rudolf.nagy@gmx.at",, PHONE = "01 2803396", WHERE USERNAME = 'Agent-99461060'</v>
      </c>
      <c r="Z2866" s="8" t="str">
        <f t="shared" si="631"/>
        <v>UPDATE ADDRESS SET LINE1 = "Varnhagengasse 15", ,CITY = "Wien",, ZIPCODE = "1120", WHERE ID = (SELECT ADDRESS_ID FROM ORGANISATION_ADDRESS WHERE ORGANISATION_ID =,"99461060")</v>
      </c>
      <c r="AD2866" s="8" t="str">
        <f t="shared" si="632"/>
        <v>DELETE FROM LOGIN WHERE USER_ID IN (select ID FROM ESHOP_USER WHERE USERNAME = 'Agent-99461060')</v>
      </c>
      <c r="AE2866" s="8" t="str">
        <f t="shared" si="633"/>
        <v>DELETE FROM ORDER_HISTORY WHERE USER_ID IN (select ID FROM ESHOP_USER WHERE USERNAME = 'Agent-99461060')</v>
      </c>
    </row>
    <row r="2867" spans="1:31" ht="15.45" customHeight="1" x14ac:dyDescent="0.3">
      <c r="A2867" s="3" t="s">
        <v>14520</v>
      </c>
      <c r="B2867" s="3" t="s">
        <v>9441</v>
      </c>
      <c r="C2867" s="3" t="s">
        <v>19</v>
      </c>
      <c r="D2867" s="3" t="s">
        <v>20</v>
      </c>
      <c r="E2867" s="3" t="s">
        <v>14521</v>
      </c>
      <c r="F2867" s="3" t="s">
        <v>14522</v>
      </c>
      <c r="G2867" s="3" t="s">
        <v>9444</v>
      </c>
      <c r="H2867" s="3" t="s">
        <v>14523</v>
      </c>
      <c r="I2867" s="3" t="s">
        <v>14524</v>
      </c>
      <c r="J2867" s="5"/>
      <c r="K2867" s="4" t="str">
        <f t="shared" si="620"/>
        <v>"atp.office@lagermax.com",</v>
      </c>
      <c r="L2867" s="4" t="str">
        <f t="shared" si="621"/>
        <v>"06215 8485-0",</v>
      </c>
      <c r="M2867" s="4" t="str">
        <f t="shared" si="622"/>
        <v>"Lagermaxstr. 1",</v>
      </c>
      <c r="N2867" s="4" t="str">
        <f t="shared" si="623"/>
        <v>"5204",</v>
      </c>
      <c r="O2867" s="4" t="str">
        <f t="shared" si="624"/>
        <v>"Straßwalchen",</v>
      </c>
      <c r="P2867" t="str">
        <f t="shared" si="625"/>
        <v>,"Lagermax Autotransport GmbH "</v>
      </c>
      <c r="Q2867" t="str">
        <f t="shared" si="626"/>
        <v>,"99461062"</v>
      </c>
      <c r="S2867" s="7" t="str">
        <f t="shared" si="627"/>
        <v>UPDATE ORGANISATION SET NAME = ,"Lagermax Autotransport GmbH " WHERE ORG_CODE = ,"99461062"</v>
      </c>
      <c r="T2867" s="8" t="str">
        <f t="shared" si="628"/>
        <v>'Agent-99461062'</v>
      </c>
      <c r="U2867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'Agent-99461062'</v>
      </c>
      <c r="Y2867" s="8" t="str">
        <f t="shared" si="630"/>
        <v>UPDATE ESHOP_USER SET EMAIL = "atp.office@lagermax.com",, PHONE = "06215 8485-0", WHERE USERNAME = 'Agent-99461062'</v>
      </c>
      <c r="Z2867" s="8" t="str">
        <f t="shared" si="631"/>
        <v>UPDATE ADDRESS SET LINE1 = "Lagermaxstr. 1", ,CITY = "Straßwalchen",, ZIPCODE = "5204", WHERE ID = (SELECT ADDRESS_ID FROM ORGANISATION_ADDRESS WHERE ORGANISATION_ID =,"99461062")</v>
      </c>
      <c r="AD2867" s="8" t="str">
        <f t="shared" si="632"/>
        <v>DELETE FROM LOGIN WHERE USER_ID IN (select ID FROM ESHOP_USER WHERE USERNAME = 'Agent-99461062')</v>
      </c>
      <c r="AE2867" s="8" t="str">
        <f t="shared" si="633"/>
        <v>DELETE FROM ORDER_HISTORY WHERE USER_ID IN (select ID FROM ESHOP_USER WHERE USERNAME = 'Agent-99461062')</v>
      </c>
    </row>
    <row r="2868" spans="1:31" ht="15.45" customHeight="1" x14ac:dyDescent="0.3">
      <c r="A2868" s="3" t="s">
        <v>14525</v>
      </c>
      <c r="B2868" s="3" t="s">
        <v>14526</v>
      </c>
      <c r="C2868" s="3" t="s">
        <v>19</v>
      </c>
      <c r="D2868" s="3" t="s">
        <v>20</v>
      </c>
      <c r="E2868" s="3" t="s">
        <v>14527</v>
      </c>
      <c r="F2868" s="3" t="s">
        <v>14528</v>
      </c>
      <c r="G2868" s="3" t="s">
        <v>14529</v>
      </c>
      <c r="H2868" s="3" t="s">
        <v>14530</v>
      </c>
      <c r="I2868" s="3" t="s">
        <v>14531</v>
      </c>
      <c r="J2868" s="5"/>
      <c r="K2868" s="4" t="str">
        <f t="shared" si="620"/>
        <v>"office@mm-kfz.at",</v>
      </c>
      <c r="L2868" s="4" t="str">
        <f t="shared" si="621"/>
        <v>"0660 2311733",</v>
      </c>
      <c r="M2868" s="4" t="str">
        <f t="shared" si="622"/>
        <v>"Klagenfurterstr. 10",</v>
      </c>
      <c r="N2868" s="4" t="str">
        <f t="shared" si="623"/>
        <v>"9371",</v>
      </c>
      <c r="O2868" s="4" t="str">
        <f t="shared" si="624"/>
        <v>"Brückl",</v>
      </c>
      <c r="P2868" t="str">
        <f t="shared" si="625"/>
        <v>,"M &amp; M KFZ-Technik OG "</v>
      </c>
      <c r="Q2868" t="str">
        <f t="shared" si="626"/>
        <v>,"99461067"</v>
      </c>
      <c r="S2868" s="7" t="str">
        <f t="shared" si="627"/>
        <v>UPDATE ORGANISATION SET NAME = ,"M &amp; M KFZ-Technik OG " WHERE ORG_CODE = ,"99461067"</v>
      </c>
      <c r="T2868" s="8" t="str">
        <f t="shared" si="628"/>
        <v>'Agent-99461067'</v>
      </c>
      <c r="U2868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'Agent-99461067'</v>
      </c>
      <c r="Y2868" s="8" t="str">
        <f t="shared" si="630"/>
        <v>UPDATE ESHOP_USER SET EMAIL = "office@mm-kfz.at",, PHONE = "0660 2311733", WHERE USERNAME = 'Agent-99461067'</v>
      </c>
      <c r="Z2868" s="8" t="str">
        <f t="shared" si="631"/>
        <v>UPDATE ADDRESS SET LINE1 = "Klagenfurterstr. 10", ,CITY = "Brückl",, ZIPCODE = "9371", WHERE ID = (SELECT ADDRESS_ID FROM ORGANISATION_ADDRESS WHERE ORGANISATION_ID =,"99461067")</v>
      </c>
      <c r="AD2868" s="8" t="str">
        <f t="shared" si="632"/>
        <v>DELETE FROM LOGIN WHERE USER_ID IN (select ID FROM ESHOP_USER WHERE USERNAME = 'Agent-99461067')</v>
      </c>
      <c r="AE2868" s="8" t="str">
        <f t="shared" si="633"/>
        <v>DELETE FROM ORDER_HISTORY WHERE USER_ID IN (select ID FROM ESHOP_USER WHERE USERNAME = 'Agent-99461067')</v>
      </c>
    </row>
    <row r="2869" spans="1:31" ht="15.45" customHeight="1" x14ac:dyDescent="0.3">
      <c r="A2869" s="3" t="s">
        <v>14532</v>
      </c>
      <c r="B2869" s="3" t="s">
        <v>737</v>
      </c>
      <c r="C2869" s="3" t="s">
        <v>19</v>
      </c>
      <c r="D2869" s="3" t="s">
        <v>20</v>
      </c>
      <c r="E2869" s="3" t="s">
        <v>8203</v>
      </c>
      <c r="F2869" s="3" t="s">
        <v>14533</v>
      </c>
      <c r="G2869" s="3" t="s">
        <v>740</v>
      </c>
      <c r="H2869" s="3" t="s">
        <v>14534</v>
      </c>
      <c r="I2869" s="3" t="s">
        <v>14535</v>
      </c>
      <c r="J2869" s="5"/>
      <c r="K2869" s="4" t="str">
        <f t="shared" si="620"/>
        <v>"porsche.salzburg@porsche.co.at",</v>
      </c>
      <c r="L2869" s="4" t="str">
        <f t="shared" si="621"/>
        <v>"0662 8071-0",</v>
      </c>
      <c r="M2869" s="4" t="str">
        <f t="shared" si="622"/>
        <v>"Vogelweiderstraße 69",</v>
      </c>
      <c r="N2869" s="4" t="str">
        <f t="shared" si="623"/>
        <v>"5020",</v>
      </c>
      <c r="O2869" s="4" t="str">
        <f t="shared" si="624"/>
        <v>"Salzburg",</v>
      </c>
      <c r="P2869" t="str">
        <f t="shared" si="625"/>
        <v>,"Porsche Inter Auto GmbH &amp; Co KG "</v>
      </c>
      <c r="Q2869" t="str">
        <f t="shared" si="626"/>
        <v>,"99461141"</v>
      </c>
      <c r="S2869" s="7" t="str">
        <f t="shared" si="627"/>
        <v>UPDATE ORGANISATION SET NAME = ,"Porsche Inter Auto GmbH &amp; Co KG " WHERE ORG_CODE = ,"99461141"</v>
      </c>
      <c r="T2869" s="8" t="str">
        <f t="shared" si="628"/>
        <v>'Agent-99461141'</v>
      </c>
      <c r="U2869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'Agent-99461141'</v>
      </c>
      <c r="Y2869" s="8" t="str">
        <f t="shared" si="630"/>
        <v>UPDATE ESHOP_USER SET EMAIL = "porsche.salzburg@porsche.co.at",, PHONE = "0662 8071-0", WHERE USERNAME = 'Agent-99461141'</v>
      </c>
      <c r="Z2869" s="8" t="str">
        <f t="shared" si="631"/>
        <v>UPDATE ADDRESS SET LINE1 = "Vogelweiderstraße 69", ,CITY = "Salzburg",, ZIPCODE = "5020", WHERE ID = (SELECT ADDRESS_ID FROM ORGANISATION_ADDRESS WHERE ORGANISATION_ID =,"99461141")</v>
      </c>
      <c r="AD2869" s="8" t="str">
        <f t="shared" si="632"/>
        <v>DELETE FROM LOGIN WHERE USER_ID IN (select ID FROM ESHOP_USER WHERE USERNAME = 'Agent-99461141')</v>
      </c>
      <c r="AE2869" s="8" t="str">
        <f t="shared" si="633"/>
        <v>DELETE FROM ORDER_HISTORY WHERE USER_ID IN (select ID FROM ESHOP_USER WHERE USERNAME = 'Agent-99461141')</v>
      </c>
    </row>
    <row r="2870" spans="1:31" ht="15.45" customHeight="1" x14ac:dyDescent="0.3">
      <c r="A2870" s="3" t="s">
        <v>14536</v>
      </c>
      <c r="B2870" s="3" t="s">
        <v>5888</v>
      </c>
      <c r="C2870" s="3" t="s">
        <v>19</v>
      </c>
      <c r="D2870" s="3" t="s">
        <v>20</v>
      </c>
      <c r="E2870" s="3" t="s">
        <v>14537</v>
      </c>
      <c r="F2870" s="3" t="s">
        <v>14538</v>
      </c>
      <c r="G2870" s="3" t="s">
        <v>5891</v>
      </c>
      <c r="H2870" s="3" t="s">
        <v>14539</v>
      </c>
      <c r="I2870" s="3" t="s">
        <v>14540</v>
      </c>
      <c r="J2870" s="5"/>
      <c r="K2870" s="4" t="str">
        <f t="shared" si="620"/>
        <v>"office@kfz-rehrl.at",</v>
      </c>
      <c r="L2870" s="4" t="str">
        <f t="shared" si="621"/>
        <v>"0699 113 199 03",</v>
      </c>
      <c r="M2870" s="4" t="str">
        <f t="shared" si="622"/>
        <v>"Fischachstraße 18",</v>
      </c>
      <c r="N2870" s="4" t="str">
        <f t="shared" si="623"/>
        <v>"5101",</v>
      </c>
      <c r="O2870" s="4" t="str">
        <f t="shared" si="624"/>
        <v>"Bergheim",</v>
      </c>
      <c r="P2870" t="str">
        <f t="shared" si="625"/>
        <v>,"Stefan Rehrl "</v>
      </c>
      <c r="Q2870" t="str">
        <f t="shared" si="626"/>
        <v>,"99461152"</v>
      </c>
      <c r="S2870" s="7" t="str">
        <f t="shared" si="627"/>
        <v>UPDATE ORGANISATION SET NAME = ,"Stefan Rehrl " WHERE ORG_CODE = ,"99461152"</v>
      </c>
      <c r="T2870" s="8" t="str">
        <f t="shared" si="628"/>
        <v>'Agent-99461152'</v>
      </c>
      <c r="U2870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'Agent-99461152'</v>
      </c>
      <c r="Y2870" s="8" t="str">
        <f t="shared" si="630"/>
        <v>UPDATE ESHOP_USER SET EMAIL = "office@kfz-rehrl.at",, PHONE = "0699 113 199 03", WHERE USERNAME = 'Agent-99461152'</v>
      </c>
      <c r="Z2870" s="8" t="str">
        <f t="shared" si="631"/>
        <v>UPDATE ADDRESS SET LINE1 = "Fischachstraße 18", ,CITY = "Bergheim",, ZIPCODE = "5101", WHERE ID = (SELECT ADDRESS_ID FROM ORGANISATION_ADDRESS WHERE ORGANISATION_ID =,"99461152")</v>
      </c>
      <c r="AD2870" s="8" t="str">
        <f t="shared" si="632"/>
        <v>DELETE FROM LOGIN WHERE USER_ID IN (select ID FROM ESHOP_USER WHERE USERNAME = 'Agent-99461152')</v>
      </c>
      <c r="AE2870" s="8" t="str">
        <f t="shared" si="633"/>
        <v>DELETE FROM ORDER_HISTORY WHERE USER_ID IN (select ID FROM ESHOP_USER WHERE USERNAME = 'Agent-99461152')</v>
      </c>
    </row>
    <row r="2871" spans="1:31" ht="15.45" customHeight="1" x14ac:dyDescent="0.3">
      <c r="A2871" s="3" t="s">
        <v>14541</v>
      </c>
      <c r="B2871" s="3" t="s">
        <v>51</v>
      </c>
      <c r="C2871" s="3" t="s">
        <v>19</v>
      </c>
      <c r="D2871" s="3" t="s">
        <v>20</v>
      </c>
      <c r="E2871" s="3" t="s">
        <v>14542</v>
      </c>
      <c r="F2871" s="3" t="s">
        <v>14543</v>
      </c>
      <c r="G2871" s="3" t="s">
        <v>747</v>
      </c>
      <c r="H2871" s="3" t="s">
        <v>14544</v>
      </c>
      <c r="I2871" s="3" t="s">
        <v>14545</v>
      </c>
      <c r="J2871" s="5"/>
      <c r="K2871" s="4" t="str">
        <f t="shared" si="620"/>
        <v>"office@citykfz.at",</v>
      </c>
      <c r="L2871" s="4" t="str">
        <f t="shared" si="621"/>
        <v>"01 3471472",</v>
      </c>
      <c r="M2871" s="4" t="str">
        <f t="shared" si="622"/>
        <v>"Jedleseerstr. 56",</v>
      </c>
      <c r="N2871" s="4" t="str">
        <f t="shared" si="623"/>
        <v>"1210",</v>
      </c>
      <c r="O2871" s="4" t="str">
        <f t="shared" si="624"/>
        <v>"Wien",</v>
      </c>
      <c r="P2871" t="str">
        <f t="shared" si="625"/>
        <v>,"HG City KFZ Technik KG "</v>
      </c>
      <c r="Q2871" t="str">
        <f t="shared" si="626"/>
        <v>,"99461171"</v>
      </c>
      <c r="S2871" s="7" t="str">
        <f t="shared" si="627"/>
        <v>UPDATE ORGANISATION SET NAME = ,"HG City KFZ Technik KG " WHERE ORG_CODE = ,"99461171"</v>
      </c>
      <c r="T2871" s="8" t="str">
        <f t="shared" si="628"/>
        <v>'Agent-99461171'</v>
      </c>
      <c r="U2871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'Agent-99461171'</v>
      </c>
      <c r="Y2871" s="8" t="str">
        <f t="shared" si="630"/>
        <v>UPDATE ESHOP_USER SET EMAIL = "office@citykfz.at",, PHONE = "01 3471472", WHERE USERNAME = 'Agent-99461171'</v>
      </c>
      <c r="Z2871" s="8" t="str">
        <f t="shared" si="631"/>
        <v>UPDATE ADDRESS SET LINE1 = "Jedleseerstr. 56", ,CITY = "Wien",, ZIPCODE = "1210", WHERE ID = (SELECT ADDRESS_ID FROM ORGANISATION_ADDRESS WHERE ORGANISATION_ID =,"99461171")</v>
      </c>
      <c r="AD2871" s="8" t="str">
        <f t="shared" si="632"/>
        <v>DELETE FROM LOGIN WHERE USER_ID IN (select ID FROM ESHOP_USER WHERE USERNAME = 'Agent-99461171')</v>
      </c>
      <c r="AE2871" s="8" t="str">
        <f t="shared" si="633"/>
        <v>DELETE FROM ORDER_HISTORY WHERE USER_ID IN (select ID FROM ESHOP_USER WHERE USERNAME = 'Agent-99461171')</v>
      </c>
    </row>
    <row r="2872" spans="1:31" ht="15.45" customHeight="1" x14ac:dyDescent="0.3">
      <c r="A2872" s="3" t="s">
        <v>14546</v>
      </c>
      <c r="B2872" s="3" t="s">
        <v>14547</v>
      </c>
      <c r="C2872" s="3" t="s">
        <v>19</v>
      </c>
      <c r="D2872" s="3" t="s">
        <v>20</v>
      </c>
      <c r="E2872" s="3" t="s">
        <v>14548</v>
      </c>
      <c r="F2872" s="3" t="s">
        <v>14549</v>
      </c>
      <c r="G2872" s="3" t="s">
        <v>14550</v>
      </c>
      <c r="H2872" s="3" t="s">
        <v>14551</v>
      </c>
      <c r="I2872" s="3" t="s">
        <v>14552</v>
      </c>
      <c r="J2872" s="5"/>
      <c r="K2872" s="4" t="str">
        <f t="shared" si="620"/>
        <v>"auto-scherz@aon.at",</v>
      </c>
      <c r="L2872" s="4" t="str">
        <f t="shared" si="621"/>
        <v>"0664/2560738",</v>
      </c>
      <c r="M2872" s="4" t="str">
        <f t="shared" si="622"/>
        <v>"Breitenbach 60",</v>
      </c>
      <c r="N2872" s="4" t="str">
        <f t="shared" si="623"/>
        <v>"8573",</v>
      </c>
      <c r="O2872" s="4" t="str">
        <f t="shared" si="624"/>
        <v>"Kainach bei Voitsberg",</v>
      </c>
      <c r="P2872" t="str">
        <f t="shared" si="625"/>
        <v>,"Autohaus Scherz GmbH "</v>
      </c>
      <c r="Q2872" t="str">
        <f t="shared" si="626"/>
        <v>,"99461183"</v>
      </c>
      <c r="S2872" s="7" t="str">
        <f t="shared" si="627"/>
        <v>UPDATE ORGANISATION SET NAME = ,"Autohaus Scherz GmbH " WHERE ORG_CODE = ,"99461183"</v>
      </c>
      <c r="T2872" s="8" t="str">
        <f t="shared" si="628"/>
        <v>'Agent-99461183'</v>
      </c>
      <c r="U2872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'Agent-99461183'</v>
      </c>
      <c r="Y2872" s="8" t="str">
        <f t="shared" si="630"/>
        <v>UPDATE ESHOP_USER SET EMAIL = "auto-scherz@aon.at",, PHONE = "0664/2560738", WHERE USERNAME = 'Agent-99461183'</v>
      </c>
      <c r="Z2872" s="8" t="str">
        <f t="shared" si="631"/>
        <v>UPDATE ADDRESS SET LINE1 = "Breitenbach 60", ,CITY = "Kainach bei Voitsberg",, ZIPCODE = "8573", WHERE ID = (SELECT ADDRESS_ID FROM ORGANISATION_ADDRESS WHERE ORGANISATION_ID =,"99461183")</v>
      </c>
      <c r="AD2872" s="8" t="str">
        <f t="shared" si="632"/>
        <v>DELETE FROM LOGIN WHERE USER_ID IN (select ID FROM ESHOP_USER WHERE USERNAME = 'Agent-99461183')</v>
      </c>
      <c r="AE2872" s="8" t="str">
        <f t="shared" si="633"/>
        <v>DELETE FROM ORDER_HISTORY WHERE USER_ID IN (select ID FROM ESHOP_USER WHERE USERNAME = 'Agent-99461183')</v>
      </c>
    </row>
    <row r="2873" spans="1:31" ht="15.45" customHeight="1" x14ac:dyDescent="0.3">
      <c r="A2873" s="3" t="s">
        <v>14553</v>
      </c>
      <c r="B2873" s="3" t="s">
        <v>122</v>
      </c>
      <c r="C2873" s="3" t="s">
        <v>19</v>
      </c>
      <c r="D2873" s="3" t="s">
        <v>20</v>
      </c>
      <c r="E2873" s="3" t="s">
        <v>14554</v>
      </c>
      <c r="F2873" s="3" t="s">
        <v>14555</v>
      </c>
      <c r="G2873" s="3" t="s">
        <v>125</v>
      </c>
      <c r="H2873" s="3" t="s">
        <v>14556</v>
      </c>
      <c r="I2873" s="3" t="s">
        <v>14557</v>
      </c>
      <c r="J2873" s="5"/>
      <c r="K2873" s="4" t="str">
        <f t="shared" si="620"/>
        <v>"cars@aon.at",</v>
      </c>
      <c r="L2873" s="4" t="str">
        <f t="shared" si="621"/>
        <v>"069915103420",</v>
      </c>
      <c r="M2873" s="4" t="str">
        <f t="shared" si="622"/>
        <v>"Saarstr. 28",</v>
      </c>
      <c r="N2873" s="4" t="str">
        <f t="shared" si="623"/>
        <v>"4600",</v>
      </c>
      <c r="O2873" s="4" t="str">
        <f t="shared" si="624"/>
        <v>"Wels",</v>
      </c>
      <c r="P2873" t="str">
        <f t="shared" si="625"/>
        <v>,"Walter Aitzetmüller "</v>
      </c>
      <c r="Q2873" t="str">
        <f t="shared" si="626"/>
        <v>,"99461297"</v>
      </c>
      <c r="S2873" s="7" t="str">
        <f t="shared" si="627"/>
        <v>UPDATE ORGANISATION SET NAME = ,"Walter Aitzetmüller " WHERE ORG_CODE = ,"99461297"</v>
      </c>
      <c r="T2873" s="8" t="str">
        <f t="shared" si="628"/>
        <v>'Agent-99461297'</v>
      </c>
      <c r="U2873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'Agent-99461297'</v>
      </c>
      <c r="Y2873" s="8" t="str">
        <f t="shared" si="630"/>
        <v>UPDATE ESHOP_USER SET EMAIL = "cars@aon.at",, PHONE = "069915103420", WHERE USERNAME = 'Agent-99461297'</v>
      </c>
      <c r="Z2873" s="8" t="str">
        <f t="shared" si="631"/>
        <v>UPDATE ADDRESS SET LINE1 = "Saarstr. 28", ,CITY = "Wels",, ZIPCODE = "4600", WHERE ID = (SELECT ADDRESS_ID FROM ORGANISATION_ADDRESS WHERE ORGANISATION_ID =,"99461297")</v>
      </c>
      <c r="AD2873" s="8" t="str">
        <f t="shared" si="632"/>
        <v>DELETE FROM LOGIN WHERE USER_ID IN (select ID FROM ESHOP_USER WHERE USERNAME = 'Agent-99461297')</v>
      </c>
      <c r="AE2873" s="8" t="str">
        <f t="shared" si="633"/>
        <v>DELETE FROM ORDER_HISTORY WHERE USER_ID IN (select ID FROM ESHOP_USER WHERE USERNAME = 'Agent-99461297')</v>
      </c>
    </row>
    <row r="2874" spans="1:31" ht="15.45" customHeight="1" x14ac:dyDescent="0.3">
      <c r="A2874" s="3" t="s">
        <v>14558</v>
      </c>
      <c r="B2874" s="3" t="s">
        <v>14559</v>
      </c>
      <c r="C2874" s="3" t="s">
        <v>19</v>
      </c>
      <c r="D2874" s="3" t="s">
        <v>20</v>
      </c>
      <c r="E2874" s="3" t="s">
        <v>14560</v>
      </c>
      <c r="F2874" s="3" t="s">
        <v>14561</v>
      </c>
      <c r="G2874" s="3" t="s">
        <v>14562</v>
      </c>
      <c r="H2874" s="3" t="s">
        <v>14563</v>
      </c>
      <c r="I2874" s="3" t="s">
        <v>14564</v>
      </c>
      <c r="J2874" s="5"/>
      <c r="K2874" s="4" t="str">
        <f t="shared" si="620"/>
        <v>"andreas.zanat@flyingcarservice.at",</v>
      </c>
      <c r="L2874" s="4" t="str">
        <f t="shared" si="621"/>
        <v>"02627 42658",</v>
      </c>
      <c r="M2874" s="4" t="str">
        <f t="shared" si="622"/>
        <v>"Gewerbepark A 21",</v>
      </c>
      <c r="N2874" s="4" t="str">
        <f t="shared" si="623"/>
        <v>"2821",</v>
      </c>
      <c r="O2874" s="4" t="str">
        <f t="shared" si="624"/>
        <v>"Lanzenkirchen",</v>
      </c>
      <c r="P2874" t="str">
        <f t="shared" si="625"/>
        <v>,"Flying Car Service GmbH "</v>
      </c>
      <c r="Q2874" t="str">
        <f t="shared" si="626"/>
        <v>,"99461315"</v>
      </c>
      <c r="S2874" s="7" t="str">
        <f t="shared" si="627"/>
        <v>UPDATE ORGANISATION SET NAME = ,"Flying Car Service GmbH " WHERE ORG_CODE = ,"99461315"</v>
      </c>
      <c r="T2874" s="8" t="str">
        <f t="shared" si="628"/>
        <v>'Agent-99461315'</v>
      </c>
      <c r="U2874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'Agent-99461315'</v>
      </c>
      <c r="Y2874" s="8" t="str">
        <f t="shared" si="630"/>
        <v>UPDATE ESHOP_USER SET EMAIL = "andreas.zanat@flyingcarservice.at",, PHONE = "02627 42658", WHERE USERNAME = 'Agent-99461315'</v>
      </c>
      <c r="Z2874" s="8" t="str">
        <f t="shared" si="631"/>
        <v>UPDATE ADDRESS SET LINE1 = "Gewerbepark A 21", ,CITY = "Lanzenkirchen",, ZIPCODE = "2821", WHERE ID = (SELECT ADDRESS_ID FROM ORGANISATION_ADDRESS WHERE ORGANISATION_ID =,"99461315")</v>
      </c>
      <c r="AD2874" s="8" t="str">
        <f t="shared" si="632"/>
        <v>DELETE FROM LOGIN WHERE USER_ID IN (select ID FROM ESHOP_USER WHERE USERNAME = 'Agent-99461315')</v>
      </c>
      <c r="AE2874" s="8" t="str">
        <f t="shared" si="633"/>
        <v>DELETE FROM ORDER_HISTORY WHERE USER_ID IN (select ID FROM ESHOP_USER WHERE USERNAME = 'Agent-99461315')</v>
      </c>
    </row>
    <row r="2875" spans="1:31" ht="15.45" customHeight="1" x14ac:dyDescent="0.3">
      <c r="A2875" s="3" t="s">
        <v>14565</v>
      </c>
      <c r="B2875" s="3" t="s">
        <v>8526</v>
      </c>
      <c r="C2875" s="3" t="s">
        <v>19</v>
      </c>
      <c r="D2875" s="3" t="s">
        <v>20</v>
      </c>
      <c r="E2875" s="3" t="s">
        <v>14566</v>
      </c>
      <c r="F2875" s="3" t="s">
        <v>14567</v>
      </c>
      <c r="G2875" s="3" t="s">
        <v>2118</v>
      </c>
      <c r="H2875" s="3"/>
      <c r="I2875" s="3" t="s">
        <v>14568</v>
      </c>
      <c r="J2875" s="5"/>
      <c r="K2875" s="4" t="str">
        <f t="shared" si="620"/>
        <v>"",</v>
      </c>
      <c r="L2875" s="4" t="str">
        <f t="shared" si="621"/>
        <v>"02249/7444",</v>
      </c>
      <c r="M2875" s="4" t="str">
        <f t="shared" si="622"/>
        <v>"Eurostraße 1",</v>
      </c>
      <c r="N2875" s="4" t="str">
        <f t="shared" si="623"/>
        <v>"2301",</v>
      </c>
      <c r="O2875" s="4" t="str">
        <f t="shared" si="624"/>
        <v>"Groß-Enzersdorf",</v>
      </c>
      <c r="P2875" t="str">
        <f t="shared" si="625"/>
        <v>,"Morman GmbH "</v>
      </c>
      <c r="Q2875" t="str">
        <f t="shared" si="626"/>
        <v>,"99461317"</v>
      </c>
      <c r="S2875" s="7" t="str">
        <f t="shared" si="627"/>
        <v>UPDATE ORGANISATION SET NAME = ,"Morman GmbH " WHERE ORG_CODE = ,"99461317"</v>
      </c>
      <c r="T2875" s="8" t="str">
        <f t="shared" si="628"/>
        <v>'Agent-99461317'</v>
      </c>
      <c r="U2875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'Agent-99461317'</v>
      </c>
      <c r="Y2875" s="8" t="str">
        <f t="shared" si="630"/>
        <v>UPDATE ESHOP_USER SET EMAIL = "",, PHONE = "02249/7444", WHERE USERNAME = 'Agent-99461317'</v>
      </c>
      <c r="Z2875" s="8" t="str">
        <f t="shared" si="631"/>
        <v>UPDATE ADDRESS SET LINE1 = "Eurostraße 1", ,CITY = "Groß-Enzersdorf",, ZIPCODE = "2301", WHERE ID = (SELECT ADDRESS_ID FROM ORGANISATION_ADDRESS WHERE ORGANISATION_ID =,"99461317")</v>
      </c>
      <c r="AD2875" s="8" t="str">
        <f t="shared" si="632"/>
        <v>DELETE FROM LOGIN WHERE USER_ID IN (select ID FROM ESHOP_USER WHERE USERNAME = 'Agent-99461317')</v>
      </c>
      <c r="AE2875" s="8" t="str">
        <f t="shared" si="633"/>
        <v>DELETE FROM ORDER_HISTORY WHERE USER_ID IN (select ID FROM ESHOP_USER WHERE USERNAME = 'Agent-99461317')</v>
      </c>
    </row>
    <row r="2876" spans="1:31" ht="15.45" customHeight="1" x14ac:dyDescent="0.3">
      <c r="A2876" s="3" t="s">
        <v>14569</v>
      </c>
      <c r="B2876" s="3" t="s">
        <v>7143</v>
      </c>
      <c r="C2876" s="3" t="s">
        <v>19</v>
      </c>
      <c r="D2876" s="3" t="s">
        <v>20</v>
      </c>
      <c r="E2876" s="3" t="s">
        <v>14570</v>
      </c>
      <c r="F2876" s="3" t="s">
        <v>14571</v>
      </c>
      <c r="G2876" s="3" t="s">
        <v>7146</v>
      </c>
      <c r="H2876" s="3" t="s">
        <v>14572</v>
      </c>
      <c r="I2876" s="3" t="s">
        <v>14573</v>
      </c>
      <c r="J2876" s="5"/>
      <c r="K2876" s="4" t="str">
        <f t="shared" si="620"/>
        <v>"autohaus.wirth@ivnet.at",</v>
      </c>
      <c r="L2876" s="4" t="str">
        <f t="shared" si="621"/>
        <v>"07752 85588-0",</v>
      </c>
      <c r="M2876" s="4" t="str">
        <f t="shared" si="622"/>
        <v>"Danner 10",</v>
      </c>
      <c r="N2876" s="4" t="str">
        <f t="shared" si="623"/>
        <v>"4971",</v>
      </c>
      <c r="O2876" s="4" t="str">
        <f t="shared" si="624"/>
        <v>"Aurolzmünster",</v>
      </c>
      <c r="P2876" t="str">
        <f t="shared" si="625"/>
        <v>,"Autohaus Wirth e. U. "</v>
      </c>
      <c r="Q2876" t="str">
        <f t="shared" si="626"/>
        <v>,"99461332"</v>
      </c>
      <c r="S2876" s="7" t="str">
        <f t="shared" si="627"/>
        <v>UPDATE ORGANISATION SET NAME = ,"Autohaus Wirth e. U. " WHERE ORG_CODE = ,"99461332"</v>
      </c>
      <c r="T2876" s="8" t="str">
        <f t="shared" si="628"/>
        <v>'Agent-99461332'</v>
      </c>
      <c r="U2876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'Agent-99461332'</v>
      </c>
      <c r="Y2876" s="8" t="str">
        <f t="shared" si="630"/>
        <v>UPDATE ESHOP_USER SET EMAIL = "autohaus.wirth@ivnet.at",, PHONE = "07752 85588-0", WHERE USERNAME = 'Agent-99461332'</v>
      </c>
      <c r="Z2876" s="8" t="str">
        <f t="shared" si="631"/>
        <v>UPDATE ADDRESS SET LINE1 = "Danner 10", ,CITY = "Aurolzmünster",, ZIPCODE = "4971", WHERE ID = (SELECT ADDRESS_ID FROM ORGANISATION_ADDRESS WHERE ORGANISATION_ID =,"99461332")</v>
      </c>
      <c r="AD2876" s="8" t="str">
        <f t="shared" si="632"/>
        <v>DELETE FROM LOGIN WHERE USER_ID IN (select ID FROM ESHOP_USER WHERE USERNAME = 'Agent-99461332')</v>
      </c>
      <c r="AE2876" s="8" t="str">
        <f t="shared" si="633"/>
        <v>DELETE FROM ORDER_HISTORY WHERE USER_ID IN (select ID FROM ESHOP_USER WHERE USERNAME = 'Agent-99461332')</v>
      </c>
    </row>
    <row r="2877" spans="1:31" ht="15.45" customHeight="1" x14ac:dyDescent="0.3">
      <c r="A2877" s="3" t="s">
        <v>14574</v>
      </c>
      <c r="B2877" s="3" t="s">
        <v>14575</v>
      </c>
      <c r="C2877" s="3" t="s">
        <v>19</v>
      </c>
      <c r="D2877" s="3" t="s">
        <v>20</v>
      </c>
      <c r="E2877" s="3" t="s">
        <v>14576</v>
      </c>
      <c r="F2877" s="3" t="s">
        <v>14577</v>
      </c>
      <c r="G2877" s="3" t="s">
        <v>14578</v>
      </c>
      <c r="H2877" s="3"/>
      <c r="I2877" s="3"/>
      <c r="J2877" s="5"/>
      <c r="K2877" s="4" t="str">
        <f t="shared" si="620"/>
        <v>"",</v>
      </c>
      <c r="L2877" s="4" t="str">
        <f t="shared" si="621"/>
        <v>"",</v>
      </c>
      <c r="M2877" s="4" t="str">
        <f t="shared" si="622"/>
        <v>"Neuberg 112",</v>
      </c>
      <c r="N2877" s="4" t="str">
        <f t="shared" si="623"/>
        <v>"5532",</v>
      </c>
      <c r="O2877" s="4" t="str">
        <f t="shared" si="624"/>
        <v>"Filzmoos",</v>
      </c>
      <c r="P2877" t="str">
        <f t="shared" si="625"/>
        <v>,"Stefan Rettenwendner "</v>
      </c>
      <c r="Q2877" t="str">
        <f t="shared" si="626"/>
        <v>,"99461333"</v>
      </c>
      <c r="S2877" s="7" t="str">
        <f t="shared" si="627"/>
        <v>UPDATE ORGANISATION SET NAME = ,"Stefan Rettenwendner " WHERE ORG_CODE = ,"99461333"</v>
      </c>
      <c r="T2877" s="8" t="str">
        <f t="shared" si="628"/>
        <v>'Agent-99461333'</v>
      </c>
      <c r="U2877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'Agent-99461333'</v>
      </c>
      <c r="Y2877" s="8" t="str">
        <f t="shared" si="630"/>
        <v>UPDATE ESHOP_USER SET EMAIL = "",, PHONE = "", WHERE USERNAME = 'Agent-99461333'</v>
      </c>
      <c r="Z2877" s="8" t="str">
        <f t="shared" si="631"/>
        <v>UPDATE ADDRESS SET LINE1 = "Neuberg 112", ,CITY = "Filzmoos",, ZIPCODE = "5532", WHERE ID = (SELECT ADDRESS_ID FROM ORGANISATION_ADDRESS WHERE ORGANISATION_ID =,"99461333")</v>
      </c>
      <c r="AD2877" s="8" t="str">
        <f t="shared" si="632"/>
        <v>DELETE FROM LOGIN WHERE USER_ID IN (select ID FROM ESHOP_USER WHERE USERNAME = 'Agent-99461333')</v>
      </c>
      <c r="AE2877" s="8" t="str">
        <f t="shared" si="633"/>
        <v>DELETE FROM ORDER_HISTORY WHERE USER_ID IN (select ID FROM ESHOP_USER WHERE USERNAME = 'Agent-99461333')</v>
      </c>
    </row>
    <row r="2878" spans="1:31" ht="15.45" customHeight="1" x14ac:dyDescent="0.3">
      <c r="A2878" s="3" t="s">
        <v>14579</v>
      </c>
      <c r="B2878" s="3" t="s">
        <v>360</v>
      </c>
      <c r="C2878" s="3" t="s">
        <v>19</v>
      </c>
      <c r="D2878" s="3" t="s">
        <v>20</v>
      </c>
      <c r="E2878" s="3" t="s">
        <v>14580</v>
      </c>
      <c r="F2878" s="3" t="s">
        <v>11183</v>
      </c>
      <c r="G2878" s="3" t="s">
        <v>363</v>
      </c>
      <c r="H2878" s="3" t="s">
        <v>14581</v>
      </c>
      <c r="I2878" s="3" t="s">
        <v>14582</v>
      </c>
      <c r="J2878" s="5"/>
      <c r="K2878" s="4" t="str">
        <f t="shared" si="620"/>
        <v>"info@greinecker.at",</v>
      </c>
      <c r="L2878" s="4" t="str">
        <f t="shared" si="621"/>
        <v>"072468866",</v>
      </c>
      <c r="M2878" s="4" t="str">
        <f t="shared" si="622"/>
        <v>"Kieswerkstraße 1",</v>
      </c>
      <c r="N2878" s="4" t="str">
        <f t="shared" si="623"/>
        <v>"4623",</v>
      </c>
      <c r="O2878" s="4" t="str">
        <f t="shared" si="624"/>
        <v>"Gunskirchen",</v>
      </c>
      <c r="P2878" t="str">
        <f t="shared" si="625"/>
        <v>,"Autohaus Greinecker GmbH "</v>
      </c>
      <c r="Q2878" t="str">
        <f t="shared" si="626"/>
        <v>,"99461342"</v>
      </c>
      <c r="S2878" s="7" t="str">
        <f t="shared" si="627"/>
        <v>UPDATE ORGANISATION SET NAME = ,"Autohaus Greinecker GmbH " WHERE ORG_CODE = ,"99461342"</v>
      </c>
      <c r="T2878" s="8" t="str">
        <f t="shared" si="628"/>
        <v>'Agent-99461342'</v>
      </c>
      <c r="U2878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'Agent-99461342'</v>
      </c>
      <c r="Y2878" s="8" t="str">
        <f t="shared" si="630"/>
        <v>UPDATE ESHOP_USER SET EMAIL = "info@greinecker.at",, PHONE = "072468866", WHERE USERNAME = 'Agent-99461342'</v>
      </c>
      <c r="Z2878" s="8" t="str">
        <f t="shared" si="631"/>
        <v>UPDATE ADDRESS SET LINE1 = "Kieswerkstraße 1", ,CITY = "Gunskirchen",, ZIPCODE = "4623", WHERE ID = (SELECT ADDRESS_ID FROM ORGANISATION_ADDRESS WHERE ORGANISATION_ID =,"99461342")</v>
      </c>
      <c r="AD2878" s="8" t="str">
        <f t="shared" si="632"/>
        <v>DELETE FROM LOGIN WHERE USER_ID IN (select ID FROM ESHOP_USER WHERE USERNAME = 'Agent-99461342')</v>
      </c>
      <c r="AE2878" s="8" t="str">
        <f t="shared" si="633"/>
        <v>DELETE FROM ORDER_HISTORY WHERE USER_ID IN (select ID FROM ESHOP_USER WHERE USERNAME = 'Agent-99461342')</v>
      </c>
    </row>
    <row r="2879" spans="1:31" ht="15.45" customHeight="1" x14ac:dyDescent="0.3">
      <c r="A2879" s="3" t="s">
        <v>14583</v>
      </c>
      <c r="B2879" s="3" t="s">
        <v>132</v>
      </c>
      <c r="C2879" s="3" t="s">
        <v>19</v>
      </c>
      <c r="D2879" s="3" t="s">
        <v>20</v>
      </c>
      <c r="E2879" s="3" t="s">
        <v>14584</v>
      </c>
      <c r="F2879" s="3" t="s">
        <v>14585</v>
      </c>
      <c r="G2879" s="3" t="s">
        <v>354</v>
      </c>
      <c r="H2879" s="3" t="s">
        <v>14586</v>
      </c>
      <c r="I2879" s="3" t="s">
        <v>14587</v>
      </c>
      <c r="J2879" s="5"/>
      <c r="K2879" s="4" t="str">
        <f t="shared" si="620"/>
        <v>"Rechnungen@zach-kfz.at",</v>
      </c>
      <c r="L2879" s="4" t="str">
        <f t="shared" si="621"/>
        <v>"0316/428354",</v>
      </c>
      <c r="M2879" s="4" t="str">
        <f t="shared" si="622"/>
        <v>"Puntigamer Str. 70",</v>
      </c>
      <c r="N2879" s="4" t="str">
        <f t="shared" si="623"/>
        <v>"8041",</v>
      </c>
      <c r="O2879" s="4" t="str">
        <f t="shared" si="624"/>
        <v>"Graz",</v>
      </c>
      <c r="P2879" t="str">
        <f t="shared" si="625"/>
        <v>,"KFZ Zach GmbH "</v>
      </c>
      <c r="Q2879" t="str">
        <f t="shared" si="626"/>
        <v>,"99461380"</v>
      </c>
      <c r="S2879" s="7" t="str">
        <f t="shared" si="627"/>
        <v>UPDATE ORGANISATION SET NAME = ,"KFZ Zach GmbH " WHERE ORG_CODE = ,"99461380"</v>
      </c>
      <c r="T2879" s="8" t="str">
        <f t="shared" si="628"/>
        <v>'Agent-99461380'</v>
      </c>
      <c r="U2879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'Agent-99461380'</v>
      </c>
      <c r="Y2879" s="8" t="str">
        <f t="shared" si="630"/>
        <v>UPDATE ESHOP_USER SET EMAIL = "Rechnungen@zach-kfz.at",, PHONE = "0316/428354", WHERE USERNAME = 'Agent-99461380'</v>
      </c>
      <c r="Z2879" s="8" t="str">
        <f t="shared" si="631"/>
        <v>UPDATE ADDRESS SET LINE1 = "Puntigamer Str. 70", ,CITY = "Graz",, ZIPCODE = "8041", WHERE ID = (SELECT ADDRESS_ID FROM ORGANISATION_ADDRESS WHERE ORGANISATION_ID =,"99461380")</v>
      </c>
      <c r="AD2879" s="8" t="str">
        <f t="shared" si="632"/>
        <v>DELETE FROM LOGIN WHERE USER_ID IN (select ID FROM ESHOP_USER WHERE USERNAME = 'Agent-99461380')</v>
      </c>
      <c r="AE2879" s="8" t="str">
        <f t="shared" si="633"/>
        <v>DELETE FROM ORDER_HISTORY WHERE USER_ID IN (select ID FROM ESHOP_USER WHERE USERNAME = 'Agent-99461380')</v>
      </c>
    </row>
    <row r="2880" spans="1:31" ht="15.45" customHeight="1" x14ac:dyDescent="0.3">
      <c r="A2880" s="3" t="s">
        <v>14588</v>
      </c>
      <c r="B2880" s="3" t="s">
        <v>12523</v>
      </c>
      <c r="C2880" s="3" t="s">
        <v>19</v>
      </c>
      <c r="D2880" s="3" t="s">
        <v>20</v>
      </c>
      <c r="E2880" s="3" t="s">
        <v>14589</v>
      </c>
      <c r="F2880" s="3" t="s">
        <v>14590</v>
      </c>
      <c r="G2880" s="3" t="s">
        <v>12526</v>
      </c>
      <c r="H2880" s="3" t="s">
        <v>14591</v>
      </c>
      <c r="I2880" s="3" t="s">
        <v>14592</v>
      </c>
      <c r="J2880" s="5"/>
      <c r="K2880" s="4" t="str">
        <f t="shared" si="620"/>
        <v>"kfz-mach@aon.at",</v>
      </c>
      <c r="L2880" s="4" t="str">
        <f t="shared" si="621"/>
        <v>"02622 77105",</v>
      </c>
      <c r="M2880" s="4" t="str">
        <f t="shared" si="622"/>
        <v>"Fabriksgelände 7",</v>
      </c>
      <c r="N2880" s="4" t="str">
        <f t="shared" si="623"/>
        <v>"7201",</v>
      </c>
      <c r="O2880" s="4" t="str">
        <f t="shared" si="624"/>
        <v>"Neudörfl",</v>
      </c>
      <c r="P2880" t="str">
        <f t="shared" si="625"/>
        <v>,"Michael Mach "</v>
      </c>
      <c r="Q2880" t="str">
        <f t="shared" si="626"/>
        <v>,"99461394"</v>
      </c>
      <c r="S2880" s="7" t="str">
        <f t="shared" si="627"/>
        <v>UPDATE ORGANISATION SET NAME = ,"Michael Mach " WHERE ORG_CODE = ,"99461394"</v>
      </c>
      <c r="T2880" s="8" t="str">
        <f t="shared" si="628"/>
        <v>'Agent-99461394'</v>
      </c>
      <c r="U2880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'Agent-99461394'</v>
      </c>
      <c r="Y2880" s="8" t="str">
        <f t="shared" si="630"/>
        <v>UPDATE ESHOP_USER SET EMAIL = "kfz-mach@aon.at",, PHONE = "02622 77105", WHERE USERNAME = 'Agent-99461394'</v>
      </c>
      <c r="Z2880" s="8" t="str">
        <f t="shared" si="631"/>
        <v>UPDATE ADDRESS SET LINE1 = "Fabriksgelände 7", ,CITY = "Neudörfl",, ZIPCODE = "7201", WHERE ID = (SELECT ADDRESS_ID FROM ORGANISATION_ADDRESS WHERE ORGANISATION_ID =,"99461394")</v>
      </c>
      <c r="AD2880" s="8" t="str">
        <f t="shared" si="632"/>
        <v>DELETE FROM LOGIN WHERE USER_ID IN (select ID FROM ESHOP_USER WHERE USERNAME = 'Agent-99461394')</v>
      </c>
      <c r="AE2880" s="8" t="str">
        <f t="shared" si="633"/>
        <v>DELETE FROM ORDER_HISTORY WHERE USER_ID IN (select ID FROM ESHOP_USER WHERE USERNAME = 'Agent-99461394')</v>
      </c>
    </row>
    <row r="2881" spans="1:31" ht="15.45" customHeight="1" x14ac:dyDescent="0.3">
      <c r="A2881" s="3" t="s">
        <v>14593</v>
      </c>
      <c r="B2881" s="3" t="s">
        <v>9460</v>
      </c>
      <c r="C2881" s="3" t="s">
        <v>19</v>
      </c>
      <c r="D2881" s="3" t="s">
        <v>20</v>
      </c>
      <c r="E2881" s="3" t="s">
        <v>14594</v>
      </c>
      <c r="F2881" s="3" t="s">
        <v>14595</v>
      </c>
      <c r="G2881" s="3" t="s">
        <v>1050</v>
      </c>
      <c r="H2881" s="3" t="s">
        <v>14596</v>
      </c>
      <c r="I2881" s="3" t="s">
        <v>14597</v>
      </c>
      <c r="J2881" s="5"/>
      <c r="K2881" s="4" t="str">
        <f t="shared" si="620"/>
        <v>"office@oktuning.at",</v>
      </c>
      <c r="L2881" s="4" t="str">
        <f t="shared" si="621"/>
        <v>"06645109898",</v>
      </c>
      <c r="M2881" s="4" t="str">
        <f t="shared" si="622"/>
        <v>"Lang 13",</v>
      </c>
      <c r="N2881" s="4" t="str">
        <f t="shared" si="623"/>
        <v>"9560",</v>
      </c>
      <c r="O2881" s="4" t="str">
        <f t="shared" si="624"/>
        <v>"Feldkirchen in Kärnten",</v>
      </c>
      <c r="P2881" t="str">
        <f t="shared" si="625"/>
        <v>,"Manfred Osternig "</v>
      </c>
      <c r="Q2881" t="str">
        <f t="shared" si="626"/>
        <v>,"99461449"</v>
      </c>
      <c r="S2881" s="7" t="str">
        <f t="shared" si="627"/>
        <v>UPDATE ORGANISATION SET NAME = ,"Manfred Osternig " WHERE ORG_CODE = ,"99461449"</v>
      </c>
      <c r="T2881" s="8" t="str">
        <f t="shared" si="628"/>
        <v>'Agent-99461449'</v>
      </c>
      <c r="U2881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'Agent-99461449'</v>
      </c>
      <c r="Y2881" s="8" t="str">
        <f t="shared" si="630"/>
        <v>UPDATE ESHOP_USER SET EMAIL = "office@oktuning.at",, PHONE = "06645109898", WHERE USERNAME = 'Agent-99461449'</v>
      </c>
      <c r="Z2881" s="8" t="str">
        <f t="shared" si="631"/>
        <v>UPDATE ADDRESS SET LINE1 = "Lang 13", ,CITY = "Feldkirchen in Kärnten",, ZIPCODE = "9560", WHERE ID = (SELECT ADDRESS_ID FROM ORGANISATION_ADDRESS WHERE ORGANISATION_ID =,"99461449")</v>
      </c>
      <c r="AD2881" s="8" t="str">
        <f t="shared" si="632"/>
        <v>DELETE FROM LOGIN WHERE USER_ID IN (select ID FROM ESHOP_USER WHERE USERNAME = 'Agent-99461449')</v>
      </c>
      <c r="AE2881" s="8" t="str">
        <f t="shared" si="633"/>
        <v>DELETE FROM ORDER_HISTORY WHERE USER_ID IN (select ID FROM ESHOP_USER WHERE USERNAME = 'Agent-99461449')</v>
      </c>
    </row>
    <row r="2882" spans="1:31" ht="15.45" customHeight="1" x14ac:dyDescent="0.3">
      <c r="A2882" s="3" t="s">
        <v>14598</v>
      </c>
      <c r="B2882" s="3" t="s">
        <v>1115</v>
      </c>
      <c r="C2882" s="3" t="s">
        <v>19</v>
      </c>
      <c r="D2882" s="3" t="s">
        <v>20</v>
      </c>
      <c r="E2882" s="3" t="s">
        <v>14599</v>
      </c>
      <c r="F2882" s="3" t="s">
        <v>6599</v>
      </c>
      <c r="G2882" s="3" t="s">
        <v>14600</v>
      </c>
      <c r="H2882" s="3" t="s">
        <v>14601</v>
      </c>
      <c r="I2882" s="3" t="s">
        <v>14602</v>
      </c>
      <c r="J2882" s="5"/>
      <c r="K2882" s="4" t="str">
        <f t="shared" si="620"/>
        <v>"office@werkdrei.at",</v>
      </c>
      <c r="L2882" s="4" t="str">
        <f t="shared" si="621"/>
        <v>"0660 44 73 392",</v>
      </c>
      <c r="M2882" s="4" t="str">
        <f t="shared" si="622"/>
        <v>"Gewerbepark 1",</v>
      </c>
      <c r="N2882" s="4" t="str">
        <f t="shared" si="623"/>
        <v>"3163",</v>
      </c>
      <c r="O2882" s="4" t="str">
        <f t="shared" si="624"/>
        <v>"Rohrbach",</v>
      </c>
      <c r="P2882" t="str">
        <f t="shared" si="625"/>
        <v>,"WERKdrei Gruber GmbH "</v>
      </c>
      <c r="Q2882" t="str">
        <f t="shared" si="626"/>
        <v>,"99461464"</v>
      </c>
      <c r="S2882" s="7" t="str">
        <f t="shared" si="627"/>
        <v>UPDATE ORGANISATION SET NAME = ,"WERKdrei Gruber GmbH " WHERE ORG_CODE = ,"99461464"</v>
      </c>
      <c r="T2882" s="8" t="str">
        <f t="shared" si="628"/>
        <v>'Agent-99461464'</v>
      </c>
      <c r="U2882" s="8" t="str">
        <f t="shared" si="629"/>
        <v>INSERT INTO LOGIN (PASSWORD, USER_ID, IS_USER_ACTIVE, hash_type, LAST_ON_BEHALF_OF_DATE, FIRST_LOGIN_DATE, PASSWORD_HASH, PASSWORD_SALT) SELECT 'FdcFONWLNYYKY', ID , 1, 'BLCK_VAR', '', '', '', '' FROM ESHOP_USER WHERE USERNAME = 'Agent-99461464'</v>
      </c>
      <c r="Y2882" s="8" t="str">
        <f t="shared" si="630"/>
        <v>UPDATE ESHOP_USER SET EMAIL = "office@werkdrei.at",, PHONE = "0660 44 73 392", WHERE USERNAME = 'Agent-99461464'</v>
      </c>
      <c r="Z2882" s="8" t="str">
        <f t="shared" si="631"/>
        <v>UPDATE ADDRESS SET LINE1 = "Gewerbepark 1", ,CITY = "Rohrbach",, ZIPCODE = "3163", WHERE ID = (SELECT ADDRESS_ID FROM ORGANISATION_ADDRESS WHERE ORGANISATION_ID =,"99461464")</v>
      </c>
      <c r="AD2882" s="8" t="str">
        <f t="shared" si="632"/>
        <v>DELETE FROM LOGIN WHERE USER_ID IN (select ID FROM ESHOP_USER WHERE USERNAME = 'Agent-99461464')</v>
      </c>
      <c r="AE2882" s="8" t="str">
        <f t="shared" si="633"/>
        <v>DELETE FROM ORDER_HISTORY WHERE USER_ID IN (select ID FROM ESHOP_USER WHERE USERNAME = 'Agent-99461464')</v>
      </c>
    </row>
    <row r="2883" spans="1:31" ht="15.45" customHeight="1" x14ac:dyDescent="0.3">
      <c r="A2883" s="3" t="s">
        <v>14603</v>
      </c>
      <c r="B2883" s="3" t="s">
        <v>14604</v>
      </c>
      <c r="C2883" s="3" t="s">
        <v>19</v>
      </c>
      <c r="D2883" s="3" t="s">
        <v>20</v>
      </c>
      <c r="E2883" s="3" t="s">
        <v>14605</v>
      </c>
      <c r="F2883" s="3" t="s">
        <v>14606</v>
      </c>
      <c r="G2883" s="3" t="s">
        <v>14607</v>
      </c>
      <c r="H2883" s="3" t="s">
        <v>14608</v>
      </c>
      <c r="I2883" s="3" t="s">
        <v>14609</v>
      </c>
      <c r="J2883" s="5"/>
      <c r="K2883" s="4" t="str">
        <f t="shared" ref="K2883:K2946" si="634">CONCATENATE(CHAR(34), H2883,CHAR(34),",")</f>
        <v>"office@auto-hecher.at",</v>
      </c>
      <c r="L2883" s="4" t="str">
        <f t="shared" ref="L2883:L2946" si="635">CONCATENATE(CHAR(34),I2883,CHAR(34),",")</f>
        <v>"05246 6956",</v>
      </c>
      <c r="M2883" s="4" t="str">
        <f t="shared" ref="M2883:M2946" si="636">CONCATENATE(CHAR(34), F2883, CHAR(34), ",")</f>
        <v>"Achenkirch 206A",</v>
      </c>
      <c r="N2883" s="4" t="str">
        <f t="shared" ref="N2883:N2946" si="637">CONCATENATE(CHAR(34), G2883,CHAR(34),",")</f>
        <v>"6215",</v>
      </c>
      <c r="O2883" s="4" t="str">
        <f t="shared" ref="O2883:O2946" si="638">CONCATENATE(CHAR(34), B2883, CHAR(34),",")</f>
        <v>"Achenkirch",</v>
      </c>
      <c r="P2883" t="str">
        <f t="shared" ref="P2883:P2946" si="639">CONCATENATE(",",CHAR(34),E2883,CHAR(34))</f>
        <v>,"Autohaus Hecher GmbH "</v>
      </c>
      <c r="Q2883" t="str">
        <f t="shared" ref="Q2883:Q2946" si="640">CONCATENATE(",",CHAR(34),A2883,CHAR(34))</f>
        <v>,"99461470"</v>
      </c>
      <c r="S2883" s="7" t="str">
        <f t="shared" ref="S2883:S2946" si="641">CONCATENATE("UPDATE ORGANISATION SET NAME = ", P2883, " WHERE ORG_CODE = ",Q2883)</f>
        <v>UPDATE ORGANISATION SET NAME = ,"Autohaus Hecher GmbH " WHERE ORG_CODE = ,"99461470"</v>
      </c>
      <c r="T2883" s="8" t="str">
        <f t="shared" ref="T2883:T2946" si="642">CONCATENATE("'Agent-",A2883, "'")</f>
        <v>'Agent-99461470'</v>
      </c>
      <c r="U2883" s="8" t="str">
        <f t="shared" ref="U2883:U2946" si="643">CONCATENATE("INSERT INTO LOGIN (PASSWORD, USER_ID, IS_USER_ACTIVE, hash_type, LAST_ON_BEHALF_OF_DATE, FIRST_LOGIN_DATE, PASSWORD_HASH, PASSWORD_SALT) SELECT 'FdcFONWLNYYKY', ID , 1, 'BLCK_VAR', '', '', '', '' FROM ESHOP_USER WHERE USERNAME = ",T2883)</f>
        <v>INSERT INTO LOGIN (PASSWORD, USER_ID, IS_USER_ACTIVE, hash_type, LAST_ON_BEHALF_OF_DATE, FIRST_LOGIN_DATE, PASSWORD_HASH, PASSWORD_SALT) SELECT 'FdcFONWLNYYKY', ID , 1, 'BLCK_VAR', '', '', '', '' FROM ESHOP_USER WHERE USERNAME = 'Agent-99461470'</v>
      </c>
      <c r="Y2883" s="8" t="str">
        <f t="shared" ref="Y2883:Y2946" si="644" xml:space="preserve"> CONCATENATE("UPDATE ESHOP_USER SET EMAIL = ",K2883,", PHONE = ",L2883," WHERE USERNAME = ",T2883)</f>
        <v>UPDATE ESHOP_USER SET EMAIL = "office@auto-hecher.at",, PHONE = "05246 6956", WHERE USERNAME = 'Agent-99461470'</v>
      </c>
      <c r="Z2883" s="8" t="str">
        <f t="shared" ref="Z2883:Z2946" si="645" xml:space="preserve"> CONCATENATE("UPDATE ADDRESS SET LINE1 = ",M2883," ,CITY = ", O2883, ", ZIPCODE = ",N2883, " WHERE ID = (SELECT ADDRESS_ID FROM ORGANISATION_ADDRESS WHERE ORGANISATION_ID =", Q2883,")")</f>
        <v>UPDATE ADDRESS SET LINE1 = "Achenkirch 206A", ,CITY = "Achenkirch",, ZIPCODE = "6215", WHERE ID = (SELECT ADDRESS_ID FROM ORGANISATION_ADDRESS WHERE ORGANISATION_ID =,"99461470")</v>
      </c>
      <c r="AD2883" s="8" t="str">
        <f t="shared" ref="AD2883:AD2946" si="646">CONCATENATE("DELETE FROM LOGIN WHERE USER_ID IN (select ID FROM ESHOP_USER WHERE USERNAME = ",T2883,")")</f>
        <v>DELETE FROM LOGIN WHERE USER_ID IN (select ID FROM ESHOP_USER WHERE USERNAME = 'Agent-99461470')</v>
      </c>
      <c r="AE2883" s="8" t="str">
        <f t="shared" ref="AE2883:AE2946" si="647">CONCATENATE("DELETE FROM ORDER_HISTORY WHERE USER_ID IN (select ID FROM ESHOP_USER WHERE USERNAME = ",T2883,")")</f>
        <v>DELETE FROM ORDER_HISTORY WHERE USER_ID IN (select ID FROM ESHOP_USER WHERE USERNAME = 'Agent-99461470')</v>
      </c>
    </row>
    <row r="2884" spans="1:31" ht="15.45" customHeight="1" x14ac:dyDescent="0.3">
      <c r="A2884" s="3" t="s">
        <v>14610</v>
      </c>
      <c r="B2884" s="3" t="s">
        <v>419</v>
      </c>
      <c r="C2884" s="3" t="s">
        <v>19</v>
      </c>
      <c r="D2884" s="3" t="s">
        <v>20</v>
      </c>
      <c r="E2884" s="3" t="s">
        <v>14611</v>
      </c>
      <c r="F2884" s="3" t="s">
        <v>14612</v>
      </c>
      <c r="G2884" s="3" t="s">
        <v>421</v>
      </c>
      <c r="H2884" s="3" t="s">
        <v>14613</v>
      </c>
      <c r="I2884" s="3" t="s">
        <v>14614</v>
      </c>
      <c r="J2884" s="5"/>
      <c r="K2884" s="4" t="str">
        <f t="shared" si="634"/>
        <v>"rur-kfz-service@gmx.at",</v>
      </c>
      <c r="L2884" s="4" t="str">
        <f t="shared" si="635"/>
        <v>"02236 377413",</v>
      </c>
      <c r="M2884" s="4" t="str">
        <f t="shared" si="636"/>
        <v>"Musterhofgasse 2",</v>
      </c>
      <c r="N2884" s="4" t="str">
        <f t="shared" si="637"/>
        <v>"2345",</v>
      </c>
      <c r="O2884" s="4" t="str">
        <f t="shared" si="638"/>
        <v>"Brunn am Gebirge",</v>
      </c>
      <c r="P2884" t="str">
        <f t="shared" si="639"/>
        <v>,"R &amp; R Kfz-Servie KG "</v>
      </c>
      <c r="Q2884" t="str">
        <f t="shared" si="640"/>
        <v>,"99461475"</v>
      </c>
      <c r="S2884" s="7" t="str">
        <f t="shared" si="641"/>
        <v>UPDATE ORGANISATION SET NAME = ,"R &amp; R Kfz-Servie KG " WHERE ORG_CODE = ,"99461475"</v>
      </c>
      <c r="T2884" s="8" t="str">
        <f t="shared" si="642"/>
        <v>'Agent-99461475'</v>
      </c>
      <c r="U2884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'Agent-99461475'</v>
      </c>
      <c r="Y2884" s="8" t="str">
        <f t="shared" si="644"/>
        <v>UPDATE ESHOP_USER SET EMAIL = "rur-kfz-service@gmx.at",, PHONE = "02236 377413", WHERE USERNAME = 'Agent-99461475'</v>
      </c>
      <c r="Z2884" s="8" t="str">
        <f t="shared" si="645"/>
        <v>UPDATE ADDRESS SET LINE1 = "Musterhofgasse 2", ,CITY = "Brunn am Gebirge",, ZIPCODE = "2345", WHERE ID = (SELECT ADDRESS_ID FROM ORGANISATION_ADDRESS WHERE ORGANISATION_ID =,"99461475")</v>
      </c>
      <c r="AD2884" s="8" t="str">
        <f t="shared" si="646"/>
        <v>DELETE FROM LOGIN WHERE USER_ID IN (select ID FROM ESHOP_USER WHERE USERNAME = 'Agent-99461475')</v>
      </c>
      <c r="AE2884" s="8" t="str">
        <f t="shared" si="647"/>
        <v>DELETE FROM ORDER_HISTORY WHERE USER_ID IN (select ID FROM ESHOP_USER WHERE USERNAME = 'Agent-99461475')</v>
      </c>
    </row>
    <row r="2885" spans="1:31" ht="15.45" customHeight="1" x14ac:dyDescent="0.3">
      <c r="A2885" s="3" t="s">
        <v>14615</v>
      </c>
      <c r="B2885" s="3" t="s">
        <v>6441</v>
      </c>
      <c r="C2885" s="3" t="s">
        <v>44</v>
      </c>
      <c r="D2885" s="3" t="s">
        <v>45</v>
      </c>
      <c r="E2885" s="3" t="s">
        <v>14616</v>
      </c>
      <c r="F2885" s="3" t="s">
        <v>14617</v>
      </c>
      <c r="G2885" s="3" t="s">
        <v>6444</v>
      </c>
      <c r="H2885" s="3" t="s">
        <v>14618</v>
      </c>
      <c r="I2885" s="3" t="s">
        <v>14619</v>
      </c>
      <c r="J2885" s="5"/>
      <c r="K2885" s="4" t="str">
        <f t="shared" si="634"/>
        <v>"office@alpine-kfz.de",</v>
      </c>
      <c r="L2885" s="4" t="str">
        <f t="shared" si="635"/>
        <v>"+49 8654/774125",</v>
      </c>
      <c r="M2885" s="4" t="str">
        <f t="shared" si="636"/>
        <v>"Reichenhaller Straße 60",</v>
      </c>
      <c r="N2885" s="4" t="str">
        <f t="shared" si="637"/>
        <v>"83395",</v>
      </c>
      <c r="O2885" s="4" t="str">
        <f t="shared" si="638"/>
        <v>"Freilassing",</v>
      </c>
      <c r="P2885" t="str">
        <f t="shared" si="639"/>
        <v>,"Alpine "</v>
      </c>
      <c r="Q2885" t="str">
        <f t="shared" si="640"/>
        <v>,"99461479"</v>
      </c>
      <c r="S2885" s="7" t="str">
        <f t="shared" si="641"/>
        <v>UPDATE ORGANISATION SET NAME = ,"Alpine " WHERE ORG_CODE = ,"99461479"</v>
      </c>
      <c r="T2885" s="8" t="str">
        <f t="shared" si="642"/>
        <v>'Agent-99461479'</v>
      </c>
      <c r="U2885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'Agent-99461479'</v>
      </c>
      <c r="Y2885" s="8" t="str">
        <f t="shared" si="644"/>
        <v>UPDATE ESHOP_USER SET EMAIL = "office@alpine-kfz.de",, PHONE = "+49 8654/774125", WHERE USERNAME = 'Agent-99461479'</v>
      </c>
      <c r="Z2885" s="8" t="str">
        <f t="shared" si="645"/>
        <v>UPDATE ADDRESS SET LINE1 = "Reichenhaller Straße 60", ,CITY = "Freilassing",, ZIPCODE = "83395", WHERE ID = (SELECT ADDRESS_ID FROM ORGANISATION_ADDRESS WHERE ORGANISATION_ID =,"99461479")</v>
      </c>
      <c r="AD2885" s="8" t="str">
        <f t="shared" si="646"/>
        <v>DELETE FROM LOGIN WHERE USER_ID IN (select ID FROM ESHOP_USER WHERE USERNAME = 'Agent-99461479')</v>
      </c>
      <c r="AE2885" s="8" t="str">
        <f t="shared" si="647"/>
        <v>DELETE FROM ORDER_HISTORY WHERE USER_ID IN (select ID FROM ESHOP_USER WHERE USERNAME = 'Agent-99461479')</v>
      </c>
    </row>
    <row r="2886" spans="1:31" ht="15.45" customHeight="1" x14ac:dyDescent="0.3">
      <c r="A2886" s="3" t="s">
        <v>14620</v>
      </c>
      <c r="B2886" s="3" t="s">
        <v>14621</v>
      </c>
      <c r="C2886" s="3" t="s">
        <v>19</v>
      </c>
      <c r="D2886" s="3" t="s">
        <v>20</v>
      </c>
      <c r="E2886" s="3" t="s">
        <v>14622</v>
      </c>
      <c r="F2886" s="3" t="s">
        <v>14623</v>
      </c>
      <c r="G2886" s="3" t="s">
        <v>14624</v>
      </c>
      <c r="H2886" s="3" t="s">
        <v>14625</v>
      </c>
      <c r="I2886" s="3" t="s">
        <v>14626</v>
      </c>
      <c r="J2886" s="5"/>
      <c r="K2886" s="4" t="str">
        <f t="shared" si="634"/>
        <v>"office@kfz-maschek.at",</v>
      </c>
      <c r="L2886" s="4" t="str">
        <f t="shared" si="635"/>
        <v>"02576 2334-0",</v>
      </c>
      <c r="M2886" s="4" t="str">
        <f t="shared" si="636"/>
        <v>"Leonhardistraße 328",</v>
      </c>
      <c r="N2886" s="4" t="str">
        <f t="shared" si="637"/>
        <v>"2116",</v>
      </c>
      <c r="O2886" s="4" t="str">
        <f t="shared" si="638"/>
        <v>"Niederleis",</v>
      </c>
      <c r="P2886" t="str">
        <f t="shared" si="639"/>
        <v>,"Maschek Ges.m.b.H. "</v>
      </c>
      <c r="Q2886" t="str">
        <f t="shared" si="640"/>
        <v>,"99461498"</v>
      </c>
      <c r="S2886" s="7" t="str">
        <f t="shared" si="641"/>
        <v>UPDATE ORGANISATION SET NAME = ,"Maschek Ges.m.b.H. " WHERE ORG_CODE = ,"99461498"</v>
      </c>
      <c r="T2886" s="8" t="str">
        <f t="shared" si="642"/>
        <v>'Agent-99461498'</v>
      </c>
      <c r="U2886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'Agent-99461498'</v>
      </c>
      <c r="Y2886" s="8" t="str">
        <f t="shared" si="644"/>
        <v>UPDATE ESHOP_USER SET EMAIL = "office@kfz-maschek.at",, PHONE = "02576 2334-0", WHERE USERNAME = 'Agent-99461498'</v>
      </c>
      <c r="Z2886" s="8" t="str">
        <f t="shared" si="645"/>
        <v>UPDATE ADDRESS SET LINE1 = "Leonhardistraße 328", ,CITY = "Niederleis",, ZIPCODE = "2116", WHERE ID = (SELECT ADDRESS_ID FROM ORGANISATION_ADDRESS WHERE ORGANISATION_ID =,"99461498")</v>
      </c>
      <c r="AD2886" s="8" t="str">
        <f t="shared" si="646"/>
        <v>DELETE FROM LOGIN WHERE USER_ID IN (select ID FROM ESHOP_USER WHERE USERNAME = 'Agent-99461498')</v>
      </c>
      <c r="AE2886" s="8" t="str">
        <f t="shared" si="647"/>
        <v>DELETE FROM ORDER_HISTORY WHERE USER_ID IN (select ID FROM ESHOP_USER WHERE USERNAME = 'Agent-99461498')</v>
      </c>
    </row>
    <row r="2887" spans="1:31" ht="15.45" customHeight="1" x14ac:dyDescent="0.3">
      <c r="A2887" s="3" t="s">
        <v>14627</v>
      </c>
      <c r="B2887" s="3" t="s">
        <v>14628</v>
      </c>
      <c r="C2887" s="3" t="s">
        <v>19</v>
      </c>
      <c r="D2887" s="3" t="s">
        <v>20</v>
      </c>
      <c r="E2887" s="3" t="s">
        <v>14629</v>
      </c>
      <c r="F2887" s="3" t="s">
        <v>14630</v>
      </c>
      <c r="G2887" s="3" t="s">
        <v>6785</v>
      </c>
      <c r="H2887" s="3" t="s">
        <v>14631</v>
      </c>
      <c r="I2887" s="3" t="s">
        <v>14632</v>
      </c>
      <c r="J2887" s="5"/>
      <c r="K2887" s="4" t="str">
        <f t="shared" si="634"/>
        <v>"office@toyota-lang.at",</v>
      </c>
      <c r="L2887" s="4" t="str">
        <f t="shared" si="635"/>
        <v>"07248 68244",</v>
      </c>
      <c r="M2887" s="4" t="str">
        <f t="shared" si="636"/>
        <v>"Grafeneggerstraße 4",</v>
      </c>
      <c r="N2887" s="4" t="str">
        <f t="shared" si="637"/>
        <v>"3483",</v>
      </c>
      <c r="O2887" s="4" t="str">
        <f t="shared" si="638"/>
        <v>"Feuersbrunn/Wagram",</v>
      </c>
      <c r="P2887" t="str">
        <f t="shared" si="639"/>
        <v>,"Raiffeisen Lagerhaus Absdorf- Ziersdorf"</v>
      </c>
      <c r="Q2887" t="str">
        <f t="shared" si="640"/>
        <v>,"99461502"</v>
      </c>
      <c r="S2887" s="7" t="str">
        <f t="shared" si="641"/>
        <v>UPDATE ORGANISATION SET NAME = ,"Raiffeisen Lagerhaus Absdorf- Ziersdorf" WHERE ORG_CODE = ,"99461502"</v>
      </c>
      <c r="T2887" s="8" t="str">
        <f t="shared" si="642"/>
        <v>'Agent-99461502'</v>
      </c>
      <c r="U2887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'Agent-99461502'</v>
      </c>
      <c r="Y2887" s="8" t="str">
        <f t="shared" si="644"/>
        <v>UPDATE ESHOP_USER SET EMAIL = "office@toyota-lang.at",, PHONE = "07248 68244", WHERE USERNAME = 'Agent-99461502'</v>
      </c>
      <c r="Z2887" s="8" t="str">
        <f t="shared" si="645"/>
        <v>UPDATE ADDRESS SET LINE1 = "Grafeneggerstraße 4", ,CITY = "Feuersbrunn/Wagram",, ZIPCODE = "3483", WHERE ID = (SELECT ADDRESS_ID FROM ORGANISATION_ADDRESS WHERE ORGANISATION_ID =,"99461502")</v>
      </c>
      <c r="AD2887" s="8" t="str">
        <f t="shared" si="646"/>
        <v>DELETE FROM LOGIN WHERE USER_ID IN (select ID FROM ESHOP_USER WHERE USERNAME = 'Agent-99461502')</v>
      </c>
      <c r="AE2887" s="8" t="str">
        <f t="shared" si="647"/>
        <v>DELETE FROM ORDER_HISTORY WHERE USER_ID IN (select ID FROM ESHOP_USER WHERE USERNAME = 'Agent-99461502')</v>
      </c>
    </row>
    <row r="2888" spans="1:31" ht="15.45" customHeight="1" x14ac:dyDescent="0.3">
      <c r="A2888" s="3" t="s">
        <v>14633</v>
      </c>
      <c r="B2888" s="3" t="s">
        <v>14634</v>
      </c>
      <c r="C2888" s="3" t="s">
        <v>19</v>
      </c>
      <c r="D2888" s="3" t="s">
        <v>20</v>
      </c>
      <c r="E2888" s="3" t="s">
        <v>14635</v>
      </c>
      <c r="F2888" s="3" t="s">
        <v>14636</v>
      </c>
      <c r="G2888" s="3" t="s">
        <v>14637</v>
      </c>
      <c r="H2888" s="3"/>
      <c r="I2888" s="3"/>
      <c r="J2888" s="5"/>
      <c r="K2888" s="4" t="str">
        <f t="shared" si="634"/>
        <v>"",</v>
      </c>
      <c r="L2888" s="4" t="str">
        <f t="shared" si="635"/>
        <v>"",</v>
      </c>
      <c r="M2888" s="4" t="str">
        <f t="shared" si="636"/>
        <v>"Stifterstraße 6",</v>
      </c>
      <c r="N2888" s="4" t="str">
        <f t="shared" si="637"/>
        <v>"4713",</v>
      </c>
      <c r="O2888" s="4" t="str">
        <f t="shared" si="638"/>
        <v>"Gallspach",</v>
      </c>
      <c r="P2888" t="str">
        <f t="shared" si="639"/>
        <v>,"Toyota Lang Dieter "</v>
      </c>
      <c r="Q2888" t="str">
        <f t="shared" si="640"/>
        <v>,"99461503"</v>
      </c>
      <c r="S2888" s="7" t="str">
        <f t="shared" si="641"/>
        <v>UPDATE ORGANISATION SET NAME = ,"Toyota Lang Dieter " WHERE ORG_CODE = ,"99461503"</v>
      </c>
      <c r="T2888" s="8" t="str">
        <f t="shared" si="642"/>
        <v>'Agent-99461503'</v>
      </c>
      <c r="U2888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'Agent-99461503'</v>
      </c>
      <c r="Y2888" s="8" t="str">
        <f t="shared" si="644"/>
        <v>UPDATE ESHOP_USER SET EMAIL = "",, PHONE = "", WHERE USERNAME = 'Agent-99461503'</v>
      </c>
      <c r="Z2888" s="8" t="str">
        <f t="shared" si="645"/>
        <v>UPDATE ADDRESS SET LINE1 = "Stifterstraße 6", ,CITY = "Gallspach",, ZIPCODE = "4713", WHERE ID = (SELECT ADDRESS_ID FROM ORGANISATION_ADDRESS WHERE ORGANISATION_ID =,"99461503")</v>
      </c>
      <c r="AD2888" s="8" t="str">
        <f t="shared" si="646"/>
        <v>DELETE FROM LOGIN WHERE USER_ID IN (select ID FROM ESHOP_USER WHERE USERNAME = 'Agent-99461503')</v>
      </c>
      <c r="AE2888" s="8" t="str">
        <f t="shared" si="647"/>
        <v>DELETE FROM ORDER_HISTORY WHERE USER_ID IN (select ID FROM ESHOP_USER WHERE USERNAME = 'Agent-99461503')</v>
      </c>
    </row>
    <row r="2889" spans="1:31" ht="15.45" customHeight="1" x14ac:dyDescent="0.3">
      <c r="A2889" s="3" t="s">
        <v>14638</v>
      </c>
      <c r="B2889" s="3" t="s">
        <v>1297</v>
      </c>
      <c r="C2889" s="3" t="s">
        <v>19</v>
      </c>
      <c r="D2889" s="3" t="s">
        <v>20</v>
      </c>
      <c r="E2889" s="3" t="s">
        <v>14639</v>
      </c>
      <c r="F2889" s="3" t="s">
        <v>14640</v>
      </c>
      <c r="G2889" s="3" t="s">
        <v>1300</v>
      </c>
      <c r="H2889" s="3"/>
      <c r="I2889" s="3" t="s">
        <v>14641</v>
      </c>
      <c r="J2889" s="5"/>
      <c r="K2889" s="4" t="str">
        <f t="shared" si="634"/>
        <v>"",</v>
      </c>
      <c r="L2889" s="4" t="str">
        <f t="shared" si="635"/>
        <v>"04272 - 825 14",</v>
      </c>
      <c r="M2889" s="4" t="str">
        <f t="shared" si="636"/>
        <v>"Schmiedgasse 1",</v>
      </c>
      <c r="N2889" s="4" t="str">
        <f t="shared" si="637"/>
        <v>"9062",</v>
      </c>
      <c r="O2889" s="4" t="str">
        <f t="shared" si="638"/>
        <v>"Moosburg",</v>
      </c>
      <c r="P2889" t="str">
        <f t="shared" si="639"/>
        <v>,"Thomas Rau "</v>
      </c>
      <c r="Q2889" t="str">
        <f t="shared" si="640"/>
        <v>,"99461532"</v>
      </c>
      <c r="S2889" s="7" t="str">
        <f t="shared" si="641"/>
        <v>UPDATE ORGANISATION SET NAME = ,"Thomas Rau " WHERE ORG_CODE = ,"99461532"</v>
      </c>
      <c r="T2889" s="8" t="str">
        <f t="shared" si="642"/>
        <v>'Agent-99461532'</v>
      </c>
      <c r="U2889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'Agent-99461532'</v>
      </c>
      <c r="Y2889" s="8" t="str">
        <f t="shared" si="644"/>
        <v>UPDATE ESHOP_USER SET EMAIL = "",, PHONE = "04272 - 825 14", WHERE USERNAME = 'Agent-99461532'</v>
      </c>
      <c r="Z2889" s="8" t="str">
        <f t="shared" si="645"/>
        <v>UPDATE ADDRESS SET LINE1 = "Schmiedgasse 1", ,CITY = "Moosburg",, ZIPCODE = "9062", WHERE ID = (SELECT ADDRESS_ID FROM ORGANISATION_ADDRESS WHERE ORGANISATION_ID =,"99461532")</v>
      </c>
      <c r="AD2889" s="8" t="str">
        <f t="shared" si="646"/>
        <v>DELETE FROM LOGIN WHERE USER_ID IN (select ID FROM ESHOP_USER WHERE USERNAME = 'Agent-99461532')</v>
      </c>
      <c r="AE2889" s="8" t="str">
        <f t="shared" si="647"/>
        <v>DELETE FROM ORDER_HISTORY WHERE USER_ID IN (select ID FROM ESHOP_USER WHERE USERNAME = 'Agent-99461532')</v>
      </c>
    </row>
    <row r="2890" spans="1:31" ht="15.45" customHeight="1" x14ac:dyDescent="0.3">
      <c r="A2890" s="3" t="s">
        <v>14642</v>
      </c>
      <c r="B2890" s="3" t="s">
        <v>7947</v>
      </c>
      <c r="C2890" s="3" t="s">
        <v>19</v>
      </c>
      <c r="D2890" s="3" t="s">
        <v>20</v>
      </c>
      <c r="E2890" s="3" t="s">
        <v>14643</v>
      </c>
      <c r="F2890" s="3" t="s">
        <v>14644</v>
      </c>
      <c r="G2890" s="3" t="s">
        <v>7950</v>
      </c>
      <c r="H2890" s="3" t="s">
        <v>14645</v>
      </c>
      <c r="I2890" s="3" t="s">
        <v>14646</v>
      </c>
      <c r="J2890" s="5"/>
      <c r="K2890" s="4" t="str">
        <f t="shared" si="634"/>
        <v>"office@haider-atb.at",</v>
      </c>
      <c r="L2890" s="4" t="str">
        <f t="shared" si="635"/>
        <v>"07263 86054",</v>
      </c>
      <c r="M2890" s="4" t="str">
        <f t="shared" si="636"/>
        <v>"Mistlberg 98",</v>
      </c>
      <c r="N2890" s="4" t="str">
        <f t="shared" si="637"/>
        <v>"4284",</v>
      </c>
      <c r="O2890" s="4" t="str">
        <f t="shared" si="638"/>
        <v>"Tragwein",</v>
      </c>
      <c r="P2890" t="str">
        <f t="shared" si="639"/>
        <v>,"Haider ATB GmbH "</v>
      </c>
      <c r="Q2890" t="str">
        <f t="shared" si="640"/>
        <v>,"99461538"</v>
      </c>
      <c r="S2890" s="7" t="str">
        <f t="shared" si="641"/>
        <v>UPDATE ORGANISATION SET NAME = ,"Haider ATB GmbH " WHERE ORG_CODE = ,"99461538"</v>
      </c>
      <c r="T2890" s="8" t="str">
        <f t="shared" si="642"/>
        <v>'Agent-99461538'</v>
      </c>
      <c r="U2890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'Agent-99461538'</v>
      </c>
      <c r="Y2890" s="8" t="str">
        <f t="shared" si="644"/>
        <v>UPDATE ESHOP_USER SET EMAIL = "office@haider-atb.at",, PHONE = "07263 86054", WHERE USERNAME = 'Agent-99461538'</v>
      </c>
      <c r="Z2890" s="8" t="str">
        <f t="shared" si="645"/>
        <v>UPDATE ADDRESS SET LINE1 = "Mistlberg 98", ,CITY = "Tragwein",, ZIPCODE = "4284", WHERE ID = (SELECT ADDRESS_ID FROM ORGANISATION_ADDRESS WHERE ORGANISATION_ID =,"99461538")</v>
      </c>
      <c r="AD2890" s="8" t="str">
        <f t="shared" si="646"/>
        <v>DELETE FROM LOGIN WHERE USER_ID IN (select ID FROM ESHOP_USER WHERE USERNAME = 'Agent-99461538')</v>
      </c>
      <c r="AE2890" s="8" t="str">
        <f t="shared" si="647"/>
        <v>DELETE FROM ORDER_HISTORY WHERE USER_ID IN (select ID FROM ESHOP_USER WHERE USERNAME = 'Agent-99461538')</v>
      </c>
    </row>
    <row r="2891" spans="1:31" ht="15.45" customHeight="1" x14ac:dyDescent="0.3">
      <c r="A2891" s="3" t="s">
        <v>14647</v>
      </c>
      <c r="B2891" s="3" t="s">
        <v>51</v>
      </c>
      <c r="C2891" s="3" t="s">
        <v>19</v>
      </c>
      <c r="D2891" s="3" t="s">
        <v>20</v>
      </c>
      <c r="E2891" s="3" t="s">
        <v>14648</v>
      </c>
      <c r="F2891" s="3" t="s">
        <v>14649</v>
      </c>
      <c r="G2891" s="3" t="s">
        <v>2402</v>
      </c>
      <c r="H2891" s="3" t="s">
        <v>10230</v>
      </c>
      <c r="I2891" s="3" t="s">
        <v>14650</v>
      </c>
      <c r="J2891" s="5"/>
      <c r="K2891" s="4" t="str">
        <f t="shared" si="634"/>
        <v>"info@at.euromaster.com",</v>
      </c>
      <c r="L2891" s="4" t="str">
        <f t="shared" si="635"/>
        <v>"01 4862311",</v>
      </c>
      <c r="M2891" s="4" t="str">
        <f t="shared" si="636"/>
        <v>"Wurlitzergasse 25-27",</v>
      </c>
      <c r="N2891" s="4" t="str">
        <f t="shared" si="637"/>
        <v>"1160",</v>
      </c>
      <c r="O2891" s="4" t="str">
        <f t="shared" si="638"/>
        <v>"Wien",</v>
      </c>
      <c r="P2891" t="str">
        <f t="shared" si="639"/>
        <v>,"M&amp;Ö Reifen Autoservice GmbH "</v>
      </c>
      <c r="Q2891" t="str">
        <f t="shared" si="640"/>
        <v>,"99461552"</v>
      </c>
      <c r="S2891" s="7" t="str">
        <f t="shared" si="641"/>
        <v>UPDATE ORGANISATION SET NAME = ,"M&amp;Ö Reifen Autoservice GmbH " WHERE ORG_CODE = ,"99461552"</v>
      </c>
      <c r="T2891" s="8" t="str">
        <f t="shared" si="642"/>
        <v>'Agent-99461552'</v>
      </c>
      <c r="U2891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'Agent-99461552'</v>
      </c>
      <c r="Y2891" s="8" t="str">
        <f t="shared" si="644"/>
        <v>UPDATE ESHOP_USER SET EMAIL = "info@at.euromaster.com",, PHONE = "01 4862311", WHERE USERNAME = 'Agent-99461552'</v>
      </c>
      <c r="Z2891" s="8" t="str">
        <f t="shared" si="645"/>
        <v>UPDATE ADDRESS SET LINE1 = "Wurlitzergasse 25-27", ,CITY = "Wien",, ZIPCODE = "1160", WHERE ID = (SELECT ADDRESS_ID FROM ORGANISATION_ADDRESS WHERE ORGANISATION_ID =,"99461552")</v>
      </c>
      <c r="AD2891" s="8" t="str">
        <f t="shared" si="646"/>
        <v>DELETE FROM LOGIN WHERE USER_ID IN (select ID FROM ESHOP_USER WHERE USERNAME = 'Agent-99461552')</v>
      </c>
      <c r="AE2891" s="8" t="str">
        <f t="shared" si="647"/>
        <v>DELETE FROM ORDER_HISTORY WHERE USER_ID IN (select ID FROM ESHOP_USER WHERE USERNAME = 'Agent-99461552')</v>
      </c>
    </row>
    <row r="2892" spans="1:31" ht="15.45" customHeight="1" x14ac:dyDescent="0.3">
      <c r="A2892" s="3" t="s">
        <v>14651</v>
      </c>
      <c r="B2892" s="3" t="s">
        <v>14652</v>
      </c>
      <c r="C2892" s="3" t="s">
        <v>19</v>
      </c>
      <c r="D2892" s="3" t="s">
        <v>20</v>
      </c>
      <c r="E2892" s="3" t="s">
        <v>14653</v>
      </c>
      <c r="F2892" s="3" t="s">
        <v>14654</v>
      </c>
      <c r="G2892" s="3" t="s">
        <v>1852</v>
      </c>
      <c r="H2892" s="3" t="s">
        <v>14655</v>
      </c>
      <c r="I2892" s="3" t="s">
        <v>14656</v>
      </c>
      <c r="J2892" s="5"/>
      <c r="K2892" s="4" t="str">
        <f t="shared" si="634"/>
        <v>"a.gauper@gauper-ertl.at",</v>
      </c>
      <c r="L2892" s="4" t="str">
        <f t="shared" si="635"/>
        <v>"03117 2295",</v>
      </c>
      <c r="M2892" s="4" t="str">
        <f t="shared" si="636"/>
        <v>"Weizerstraße 8",</v>
      </c>
      <c r="N2892" s="4" t="str">
        <f t="shared" si="637"/>
        <v>"8063",</v>
      </c>
      <c r="O2892" s="4" t="str">
        <f t="shared" si="638"/>
        <v>"Brodingberg bei Graz",</v>
      </c>
      <c r="P2892" t="str">
        <f t="shared" si="639"/>
        <v>,"Gauper-Ertl GmbH "</v>
      </c>
      <c r="Q2892" t="str">
        <f t="shared" si="640"/>
        <v>,"99461556"</v>
      </c>
      <c r="S2892" s="7" t="str">
        <f t="shared" si="641"/>
        <v>UPDATE ORGANISATION SET NAME = ,"Gauper-Ertl GmbH " WHERE ORG_CODE = ,"99461556"</v>
      </c>
      <c r="T2892" s="8" t="str">
        <f t="shared" si="642"/>
        <v>'Agent-99461556'</v>
      </c>
      <c r="U2892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'Agent-99461556'</v>
      </c>
      <c r="Y2892" s="8" t="str">
        <f t="shared" si="644"/>
        <v>UPDATE ESHOP_USER SET EMAIL = "a.gauper@gauper-ertl.at",, PHONE = "03117 2295", WHERE USERNAME = 'Agent-99461556'</v>
      </c>
      <c r="Z2892" s="8" t="str">
        <f t="shared" si="645"/>
        <v>UPDATE ADDRESS SET LINE1 = "Weizerstraße 8", ,CITY = "Brodingberg bei Graz",, ZIPCODE = "8063", WHERE ID = (SELECT ADDRESS_ID FROM ORGANISATION_ADDRESS WHERE ORGANISATION_ID =,"99461556")</v>
      </c>
      <c r="AD2892" s="8" t="str">
        <f t="shared" si="646"/>
        <v>DELETE FROM LOGIN WHERE USER_ID IN (select ID FROM ESHOP_USER WHERE USERNAME = 'Agent-99461556')</v>
      </c>
      <c r="AE2892" s="8" t="str">
        <f t="shared" si="647"/>
        <v>DELETE FROM ORDER_HISTORY WHERE USER_ID IN (select ID FROM ESHOP_USER WHERE USERNAME = 'Agent-99461556')</v>
      </c>
    </row>
    <row r="2893" spans="1:31" ht="15.45" customHeight="1" x14ac:dyDescent="0.3">
      <c r="A2893" s="3" t="s">
        <v>14657</v>
      </c>
      <c r="B2893" s="3" t="s">
        <v>117</v>
      </c>
      <c r="C2893" s="3" t="s">
        <v>19</v>
      </c>
      <c r="D2893" s="3" t="s">
        <v>20</v>
      </c>
      <c r="E2893" s="3" t="s">
        <v>14658</v>
      </c>
      <c r="F2893" s="3" t="s">
        <v>14659</v>
      </c>
      <c r="G2893" s="3" t="s">
        <v>120</v>
      </c>
      <c r="H2893" s="3" t="s">
        <v>14660</v>
      </c>
      <c r="I2893" s="3" t="s">
        <v>14661</v>
      </c>
      <c r="J2893" s="5"/>
      <c r="K2893" s="4" t="str">
        <f t="shared" si="634"/>
        <v>"rtm.auto.villach@gmail.com",</v>
      </c>
      <c r="L2893" s="4" t="str">
        <f t="shared" si="635"/>
        <v>"0676 5048333",</v>
      </c>
      <c r="M2893" s="4" t="str">
        <f t="shared" si="636"/>
        <v>"Heidenfeldstraße 5",</v>
      </c>
      <c r="N2893" s="4" t="str">
        <f t="shared" si="637"/>
        <v>"9500",</v>
      </c>
      <c r="O2893" s="4" t="str">
        <f t="shared" si="638"/>
        <v>"Villach",</v>
      </c>
      <c r="P2893" t="str">
        <f t="shared" si="639"/>
        <v>,"R.T.M. Auto OG "</v>
      </c>
      <c r="Q2893" t="str">
        <f t="shared" si="640"/>
        <v>,"99461562"</v>
      </c>
      <c r="S2893" s="7" t="str">
        <f t="shared" si="641"/>
        <v>UPDATE ORGANISATION SET NAME = ,"R.T.M. Auto OG " WHERE ORG_CODE = ,"99461562"</v>
      </c>
      <c r="T2893" s="8" t="str">
        <f t="shared" si="642"/>
        <v>'Agent-99461562'</v>
      </c>
      <c r="U2893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'Agent-99461562'</v>
      </c>
      <c r="Y2893" s="8" t="str">
        <f t="shared" si="644"/>
        <v>UPDATE ESHOP_USER SET EMAIL = "rtm.auto.villach@gmail.com",, PHONE = "0676 5048333", WHERE USERNAME = 'Agent-99461562'</v>
      </c>
      <c r="Z2893" s="8" t="str">
        <f t="shared" si="645"/>
        <v>UPDATE ADDRESS SET LINE1 = "Heidenfeldstraße 5", ,CITY = "Villach",, ZIPCODE = "9500", WHERE ID = (SELECT ADDRESS_ID FROM ORGANISATION_ADDRESS WHERE ORGANISATION_ID =,"99461562")</v>
      </c>
      <c r="AD2893" s="8" t="str">
        <f t="shared" si="646"/>
        <v>DELETE FROM LOGIN WHERE USER_ID IN (select ID FROM ESHOP_USER WHERE USERNAME = 'Agent-99461562')</v>
      </c>
      <c r="AE2893" s="8" t="str">
        <f t="shared" si="647"/>
        <v>DELETE FROM ORDER_HISTORY WHERE USER_ID IN (select ID FROM ESHOP_USER WHERE USERNAME = 'Agent-99461562')</v>
      </c>
    </row>
    <row r="2894" spans="1:31" ht="15.45" customHeight="1" x14ac:dyDescent="0.3">
      <c r="A2894" s="3" t="s">
        <v>14662</v>
      </c>
      <c r="B2894" s="3" t="s">
        <v>8526</v>
      </c>
      <c r="C2894" s="3" t="s">
        <v>19</v>
      </c>
      <c r="D2894" s="3" t="s">
        <v>20</v>
      </c>
      <c r="E2894" s="3" t="s">
        <v>14663</v>
      </c>
      <c r="F2894" s="3" t="s">
        <v>14664</v>
      </c>
      <c r="G2894" s="3" t="s">
        <v>2118</v>
      </c>
      <c r="H2894" s="3" t="s">
        <v>14665</v>
      </c>
      <c r="I2894" s="3" t="s">
        <v>14666</v>
      </c>
      <c r="J2894" s="5"/>
      <c r="K2894" s="4" t="str">
        <f t="shared" si="634"/>
        <v>"technikpoint@netway.at",</v>
      </c>
      <c r="L2894" s="4" t="str">
        <f t="shared" si="635"/>
        <v>"02249 2545",</v>
      </c>
      <c r="M2894" s="4" t="str">
        <f t="shared" si="636"/>
        <v>"Marchfelder Straße 19",</v>
      </c>
      <c r="N2894" s="4" t="str">
        <f t="shared" si="637"/>
        <v>"2301",</v>
      </c>
      <c r="O2894" s="4" t="str">
        <f t="shared" si="638"/>
        <v>"Groß-Enzersdorf",</v>
      </c>
      <c r="P2894" t="str">
        <f t="shared" si="639"/>
        <v>,"Edelböck Ges.m.b.H. Technik Point "</v>
      </c>
      <c r="Q2894" t="str">
        <f t="shared" si="640"/>
        <v>,"99461564"</v>
      </c>
      <c r="S2894" s="7" t="str">
        <f t="shared" si="641"/>
        <v>UPDATE ORGANISATION SET NAME = ,"Edelböck Ges.m.b.H. Technik Point " WHERE ORG_CODE = ,"99461564"</v>
      </c>
      <c r="T2894" s="8" t="str">
        <f t="shared" si="642"/>
        <v>'Agent-99461564'</v>
      </c>
      <c r="U2894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'Agent-99461564'</v>
      </c>
      <c r="Y2894" s="8" t="str">
        <f t="shared" si="644"/>
        <v>UPDATE ESHOP_USER SET EMAIL = "technikpoint@netway.at",, PHONE = "02249 2545", WHERE USERNAME = 'Agent-99461564'</v>
      </c>
      <c r="Z2894" s="8" t="str">
        <f t="shared" si="645"/>
        <v>UPDATE ADDRESS SET LINE1 = "Marchfelder Straße 19", ,CITY = "Groß-Enzersdorf",, ZIPCODE = "2301", WHERE ID = (SELECT ADDRESS_ID FROM ORGANISATION_ADDRESS WHERE ORGANISATION_ID =,"99461564")</v>
      </c>
      <c r="AD2894" s="8" t="str">
        <f t="shared" si="646"/>
        <v>DELETE FROM LOGIN WHERE USER_ID IN (select ID FROM ESHOP_USER WHERE USERNAME = 'Agent-99461564')</v>
      </c>
      <c r="AE2894" s="8" t="str">
        <f t="shared" si="647"/>
        <v>DELETE FROM ORDER_HISTORY WHERE USER_ID IN (select ID FROM ESHOP_USER WHERE USERNAME = 'Agent-99461564')</v>
      </c>
    </row>
    <row r="2895" spans="1:31" ht="15.45" customHeight="1" x14ac:dyDescent="0.3">
      <c r="A2895" s="3" t="s">
        <v>14667</v>
      </c>
      <c r="B2895" s="3" t="s">
        <v>1056</v>
      </c>
      <c r="C2895" s="3" t="s">
        <v>19</v>
      </c>
      <c r="D2895" s="3" t="s">
        <v>20</v>
      </c>
      <c r="E2895" s="3" t="s">
        <v>14668</v>
      </c>
      <c r="F2895" s="3" t="s">
        <v>6599</v>
      </c>
      <c r="G2895" s="3" t="s">
        <v>1058</v>
      </c>
      <c r="H2895" s="3" t="s">
        <v>14669</v>
      </c>
      <c r="I2895" s="3" t="s">
        <v>14670</v>
      </c>
      <c r="J2895" s="5"/>
      <c r="K2895" s="4" t="str">
        <f t="shared" si="634"/>
        <v>"g.kfz@gmx.at",</v>
      </c>
      <c r="L2895" s="4" t="str">
        <f t="shared" si="635"/>
        <v>"0660 4644452",</v>
      </c>
      <c r="M2895" s="4" t="str">
        <f t="shared" si="636"/>
        <v>"Gewerbepark 1",</v>
      </c>
      <c r="N2895" s="4" t="str">
        <f t="shared" si="637"/>
        <v>"9100",</v>
      </c>
      <c r="O2895" s="4" t="str">
        <f t="shared" si="638"/>
        <v>"Völkermarkt",</v>
      </c>
      <c r="P2895" t="str">
        <f t="shared" si="639"/>
        <v>,"G-KFZ Glabonjat GmbH "</v>
      </c>
      <c r="Q2895" t="str">
        <f t="shared" si="640"/>
        <v>,"99461605"</v>
      </c>
      <c r="S2895" s="7" t="str">
        <f t="shared" si="641"/>
        <v>UPDATE ORGANISATION SET NAME = ,"G-KFZ Glabonjat GmbH " WHERE ORG_CODE = ,"99461605"</v>
      </c>
      <c r="T2895" s="8" t="str">
        <f t="shared" si="642"/>
        <v>'Agent-99461605'</v>
      </c>
      <c r="U2895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'Agent-99461605'</v>
      </c>
      <c r="Y2895" s="8" t="str">
        <f t="shared" si="644"/>
        <v>UPDATE ESHOP_USER SET EMAIL = "g.kfz@gmx.at",, PHONE = "0660 4644452", WHERE USERNAME = 'Agent-99461605'</v>
      </c>
      <c r="Z2895" s="8" t="str">
        <f t="shared" si="645"/>
        <v>UPDATE ADDRESS SET LINE1 = "Gewerbepark 1", ,CITY = "Völkermarkt",, ZIPCODE = "9100", WHERE ID = (SELECT ADDRESS_ID FROM ORGANISATION_ADDRESS WHERE ORGANISATION_ID =,"99461605")</v>
      </c>
      <c r="AD2895" s="8" t="str">
        <f t="shared" si="646"/>
        <v>DELETE FROM LOGIN WHERE USER_ID IN (select ID FROM ESHOP_USER WHERE USERNAME = 'Agent-99461605')</v>
      </c>
      <c r="AE2895" s="8" t="str">
        <f t="shared" si="647"/>
        <v>DELETE FROM ORDER_HISTORY WHERE USER_ID IN (select ID FROM ESHOP_USER WHERE USERNAME = 'Agent-99461605')</v>
      </c>
    </row>
    <row r="2896" spans="1:31" ht="15.45" customHeight="1" x14ac:dyDescent="0.3">
      <c r="A2896" s="3" t="s">
        <v>14671</v>
      </c>
      <c r="B2896" s="3" t="s">
        <v>781</v>
      </c>
      <c r="C2896" s="3" t="s">
        <v>19</v>
      </c>
      <c r="D2896" s="3" t="s">
        <v>20</v>
      </c>
      <c r="E2896" s="3" t="s">
        <v>14672</v>
      </c>
      <c r="F2896" s="3" t="s">
        <v>14673</v>
      </c>
      <c r="G2896" s="3" t="s">
        <v>784</v>
      </c>
      <c r="H2896" s="3"/>
      <c r="I2896" s="3" t="s">
        <v>14674</v>
      </c>
      <c r="J2896" s="5"/>
      <c r="K2896" s="4" t="str">
        <f t="shared" si="634"/>
        <v>"",</v>
      </c>
      <c r="L2896" s="4" t="str">
        <f t="shared" si="635"/>
        <v>"0676/6825301",</v>
      </c>
      <c r="M2896" s="4" t="str">
        <f t="shared" si="636"/>
        <v>"Viaduktbogen 135",</v>
      </c>
      <c r="N2896" s="4" t="str">
        <f t="shared" si="637"/>
        <v>"6020",</v>
      </c>
      <c r="O2896" s="4" t="str">
        <f t="shared" si="638"/>
        <v>"Innsbruck",</v>
      </c>
      <c r="P2896" t="str">
        <f t="shared" si="639"/>
        <v>,"Vlatko Atlagić KFZ-Mazza"</v>
      </c>
      <c r="Q2896" t="str">
        <f t="shared" si="640"/>
        <v>,"99461615"</v>
      </c>
      <c r="S2896" s="7" t="str">
        <f t="shared" si="641"/>
        <v>UPDATE ORGANISATION SET NAME = ,"Vlatko Atlagić KFZ-Mazza" WHERE ORG_CODE = ,"99461615"</v>
      </c>
      <c r="T2896" s="8" t="str">
        <f t="shared" si="642"/>
        <v>'Agent-99461615'</v>
      </c>
      <c r="U2896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'Agent-99461615'</v>
      </c>
      <c r="Y2896" s="8" t="str">
        <f t="shared" si="644"/>
        <v>UPDATE ESHOP_USER SET EMAIL = "",, PHONE = "0676/6825301", WHERE USERNAME = 'Agent-99461615'</v>
      </c>
      <c r="Z2896" s="8" t="str">
        <f t="shared" si="645"/>
        <v>UPDATE ADDRESS SET LINE1 = "Viaduktbogen 135", ,CITY = "Innsbruck",, ZIPCODE = "6020", WHERE ID = (SELECT ADDRESS_ID FROM ORGANISATION_ADDRESS WHERE ORGANISATION_ID =,"99461615")</v>
      </c>
      <c r="AD2896" s="8" t="str">
        <f t="shared" si="646"/>
        <v>DELETE FROM LOGIN WHERE USER_ID IN (select ID FROM ESHOP_USER WHERE USERNAME = 'Agent-99461615')</v>
      </c>
      <c r="AE2896" s="8" t="str">
        <f t="shared" si="647"/>
        <v>DELETE FROM ORDER_HISTORY WHERE USER_ID IN (select ID FROM ESHOP_USER WHERE USERNAME = 'Agent-99461615')</v>
      </c>
    </row>
    <row r="2897" spans="1:31" ht="15.45" customHeight="1" x14ac:dyDescent="0.3">
      <c r="A2897" s="3" t="s">
        <v>14675</v>
      </c>
      <c r="B2897" s="3" t="s">
        <v>117</v>
      </c>
      <c r="C2897" s="3" t="s">
        <v>19</v>
      </c>
      <c r="D2897" s="3" t="s">
        <v>20</v>
      </c>
      <c r="E2897" s="3" t="s">
        <v>14676</v>
      </c>
      <c r="F2897" s="3" t="s">
        <v>14677</v>
      </c>
      <c r="G2897" s="3" t="s">
        <v>120</v>
      </c>
      <c r="H2897" s="3" t="s">
        <v>14678</v>
      </c>
      <c r="I2897" s="3" t="s">
        <v>14679</v>
      </c>
      <c r="J2897" s="5"/>
      <c r="K2897" s="4" t="str">
        <f t="shared" si="634"/>
        <v>"office@riders-factory.com",</v>
      </c>
      <c r="L2897" s="4" t="str">
        <f t="shared" si="635"/>
        <v>"0650662290",</v>
      </c>
      <c r="M2897" s="4" t="str">
        <f t="shared" si="636"/>
        <v>"Tirolerstr. 180",</v>
      </c>
      <c r="N2897" s="4" t="str">
        <f t="shared" si="637"/>
        <v>"9500",</v>
      </c>
      <c r="O2897" s="4" t="str">
        <f t="shared" si="638"/>
        <v>"Villach",</v>
      </c>
      <c r="P2897" t="str">
        <f t="shared" si="639"/>
        <v>,"Riders Factory KG "</v>
      </c>
      <c r="Q2897" t="str">
        <f t="shared" si="640"/>
        <v>,"99461655"</v>
      </c>
      <c r="S2897" s="7" t="str">
        <f t="shared" si="641"/>
        <v>UPDATE ORGANISATION SET NAME = ,"Riders Factory KG " WHERE ORG_CODE = ,"99461655"</v>
      </c>
      <c r="T2897" s="8" t="str">
        <f t="shared" si="642"/>
        <v>'Agent-99461655'</v>
      </c>
      <c r="U2897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'Agent-99461655'</v>
      </c>
      <c r="Y2897" s="8" t="str">
        <f t="shared" si="644"/>
        <v>UPDATE ESHOP_USER SET EMAIL = "office@riders-factory.com",, PHONE = "0650662290", WHERE USERNAME = 'Agent-99461655'</v>
      </c>
      <c r="Z2897" s="8" t="str">
        <f t="shared" si="645"/>
        <v>UPDATE ADDRESS SET LINE1 = "Tirolerstr. 180", ,CITY = "Villach",, ZIPCODE = "9500", WHERE ID = (SELECT ADDRESS_ID FROM ORGANISATION_ADDRESS WHERE ORGANISATION_ID =,"99461655")</v>
      </c>
      <c r="AD2897" s="8" t="str">
        <f t="shared" si="646"/>
        <v>DELETE FROM LOGIN WHERE USER_ID IN (select ID FROM ESHOP_USER WHERE USERNAME = 'Agent-99461655')</v>
      </c>
      <c r="AE2897" s="8" t="str">
        <f t="shared" si="647"/>
        <v>DELETE FROM ORDER_HISTORY WHERE USER_ID IN (select ID FROM ESHOP_USER WHERE USERNAME = 'Agent-99461655')</v>
      </c>
    </row>
    <row r="2898" spans="1:31" ht="15.45" customHeight="1" x14ac:dyDescent="0.3">
      <c r="A2898" s="3" t="s">
        <v>14680</v>
      </c>
      <c r="B2898" s="3" t="s">
        <v>14681</v>
      </c>
      <c r="C2898" s="3" t="s">
        <v>19</v>
      </c>
      <c r="D2898" s="3" t="s">
        <v>20</v>
      </c>
      <c r="E2898" s="3" t="s">
        <v>14682</v>
      </c>
      <c r="F2898" s="3" t="s">
        <v>14683</v>
      </c>
      <c r="G2898" s="3" t="s">
        <v>14684</v>
      </c>
      <c r="H2898" s="3" t="s">
        <v>14685</v>
      </c>
      <c r="I2898" s="3" t="s">
        <v>14686</v>
      </c>
      <c r="J2898" s="5"/>
      <c r="K2898" s="4" t="str">
        <f t="shared" si="634"/>
        <v>"chefmaster1982@gmx.at",</v>
      </c>
      <c r="L2898" s="4" t="str">
        <f t="shared" si="635"/>
        <v>"06646343300",</v>
      </c>
      <c r="M2898" s="4" t="str">
        <f t="shared" si="636"/>
        <v>"Steyrtalstraße 83a",</v>
      </c>
      <c r="N2898" s="4" t="str">
        <f t="shared" si="637"/>
        <v>"4523",</v>
      </c>
      <c r="O2898" s="4" t="str">
        <f t="shared" si="638"/>
        <v>"Neuzug",</v>
      </c>
      <c r="P2898" t="str">
        <f t="shared" si="639"/>
        <v>,"Dominik Tauschek "</v>
      </c>
      <c r="Q2898" t="str">
        <f t="shared" si="640"/>
        <v>,"99461657"</v>
      </c>
      <c r="S2898" s="7" t="str">
        <f t="shared" si="641"/>
        <v>UPDATE ORGANISATION SET NAME = ,"Dominik Tauschek " WHERE ORG_CODE = ,"99461657"</v>
      </c>
      <c r="T2898" s="8" t="str">
        <f t="shared" si="642"/>
        <v>'Agent-99461657'</v>
      </c>
      <c r="U2898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'Agent-99461657'</v>
      </c>
      <c r="Y2898" s="8" t="str">
        <f t="shared" si="644"/>
        <v>UPDATE ESHOP_USER SET EMAIL = "chefmaster1982@gmx.at",, PHONE = "06646343300", WHERE USERNAME = 'Agent-99461657'</v>
      </c>
      <c r="Z2898" s="8" t="str">
        <f t="shared" si="645"/>
        <v>UPDATE ADDRESS SET LINE1 = "Steyrtalstraße 83a", ,CITY = "Neuzug",, ZIPCODE = "4523", WHERE ID = (SELECT ADDRESS_ID FROM ORGANISATION_ADDRESS WHERE ORGANISATION_ID =,"99461657")</v>
      </c>
      <c r="AD2898" s="8" t="str">
        <f t="shared" si="646"/>
        <v>DELETE FROM LOGIN WHERE USER_ID IN (select ID FROM ESHOP_USER WHERE USERNAME = 'Agent-99461657')</v>
      </c>
      <c r="AE2898" s="8" t="str">
        <f t="shared" si="647"/>
        <v>DELETE FROM ORDER_HISTORY WHERE USER_ID IN (select ID FROM ESHOP_USER WHERE USERNAME = 'Agent-99461657')</v>
      </c>
    </row>
    <row r="2899" spans="1:31" ht="15.45" customHeight="1" x14ac:dyDescent="0.3">
      <c r="A2899" s="3" t="s">
        <v>14687</v>
      </c>
      <c r="B2899" s="3" t="s">
        <v>14688</v>
      </c>
      <c r="C2899" s="3" t="s">
        <v>19</v>
      </c>
      <c r="D2899" s="3" t="s">
        <v>20</v>
      </c>
      <c r="E2899" s="3" t="s">
        <v>14689</v>
      </c>
      <c r="F2899" s="3" t="s">
        <v>14690</v>
      </c>
      <c r="G2899" s="3" t="s">
        <v>14691</v>
      </c>
      <c r="H2899" s="3" t="s">
        <v>14692</v>
      </c>
      <c r="I2899" s="3" t="s">
        <v>14693</v>
      </c>
      <c r="J2899" s="5"/>
      <c r="K2899" s="4" t="str">
        <f t="shared" si="634"/>
        <v>"info@auto-gebetsroither.at",</v>
      </c>
      <c r="L2899" s="4" t="str">
        <f t="shared" si="635"/>
        <v>"07672 30021",</v>
      </c>
      <c r="M2899" s="4" t="str">
        <f t="shared" si="636"/>
        <v>"Agerstraße 7b",</v>
      </c>
      <c r="N2899" s="4" t="str">
        <f t="shared" si="637"/>
        <v>"4860",</v>
      </c>
      <c r="O2899" s="4" t="str">
        <f t="shared" si="638"/>
        <v>"Lenzing",</v>
      </c>
      <c r="P2899" t="str">
        <f t="shared" si="639"/>
        <v>,"Auto Gebetsroither GmbH "</v>
      </c>
      <c r="Q2899" t="str">
        <f t="shared" si="640"/>
        <v>,"99461713"</v>
      </c>
      <c r="S2899" s="7" t="str">
        <f t="shared" si="641"/>
        <v>UPDATE ORGANISATION SET NAME = ,"Auto Gebetsroither GmbH " WHERE ORG_CODE = ,"99461713"</v>
      </c>
      <c r="T2899" s="8" t="str">
        <f t="shared" si="642"/>
        <v>'Agent-99461713'</v>
      </c>
      <c r="U2899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'Agent-99461713'</v>
      </c>
      <c r="Y2899" s="8" t="str">
        <f t="shared" si="644"/>
        <v>UPDATE ESHOP_USER SET EMAIL = "info@auto-gebetsroither.at",, PHONE = "07672 30021", WHERE USERNAME = 'Agent-99461713'</v>
      </c>
      <c r="Z2899" s="8" t="str">
        <f t="shared" si="645"/>
        <v>UPDATE ADDRESS SET LINE1 = "Agerstraße 7b", ,CITY = "Lenzing",, ZIPCODE = "4860", WHERE ID = (SELECT ADDRESS_ID FROM ORGANISATION_ADDRESS WHERE ORGANISATION_ID =,"99461713")</v>
      </c>
      <c r="AD2899" s="8" t="str">
        <f t="shared" si="646"/>
        <v>DELETE FROM LOGIN WHERE USER_ID IN (select ID FROM ESHOP_USER WHERE USERNAME = 'Agent-99461713')</v>
      </c>
      <c r="AE2899" s="8" t="str">
        <f t="shared" si="647"/>
        <v>DELETE FROM ORDER_HISTORY WHERE USER_ID IN (select ID FROM ESHOP_USER WHERE USERNAME = 'Agent-99461713')</v>
      </c>
    </row>
    <row r="2900" spans="1:31" ht="15.45" customHeight="1" x14ac:dyDescent="0.3">
      <c r="A2900" s="3" t="s">
        <v>14694</v>
      </c>
      <c r="B2900" s="3" t="s">
        <v>14695</v>
      </c>
      <c r="C2900" s="3" t="s">
        <v>19</v>
      </c>
      <c r="D2900" s="3" t="s">
        <v>20</v>
      </c>
      <c r="E2900" s="3" t="s">
        <v>14696</v>
      </c>
      <c r="F2900" s="3" t="s">
        <v>14697</v>
      </c>
      <c r="G2900" s="3" t="s">
        <v>4812</v>
      </c>
      <c r="H2900" s="3" t="s">
        <v>14698</v>
      </c>
      <c r="I2900" s="3" t="s">
        <v>14699</v>
      </c>
      <c r="J2900" s="5"/>
      <c r="K2900" s="4" t="str">
        <f t="shared" si="634"/>
        <v>"office@motorsport-knoebl.at",</v>
      </c>
      <c r="L2900" s="4" t="str">
        <f t="shared" si="635"/>
        <v>"02646 3065",</v>
      </c>
      <c r="M2900" s="4" t="str">
        <f t="shared" si="636"/>
        <v>"Wienerstraße 45",</v>
      </c>
      <c r="N2900" s="4" t="str">
        <f t="shared" si="637"/>
        <v>"2860",</v>
      </c>
      <c r="O2900" s="4" t="str">
        <f t="shared" si="638"/>
        <v>"Kirchschlag in der Buckligen W",</v>
      </c>
      <c r="P2900" t="str">
        <f t="shared" si="639"/>
        <v>,"Knöbl e.U. "</v>
      </c>
      <c r="Q2900" t="str">
        <f t="shared" si="640"/>
        <v>,"99461779"</v>
      </c>
      <c r="S2900" s="7" t="str">
        <f t="shared" si="641"/>
        <v>UPDATE ORGANISATION SET NAME = ,"Knöbl e.U. " WHERE ORG_CODE = ,"99461779"</v>
      </c>
      <c r="T2900" s="8" t="str">
        <f t="shared" si="642"/>
        <v>'Agent-99461779'</v>
      </c>
      <c r="U2900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'Agent-99461779'</v>
      </c>
      <c r="Y2900" s="8" t="str">
        <f t="shared" si="644"/>
        <v>UPDATE ESHOP_USER SET EMAIL = "office@motorsport-knoebl.at",, PHONE = "02646 3065", WHERE USERNAME = 'Agent-99461779'</v>
      </c>
      <c r="Z2900" s="8" t="str">
        <f t="shared" si="645"/>
        <v>UPDATE ADDRESS SET LINE1 = "Wienerstraße 45", ,CITY = "Kirchschlag in der Buckligen W",, ZIPCODE = "2860", WHERE ID = (SELECT ADDRESS_ID FROM ORGANISATION_ADDRESS WHERE ORGANISATION_ID =,"99461779")</v>
      </c>
      <c r="AD2900" s="8" t="str">
        <f t="shared" si="646"/>
        <v>DELETE FROM LOGIN WHERE USER_ID IN (select ID FROM ESHOP_USER WHERE USERNAME = 'Agent-99461779')</v>
      </c>
      <c r="AE2900" s="8" t="str">
        <f t="shared" si="647"/>
        <v>DELETE FROM ORDER_HISTORY WHERE USER_ID IN (select ID FROM ESHOP_USER WHERE USERNAME = 'Agent-99461779')</v>
      </c>
    </row>
    <row r="2901" spans="1:31" ht="15.45" customHeight="1" x14ac:dyDescent="0.3">
      <c r="A2901" s="3" t="s">
        <v>14700</v>
      </c>
      <c r="B2901" s="3" t="s">
        <v>14701</v>
      </c>
      <c r="C2901" s="3" t="s">
        <v>19</v>
      </c>
      <c r="D2901" s="3" t="s">
        <v>20</v>
      </c>
      <c r="E2901" s="3" t="s">
        <v>14702</v>
      </c>
      <c r="F2901" s="3" t="s">
        <v>14703</v>
      </c>
      <c r="G2901" s="3" t="s">
        <v>7556</v>
      </c>
      <c r="H2901" s="3" t="s">
        <v>14704</v>
      </c>
      <c r="I2901" s="3" t="s">
        <v>14705</v>
      </c>
      <c r="J2901" s="5"/>
      <c r="K2901" s="4" t="str">
        <f t="shared" si="634"/>
        <v>"strasspower@gmail.com",</v>
      </c>
      <c r="L2901" s="4" t="str">
        <f t="shared" si="635"/>
        <v>"04369 / 98112...",</v>
      </c>
      <c r="M2901" s="4" t="str">
        <f t="shared" si="636"/>
        <v>"Straß 80",</v>
      </c>
      <c r="N2901" s="4" t="str">
        <f t="shared" si="637"/>
        <v>"3353",</v>
      </c>
      <c r="O2901" s="4" t="str">
        <f t="shared" si="638"/>
        <v>"Biberbach",</v>
      </c>
      <c r="P2901" t="str">
        <f t="shared" si="639"/>
        <v>,"Oliver Stockinger Kfz-Meisterbetrieb"</v>
      </c>
      <c r="Q2901" t="str">
        <f t="shared" si="640"/>
        <v>,"99461785"</v>
      </c>
      <c r="S2901" s="7" t="str">
        <f t="shared" si="641"/>
        <v>UPDATE ORGANISATION SET NAME = ,"Oliver Stockinger Kfz-Meisterbetrieb" WHERE ORG_CODE = ,"99461785"</v>
      </c>
      <c r="T2901" s="8" t="str">
        <f t="shared" si="642"/>
        <v>'Agent-99461785'</v>
      </c>
      <c r="U2901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'Agent-99461785'</v>
      </c>
      <c r="Y2901" s="8" t="str">
        <f t="shared" si="644"/>
        <v>UPDATE ESHOP_USER SET EMAIL = "strasspower@gmail.com",, PHONE = "04369 / 98112...", WHERE USERNAME = 'Agent-99461785'</v>
      </c>
      <c r="Z2901" s="8" t="str">
        <f t="shared" si="645"/>
        <v>UPDATE ADDRESS SET LINE1 = "Straß 80", ,CITY = "Biberbach",, ZIPCODE = "3353", WHERE ID = (SELECT ADDRESS_ID FROM ORGANISATION_ADDRESS WHERE ORGANISATION_ID =,"99461785")</v>
      </c>
      <c r="AD2901" s="8" t="str">
        <f t="shared" si="646"/>
        <v>DELETE FROM LOGIN WHERE USER_ID IN (select ID FROM ESHOP_USER WHERE USERNAME = 'Agent-99461785')</v>
      </c>
      <c r="AE2901" s="8" t="str">
        <f t="shared" si="647"/>
        <v>DELETE FROM ORDER_HISTORY WHERE USER_ID IN (select ID FROM ESHOP_USER WHERE USERNAME = 'Agent-99461785')</v>
      </c>
    </row>
    <row r="2902" spans="1:31" ht="15.45" customHeight="1" x14ac:dyDescent="0.3">
      <c r="A2902" s="3" t="s">
        <v>14706</v>
      </c>
      <c r="B2902" s="3" t="s">
        <v>14707</v>
      </c>
      <c r="C2902" s="3" t="s">
        <v>19</v>
      </c>
      <c r="D2902" s="3" t="s">
        <v>20</v>
      </c>
      <c r="E2902" s="3" t="s">
        <v>14708</v>
      </c>
      <c r="F2902" s="3" t="s">
        <v>14709</v>
      </c>
      <c r="G2902" s="3" t="s">
        <v>14710</v>
      </c>
      <c r="H2902" s="3" t="s">
        <v>14711</v>
      </c>
      <c r="I2902" s="3" t="s">
        <v>14712</v>
      </c>
      <c r="J2902" s="5"/>
      <c r="K2902" s="4" t="str">
        <f t="shared" si="634"/>
        <v>"kfz.zwickelstorfer@aon.at",</v>
      </c>
      <c r="L2902" s="4" t="str">
        <f t="shared" si="635"/>
        <v>"02162 8475",</v>
      </c>
      <c r="M2902" s="4" t="str">
        <f t="shared" si="636"/>
        <v>"Kirchengasse 10",</v>
      </c>
      <c r="N2902" s="4" t="str">
        <f t="shared" si="637"/>
        <v>"2464",</v>
      </c>
      <c r="O2902" s="4" t="str">
        <f t="shared" si="638"/>
        <v>"Göttlesbrunn",</v>
      </c>
      <c r="P2902" t="str">
        <f t="shared" si="639"/>
        <v>,"Karl Zwickelstorfer "</v>
      </c>
      <c r="Q2902" t="str">
        <f t="shared" si="640"/>
        <v>,"99461788"</v>
      </c>
      <c r="S2902" s="7" t="str">
        <f t="shared" si="641"/>
        <v>UPDATE ORGANISATION SET NAME = ,"Karl Zwickelstorfer " WHERE ORG_CODE = ,"99461788"</v>
      </c>
      <c r="T2902" s="8" t="str">
        <f t="shared" si="642"/>
        <v>'Agent-99461788'</v>
      </c>
      <c r="U2902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'Agent-99461788'</v>
      </c>
      <c r="Y2902" s="8" t="str">
        <f t="shared" si="644"/>
        <v>UPDATE ESHOP_USER SET EMAIL = "kfz.zwickelstorfer@aon.at",, PHONE = "02162 8475", WHERE USERNAME = 'Agent-99461788'</v>
      </c>
      <c r="Z2902" s="8" t="str">
        <f t="shared" si="645"/>
        <v>UPDATE ADDRESS SET LINE1 = "Kirchengasse 10", ,CITY = "Göttlesbrunn",, ZIPCODE = "2464", WHERE ID = (SELECT ADDRESS_ID FROM ORGANISATION_ADDRESS WHERE ORGANISATION_ID =,"99461788")</v>
      </c>
      <c r="AD2902" s="8" t="str">
        <f t="shared" si="646"/>
        <v>DELETE FROM LOGIN WHERE USER_ID IN (select ID FROM ESHOP_USER WHERE USERNAME = 'Agent-99461788')</v>
      </c>
      <c r="AE2902" s="8" t="str">
        <f t="shared" si="647"/>
        <v>DELETE FROM ORDER_HISTORY WHERE USER_ID IN (select ID FROM ESHOP_USER WHERE USERNAME = 'Agent-99461788')</v>
      </c>
    </row>
    <row r="2903" spans="1:31" ht="15.45" customHeight="1" x14ac:dyDescent="0.3">
      <c r="A2903" s="3" t="s">
        <v>14713</v>
      </c>
      <c r="B2903" s="3" t="s">
        <v>1676</v>
      </c>
      <c r="C2903" s="3" t="s">
        <v>19</v>
      </c>
      <c r="D2903" s="3" t="s">
        <v>20</v>
      </c>
      <c r="E2903" s="3" t="s">
        <v>14714</v>
      </c>
      <c r="F2903" s="3" t="s">
        <v>14715</v>
      </c>
      <c r="G2903" s="3" t="s">
        <v>1674</v>
      </c>
      <c r="H2903" s="3" t="s">
        <v>14716</v>
      </c>
      <c r="I2903" s="3" t="s">
        <v>14717</v>
      </c>
      <c r="J2903" s="5"/>
      <c r="K2903" s="4" t="str">
        <f t="shared" si="634"/>
        <v>"cneuhold88@gmx.at",</v>
      </c>
      <c r="L2903" s="4" t="str">
        <f t="shared" si="635"/>
        <v>"0664/4070111",</v>
      </c>
      <c r="M2903" s="4" t="str">
        <f t="shared" si="636"/>
        <v>"Dietersdorf 144",</v>
      </c>
      <c r="N2903" s="4" t="str">
        <f t="shared" si="637"/>
        <v>"8342",</v>
      </c>
      <c r="O2903" s="4" t="str">
        <f t="shared" si="638"/>
        <v>"Gnas",</v>
      </c>
      <c r="P2903" t="str">
        <f t="shared" si="639"/>
        <v>,"Kfz- Tech Summer GmbH Christian Neuhold"</v>
      </c>
      <c r="Q2903" t="str">
        <f t="shared" si="640"/>
        <v>,"99461837"</v>
      </c>
      <c r="S2903" s="7" t="str">
        <f t="shared" si="641"/>
        <v>UPDATE ORGANISATION SET NAME = ,"Kfz- Tech Summer GmbH Christian Neuhold" WHERE ORG_CODE = ,"99461837"</v>
      </c>
      <c r="T2903" s="8" t="str">
        <f t="shared" si="642"/>
        <v>'Agent-99461837'</v>
      </c>
      <c r="U2903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'Agent-99461837'</v>
      </c>
      <c r="Y2903" s="8" t="str">
        <f t="shared" si="644"/>
        <v>UPDATE ESHOP_USER SET EMAIL = "cneuhold88@gmx.at",, PHONE = "0664/4070111", WHERE USERNAME = 'Agent-99461837'</v>
      </c>
      <c r="Z2903" s="8" t="str">
        <f t="shared" si="645"/>
        <v>UPDATE ADDRESS SET LINE1 = "Dietersdorf 144", ,CITY = "Gnas",, ZIPCODE = "8342", WHERE ID = (SELECT ADDRESS_ID FROM ORGANISATION_ADDRESS WHERE ORGANISATION_ID =,"99461837")</v>
      </c>
      <c r="AD2903" s="8" t="str">
        <f t="shared" si="646"/>
        <v>DELETE FROM LOGIN WHERE USER_ID IN (select ID FROM ESHOP_USER WHERE USERNAME = 'Agent-99461837')</v>
      </c>
      <c r="AE2903" s="8" t="str">
        <f t="shared" si="647"/>
        <v>DELETE FROM ORDER_HISTORY WHERE USER_ID IN (select ID FROM ESHOP_USER WHERE USERNAME = 'Agent-99461837')</v>
      </c>
    </row>
    <row r="2904" spans="1:31" ht="15.45" customHeight="1" x14ac:dyDescent="0.3">
      <c r="A2904" s="3" t="s">
        <v>14718</v>
      </c>
      <c r="B2904" s="3" t="s">
        <v>11241</v>
      </c>
      <c r="C2904" s="3" t="s">
        <v>19</v>
      </c>
      <c r="D2904" s="3" t="s">
        <v>20</v>
      </c>
      <c r="E2904" s="3" t="s">
        <v>14719</v>
      </c>
      <c r="F2904" s="3" t="s">
        <v>14720</v>
      </c>
      <c r="G2904" s="3" t="s">
        <v>4722</v>
      </c>
      <c r="H2904" s="3" t="s">
        <v>14721</v>
      </c>
      <c r="I2904" s="3" t="s">
        <v>14722</v>
      </c>
      <c r="J2904" s="5"/>
      <c r="K2904" s="4" t="str">
        <f t="shared" si="634"/>
        <v>"reifen@weichberger.at",</v>
      </c>
      <c r="L2904" s="4" t="str">
        <f t="shared" si="635"/>
        <v>"07416 53719",</v>
      </c>
      <c r="M2904" s="4" t="str">
        <f t="shared" si="636"/>
        <v>"Gries 95",</v>
      </c>
      <c r="N2904" s="4" t="str">
        <f t="shared" si="637"/>
        <v>"3281",</v>
      </c>
      <c r="O2904" s="4" t="str">
        <f t="shared" si="638"/>
        <v>"Oberndorf an der Melk",</v>
      </c>
      <c r="P2904" t="str">
        <f t="shared" si="639"/>
        <v>,"Weichberger GmbH Reifenfachhandel u. Fahrradverkauf"</v>
      </c>
      <c r="Q2904" t="str">
        <f t="shared" si="640"/>
        <v>,"99461871"</v>
      </c>
      <c r="S2904" s="7" t="str">
        <f t="shared" si="641"/>
        <v>UPDATE ORGANISATION SET NAME = ,"Weichberger GmbH Reifenfachhandel u. Fahrradverkauf" WHERE ORG_CODE = ,"99461871"</v>
      </c>
      <c r="T2904" s="8" t="str">
        <f t="shared" si="642"/>
        <v>'Agent-99461871'</v>
      </c>
      <c r="U2904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'Agent-99461871'</v>
      </c>
      <c r="Y2904" s="8" t="str">
        <f t="shared" si="644"/>
        <v>UPDATE ESHOP_USER SET EMAIL = "reifen@weichberger.at",, PHONE = "07416 53719", WHERE USERNAME = 'Agent-99461871'</v>
      </c>
      <c r="Z2904" s="8" t="str">
        <f t="shared" si="645"/>
        <v>UPDATE ADDRESS SET LINE1 = "Gries 95", ,CITY = "Oberndorf an der Melk",, ZIPCODE = "3281", WHERE ID = (SELECT ADDRESS_ID FROM ORGANISATION_ADDRESS WHERE ORGANISATION_ID =,"99461871")</v>
      </c>
      <c r="AD2904" s="8" t="str">
        <f t="shared" si="646"/>
        <v>DELETE FROM LOGIN WHERE USER_ID IN (select ID FROM ESHOP_USER WHERE USERNAME = 'Agent-99461871')</v>
      </c>
      <c r="AE2904" s="8" t="str">
        <f t="shared" si="647"/>
        <v>DELETE FROM ORDER_HISTORY WHERE USER_ID IN (select ID FROM ESHOP_USER WHERE USERNAME = 'Agent-99461871')</v>
      </c>
    </row>
    <row r="2905" spans="1:31" ht="15.45" customHeight="1" x14ac:dyDescent="0.3">
      <c r="A2905" s="3" t="s">
        <v>14723</v>
      </c>
      <c r="B2905" s="3" t="s">
        <v>51</v>
      </c>
      <c r="C2905" s="3" t="s">
        <v>19</v>
      </c>
      <c r="D2905" s="3" t="s">
        <v>20</v>
      </c>
      <c r="E2905" s="3" t="s">
        <v>14724</v>
      </c>
      <c r="F2905" s="3" t="s">
        <v>14725</v>
      </c>
      <c r="G2905" s="3" t="s">
        <v>54</v>
      </c>
      <c r="H2905" s="3"/>
      <c r="I2905" s="3" t="s">
        <v>14726</v>
      </c>
      <c r="J2905" s="5"/>
      <c r="K2905" s="4" t="str">
        <f t="shared" si="634"/>
        <v>"",</v>
      </c>
      <c r="L2905" s="4" t="str">
        <f t="shared" si="635"/>
        <v>"06764068176",</v>
      </c>
      <c r="M2905" s="4" t="str">
        <f t="shared" si="636"/>
        <v>"Perfektastraße 88-4",</v>
      </c>
      <c r="N2905" s="4" t="str">
        <f t="shared" si="637"/>
        <v>"1230",</v>
      </c>
      <c r="O2905" s="4" t="str">
        <f t="shared" si="638"/>
        <v>"Wien",</v>
      </c>
      <c r="P2905" t="str">
        <f t="shared" si="639"/>
        <v>,"Kfz-Technik Inan "</v>
      </c>
      <c r="Q2905" t="str">
        <f t="shared" si="640"/>
        <v>,"99461880"</v>
      </c>
      <c r="S2905" s="7" t="str">
        <f t="shared" si="641"/>
        <v>UPDATE ORGANISATION SET NAME = ,"Kfz-Technik Inan " WHERE ORG_CODE = ,"99461880"</v>
      </c>
      <c r="T2905" s="8" t="str">
        <f t="shared" si="642"/>
        <v>'Agent-99461880'</v>
      </c>
      <c r="U2905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'Agent-99461880'</v>
      </c>
      <c r="Y2905" s="8" t="str">
        <f t="shared" si="644"/>
        <v>UPDATE ESHOP_USER SET EMAIL = "",, PHONE = "06764068176", WHERE USERNAME = 'Agent-99461880'</v>
      </c>
      <c r="Z2905" s="8" t="str">
        <f t="shared" si="645"/>
        <v>UPDATE ADDRESS SET LINE1 = "Perfektastraße 88-4", ,CITY = "Wien",, ZIPCODE = "1230", WHERE ID = (SELECT ADDRESS_ID FROM ORGANISATION_ADDRESS WHERE ORGANISATION_ID =,"99461880")</v>
      </c>
      <c r="AD2905" s="8" t="str">
        <f t="shared" si="646"/>
        <v>DELETE FROM LOGIN WHERE USER_ID IN (select ID FROM ESHOP_USER WHERE USERNAME = 'Agent-99461880')</v>
      </c>
      <c r="AE2905" s="8" t="str">
        <f t="shared" si="647"/>
        <v>DELETE FROM ORDER_HISTORY WHERE USER_ID IN (select ID FROM ESHOP_USER WHERE USERNAME = 'Agent-99461880')</v>
      </c>
    </row>
    <row r="2906" spans="1:31" ht="15.45" customHeight="1" x14ac:dyDescent="0.3">
      <c r="A2906" s="3" t="s">
        <v>14727</v>
      </c>
      <c r="B2906" s="3" t="s">
        <v>2878</v>
      </c>
      <c r="C2906" s="3" t="s">
        <v>19</v>
      </c>
      <c r="D2906" s="3" t="s">
        <v>20</v>
      </c>
      <c r="E2906" s="3" t="s">
        <v>14728</v>
      </c>
      <c r="F2906" s="3" t="s">
        <v>14729</v>
      </c>
      <c r="G2906" s="3" t="s">
        <v>2881</v>
      </c>
      <c r="H2906" s="3" t="s">
        <v>14730</v>
      </c>
      <c r="I2906" s="3" t="s">
        <v>14731</v>
      </c>
      <c r="J2906" s="5"/>
      <c r="K2906" s="4" t="str">
        <f t="shared" si="634"/>
        <v>"kfz-weiss@inode.at",</v>
      </c>
      <c r="L2906" s="4" t="str">
        <f t="shared" si="635"/>
        <v>"06649112999",</v>
      </c>
      <c r="M2906" s="4" t="str">
        <f t="shared" si="636"/>
        <v>"Kapellenweg 4",</v>
      </c>
      <c r="N2906" s="4" t="str">
        <f t="shared" si="637"/>
        <v>"8047",</v>
      </c>
      <c r="O2906" s="4" t="str">
        <f t="shared" si="638"/>
        <v>"Kainbach b. Graz",</v>
      </c>
      <c r="P2906" t="str">
        <f t="shared" si="639"/>
        <v>,"Michael Weiss "</v>
      </c>
      <c r="Q2906" t="str">
        <f t="shared" si="640"/>
        <v>,"99461927"</v>
      </c>
      <c r="S2906" s="7" t="str">
        <f t="shared" si="641"/>
        <v>UPDATE ORGANISATION SET NAME = ,"Michael Weiss " WHERE ORG_CODE = ,"99461927"</v>
      </c>
      <c r="T2906" s="8" t="str">
        <f t="shared" si="642"/>
        <v>'Agent-99461927'</v>
      </c>
      <c r="U2906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'Agent-99461927'</v>
      </c>
      <c r="Y2906" s="8" t="str">
        <f t="shared" si="644"/>
        <v>UPDATE ESHOP_USER SET EMAIL = "kfz-weiss@inode.at",, PHONE = "06649112999", WHERE USERNAME = 'Agent-99461927'</v>
      </c>
      <c r="Z2906" s="8" t="str">
        <f t="shared" si="645"/>
        <v>UPDATE ADDRESS SET LINE1 = "Kapellenweg 4", ,CITY = "Kainbach b. Graz",, ZIPCODE = "8047", WHERE ID = (SELECT ADDRESS_ID FROM ORGANISATION_ADDRESS WHERE ORGANISATION_ID =,"99461927")</v>
      </c>
      <c r="AD2906" s="8" t="str">
        <f t="shared" si="646"/>
        <v>DELETE FROM LOGIN WHERE USER_ID IN (select ID FROM ESHOP_USER WHERE USERNAME = 'Agent-99461927')</v>
      </c>
      <c r="AE2906" s="8" t="str">
        <f t="shared" si="647"/>
        <v>DELETE FROM ORDER_HISTORY WHERE USER_ID IN (select ID FROM ESHOP_USER WHERE USERNAME = 'Agent-99461927')</v>
      </c>
    </row>
    <row r="2907" spans="1:31" ht="15.45" customHeight="1" x14ac:dyDescent="0.3">
      <c r="A2907" s="3" t="s">
        <v>14732</v>
      </c>
      <c r="B2907" s="3" t="s">
        <v>3198</v>
      </c>
      <c r="C2907" s="3" t="s">
        <v>19</v>
      </c>
      <c r="D2907" s="3" t="s">
        <v>20</v>
      </c>
      <c r="E2907" s="3" t="s">
        <v>14733</v>
      </c>
      <c r="F2907" s="3" t="s">
        <v>14734</v>
      </c>
      <c r="G2907" s="3" t="s">
        <v>3201</v>
      </c>
      <c r="H2907" s="3" t="s">
        <v>14735</v>
      </c>
      <c r="I2907" s="3" t="s">
        <v>14736</v>
      </c>
      <c r="J2907" s="5"/>
      <c r="K2907" s="4" t="str">
        <f t="shared" si="634"/>
        <v>"kfz.celik@gmail.com",</v>
      </c>
      <c r="L2907" s="4" t="str">
        <f t="shared" si="635"/>
        <v>"0699 11 84 63 86",</v>
      </c>
      <c r="M2907" s="4" t="str">
        <f t="shared" si="636"/>
        <v>"Holz-Steiner-Straße 6",</v>
      </c>
      <c r="N2907" s="4" t="str">
        <f t="shared" si="637"/>
        <v>"2201",</v>
      </c>
      <c r="O2907" s="4" t="str">
        <f t="shared" si="638"/>
        <v>"Hagenbrunn",</v>
      </c>
      <c r="P2907" t="str">
        <f t="shared" si="639"/>
        <v>,"Bünyamin Celik KG "</v>
      </c>
      <c r="Q2907" t="str">
        <f t="shared" si="640"/>
        <v>,"99461993"</v>
      </c>
      <c r="S2907" s="7" t="str">
        <f t="shared" si="641"/>
        <v>UPDATE ORGANISATION SET NAME = ,"Bünyamin Celik KG " WHERE ORG_CODE = ,"99461993"</v>
      </c>
      <c r="T2907" s="8" t="str">
        <f t="shared" si="642"/>
        <v>'Agent-99461993'</v>
      </c>
      <c r="U2907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'Agent-99461993'</v>
      </c>
      <c r="Y2907" s="8" t="str">
        <f t="shared" si="644"/>
        <v>UPDATE ESHOP_USER SET EMAIL = "kfz.celik@gmail.com",, PHONE = "0699 11 84 63 86", WHERE USERNAME = 'Agent-99461993'</v>
      </c>
      <c r="Z2907" s="8" t="str">
        <f t="shared" si="645"/>
        <v>UPDATE ADDRESS SET LINE1 = "Holz-Steiner-Straße 6", ,CITY = "Hagenbrunn",, ZIPCODE = "2201", WHERE ID = (SELECT ADDRESS_ID FROM ORGANISATION_ADDRESS WHERE ORGANISATION_ID =,"99461993")</v>
      </c>
      <c r="AD2907" s="8" t="str">
        <f t="shared" si="646"/>
        <v>DELETE FROM LOGIN WHERE USER_ID IN (select ID FROM ESHOP_USER WHERE USERNAME = 'Agent-99461993')</v>
      </c>
      <c r="AE2907" s="8" t="str">
        <f t="shared" si="647"/>
        <v>DELETE FROM ORDER_HISTORY WHERE USER_ID IN (select ID FROM ESHOP_USER WHERE USERNAME = 'Agent-99461993')</v>
      </c>
    </row>
    <row r="2908" spans="1:31" ht="15.45" customHeight="1" x14ac:dyDescent="0.3">
      <c r="A2908" s="3" t="s">
        <v>14737</v>
      </c>
      <c r="B2908" s="3" t="s">
        <v>14738</v>
      </c>
      <c r="C2908" s="3" t="s">
        <v>19</v>
      </c>
      <c r="D2908" s="3" t="s">
        <v>20</v>
      </c>
      <c r="E2908" s="3" t="s">
        <v>3557</v>
      </c>
      <c r="F2908" s="3" t="s">
        <v>14739</v>
      </c>
      <c r="G2908" s="3" t="s">
        <v>14740</v>
      </c>
      <c r="H2908" s="3" t="s">
        <v>3560</v>
      </c>
      <c r="I2908" s="3" t="s">
        <v>14741</v>
      </c>
      <c r="J2908" s="5"/>
      <c r="K2908" s="4" t="str">
        <f t="shared" si="634"/>
        <v>"kfz@a2a.at",</v>
      </c>
      <c r="L2908" s="4" t="str">
        <f t="shared" si="635"/>
        <v>"0660 7327787",</v>
      </c>
      <c r="M2908" s="4" t="str">
        <f t="shared" si="636"/>
        <v>"Oberaffnang 30",</v>
      </c>
      <c r="N2908" s="4" t="str">
        <f t="shared" si="637"/>
        <v>"4674",</v>
      </c>
      <c r="O2908" s="4" t="str">
        <f t="shared" si="638"/>
        <v>"Altenhof am Hausruck",</v>
      </c>
      <c r="P2908" t="str">
        <f t="shared" si="639"/>
        <v>,"Alois Ablinger "</v>
      </c>
      <c r="Q2908" t="str">
        <f t="shared" si="640"/>
        <v>,"99462094"</v>
      </c>
      <c r="S2908" s="7" t="str">
        <f t="shared" si="641"/>
        <v>UPDATE ORGANISATION SET NAME = ,"Alois Ablinger " WHERE ORG_CODE = ,"99462094"</v>
      </c>
      <c r="T2908" s="8" t="str">
        <f t="shared" si="642"/>
        <v>'Agent-99462094'</v>
      </c>
      <c r="U2908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'Agent-99462094'</v>
      </c>
      <c r="Y2908" s="8" t="str">
        <f t="shared" si="644"/>
        <v>UPDATE ESHOP_USER SET EMAIL = "kfz@a2a.at",, PHONE = "0660 7327787", WHERE USERNAME = 'Agent-99462094'</v>
      </c>
      <c r="Z2908" s="8" t="str">
        <f t="shared" si="645"/>
        <v>UPDATE ADDRESS SET LINE1 = "Oberaffnang 30", ,CITY = "Altenhof am Hausruck",, ZIPCODE = "4674", WHERE ID = (SELECT ADDRESS_ID FROM ORGANISATION_ADDRESS WHERE ORGANISATION_ID =,"99462094")</v>
      </c>
      <c r="AD2908" s="8" t="str">
        <f t="shared" si="646"/>
        <v>DELETE FROM LOGIN WHERE USER_ID IN (select ID FROM ESHOP_USER WHERE USERNAME = 'Agent-99462094')</v>
      </c>
      <c r="AE2908" s="8" t="str">
        <f t="shared" si="647"/>
        <v>DELETE FROM ORDER_HISTORY WHERE USER_ID IN (select ID FROM ESHOP_USER WHERE USERNAME = 'Agent-99462094')</v>
      </c>
    </row>
    <row r="2909" spans="1:31" ht="15.45" customHeight="1" x14ac:dyDescent="0.3">
      <c r="A2909" s="3" t="s">
        <v>14742</v>
      </c>
      <c r="B2909" s="3" t="s">
        <v>14743</v>
      </c>
      <c r="C2909" s="3" t="s">
        <v>19</v>
      </c>
      <c r="D2909" s="3" t="s">
        <v>20</v>
      </c>
      <c r="E2909" s="3" t="s">
        <v>14744</v>
      </c>
      <c r="F2909" s="3" t="s">
        <v>14745</v>
      </c>
      <c r="G2909" s="3" t="s">
        <v>14746</v>
      </c>
      <c r="H2909" s="3"/>
      <c r="I2909" s="3"/>
      <c r="J2909" s="5"/>
      <c r="K2909" s="4" t="str">
        <f t="shared" si="634"/>
        <v>"",</v>
      </c>
      <c r="L2909" s="4" t="str">
        <f t="shared" si="635"/>
        <v>"",</v>
      </c>
      <c r="M2909" s="4" t="str">
        <f t="shared" si="636"/>
        <v>"Rettenegg 168",</v>
      </c>
      <c r="N2909" s="4" t="str">
        <f t="shared" si="637"/>
        <v>"8674",</v>
      </c>
      <c r="O2909" s="4" t="str">
        <f t="shared" si="638"/>
        <v>"Rettenegg",</v>
      </c>
      <c r="P2909" t="str">
        <f t="shared" si="639"/>
        <v>,"Autohaus Kargl Lukas "</v>
      </c>
      <c r="Q2909" t="str">
        <f t="shared" si="640"/>
        <v>,"99462132"</v>
      </c>
      <c r="S2909" s="7" t="str">
        <f t="shared" si="641"/>
        <v>UPDATE ORGANISATION SET NAME = ,"Autohaus Kargl Lukas " WHERE ORG_CODE = ,"99462132"</v>
      </c>
      <c r="T2909" s="8" t="str">
        <f t="shared" si="642"/>
        <v>'Agent-99462132'</v>
      </c>
      <c r="U2909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'Agent-99462132'</v>
      </c>
      <c r="Y2909" s="8" t="str">
        <f t="shared" si="644"/>
        <v>UPDATE ESHOP_USER SET EMAIL = "",, PHONE = "", WHERE USERNAME = 'Agent-99462132'</v>
      </c>
      <c r="Z2909" s="8" t="str">
        <f t="shared" si="645"/>
        <v>UPDATE ADDRESS SET LINE1 = "Rettenegg 168", ,CITY = "Rettenegg",, ZIPCODE = "8674", WHERE ID = (SELECT ADDRESS_ID FROM ORGANISATION_ADDRESS WHERE ORGANISATION_ID =,"99462132")</v>
      </c>
      <c r="AD2909" s="8" t="str">
        <f t="shared" si="646"/>
        <v>DELETE FROM LOGIN WHERE USER_ID IN (select ID FROM ESHOP_USER WHERE USERNAME = 'Agent-99462132')</v>
      </c>
      <c r="AE2909" s="8" t="str">
        <f t="shared" si="647"/>
        <v>DELETE FROM ORDER_HISTORY WHERE USER_ID IN (select ID FROM ESHOP_USER WHERE USERNAME = 'Agent-99462132')</v>
      </c>
    </row>
    <row r="2910" spans="1:31" ht="15.45" customHeight="1" x14ac:dyDescent="0.3">
      <c r="A2910" s="3" t="s">
        <v>14747</v>
      </c>
      <c r="B2910" s="3" t="s">
        <v>1640</v>
      </c>
      <c r="C2910" s="3" t="s">
        <v>19</v>
      </c>
      <c r="D2910" s="3" t="s">
        <v>20</v>
      </c>
      <c r="E2910" s="3" t="s">
        <v>14748</v>
      </c>
      <c r="F2910" s="3" t="s">
        <v>14749</v>
      </c>
      <c r="G2910" s="3" t="s">
        <v>1643</v>
      </c>
      <c r="H2910" s="3" t="s">
        <v>14750</v>
      </c>
      <c r="I2910" s="3" t="s">
        <v>14751</v>
      </c>
      <c r="J2910" s="5"/>
      <c r="K2910" s="4" t="str">
        <f t="shared" si="634"/>
        <v>"office@kfzelektrik.at",</v>
      </c>
      <c r="L2910" s="4" t="str">
        <f t="shared" si="635"/>
        <v>"03332 64264",</v>
      </c>
      <c r="M2910" s="4" t="str">
        <f t="shared" si="636"/>
        <v>"Penzendorf 1",</v>
      </c>
      <c r="N2910" s="4" t="str">
        <f t="shared" si="637"/>
        <v>"8230",</v>
      </c>
      <c r="O2910" s="4" t="str">
        <f t="shared" si="638"/>
        <v>"Hartberg",</v>
      </c>
      <c r="P2910" t="str">
        <f t="shared" si="639"/>
        <v>,"KFZ Elektrik Derler GmbH "</v>
      </c>
      <c r="Q2910" t="str">
        <f t="shared" si="640"/>
        <v>,"99462133"</v>
      </c>
      <c r="S2910" s="7" t="str">
        <f t="shared" si="641"/>
        <v>UPDATE ORGANISATION SET NAME = ,"KFZ Elektrik Derler GmbH " WHERE ORG_CODE = ,"99462133"</v>
      </c>
      <c r="T2910" s="8" t="str">
        <f t="shared" si="642"/>
        <v>'Agent-99462133'</v>
      </c>
      <c r="U2910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'Agent-99462133'</v>
      </c>
      <c r="Y2910" s="8" t="str">
        <f t="shared" si="644"/>
        <v>UPDATE ESHOP_USER SET EMAIL = "office@kfzelektrik.at",, PHONE = "03332 64264", WHERE USERNAME = 'Agent-99462133'</v>
      </c>
      <c r="Z2910" s="8" t="str">
        <f t="shared" si="645"/>
        <v>UPDATE ADDRESS SET LINE1 = "Penzendorf 1", ,CITY = "Hartberg",, ZIPCODE = "8230", WHERE ID = (SELECT ADDRESS_ID FROM ORGANISATION_ADDRESS WHERE ORGANISATION_ID =,"99462133")</v>
      </c>
      <c r="AD2910" s="8" t="str">
        <f t="shared" si="646"/>
        <v>DELETE FROM LOGIN WHERE USER_ID IN (select ID FROM ESHOP_USER WHERE USERNAME = 'Agent-99462133')</v>
      </c>
      <c r="AE2910" s="8" t="str">
        <f t="shared" si="647"/>
        <v>DELETE FROM ORDER_HISTORY WHERE USER_ID IN (select ID FROM ESHOP_USER WHERE USERNAME = 'Agent-99462133')</v>
      </c>
    </row>
    <row r="2911" spans="1:31" ht="15.45" customHeight="1" x14ac:dyDescent="0.3">
      <c r="A2911" s="3" t="s">
        <v>14752</v>
      </c>
      <c r="B2911" s="3" t="s">
        <v>14753</v>
      </c>
      <c r="C2911" s="3" t="s">
        <v>19</v>
      </c>
      <c r="D2911" s="3" t="s">
        <v>20</v>
      </c>
      <c r="E2911" s="3" t="s">
        <v>14754</v>
      </c>
      <c r="F2911" s="3" t="s">
        <v>14755</v>
      </c>
      <c r="G2911" s="3" t="s">
        <v>11580</v>
      </c>
      <c r="H2911" s="3" t="s">
        <v>14756</v>
      </c>
      <c r="I2911" s="3" t="s">
        <v>14757</v>
      </c>
      <c r="J2911" s="5"/>
      <c r="K2911" s="4" t="str">
        <f t="shared" si="634"/>
        <v>"miklsdrive@gmail.com",</v>
      </c>
      <c r="L2911" s="4" t="str">
        <f t="shared" si="635"/>
        <v>"0660 6124404",</v>
      </c>
      <c r="M2911" s="4" t="str">
        <f t="shared" si="636"/>
        <v>"Drautalstraße 14",</v>
      </c>
      <c r="N2911" s="4" t="str">
        <f t="shared" si="637"/>
        <v>"9710",</v>
      </c>
      <c r="O2911" s="4" t="str">
        <f t="shared" si="638"/>
        <v>"Neu Feffernitz",</v>
      </c>
      <c r="P2911" t="str">
        <f t="shared" si="639"/>
        <v>,"Mikl Markus "</v>
      </c>
      <c r="Q2911" t="str">
        <f t="shared" si="640"/>
        <v>,"99462137"</v>
      </c>
      <c r="S2911" s="7" t="str">
        <f t="shared" si="641"/>
        <v>UPDATE ORGANISATION SET NAME = ,"Mikl Markus " WHERE ORG_CODE = ,"99462137"</v>
      </c>
      <c r="T2911" s="8" t="str">
        <f t="shared" si="642"/>
        <v>'Agent-99462137'</v>
      </c>
      <c r="U2911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'Agent-99462137'</v>
      </c>
      <c r="Y2911" s="8" t="str">
        <f t="shared" si="644"/>
        <v>UPDATE ESHOP_USER SET EMAIL = "miklsdrive@gmail.com",, PHONE = "0660 6124404", WHERE USERNAME = 'Agent-99462137'</v>
      </c>
      <c r="Z2911" s="8" t="str">
        <f t="shared" si="645"/>
        <v>UPDATE ADDRESS SET LINE1 = "Drautalstraße 14", ,CITY = "Neu Feffernitz",, ZIPCODE = "9710", WHERE ID = (SELECT ADDRESS_ID FROM ORGANISATION_ADDRESS WHERE ORGANISATION_ID =,"99462137")</v>
      </c>
      <c r="AD2911" s="8" t="str">
        <f t="shared" si="646"/>
        <v>DELETE FROM LOGIN WHERE USER_ID IN (select ID FROM ESHOP_USER WHERE USERNAME = 'Agent-99462137')</v>
      </c>
      <c r="AE2911" s="8" t="str">
        <f t="shared" si="647"/>
        <v>DELETE FROM ORDER_HISTORY WHERE USER_ID IN (select ID FROM ESHOP_USER WHERE USERNAME = 'Agent-99462137')</v>
      </c>
    </row>
    <row r="2912" spans="1:31" ht="15.45" customHeight="1" x14ac:dyDescent="0.3">
      <c r="A2912" s="3" t="s">
        <v>14758</v>
      </c>
      <c r="B2912" s="3" t="s">
        <v>781</v>
      </c>
      <c r="C2912" s="3" t="s">
        <v>19</v>
      </c>
      <c r="D2912" s="3" t="s">
        <v>20</v>
      </c>
      <c r="E2912" s="3" t="s">
        <v>14759</v>
      </c>
      <c r="F2912" s="3" t="s">
        <v>14760</v>
      </c>
      <c r="G2912" s="3" t="s">
        <v>784</v>
      </c>
      <c r="H2912" s="3"/>
      <c r="I2912" s="3" t="s">
        <v>14761</v>
      </c>
      <c r="J2912" s="5"/>
      <c r="K2912" s="4" t="str">
        <f t="shared" si="634"/>
        <v>"",</v>
      </c>
      <c r="L2912" s="4" t="str">
        <f t="shared" si="635"/>
        <v>"0664/1340893",</v>
      </c>
      <c r="M2912" s="4" t="str">
        <f t="shared" si="636"/>
        <v>"Arzler Straße 124a",</v>
      </c>
      <c r="N2912" s="4" t="str">
        <f t="shared" si="637"/>
        <v>"6020",</v>
      </c>
      <c r="O2912" s="4" t="str">
        <f t="shared" si="638"/>
        <v>"Innsbruck",</v>
      </c>
      <c r="P2912" t="str">
        <f t="shared" si="639"/>
        <v>,"KFZ Armin Kreuzroither Armin Wolfgang"</v>
      </c>
      <c r="Q2912" t="str">
        <f t="shared" si="640"/>
        <v>,"99462228"</v>
      </c>
      <c r="S2912" s="7" t="str">
        <f t="shared" si="641"/>
        <v>UPDATE ORGANISATION SET NAME = ,"KFZ Armin Kreuzroither Armin Wolfgang" WHERE ORG_CODE = ,"99462228"</v>
      </c>
      <c r="T2912" s="8" t="str">
        <f t="shared" si="642"/>
        <v>'Agent-99462228'</v>
      </c>
      <c r="U2912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'Agent-99462228'</v>
      </c>
      <c r="Y2912" s="8" t="str">
        <f t="shared" si="644"/>
        <v>UPDATE ESHOP_USER SET EMAIL = "",, PHONE = "0664/1340893", WHERE USERNAME = 'Agent-99462228'</v>
      </c>
      <c r="Z2912" s="8" t="str">
        <f t="shared" si="645"/>
        <v>UPDATE ADDRESS SET LINE1 = "Arzler Straße 124a", ,CITY = "Innsbruck",, ZIPCODE = "6020", WHERE ID = (SELECT ADDRESS_ID FROM ORGANISATION_ADDRESS WHERE ORGANISATION_ID =,"99462228")</v>
      </c>
      <c r="AD2912" s="8" t="str">
        <f t="shared" si="646"/>
        <v>DELETE FROM LOGIN WHERE USER_ID IN (select ID FROM ESHOP_USER WHERE USERNAME = 'Agent-99462228')</v>
      </c>
      <c r="AE2912" s="8" t="str">
        <f t="shared" si="647"/>
        <v>DELETE FROM ORDER_HISTORY WHERE USER_ID IN (select ID FROM ESHOP_USER WHERE USERNAME = 'Agent-99462228')</v>
      </c>
    </row>
    <row r="2913" spans="1:31" ht="15.45" customHeight="1" x14ac:dyDescent="0.3">
      <c r="A2913" s="3" t="s">
        <v>14762</v>
      </c>
      <c r="B2913" s="3" t="s">
        <v>5072</v>
      </c>
      <c r="C2913" s="3" t="s">
        <v>19</v>
      </c>
      <c r="D2913" s="3" t="s">
        <v>20</v>
      </c>
      <c r="E2913" s="3" t="s">
        <v>14763</v>
      </c>
      <c r="F2913" s="3" t="s">
        <v>14764</v>
      </c>
      <c r="G2913" s="3" t="s">
        <v>5075</v>
      </c>
      <c r="H2913" s="3"/>
      <c r="I2913" s="3" t="s">
        <v>14765</v>
      </c>
      <c r="J2913" s="5"/>
      <c r="K2913" s="4" t="str">
        <f t="shared" si="634"/>
        <v>"",</v>
      </c>
      <c r="L2913" s="4" t="str">
        <f t="shared" si="635"/>
        <v>"0664 4230475",</v>
      </c>
      <c r="M2913" s="4" t="str">
        <f t="shared" si="636"/>
        <v>"Neudorf 194",</v>
      </c>
      <c r="N2913" s="4" t="str">
        <f t="shared" si="637"/>
        <v>"8262",</v>
      </c>
      <c r="O2913" s="4" t="str">
        <f t="shared" si="638"/>
        <v>"Ilz",</v>
      </c>
      <c r="P2913" t="str">
        <f t="shared" si="639"/>
        <v>,"4Rath.at GmbH "</v>
      </c>
      <c r="Q2913" t="str">
        <f t="shared" si="640"/>
        <v>,"99462284"</v>
      </c>
      <c r="S2913" s="7" t="str">
        <f t="shared" si="641"/>
        <v>UPDATE ORGANISATION SET NAME = ,"4Rath.at GmbH " WHERE ORG_CODE = ,"99462284"</v>
      </c>
      <c r="T2913" s="8" t="str">
        <f t="shared" si="642"/>
        <v>'Agent-99462284'</v>
      </c>
      <c r="U2913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'Agent-99462284'</v>
      </c>
      <c r="Y2913" s="8" t="str">
        <f t="shared" si="644"/>
        <v>UPDATE ESHOP_USER SET EMAIL = "",, PHONE = "0664 4230475", WHERE USERNAME = 'Agent-99462284'</v>
      </c>
      <c r="Z2913" s="8" t="str">
        <f t="shared" si="645"/>
        <v>UPDATE ADDRESS SET LINE1 = "Neudorf 194", ,CITY = "Ilz",, ZIPCODE = "8262", WHERE ID = (SELECT ADDRESS_ID FROM ORGANISATION_ADDRESS WHERE ORGANISATION_ID =,"99462284")</v>
      </c>
      <c r="AD2913" s="8" t="str">
        <f t="shared" si="646"/>
        <v>DELETE FROM LOGIN WHERE USER_ID IN (select ID FROM ESHOP_USER WHERE USERNAME = 'Agent-99462284')</v>
      </c>
      <c r="AE2913" s="8" t="str">
        <f t="shared" si="647"/>
        <v>DELETE FROM ORDER_HISTORY WHERE USER_ID IN (select ID FROM ESHOP_USER WHERE USERNAME = 'Agent-99462284')</v>
      </c>
    </row>
    <row r="2914" spans="1:31" ht="15.45" customHeight="1" x14ac:dyDescent="0.3">
      <c r="A2914" s="3" t="s">
        <v>14766</v>
      </c>
      <c r="B2914" s="3" t="s">
        <v>14767</v>
      </c>
      <c r="C2914" s="3" t="s">
        <v>19</v>
      </c>
      <c r="D2914" s="3" t="s">
        <v>20</v>
      </c>
      <c r="E2914" s="3" t="s">
        <v>14768</v>
      </c>
      <c r="F2914" s="3" t="s">
        <v>14769</v>
      </c>
      <c r="G2914" s="3" t="s">
        <v>14770</v>
      </c>
      <c r="H2914" s="3" t="s">
        <v>14771</v>
      </c>
      <c r="I2914" s="3"/>
      <c r="J2914" s="5"/>
      <c r="K2914" s="4" t="str">
        <f t="shared" si="634"/>
        <v>"office@mp-automotive.at",</v>
      </c>
      <c r="L2914" s="4" t="str">
        <f t="shared" si="635"/>
        <v>"",</v>
      </c>
      <c r="M2914" s="4" t="str">
        <f t="shared" si="636"/>
        <v>"Zimetsberg 11",</v>
      </c>
      <c r="N2914" s="4" t="str">
        <f t="shared" si="637"/>
        <v>"4941",</v>
      </c>
      <c r="O2914" s="4" t="str">
        <f t="shared" si="638"/>
        <v>"Mehrnbach",</v>
      </c>
      <c r="P2914" t="str">
        <f t="shared" si="639"/>
        <v>,"MP Automotive GmbH "</v>
      </c>
      <c r="Q2914" t="str">
        <f t="shared" si="640"/>
        <v>,"99462319"</v>
      </c>
      <c r="S2914" s="7" t="str">
        <f t="shared" si="641"/>
        <v>UPDATE ORGANISATION SET NAME = ,"MP Automotive GmbH " WHERE ORG_CODE = ,"99462319"</v>
      </c>
      <c r="T2914" s="8" t="str">
        <f t="shared" si="642"/>
        <v>'Agent-99462319'</v>
      </c>
      <c r="U2914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'Agent-99462319'</v>
      </c>
      <c r="Y2914" s="8" t="str">
        <f t="shared" si="644"/>
        <v>UPDATE ESHOP_USER SET EMAIL = "office@mp-automotive.at",, PHONE = "", WHERE USERNAME = 'Agent-99462319'</v>
      </c>
      <c r="Z2914" s="8" t="str">
        <f t="shared" si="645"/>
        <v>UPDATE ADDRESS SET LINE1 = "Zimetsberg 11", ,CITY = "Mehrnbach",, ZIPCODE = "4941", WHERE ID = (SELECT ADDRESS_ID FROM ORGANISATION_ADDRESS WHERE ORGANISATION_ID =,"99462319")</v>
      </c>
      <c r="AD2914" s="8" t="str">
        <f t="shared" si="646"/>
        <v>DELETE FROM LOGIN WHERE USER_ID IN (select ID FROM ESHOP_USER WHERE USERNAME = 'Agent-99462319')</v>
      </c>
      <c r="AE2914" s="8" t="str">
        <f t="shared" si="647"/>
        <v>DELETE FROM ORDER_HISTORY WHERE USER_ID IN (select ID FROM ESHOP_USER WHERE USERNAME = 'Agent-99462319')</v>
      </c>
    </row>
    <row r="2915" spans="1:31" ht="15.45" customHeight="1" x14ac:dyDescent="0.3">
      <c r="A2915" s="3" t="s">
        <v>14772</v>
      </c>
      <c r="B2915" s="3" t="s">
        <v>855</v>
      </c>
      <c r="C2915" s="3" t="s">
        <v>19</v>
      </c>
      <c r="D2915" s="3" t="s">
        <v>20</v>
      </c>
      <c r="E2915" s="3" t="s">
        <v>14773</v>
      </c>
      <c r="F2915" s="3" t="s">
        <v>14774</v>
      </c>
      <c r="G2915" s="3" t="s">
        <v>858</v>
      </c>
      <c r="H2915" s="3" t="s">
        <v>14775</v>
      </c>
      <c r="I2915" s="3" t="s">
        <v>14776</v>
      </c>
      <c r="J2915" s="5"/>
      <c r="K2915" s="4" t="str">
        <f t="shared" si="634"/>
        <v>"office@moedling.at",</v>
      </c>
      <c r="L2915" s="4" t="str">
        <f t="shared" si="635"/>
        <v>"02236 400-0",</v>
      </c>
      <c r="M2915" s="4" t="str">
        <f t="shared" si="636"/>
        <v>"Pfarrgasse 9",</v>
      </c>
      <c r="N2915" s="4" t="str">
        <f t="shared" si="637"/>
        <v>"2340",</v>
      </c>
      <c r="O2915" s="4" t="str">
        <f t="shared" si="638"/>
        <v>"Mödling",</v>
      </c>
      <c r="P2915" t="str">
        <f t="shared" si="639"/>
        <v>,"Stadtgemeinde Mödling "</v>
      </c>
      <c r="Q2915" t="str">
        <f t="shared" si="640"/>
        <v>,"99462360"</v>
      </c>
      <c r="S2915" s="7" t="str">
        <f t="shared" si="641"/>
        <v>UPDATE ORGANISATION SET NAME = ,"Stadtgemeinde Mödling " WHERE ORG_CODE = ,"99462360"</v>
      </c>
      <c r="T2915" s="8" t="str">
        <f t="shared" si="642"/>
        <v>'Agent-99462360'</v>
      </c>
      <c r="U2915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'Agent-99462360'</v>
      </c>
      <c r="Y2915" s="8" t="str">
        <f t="shared" si="644"/>
        <v>UPDATE ESHOP_USER SET EMAIL = "office@moedling.at",, PHONE = "02236 400-0", WHERE USERNAME = 'Agent-99462360'</v>
      </c>
      <c r="Z2915" s="8" t="str">
        <f t="shared" si="645"/>
        <v>UPDATE ADDRESS SET LINE1 = "Pfarrgasse 9", ,CITY = "Mödling",, ZIPCODE = "2340", WHERE ID = (SELECT ADDRESS_ID FROM ORGANISATION_ADDRESS WHERE ORGANISATION_ID =,"99462360")</v>
      </c>
      <c r="AD2915" s="8" t="str">
        <f t="shared" si="646"/>
        <v>DELETE FROM LOGIN WHERE USER_ID IN (select ID FROM ESHOP_USER WHERE USERNAME = 'Agent-99462360')</v>
      </c>
      <c r="AE2915" s="8" t="str">
        <f t="shared" si="647"/>
        <v>DELETE FROM ORDER_HISTORY WHERE USER_ID IN (select ID FROM ESHOP_USER WHERE USERNAME = 'Agent-99462360')</v>
      </c>
    </row>
    <row r="2916" spans="1:31" ht="15.45" customHeight="1" x14ac:dyDescent="0.3">
      <c r="A2916" s="3" t="s">
        <v>14777</v>
      </c>
      <c r="B2916" s="3" t="s">
        <v>1523</v>
      </c>
      <c r="C2916" s="3" t="s">
        <v>19</v>
      </c>
      <c r="D2916" s="3" t="s">
        <v>20</v>
      </c>
      <c r="E2916" s="3" t="s">
        <v>14778</v>
      </c>
      <c r="F2916" s="3" t="s">
        <v>14779</v>
      </c>
      <c r="G2916" s="3" t="s">
        <v>1526</v>
      </c>
      <c r="H2916" s="3" t="s">
        <v>14780</v>
      </c>
      <c r="I2916" s="3" t="s">
        <v>14781</v>
      </c>
      <c r="J2916" s="5"/>
      <c r="K2916" s="4" t="str">
        <f t="shared" si="634"/>
        <v>"kfz.wagner@a1.net",</v>
      </c>
      <c r="L2916" s="4" t="str">
        <f t="shared" si="635"/>
        <v>"0664 3088041",</v>
      </c>
      <c r="M2916" s="4" t="str">
        <f t="shared" si="636"/>
        <v>"Gewerbestraße 10",</v>
      </c>
      <c r="N2916" s="4" t="str">
        <f t="shared" si="637"/>
        <v>"9113",</v>
      </c>
      <c r="O2916" s="4" t="str">
        <f t="shared" si="638"/>
        <v>"Ruden",</v>
      </c>
      <c r="P2916" t="str">
        <f t="shared" si="639"/>
        <v>,"Dietmar Wagner "</v>
      </c>
      <c r="Q2916" t="str">
        <f t="shared" si="640"/>
        <v>,"99462361"</v>
      </c>
      <c r="S2916" s="7" t="str">
        <f t="shared" si="641"/>
        <v>UPDATE ORGANISATION SET NAME = ,"Dietmar Wagner " WHERE ORG_CODE = ,"99462361"</v>
      </c>
      <c r="T2916" s="8" t="str">
        <f t="shared" si="642"/>
        <v>'Agent-99462361'</v>
      </c>
      <c r="U2916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'Agent-99462361'</v>
      </c>
      <c r="Y2916" s="8" t="str">
        <f t="shared" si="644"/>
        <v>UPDATE ESHOP_USER SET EMAIL = "kfz.wagner@a1.net",, PHONE = "0664 3088041", WHERE USERNAME = 'Agent-99462361'</v>
      </c>
      <c r="Z2916" s="8" t="str">
        <f t="shared" si="645"/>
        <v>UPDATE ADDRESS SET LINE1 = "Gewerbestraße 10", ,CITY = "Ruden",, ZIPCODE = "9113", WHERE ID = (SELECT ADDRESS_ID FROM ORGANISATION_ADDRESS WHERE ORGANISATION_ID =,"99462361")</v>
      </c>
      <c r="AD2916" s="8" t="str">
        <f t="shared" si="646"/>
        <v>DELETE FROM LOGIN WHERE USER_ID IN (select ID FROM ESHOP_USER WHERE USERNAME = 'Agent-99462361')</v>
      </c>
      <c r="AE2916" s="8" t="str">
        <f t="shared" si="647"/>
        <v>DELETE FROM ORDER_HISTORY WHERE USER_ID IN (select ID FROM ESHOP_USER WHERE USERNAME = 'Agent-99462361')</v>
      </c>
    </row>
    <row r="2917" spans="1:31" ht="15.45" customHeight="1" x14ac:dyDescent="0.3">
      <c r="A2917" s="3" t="s">
        <v>14782</v>
      </c>
      <c r="B2917" s="3" t="s">
        <v>14783</v>
      </c>
      <c r="C2917" s="3" t="s">
        <v>19</v>
      </c>
      <c r="D2917" s="3" t="s">
        <v>20</v>
      </c>
      <c r="E2917" s="3" t="s">
        <v>14784</v>
      </c>
      <c r="F2917" s="3" t="s">
        <v>14785</v>
      </c>
      <c r="G2917" s="3" t="s">
        <v>14786</v>
      </c>
      <c r="H2917" s="3" t="s">
        <v>14787</v>
      </c>
      <c r="I2917" s="3" t="s">
        <v>14788</v>
      </c>
      <c r="J2917" s="5"/>
      <c r="K2917" s="4" t="str">
        <f t="shared" si="634"/>
        <v>"auto@kreidenhuber.at",</v>
      </c>
      <c r="L2917" s="4" t="str">
        <f t="shared" si="635"/>
        <v>"06541 6468-0",</v>
      </c>
      <c r="M2917" s="4" t="str">
        <f t="shared" si="636"/>
        <v>"Glemmerstraße 317",</v>
      </c>
      <c r="N2917" s="4" t="str">
        <f t="shared" si="637"/>
        <v>"5752",</v>
      </c>
      <c r="O2917" s="4" t="str">
        <f t="shared" si="638"/>
        <v>"Viehofen",</v>
      </c>
      <c r="P2917" t="str">
        <f t="shared" si="639"/>
        <v>,"Autohaus Kreidenhuber GmbH&amp;Co. KG "</v>
      </c>
      <c r="Q2917" t="str">
        <f t="shared" si="640"/>
        <v>,"99462379"</v>
      </c>
      <c r="S2917" s="7" t="str">
        <f t="shared" si="641"/>
        <v>UPDATE ORGANISATION SET NAME = ,"Autohaus Kreidenhuber GmbH&amp;Co. KG " WHERE ORG_CODE = ,"99462379"</v>
      </c>
      <c r="T2917" s="8" t="str">
        <f t="shared" si="642"/>
        <v>'Agent-99462379'</v>
      </c>
      <c r="U2917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'Agent-99462379'</v>
      </c>
      <c r="Y2917" s="8" t="str">
        <f t="shared" si="644"/>
        <v>UPDATE ESHOP_USER SET EMAIL = "auto@kreidenhuber.at",, PHONE = "06541 6468-0", WHERE USERNAME = 'Agent-99462379'</v>
      </c>
      <c r="Z2917" s="8" t="str">
        <f t="shared" si="645"/>
        <v>UPDATE ADDRESS SET LINE1 = "Glemmerstraße 317", ,CITY = "Viehofen",, ZIPCODE = "5752", WHERE ID = (SELECT ADDRESS_ID FROM ORGANISATION_ADDRESS WHERE ORGANISATION_ID =,"99462379")</v>
      </c>
      <c r="AD2917" s="8" t="str">
        <f t="shared" si="646"/>
        <v>DELETE FROM LOGIN WHERE USER_ID IN (select ID FROM ESHOP_USER WHERE USERNAME = 'Agent-99462379')</v>
      </c>
      <c r="AE2917" s="8" t="str">
        <f t="shared" si="647"/>
        <v>DELETE FROM ORDER_HISTORY WHERE USER_ID IN (select ID FROM ESHOP_USER WHERE USERNAME = 'Agent-99462379')</v>
      </c>
    </row>
    <row r="2918" spans="1:31" ht="15.45" customHeight="1" x14ac:dyDescent="0.3">
      <c r="A2918" s="3" t="s">
        <v>14789</v>
      </c>
      <c r="B2918" s="3" t="s">
        <v>14122</v>
      </c>
      <c r="C2918" s="3" t="s">
        <v>19</v>
      </c>
      <c r="D2918" s="3" t="s">
        <v>20</v>
      </c>
      <c r="E2918" s="3" t="s">
        <v>14790</v>
      </c>
      <c r="F2918" s="3" t="s">
        <v>14791</v>
      </c>
      <c r="G2918" s="3" t="s">
        <v>14125</v>
      </c>
      <c r="H2918" s="3" t="s">
        <v>14792</v>
      </c>
      <c r="I2918" s="3" t="s">
        <v>14793</v>
      </c>
      <c r="J2918" s="5"/>
      <c r="K2918" s="4" t="str">
        <f t="shared" si="634"/>
        <v>"foetschl.bosch@sbg.at",</v>
      </c>
      <c r="L2918" s="4" t="str">
        <f t="shared" si="635"/>
        <v>"06477 20045",</v>
      </c>
      <c r="M2918" s="4" t="str">
        <f t="shared" si="636"/>
        <v>"Gewerbestr. 586",</v>
      </c>
      <c r="N2918" s="4" t="str">
        <f t="shared" si="637"/>
        <v>"5582",</v>
      </c>
      <c r="O2918" s="4" t="str">
        <f t="shared" si="638"/>
        <v>"St. Michael im Lungau",</v>
      </c>
      <c r="P2918" t="str">
        <f t="shared" si="639"/>
        <v>,"KFZ-Technik Peter Fötschl "</v>
      </c>
      <c r="Q2918" t="str">
        <f t="shared" si="640"/>
        <v>,"99462411"</v>
      </c>
      <c r="S2918" s="7" t="str">
        <f t="shared" si="641"/>
        <v>UPDATE ORGANISATION SET NAME = ,"KFZ-Technik Peter Fötschl " WHERE ORG_CODE = ,"99462411"</v>
      </c>
      <c r="T2918" s="8" t="str">
        <f t="shared" si="642"/>
        <v>'Agent-99462411'</v>
      </c>
      <c r="U2918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'Agent-99462411'</v>
      </c>
      <c r="Y2918" s="8" t="str">
        <f t="shared" si="644"/>
        <v>UPDATE ESHOP_USER SET EMAIL = "foetschl.bosch@sbg.at",, PHONE = "06477 20045", WHERE USERNAME = 'Agent-99462411'</v>
      </c>
      <c r="Z2918" s="8" t="str">
        <f t="shared" si="645"/>
        <v>UPDATE ADDRESS SET LINE1 = "Gewerbestr. 586", ,CITY = "St. Michael im Lungau",, ZIPCODE = "5582", WHERE ID = (SELECT ADDRESS_ID FROM ORGANISATION_ADDRESS WHERE ORGANISATION_ID =,"99462411")</v>
      </c>
      <c r="AD2918" s="8" t="str">
        <f t="shared" si="646"/>
        <v>DELETE FROM LOGIN WHERE USER_ID IN (select ID FROM ESHOP_USER WHERE USERNAME = 'Agent-99462411')</v>
      </c>
      <c r="AE2918" s="8" t="str">
        <f t="shared" si="647"/>
        <v>DELETE FROM ORDER_HISTORY WHERE USER_ID IN (select ID FROM ESHOP_USER WHERE USERNAME = 'Agent-99462411')</v>
      </c>
    </row>
    <row r="2919" spans="1:31" ht="15.45" customHeight="1" x14ac:dyDescent="0.3">
      <c r="A2919" s="3" t="s">
        <v>14794</v>
      </c>
      <c r="B2919" s="3" t="s">
        <v>5096</v>
      </c>
      <c r="C2919" s="3" t="s">
        <v>19</v>
      </c>
      <c r="D2919" s="3" t="s">
        <v>20</v>
      </c>
      <c r="E2919" s="3" t="s">
        <v>14795</v>
      </c>
      <c r="F2919" s="3" t="s">
        <v>14796</v>
      </c>
      <c r="G2919" s="3" t="s">
        <v>5099</v>
      </c>
      <c r="H2919" s="3" t="s">
        <v>14797</v>
      </c>
      <c r="I2919" s="3" t="s">
        <v>14798</v>
      </c>
      <c r="J2919" s="5"/>
      <c r="K2919" s="4" t="str">
        <f t="shared" si="634"/>
        <v>"office@kfz-scs.at",</v>
      </c>
      <c r="L2919" s="4" t="str">
        <f t="shared" si="635"/>
        <v>"0699 10144502",</v>
      </c>
      <c r="M2919" s="4" t="str">
        <f t="shared" si="636"/>
        <v>"Innovationsstr. 5a/2",</v>
      </c>
      <c r="N2919" s="4" t="str">
        <f t="shared" si="637"/>
        <v>"3041",</v>
      </c>
      <c r="O2919" s="4" t="str">
        <f t="shared" si="638"/>
        <v>"Asperhofen",</v>
      </c>
      <c r="P2919" t="str">
        <f t="shared" si="639"/>
        <v>,"Bernhard Steinhauser "</v>
      </c>
      <c r="Q2919" t="str">
        <f t="shared" si="640"/>
        <v>,"99462417"</v>
      </c>
      <c r="S2919" s="7" t="str">
        <f t="shared" si="641"/>
        <v>UPDATE ORGANISATION SET NAME = ,"Bernhard Steinhauser " WHERE ORG_CODE = ,"99462417"</v>
      </c>
      <c r="T2919" s="8" t="str">
        <f t="shared" si="642"/>
        <v>'Agent-99462417'</v>
      </c>
      <c r="U2919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'Agent-99462417'</v>
      </c>
      <c r="Y2919" s="8" t="str">
        <f t="shared" si="644"/>
        <v>UPDATE ESHOP_USER SET EMAIL = "office@kfz-scs.at",, PHONE = "0699 10144502", WHERE USERNAME = 'Agent-99462417'</v>
      </c>
      <c r="Z2919" s="8" t="str">
        <f t="shared" si="645"/>
        <v>UPDATE ADDRESS SET LINE1 = "Innovationsstr. 5a/2", ,CITY = "Asperhofen",, ZIPCODE = "3041", WHERE ID = (SELECT ADDRESS_ID FROM ORGANISATION_ADDRESS WHERE ORGANISATION_ID =,"99462417")</v>
      </c>
      <c r="AD2919" s="8" t="str">
        <f t="shared" si="646"/>
        <v>DELETE FROM LOGIN WHERE USER_ID IN (select ID FROM ESHOP_USER WHERE USERNAME = 'Agent-99462417')</v>
      </c>
      <c r="AE2919" s="8" t="str">
        <f t="shared" si="647"/>
        <v>DELETE FROM ORDER_HISTORY WHERE USER_ID IN (select ID FROM ESHOP_USER WHERE USERNAME = 'Agent-99462417')</v>
      </c>
    </row>
    <row r="2920" spans="1:31" ht="15.45" customHeight="1" x14ac:dyDescent="0.3">
      <c r="A2920" s="3" t="s">
        <v>14799</v>
      </c>
      <c r="B2920" s="3" t="s">
        <v>848</v>
      </c>
      <c r="C2920" s="3" t="s">
        <v>19</v>
      </c>
      <c r="D2920" s="3" t="s">
        <v>20</v>
      </c>
      <c r="E2920" s="3" t="s">
        <v>14800</v>
      </c>
      <c r="F2920" s="3" t="s">
        <v>14801</v>
      </c>
      <c r="G2920" s="3" t="s">
        <v>851</v>
      </c>
      <c r="H2920" s="3"/>
      <c r="I2920" s="3"/>
      <c r="J2920" s="5"/>
      <c r="K2920" s="4" t="str">
        <f t="shared" si="634"/>
        <v>"",</v>
      </c>
      <c r="L2920" s="4" t="str">
        <f t="shared" si="635"/>
        <v>"",</v>
      </c>
      <c r="M2920" s="4" t="str">
        <f t="shared" si="636"/>
        <v>"Klagenfurterstr. 9",</v>
      </c>
      <c r="N2920" s="4" t="str">
        <f t="shared" si="637"/>
        <v>"9400",</v>
      </c>
      <c r="O2920" s="4" t="str">
        <f t="shared" si="638"/>
        <v>"Wolfsberg",</v>
      </c>
      <c r="P2920" t="str">
        <f t="shared" si="639"/>
        <v>,"Karl Heinz Windischbacher "</v>
      </c>
      <c r="Q2920" t="str">
        <f t="shared" si="640"/>
        <v>,"99462419"</v>
      </c>
      <c r="S2920" s="7" t="str">
        <f t="shared" si="641"/>
        <v>UPDATE ORGANISATION SET NAME = ,"Karl Heinz Windischbacher " WHERE ORG_CODE = ,"99462419"</v>
      </c>
      <c r="T2920" s="8" t="str">
        <f t="shared" si="642"/>
        <v>'Agent-99462419'</v>
      </c>
      <c r="U2920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'Agent-99462419'</v>
      </c>
      <c r="Y2920" s="8" t="str">
        <f t="shared" si="644"/>
        <v>UPDATE ESHOP_USER SET EMAIL = "",, PHONE = "", WHERE USERNAME = 'Agent-99462419'</v>
      </c>
      <c r="Z2920" s="8" t="str">
        <f t="shared" si="645"/>
        <v>UPDATE ADDRESS SET LINE1 = "Klagenfurterstr. 9", ,CITY = "Wolfsberg",, ZIPCODE = "9400", WHERE ID = (SELECT ADDRESS_ID FROM ORGANISATION_ADDRESS WHERE ORGANISATION_ID =,"99462419")</v>
      </c>
      <c r="AD2920" s="8" t="str">
        <f t="shared" si="646"/>
        <v>DELETE FROM LOGIN WHERE USER_ID IN (select ID FROM ESHOP_USER WHERE USERNAME = 'Agent-99462419')</v>
      </c>
      <c r="AE2920" s="8" t="str">
        <f t="shared" si="647"/>
        <v>DELETE FROM ORDER_HISTORY WHERE USER_ID IN (select ID FROM ESHOP_USER WHERE USERNAME = 'Agent-99462419')</v>
      </c>
    </row>
    <row r="2921" spans="1:31" ht="15.45" customHeight="1" x14ac:dyDescent="0.3">
      <c r="A2921" s="3" t="s">
        <v>14802</v>
      </c>
      <c r="B2921" s="3" t="s">
        <v>51</v>
      </c>
      <c r="C2921" s="3" t="s">
        <v>19</v>
      </c>
      <c r="D2921" s="3" t="s">
        <v>20</v>
      </c>
      <c r="E2921" s="3" t="s">
        <v>14803</v>
      </c>
      <c r="F2921" s="3" t="s">
        <v>14804</v>
      </c>
      <c r="G2921" s="3" t="s">
        <v>105</v>
      </c>
      <c r="H2921" s="3"/>
      <c r="I2921" s="3"/>
      <c r="J2921" s="5"/>
      <c r="K2921" s="4" t="str">
        <f t="shared" si="634"/>
        <v>"",</v>
      </c>
      <c r="L2921" s="4" t="str">
        <f t="shared" si="635"/>
        <v>"",</v>
      </c>
      <c r="M2921" s="4" t="str">
        <f t="shared" si="636"/>
        <v>"Zwicklgasse 11",</v>
      </c>
      <c r="N2921" s="4" t="str">
        <f t="shared" si="637"/>
        <v>"1110",</v>
      </c>
      <c r="O2921" s="4" t="str">
        <f t="shared" si="638"/>
        <v>"Wien",</v>
      </c>
      <c r="P2921" t="str">
        <f t="shared" si="639"/>
        <v>,"KFZ - Fachbetrieb Sehic "</v>
      </c>
      <c r="Q2921" t="str">
        <f t="shared" si="640"/>
        <v>,"99462420"</v>
      </c>
      <c r="S2921" s="7" t="str">
        <f t="shared" si="641"/>
        <v>UPDATE ORGANISATION SET NAME = ,"KFZ - Fachbetrieb Sehic " WHERE ORG_CODE = ,"99462420"</v>
      </c>
      <c r="T2921" s="8" t="str">
        <f t="shared" si="642"/>
        <v>'Agent-99462420'</v>
      </c>
      <c r="U2921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'Agent-99462420'</v>
      </c>
      <c r="Y2921" s="8" t="str">
        <f t="shared" si="644"/>
        <v>UPDATE ESHOP_USER SET EMAIL = "",, PHONE = "", WHERE USERNAME = 'Agent-99462420'</v>
      </c>
      <c r="Z2921" s="8" t="str">
        <f t="shared" si="645"/>
        <v>UPDATE ADDRESS SET LINE1 = "Zwicklgasse 11", ,CITY = "Wien",, ZIPCODE = "1110", WHERE ID = (SELECT ADDRESS_ID FROM ORGANISATION_ADDRESS WHERE ORGANISATION_ID =,"99462420")</v>
      </c>
      <c r="AD2921" s="8" t="str">
        <f t="shared" si="646"/>
        <v>DELETE FROM LOGIN WHERE USER_ID IN (select ID FROM ESHOP_USER WHERE USERNAME = 'Agent-99462420')</v>
      </c>
      <c r="AE2921" s="8" t="str">
        <f t="shared" si="647"/>
        <v>DELETE FROM ORDER_HISTORY WHERE USER_ID IN (select ID FROM ESHOP_USER WHERE USERNAME = 'Agent-99462420')</v>
      </c>
    </row>
    <row r="2922" spans="1:31" ht="15.45" customHeight="1" x14ac:dyDescent="0.3">
      <c r="A2922" s="3" t="s">
        <v>14805</v>
      </c>
      <c r="B2922" s="3" t="s">
        <v>14806</v>
      </c>
      <c r="C2922" s="3" t="s">
        <v>19</v>
      </c>
      <c r="D2922" s="3" t="s">
        <v>20</v>
      </c>
      <c r="E2922" s="3" t="s">
        <v>14807</v>
      </c>
      <c r="F2922" s="3" t="s">
        <v>14808</v>
      </c>
      <c r="G2922" s="3" t="s">
        <v>4621</v>
      </c>
      <c r="H2922" s="3"/>
      <c r="I2922" s="3"/>
      <c r="J2922" s="5"/>
      <c r="K2922" s="4" t="str">
        <f t="shared" si="634"/>
        <v>"",</v>
      </c>
      <c r="L2922" s="4" t="str">
        <f t="shared" si="635"/>
        <v>"",</v>
      </c>
      <c r="M2922" s="4" t="str">
        <f t="shared" si="636"/>
        <v>"Industriegasse 16",</v>
      </c>
      <c r="N2922" s="4" t="str">
        <f t="shared" si="637"/>
        <v>"2551",</v>
      </c>
      <c r="O2922" s="4" t="str">
        <f t="shared" si="638"/>
        <v>"Enzesfeld-Lindabrunn",</v>
      </c>
      <c r="P2922" t="str">
        <f t="shared" si="639"/>
        <v>,"KFZ Club 8 "</v>
      </c>
      <c r="Q2922" t="str">
        <f t="shared" si="640"/>
        <v>,"99462439"</v>
      </c>
      <c r="S2922" s="7" t="str">
        <f t="shared" si="641"/>
        <v>UPDATE ORGANISATION SET NAME = ,"KFZ Club 8 " WHERE ORG_CODE = ,"99462439"</v>
      </c>
      <c r="T2922" s="8" t="str">
        <f t="shared" si="642"/>
        <v>'Agent-99462439'</v>
      </c>
      <c r="U2922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'Agent-99462439'</v>
      </c>
      <c r="Y2922" s="8" t="str">
        <f t="shared" si="644"/>
        <v>UPDATE ESHOP_USER SET EMAIL = "",, PHONE = "", WHERE USERNAME = 'Agent-99462439'</v>
      </c>
      <c r="Z2922" s="8" t="str">
        <f t="shared" si="645"/>
        <v>UPDATE ADDRESS SET LINE1 = "Industriegasse 16", ,CITY = "Enzesfeld-Lindabrunn",, ZIPCODE = "2551", WHERE ID = (SELECT ADDRESS_ID FROM ORGANISATION_ADDRESS WHERE ORGANISATION_ID =,"99462439")</v>
      </c>
      <c r="AD2922" s="8" t="str">
        <f t="shared" si="646"/>
        <v>DELETE FROM LOGIN WHERE USER_ID IN (select ID FROM ESHOP_USER WHERE USERNAME = 'Agent-99462439')</v>
      </c>
      <c r="AE2922" s="8" t="str">
        <f t="shared" si="647"/>
        <v>DELETE FROM ORDER_HISTORY WHERE USER_ID IN (select ID FROM ESHOP_USER WHERE USERNAME = 'Agent-99462439')</v>
      </c>
    </row>
    <row r="2923" spans="1:31" ht="15.45" customHeight="1" x14ac:dyDescent="0.3">
      <c r="A2923" s="3" t="s">
        <v>14809</v>
      </c>
      <c r="B2923" s="3" t="s">
        <v>14810</v>
      </c>
      <c r="C2923" s="3" t="s">
        <v>19</v>
      </c>
      <c r="D2923" s="3" t="s">
        <v>20</v>
      </c>
      <c r="E2923" s="3" t="s">
        <v>14811</v>
      </c>
      <c r="F2923" s="3" t="s">
        <v>14812</v>
      </c>
      <c r="G2923" s="3" t="s">
        <v>14813</v>
      </c>
      <c r="H2923" s="3" t="s">
        <v>14814</v>
      </c>
      <c r="I2923" s="3" t="s">
        <v>14815</v>
      </c>
      <c r="J2923" s="5"/>
      <c r="K2923" s="4" t="str">
        <f t="shared" si="634"/>
        <v>"info@autoesser.at",</v>
      </c>
      <c r="L2923" s="4" t="str">
        <f t="shared" si="635"/>
        <v>"06457/2259",</v>
      </c>
      <c r="M2923" s="4" t="str">
        <f t="shared" si="636"/>
        <v>"Kreuzmoosstraße 85",</v>
      </c>
      <c r="N2923" s="4" t="str">
        <f t="shared" si="637"/>
        <v>"5542",</v>
      </c>
      <c r="O2923" s="4" t="str">
        <f t="shared" si="638"/>
        <v>"Flachau",</v>
      </c>
      <c r="P2923" t="str">
        <f t="shared" si="639"/>
        <v>,"Autohaus Esser GmbH "</v>
      </c>
      <c r="Q2923" t="str">
        <f t="shared" si="640"/>
        <v>,"99462445"</v>
      </c>
      <c r="S2923" s="7" t="str">
        <f t="shared" si="641"/>
        <v>UPDATE ORGANISATION SET NAME = ,"Autohaus Esser GmbH " WHERE ORG_CODE = ,"99462445"</v>
      </c>
      <c r="T2923" s="8" t="str">
        <f t="shared" si="642"/>
        <v>'Agent-99462445'</v>
      </c>
      <c r="U2923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'Agent-99462445'</v>
      </c>
      <c r="Y2923" s="8" t="str">
        <f t="shared" si="644"/>
        <v>UPDATE ESHOP_USER SET EMAIL = "info@autoesser.at",, PHONE = "06457/2259", WHERE USERNAME = 'Agent-99462445'</v>
      </c>
      <c r="Z2923" s="8" t="str">
        <f t="shared" si="645"/>
        <v>UPDATE ADDRESS SET LINE1 = "Kreuzmoosstraße 85", ,CITY = "Flachau",, ZIPCODE = "5542", WHERE ID = (SELECT ADDRESS_ID FROM ORGANISATION_ADDRESS WHERE ORGANISATION_ID =,"99462445")</v>
      </c>
      <c r="AD2923" s="8" t="str">
        <f t="shared" si="646"/>
        <v>DELETE FROM LOGIN WHERE USER_ID IN (select ID FROM ESHOP_USER WHERE USERNAME = 'Agent-99462445')</v>
      </c>
      <c r="AE2923" s="8" t="str">
        <f t="shared" si="647"/>
        <v>DELETE FROM ORDER_HISTORY WHERE USER_ID IN (select ID FROM ESHOP_USER WHERE USERNAME = 'Agent-99462445')</v>
      </c>
    </row>
    <row r="2924" spans="1:31" ht="15.45" customHeight="1" x14ac:dyDescent="0.3">
      <c r="A2924" s="3" t="s">
        <v>14816</v>
      </c>
      <c r="B2924" s="3" t="s">
        <v>6933</v>
      </c>
      <c r="C2924" s="3" t="s">
        <v>19</v>
      </c>
      <c r="D2924" s="3" t="s">
        <v>20</v>
      </c>
      <c r="E2924" s="3" t="s">
        <v>14817</v>
      </c>
      <c r="F2924" s="3" t="s">
        <v>6935</v>
      </c>
      <c r="G2924" s="3" t="s">
        <v>2118</v>
      </c>
      <c r="H2924" s="3"/>
      <c r="I2924" s="3" t="s">
        <v>14818</v>
      </c>
      <c r="J2924" s="5"/>
      <c r="K2924" s="4" t="str">
        <f t="shared" si="634"/>
        <v>"",</v>
      </c>
      <c r="L2924" s="4" t="str">
        <f t="shared" si="635"/>
        <v>"0660/3023306",</v>
      </c>
      <c r="M2924" s="4" t="str">
        <f t="shared" si="636"/>
        <v>"Rosengasse 21a",</v>
      </c>
      <c r="N2924" s="4" t="str">
        <f t="shared" si="637"/>
        <v>"2301",</v>
      </c>
      <c r="O2924" s="4" t="str">
        <f t="shared" si="638"/>
        <v>"Groß Enzersdorf",</v>
      </c>
      <c r="P2924" t="str">
        <f t="shared" si="639"/>
        <v>,"Kurtis Werkstatt Inh. Isabella Zeilinger"</v>
      </c>
      <c r="Q2924" t="str">
        <f t="shared" si="640"/>
        <v>,"99462473"</v>
      </c>
      <c r="S2924" s="7" t="str">
        <f t="shared" si="641"/>
        <v>UPDATE ORGANISATION SET NAME = ,"Kurtis Werkstatt Inh. Isabella Zeilinger" WHERE ORG_CODE = ,"99462473"</v>
      </c>
      <c r="T2924" s="8" t="str">
        <f t="shared" si="642"/>
        <v>'Agent-99462473'</v>
      </c>
      <c r="U2924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'Agent-99462473'</v>
      </c>
      <c r="Y2924" s="8" t="str">
        <f t="shared" si="644"/>
        <v>UPDATE ESHOP_USER SET EMAIL = "",, PHONE = "0660/3023306", WHERE USERNAME = 'Agent-99462473'</v>
      </c>
      <c r="Z2924" s="8" t="str">
        <f t="shared" si="645"/>
        <v>UPDATE ADDRESS SET LINE1 = "Rosengasse 21a", ,CITY = "Groß Enzersdorf",, ZIPCODE = "2301", WHERE ID = (SELECT ADDRESS_ID FROM ORGANISATION_ADDRESS WHERE ORGANISATION_ID =,"99462473")</v>
      </c>
      <c r="AD2924" s="8" t="str">
        <f t="shared" si="646"/>
        <v>DELETE FROM LOGIN WHERE USER_ID IN (select ID FROM ESHOP_USER WHERE USERNAME = 'Agent-99462473')</v>
      </c>
      <c r="AE2924" s="8" t="str">
        <f t="shared" si="647"/>
        <v>DELETE FROM ORDER_HISTORY WHERE USER_ID IN (select ID FROM ESHOP_USER WHERE USERNAME = 'Agent-99462473')</v>
      </c>
    </row>
    <row r="2925" spans="1:31" ht="15.45" customHeight="1" x14ac:dyDescent="0.3">
      <c r="A2925" s="3" t="s">
        <v>14819</v>
      </c>
      <c r="B2925" s="3" t="s">
        <v>51</v>
      </c>
      <c r="C2925" s="3" t="s">
        <v>19</v>
      </c>
      <c r="D2925" s="3" t="s">
        <v>20</v>
      </c>
      <c r="E2925" s="3" t="s">
        <v>14820</v>
      </c>
      <c r="F2925" s="3" t="s">
        <v>14821</v>
      </c>
      <c r="G2925" s="3" t="s">
        <v>747</v>
      </c>
      <c r="H2925" s="3" t="s">
        <v>14822</v>
      </c>
      <c r="I2925" s="3" t="s">
        <v>14823</v>
      </c>
      <c r="J2925" s="5"/>
      <c r="K2925" s="4" t="str">
        <f t="shared" si="634"/>
        <v>"office@carkonzept.at",</v>
      </c>
      <c r="L2925" s="4" t="str">
        <f t="shared" si="635"/>
        <v>"01 2704414",</v>
      </c>
      <c r="M2925" s="4" t="str">
        <f t="shared" si="636"/>
        <v>"Leopoldauer Straße 174",</v>
      </c>
      <c r="N2925" s="4" t="str">
        <f t="shared" si="637"/>
        <v>"1210",</v>
      </c>
      <c r="O2925" s="4" t="str">
        <f t="shared" si="638"/>
        <v>"Wien",</v>
      </c>
      <c r="P2925" t="str">
        <f t="shared" si="639"/>
        <v>,"car konzept service GmbH "</v>
      </c>
      <c r="Q2925" t="str">
        <f t="shared" si="640"/>
        <v>,"99462474"</v>
      </c>
      <c r="S2925" s="7" t="str">
        <f t="shared" si="641"/>
        <v>UPDATE ORGANISATION SET NAME = ,"car konzept service GmbH " WHERE ORG_CODE = ,"99462474"</v>
      </c>
      <c r="T2925" s="8" t="str">
        <f t="shared" si="642"/>
        <v>'Agent-99462474'</v>
      </c>
      <c r="U2925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'Agent-99462474'</v>
      </c>
      <c r="Y2925" s="8" t="str">
        <f t="shared" si="644"/>
        <v>UPDATE ESHOP_USER SET EMAIL = "office@carkonzept.at",, PHONE = "01 2704414", WHERE USERNAME = 'Agent-99462474'</v>
      </c>
      <c r="Z2925" s="8" t="str">
        <f t="shared" si="645"/>
        <v>UPDATE ADDRESS SET LINE1 = "Leopoldauer Straße 174", ,CITY = "Wien",, ZIPCODE = "1210", WHERE ID = (SELECT ADDRESS_ID FROM ORGANISATION_ADDRESS WHERE ORGANISATION_ID =,"99462474")</v>
      </c>
      <c r="AD2925" s="8" t="str">
        <f t="shared" si="646"/>
        <v>DELETE FROM LOGIN WHERE USER_ID IN (select ID FROM ESHOP_USER WHERE USERNAME = 'Agent-99462474')</v>
      </c>
      <c r="AE2925" s="8" t="str">
        <f t="shared" si="647"/>
        <v>DELETE FROM ORDER_HISTORY WHERE USER_ID IN (select ID FROM ESHOP_USER WHERE USERNAME = 'Agent-99462474')</v>
      </c>
    </row>
    <row r="2926" spans="1:31" ht="15.45" customHeight="1" x14ac:dyDescent="0.3">
      <c r="A2926" s="3" t="s">
        <v>14824</v>
      </c>
      <c r="B2926" s="3" t="s">
        <v>12158</v>
      </c>
      <c r="C2926" s="3" t="s">
        <v>19</v>
      </c>
      <c r="D2926" s="3" t="s">
        <v>20</v>
      </c>
      <c r="E2926" s="3" t="s">
        <v>14825</v>
      </c>
      <c r="F2926" s="3" t="s">
        <v>14826</v>
      </c>
      <c r="G2926" s="3" t="s">
        <v>12161</v>
      </c>
      <c r="H2926" s="3"/>
      <c r="I2926" s="3"/>
      <c r="J2926" s="5"/>
      <c r="K2926" s="4" t="str">
        <f t="shared" si="634"/>
        <v>"",</v>
      </c>
      <c r="L2926" s="4" t="str">
        <f t="shared" si="635"/>
        <v>"",</v>
      </c>
      <c r="M2926" s="4" t="str">
        <f t="shared" si="636"/>
        <v>"Berg 5",</v>
      </c>
      <c r="N2926" s="4" t="str">
        <f t="shared" si="637"/>
        <v>"5771",</v>
      </c>
      <c r="O2926" s="4" t="str">
        <f t="shared" si="638"/>
        <v>"Leogang",</v>
      </c>
      <c r="P2926" t="str">
        <f t="shared" si="639"/>
        <v>,"Stefan Dum "</v>
      </c>
      <c r="Q2926" t="str">
        <f t="shared" si="640"/>
        <v>,"99462477"</v>
      </c>
      <c r="S2926" s="7" t="str">
        <f t="shared" si="641"/>
        <v>UPDATE ORGANISATION SET NAME = ,"Stefan Dum " WHERE ORG_CODE = ,"99462477"</v>
      </c>
      <c r="T2926" s="8" t="str">
        <f t="shared" si="642"/>
        <v>'Agent-99462477'</v>
      </c>
      <c r="U2926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'Agent-99462477'</v>
      </c>
      <c r="Y2926" s="8" t="str">
        <f t="shared" si="644"/>
        <v>UPDATE ESHOP_USER SET EMAIL = "",, PHONE = "", WHERE USERNAME = 'Agent-99462477'</v>
      </c>
      <c r="Z2926" s="8" t="str">
        <f t="shared" si="645"/>
        <v>UPDATE ADDRESS SET LINE1 = "Berg 5", ,CITY = "Leogang",, ZIPCODE = "5771", WHERE ID = (SELECT ADDRESS_ID FROM ORGANISATION_ADDRESS WHERE ORGANISATION_ID =,"99462477")</v>
      </c>
      <c r="AD2926" s="8" t="str">
        <f t="shared" si="646"/>
        <v>DELETE FROM LOGIN WHERE USER_ID IN (select ID FROM ESHOP_USER WHERE USERNAME = 'Agent-99462477')</v>
      </c>
      <c r="AE2926" s="8" t="str">
        <f t="shared" si="647"/>
        <v>DELETE FROM ORDER_HISTORY WHERE USER_ID IN (select ID FROM ESHOP_USER WHERE USERNAME = 'Agent-99462477')</v>
      </c>
    </row>
    <row r="2927" spans="1:31" ht="15.45" customHeight="1" x14ac:dyDescent="0.3">
      <c r="A2927" s="3" t="s">
        <v>14827</v>
      </c>
      <c r="B2927" s="3" t="s">
        <v>1201</v>
      </c>
      <c r="C2927" s="3" t="s">
        <v>19</v>
      </c>
      <c r="D2927" s="3" t="s">
        <v>20</v>
      </c>
      <c r="E2927" s="3" t="s">
        <v>14828</v>
      </c>
      <c r="F2927" s="3" t="s">
        <v>14829</v>
      </c>
      <c r="G2927" s="3" t="s">
        <v>1204</v>
      </c>
      <c r="H2927" s="3" t="s">
        <v>14830</v>
      </c>
      <c r="I2927" s="3" t="s">
        <v>14831</v>
      </c>
      <c r="J2927" s="5"/>
      <c r="K2927" s="4" t="str">
        <f t="shared" si="634"/>
        <v>"taxi@taxi-prall.at",</v>
      </c>
      <c r="L2927" s="4" t="str">
        <f t="shared" si="635"/>
        <v>"03463 6404",</v>
      </c>
      <c r="M2927" s="4" t="str">
        <f t="shared" si="636"/>
        <v>"Lestein 125",</v>
      </c>
      <c r="N2927" s="4" t="str">
        <f t="shared" si="637"/>
        <v>"8511",</v>
      </c>
      <c r="O2927" s="4" t="str">
        <f t="shared" si="638"/>
        <v>"St. Stefan ob Stainz",</v>
      </c>
      <c r="P2927" t="str">
        <f t="shared" si="639"/>
        <v>,"Taxi-Omnibus Prall GmbH "</v>
      </c>
      <c r="Q2927" t="str">
        <f t="shared" si="640"/>
        <v>,"99462487"</v>
      </c>
      <c r="S2927" s="7" t="str">
        <f t="shared" si="641"/>
        <v>UPDATE ORGANISATION SET NAME = ,"Taxi-Omnibus Prall GmbH " WHERE ORG_CODE = ,"99462487"</v>
      </c>
      <c r="T2927" s="8" t="str">
        <f t="shared" si="642"/>
        <v>'Agent-99462487'</v>
      </c>
      <c r="U2927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'Agent-99462487'</v>
      </c>
      <c r="Y2927" s="8" t="str">
        <f t="shared" si="644"/>
        <v>UPDATE ESHOP_USER SET EMAIL = "taxi@taxi-prall.at",, PHONE = "03463 6404", WHERE USERNAME = 'Agent-99462487'</v>
      </c>
      <c r="Z2927" s="8" t="str">
        <f t="shared" si="645"/>
        <v>UPDATE ADDRESS SET LINE1 = "Lestein 125", ,CITY = "St. Stefan ob Stainz",, ZIPCODE = "8511", WHERE ID = (SELECT ADDRESS_ID FROM ORGANISATION_ADDRESS WHERE ORGANISATION_ID =,"99462487")</v>
      </c>
      <c r="AD2927" s="8" t="str">
        <f t="shared" si="646"/>
        <v>DELETE FROM LOGIN WHERE USER_ID IN (select ID FROM ESHOP_USER WHERE USERNAME = 'Agent-99462487')</v>
      </c>
      <c r="AE2927" s="8" t="str">
        <f t="shared" si="647"/>
        <v>DELETE FROM ORDER_HISTORY WHERE USER_ID IN (select ID FROM ESHOP_USER WHERE USERNAME = 'Agent-99462487')</v>
      </c>
    </row>
    <row r="2928" spans="1:31" ht="15.45" customHeight="1" x14ac:dyDescent="0.3">
      <c r="A2928" s="3" t="s">
        <v>14832</v>
      </c>
      <c r="B2928" s="3" t="s">
        <v>14833</v>
      </c>
      <c r="C2928" s="3" t="s">
        <v>19</v>
      </c>
      <c r="D2928" s="3" t="s">
        <v>20</v>
      </c>
      <c r="E2928" s="3" t="s">
        <v>14834</v>
      </c>
      <c r="F2928" s="3" t="s">
        <v>12106</v>
      </c>
      <c r="G2928" s="3" t="s">
        <v>130</v>
      </c>
      <c r="H2928" s="3" t="s">
        <v>14835</v>
      </c>
      <c r="I2928" s="3" t="s">
        <v>14836</v>
      </c>
      <c r="J2928" s="5"/>
      <c r="K2928" s="4" t="str">
        <f t="shared" si="634"/>
        <v>"office@rz-sued.at",</v>
      </c>
      <c r="L2928" s="4" t="str">
        <f t="shared" si="635"/>
        <v>"0800 400171422",</v>
      </c>
      <c r="M2928" s="4" t="str">
        <f t="shared" si="636"/>
        <v>"Rosenthalerstraße 162",</v>
      </c>
      <c r="N2928" s="4" t="str">
        <f t="shared" si="637"/>
        <v>"9020",</v>
      </c>
      <c r="O2928" s="4" t="str">
        <f t="shared" si="638"/>
        <v>"Klagenfurt am Wörthersee",</v>
      </c>
      <c r="P2928" t="str">
        <f t="shared" si="639"/>
        <v>,"Alpine Reifenhandel GmbH "</v>
      </c>
      <c r="Q2928" t="str">
        <f t="shared" si="640"/>
        <v>,"99462506"</v>
      </c>
      <c r="S2928" s="7" t="str">
        <f t="shared" si="641"/>
        <v>UPDATE ORGANISATION SET NAME = ,"Alpine Reifenhandel GmbH " WHERE ORG_CODE = ,"99462506"</v>
      </c>
      <c r="T2928" s="8" t="str">
        <f t="shared" si="642"/>
        <v>'Agent-99462506'</v>
      </c>
      <c r="U2928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'Agent-99462506'</v>
      </c>
      <c r="Y2928" s="8" t="str">
        <f t="shared" si="644"/>
        <v>UPDATE ESHOP_USER SET EMAIL = "office@rz-sued.at",, PHONE = "0800 400171422", WHERE USERNAME = 'Agent-99462506'</v>
      </c>
      <c r="Z2928" s="8" t="str">
        <f t="shared" si="645"/>
        <v>UPDATE ADDRESS SET LINE1 = "Rosenthalerstraße 162", ,CITY = "Klagenfurt am Wörthersee",, ZIPCODE = "9020", WHERE ID = (SELECT ADDRESS_ID FROM ORGANISATION_ADDRESS WHERE ORGANISATION_ID =,"99462506")</v>
      </c>
      <c r="AD2928" s="8" t="str">
        <f t="shared" si="646"/>
        <v>DELETE FROM LOGIN WHERE USER_ID IN (select ID FROM ESHOP_USER WHERE USERNAME = 'Agent-99462506')</v>
      </c>
      <c r="AE2928" s="8" t="str">
        <f t="shared" si="647"/>
        <v>DELETE FROM ORDER_HISTORY WHERE USER_ID IN (select ID FROM ESHOP_USER WHERE USERNAME = 'Agent-99462506')</v>
      </c>
    </row>
    <row r="2929" spans="1:31" ht="15.45" customHeight="1" x14ac:dyDescent="0.3">
      <c r="A2929" s="3" t="s">
        <v>14837</v>
      </c>
      <c r="B2929" s="3" t="s">
        <v>4259</v>
      </c>
      <c r="C2929" s="3" t="s">
        <v>19</v>
      </c>
      <c r="D2929" s="3" t="s">
        <v>20</v>
      </c>
      <c r="E2929" s="3" t="s">
        <v>14838</v>
      </c>
      <c r="F2929" s="3" t="s">
        <v>14839</v>
      </c>
      <c r="G2929" s="3" t="s">
        <v>4262</v>
      </c>
      <c r="H2929" s="3" t="s">
        <v>14840</v>
      </c>
      <c r="I2929" s="3" t="s">
        <v>14841</v>
      </c>
      <c r="J2929" s="5"/>
      <c r="K2929" s="4" t="str">
        <f t="shared" si="634"/>
        <v>"office@opel-pichler.at",</v>
      </c>
      <c r="L2929" s="4" t="str">
        <f t="shared" si="635"/>
        <v>"0664 2723776",</v>
      </c>
      <c r="M2929" s="4" t="str">
        <f t="shared" si="636"/>
        <v>"Loipersdorferstrasse 26",</v>
      </c>
      <c r="N2929" s="4" t="str">
        <f t="shared" si="637"/>
        <v>"8280",</v>
      </c>
      <c r="O2929" s="4" t="str">
        <f t="shared" si="638"/>
        <v>"Fürstenfeld",</v>
      </c>
      <c r="P2929" t="str">
        <f t="shared" si="639"/>
        <v>,"Autohaus Pichler GmbH "</v>
      </c>
      <c r="Q2929" t="str">
        <f t="shared" si="640"/>
        <v>,"99462549"</v>
      </c>
      <c r="S2929" s="7" t="str">
        <f t="shared" si="641"/>
        <v>UPDATE ORGANISATION SET NAME = ,"Autohaus Pichler GmbH " WHERE ORG_CODE = ,"99462549"</v>
      </c>
      <c r="T2929" s="8" t="str">
        <f t="shared" si="642"/>
        <v>'Agent-99462549'</v>
      </c>
      <c r="U2929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'Agent-99462549'</v>
      </c>
      <c r="Y2929" s="8" t="str">
        <f t="shared" si="644"/>
        <v>UPDATE ESHOP_USER SET EMAIL = "office@opel-pichler.at",, PHONE = "0664 2723776", WHERE USERNAME = 'Agent-99462549'</v>
      </c>
      <c r="Z2929" s="8" t="str">
        <f t="shared" si="645"/>
        <v>UPDATE ADDRESS SET LINE1 = "Loipersdorferstrasse 26", ,CITY = "Fürstenfeld",, ZIPCODE = "8280", WHERE ID = (SELECT ADDRESS_ID FROM ORGANISATION_ADDRESS WHERE ORGANISATION_ID =,"99462549")</v>
      </c>
      <c r="AD2929" s="8" t="str">
        <f t="shared" si="646"/>
        <v>DELETE FROM LOGIN WHERE USER_ID IN (select ID FROM ESHOP_USER WHERE USERNAME = 'Agent-99462549')</v>
      </c>
      <c r="AE2929" s="8" t="str">
        <f t="shared" si="647"/>
        <v>DELETE FROM ORDER_HISTORY WHERE USER_ID IN (select ID FROM ESHOP_USER WHERE USERNAME = 'Agent-99462549')</v>
      </c>
    </row>
    <row r="2930" spans="1:31" ht="15.45" customHeight="1" x14ac:dyDescent="0.3">
      <c r="A2930" s="3" t="s">
        <v>14842</v>
      </c>
      <c r="B2930" s="3" t="s">
        <v>14843</v>
      </c>
      <c r="C2930" s="3" t="s">
        <v>19</v>
      </c>
      <c r="D2930" s="3" t="s">
        <v>20</v>
      </c>
      <c r="E2930" s="3" t="s">
        <v>14844</v>
      </c>
      <c r="F2930" s="3" t="s">
        <v>14845</v>
      </c>
      <c r="G2930" s="3" t="s">
        <v>14846</v>
      </c>
      <c r="H2930" s="3" t="s">
        <v>14847</v>
      </c>
      <c r="I2930" s="3" t="s">
        <v>14848</v>
      </c>
      <c r="J2930" s="5"/>
      <c r="K2930" s="4" t="str">
        <f t="shared" si="634"/>
        <v>"office@kfz-gundacker.at",</v>
      </c>
      <c r="L2930" s="4" t="str">
        <f t="shared" si="635"/>
        <v>"0664 308 30 73",</v>
      </c>
      <c r="M2930" s="4" t="str">
        <f t="shared" si="636"/>
        <v>"Dölla 9",</v>
      </c>
      <c r="N2930" s="4" t="str">
        <f t="shared" si="637"/>
        <v>"3661",</v>
      </c>
      <c r="O2930" s="4" t="str">
        <f t="shared" si="638"/>
        <v>"Arstetten",</v>
      </c>
      <c r="P2930" t="str">
        <f t="shared" si="639"/>
        <v>,"KFZ Gundacker "</v>
      </c>
      <c r="Q2930" t="str">
        <f t="shared" si="640"/>
        <v>,"99462550"</v>
      </c>
      <c r="S2930" s="7" t="str">
        <f t="shared" si="641"/>
        <v>UPDATE ORGANISATION SET NAME = ,"KFZ Gundacker " WHERE ORG_CODE = ,"99462550"</v>
      </c>
      <c r="T2930" s="8" t="str">
        <f t="shared" si="642"/>
        <v>'Agent-99462550'</v>
      </c>
      <c r="U2930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'Agent-99462550'</v>
      </c>
      <c r="Y2930" s="8" t="str">
        <f t="shared" si="644"/>
        <v>UPDATE ESHOP_USER SET EMAIL = "office@kfz-gundacker.at",, PHONE = "0664 308 30 73", WHERE USERNAME = 'Agent-99462550'</v>
      </c>
      <c r="Z2930" s="8" t="str">
        <f t="shared" si="645"/>
        <v>UPDATE ADDRESS SET LINE1 = "Dölla 9", ,CITY = "Arstetten",, ZIPCODE = "3661", WHERE ID = (SELECT ADDRESS_ID FROM ORGANISATION_ADDRESS WHERE ORGANISATION_ID =,"99462550")</v>
      </c>
      <c r="AD2930" s="8" t="str">
        <f t="shared" si="646"/>
        <v>DELETE FROM LOGIN WHERE USER_ID IN (select ID FROM ESHOP_USER WHERE USERNAME = 'Agent-99462550')</v>
      </c>
      <c r="AE2930" s="8" t="str">
        <f t="shared" si="647"/>
        <v>DELETE FROM ORDER_HISTORY WHERE USER_ID IN (select ID FROM ESHOP_USER WHERE USERNAME = 'Agent-99462550')</v>
      </c>
    </row>
    <row r="2931" spans="1:31" ht="15.45" customHeight="1" x14ac:dyDescent="0.3">
      <c r="A2931" s="3" t="s">
        <v>14849</v>
      </c>
      <c r="B2931" s="3" t="s">
        <v>51</v>
      </c>
      <c r="C2931" s="3" t="s">
        <v>19</v>
      </c>
      <c r="D2931" s="3" t="s">
        <v>20</v>
      </c>
      <c r="E2931" s="3" t="s">
        <v>14850</v>
      </c>
      <c r="F2931" s="3" t="s">
        <v>14851</v>
      </c>
      <c r="G2931" s="3" t="s">
        <v>54</v>
      </c>
      <c r="H2931" s="3"/>
      <c r="I2931" s="3" t="s">
        <v>14852</v>
      </c>
      <c r="J2931" s="5"/>
      <c r="K2931" s="4" t="str">
        <f t="shared" si="634"/>
        <v>"",</v>
      </c>
      <c r="L2931" s="4" t="str">
        <f t="shared" si="635"/>
        <v>"057170",</v>
      </c>
      <c r="M2931" s="4" t="str">
        <f t="shared" si="636"/>
        <v>"Laxenburger Straße 216",</v>
      </c>
      <c r="N2931" s="4" t="str">
        <f t="shared" si="637"/>
        <v>"1230",</v>
      </c>
      <c r="O2931" s="4" t="str">
        <f t="shared" si="638"/>
        <v>"Wien",</v>
      </c>
      <c r="P2931" t="str">
        <f t="shared" si="639"/>
        <v>,"Go4System GmbH "</v>
      </c>
      <c r="Q2931" t="str">
        <f t="shared" si="640"/>
        <v>,"99462556"</v>
      </c>
      <c r="S2931" s="7" t="str">
        <f t="shared" si="641"/>
        <v>UPDATE ORGANISATION SET NAME = ,"Go4System GmbH " WHERE ORG_CODE = ,"99462556"</v>
      </c>
      <c r="T2931" s="8" t="str">
        <f t="shared" si="642"/>
        <v>'Agent-99462556'</v>
      </c>
      <c r="U2931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'Agent-99462556'</v>
      </c>
      <c r="Y2931" s="8" t="str">
        <f t="shared" si="644"/>
        <v>UPDATE ESHOP_USER SET EMAIL = "",, PHONE = "057170", WHERE USERNAME = 'Agent-99462556'</v>
      </c>
      <c r="Z2931" s="8" t="str">
        <f t="shared" si="645"/>
        <v>UPDATE ADDRESS SET LINE1 = "Laxenburger Straße 216", ,CITY = "Wien",, ZIPCODE = "1230", WHERE ID = (SELECT ADDRESS_ID FROM ORGANISATION_ADDRESS WHERE ORGANISATION_ID =,"99462556")</v>
      </c>
      <c r="AD2931" s="8" t="str">
        <f t="shared" si="646"/>
        <v>DELETE FROM LOGIN WHERE USER_ID IN (select ID FROM ESHOP_USER WHERE USERNAME = 'Agent-99462556')</v>
      </c>
      <c r="AE2931" s="8" t="str">
        <f t="shared" si="647"/>
        <v>DELETE FROM ORDER_HISTORY WHERE USER_ID IN (select ID FROM ESHOP_USER WHERE USERNAME = 'Agent-99462556')</v>
      </c>
    </row>
    <row r="2932" spans="1:31" ht="15.45" customHeight="1" x14ac:dyDescent="0.3">
      <c r="A2932" s="3" t="s">
        <v>14853</v>
      </c>
      <c r="B2932" s="3" t="s">
        <v>12215</v>
      </c>
      <c r="C2932" s="3" t="s">
        <v>19</v>
      </c>
      <c r="D2932" s="3" t="s">
        <v>20</v>
      </c>
      <c r="E2932" s="3" t="s">
        <v>14854</v>
      </c>
      <c r="F2932" s="3" t="s">
        <v>14855</v>
      </c>
      <c r="G2932" s="3" t="s">
        <v>9760</v>
      </c>
      <c r="H2932" s="3" t="s">
        <v>14856</v>
      </c>
      <c r="I2932" s="3" t="s">
        <v>14857</v>
      </c>
      <c r="J2932" s="5"/>
      <c r="K2932" s="4" t="str">
        <f t="shared" si="634"/>
        <v>"office@batur.at",</v>
      </c>
      <c r="L2932" s="4" t="str">
        <f t="shared" si="635"/>
        <v>"02783 54512",</v>
      </c>
      <c r="M2932" s="4" t="str">
        <f t="shared" si="636"/>
        <v>"Wiener Str. 27",</v>
      </c>
      <c r="N2932" s="4" t="str">
        <f t="shared" si="637"/>
        <v>"3133",</v>
      </c>
      <c r="O2932" s="4" t="str">
        <f t="shared" si="638"/>
        <v>"Traismauer",</v>
      </c>
      <c r="P2932" t="str">
        <f t="shared" si="639"/>
        <v>,"Batur Meryem e.U. "</v>
      </c>
      <c r="Q2932" t="str">
        <f t="shared" si="640"/>
        <v>,"99462558"</v>
      </c>
      <c r="S2932" s="7" t="str">
        <f t="shared" si="641"/>
        <v>UPDATE ORGANISATION SET NAME = ,"Batur Meryem e.U. " WHERE ORG_CODE = ,"99462558"</v>
      </c>
      <c r="T2932" s="8" t="str">
        <f t="shared" si="642"/>
        <v>'Agent-99462558'</v>
      </c>
      <c r="U2932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'Agent-99462558'</v>
      </c>
      <c r="Y2932" s="8" t="str">
        <f t="shared" si="644"/>
        <v>UPDATE ESHOP_USER SET EMAIL = "office@batur.at",, PHONE = "02783 54512", WHERE USERNAME = 'Agent-99462558'</v>
      </c>
      <c r="Z2932" s="8" t="str">
        <f t="shared" si="645"/>
        <v>UPDATE ADDRESS SET LINE1 = "Wiener Str. 27", ,CITY = "Traismauer",, ZIPCODE = "3133", WHERE ID = (SELECT ADDRESS_ID FROM ORGANISATION_ADDRESS WHERE ORGANISATION_ID =,"99462558")</v>
      </c>
      <c r="AD2932" s="8" t="str">
        <f t="shared" si="646"/>
        <v>DELETE FROM LOGIN WHERE USER_ID IN (select ID FROM ESHOP_USER WHERE USERNAME = 'Agent-99462558')</v>
      </c>
      <c r="AE2932" s="8" t="str">
        <f t="shared" si="647"/>
        <v>DELETE FROM ORDER_HISTORY WHERE USER_ID IN (select ID FROM ESHOP_USER WHERE USERNAME = 'Agent-99462558')</v>
      </c>
    </row>
    <row r="2933" spans="1:31" ht="15.45" customHeight="1" x14ac:dyDescent="0.3">
      <c r="A2933" s="3" t="s">
        <v>14858</v>
      </c>
      <c r="B2933" s="3" t="s">
        <v>774</v>
      </c>
      <c r="C2933" s="3" t="s">
        <v>19</v>
      </c>
      <c r="D2933" s="3" t="s">
        <v>20</v>
      </c>
      <c r="E2933" s="3" t="s">
        <v>14859</v>
      </c>
      <c r="F2933" s="3" t="s">
        <v>14069</v>
      </c>
      <c r="G2933" s="3" t="s">
        <v>777</v>
      </c>
      <c r="H2933" s="3" t="s">
        <v>14860</v>
      </c>
      <c r="I2933" s="3" t="s">
        <v>14861</v>
      </c>
      <c r="J2933" s="5"/>
      <c r="K2933" s="4" t="str">
        <f t="shared" si="634"/>
        <v>"office@desi-kfz.at",</v>
      </c>
      <c r="L2933" s="4" t="str">
        <f t="shared" si="635"/>
        <v>"06601425568",</v>
      </c>
      <c r="M2933" s="4" t="str">
        <f t="shared" si="636"/>
        <v>"Kalkofenweg 1",</v>
      </c>
      <c r="N2933" s="4" t="str">
        <f t="shared" si="637"/>
        <v>"5400",</v>
      </c>
      <c r="O2933" s="4" t="str">
        <f t="shared" si="638"/>
        <v>"Hallein",</v>
      </c>
      <c r="P2933" t="str">
        <f t="shared" si="639"/>
        <v>,"DESI Kfz.-Service OG "</v>
      </c>
      <c r="Q2933" t="str">
        <f t="shared" si="640"/>
        <v>,"99462610"</v>
      </c>
      <c r="S2933" s="7" t="str">
        <f t="shared" si="641"/>
        <v>UPDATE ORGANISATION SET NAME = ,"DESI Kfz.-Service OG " WHERE ORG_CODE = ,"99462610"</v>
      </c>
      <c r="T2933" s="8" t="str">
        <f t="shared" si="642"/>
        <v>'Agent-99462610'</v>
      </c>
      <c r="U2933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'Agent-99462610'</v>
      </c>
      <c r="Y2933" s="8" t="str">
        <f t="shared" si="644"/>
        <v>UPDATE ESHOP_USER SET EMAIL = "office@desi-kfz.at",, PHONE = "06601425568", WHERE USERNAME = 'Agent-99462610'</v>
      </c>
      <c r="Z2933" s="8" t="str">
        <f t="shared" si="645"/>
        <v>UPDATE ADDRESS SET LINE1 = "Kalkofenweg 1", ,CITY = "Hallein",, ZIPCODE = "5400", WHERE ID = (SELECT ADDRESS_ID FROM ORGANISATION_ADDRESS WHERE ORGANISATION_ID =,"99462610")</v>
      </c>
      <c r="AD2933" s="8" t="str">
        <f t="shared" si="646"/>
        <v>DELETE FROM LOGIN WHERE USER_ID IN (select ID FROM ESHOP_USER WHERE USERNAME = 'Agent-99462610')</v>
      </c>
      <c r="AE2933" s="8" t="str">
        <f t="shared" si="647"/>
        <v>DELETE FROM ORDER_HISTORY WHERE USER_ID IN (select ID FROM ESHOP_USER WHERE USERNAME = 'Agent-99462610')</v>
      </c>
    </row>
    <row r="2934" spans="1:31" ht="15.45" customHeight="1" x14ac:dyDescent="0.3">
      <c r="A2934" s="3" t="s">
        <v>14862</v>
      </c>
      <c r="B2934" s="3" t="s">
        <v>3198</v>
      </c>
      <c r="C2934" s="3" t="s">
        <v>19</v>
      </c>
      <c r="D2934" s="3" t="s">
        <v>20</v>
      </c>
      <c r="E2934" s="3" t="s">
        <v>14863</v>
      </c>
      <c r="F2934" s="3" t="s">
        <v>3200</v>
      </c>
      <c r="G2934" s="3" t="s">
        <v>3201</v>
      </c>
      <c r="H2934" s="3" t="s">
        <v>14864</v>
      </c>
      <c r="I2934" s="3" t="s">
        <v>14865</v>
      </c>
      <c r="J2934" s="5"/>
      <c r="K2934" s="4" t="str">
        <f t="shared" si="634"/>
        <v>"klaudija.simic@chello.at",</v>
      </c>
      <c r="L2934" s="4" t="str">
        <f t="shared" si="635"/>
        <v>"02246 34251",</v>
      </c>
      <c r="M2934" s="4" t="str">
        <f t="shared" si="636"/>
        <v>"Hubertusgasse 7",</v>
      </c>
      <c r="N2934" s="4" t="str">
        <f t="shared" si="637"/>
        <v>"2201",</v>
      </c>
      <c r="O2934" s="4" t="str">
        <f t="shared" si="638"/>
        <v>"Hagenbrunn",</v>
      </c>
      <c r="P2934" t="str">
        <f t="shared" si="639"/>
        <v>,"Simic Güterbeförderungs KG und Werkstätt"</v>
      </c>
      <c r="Q2934" t="str">
        <f t="shared" si="640"/>
        <v>,"99462611"</v>
      </c>
      <c r="S2934" s="7" t="str">
        <f t="shared" si="641"/>
        <v>UPDATE ORGANISATION SET NAME = ,"Simic Güterbeförderungs KG und Werkstätt" WHERE ORG_CODE = ,"99462611"</v>
      </c>
      <c r="T2934" s="8" t="str">
        <f t="shared" si="642"/>
        <v>'Agent-99462611'</v>
      </c>
      <c r="U2934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'Agent-99462611'</v>
      </c>
      <c r="Y2934" s="8" t="str">
        <f t="shared" si="644"/>
        <v>UPDATE ESHOP_USER SET EMAIL = "klaudija.simic@chello.at",, PHONE = "02246 34251", WHERE USERNAME = 'Agent-99462611'</v>
      </c>
      <c r="Z2934" s="8" t="str">
        <f t="shared" si="645"/>
        <v>UPDATE ADDRESS SET LINE1 = "Hubertusgasse 7", ,CITY = "Hagenbrunn",, ZIPCODE = "2201", WHERE ID = (SELECT ADDRESS_ID FROM ORGANISATION_ADDRESS WHERE ORGANISATION_ID =,"99462611")</v>
      </c>
      <c r="AD2934" s="8" t="str">
        <f t="shared" si="646"/>
        <v>DELETE FROM LOGIN WHERE USER_ID IN (select ID FROM ESHOP_USER WHERE USERNAME = 'Agent-99462611')</v>
      </c>
      <c r="AE2934" s="8" t="str">
        <f t="shared" si="647"/>
        <v>DELETE FROM ORDER_HISTORY WHERE USER_ID IN (select ID FROM ESHOP_USER WHERE USERNAME = 'Agent-99462611')</v>
      </c>
    </row>
    <row r="2935" spans="1:31" ht="15.45" customHeight="1" x14ac:dyDescent="0.3">
      <c r="A2935" s="3" t="s">
        <v>14866</v>
      </c>
      <c r="B2935" s="3" t="s">
        <v>70</v>
      </c>
      <c r="C2935" s="3" t="s">
        <v>19</v>
      </c>
      <c r="D2935" s="3" t="s">
        <v>20</v>
      </c>
      <c r="E2935" s="3" t="s">
        <v>14867</v>
      </c>
      <c r="F2935" s="3" t="s">
        <v>14868</v>
      </c>
      <c r="G2935" s="3" t="s">
        <v>73</v>
      </c>
      <c r="H2935" s="3" t="s">
        <v>14869</v>
      </c>
      <c r="I2935" s="3" t="s">
        <v>14870</v>
      </c>
      <c r="J2935" s="5"/>
      <c r="K2935" s="4" t="str">
        <f t="shared" si="634"/>
        <v>"autohandel-hg@outlook.com",</v>
      </c>
      <c r="L2935" s="4" t="str">
        <f t="shared" si="635"/>
        <v>"0660 2604068",</v>
      </c>
      <c r="M2935" s="4" t="str">
        <f t="shared" si="636"/>
        <v>"Michael Haydenweg 4",</v>
      </c>
      <c r="N2935" s="4" t="str">
        <f t="shared" si="637"/>
        <v>"5112",</v>
      </c>
      <c r="O2935" s="4" t="str">
        <f t="shared" si="638"/>
        <v>"Lamprechtshausen",</v>
      </c>
      <c r="P2935" t="str">
        <f t="shared" si="639"/>
        <v>,"Fa. Autohandel HG "</v>
      </c>
      <c r="Q2935" t="str">
        <f t="shared" si="640"/>
        <v>,"99462642"</v>
      </c>
      <c r="S2935" s="7" t="str">
        <f t="shared" si="641"/>
        <v>UPDATE ORGANISATION SET NAME = ,"Fa. Autohandel HG " WHERE ORG_CODE = ,"99462642"</v>
      </c>
      <c r="T2935" s="8" t="str">
        <f t="shared" si="642"/>
        <v>'Agent-99462642'</v>
      </c>
      <c r="U2935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'Agent-99462642'</v>
      </c>
      <c r="Y2935" s="8" t="str">
        <f t="shared" si="644"/>
        <v>UPDATE ESHOP_USER SET EMAIL = "autohandel-hg@outlook.com",, PHONE = "0660 2604068", WHERE USERNAME = 'Agent-99462642'</v>
      </c>
      <c r="Z2935" s="8" t="str">
        <f t="shared" si="645"/>
        <v>UPDATE ADDRESS SET LINE1 = "Michael Haydenweg 4", ,CITY = "Lamprechtshausen",, ZIPCODE = "5112", WHERE ID = (SELECT ADDRESS_ID FROM ORGANISATION_ADDRESS WHERE ORGANISATION_ID =,"99462642")</v>
      </c>
      <c r="AD2935" s="8" t="str">
        <f t="shared" si="646"/>
        <v>DELETE FROM LOGIN WHERE USER_ID IN (select ID FROM ESHOP_USER WHERE USERNAME = 'Agent-99462642')</v>
      </c>
      <c r="AE2935" s="8" t="str">
        <f t="shared" si="647"/>
        <v>DELETE FROM ORDER_HISTORY WHERE USER_ID IN (select ID FROM ESHOP_USER WHERE USERNAME = 'Agent-99462642')</v>
      </c>
    </row>
    <row r="2936" spans="1:31" ht="15.45" customHeight="1" x14ac:dyDescent="0.3">
      <c r="A2936" s="3" t="s">
        <v>14871</v>
      </c>
      <c r="B2936" s="3" t="s">
        <v>127</v>
      </c>
      <c r="C2936" s="3" t="s">
        <v>19</v>
      </c>
      <c r="D2936" s="3" t="s">
        <v>20</v>
      </c>
      <c r="E2936" s="3" t="s">
        <v>14872</v>
      </c>
      <c r="F2936" s="3" t="s">
        <v>14873</v>
      </c>
      <c r="G2936" s="3" t="s">
        <v>130</v>
      </c>
      <c r="H2936" s="3" t="s">
        <v>14874</v>
      </c>
      <c r="I2936" s="3" t="s">
        <v>14875</v>
      </c>
      <c r="J2936" s="5"/>
      <c r="K2936" s="4" t="str">
        <f t="shared" si="634"/>
        <v>"office@aixner.at",</v>
      </c>
      <c r="L2936" s="4" t="str">
        <f t="shared" si="635"/>
        <v>"0463 32110",</v>
      </c>
      <c r="M2936" s="4" t="str">
        <f t="shared" si="636"/>
        <v>"Flatschacherstraße 19",</v>
      </c>
      <c r="N2936" s="4" t="str">
        <f t="shared" si="637"/>
        <v>"9020",</v>
      </c>
      <c r="O2936" s="4" t="str">
        <f t="shared" si="638"/>
        <v>"Klagenfurt",</v>
      </c>
      <c r="P2936" t="str">
        <f t="shared" si="639"/>
        <v>,"Auto Aixner Service GmbH "</v>
      </c>
      <c r="Q2936" t="str">
        <f t="shared" si="640"/>
        <v>,"99462654"</v>
      </c>
      <c r="S2936" s="7" t="str">
        <f t="shared" si="641"/>
        <v>UPDATE ORGANISATION SET NAME = ,"Auto Aixner Service GmbH " WHERE ORG_CODE = ,"99462654"</v>
      </c>
      <c r="T2936" s="8" t="str">
        <f t="shared" si="642"/>
        <v>'Agent-99462654'</v>
      </c>
      <c r="U2936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'Agent-99462654'</v>
      </c>
      <c r="Y2936" s="8" t="str">
        <f t="shared" si="644"/>
        <v>UPDATE ESHOP_USER SET EMAIL = "office@aixner.at",, PHONE = "0463 32110", WHERE USERNAME = 'Agent-99462654'</v>
      </c>
      <c r="Z2936" s="8" t="str">
        <f t="shared" si="645"/>
        <v>UPDATE ADDRESS SET LINE1 = "Flatschacherstraße 19", ,CITY = "Klagenfurt",, ZIPCODE = "9020", WHERE ID = (SELECT ADDRESS_ID FROM ORGANISATION_ADDRESS WHERE ORGANISATION_ID =,"99462654")</v>
      </c>
      <c r="AD2936" s="8" t="str">
        <f t="shared" si="646"/>
        <v>DELETE FROM LOGIN WHERE USER_ID IN (select ID FROM ESHOP_USER WHERE USERNAME = 'Agent-99462654')</v>
      </c>
      <c r="AE2936" s="8" t="str">
        <f t="shared" si="647"/>
        <v>DELETE FROM ORDER_HISTORY WHERE USER_ID IN (select ID FROM ESHOP_USER WHERE USERNAME = 'Agent-99462654')</v>
      </c>
    </row>
    <row r="2937" spans="1:31" ht="15.45" customHeight="1" x14ac:dyDescent="0.3">
      <c r="A2937" s="3" t="s">
        <v>14876</v>
      </c>
      <c r="B2937" s="3" t="s">
        <v>762</v>
      </c>
      <c r="C2937" s="3" t="s">
        <v>19</v>
      </c>
      <c r="D2937" s="3" t="s">
        <v>20</v>
      </c>
      <c r="E2937" s="3" t="s">
        <v>14877</v>
      </c>
      <c r="F2937" s="3" t="s">
        <v>14878</v>
      </c>
      <c r="G2937" s="3" t="s">
        <v>765</v>
      </c>
      <c r="H2937" s="3"/>
      <c r="I2937" s="3"/>
      <c r="J2937" s="5"/>
      <c r="K2937" s="4" t="str">
        <f t="shared" si="634"/>
        <v>"",</v>
      </c>
      <c r="L2937" s="4" t="str">
        <f t="shared" si="635"/>
        <v>"",</v>
      </c>
      <c r="M2937" s="4" t="str">
        <f t="shared" si="636"/>
        <v>"Wallenmahd 23 B1",</v>
      </c>
      <c r="N2937" s="4" t="str">
        <f t="shared" si="637"/>
        <v>"6850",</v>
      </c>
      <c r="O2937" s="4" t="str">
        <f t="shared" si="638"/>
        <v>"Dornbirn",</v>
      </c>
      <c r="P2937" t="str">
        <f t="shared" si="639"/>
        <v>,"Autotechnik HAKKI Balaban "</v>
      </c>
      <c r="Q2937" t="str">
        <f t="shared" si="640"/>
        <v>,"99462657"</v>
      </c>
      <c r="S2937" s="7" t="str">
        <f t="shared" si="641"/>
        <v>UPDATE ORGANISATION SET NAME = ,"Autotechnik HAKKI Balaban " WHERE ORG_CODE = ,"99462657"</v>
      </c>
      <c r="T2937" s="8" t="str">
        <f t="shared" si="642"/>
        <v>'Agent-99462657'</v>
      </c>
      <c r="U2937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'Agent-99462657'</v>
      </c>
      <c r="Y2937" s="8" t="str">
        <f t="shared" si="644"/>
        <v>UPDATE ESHOP_USER SET EMAIL = "",, PHONE = "", WHERE USERNAME = 'Agent-99462657'</v>
      </c>
      <c r="Z2937" s="8" t="str">
        <f t="shared" si="645"/>
        <v>UPDATE ADDRESS SET LINE1 = "Wallenmahd 23 B1", ,CITY = "Dornbirn",, ZIPCODE = "6850", WHERE ID = (SELECT ADDRESS_ID FROM ORGANISATION_ADDRESS WHERE ORGANISATION_ID =,"99462657")</v>
      </c>
      <c r="AD2937" s="8" t="str">
        <f t="shared" si="646"/>
        <v>DELETE FROM LOGIN WHERE USER_ID IN (select ID FROM ESHOP_USER WHERE USERNAME = 'Agent-99462657')</v>
      </c>
      <c r="AE2937" s="8" t="str">
        <f t="shared" si="647"/>
        <v>DELETE FROM ORDER_HISTORY WHERE USER_ID IN (select ID FROM ESHOP_USER WHERE USERNAME = 'Agent-99462657')</v>
      </c>
    </row>
    <row r="2938" spans="1:31" ht="15.45" customHeight="1" x14ac:dyDescent="0.3">
      <c r="A2938" s="3" t="s">
        <v>14879</v>
      </c>
      <c r="B2938" s="3" t="s">
        <v>737</v>
      </c>
      <c r="C2938" s="3" t="s">
        <v>19</v>
      </c>
      <c r="D2938" s="3" t="s">
        <v>20</v>
      </c>
      <c r="E2938" s="3" t="s">
        <v>14880</v>
      </c>
      <c r="F2938" s="3" t="s">
        <v>14881</v>
      </c>
      <c r="G2938" s="3" t="s">
        <v>740</v>
      </c>
      <c r="H2938" s="3" t="s">
        <v>14882</v>
      </c>
      <c r="I2938" s="3" t="s">
        <v>14883</v>
      </c>
      <c r="J2938" s="5"/>
      <c r="K2938" s="4" t="str">
        <f t="shared" si="634"/>
        <v>"office@s-automobilcenter.at",</v>
      </c>
      <c r="L2938" s="4" t="str">
        <f t="shared" si="635"/>
        <v>"0662 641483",</v>
      </c>
      <c r="M2938" s="4" t="str">
        <f t="shared" si="636"/>
        <v>"Eberhard-Fugger-Str. 23",</v>
      </c>
      <c r="N2938" s="4" t="str">
        <f t="shared" si="637"/>
        <v>"5020",</v>
      </c>
      <c r="O2938" s="4" t="str">
        <f t="shared" si="638"/>
        <v>"Salzburg",</v>
      </c>
      <c r="P2938" t="str">
        <f t="shared" si="639"/>
        <v>,"S-Auto-Mobil-Center GmbH &amp; Co KG "</v>
      </c>
      <c r="Q2938" t="str">
        <f t="shared" si="640"/>
        <v>,"99462668"</v>
      </c>
      <c r="S2938" s="7" t="str">
        <f t="shared" si="641"/>
        <v>UPDATE ORGANISATION SET NAME = ,"S-Auto-Mobil-Center GmbH &amp; Co KG " WHERE ORG_CODE = ,"99462668"</v>
      </c>
      <c r="T2938" s="8" t="str">
        <f t="shared" si="642"/>
        <v>'Agent-99462668'</v>
      </c>
      <c r="U2938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'Agent-99462668'</v>
      </c>
      <c r="Y2938" s="8" t="str">
        <f t="shared" si="644"/>
        <v>UPDATE ESHOP_USER SET EMAIL = "office@s-automobilcenter.at",, PHONE = "0662 641483", WHERE USERNAME = 'Agent-99462668'</v>
      </c>
      <c r="Z2938" s="8" t="str">
        <f t="shared" si="645"/>
        <v>UPDATE ADDRESS SET LINE1 = "Eberhard-Fugger-Str. 23", ,CITY = "Salzburg",, ZIPCODE = "5020", WHERE ID = (SELECT ADDRESS_ID FROM ORGANISATION_ADDRESS WHERE ORGANISATION_ID =,"99462668")</v>
      </c>
      <c r="AD2938" s="8" t="str">
        <f t="shared" si="646"/>
        <v>DELETE FROM LOGIN WHERE USER_ID IN (select ID FROM ESHOP_USER WHERE USERNAME = 'Agent-99462668')</v>
      </c>
      <c r="AE2938" s="8" t="str">
        <f t="shared" si="647"/>
        <v>DELETE FROM ORDER_HISTORY WHERE USER_ID IN (select ID FROM ESHOP_USER WHERE USERNAME = 'Agent-99462668')</v>
      </c>
    </row>
    <row r="2939" spans="1:31" ht="15.45" customHeight="1" x14ac:dyDescent="0.3">
      <c r="A2939" s="3" t="s">
        <v>14884</v>
      </c>
      <c r="B2939" s="3" t="s">
        <v>14885</v>
      </c>
      <c r="C2939" s="3" t="s">
        <v>19</v>
      </c>
      <c r="D2939" s="3" t="s">
        <v>20</v>
      </c>
      <c r="E2939" s="3" t="s">
        <v>14886</v>
      </c>
      <c r="F2939" s="3" t="s">
        <v>14887</v>
      </c>
      <c r="G2939" s="3" t="s">
        <v>14888</v>
      </c>
      <c r="H2939" s="3" t="s">
        <v>14889</v>
      </c>
      <c r="I2939" s="3" t="s">
        <v>14890</v>
      </c>
      <c r="J2939" s="5"/>
      <c r="K2939" s="4" t="str">
        <f t="shared" si="634"/>
        <v>"karin.nimmervoll@toyota-nimmervoll.at",</v>
      </c>
      <c r="L2939" s="4" t="str">
        <f t="shared" si="635"/>
        <v>"02955 70224",</v>
      </c>
      <c r="M2939" s="4" t="str">
        <f t="shared" si="636"/>
        <v>"Winzerstraße 1",</v>
      </c>
      <c r="N2939" s="4" t="str">
        <f t="shared" si="637"/>
        <v>"3701",</v>
      </c>
      <c r="O2939" s="4" t="str">
        <f t="shared" si="638"/>
        <v>"Großweikersdorf",</v>
      </c>
      <c r="P2939" t="str">
        <f t="shared" si="639"/>
        <v>,"Autohaus Nimmervoll "</v>
      </c>
      <c r="Q2939" t="str">
        <f t="shared" si="640"/>
        <v>,"99462725"</v>
      </c>
      <c r="S2939" s="7" t="str">
        <f t="shared" si="641"/>
        <v>UPDATE ORGANISATION SET NAME = ,"Autohaus Nimmervoll " WHERE ORG_CODE = ,"99462725"</v>
      </c>
      <c r="T2939" s="8" t="str">
        <f t="shared" si="642"/>
        <v>'Agent-99462725'</v>
      </c>
      <c r="U2939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'Agent-99462725'</v>
      </c>
      <c r="Y2939" s="8" t="str">
        <f t="shared" si="644"/>
        <v>UPDATE ESHOP_USER SET EMAIL = "karin.nimmervoll@toyota-nimmervoll.at",, PHONE = "02955 70224", WHERE USERNAME = 'Agent-99462725'</v>
      </c>
      <c r="Z2939" s="8" t="str">
        <f t="shared" si="645"/>
        <v>UPDATE ADDRESS SET LINE1 = "Winzerstraße 1", ,CITY = "Großweikersdorf",, ZIPCODE = "3701", WHERE ID = (SELECT ADDRESS_ID FROM ORGANISATION_ADDRESS WHERE ORGANISATION_ID =,"99462725")</v>
      </c>
      <c r="AD2939" s="8" t="str">
        <f t="shared" si="646"/>
        <v>DELETE FROM LOGIN WHERE USER_ID IN (select ID FROM ESHOP_USER WHERE USERNAME = 'Agent-99462725')</v>
      </c>
      <c r="AE2939" s="8" t="str">
        <f t="shared" si="647"/>
        <v>DELETE FROM ORDER_HISTORY WHERE USER_ID IN (select ID FROM ESHOP_USER WHERE USERNAME = 'Agent-99462725')</v>
      </c>
    </row>
    <row r="2940" spans="1:31" ht="15.45" customHeight="1" x14ac:dyDescent="0.3">
      <c r="A2940" s="3" t="s">
        <v>14891</v>
      </c>
      <c r="B2940" s="3" t="s">
        <v>14892</v>
      </c>
      <c r="C2940" s="3" t="s">
        <v>19</v>
      </c>
      <c r="D2940" s="3" t="s">
        <v>20</v>
      </c>
      <c r="E2940" s="3" t="s">
        <v>14893</v>
      </c>
      <c r="F2940" s="3" t="s">
        <v>14894</v>
      </c>
      <c r="G2940" s="3" t="s">
        <v>14895</v>
      </c>
      <c r="H2940" s="3" t="s">
        <v>14896</v>
      </c>
      <c r="I2940" s="3" t="s">
        <v>14897</v>
      </c>
      <c r="J2940" s="5"/>
      <c r="K2940" s="4" t="str">
        <f t="shared" si="634"/>
        <v>"j.hinteregger@gmx.net",</v>
      </c>
      <c r="L2940" s="4" t="str">
        <f t="shared" si="635"/>
        <v>"04229 402 17",</v>
      </c>
      <c r="M2940" s="4" t="str">
        <f t="shared" si="636"/>
        <v>"Hauptstraße 91",</v>
      </c>
      <c r="N2940" s="4" t="str">
        <f t="shared" si="637"/>
        <v>"9201",</v>
      </c>
      <c r="O2940" s="4" t="str">
        <f t="shared" si="638"/>
        <v>"Krumpendorf",</v>
      </c>
      <c r="P2940" t="str">
        <f t="shared" si="639"/>
        <v>,"Julian Hinteregger "</v>
      </c>
      <c r="Q2940" t="str">
        <f t="shared" si="640"/>
        <v>,"99462727"</v>
      </c>
      <c r="S2940" s="7" t="str">
        <f t="shared" si="641"/>
        <v>UPDATE ORGANISATION SET NAME = ,"Julian Hinteregger " WHERE ORG_CODE = ,"99462727"</v>
      </c>
      <c r="T2940" s="8" t="str">
        <f t="shared" si="642"/>
        <v>'Agent-99462727'</v>
      </c>
      <c r="U2940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'Agent-99462727'</v>
      </c>
      <c r="Y2940" s="8" t="str">
        <f t="shared" si="644"/>
        <v>UPDATE ESHOP_USER SET EMAIL = "j.hinteregger@gmx.net",, PHONE = "04229 402 17", WHERE USERNAME = 'Agent-99462727'</v>
      </c>
      <c r="Z2940" s="8" t="str">
        <f t="shared" si="645"/>
        <v>UPDATE ADDRESS SET LINE1 = "Hauptstraße 91", ,CITY = "Krumpendorf",, ZIPCODE = "9201", WHERE ID = (SELECT ADDRESS_ID FROM ORGANISATION_ADDRESS WHERE ORGANISATION_ID =,"99462727")</v>
      </c>
      <c r="AD2940" s="8" t="str">
        <f t="shared" si="646"/>
        <v>DELETE FROM LOGIN WHERE USER_ID IN (select ID FROM ESHOP_USER WHERE USERNAME = 'Agent-99462727')</v>
      </c>
      <c r="AE2940" s="8" t="str">
        <f t="shared" si="647"/>
        <v>DELETE FROM ORDER_HISTORY WHERE USER_ID IN (select ID FROM ESHOP_USER WHERE USERNAME = 'Agent-99462727')</v>
      </c>
    </row>
    <row r="2941" spans="1:31" ht="15.45" customHeight="1" x14ac:dyDescent="0.3">
      <c r="A2941" s="3" t="s">
        <v>14898</v>
      </c>
      <c r="B2941" s="3" t="s">
        <v>14899</v>
      </c>
      <c r="C2941" s="3" t="s">
        <v>19</v>
      </c>
      <c r="D2941" s="3" t="s">
        <v>20</v>
      </c>
      <c r="E2941" s="3" t="s">
        <v>14900</v>
      </c>
      <c r="F2941" s="3" t="s">
        <v>14901</v>
      </c>
      <c r="G2941" s="3" t="s">
        <v>14902</v>
      </c>
      <c r="H2941" s="3"/>
      <c r="I2941" s="3" t="s">
        <v>14903</v>
      </c>
      <c r="J2941" s="5"/>
      <c r="K2941" s="4" t="str">
        <f t="shared" si="634"/>
        <v>"",</v>
      </c>
      <c r="L2941" s="4" t="str">
        <f t="shared" si="635"/>
        <v>"0660 1555920",</v>
      </c>
      <c r="M2941" s="4" t="str">
        <f t="shared" si="636"/>
        <v>"Budesstraße 165",</v>
      </c>
      <c r="N2941" s="4" t="str">
        <f t="shared" si="637"/>
        <v>"8966",</v>
      </c>
      <c r="O2941" s="4" t="str">
        <f t="shared" si="638"/>
        <v>"Aich-Assach",</v>
      </c>
      <c r="P2941" t="str">
        <f t="shared" si="639"/>
        <v>,"Patrick Stocker "</v>
      </c>
      <c r="Q2941" t="str">
        <f t="shared" si="640"/>
        <v>,"99462739"</v>
      </c>
      <c r="S2941" s="7" t="str">
        <f t="shared" si="641"/>
        <v>UPDATE ORGANISATION SET NAME = ,"Patrick Stocker " WHERE ORG_CODE = ,"99462739"</v>
      </c>
      <c r="T2941" s="8" t="str">
        <f t="shared" si="642"/>
        <v>'Agent-99462739'</v>
      </c>
      <c r="U2941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'Agent-99462739'</v>
      </c>
      <c r="Y2941" s="8" t="str">
        <f t="shared" si="644"/>
        <v>UPDATE ESHOP_USER SET EMAIL = "",, PHONE = "0660 1555920", WHERE USERNAME = 'Agent-99462739'</v>
      </c>
      <c r="Z2941" s="8" t="str">
        <f t="shared" si="645"/>
        <v>UPDATE ADDRESS SET LINE1 = "Budesstraße 165", ,CITY = "Aich-Assach",, ZIPCODE = "8966", WHERE ID = (SELECT ADDRESS_ID FROM ORGANISATION_ADDRESS WHERE ORGANISATION_ID =,"99462739")</v>
      </c>
      <c r="AD2941" s="8" t="str">
        <f t="shared" si="646"/>
        <v>DELETE FROM LOGIN WHERE USER_ID IN (select ID FROM ESHOP_USER WHERE USERNAME = 'Agent-99462739')</v>
      </c>
      <c r="AE2941" s="8" t="str">
        <f t="shared" si="647"/>
        <v>DELETE FROM ORDER_HISTORY WHERE USER_ID IN (select ID FROM ESHOP_USER WHERE USERNAME = 'Agent-99462739')</v>
      </c>
    </row>
    <row r="2942" spans="1:31" ht="15.45" customHeight="1" x14ac:dyDescent="0.3">
      <c r="A2942" s="3" t="s">
        <v>14904</v>
      </c>
      <c r="B2942" s="3" t="s">
        <v>14905</v>
      </c>
      <c r="C2942" s="3" t="s">
        <v>19</v>
      </c>
      <c r="D2942" s="3" t="s">
        <v>20</v>
      </c>
      <c r="E2942" s="3" t="s">
        <v>14906</v>
      </c>
      <c r="F2942" s="3" t="s">
        <v>14907</v>
      </c>
      <c r="G2942" s="3" t="s">
        <v>14908</v>
      </c>
      <c r="H2942" s="3" t="s">
        <v>14909</v>
      </c>
      <c r="I2942" s="3" t="s">
        <v>14910</v>
      </c>
      <c r="J2942" s="5"/>
      <c r="K2942" s="4" t="str">
        <f t="shared" si="634"/>
        <v>"scheikl.david@gmail.com",</v>
      </c>
      <c r="L2942" s="4" t="str">
        <f t="shared" si="635"/>
        <v>"0660 / 2333550",</v>
      </c>
      <c r="M2942" s="4" t="str">
        <f t="shared" si="636"/>
        <v>"Alpinestraße 18b",</v>
      </c>
      <c r="N2942" s="4" t="str">
        <f t="shared" si="637"/>
        <v>"8652",</v>
      </c>
      <c r="O2942" s="4" t="str">
        <f t="shared" si="638"/>
        <v>"Kindberg-Aumühl",</v>
      </c>
      <c r="P2942" t="str">
        <f t="shared" si="639"/>
        <v>,"David Scheikl DS-Performance"</v>
      </c>
      <c r="Q2942" t="str">
        <f t="shared" si="640"/>
        <v>,"99462779"</v>
      </c>
      <c r="S2942" s="7" t="str">
        <f t="shared" si="641"/>
        <v>UPDATE ORGANISATION SET NAME = ,"David Scheikl DS-Performance" WHERE ORG_CODE = ,"99462779"</v>
      </c>
      <c r="T2942" s="8" t="str">
        <f t="shared" si="642"/>
        <v>'Agent-99462779'</v>
      </c>
      <c r="U2942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'Agent-99462779'</v>
      </c>
      <c r="Y2942" s="8" t="str">
        <f t="shared" si="644"/>
        <v>UPDATE ESHOP_USER SET EMAIL = "scheikl.david@gmail.com",, PHONE = "0660 / 2333550", WHERE USERNAME = 'Agent-99462779'</v>
      </c>
      <c r="Z2942" s="8" t="str">
        <f t="shared" si="645"/>
        <v>UPDATE ADDRESS SET LINE1 = "Alpinestraße 18b", ,CITY = "Kindberg-Aumühl",, ZIPCODE = "8652", WHERE ID = (SELECT ADDRESS_ID FROM ORGANISATION_ADDRESS WHERE ORGANISATION_ID =,"99462779")</v>
      </c>
      <c r="AD2942" s="8" t="str">
        <f t="shared" si="646"/>
        <v>DELETE FROM LOGIN WHERE USER_ID IN (select ID FROM ESHOP_USER WHERE USERNAME = 'Agent-99462779')</v>
      </c>
      <c r="AE2942" s="8" t="str">
        <f t="shared" si="647"/>
        <v>DELETE FROM ORDER_HISTORY WHERE USER_ID IN (select ID FROM ESHOP_USER WHERE USERNAME = 'Agent-99462779')</v>
      </c>
    </row>
    <row r="2943" spans="1:31" ht="15.45" customHeight="1" x14ac:dyDescent="0.3">
      <c r="A2943" s="3" t="s">
        <v>14911</v>
      </c>
      <c r="B2943" s="3" t="s">
        <v>9886</v>
      </c>
      <c r="C2943" s="3" t="s">
        <v>19</v>
      </c>
      <c r="D2943" s="3" t="s">
        <v>20</v>
      </c>
      <c r="E2943" s="3" t="s">
        <v>14912</v>
      </c>
      <c r="F2943" s="3" t="s">
        <v>14913</v>
      </c>
      <c r="G2943" s="3" t="s">
        <v>483</v>
      </c>
      <c r="H2943" s="3" t="s">
        <v>14914</v>
      </c>
      <c r="I2943" s="3" t="s">
        <v>14915</v>
      </c>
      <c r="J2943" s="5"/>
      <c r="K2943" s="4" t="str">
        <f t="shared" si="634"/>
        <v>"info@kfz-klinik.at",</v>
      </c>
      <c r="L2943" s="4" t="str">
        <f t="shared" si="635"/>
        <v>"02842 20548",</v>
      </c>
      <c r="M2943" s="4" t="str">
        <f t="shared" si="636"/>
        <v>"Am Stadtteich 23",</v>
      </c>
      <c r="N2943" s="4" t="str">
        <f t="shared" si="637"/>
        <v>"3830",</v>
      </c>
      <c r="O2943" s="4" t="str">
        <f t="shared" si="638"/>
        <v>"Waidhofen an der Thaya",</v>
      </c>
      <c r="P2943" t="str">
        <f t="shared" si="639"/>
        <v>,"W&amp;G KFZ-Klinik OG "</v>
      </c>
      <c r="Q2943" t="str">
        <f t="shared" si="640"/>
        <v>,"99462803"</v>
      </c>
      <c r="S2943" s="7" t="str">
        <f t="shared" si="641"/>
        <v>UPDATE ORGANISATION SET NAME = ,"W&amp;G KFZ-Klinik OG " WHERE ORG_CODE = ,"99462803"</v>
      </c>
      <c r="T2943" s="8" t="str">
        <f t="shared" si="642"/>
        <v>'Agent-99462803'</v>
      </c>
      <c r="U2943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'Agent-99462803'</v>
      </c>
      <c r="Y2943" s="8" t="str">
        <f t="shared" si="644"/>
        <v>UPDATE ESHOP_USER SET EMAIL = "info@kfz-klinik.at",, PHONE = "02842 20548", WHERE USERNAME = 'Agent-99462803'</v>
      </c>
      <c r="Z2943" s="8" t="str">
        <f t="shared" si="645"/>
        <v>UPDATE ADDRESS SET LINE1 = "Am Stadtteich 23", ,CITY = "Waidhofen an der Thaya",, ZIPCODE = "3830", WHERE ID = (SELECT ADDRESS_ID FROM ORGANISATION_ADDRESS WHERE ORGANISATION_ID =,"99462803")</v>
      </c>
      <c r="AD2943" s="8" t="str">
        <f t="shared" si="646"/>
        <v>DELETE FROM LOGIN WHERE USER_ID IN (select ID FROM ESHOP_USER WHERE USERNAME = 'Agent-99462803')</v>
      </c>
      <c r="AE2943" s="8" t="str">
        <f t="shared" si="647"/>
        <v>DELETE FROM ORDER_HISTORY WHERE USER_ID IN (select ID FROM ESHOP_USER WHERE USERNAME = 'Agent-99462803')</v>
      </c>
    </row>
    <row r="2944" spans="1:31" ht="15.45" customHeight="1" x14ac:dyDescent="0.3">
      <c r="A2944" s="3" t="s">
        <v>14916</v>
      </c>
      <c r="B2944" s="3" t="s">
        <v>25</v>
      </c>
      <c r="C2944" s="3" t="s">
        <v>19</v>
      </c>
      <c r="D2944" s="3" t="s">
        <v>20</v>
      </c>
      <c r="E2944" s="3" t="s">
        <v>14917</v>
      </c>
      <c r="F2944" s="3" t="s">
        <v>14918</v>
      </c>
      <c r="G2944" s="3" t="s">
        <v>1038</v>
      </c>
      <c r="H2944" s="3" t="s">
        <v>14919</v>
      </c>
      <c r="I2944" s="3" t="s">
        <v>14920</v>
      </c>
      <c r="J2944" s="5"/>
      <c r="K2944" s="4" t="str">
        <f t="shared" si="634"/>
        <v>"saalfelden@oeamtc.at",</v>
      </c>
      <c r="L2944" s="4" t="str">
        <f t="shared" si="635"/>
        <v>"06582 71600",</v>
      </c>
      <c r="M2944" s="4" t="str">
        <f t="shared" si="636"/>
        <v>"Loferer Bundesstraße 15",</v>
      </c>
      <c r="N2944" s="4" t="str">
        <f t="shared" si="637"/>
        <v>"5700",</v>
      </c>
      <c r="O2944" s="4" t="str">
        <f t="shared" si="638"/>
        <v>"Saalfelden",</v>
      </c>
      <c r="P2944" t="str">
        <f t="shared" si="639"/>
        <v>,"ÖAMTC Salzburg "</v>
      </c>
      <c r="Q2944" t="str">
        <f t="shared" si="640"/>
        <v>,"99462813"</v>
      </c>
      <c r="S2944" s="7" t="str">
        <f t="shared" si="641"/>
        <v>UPDATE ORGANISATION SET NAME = ,"ÖAMTC Salzburg " WHERE ORG_CODE = ,"99462813"</v>
      </c>
      <c r="T2944" s="8" t="str">
        <f t="shared" si="642"/>
        <v>'Agent-99462813'</v>
      </c>
      <c r="U2944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'Agent-99462813'</v>
      </c>
      <c r="Y2944" s="8" t="str">
        <f t="shared" si="644"/>
        <v>UPDATE ESHOP_USER SET EMAIL = "saalfelden@oeamtc.at",, PHONE = "06582 71600", WHERE USERNAME = 'Agent-99462813'</v>
      </c>
      <c r="Z2944" s="8" t="str">
        <f t="shared" si="645"/>
        <v>UPDATE ADDRESS SET LINE1 = "Loferer Bundesstraße 15", ,CITY = "Saalfelden",, ZIPCODE = "5700", WHERE ID = (SELECT ADDRESS_ID FROM ORGANISATION_ADDRESS WHERE ORGANISATION_ID =,"99462813")</v>
      </c>
      <c r="AD2944" s="8" t="str">
        <f t="shared" si="646"/>
        <v>DELETE FROM LOGIN WHERE USER_ID IN (select ID FROM ESHOP_USER WHERE USERNAME = 'Agent-99462813')</v>
      </c>
      <c r="AE2944" s="8" t="str">
        <f t="shared" si="647"/>
        <v>DELETE FROM ORDER_HISTORY WHERE USER_ID IN (select ID FROM ESHOP_USER WHERE USERNAME = 'Agent-99462813')</v>
      </c>
    </row>
    <row r="2945" spans="1:31" ht="15.45" customHeight="1" x14ac:dyDescent="0.3">
      <c r="A2945" s="3" t="s">
        <v>14921</v>
      </c>
      <c r="B2945" s="3" t="s">
        <v>12579</v>
      </c>
      <c r="C2945" s="3" t="s">
        <v>19</v>
      </c>
      <c r="D2945" s="3" t="s">
        <v>20</v>
      </c>
      <c r="E2945" s="3" t="s">
        <v>14922</v>
      </c>
      <c r="F2945" s="3" t="s">
        <v>14923</v>
      </c>
      <c r="G2945" s="3" t="s">
        <v>3929</v>
      </c>
      <c r="H2945" s="3"/>
      <c r="I2945" s="3"/>
      <c r="J2945" s="5"/>
      <c r="K2945" s="4" t="str">
        <f t="shared" si="634"/>
        <v>"",</v>
      </c>
      <c r="L2945" s="4" t="str">
        <f t="shared" si="635"/>
        <v>"",</v>
      </c>
      <c r="M2945" s="4" t="str">
        <f t="shared" si="636"/>
        <v>"Gewerbepark 18",</v>
      </c>
      <c r="N2945" s="4" t="str">
        <f t="shared" si="637"/>
        <v>"7423",</v>
      </c>
      <c r="O2945" s="4" t="str">
        <f t="shared" si="638"/>
        <v>"Grafenschachen",</v>
      </c>
      <c r="P2945" t="str">
        <f t="shared" si="639"/>
        <v>,"KFZ Gruber "</v>
      </c>
      <c r="Q2945" t="str">
        <f t="shared" si="640"/>
        <v>,"99462825"</v>
      </c>
      <c r="S2945" s="7" t="str">
        <f t="shared" si="641"/>
        <v>UPDATE ORGANISATION SET NAME = ,"KFZ Gruber " WHERE ORG_CODE = ,"99462825"</v>
      </c>
      <c r="T2945" s="8" t="str">
        <f t="shared" si="642"/>
        <v>'Agent-99462825'</v>
      </c>
      <c r="U2945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'Agent-99462825'</v>
      </c>
      <c r="Y2945" s="8" t="str">
        <f t="shared" si="644"/>
        <v>UPDATE ESHOP_USER SET EMAIL = "",, PHONE = "", WHERE USERNAME = 'Agent-99462825'</v>
      </c>
      <c r="Z2945" s="8" t="str">
        <f t="shared" si="645"/>
        <v>UPDATE ADDRESS SET LINE1 = "Gewerbepark 18", ,CITY = "Grafenschachen",, ZIPCODE = "7423", WHERE ID = (SELECT ADDRESS_ID FROM ORGANISATION_ADDRESS WHERE ORGANISATION_ID =,"99462825")</v>
      </c>
      <c r="AD2945" s="8" t="str">
        <f t="shared" si="646"/>
        <v>DELETE FROM LOGIN WHERE USER_ID IN (select ID FROM ESHOP_USER WHERE USERNAME = 'Agent-99462825')</v>
      </c>
      <c r="AE2945" s="8" t="str">
        <f t="shared" si="647"/>
        <v>DELETE FROM ORDER_HISTORY WHERE USER_ID IN (select ID FROM ESHOP_USER WHERE USERNAME = 'Agent-99462825')</v>
      </c>
    </row>
    <row r="2946" spans="1:31" ht="15.45" customHeight="1" x14ac:dyDescent="0.3">
      <c r="A2946" s="3" t="s">
        <v>14924</v>
      </c>
      <c r="B2946" s="3" t="s">
        <v>1109</v>
      </c>
      <c r="C2946" s="3" t="s">
        <v>19</v>
      </c>
      <c r="D2946" s="3" t="s">
        <v>20</v>
      </c>
      <c r="E2946" s="3" t="s">
        <v>14925</v>
      </c>
      <c r="F2946" s="3" t="s">
        <v>14926</v>
      </c>
      <c r="G2946" s="3" t="s">
        <v>1111</v>
      </c>
      <c r="H2946" s="3"/>
      <c r="I2946" s="3"/>
      <c r="J2946" s="5"/>
      <c r="K2946" s="4" t="str">
        <f t="shared" si="634"/>
        <v>"",</v>
      </c>
      <c r="L2946" s="4" t="str">
        <f t="shared" si="635"/>
        <v>"",</v>
      </c>
      <c r="M2946" s="4" t="str">
        <f t="shared" si="636"/>
        <v>"Froschau 10",</v>
      </c>
      <c r="N2946" s="4" t="str">
        <f t="shared" si="637"/>
        <v>"4240",</v>
      </c>
      <c r="O2946" s="4" t="str">
        <f t="shared" si="638"/>
        <v>"Freistadt",</v>
      </c>
      <c r="P2946" t="str">
        <f t="shared" si="639"/>
        <v>,"Mirza Sallaberger "</v>
      </c>
      <c r="Q2946" t="str">
        <f t="shared" si="640"/>
        <v>,"99462870"</v>
      </c>
      <c r="S2946" s="7" t="str">
        <f t="shared" si="641"/>
        <v>UPDATE ORGANISATION SET NAME = ,"Mirza Sallaberger " WHERE ORG_CODE = ,"99462870"</v>
      </c>
      <c r="T2946" s="8" t="str">
        <f t="shared" si="642"/>
        <v>'Agent-99462870'</v>
      </c>
      <c r="U2946" s="8" t="str">
        <f t="shared" si="643"/>
        <v>INSERT INTO LOGIN (PASSWORD, USER_ID, IS_USER_ACTIVE, hash_type, LAST_ON_BEHALF_OF_DATE, FIRST_LOGIN_DATE, PASSWORD_HASH, PASSWORD_SALT) SELECT 'FdcFONWLNYYKY', ID , 1, 'BLCK_VAR', '', '', '', '' FROM ESHOP_USER WHERE USERNAME = 'Agent-99462870'</v>
      </c>
      <c r="Y2946" s="8" t="str">
        <f t="shared" si="644"/>
        <v>UPDATE ESHOP_USER SET EMAIL = "",, PHONE = "", WHERE USERNAME = 'Agent-99462870'</v>
      </c>
      <c r="Z2946" s="8" t="str">
        <f t="shared" si="645"/>
        <v>UPDATE ADDRESS SET LINE1 = "Froschau 10", ,CITY = "Freistadt",, ZIPCODE = "4240", WHERE ID = (SELECT ADDRESS_ID FROM ORGANISATION_ADDRESS WHERE ORGANISATION_ID =,"99462870")</v>
      </c>
      <c r="AD2946" s="8" t="str">
        <f t="shared" si="646"/>
        <v>DELETE FROM LOGIN WHERE USER_ID IN (select ID FROM ESHOP_USER WHERE USERNAME = 'Agent-99462870')</v>
      </c>
      <c r="AE2946" s="8" t="str">
        <f t="shared" si="647"/>
        <v>DELETE FROM ORDER_HISTORY WHERE USER_ID IN (select ID FROM ESHOP_USER WHERE USERNAME = 'Agent-99462870')</v>
      </c>
    </row>
    <row r="2947" spans="1:31" ht="15.45" customHeight="1" x14ac:dyDescent="0.3">
      <c r="A2947" s="3" t="s">
        <v>14927</v>
      </c>
      <c r="B2947" s="3" t="s">
        <v>10445</v>
      </c>
      <c r="C2947" s="3" t="s">
        <v>19</v>
      </c>
      <c r="D2947" s="3" t="s">
        <v>20</v>
      </c>
      <c r="E2947" s="3" t="s">
        <v>14928</v>
      </c>
      <c r="F2947" s="3" t="s">
        <v>14929</v>
      </c>
      <c r="G2947" s="3" t="s">
        <v>1655</v>
      </c>
      <c r="H2947" s="3" t="s">
        <v>14930</v>
      </c>
      <c r="I2947" s="3" t="s">
        <v>14931</v>
      </c>
      <c r="J2947" s="5"/>
      <c r="K2947" s="4" t="str">
        <f t="shared" ref="K2947:K3010" si="648">CONCATENATE(CHAR(34), H2947,CHAR(34),",")</f>
        <v>"fibu@auto-zehethofer.at",</v>
      </c>
      <c r="L2947" s="4" t="str">
        <f t="shared" ref="L2947:L3010" si="649">CONCATENATE(CHAR(34),I2947,CHAR(34),",")</f>
        <v>"03153/8281",</v>
      </c>
      <c r="M2947" s="4" t="str">
        <f t="shared" ref="M2947:M3010" si="650">CONCATENATE(CHAR(34), F2947, CHAR(34), ",")</f>
        <v>"Riegersburg 97",</v>
      </c>
      <c r="N2947" s="4" t="str">
        <f t="shared" ref="N2947:N3009" si="651">CONCATENATE(CHAR(34), G2947,CHAR(34),",")</f>
        <v>"8333",</v>
      </c>
      <c r="O2947" s="4" t="str">
        <f t="shared" ref="O2947:O3009" si="652">CONCATENATE(CHAR(34), B2947, CHAR(34),",")</f>
        <v>"Riegersburg",</v>
      </c>
      <c r="P2947" t="str">
        <f t="shared" ref="P2947:P3010" si="653">CONCATENATE(",",CHAR(34),E2947,CHAR(34))</f>
        <v>,"Zehethofer mobility e.U. Inh. Franz Peter Zehethofer"</v>
      </c>
      <c r="Q2947" t="str">
        <f t="shared" ref="Q2947:Q3010" si="654">CONCATENATE(",",CHAR(34),A2947,CHAR(34))</f>
        <v>,"99462911"</v>
      </c>
      <c r="S2947" s="7" t="str">
        <f t="shared" ref="S2947:S3010" si="655">CONCATENATE("UPDATE ORGANISATION SET NAME = ", P2947, " WHERE ORG_CODE = ",Q2947)</f>
        <v>UPDATE ORGANISATION SET NAME = ,"Zehethofer mobility e.U. Inh. Franz Peter Zehethofer" WHERE ORG_CODE = ,"99462911"</v>
      </c>
      <c r="T2947" s="8" t="str">
        <f t="shared" ref="T2947:T3010" si="656">CONCATENATE("'Agent-",A2947, "'")</f>
        <v>'Agent-99462911'</v>
      </c>
      <c r="U2947" s="8" t="str">
        <f t="shared" ref="U2947:U3010" si="657">CONCATENATE("INSERT INTO LOGIN (PASSWORD, USER_ID, IS_USER_ACTIVE, hash_type, LAST_ON_BEHALF_OF_DATE, FIRST_LOGIN_DATE, PASSWORD_HASH, PASSWORD_SALT) SELECT 'FdcFONWLNYYKY', ID , 1, 'BLCK_VAR', '', '', '', '' FROM ESHOP_USER WHERE USERNAME = ",T2947)</f>
        <v>INSERT INTO LOGIN (PASSWORD, USER_ID, IS_USER_ACTIVE, hash_type, LAST_ON_BEHALF_OF_DATE, FIRST_LOGIN_DATE, PASSWORD_HASH, PASSWORD_SALT) SELECT 'FdcFONWLNYYKY', ID , 1, 'BLCK_VAR', '', '', '', '' FROM ESHOP_USER WHERE USERNAME = 'Agent-99462911'</v>
      </c>
      <c r="Y2947" s="8" t="str">
        <f t="shared" ref="Y2947:Y3010" si="658" xml:space="preserve"> CONCATENATE("UPDATE ESHOP_USER SET EMAIL = ",K2947,", PHONE = ",L2947," WHERE USERNAME = ",T2947)</f>
        <v>UPDATE ESHOP_USER SET EMAIL = "fibu@auto-zehethofer.at",, PHONE = "03153/8281", WHERE USERNAME = 'Agent-99462911'</v>
      </c>
      <c r="Z2947" s="8" t="str">
        <f t="shared" ref="Z2947:Z3010" si="659" xml:space="preserve"> CONCATENATE("UPDATE ADDRESS SET LINE1 = ",M2947," ,CITY = ", O2947, ", ZIPCODE = ",N2947, " WHERE ID = (SELECT ADDRESS_ID FROM ORGANISATION_ADDRESS WHERE ORGANISATION_ID =", Q2947,")")</f>
        <v>UPDATE ADDRESS SET LINE1 = "Riegersburg 97", ,CITY = "Riegersburg",, ZIPCODE = "8333", WHERE ID = (SELECT ADDRESS_ID FROM ORGANISATION_ADDRESS WHERE ORGANISATION_ID =,"99462911")</v>
      </c>
      <c r="AD2947" s="8" t="str">
        <f t="shared" ref="AD2947:AD3010" si="660">CONCATENATE("DELETE FROM LOGIN WHERE USER_ID IN (select ID FROM ESHOP_USER WHERE USERNAME = ",T2947,")")</f>
        <v>DELETE FROM LOGIN WHERE USER_ID IN (select ID FROM ESHOP_USER WHERE USERNAME = 'Agent-99462911')</v>
      </c>
      <c r="AE2947" s="8" t="str">
        <f t="shared" ref="AE2947:AE3010" si="661">CONCATENATE("DELETE FROM ORDER_HISTORY WHERE USER_ID IN (select ID FROM ESHOP_USER WHERE USERNAME = ",T2947,")")</f>
        <v>DELETE FROM ORDER_HISTORY WHERE USER_ID IN (select ID FROM ESHOP_USER WHERE USERNAME = 'Agent-99462911')</v>
      </c>
    </row>
    <row r="2948" spans="1:31" ht="15.45" customHeight="1" x14ac:dyDescent="0.3">
      <c r="A2948" s="3" t="s">
        <v>14932</v>
      </c>
      <c r="B2948" s="3" t="s">
        <v>14933</v>
      </c>
      <c r="C2948" s="3" t="s">
        <v>19</v>
      </c>
      <c r="D2948" s="3" t="s">
        <v>20</v>
      </c>
      <c r="E2948" s="3" t="s">
        <v>14934</v>
      </c>
      <c r="F2948" s="3" t="s">
        <v>14935</v>
      </c>
      <c r="G2948" s="3" t="s">
        <v>470</v>
      </c>
      <c r="H2948" s="3"/>
      <c r="I2948" s="3"/>
      <c r="J2948" s="5"/>
      <c r="K2948" s="4" t="str">
        <f t="shared" si="648"/>
        <v>"",</v>
      </c>
      <c r="L2948" s="4" t="str">
        <f t="shared" si="649"/>
        <v>"",</v>
      </c>
      <c r="M2948" s="4" t="str">
        <f t="shared" si="650"/>
        <v>"Scheibenstraße 30",</v>
      </c>
      <c r="N2948" s="4" t="str">
        <f t="shared" si="651"/>
        <v>"3580",</v>
      </c>
      <c r="O2948" s="4" t="str">
        <f t="shared" si="652"/>
        <v>"Horn-Frauenhofen",</v>
      </c>
      <c r="P2948" t="str">
        <f t="shared" si="653"/>
        <v>,"Dallamassl GmbH "</v>
      </c>
      <c r="Q2948" t="str">
        <f t="shared" si="654"/>
        <v>,"99463002"</v>
      </c>
      <c r="S2948" s="7" t="str">
        <f t="shared" si="655"/>
        <v>UPDATE ORGANISATION SET NAME = ,"Dallamassl GmbH " WHERE ORG_CODE = ,"99463002"</v>
      </c>
      <c r="T2948" s="8" t="str">
        <f t="shared" si="656"/>
        <v>'Agent-99463002'</v>
      </c>
      <c r="U2948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'Agent-99463002'</v>
      </c>
      <c r="Y2948" s="8" t="str">
        <f t="shared" si="658"/>
        <v>UPDATE ESHOP_USER SET EMAIL = "",, PHONE = "", WHERE USERNAME = 'Agent-99463002'</v>
      </c>
      <c r="Z2948" s="8" t="str">
        <f t="shared" si="659"/>
        <v>UPDATE ADDRESS SET LINE1 = "Scheibenstraße 30", ,CITY = "Horn-Frauenhofen",, ZIPCODE = "3580", WHERE ID = (SELECT ADDRESS_ID FROM ORGANISATION_ADDRESS WHERE ORGANISATION_ID =,"99463002")</v>
      </c>
      <c r="AD2948" s="8" t="str">
        <f t="shared" si="660"/>
        <v>DELETE FROM LOGIN WHERE USER_ID IN (select ID FROM ESHOP_USER WHERE USERNAME = 'Agent-99463002')</v>
      </c>
      <c r="AE2948" s="8" t="str">
        <f t="shared" si="661"/>
        <v>DELETE FROM ORDER_HISTORY WHERE USER_ID IN (select ID FROM ESHOP_USER WHERE USERNAME = 'Agent-99463002')</v>
      </c>
    </row>
    <row r="2949" spans="1:31" ht="15.45" customHeight="1" x14ac:dyDescent="0.3">
      <c r="A2949" s="3" t="s">
        <v>14936</v>
      </c>
      <c r="B2949" s="3" t="s">
        <v>1109</v>
      </c>
      <c r="C2949" s="3" t="s">
        <v>19</v>
      </c>
      <c r="D2949" s="3" t="s">
        <v>20</v>
      </c>
      <c r="E2949" s="3" t="s">
        <v>1140</v>
      </c>
      <c r="F2949" s="3" t="s">
        <v>14937</v>
      </c>
      <c r="G2949" s="3" t="s">
        <v>1111</v>
      </c>
      <c r="H2949" s="3"/>
      <c r="I2949" s="3"/>
      <c r="J2949" s="5"/>
      <c r="K2949" s="4" t="str">
        <f t="shared" si="648"/>
        <v>"",</v>
      </c>
      <c r="L2949" s="4" t="str">
        <f t="shared" si="649"/>
        <v>"",</v>
      </c>
      <c r="M2949" s="4" t="str">
        <f t="shared" si="650"/>
        <v>"Galgenau 46",</v>
      </c>
      <c r="N2949" s="4" t="str">
        <f t="shared" si="651"/>
        <v>"4240",</v>
      </c>
      <c r="O2949" s="4" t="str">
        <f t="shared" si="652"/>
        <v>"Freistadt",</v>
      </c>
      <c r="P2949" t="str">
        <f t="shared" si="653"/>
        <v>,"Stahlgruber Ges.m.b.H. "</v>
      </c>
      <c r="Q2949" t="str">
        <f t="shared" si="654"/>
        <v>,"99463026"</v>
      </c>
      <c r="S2949" s="7" t="str">
        <f t="shared" si="655"/>
        <v>UPDATE ORGANISATION SET NAME = ,"Stahlgruber Ges.m.b.H. " WHERE ORG_CODE = ,"99463026"</v>
      </c>
      <c r="T2949" s="8" t="str">
        <f t="shared" si="656"/>
        <v>'Agent-99463026'</v>
      </c>
      <c r="U2949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'Agent-99463026'</v>
      </c>
      <c r="Y2949" s="8" t="str">
        <f t="shared" si="658"/>
        <v>UPDATE ESHOP_USER SET EMAIL = "",, PHONE = "", WHERE USERNAME = 'Agent-99463026'</v>
      </c>
      <c r="Z2949" s="8" t="str">
        <f t="shared" si="659"/>
        <v>UPDATE ADDRESS SET LINE1 = "Galgenau 46", ,CITY = "Freistadt",, ZIPCODE = "4240", WHERE ID = (SELECT ADDRESS_ID FROM ORGANISATION_ADDRESS WHERE ORGANISATION_ID =,"99463026")</v>
      </c>
      <c r="AD2949" s="8" t="str">
        <f t="shared" si="660"/>
        <v>DELETE FROM LOGIN WHERE USER_ID IN (select ID FROM ESHOP_USER WHERE USERNAME = 'Agent-99463026')</v>
      </c>
      <c r="AE2949" s="8" t="str">
        <f t="shared" si="661"/>
        <v>DELETE FROM ORDER_HISTORY WHERE USER_ID IN (select ID FROM ESHOP_USER WHERE USERNAME = 'Agent-99463026')</v>
      </c>
    </row>
    <row r="2950" spans="1:31" ht="15.45" customHeight="1" x14ac:dyDescent="0.3">
      <c r="A2950" s="3" t="s">
        <v>14938</v>
      </c>
      <c r="B2950" s="3" t="s">
        <v>132</v>
      </c>
      <c r="C2950" s="3" t="s">
        <v>19</v>
      </c>
      <c r="D2950" s="3" t="s">
        <v>20</v>
      </c>
      <c r="E2950" s="3" t="s">
        <v>14939</v>
      </c>
      <c r="F2950" s="3" t="s">
        <v>14940</v>
      </c>
      <c r="G2950" s="3" t="s">
        <v>139</v>
      </c>
      <c r="H2950" s="3" t="s">
        <v>14941</v>
      </c>
      <c r="I2950" s="3" t="s">
        <v>14942</v>
      </c>
      <c r="J2950" s="5"/>
      <c r="K2950" s="4" t="str">
        <f t="shared" si="648"/>
        <v>"office@autoelsner.at",</v>
      </c>
      <c r="L2950" s="4" t="str">
        <f t="shared" si="649"/>
        <v>"0316/583106",</v>
      </c>
      <c r="M2950" s="4" t="str">
        <f t="shared" si="650"/>
        <v>"Reininghausstraße 32",</v>
      </c>
      <c r="N2950" s="4" t="str">
        <f t="shared" si="651"/>
        <v>"8020",</v>
      </c>
      <c r="O2950" s="4" t="str">
        <f t="shared" si="652"/>
        <v>"Graz",</v>
      </c>
      <c r="P2950" t="str">
        <f t="shared" si="653"/>
        <v>,"Auto Elsner KFZ-Meisterbetrieb "</v>
      </c>
      <c r="Q2950" t="str">
        <f t="shared" si="654"/>
        <v>,"99463093"</v>
      </c>
      <c r="S2950" s="7" t="str">
        <f t="shared" si="655"/>
        <v>UPDATE ORGANISATION SET NAME = ,"Auto Elsner KFZ-Meisterbetrieb " WHERE ORG_CODE = ,"99463093"</v>
      </c>
      <c r="T2950" s="8" t="str">
        <f t="shared" si="656"/>
        <v>'Agent-99463093'</v>
      </c>
      <c r="U2950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'Agent-99463093'</v>
      </c>
      <c r="Y2950" s="8" t="str">
        <f t="shared" si="658"/>
        <v>UPDATE ESHOP_USER SET EMAIL = "office@autoelsner.at",, PHONE = "0316/583106", WHERE USERNAME = 'Agent-99463093'</v>
      </c>
      <c r="Z2950" s="8" t="str">
        <f t="shared" si="659"/>
        <v>UPDATE ADDRESS SET LINE1 = "Reininghausstraße 32", ,CITY = "Graz",, ZIPCODE = "8020", WHERE ID = (SELECT ADDRESS_ID FROM ORGANISATION_ADDRESS WHERE ORGANISATION_ID =,"99463093")</v>
      </c>
      <c r="AD2950" s="8" t="str">
        <f t="shared" si="660"/>
        <v>DELETE FROM LOGIN WHERE USER_ID IN (select ID FROM ESHOP_USER WHERE USERNAME = 'Agent-99463093')</v>
      </c>
      <c r="AE2950" s="8" t="str">
        <f t="shared" si="661"/>
        <v>DELETE FROM ORDER_HISTORY WHERE USER_ID IN (select ID FROM ESHOP_USER WHERE USERNAME = 'Agent-99463093')</v>
      </c>
    </row>
    <row r="2951" spans="1:31" ht="15.45" customHeight="1" x14ac:dyDescent="0.3">
      <c r="A2951" s="3" t="s">
        <v>14943</v>
      </c>
      <c r="B2951" s="3" t="s">
        <v>501</v>
      </c>
      <c r="C2951" s="3" t="s">
        <v>19</v>
      </c>
      <c r="D2951" s="3" t="s">
        <v>20</v>
      </c>
      <c r="E2951" s="3" t="s">
        <v>14944</v>
      </c>
      <c r="F2951" s="3" t="s">
        <v>14945</v>
      </c>
      <c r="G2951" s="3" t="s">
        <v>503</v>
      </c>
      <c r="H2951" s="3" t="s">
        <v>14946</v>
      </c>
      <c r="I2951" s="3" t="s">
        <v>14947</v>
      </c>
      <c r="J2951" s="5"/>
      <c r="K2951" s="4" t="str">
        <f t="shared" si="648"/>
        <v>"ow.office@auto-kneisz.at",</v>
      </c>
      <c r="L2951" s="4" t="str">
        <f t="shared" si="649"/>
        <v>"03352 33610",</v>
      </c>
      <c r="M2951" s="4" t="str">
        <f t="shared" si="650"/>
        <v>"Wiener Straße 95",</v>
      </c>
      <c r="N2951" s="4" t="str">
        <f t="shared" si="651"/>
        <v>"7400",</v>
      </c>
      <c r="O2951" s="4" t="str">
        <f t="shared" si="652"/>
        <v>"Oberwart",</v>
      </c>
      <c r="P2951" t="str">
        <f t="shared" si="653"/>
        <v>,"auto-kneisz SÜD Handels Ges.m.b.H."</v>
      </c>
      <c r="Q2951" t="str">
        <f t="shared" si="654"/>
        <v>,"99463095"</v>
      </c>
      <c r="S2951" s="7" t="str">
        <f t="shared" si="655"/>
        <v>UPDATE ORGANISATION SET NAME = ,"auto-kneisz SÜD Handels Ges.m.b.H." WHERE ORG_CODE = ,"99463095"</v>
      </c>
      <c r="T2951" s="8" t="str">
        <f t="shared" si="656"/>
        <v>'Agent-99463095'</v>
      </c>
      <c r="U2951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'Agent-99463095'</v>
      </c>
      <c r="Y2951" s="8" t="str">
        <f t="shared" si="658"/>
        <v>UPDATE ESHOP_USER SET EMAIL = "ow.office@auto-kneisz.at",, PHONE = "03352 33610", WHERE USERNAME = 'Agent-99463095'</v>
      </c>
      <c r="Z2951" s="8" t="str">
        <f t="shared" si="659"/>
        <v>UPDATE ADDRESS SET LINE1 = "Wiener Straße 95", ,CITY = "Oberwart",, ZIPCODE = "7400", WHERE ID = (SELECT ADDRESS_ID FROM ORGANISATION_ADDRESS WHERE ORGANISATION_ID =,"99463095")</v>
      </c>
      <c r="AD2951" s="8" t="str">
        <f t="shared" si="660"/>
        <v>DELETE FROM LOGIN WHERE USER_ID IN (select ID FROM ESHOP_USER WHERE USERNAME = 'Agent-99463095')</v>
      </c>
      <c r="AE2951" s="8" t="str">
        <f t="shared" si="661"/>
        <v>DELETE FROM ORDER_HISTORY WHERE USER_ID IN (select ID FROM ESHOP_USER WHERE USERNAME = 'Agent-99463095')</v>
      </c>
    </row>
    <row r="2952" spans="1:31" ht="15.45" customHeight="1" x14ac:dyDescent="0.3">
      <c r="A2952" s="3" t="s">
        <v>14948</v>
      </c>
      <c r="B2952" s="3" t="s">
        <v>14949</v>
      </c>
      <c r="C2952" s="3" t="s">
        <v>19</v>
      </c>
      <c r="D2952" s="3" t="s">
        <v>20</v>
      </c>
      <c r="E2952" s="3" t="s">
        <v>14950</v>
      </c>
      <c r="F2952" s="3" t="s">
        <v>14951</v>
      </c>
      <c r="G2952" s="3" t="s">
        <v>3528</v>
      </c>
      <c r="H2952" s="3" t="s">
        <v>14952</v>
      </c>
      <c r="I2952" s="3" t="s">
        <v>14953</v>
      </c>
      <c r="J2952" s="5"/>
      <c r="K2952" s="4" t="str">
        <f t="shared" si="648"/>
        <v>"otto.reisner@reisner.seat.co.at",</v>
      </c>
      <c r="L2952" s="4" t="str">
        <f t="shared" si="649"/>
        <v>"02686/7426",</v>
      </c>
      <c r="M2952" s="4" t="str">
        <f t="shared" si="650"/>
        <v>"Bahnstraße 117",</v>
      </c>
      <c r="N2952" s="4" t="str">
        <f t="shared" si="651"/>
        <v>"7022",</v>
      </c>
      <c r="O2952" s="4" t="str">
        <f t="shared" si="652"/>
        <v>"Loipersbach",</v>
      </c>
      <c r="P2952" t="str">
        <f t="shared" si="653"/>
        <v>,"Otto Reisner Automobile"</v>
      </c>
      <c r="Q2952" t="str">
        <f t="shared" si="654"/>
        <v>,"99463181"</v>
      </c>
      <c r="S2952" s="7" t="str">
        <f t="shared" si="655"/>
        <v>UPDATE ORGANISATION SET NAME = ,"Otto Reisner Automobile" WHERE ORG_CODE = ,"99463181"</v>
      </c>
      <c r="T2952" s="8" t="str">
        <f t="shared" si="656"/>
        <v>'Agent-99463181'</v>
      </c>
      <c r="U2952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'Agent-99463181'</v>
      </c>
      <c r="Y2952" s="8" t="str">
        <f t="shared" si="658"/>
        <v>UPDATE ESHOP_USER SET EMAIL = "otto.reisner@reisner.seat.co.at",, PHONE = "02686/7426", WHERE USERNAME = 'Agent-99463181'</v>
      </c>
      <c r="Z2952" s="8" t="str">
        <f t="shared" si="659"/>
        <v>UPDATE ADDRESS SET LINE1 = "Bahnstraße 117", ,CITY = "Loipersbach",, ZIPCODE = "7022", WHERE ID = (SELECT ADDRESS_ID FROM ORGANISATION_ADDRESS WHERE ORGANISATION_ID =,"99463181")</v>
      </c>
      <c r="AD2952" s="8" t="str">
        <f t="shared" si="660"/>
        <v>DELETE FROM LOGIN WHERE USER_ID IN (select ID FROM ESHOP_USER WHERE USERNAME = 'Agent-99463181')</v>
      </c>
      <c r="AE2952" s="8" t="str">
        <f t="shared" si="661"/>
        <v>DELETE FROM ORDER_HISTORY WHERE USER_ID IN (select ID FROM ESHOP_USER WHERE USERNAME = 'Agent-99463181')</v>
      </c>
    </row>
    <row r="2953" spans="1:31" ht="15.45" customHeight="1" x14ac:dyDescent="0.3">
      <c r="A2953" s="3" t="s">
        <v>14954</v>
      </c>
      <c r="B2953" s="3" t="s">
        <v>14122</v>
      </c>
      <c r="C2953" s="3" t="s">
        <v>19</v>
      </c>
      <c r="D2953" s="3" t="s">
        <v>20</v>
      </c>
      <c r="E2953" s="3" t="s">
        <v>14955</v>
      </c>
      <c r="F2953" s="3" t="s">
        <v>14956</v>
      </c>
      <c r="G2953" s="3" t="s">
        <v>14125</v>
      </c>
      <c r="H2953" s="3"/>
      <c r="I2953" s="3" t="s">
        <v>14957</v>
      </c>
      <c r="J2953" s="5"/>
      <c r="K2953" s="4" t="str">
        <f t="shared" si="648"/>
        <v>"",</v>
      </c>
      <c r="L2953" s="4" t="str">
        <f t="shared" si="649"/>
        <v>"0660/5201980",</v>
      </c>
      <c r="M2953" s="4" t="str">
        <f t="shared" si="650"/>
        <v>"Schrökergasse 171",</v>
      </c>
      <c r="N2953" s="4" t="str">
        <f t="shared" si="651"/>
        <v>"5582",</v>
      </c>
      <c r="O2953" s="4" t="str">
        <f t="shared" si="652"/>
        <v>"St. Michael im Lungau",</v>
      </c>
      <c r="P2953" t="str">
        <f t="shared" si="653"/>
        <v>,"Klaus Schennach "</v>
      </c>
      <c r="Q2953" t="str">
        <f t="shared" si="654"/>
        <v>,"99463200"</v>
      </c>
      <c r="S2953" s="7" t="str">
        <f t="shared" si="655"/>
        <v>UPDATE ORGANISATION SET NAME = ,"Klaus Schennach " WHERE ORG_CODE = ,"99463200"</v>
      </c>
      <c r="T2953" s="8" t="str">
        <f t="shared" si="656"/>
        <v>'Agent-99463200'</v>
      </c>
      <c r="U2953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'Agent-99463200'</v>
      </c>
      <c r="Y2953" s="8" t="str">
        <f t="shared" si="658"/>
        <v>UPDATE ESHOP_USER SET EMAIL = "",, PHONE = "0660/5201980", WHERE USERNAME = 'Agent-99463200'</v>
      </c>
      <c r="Z2953" s="8" t="str">
        <f t="shared" si="659"/>
        <v>UPDATE ADDRESS SET LINE1 = "Schrökergasse 171", ,CITY = "St. Michael im Lungau",, ZIPCODE = "5582", WHERE ID = (SELECT ADDRESS_ID FROM ORGANISATION_ADDRESS WHERE ORGANISATION_ID =,"99463200")</v>
      </c>
      <c r="AD2953" s="8" t="str">
        <f t="shared" si="660"/>
        <v>DELETE FROM LOGIN WHERE USER_ID IN (select ID FROM ESHOP_USER WHERE USERNAME = 'Agent-99463200')</v>
      </c>
      <c r="AE2953" s="8" t="str">
        <f t="shared" si="661"/>
        <v>DELETE FROM ORDER_HISTORY WHERE USER_ID IN (select ID FROM ESHOP_USER WHERE USERNAME = 'Agent-99463200')</v>
      </c>
    </row>
    <row r="2954" spans="1:31" ht="15.45" customHeight="1" x14ac:dyDescent="0.3">
      <c r="A2954" s="3" t="s">
        <v>14958</v>
      </c>
      <c r="B2954" s="3" t="s">
        <v>51</v>
      </c>
      <c r="C2954" s="3" t="s">
        <v>19</v>
      </c>
      <c r="D2954" s="3" t="s">
        <v>20</v>
      </c>
      <c r="E2954" s="3" t="s">
        <v>7529</v>
      </c>
      <c r="F2954" s="3" t="s">
        <v>14959</v>
      </c>
      <c r="G2954" s="3" t="s">
        <v>358</v>
      </c>
      <c r="H2954" s="3" t="s">
        <v>7531</v>
      </c>
      <c r="I2954" s="3" t="s">
        <v>14960</v>
      </c>
      <c r="J2954" s="5"/>
      <c r="K2954" s="4" t="str">
        <f t="shared" si="648"/>
        <v>"eingangsrechnung@carglass.at",</v>
      </c>
      <c r="L2954" s="4" t="str">
        <f t="shared" si="649"/>
        <v>"0664/88927553",</v>
      </c>
      <c r="M2954" s="4" t="str">
        <f t="shared" si="650"/>
        <v>"Rautenweg 2",</v>
      </c>
      <c r="N2954" s="4" t="str">
        <f t="shared" si="651"/>
        <v>"1220",</v>
      </c>
      <c r="O2954" s="4" t="str">
        <f t="shared" si="652"/>
        <v>"Wien",</v>
      </c>
      <c r="P2954" t="str">
        <f t="shared" si="653"/>
        <v>,"Carglass Austria GmbH "</v>
      </c>
      <c r="Q2954" t="str">
        <f t="shared" si="654"/>
        <v>,"99463262"</v>
      </c>
      <c r="S2954" s="7" t="str">
        <f t="shared" si="655"/>
        <v>UPDATE ORGANISATION SET NAME = ,"Carglass Austria GmbH " WHERE ORG_CODE = ,"99463262"</v>
      </c>
      <c r="T2954" s="8" t="str">
        <f t="shared" si="656"/>
        <v>'Agent-99463262'</v>
      </c>
      <c r="U2954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'Agent-99463262'</v>
      </c>
      <c r="Y2954" s="8" t="str">
        <f t="shared" si="658"/>
        <v>UPDATE ESHOP_USER SET EMAIL = "eingangsrechnung@carglass.at",, PHONE = "0664/88927553", WHERE USERNAME = 'Agent-99463262'</v>
      </c>
      <c r="Z2954" s="8" t="str">
        <f t="shared" si="659"/>
        <v>UPDATE ADDRESS SET LINE1 = "Rautenweg 2", ,CITY = "Wien",, ZIPCODE = "1220", WHERE ID = (SELECT ADDRESS_ID FROM ORGANISATION_ADDRESS WHERE ORGANISATION_ID =,"99463262")</v>
      </c>
      <c r="AD2954" s="8" t="str">
        <f t="shared" si="660"/>
        <v>DELETE FROM LOGIN WHERE USER_ID IN (select ID FROM ESHOP_USER WHERE USERNAME = 'Agent-99463262')</v>
      </c>
      <c r="AE2954" s="8" t="str">
        <f t="shared" si="661"/>
        <v>DELETE FROM ORDER_HISTORY WHERE USER_ID IN (select ID FROM ESHOP_USER WHERE USERNAME = 'Agent-99463262')</v>
      </c>
    </row>
    <row r="2955" spans="1:31" ht="15.45" customHeight="1" x14ac:dyDescent="0.3">
      <c r="A2955" s="3" t="s">
        <v>14961</v>
      </c>
      <c r="B2955" s="3" t="s">
        <v>8437</v>
      </c>
      <c r="C2955" s="3" t="s">
        <v>19</v>
      </c>
      <c r="D2955" s="3" t="s">
        <v>20</v>
      </c>
      <c r="E2955" s="3" t="s">
        <v>14962</v>
      </c>
      <c r="F2955" s="3" t="s">
        <v>14963</v>
      </c>
      <c r="G2955" s="3" t="s">
        <v>8440</v>
      </c>
      <c r="H2955" s="3"/>
      <c r="I2955" s="3"/>
      <c r="J2955" s="5"/>
      <c r="K2955" s="4" t="str">
        <f t="shared" si="648"/>
        <v>"",</v>
      </c>
      <c r="L2955" s="4" t="str">
        <f t="shared" si="649"/>
        <v>"",</v>
      </c>
      <c r="M2955" s="4" t="str">
        <f t="shared" si="650"/>
        <v>"Gewerbestraße 7",</v>
      </c>
      <c r="N2955" s="4" t="str">
        <f t="shared" si="651"/>
        <v>"9601",</v>
      </c>
      <c r="O2955" s="4" t="str">
        <f t="shared" si="652"/>
        <v>"Arnoldstein",</v>
      </c>
      <c r="P2955" t="str">
        <f t="shared" si="653"/>
        <v>,"CTS Car &amp; Truck Service GmbH "</v>
      </c>
      <c r="Q2955" t="str">
        <f t="shared" si="654"/>
        <v>,"99463278"</v>
      </c>
      <c r="S2955" s="7" t="str">
        <f t="shared" si="655"/>
        <v>UPDATE ORGANISATION SET NAME = ,"CTS Car &amp; Truck Service GmbH " WHERE ORG_CODE = ,"99463278"</v>
      </c>
      <c r="T2955" s="8" t="str">
        <f t="shared" si="656"/>
        <v>'Agent-99463278'</v>
      </c>
      <c r="U2955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'Agent-99463278'</v>
      </c>
      <c r="Y2955" s="8" t="str">
        <f t="shared" si="658"/>
        <v>UPDATE ESHOP_USER SET EMAIL = "",, PHONE = "", WHERE USERNAME = 'Agent-99463278'</v>
      </c>
      <c r="Z2955" s="8" t="str">
        <f t="shared" si="659"/>
        <v>UPDATE ADDRESS SET LINE1 = "Gewerbestraße 7", ,CITY = "Arnoldstein",, ZIPCODE = "9601", WHERE ID = (SELECT ADDRESS_ID FROM ORGANISATION_ADDRESS WHERE ORGANISATION_ID =,"99463278")</v>
      </c>
      <c r="AD2955" s="8" t="str">
        <f t="shared" si="660"/>
        <v>DELETE FROM LOGIN WHERE USER_ID IN (select ID FROM ESHOP_USER WHERE USERNAME = 'Agent-99463278')</v>
      </c>
      <c r="AE2955" s="8" t="str">
        <f t="shared" si="661"/>
        <v>DELETE FROM ORDER_HISTORY WHERE USER_ID IN (select ID FROM ESHOP_USER WHERE USERNAME = 'Agent-99463278')</v>
      </c>
    </row>
    <row r="2956" spans="1:31" ht="15.45" customHeight="1" x14ac:dyDescent="0.3">
      <c r="A2956" s="3" t="s">
        <v>14964</v>
      </c>
      <c r="B2956" s="3" t="s">
        <v>14965</v>
      </c>
      <c r="C2956" s="3" t="s">
        <v>19</v>
      </c>
      <c r="D2956" s="3" t="s">
        <v>20</v>
      </c>
      <c r="E2956" s="3" t="s">
        <v>14966</v>
      </c>
      <c r="F2956" s="3" t="s">
        <v>14967</v>
      </c>
      <c r="G2956" s="3" t="s">
        <v>14968</v>
      </c>
      <c r="H2956" s="3"/>
      <c r="I2956" s="3"/>
      <c r="J2956" s="5"/>
      <c r="K2956" s="4" t="str">
        <f t="shared" si="648"/>
        <v>"",</v>
      </c>
      <c r="L2956" s="4" t="str">
        <f t="shared" si="649"/>
        <v>"",</v>
      </c>
      <c r="M2956" s="4" t="str">
        <f t="shared" si="650"/>
        <v>"Salzburgerstraße 44",</v>
      </c>
      <c r="N2956" s="4" t="str">
        <f t="shared" si="651"/>
        <v>"4690",</v>
      </c>
      <c r="O2956" s="4" t="str">
        <f t="shared" si="652"/>
        <v>"Schwanenstadt",</v>
      </c>
      <c r="P2956" t="str">
        <f t="shared" si="653"/>
        <v>,"Gökhan Cihan KFZ-Upgrade"</v>
      </c>
      <c r="Q2956" t="str">
        <f t="shared" si="654"/>
        <v>,"99463288"</v>
      </c>
      <c r="S2956" s="7" t="str">
        <f t="shared" si="655"/>
        <v>UPDATE ORGANISATION SET NAME = ,"Gökhan Cihan KFZ-Upgrade" WHERE ORG_CODE = ,"99463288"</v>
      </c>
      <c r="T2956" s="8" t="str">
        <f t="shared" si="656"/>
        <v>'Agent-99463288'</v>
      </c>
      <c r="U2956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'Agent-99463288'</v>
      </c>
      <c r="Y2956" s="8" t="str">
        <f t="shared" si="658"/>
        <v>UPDATE ESHOP_USER SET EMAIL = "",, PHONE = "", WHERE USERNAME = 'Agent-99463288'</v>
      </c>
      <c r="Z2956" s="8" t="str">
        <f t="shared" si="659"/>
        <v>UPDATE ADDRESS SET LINE1 = "Salzburgerstraße 44", ,CITY = "Schwanenstadt",, ZIPCODE = "4690", WHERE ID = (SELECT ADDRESS_ID FROM ORGANISATION_ADDRESS WHERE ORGANISATION_ID =,"99463288")</v>
      </c>
      <c r="AD2956" s="8" t="str">
        <f t="shared" si="660"/>
        <v>DELETE FROM LOGIN WHERE USER_ID IN (select ID FROM ESHOP_USER WHERE USERNAME = 'Agent-99463288')</v>
      </c>
      <c r="AE2956" s="8" t="str">
        <f t="shared" si="661"/>
        <v>DELETE FROM ORDER_HISTORY WHERE USER_ID IN (select ID FROM ESHOP_USER WHERE USERNAME = 'Agent-99463288')</v>
      </c>
    </row>
    <row r="2957" spans="1:31" ht="15.45" customHeight="1" x14ac:dyDescent="0.3">
      <c r="A2957" s="3" t="s">
        <v>14969</v>
      </c>
      <c r="B2957" s="3" t="s">
        <v>762</v>
      </c>
      <c r="C2957" s="3" t="s">
        <v>19</v>
      </c>
      <c r="D2957" s="3" t="s">
        <v>20</v>
      </c>
      <c r="E2957" s="3" t="s">
        <v>14970</v>
      </c>
      <c r="F2957" s="3" t="s">
        <v>14971</v>
      </c>
      <c r="G2957" s="3" t="s">
        <v>765</v>
      </c>
      <c r="H2957" s="3"/>
      <c r="I2957" s="3"/>
      <c r="J2957" s="5"/>
      <c r="K2957" s="4" t="str">
        <f t="shared" si="648"/>
        <v>"",</v>
      </c>
      <c r="L2957" s="4" t="str">
        <f t="shared" si="649"/>
        <v>"",</v>
      </c>
      <c r="M2957" s="4" t="str">
        <f t="shared" si="650"/>
        <v>"Dr.-Anton-Schneider-Str. 28B",</v>
      </c>
      <c r="N2957" s="4" t="str">
        <f t="shared" si="651"/>
        <v>"6850",</v>
      </c>
      <c r="O2957" s="4" t="str">
        <f t="shared" si="652"/>
        <v>"Dornbirn",</v>
      </c>
      <c r="P2957" t="str">
        <f t="shared" si="653"/>
        <v>,"Old Crow Motor Company OG "</v>
      </c>
      <c r="Q2957" t="str">
        <f t="shared" si="654"/>
        <v>,"99463289"</v>
      </c>
      <c r="S2957" s="7" t="str">
        <f t="shared" si="655"/>
        <v>UPDATE ORGANISATION SET NAME = ,"Old Crow Motor Company OG " WHERE ORG_CODE = ,"99463289"</v>
      </c>
      <c r="T2957" s="8" t="str">
        <f t="shared" si="656"/>
        <v>'Agent-99463289'</v>
      </c>
      <c r="U2957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'Agent-99463289'</v>
      </c>
      <c r="Y2957" s="8" t="str">
        <f t="shared" si="658"/>
        <v>UPDATE ESHOP_USER SET EMAIL = "",, PHONE = "", WHERE USERNAME = 'Agent-99463289'</v>
      </c>
      <c r="Z2957" s="8" t="str">
        <f t="shared" si="659"/>
        <v>UPDATE ADDRESS SET LINE1 = "Dr.-Anton-Schneider-Str. 28B", ,CITY = "Dornbirn",, ZIPCODE = "6850", WHERE ID = (SELECT ADDRESS_ID FROM ORGANISATION_ADDRESS WHERE ORGANISATION_ID =,"99463289")</v>
      </c>
      <c r="AD2957" s="8" t="str">
        <f t="shared" si="660"/>
        <v>DELETE FROM LOGIN WHERE USER_ID IN (select ID FROM ESHOP_USER WHERE USERNAME = 'Agent-99463289')</v>
      </c>
      <c r="AE2957" s="8" t="str">
        <f t="shared" si="661"/>
        <v>DELETE FROM ORDER_HISTORY WHERE USER_ID IN (select ID FROM ESHOP_USER WHERE USERNAME = 'Agent-99463289')</v>
      </c>
    </row>
    <row r="2958" spans="1:31" ht="15.45" customHeight="1" x14ac:dyDescent="0.3">
      <c r="A2958" s="3" t="s">
        <v>14972</v>
      </c>
      <c r="B2958" s="3" t="s">
        <v>11675</v>
      </c>
      <c r="C2958" s="3" t="s">
        <v>19</v>
      </c>
      <c r="D2958" s="3" t="s">
        <v>20</v>
      </c>
      <c r="E2958" s="3" t="s">
        <v>14973</v>
      </c>
      <c r="F2958" s="3" t="s">
        <v>14974</v>
      </c>
      <c r="G2958" s="3" t="s">
        <v>392</v>
      </c>
      <c r="H2958" s="3" t="s">
        <v>14975</v>
      </c>
      <c r="I2958" s="3"/>
      <c r="J2958" s="5"/>
      <c r="K2958" s="4" t="str">
        <f t="shared" si="648"/>
        <v>"kfz.pikul@yahoo.com",</v>
      </c>
      <c r="L2958" s="4" t="str">
        <f t="shared" si="649"/>
        <v>"",</v>
      </c>
      <c r="M2958" s="4" t="str">
        <f t="shared" si="650"/>
        <v>"Wörtherstr. 104",</v>
      </c>
      <c r="N2958" s="4" t="str">
        <f t="shared" si="651"/>
        <v>"2640",</v>
      </c>
      <c r="O2958" s="4" t="str">
        <f t="shared" si="652"/>
        <v>"Enzenreith",</v>
      </c>
      <c r="P2958" t="str">
        <f t="shared" si="653"/>
        <v>,"Pikul Sylwia KFZ-Technik"</v>
      </c>
      <c r="Q2958" t="str">
        <f t="shared" si="654"/>
        <v>,"99463386"</v>
      </c>
      <c r="S2958" s="7" t="str">
        <f t="shared" si="655"/>
        <v>UPDATE ORGANISATION SET NAME = ,"Pikul Sylwia KFZ-Technik" WHERE ORG_CODE = ,"99463386"</v>
      </c>
      <c r="T2958" s="8" t="str">
        <f t="shared" si="656"/>
        <v>'Agent-99463386'</v>
      </c>
      <c r="U2958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'Agent-99463386'</v>
      </c>
      <c r="Y2958" s="8" t="str">
        <f t="shared" si="658"/>
        <v>UPDATE ESHOP_USER SET EMAIL = "kfz.pikul@yahoo.com",, PHONE = "", WHERE USERNAME = 'Agent-99463386'</v>
      </c>
      <c r="Z2958" s="8" t="str">
        <f t="shared" si="659"/>
        <v>UPDATE ADDRESS SET LINE1 = "Wörtherstr. 104", ,CITY = "Enzenreith",, ZIPCODE = "2640", WHERE ID = (SELECT ADDRESS_ID FROM ORGANISATION_ADDRESS WHERE ORGANISATION_ID =,"99463386")</v>
      </c>
      <c r="AD2958" s="8" t="str">
        <f t="shared" si="660"/>
        <v>DELETE FROM LOGIN WHERE USER_ID IN (select ID FROM ESHOP_USER WHERE USERNAME = 'Agent-99463386')</v>
      </c>
      <c r="AE2958" s="8" t="str">
        <f t="shared" si="661"/>
        <v>DELETE FROM ORDER_HISTORY WHERE USER_ID IN (select ID FROM ESHOP_USER WHERE USERNAME = 'Agent-99463386')</v>
      </c>
    </row>
    <row r="2959" spans="1:31" ht="15.45" customHeight="1" x14ac:dyDescent="0.3">
      <c r="A2959" s="3" t="s">
        <v>14976</v>
      </c>
      <c r="B2959" s="3" t="s">
        <v>14977</v>
      </c>
      <c r="C2959" s="3" t="s">
        <v>19</v>
      </c>
      <c r="D2959" s="3" t="s">
        <v>20</v>
      </c>
      <c r="E2959" s="3" t="s">
        <v>14978</v>
      </c>
      <c r="F2959" s="3" t="s">
        <v>14979</v>
      </c>
      <c r="G2959" s="3" t="s">
        <v>8211</v>
      </c>
      <c r="H2959" s="3" t="s">
        <v>14980</v>
      </c>
      <c r="I2959" s="3" t="s">
        <v>14981</v>
      </c>
      <c r="J2959" s="5"/>
      <c r="K2959" s="4" t="str">
        <f t="shared" si="648"/>
        <v>"hvb-wildschoenau@gmx.at",</v>
      </c>
      <c r="L2959" s="4" t="str">
        <f t="shared" si="649"/>
        <v>"0676 / 7009830",</v>
      </c>
      <c r="M2959" s="4" t="str">
        <f t="shared" si="650"/>
        <v>"Erlenweg, Niederau 205",</v>
      </c>
      <c r="N2959" s="4" t="str">
        <f t="shared" si="651"/>
        <v>"6314",</v>
      </c>
      <c r="O2959" s="4" t="str">
        <f t="shared" si="652"/>
        <v>"'Wildschönau",</v>
      </c>
      <c r="P2959" t="str">
        <f t="shared" si="653"/>
        <v>,"High Valley Bikers Peter Unterer"</v>
      </c>
      <c r="Q2959" t="str">
        <f t="shared" si="654"/>
        <v>,"99463450"</v>
      </c>
      <c r="S2959" s="7" t="str">
        <f t="shared" si="655"/>
        <v>UPDATE ORGANISATION SET NAME = ,"High Valley Bikers Peter Unterer" WHERE ORG_CODE = ,"99463450"</v>
      </c>
      <c r="T2959" s="8" t="str">
        <f t="shared" si="656"/>
        <v>'Agent-99463450'</v>
      </c>
      <c r="U2959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'Agent-99463450'</v>
      </c>
      <c r="Y2959" s="8" t="str">
        <f t="shared" si="658"/>
        <v>UPDATE ESHOP_USER SET EMAIL = "hvb-wildschoenau@gmx.at",, PHONE = "0676 / 7009830", WHERE USERNAME = 'Agent-99463450'</v>
      </c>
      <c r="Z2959" s="8" t="str">
        <f t="shared" si="659"/>
        <v>UPDATE ADDRESS SET LINE1 = "Erlenweg, Niederau 205", ,CITY = "'Wildschönau",, ZIPCODE = "6314", WHERE ID = (SELECT ADDRESS_ID FROM ORGANISATION_ADDRESS WHERE ORGANISATION_ID =,"99463450")</v>
      </c>
      <c r="AD2959" s="8" t="str">
        <f t="shared" si="660"/>
        <v>DELETE FROM LOGIN WHERE USER_ID IN (select ID FROM ESHOP_USER WHERE USERNAME = 'Agent-99463450')</v>
      </c>
      <c r="AE2959" s="8" t="str">
        <f t="shared" si="661"/>
        <v>DELETE FROM ORDER_HISTORY WHERE USER_ID IN (select ID FROM ESHOP_USER WHERE USERNAME = 'Agent-99463450')</v>
      </c>
    </row>
    <row r="2960" spans="1:31" ht="15.45" customHeight="1" x14ac:dyDescent="0.3">
      <c r="A2960" s="3" t="s">
        <v>14982</v>
      </c>
      <c r="B2960" s="3" t="s">
        <v>2935</v>
      </c>
      <c r="C2960" s="3" t="s">
        <v>19</v>
      </c>
      <c r="D2960" s="3" t="s">
        <v>20</v>
      </c>
      <c r="E2960" s="3" t="s">
        <v>14983</v>
      </c>
      <c r="F2960" s="3" t="s">
        <v>14984</v>
      </c>
      <c r="G2960" s="3" t="s">
        <v>1142</v>
      </c>
      <c r="H2960" s="3" t="s">
        <v>14985</v>
      </c>
      <c r="I2960" s="3" t="s">
        <v>14986</v>
      </c>
      <c r="J2960" s="5"/>
      <c r="K2960" s="4" t="str">
        <f t="shared" si="648"/>
        <v>"office@seyringer.info",</v>
      </c>
      <c r="L2960" s="4" t="str">
        <f t="shared" si="649"/>
        <v>"0662/852355",</v>
      </c>
      <c r="M2960" s="4" t="str">
        <f t="shared" si="650"/>
        <v>"Laschenskystraße 37",</v>
      </c>
      <c r="N2960" s="4" t="str">
        <f t="shared" si="651"/>
        <v>"5071",</v>
      </c>
      <c r="O2960" s="4" t="str">
        <f t="shared" si="652"/>
        <v>"Wals",</v>
      </c>
      <c r="P2960" t="str">
        <f t="shared" si="653"/>
        <v>,"Thomas Seyringer Karosseriefachbetrieb"</v>
      </c>
      <c r="Q2960" t="str">
        <f t="shared" si="654"/>
        <v>,"99463475"</v>
      </c>
      <c r="S2960" s="7" t="str">
        <f t="shared" si="655"/>
        <v>UPDATE ORGANISATION SET NAME = ,"Thomas Seyringer Karosseriefachbetrieb" WHERE ORG_CODE = ,"99463475"</v>
      </c>
      <c r="T2960" s="8" t="str">
        <f t="shared" si="656"/>
        <v>'Agent-99463475'</v>
      </c>
      <c r="U2960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'Agent-99463475'</v>
      </c>
      <c r="Y2960" s="8" t="str">
        <f t="shared" si="658"/>
        <v>UPDATE ESHOP_USER SET EMAIL = "office@seyringer.info",, PHONE = "0662/852355", WHERE USERNAME = 'Agent-99463475'</v>
      </c>
      <c r="Z2960" s="8" t="str">
        <f t="shared" si="659"/>
        <v>UPDATE ADDRESS SET LINE1 = "Laschenskystraße 37", ,CITY = "Wals",, ZIPCODE = "5071", WHERE ID = (SELECT ADDRESS_ID FROM ORGANISATION_ADDRESS WHERE ORGANISATION_ID =,"99463475")</v>
      </c>
      <c r="AD2960" s="8" t="str">
        <f t="shared" si="660"/>
        <v>DELETE FROM LOGIN WHERE USER_ID IN (select ID FROM ESHOP_USER WHERE USERNAME = 'Agent-99463475')</v>
      </c>
      <c r="AE2960" s="8" t="str">
        <f t="shared" si="661"/>
        <v>DELETE FROM ORDER_HISTORY WHERE USER_ID IN (select ID FROM ESHOP_USER WHERE USERNAME = 'Agent-99463475')</v>
      </c>
    </row>
    <row r="2961" spans="1:31" ht="15.45" customHeight="1" x14ac:dyDescent="0.3">
      <c r="A2961" s="3" t="s">
        <v>14987</v>
      </c>
      <c r="B2961" s="3" t="s">
        <v>14988</v>
      </c>
      <c r="C2961" s="3" t="s">
        <v>19</v>
      </c>
      <c r="D2961" s="3" t="s">
        <v>20</v>
      </c>
      <c r="E2961" s="3" t="s">
        <v>14989</v>
      </c>
      <c r="F2961" s="3" t="s">
        <v>14990</v>
      </c>
      <c r="G2961" s="3" t="s">
        <v>7100</v>
      </c>
      <c r="H2961" s="3"/>
      <c r="I2961" s="3" t="s">
        <v>14991</v>
      </c>
      <c r="J2961" s="5"/>
      <c r="K2961" s="4" t="str">
        <f t="shared" si="648"/>
        <v>"",</v>
      </c>
      <c r="L2961" s="4" t="str">
        <f t="shared" si="649"/>
        <v>"0664/73522715",</v>
      </c>
      <c r="M2961" s="4" t="str">
        <f t="shared" si="650"/>
        <v>"Schrebergartengasse 5",</v>
      </c>
      <c r="N2961" s="4" t="str">
        <f t="shared" si="651"/>
        <v>"2493",</v>
      </c>
      <c r="O2961" s="4" t="str">
        <f t="shared" si="652"/>
        <v>"Lichtenwörth-Nadelburg",</v>
      </c>
      <c r="P2961" t="str">
        <f t="shared" si="653"/>
        <v>,"Ferdinand Huber KFZ-Meisterbetreib"</v>
      </c>
      <c r="Q2961" t="str">
        <f t="shared" si="654"/>
        <v>,"99463501"</v>
      </c>
      <c r="S2961" s="7" t="str">
        <f t="shared" si="655"/>
        <v>UPDATE ORGANISATION SET NAME = ,"Ferdinand Huber KFZ-Meisterbetreib" WHERE ORG_CODE = ,"99463501"</v>
      </c>
      <c r="T2961" s="8" t="str">
        <f t="shared" si="656"/>
        <v>'Agent-99463501'</v>
      </c>
      <c r="U2961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'Agent-99463501'</v>
      </c>
      <c r="Y2961" s="8" t="str">
        <f t="shared" si="658"/>
        <v>UPDATE ESHOP_USER SET EMAIL = "",, PHONE = "0664/73522715", WHERE USERNAME = 'Agent-99463501'</v>
      </c>
      <c r="Z2961" s="8" t="str">
        <f t="shared" si="659"/>
        <v>UPDATE ADDRESS SET LINE1 = "Schrebergartengasse 5", ,CITY = "Lichtenwörth-Nadelburg",, ZIPCODE = "2493", WHERE ID = (SELECT ADDRESS_ID FROM ORGANISATION_ADDRESS WHERE ORGANISATION_ID =,"99463501")</v>
      </c>
      <c r="AD2961" s="8" t="str">
        <f t="shared" si="660"/>
        <v>DELETE FROM LOGIN WHERE USER_ID IN (select ID FROM ESHOP_USER WHERE USERNAME = 'Agent-99463501')</v>
      </c>
      <c r="AE2961" s="8" t="str">
        <f t="shared" si="661"/>
        <v>DELETE FROM ORDER_HISTORY WHERE USER_ID IN (select ID FROM ESHOP_USER WHERE USERNAME = 'Agent-99463501')</v>
      </c>
    </row>
    <row r="2962" spans="1:31" ht="15.45" customHeight="1" x14ac:dyDescent="0.3">
      <c r="A2962" s="3" t="s">
        <v>14992</v>
      </c>
      <c r="B2962" s="3" t="s">
        <v>8179</v>
      </c>
      <c r="C2962" s="3" t="s">
        <v>19</v>
      </c>
      <c r="D2962" s="3" t="s">
        <v>20</v>
      </c>
      <c r="E2962" s="3" t="s">
        <v>14993</v>
      </c>
      <c r="F2962" s="3" t="s">
        <v>14994</v>
      </c>
      <c r="G2962" s="3" t="s">
        <v>577</v>
      </c>
      <c r="H2962" s="3" t="s">
        <v>14995</v>
      </c>
      <c r="I2962" s="3" t="s">
        <v>14996</v>
      </c>
      <c r="J2962" s="5"/>
      <c r="K2962" s="4" t="str">
        <f t="shared" si="648"/>
        <v>"kirchner@kfz-kirchner.at",</v>
      </c>
      <c r="L2962" s="4" t="str">
        <f t="shared" si="649"/>
        <v>"02772/51563",</v>
      </c>
      <c r="M2962" s="4" t="str">
        <f t="shared" si="650"/>
        <v>"Tullner Straße 190",</v>
      </c>
      <c r="N2962" s="4" t="str">
        <f t="shared" si="651"/>
        <v>"3040",</v>
      </c>
      <c r="O2962" s="4" t="str">
        <f t="shared" si="652"/>
        <v>"Markersdorf",</v>
      </c>
      <c r="P2962" t="str">
        <f t="shared" si="653"/>
        <v>,"KFZ Fachbetrieb Kirchner Andreas"</v>
      </c>
      <c r="Q2962" t="str">
        <f t="shared" si="654"/>
        <v>,"99463503"</v>
      </c>
      <c r="S2962" s="7" t="str">
        <f t="shared" si="655"/>
        <v>UPDATE ORGANISATION SET NAME = ,"KFZ Fachbetrieb Kirchner Andreas" WHERE ORG_CODE = ,"99463503"</v>
      </c>
      <c r="T2962" s="8" t="str">
        <f t="shared" si="656"/>
        <v>'Agent-99463503'</v>
      </c>
      <c r="U2962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'Agent-99463503'</v>
      </c>
      <c r="Y2962" s="8" t="str">
        <f t="shared" si="658"/>
        <v>UPDATE ESHOP_USER SET EMAIL = "kirchner@kfz-kirchner.at",, PHONE = "02772/51563", WHERE USERNAME = 'Agent-99463503'</v>
      </c>
      <c r="Z2962" s="8" t="str">
        <f t="shared" si="659"/>
        <v>UPDATE ADDRESS SET LINE1 = "Tullner Straße 190", ,CITY = "Markersdorf",, ZIPCODE = "3040", WHERE ID = (SELECT ADDRESS_ID FROM ORGANISATION_ADDRESS WHERE ORGANISATION_ID =,"99463503")</v>
      </c>
      <c r="AD2962" s="8" t="str">
        <f t="shared" si="660"/>
        <v>DELETE FROM LOGIN WHERE USER_ID IN (select ID FROM ESHOP_USER WHERE USERNAME = 'Agent-99463503')</v>
      </c>
      <c r="AE2962" s="8" t="str">
        <f t="shared" si="661"/>
        <v>DELETE FROM ORDER_HISTORY WHERE USER_ID IN (select ID FROM ESHOP_USER WHERE USERNAME = 'Agent-99463503')</v>
      </c>
    </row>
    <row r="2963" spans="1:31" ht="15.45" customHeight="1" x14ac:dyDescent="0.3">
      <c r="A2963" s="3" t="s">
        <v>14997</v>
      </c>
      <c r="B2963" s="3" t="s">
        <v>3803</v>
      </c>
      <c r="C2963" s="3" t="s">
        <v>19</v>
      </c>
      <c r="D2963" s="3" t="s">
        <v>20</v>
      </c>
      <c r="E2963" s="3" t="s">
        <v>14998</v>
      </c>
      <c r="F2963" s="3" t="s">
        <v>14999</v>
      </c>
      <c r="G2963" s="3" t="s">
        <v>3806</v>
      </c>
      <c r="H2963" s="3" t="s">
        <v>15000</v>
      </c>
      <c r="I2963" s="3" t="s">
        <v>15001</v>
      </c>
      <c r="J2963" s="5"/>
      <c r="K2963" s="4" t="str">
        <f t="shared" si="648"/>
        <v>"kfzg@gmx.at",</v>
      </c>
      <c r="L2963" s="4" t="str">
        <f t="shared" si="649"/>
        <v>"0660/2305846",</v>
      </c>
      <c r="M2963" s="4" t="str">
        <f t="shared" si="650"/>
        <v>"Industriezone - Burgfeld 6",</v>
      </c>
      <c r="N2963" s="4" t="str">
        <f t="shared" si="651"/>
        <v>"3150",</v>
      </c>
      <c r="O2963" s="4" t="str">
        <f t="shared" si="652"/>
        <v>"Wilhelmsburg",</v>
      </c>
      <c r="P2963" t="str">
        <f t="shared" si="653"/>
        <v>,"KFZ G-Meisterbetrieb Göksal Gündogdu"</v>
      </c>
      <c r="Q2963" t="str">
        <f t="shared" si="654"/>
        <v>,"99463525"</v>
      </c>
      <c r="S2963" s="7" t="str">
        <f t="shared" si="655"/>
        <v>UPDATE ORGANISATION SET NAME = ,"KFZ G-Meisterbetrieb Göksal Gündogdu" WHERE ORG_CODE = ,"99463525"</v>
      </c>
      <c r="T2963" s="8" t="str">
        <f t="shared" si="656"/>
        <v>'Agent-99463525'</v>
      </c>
      <c r="U2963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'Agent-99463525'</v>
      </c>
      <c r="Y2963" s="8" t="str">
        <f t="shared" si="658"/>
        <v>UPDATE ESHOP_USER SET EMAIL = "kfzg@gmx.at",, PHONE = "0660/2305846", WHERE USERNAME = 'Agent-99463525'</v>
      </c>
      <c r="Z2963" s="8" t="str">
        <f t="shared" si="659"/>
        <v>UPDATE ADDRESS SET LINE1 = "Industriezone - Burgfeld 6", ,CITY = "Wilhelmsburg",, ZIPCODE = "3150", WHERE ID = (SELECT ADDRESS_ID FROM ORGANISATION_ADDRESS WHERE ORGANISATION_ID =,"99463525")</v>
      </c>
      <c r="AD2963" s="8" t="str">
        <f t="shared" si="660"/>
        <v>DELETE FROM LOGIN WHERE USER_ID IN (select ID FROM ESHOP_USER WHERE USERNAME = 'Agent-99463525')</v>
      </c>
      <c r="AE2963" s="8" t="str">
        <f t="shared" si="661"/>
        <v>DELETE FROM ORDER_HISTORY WHERE USER_ID IN (select ID FROM ESHOP_USER WHERE USERNAME = 'Agent-99463525')</v>
      </c>
    </row>
    <row r="2964" spans="1:31" ht="15.45" customHeight="1" x14ac:dyDescent="0.3">
      <c r="A2964" s="3" t="s">
        <v>15002</v>
      </c>
      <c r="B2964" s="3" t="s">
        <v>1056</v>
      </c>
      <c r="C2964" s="3" t="s">
        <v>19</v>
      </c>
      <c r="D2964" s="3" t="s">
        <v>20</v>
      </c>
      <c r="E2964" s="3" t="s">
        <v>15003</v>
      </c>
      <c r="F2964" s="3" t="s">
        <v>15004</v>
      </c>
      <c r="G2964" s="3" t="s">
        <v>1058</v>
      </c>
      <c r="H2964" s="3"/>
      <c r="I2964" s="3"/>
      <c r="J2964" s="5"/>
      <c r="K2964" s="4" t="str">
        <f t="shared" si="648"/>
        <v>"",</v>
      </c>
      <c r="L2964" s="4" t="str">
        <f t="shared" si="649"/>
        <v>"",</v>
      </c>
      <c r="M2964" s="4" t="str">
        <f t="shared" si="650"/>
        <v>"Klagenfurterstraße 6",</v>
      </c>
      <c r="N2964" s="4" t="str">
        <f t="shared" si="651"/>
        <v>"9100",</v>
      </c>
      <c r="O2964" s="4" t="str">
        <f t="shared" si="652"/>
        <v>"Völkermarkt",</v>
      </c>
      <c r="P2964" t="str">
        <f t="shared" si="653"/>
        <v>,"Autohaus Tonitz "</v>
      </c>
      <c r="Q2964" t="str">
        <f t="shared" si="654"/>
        <v>,"99463652"</v>
      </c>
      <c r="S2964" s="7" t="str">
        <f t="shared" si="655"/>
        <v>UPDATE ORGANISATION SET NAME = ,"Autohaus Tonitz " WHERE ORG_CODE = ,"99463652"</v>
      </c>
      <c r="T2964" s="8" t="str">
        <f t="shared" si="656"/>
        <v>'Agent-99463652'</v>
      </c>
      <c r="U2964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'Agent-99463652'</v>
      </c>
      <c r="Y2964" s="8" t="str">
        <f t="shared" si="658"/>
        <v>UPDATE ESHOP_USER SET EMAIL = "",, PHONE = "", WHERE USERNAME = 'Agent-99463652'</v>
      </c>
      <c r="Z2964" s="8" t="str">
        <f t="shared" si="659"/>
        <v>UPDATE ADDRESS SET LINE1 = "Klagenfurterstraße 6", ,CITY = "Völkermarkt",, ZIPCODE = "9100", WHERE ID = (SELECT ADDRESS_ID FROM ORGANISATION_ADDRESS WHERE ORGANISATION_ID =,"99463652")</v>
      </c>
      <c r="AD2964" s="8" t="str">
        <f t="shared" si="660"/>
        <v>DELETE FROM LOGIN WHERE USER_ID IN (select ID FROM ESHOP_USER WHERE USERNAME = 'Agent-99463652')</v>
      </c>
      <c r="AE2964" s="8" t="str">
        <f t="shared" si="661"/>
        <v>DELETE FROM ORDER_HISTORY WHERE USER_ID IN (select ID FROM ESHOP_USER WHERE USERNAME = 'Agent-99463652')</v>
      </c>
    </row>
    <row r="2965" spans="1:31" ht="15.45" customHeight="1" x14ac:dyDescent="0.3">
      <c r="A2965" s="3" t="s">
        <v>15005</v>
      </c>
      <c r="B2965" s="3" t="s">
        <v>8511</v>
      </c>
      <c r="C2965" s="3" t="s">
        <v>19</v>
      </c>
      <c r="D2965" s="3" t="s">
        <v>20</v>
      </c>
      <c r="E2965" s="3" t="s">
        <v>15006</v>
      </c>
      <c r="F2965" s="3" t="s">
        <v>15007</v>
      </c>
      <c r="G2965" s="3" t="s">
        <v>8513</v>
      </c>
      <c r="H2965" s="3" t="s">
        <v>15008</v>
      </c>
      <c r="I2965" s="3" t="s">
        <v>15009</v>
      </c>
      <c r="J2965" s="5"/>
      <c r="K2965" s="4" t="str">
        <f t="shared" si="648"/>
        <v>"motorradwerkstatt1@gmail.com",</v>
      </c>
      <c r="L2965" s="4" t="str">
        <f t="shared" si="649"/>
        <v>"0660/1301127",</v>
      </c>
      <c r="M2965" s="4" t="str">
        <f t="shared" si="650"/>
        <v>"Schulgasse 1",</v>
      </c>
      <c r="N2965" s="4" t="str">
        <f t="shared" si="651"/>
        <v>"6719",</v>
      </c>
      <c r="O2965" s="4" t="str">
        <f t="shared" si="652"/>
        <v>"Bludesch",</v>
      </c>
      <c r="P2965" t="str">
        <f t="shared" si="653"/>
        <v>,"Motorradwerkstatt Michael Müller"</v>
      </c>
      <c r="Q2965" t="str">
        <f t="shared" si="654"/>
        <v>,"99463668"</v>
      </c>
      <c r="S2965" s="7" t="str">
        <f t="shared" si="655"/>
        <v>UPDATE ORGANISATION SET NAME = ,"Motorradwerkstatt Michael Müller" WHERE ORG_CODE = ,"99463668"</v>
      </c>
      <c r="T2965" s="8" t="str">
        <f t="shared" si="656"/>
        <v>'Agent-99463668'</v>
      </c>
      <c r="U2965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'Agent-99463668'</v>
      </c>
      <c r="Y2965" s="8" t="str">
        <f t="shared" si="658"/>
        <v>UPDATE ESHOP_USER SET EMAIL = "motorradwerkstatt1@gmail.com",, PHONE = "0660/1301127", WHERE USERNAME = 'Agent-99463668'</v>
      </c>
      <c r="Z2965" s="8" t="str">
        <f t="shared" si="659"/>
        <v>UPDATE ADDRESS SET LINE1 = "Schulgasse 1", ,CITY = "Bludesch",, ZIPCODE = "6719", WHERE ID = (SELECT ADDRESS_ID FROM ORGANISATION_ADDRESS WHERE ORGANISATION_ID =,"99463668")</v>
      </c>
      <c r="AD2965" s="8" t="str">
        <f t="shared" si="660"/>
        <v>DELETE FROM LOGIN WHERE USER_ID IN (select ID FROM ESHOP_USER WHERE USERNAME = 'Agent-99463668')</v>
      </c>
      <c r="AE2965" s="8" t="str">
        <f t="shared" si="661"/>
        <v>DELETE FROM ORDER_HISTORY WHERE USER_ID IN (select ID FROM ESHOP_USER WHERE USERNAME = 'Agent-99463668')</v>
      </c>
    </row>
    <row r="2966" spans="1:31" ht="15.45" customHeight="1" x14ac:dyDescent="0.3">
      <c r="A2966" s="3" t="s">
        <v>15010</v>
      </c>
      <c r="B2966" s="3" t="s">
        <v>523</v>
      </c>
      <c r="C2966" s="3" t="s">
        <v>19</v>
      </c>
      <c r="D2966" s="3" t="s">
        <v>20</v>
      </c>
      <c r="E2966" s="3" t="s">
        <v>15011</v>
      </c>
      <c r="F2966" s="3" t="s">
        <v>5506</v>
      </c>
      <c r="G2966" s="3" t="s">
        <v>526</v>
      </c>
      <c r="H2966" s="3" t="s">
        <v>15012</v>
      </c>
      <c r="I2966" s="3" t="s">
        <v>15013</v>
      </c>
      <c r="J2966" s="5"/>
      <c r="K2966" s="4" t="str">
        <f t="shared" si="648"/>
        <v>"jesch@partner.renault.at",</v>
      </c>
      <c r="L2966" s="4" t="str">
        <f t="shared" si="649"/>
        <v>"03339/22585-0",</v>
      </c>
      <c r="M2966" s="4" t="str">
        <f t="shared" si="650"/>
        <v>"Hauptstraße 59",</v>
      </c>
      <c r="N2966" s="4" t="str">
        <f t="shared" si="651"/>
        <v>"8240",</v>
      </c>
      <c r="O2966" s="4" t="str">
        <f t="shared" si="652"/>
        <v>"Friedberg",</v>
      </c>
      <c r="P2966" t="str">
        <f t="shared" si="653"/>
        <v>,"Jesch GmbH "</v>
      </c>
      <c r="Q2966" t="str">
        <f t="shared" si="654"/>
        <v>,"99463820"</v>
      </c>
      <c r="S2966" s="7" t="str">
        <f t="shared" si="655"/>
        <v>UPDATE ORGANISATION SET NAME = ,"Jesch GmbH " WHERE ORG_CODE = ,"99463820"</v>
      </c>
      <c r="T2966" s="8" t="str">
        <f t="shared" si="656"/>
        <v>'Agent-99463820'</v>
      </c>
      <c r="U2966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'Agent-99463820'</v>
      </c>
      <c r="Y2966" s="8" t="str">
        <f t="shared" si="658"/>
        <v>UPDATE ESHOP_USER SET EMAIL = "jesch@partner.renault.at",, PHONE = "03339/22585-0", WHERE USERNAME = 'Agent-99463820'</v>
      </c>
      <c r="Z2966" s="8" t="str">
        <f t="shared" si="659"/>
        <v>UPDATE ADDRESS SET LINE1 = "Hauptstraße 59", ,CITY = "Friedberg",, ZIPCODE = "8240", WHERE ID = (SELECT ADDRESS_ID FROM ORGANISATION_ADDRESS WHERE ORGANISATION_ID =,"99463820")</v>
      </c>
      <c r="AD2966" s="8" t="str">
        <f t="shared" si="660"/>
        <v>DELETE FROM LOGIN WHERE USER_ID IN (select ID FROM ESHOP_USER WHERE USERNAME = 'Agent-99463820')</v>
      </c>
      <c r="AE2966" s="8" t="str">
        <f t="shared" si="661"/>
        <v>DELETE FROM ORDER_HISTORY WHERE USER_ID IN (select ID FROM ESHOP_USER WHERE USERNAME = 'Agent-99463820')</v>
      </c>
    </row>
    <row r="2967" spans="1:31" ht="15.45" customHeight="1" x14ac:dyDescent="0.3">
      <c r="A2967" s="3" t="s">
        <v>15014</v>
      </c>
      <c r="B2967" s="3" t="s">
        <v>15015</v>
      </c>
      <c r="C2967" s="3" t="s">
        <v>19</v>
      </c>
      <c r="D2967" s="3" t="s">
        <v>20</v>
      </c>
      <c r="E2967" s="3" t="s">
        <v>15016</v>
      </c>
      <c r="F2967" s="3" t="s">
        <v>15017</v>
      </c>
      <c r="G2967" s="3" t="s">
        <v>15018</v>
      </c>
      <c r="H2967" s="3" t="s">
        <v>15019</v>
      </c>
      <c r="I2967" s="3" t="s">
        <v>15020</v>
      </c>
      <c r="J2967" s="5"/>
      <c r="K2967" s="4" t="str">
        <f t="shared" si="648"/>
        <v>"oeller@mazdahaendler.at",</v>
      </c>
      <c r="L2967" s="4" t="str">
        <f t="shared" si="649"/>
        <v>"07262/52484",</v>
      </c>
      <c r="M2967" s="4" t="str">
        <f t="shared" si="650"/>
        <v>"Pratztrum 16",</v>
      </c>
      <c r="N2967" s="4" t="str">
        <f t="shared" si="651"/>
        <v>"4331",</v>
      </c>
      <c r="O2967" s="4" t="str">
        <f t="shared" si="652"/>
        <v>"Naarn im Marchland",</v>
      </c>
      <c r="P2967" t="str">
        <f t="shared" si="653"/>
        <v>,"Ing. Friedrich Öller e.U. "</v>
      </c>
      <c r="Q2967" t="str">
        <f t="shared" si="654"/>
        <v>,"99463883"</v>
      </c>
      <c r="S2967" s="7" t="str">
        <f t="shared" si="655"/>
        <v>UPDATE ORGANISATION SET NAME = ,"Ing. Friedrich Öller e.U. " WHERE ORG_CODE = ,"99463883"</v>
      </c>
      <c r="T2967" s="8" t="str">
        <f t="shared" si="656"/>
        <v>'Agent-99463883'</v>
      </c>
      <c r="U2967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'Agent-99463883'</v>
      </c>
      <c r="Y2967" s="8" t="str">
        <f t="shared" si="658"/>
        <v>UPDATE ESHOP_USER SET EMAIL = "oeller@mazdahaendler.at",, PHONE = "07262/52484", WHERE USERNAME = 'Agent-99463883'</v>
      </c>
      <c r="Z2967" s="8" t="str">
        <f t="shared" si="659"/>
        <v>UPDATE ADDRESS SET LINE1 = "Pratztrum 16", ,CITY = "Naarn im Marchland",, ZIPCODE = "4331", WHERE ID = (SELECT ADDRESS_ID FROM ORGANISATION_ADDRESS WHERE ORGANISATION_ID =,"99463883")</v>
      </c>
      <c r="AD2967" s="8" t="str">
        <f t="shared" si="660"/>
        <v>DELETE FROM LOGIN WHERE USER_ID IN (select ID FROM ESHOP_USER WHERE USERNAME = 'Agent-99463883')</v>
      </c>
      <c r="AE2967" s="8" t="str">
        <f t="shared" si="661"/>
        <v>DELETE FROM ORDER_HISTORY WHERE USER_ID IN (select ID FROM ESHOP_USER WHERE USERNAME = 'Agent-99463883')</v>
      </c>
    </row>
    <row r="2968" spans="1:31" ht="15.45" customHeight="1" x14ac:dyDescent="0.3">
      <c r="A2968" s="3" t="s">
        <v>15021</v>
      </c>
      <c r="B2968" s="3" t="s">
        <v>7782</v>
      </c>
      <c r="C2968" s="3" t="s">
        <v>19</v>
      </c>
      <c r="D2968" s="3" t="s">
        <v>20</v>
      </c>
      <c r="E2968" s="3" t="s">
        <v>15022</v>
      </c>
      <c r="F2968" s="3" t="s">
        <v>15023</v>
      </c>
      <c r="G2968" s="3" t="s">
        <v>7785</v>
      </c>
      <c r="H2968" s="3" t="s">
        <v>15024</v>
      </c>
      <c r="I2968" s="3" t="s">
        <v>15025</v>
      </c>
      <c r="J2968" s="5"/>
      <c r="K2968" s="4" t="str">
        <f t="shared" si="648"/>
        <v>"info@skykfzservice.at",</v>
      </c>
      <c r="L2968" s="4" t="str">
        <f t="shared" si="649"/>
        <v>"0664/4219141",</v>
      </c>
      <c r="M2968" s="4" t="str">
        <f t="shared" si="650"/>
        <v>"Gewerbestraße 11a",</v>
      </c>
      <c r="N2968" s="4" t="str">
        <f t="shared" si="651"/>
        <v>"5550",</v>
      </c>
      <c r="O2968" s="4" t="str">
        <f t="shared" si="652"/>
        <v>"Radstadt",</v>
      </c>
      <c r="P2968" t="str">
        <f t="shared" si="653"/>
        <v>,"Yilmaz Samet &amp; Yilmaz Kagen GesbR "</v>
      </c>
      <c r="Q2968" t="str">
        <f t="shared" si="654"/>
        <v>,"99463904"</v>
      </c>
      <c r="S2968" s="7" t="str">
        <f t="shared" si="655"/>
        <v>UPDATE ORGANISATION SET NAME = ,"Yilmaz Samet &amp; Yilmaz Kagen GesbR " WHERE ORG_CODE = ,"99463904"</v>
      </c>
      <c r="T2968" s="8" t="str">
        <f t="shared" si="656"/>
        <v>'Agent-99463904'</v>
      </c>
      <c r="U2968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'Agent-99463904'</v>
      </c>
      <c r="Y2968" s="8" t="str">
        <f t="shared" si="658"/>
        <v>UPDATE ESHOP_USER SET EMAIL = "info@skykfzservice.at",, PHONE = "0664/4219141", WHERE USERNAME = 'Agent-99463904'</v>
      </c>
      <c r="Z2968" s="8" t="str">
        <f t="shared" si="659"/>
        <v>UPDATE ADDRESS SET LINE1 = "Gewerbestraße 11a", ,CITY = "Radstadt",, ZIPCODE = "5550", WHERE ID = (SELECT ADDRESS_ID FROM ORGANISATION_ADDRESS WHERE ORGANISATION_ID =,"99463904")</v>
      </c>
      <c r="AD2968" s="8" t="str">
        <f t="shared" si="660"/>
        <v>DELETE FROM LOGIN WHERE USER_ID IN (select ID FROM ESHOP_USER WHERE USERNAME = 'Agent-99463904')</v>
      </c>
      <c r="AE2968" s="8" t="str">
        <f t="shared" si="661"/>
        <v>DELETE FROM ORDER_HISTORY WHERE USER_ID IN (select ID FROM ESHOP_USER WHERE USERNAME = 'Agent-99463904')</v>
      </c>
    </row>
    <row r="2969" spans="1:31" ht="15.45" customHeight="1" x14ac:dyDescent="0.3">
      <c r="A2969" s="3" t="s">
        <v>15026</v>
      </c>
      <c r="B2969" s="3" t="s">
        <v>6971</v>
      </c>
      <c r="C2969" s="3" t="s">
        <v>19</v>
      </c>
      <c r="D2969" s="3" t="s">
        <v>20</v>
      </c>
      <c r="E2969" s="3" t="s">
        <v>15027</v>
      </c>
      <c r="F2969" s="3" t="s">
        <v>15028</v>
      </c>
      <c r="G2969" s="3" t="s">
        <v>6974</v>
      </c>
      <c r="H2969" s="3"/>
      <c r="I2969" s="3"/>
      <c r="J2969" s="5"/>
      <c r="K2969" s="4" t="str">
        <f t="shared" si="648"/>
        <v>"",</v>
      </c>
      <c r="L2969" s="4" t="str">
        <f t="shared" si="649"/>
        <v>"",</v>
      </c>
      <c r="M2969" s="4" t="str">
        <f t="shared" si="650"/>
        <v>"Scheibser Str. 1",</v>
      </c>
      <c r="N2969" s="4" t="str">
        <f t="shared" si="651"/>
        <v>"3264",</v>
      </c>
      <c r="O2969" s="4" t="str">
        <f t="shared" si="652"/>
        <v>"Gresten",</v>
      </c>
      <c r="P2969" t="str">
        <f t="shared" si="653"/>
        <v>,"Teileprofi KFZ Ersatzteile GmbH KFZ  Reifencenter"</v>
      </c>
      <c r="Q2969" t="str">
        <f t="shared" si="654"/>
        <v>,"99463912"</v>
      </c>
      <c r="S2969" s="7" t="str">
        <f t="shared" si="655"/>
        <v>UPDATE ORGANISATION SET NAME = ,"Teileprofi KFZ Ersatzteile GmbH KFZ  Reifencenter" WHERE ORG_CODE = ,"99463912"</v>
      </c>
      <c r="T2969" s="8" t="str">
        <f t="shared" si="656"/>
        <v>'Agent-99463912'</v>
      </c>
      <c r="U2969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'Agent-99463912'</v>
      </c>
      <c r="Y2969" s="8" t="str">
        <f t="shared" si="658"/>
        <v>UPDATE ESHOP_USER SET EMAIL = "",, PHONE = "", WHERE USERNAME = 'Agent-99463912'</v>
      </c>
      <c r="Z2969" s="8" t="str">
        <f t="shared" si="659"/>
        <v>UPDATE ADDRESS SET LINE1 = "Scheibser Str. 1", ,CITY = "Gresten",, ZIPCODE = "3264", WHERE ID = (SELECT ADDRESS_ID FROM ORGANISATION_ADDRESS WHERE ORGANISATION_ID =,"99463912")</v>
      </c>
      <c r="AD2969" s="8" t="str">
        <f t="shared" si="660"/>
        <v>DELETE FROM LOGIN WHERE USER_ID IN (select ID FROM ESHOP_USER WHERE USERNAME = 'Agent-99463912')</v>
      </c>
      <c r="AE2969" s="8" t="str">
        <f t="shared" si="661"/>
        <v>DELETE FROM ORDER_HISTORY WHERE USER_ID IN (select ID FROM ESHOP_USER WHERE USERNAME = 'Agent-99463912')</v>
      </c>
    </row>
    <row r="2970" spans="1:31" ht="15.45" customHeight="1" x14ac:dyDescent="0.3">
      <c r="A2970" s="3" t="s">
        <v>15029</v>
      </c>
      <c r="B2970" s="3" t="s">
        <v>1311</v>
      </c>
      <c r="C2970" s="3" t="s">
        <v>19</v>
      </c>
      <c r="D2970" s="3" t="s">
        <v>20</v>
      </c>
      <c r="E2970" s="3" t="s">
        <v>15030</v>
      </c>
      <c r="F2970" s="3" t="s">
        <v>15031</v>
      </c>
      <c r="G2970" s="3" t="s">
        <v>1753</v>
      </c>
      <c r="H2970" s="3"/>
      <c r="I2970" s="3"/>
      <c r="J2970" s="5"/>
      <c r="K2970" s="4" t="str">
        <f t="shared" si="648"/>
        <v>"",</v>
      </c>
      <c r="L2970" s="4" t="str">
        <f t="shared" si="649"/>
        <v>"",</v>
      </c>
      <c r="M2970" s="4" t="str">
        <f t="shared" si="650"/>
        <v>"Gemeindestraße 48",</v>
      </c>
      <c r="N2970" s="4" t="str">
        <f t="shared" si="651"/>
        <v>"8076",</v>
      </c>
      <c r="O2970" s="4" t="str">
        <f t="shared" si="652"/>
        <v>"Vasoldsberg",</v>
      </c>
      <c r="P2970" t="str">
        <f t="shared" si="653"/>
        <v>,"KFZ-Technik Prangl Daniel Prangl"</v>
      </c>
      <c r="Q2970" t="str">
        <f t="shared" si="654"/>
        <v>,"99463953"</v>
      </c>
      <c r="S2970" s="7" t="str">
        <f t="shared" si="655"/>
        <v>UPDATE ORGANISATION SET NAME = ,"KFZ-Technik Prangl Daniel Prangl" WHERE ORG_CODE = ,"99463953"</v>
      </c>
      <c r="T2970" s="8" t="str">
        <f t="shared" si="656"/>
        <v>'Agent-99463953'</v>
      </c>
      <c r="U2970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'Agent-99463953'</v>
      </c>
      <c r="Y2970" s="8" t="str">
        <f t="shared" si="658"/>
        <v>UPDATE ESHOP_USER SET EMAIL = "",, PHONE = "", WHERE USERNAME = 'Agent-99463953'</v>
      </c>
      <c r="Z2970" s="8" t="str">
        <f t="shared" si="659"/>
        <v>UPDATE ADDRESS SET LINE1 = "Gemeindestraße 48", ,CITY = "Vasoldsberg",, ZIPCODE = "8076", WHERE ID = (SELECT ADDRESS_ID FROM ORGANISATION_ADDRESS WHERE ORGANISATION_ID =,"99463953")</v>
      </c>
      <c r="AD2970" s="8" t="str">
        <f t="shared" si="660"/>
        <v>DELETE FROM LOGIN WHERE USER_ID IN (select ID FROM ESHOP_USER WHERE USERNAME = 'Agent-99463953')</v>
      </c>
      <c r="AE2970" s="8" t="str">
        <f t="shared" si="661"/>
        <v>DELETE FROM ORDER_HISTORY WHERE USER_ID IN (select ID FROM ESHOP_USER WHERE USERNAME = 'Agent-99463953')</v>
      </c>
    </row>
    <row r="2971" spans="1:31" ht="15.45" customHeight="1" x14ac:dyDescent="0.3">
      <c r="A2971" s="3" t="s">
        <v>15032</v>
      </c>
      <c r="B2971" s="3" t="s">
        <v>4084</v>
      </c>
      <c r="C2971" s="3" t="s">
        <v>19</v>
      </c>
      <c r="D2971" s="3" t="s">
        <v>20</v>
      </c>
      <c r="E2971" s="3" t="s">
        <v>15033</v>
      </c>
      <c r="F2971" s="3" t="s">
        <v>15034</v>
      </c>
      <c r="G2971" s="3" t="s">
        <v>115</v>
      </c>
      <c r="H2971" s="3" t="s">
        <v>15035</v>
      </c>
      <c r="I2971" s="3" t="s">
        <v>15036</v>
      </c>
      <c r="J2971" s="5"/>
      <c r="K2971" s="4" t="str">
        <f t="shared" si="648"/>
        <v>"welcome@bikefactory.at",</v>
      </c>
      <c r="L2971" s="4" t="str">
        <f t="shared" si="649"/>
        <v>"02742/44230",</v>
      </c>
      <c r="M2971" s="4" t="str">
        <f t="shared" si="650"/>
        <v>"Mathilde-Beyerknecht-Straße 1",</v>
      </c>
      <c r="N2971" s="4" t="str">
        <f t="shared" si="651"/>
        <v>"3100",</v>
      </c>
      <c r="O2971" s="4" t="str">
        <f t="shared" si="652"/>
        <v>"St.Pölten",</v>
      </c>
      <c r="P2971" t="str">
        <f t="shared" si="653"/>
        <v>,"Bike Factory Motorradhandels GmbH"</v>
      </c>
      <c r="Q2971" t="str">
        <f t="shared" si="654"/>
        <v>,"99463966"</v>
      </c>
      <c r="S2971" s="7" t="str">
        <f t="shared" si="655"/>
        <v>UPDATE ORGANISATION SET NAME = ,"Bike Factory Motorradhandels GmbH" WHERE ORG_CODE = ,"99463966"</v>
      </c>
      <c r="T2971" s="8" t="str">
        <f t="shared" si="656"/>
        <v>'Agent-99463966'</v>
      </c>
      <c r="U2971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'Agent-99463966'</v>
      </c>
      <c r="Y2971" s="8" t="str">
        <f t="shared" si="658"/>
        <v>UPDATE ESHOP_USER SET EMAIL = "welcome@bikefactory.at",, PHONE = "02742/44230", WHERE USERNAME = 'Agent-99463966'</v>
      </c>
      <c r="Z2971" s="8" t="str">
        <f t="shared" si="659"/>
        <v>UPDATE ADDRESS SET LINE1 = "Mathilde-Beyerknecht-Straße 1", ,CITY = "St.Pölten",, ZIPCODE = "3100", WHERE ID = (SELECT ADDRESS_ID FROM ORGANISATION_ADDRESS WHERE ORGANISATION_ID =,"99463966")</v>
      </c>
      <c r="AD2971" s="8" t="str">
        <f t="shared" si="660"/>
        <v>DELETE FROM LOGIN WHERE USER_ID IN (select ID FROM ESHOP_USER WHERE USERNAME = 'Agent-99463966')</v>
      </c>
      <c r="AE2971" s="8" t="str">
        <f t="shared" si="661"/>
        <v>DELETE FROM ORDER_HISTORY WHERE USER_ID IN (select ID FROM ESHOP_USER WHERE USERNAME = 'Agent-99463966')</v>
      </c>
    </row>
    <row r="2972" spans="1:31" ht="15.45" customHeight="1" x14ac:dyDescent="0.3">
      <c r="A2972" s="3" t="s">
        <v>15037</v>
      </c>
      <c r="B2972" s="3" t="s">
        <v>1578</v>
      </c>
      <c r="C2972" s="3" t="s">
        <v>19</v>
      </c>
      <c r="D2972" s="3" t="s">
        <v>20</v>
      </c>
      <c r="E2972" s="3" t="s">
        <v>15038</v>
      </c>
      <c r="F2972" s="3" t="s">
        <v>15039</v>
      </c>
      <c r="G2972" s="3" t="s">
        <v>1581</v>
      </c>
      <c r="H2972" s="3" t="s">
        <v>15040</v>
      </c>
      <c r="I2972" s="3"/>
      <c r="J2972" s="5"/>
      <c r="K2972" s="4" t="str">
        <f t="shared" si="648"/>
        <v>"office@techno.co.at",</v>
      </c>
      <c r="L2972" s="4" t="str">
        <f t="shared" si="649"/>
        <v>"",</v>
      </c>
      <c r="M2972" s="4" t="str">
        <f t="shared" si="650"/>
        <v>"Grazer Straße 94",</v>
      </c>
      <c r="N2972" s="4" t="str">
        <f t="shared" si="651"/>
        <v>"8605",</v>
      </c>
      <c r="O2972" s="4" t="str">
        <f t="shared" si="652"/>
        <v>"Kapfenberg",</v>
      </c>
      <c r="P2972" t="str">
        <f t="shared" si="653"/>
        <v>,"Fior GmbH "</v>
      </c>
      <c r="Q2972" t="str">
        <f t="shared" si="654"/>
        <v>,"99463984"</v>
      </c>
      <c r="S2972" s="7" t="str">
        <f t="shared" si="655"/>
        <v>UPDATE ORGANISATION SET NAME = ,"Fior GmbH " WHERE ORG_CODE = ,"99463984"</v>
      </c>
      <c r="T2972" s="8" t="str">
        <f t="shared" si="656"/>
        <v>'Agent-99463984'</v>
      </c>
      <c r="U2972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'Agent-99463984'</v>
      </c>
      <c r="Y2972" s="8" t="str">
        <f t="shared" si="658"/>
        <v>UPDATE ESHOP_USER SET EMAIL = "office@techno.co.at",, PHONE = "", WHERE USERNAME = 'Agent-99463984'</v>
      </c>
      <c r="Z2972" s="8" t="str">
        <f t="shared" si="659"/>
        <v>UPDATE ADDRESS SET LINE1 = "Grazer Straße 94", ,CITY = "Kapfenberg",, ZIPCODE = "8605", WHERE ID = (SELECT ADDRESS_ID FROM ORGANISATION_ADDRESS WHERE ORGANISATION_ID =,"99463984")</v>
      </c>
      <c r="AD2972" s="8" t="str">
        <f t="shared" si="660"/>
        <v>DELETE FROM LOGIN WHERE USER_ID IN (select ID FROM ESHOP_USER WHERE USERNAME = 'Agent-99463984')</v>
      </c>
      <c r="AE2972" s="8" t="str">
        <f t="shared" si="661"/>
        <v>DELETE FROM ORDER_HISTORY WHERE USER_ID IN (select ID FROM ESHOP_USER WHERE USERNAME = 'Agent-99463984')</v>
      </c>
    </row>
    <row r="2973" spans="1:31" ht="15.45" customHeight="1" x14ac:dyDescent="0.3">
      <c r="A2973" s="3" t="s">
        <v>15041</v>
      </c>
      <c r="B2973" s="3" t="s">
        <v>15042</v>
      </c>
      <c r="C2973" s="3" t="s">
        <v>19</v>
      </c>
      <c r="D2973" s="3" t="s">
        <v>20</v>
      </c>
      <c r="E2973" s="3" t="s">
        <v>7529</v>
      </c>
      <c r="F2973" s="3" t="s">
        <v>15043</v>
      </c>
      <c r="G2973" s="3" t="s">
        <v>15044</v>
      </c>
      <c r="H2973" s="3" t="s">
        <v>7531</v>
      </c>
      <c r="I2973" s="3"/>
      <c r="J2973" s="5"/>
      <c r="K2973" s="4" t="str">
        <f t="shared" si="648"/>
        <v>"eingangsrechnung@carglass.at",</v>
      </c>
      <c r="L2973" s="4" t="str">
        <f t="shared" si="649"/>
        <v>"",</v>
      </c>
      <c r="M2973" s="4" t="str">
        <f t="shared" si="650"/>
        <v>"Linzerstraße 176",</v>
      </c>
      <c r="N2973" s="4" t="str">
        <f t="shared" si="651"/>
        <v>"3003",</v>
      </c>
      <c r="O2973" s="4" t="str">
        <f t="shared" si="652"/>
        <v>"Gablitz",</v>
      </c>
      <c r="P2973" t="str">
        <f t="shared" si="653"/>
        <v>,"Carglass Austria GmbH "</v>
      </c>
      <c r="Q2973" t="str">
        <f t="shared" si="654"/>
        <v>,"99464030"</v>
      </c>
      <c r="S2973" s="7" t="str">
        <f t="shared" si="655"/>
        <v>UPDATE ORGANISATION SET NAME = ,"Carglass Austria GmbH " WHERE ORG_CODE = ,"99464030"</v>
      </c>
      <c r="T2973" s="8" t="str">
        <f t="shared" si="656"/>
        <v>'Agent-99464030'</v>
      </c>
      <c r="U2973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'Agent-99464030'</v>
      </c>
      <c r="Y2973" s="8" t="str">
        <f t="shared" si="658"/>
        <v>UPDATE ESHOP_USER SET EMAIL = "eingangsrechnung@carglass.at",, PHONE = "", WHERE USERNAME = 'Agent-99464030'</v>
      </c>
      <c r="Z2973" s="8" t="str">
        <f t="shared" si="659"/>
        <v>UPDATE ADDRESS SET LINE1 = "Linzerstraße 176", ,CITY = "Gablitz",, ZIPCODE = "3003", WHERE ID = (SELECT ADDRESS_ID FROM ORGANISATION_ADDRESS WHERE ORGANISATION_ID =,"99464030")</v>
      </c>
      <c r="AD2973" s="8" t="str">
        <f t="shared" si="660"/>
        <v>DELETE FROM LOGIN WHERE USER_ID IN (select ID FROM ESHOP_USER WHERE USERNAME = 'Agent-99464030')</v>
      </c>
      <c r="AE2973" s="8" t="str">
        <f t="shared" si="661"/>
        <v>DELETE FROM ORDER_HISTORY WHERE USER_ID IN (select ID FROM ESHOP_USER WHERE USERNAME = 'Agent-99464030')</v>
      </c>
    </row>
    <row r="2974" spans="1:31" ht="15.45" customHeight="1" x14ac:dyDescent="0.3">
      <c r="A2974" s="3" t="s">
        <v>15045</v>
      </c>
      <c r="B2974" s="3" t="s">
        <v>13337</v>
      </c>
      <c r="C2974" s="3" t="s">
        <v>19</v>
      </c>
      <c r="D2974" s="3" t="s">
        <v>20</v>
      </c>
      <c r="E2974" s="3" t="s">
        <v>15046</v>
      </c>
      <c r="F2974" s="3" t="s">
        <v>15047</v>
      </c>
      <c r="G2974" s="3" t="s">
        <v>13340</v>
      </c>
      <c r="H2974" s="3"/>
      <c r="I2974" s="3" t="s">
        <v>15048</v>
      </c>
      <c r="J2974" s="5"/>
      <c r="K2974" s="4" t="str">
        <f t="shared" si="648"/>
        <v>"",</v>
      </c>
      <c r="L2974" s="4" t="str">
        <f t="shared" si="649"/>
        <v>"0362253932",</v>
      </c>
      <c r="M2974" s="4" t="str">
        <f t="shared" si="650"/>
        <v>"Gallhofstrasse 2",</v>
      </c>
      <c r="N2974" s="4" t="str">
        <f t="shared" si="651"/>
        <v>"8990",</v>
      </c>
      <c r="O2974" s="4" t="str">
        <f t="shared" si="652"/>
        <v>"Bad Aussee",</v>
      </c>
      <c r="P2974" t="str">
        <f t="shared" si="653"/>
        <v>,"KFZ Fuchs Markus Fuchs"</v>
      </c>
      <c r="Q2974" t="str">
        <f t="shared" si="654"/>
        <v>,"99464054"</v>
      </c>
      <c r="S2974" s="7" t="str">
        <f t="shared" si="655"/>
        <v>UPDATE ORGANISATION SET NAME = ,"KFZ Fuchs Markus Fuchs" WHERE ORG_CODE = ,"99464054"</v>
      </c>
      <c r="T2974" s="8" t="str">
        <f t="shared" si="656"/>
        <v>'Agent-99464054'</v>
      </c>
      <c r="U2974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'Agent-99464054'</v>
      </c>
      <c r="Y2974" s="8" t="str">
        <f t="shared" si="658"/>
        <v>UPDATE ESHOP_USER SET EMAIL = "",, PHONE = "0362253932", WHERE USERNAME = 'Agent-99464054'</v>
      </c>
      <c r="Z2974" s="8" t="str">
        <f t="shared" si="659"/>
        <v>UPDATE ADDRESS SET LINE1 = "Gallhofstrasse 2", ,CITY = "Bad Aussee",, ZIPCODE = "8990", WHERE ID = (SELECT ADDRESS_ID FROM ORGANISATION_ADDRESS WHERE ORGANISATION_ID =,"99464054")</v>
      </c>
      <c r="AD2974" s="8" t="str">
        <f t="shared" si="660"/>
        <v>DELETE FROM LOGIN WHERE USER_ID IN (select ID FROM ESHOP_USER WHERE USERNAME = 'Agent-99464054')</v>
      </c>
      <c r="AE2974" s="8" t="str">
        <f t="shared" si="661"/>
        <v>DELETE FROM ORDER_HISTORY WHERE USER_ID IN (select ID FROM ESHOP_USER WHERE USERNAME = 'Agent-99464054')</v>
      </c>
    </row>
    <row r="2975" spans="1:31" ht="15.45" customHeight="1" x14ac:dyDescent="0.3">
      <c r="A2975" s="3" t="s">
        <v>15049</v>
      </c>
      <c r="B2975" s="3" t="s">
        <v>2935</v>
      </c>
      <c r="C2975" s="3" t="s">
        <v>19</v>
      </c>
      <c r="D2975" s="3" t="s">
        <v>20</v>
      </c>
      <c r="E2975" s="3" t="s">
        <v>15050</v>
      </c>
      <c r="F2975" s="3" t="s">
        <v>15051</v>
      </c>
      <c r="G2975" s="3" t="s">
        <v>1142</v>
      </c>
      <c r="H2975" s="3" t="s">
        <v>15052</v>
      </c>
      <c r="I2975" s="3"/>
      <c r="J2975" s="5"/>
      <c r="K2975" s="4" t="str">
        <f t="shared" si="648"/>
        <v>"rechnungskontrolle@klein-autoteile.at",</v>
      </c>
      <c r="L2975" s="4" t="str">
        <f t="shared" si="649"/>
        <v>"",</v>
      </c>
      <c r="M2975" s="4" t="str">
        <f t="shared" si="650"/>
        <v>"Himmelreich 3a",</v>
      </c>
      <c r="N2975" s="4" t="str">
        <f t="shared" si="651"/>
        <v>"5071",</v>
      </c>
      <c r="O2975" s="4" t="str">
        <f t="shared" si="652"/>
        <v>"Wals",</v>
      </c>
      <c r="P2975" t="str">
        <f t="shared" si="653"/>
        <v>,"Klein Autoteile Vertriebs-GmbH "</v>
      </c>
      <c r="Q2975" t="str">
        <f t="shared" si="654"/>
        <v>,"99464084"</v>
      </c>
      <c r="S2975" s="7" t="str">
        <f t="shared" si="655"/>
        <v>UPDATE ORGANISATION SET NAME = ,"Klein Autoteile Vertriebs-GmbH " WHERE ORG_CODE = ,"99464084"</v>
      </c>
      <c r="T2975" s="8" t="str">
        <f t="shared" si="656"/>
        <v>'Agent-99464084'</v>
      </c>
      <c r="U2975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'Agent-99464084'</v>
      </c>
      <c r="Y2975" s="8" t="str">
        <f t="shared" si="658"/>
        <v>UPDATE ESHOP_USER SET EMAIL = "rechnungskontrolle@klein-autoteile.at",, PHONE = "", WHERE USERNAME = 'Agent-99464084'</v>
      </c>
      <c r="Z2975" s="8" t="str">
        <f t="shared" si="659"/>
        <v>UPDATE ADDRESS SET LINE1 = "Himmelreich 3a", ,CITY = "Wals",, ZIPCODE = "5071", WHERE ID = (SELECT ADDRESS_ID FROM ORGANISATION_ADDRESS WHERE ORGANISATION_ID =,"99464084")</v>
      </c>
      <c r="AD2975" s="8" t="str">
        <f t="shared" si="660"/>
        <v>DELETE FROM LOGIN WHERE USER_ID IN (select ID FROM ESHOP_USER WHERE USERNAME = 'Agent-99464084')</v>
      </c>
      <c r="AE2975" s="8" t="str">
        <f t="shared" si="661"/>
        <v>DELETE FROM ORDER_HISTORY WHERE USER_ID IN (select ID FROM ESHOP_USER WHERE USERNAME = 'Agent-99464084')</v>
      </c>
    </row>
    <row r="2976" spans="1:31" ht="15.45" customHeight="1" x14ac:dyDescent="0.3">
      <c r="A2976" s="3" t="s">
        <v>15053</v>
      </c>
      <c r="B2976" s="3" t="s">
        <v>8167</v>
      </c>
      <c r="C2976" s="3" t="s">
        <v>19</v>
      </c>
      <c r="D2976" s="3" t="s">
        <v>20</v>
      </c>
      <c r="E2976" s="3" t="s">
        <v>15054</v>
      </c>
      <c r="F2976" s="3" t="s">
        <v>10993</v>
      </c>
      <c r="G2976" s="3" t="s">
        <v>1309</v>
      </c>
      <c r="H2976" s="3"/>
      <c r="I2976" s="3"/>
      <c r="J2976" s="5"/>
      <c r="K2976" s="4" t="str">
        <f t="shared" si="648"/>
        <v>"",</v>
      </c>
      <c r="L2976" s="4" t="str">
        <f t="shared" si="649"/>
        <v>"",</v>
      </c>
      <c r="M2976" s="4" t="str">
        <f t="shared" si="650"/>
        <v>"Studenzen 86",</v>
      </c>
      <c r="N2976" s="4" t="str">
        <f t="shared" si="651"/>
        <v>"8322",</v>
      </c>
      <c r="O2976" s="4" t="str">
        <f t="shared" si="652"/>
        <v>"Studenzen",</v>
      </c>
      <c r="P2976" t="str">
        <f t="shared" si="653"/>
        <v>,"KFZ-Technik Strobl GmbH "</v>
      </c>
      <c r="Q2976" t="str">
        <f t="shared" si="654"/>
        <v>,"99464116"</v>
      </c>
      <c r="S2976" s="7" t="str">
        <f t="shared" si="655"/>
        <v>UPDATE ORGANISATION SET NAME = ,"KFZ-Technik Strobl GmbH " WHERE ORG_CODE = ,"99464116"</v>
      </c>
      <c r="T2976" s="8" t="str">
        <f t="shared" si="656"/>
        <v>'Agent-99464116'</v>
      </c>
      <c r="U2976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'Agent-99464116'</v>
      </c>
      <c r="Y2976" s="8" t="str">
        <f t="shared" si="658"/>
        <v>UPDATE ESHOP_USER SET EMAIL = "",, PHONE = "", WHERE USERNAME = 'Agent-99464116'</v>
      </c>
      <c r="Z2976" s="8" t="str">
        <f t="shared" si="659"/>
        <v>UPDATE ADDRESS SET LINE1 = "Studenzen 86", ,CITY = "Studenzen",, ZIPCODE = "8322", WHERE ID = (SELECT ADDRESS_ID FROM ORGANISATION_ADDRESS WHERE ORGANISATION_ID =,"99464116")</v>
      </c>
      <c r="AD2976" s="8" t="str">
        <f t="shared" si="660"/>
        <v>DELETE FROM LOGIN WHERE USER_ID IN (select ID FROM ESHOP_USER WHERE USERNAME = 'Agent-99464116')</v>
      </c>
      <c r="AE2976" s="8" t="str">
        <f t="shared" si="661"/>
        <v>DELETE FROM ORDER_HISTORY WHERE USER_ID IN (select ID FROM ESHOP_USER WHERE USERNAME = 'Agent-99464116')</v>
      </c>
    </row>
    <row r="2977" spans="1:31" ht="15.45" customHeight="1" x14ac:dyDescent="0.3">
      <c r="A2977" s="3" t="s">
        <v>15055</v>
      </c>
      <c r="B2977" s="3" t="s">
        <v>8167</v>
      </c>
      <c r="C2977" s="3" t="s">
        <v>19</v>
      </c>
      <c r="D2977" s="3" t="s">
        <v>20</v>
      </c>
      <c r="E2977" s="3" t="s">
        <v>15054</v>
      </c>
      <c r="F2977" s="3" t="s">
        <v>10993</v>
      </c>
      <c r="G2977" s="3" t="s">
        <v>1309</v>
      </c>
      <c r="H2977" s="3"/>
      <c r="I2977" s="3"/>
      <c r="J2977" s="5"/>
      <c r="K2977" s="4" t="str">
        <f t="shared" si="648"/>
        <v>"",</v>
      </c>
      <c r="L2977" s="4" t="str">
        <f t="shared" si="649"/>
        <v>"",</v>
      </c>
      <c r="M2977" s="4" t="str">
        <f t="shared" si="650"/>
        <v>"Studenzen 86",</v>
      </c>
      <c r="N2977" s="4" t="str">
        <f t="shared" si="651"/>
        <v>"8322",</v>
      </c>
      <c r="O2977" s="4" t="str">
        <f t="shared" si="652"/>
        <v>"Studenzen",</v>
      </c>
      <c r="P2977" t="str">
        <f t="shared" si="653"/>
        <v>,"KFZ-Technik Strobl GmbH "</v>
      </c>
      <c r="Q2977" t="str">
        <f t="shared" si="654"/>
        <v>,"99464118"</v>
      </c>
      <c r="S2977" s="7" t="str">
        <f t="shared" si="655"/>
        <v>UPDATE ORGANISATION SET NAME = ,"KFZ-Technik Strobl GmbH " WHERE ORG_CODE = ,"99464118"</v>
      </c>
      <c r="T2977" s="8" t="str">
        <f t="shared" si="656"/>
        <v>'Agent-99464118'</v>
      </c>
      <c r="U2977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'Agent-99464118'</v>
      </c>
      <c r="Y2977" s="8" t="str">
        <f t="shared" si="658"/>
        <v>UPDATE ESHOP_USER SET EMAIL = "",, PHONE = "", WHERE USERNAME = 'Agent-99464118'</v>
      </c>
      <c r="Z2977" s="8" t="str">
        <f t="shared" si="659"/>
        <v>UPDATE ADDRESS SET LINE1 = "Studenzen 86", ,CITY = "Studenzen",, ZIPCODE = "8322", WHERE ID = (SELECT ADDRESS_ID FROM ORGANISATION_ADDRESS WHERE ORGANISATION_ID =,"99464118")</v>
      </c>
      <c r="AD2977" s="8" t="str">
        <f t="shared" si="660"/>
        <v>DELETE FROM LOGIN WHERE USER_ID IN (select ID FROM ESHOP_USER WHERE USERNAME = 'Agent-99464118')</v>
      </c>
      <c r="AE2977" s="8" t="str">
        <f t="shared" si="661"/>
        <v>DELETE FROM ORDER_HISTORY WHERE USER_ID IN (select ID FROM ESHOP_USER WHERE USERNAME = 'Agent-99464118')</v>
      </c>
    </row>
    <row r="2978" spans="1:31" ht="15.45" customHeight="1" x14ac:dyDescent="0.3">
      <c r="A2978" s="3" t="s">
        <v>15056</v>
      </c>
      <c r="B2978" s="3" t="s">
        <v>1614</v>
      </c>
      <c r="C2978" s="3" t="s">
        <v>19</v>
      </c>
      <c r="D2978" s="3" t="s">
        <v>20</v>
      </c>
      <c r="E2978" s="3" t="s">
        <v>15057</v>
      </c>
      <c r="F2978" s="3" t="s">
        <v>15058</v>
      </c>
      <c r="G2978" s="3" t="s">
        <v>1617</v>
      </c>
      <c r="H2978" s="3" t="s">
        <v>15059</v>
      </c>
      <c r="I2978" s="3" t="s">
        <v>15060</v>
      </c>
      <c r="J2978" s="5"/>
      <c r="K2978" s="4" t="str">
        <f t="shared" si="648"/>
        <v>"info@ms-automobile.at",</v>
      </c>
      <c r="L2978" s="4" t="str">
        <f t="shared" si="649"/>
        <v>"05253 54070",</v>
      </c>
      <c r="M2978" s="4" t="str">
        <f t="shared" si="650"/>
        <v>"Huben 222",</v>
      </c>
      <c r="N2978" s="4" t="str">
        <f t="shared" si="651"/>
        <v>"6444",</v>
      </c>
      <c r="O2978" s="4" t="str">
        <f t="shared" si="652"/>
        <v>"Längenfeld",</v>
      </c>
      <c r="P2978" t="str">
        <f t="shared" si="653"/>
        <v>,"MS Automobile Huben GmbH &amp; Co. KG"</v>
      </c>
      <c r="Q2978" t="str">
        <f t="shared" si="654"/>
        <v>,"99464153"</v>
      </c>
      <c r="S2978" s="7" t="str">
        <f t="shared" si="655"/>
        <v>UPDATE ORGANISATION SET NAME = ,"MS Automobile Huben GmbH &amp; Co. KG" WHERE ORG_CODE = ,"99464153"</v>
      </c>
      <c r="T2978" s="8" t="str">
        <f t="shared" si="656"/>
        <v>'Agent-99464153'</v>
      </c>
      <c r="U2978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'Agent-99464153'</v>
      </c>
      <c r="Y2978" s="8" t="str">
        <f t="shared" si="658"/>
        <v>UPDATE ESHOP_USER SET EMAIL = "info@ms-automobile.at",, PHONE = "05253 54070", WHERE USERNAME = 'Agent-99464153'</v>
      </c>
      <c r="Z2978" s="8" t="str">
        <f t="shared" si="659"/>
        <v>UPDATE ADDRESS SET LINE1 = "Huben 222", ,CITY = "Längenfeld",, ZIPCODE = "6444", WHERE ID = (SELECT ADDRESS_ID FROM ORGANISATION_ADDRESS WHERE ORGANISATION_ID =,"99464153")</v>
      </c>
      <c r="AD2978" s="8" t="str">
        <f t="shared" si="660"/>
        <v>DELETE FROM LOGIN WHERE USER_ID IN (select ID FROM ESHOP_USER WHERE USERNAME = 'Agent-99464153')</v>
      </c>
      <c r="AE2978" s="8" t="str">
        <f t="shared" si="661"/>
        <v>DELETE FROM ORDER_HISTORY WHERE USER_ID IN (select ID FROM ESHOP_USER WHERE USERNAME = 'Agent-99464153')</v>
      </c>
    </row>
    <row r="2979" spans="1:31" ht="15.45" customHeight="1" x14ac:dyDescent="0.3">
      <c r="A2979" s="3" t="s">
        <v>15061</v>
      </c>
      <c r="B2979" s="3" t="s">
        <v>15062</v>
      </c>
      <c r="C2979" s="3" t="s">
        <v>19</v>
      </c>
      <c r="D2979" s="3" t="s">
        <v>20</v>
      </c>
      <c r="E2979" s="3" t="s">
        <v>15063</v>
      </c>
      <c r="F2979" s="3" t="s">
        <v>15064</v>
      </c>
      <c r="G2979" s="3" t="s">
        <v>15065</v>
      </c>
      <c r="H2979" s="3" t="s">
        <v>15066</v>
      </c>
      <c r="I2979" s="3" t="s">
        <v>15067</v>
      </c>
      <c r="J2979" s="5"/>
      <c r="K2979" s="4" t="str">
        <f t="shared" si="648"/>
        <v>"info@rundumsauto.net",</v>
      </c>
      <c r="L2979" s="4" t="str">
        <f t="shared" si="649"/>
        <v>"0664/5229578",</v>
      </c>
      <c r="M2979" s="4" t="str">
        <f t="shared" si="650"/>
        <v>"Schildlehen 90",</v>
      </c>
      <c r="N2979" s="4" t="str">
        <f t="shared" si="651"/>
        <v>"8972",</v>
      </c>
      <c r="O2979" s="4" t="str">
        <f t="shared" si="652"/>
        <v>"Ramsau",</v>
      </c>
      <c r="P2979" t="str">
        <f t="shared" si="653"/>
        <v>,"RundumsAuto e.U. Michael Habersatter"</v>
      </c>
      <c r="Q2979" t="str">
        <f t="shared" si="654"/>
        <v>,"99464213"</v>
      </c>
      <c r="S2979" s="7" t="str">
        <f t="shared" si="655"/>
        <v>UPDATE ORGANISATION SET NAME = ,"RundumsAuto e.U. Michael Habersatter" WHERE ORG_CODE = ,"99464213"</v>
      </c>
      <c r="T2979" s="8" t="str">
        <f t="shared" si="656"/>
        <v>'Agent-99464213'</v>
      </c>
      <c r="U2979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'Agent-99464213'</v>
      </c>
      <c r="Y2979" s="8" t="str">
        <f t="shared" si="658"/>
        <v>UPDATE ESHOP_USER SET EMAIL = "info@rundumsauto.net",, PHONE = "0664/5229578", WHERE USERNAME = 'Agent-99464213'</v>
      </c>
      <c r="Z2979" s="8" t="str">
        <f t="shared" si="659"/>
        <v>UPDATE ADDRESS SET LINE1 = "Schildlehen 90", ,CITY = "Ramsau",, ZIPCODE = "8972", WHERE ID = (SELECT ADDRESS_ID FROM ORGANISATION_ADDRESS WHERE ORGANISATION_ID =,"99464213")</v>
      </c>
      <c r="AD2979" s="8" t="str">
        <f t="shared" si="660"/>
        <v>DELETE FROM LOGIN WHERE USER_ID IN (select ID FROM ESHOP_USER WHERE USERNAME = 'Agent-99464213')</v>
      </c>
      <c r="AE2979" s="8" t="str">
        <f t="shared" si="661"/>
        <v>DELETE FROM ORDER_HISTORY WHERE USER_ID IN (select ID FROM ESHOP_USER WHERE USERNAME = 'Agent-99464213')</v>
      </c>
    </row>
    <row r="2980" spans="1:31" ht="15.45" customHeight="1" x14ac:dyDescent="0.3">
      <c r="A2980" s="3" t="s">
        <v>15068</v>
      </c>
      <c r="B2980" s="3" t="s">
        <v>11225</v>
      </c>
      <c r="C2980" s="3" t="s">
        <v>19</v>
      </c>
      <c r="D2980" s="3" t="s">
        <v>20</v>
      </c>
      <c r="E2980" s="3" t="s">
        <v>15069</v>
      </c>
      <c r="F2980" s="3" t="s">
        <v>15070</v>
      </c>
      <c r="G2980" s="3" t="s">
        <v>11228</v>
      </c>
      <c r="H2980" s="3" t="s">
        <v>15071</v>
      </c>
      <c r="I2980" s="3" t="s">
        <v>15072</v>
      </c>
      <c r="J2980" s="5"/>
      <c r="K2980" s="4" t="str">
        <f t="shared" si="648"/>
        <v>"office@klausgarage.at",</v>
      </c>
      <c r="L2980" s="4" t="str">
        <f t="shared" si="649"/>
        <v>"0660/2249307",</v>
      </c>
      <c r="M2980" s="4" t="str">
        <f t="shared" si="650"/>
        <v>"Gewerbepark 7b",</v>
      </c>
      <c r="N2980" s="4" t="str">
        <f t="shared" si="651"/>
        <v>"4201",</v>
      </c>
      <c r="O2980" s="4" t="str">
        <f t="shared" si="652"/>
        <v>"Gramastetten",</v>
      </c>
      <c r="P2980" t="str">
        <f t="shared" si="653"/>
        <v>,"Klaus Huemer OG Klaus Garage"</v>
      </c>
      <c r="Q2980" t="str">
        <f t="shared" si="654"/>
        <v>,"99464214"</v>
      </c>
      <c r="S2980" s="7" t="str">
        <f t="shared" si="655"/>
        <v>UPDATE ORGANISATION SET NAME = ,"Klaus Huemer OG Klaus Garage" WHERE ORG_CODE = ,"99464214"</v>
      </c>
      <c r="T2980" s="8" t="str">
        <f t="shared" si="656"/>
        <v>'Agent-99464214'</v>
      </c>
      <c r="U2980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'Agent-99464214'</v>
      </c>
      <c r="Y2980" s="8" t="str">
        <f t="shared" si="658"/>
        <v>UPDATE ESHOP_USER SET EMAIL = "office@klausgarage.at",, PHONE = "0660/2249307", WHERE USERNAME = 'Agent-99464214'</v>
      </c>
      <c r="Z2980" s="8" t="str">
        <f t="shared" si="659"/>
        <v>UPDATE ADDRESS SET LINE1 = "Gewerbepark 7b", ,CITY = "Gramastetten",, ZIPCODE = "4201", WHERE ID = (SELECT ADDRESS_ID FROM ORGANISATION_ADDRESS WHERE ORGANISATION_ID =,"99464214")</v>
      </c>
      <c r="AD2980" s="8" t="str">
        <f t="shared" si="660"/>
        <v>DELETE FROM LOGIN WHERE USER_ID IN (select ID FROM ESHOP_USER WHERE USERNAME = 'Agent-99464214')</v>
      </c>
      <c r="AE2980" s="8" t="str">
        <f t="shared" si="661"/>
        <v>DELETE FROM ORDER_HISTORY WHERE USER_ID IN (select ID FROM ESHOP_USER WHERE USERNAME = 'Agent-99464214')</v>
      </c>
    </row>
    <row r="2981" spans="1:31" ht="15.45" customHeight="1" x14ac:dyDescent="0.3">
      <c r="A2981" s="3" t="s">
        <v>15073</v>
      </c>
      <c r="B2981" s="3" t="s">
        <v>15074</v>
      </c>
      <c r="C2981" s="3" t="s">
        <v>19</v>
      </c>
      <c r="D2981" s="3" t="s">
        <v>20</v>
      </c>
      <c r="E2981" s="3" t="s">
        <v>15075</v>
      </c>
      <c r="F2981" s="3" t="s">
        <v>15076</v>
      </c>
      <c r="G2981" s="3" t="s">
        <v>15077</v>
      </c>
      <c r="H2981" s="3" t="s">
        <v>15078</v>
      </c>
      <c r="I2981" s="3" t="s">
        <v>15079</v>
      </c>
      <c r="J2981" s="5"/>
      <c r="K2981" s="4" t="str">
        <f t="shared" si="648"/>
        <v>"otto.jernej@gmx.at",</v>
      </c>
      <c r="L2981" s="4" t="str">
        <f t="shared" si="649"/>
        <v>"0676 / 4874992",</v>
      </c>
      <c r="M2981" s="4" t="str">
        <f t="shared" si="650"/>
        <v>"Drabunaschach 1",</v>
      </c>
      <c r="N2981" s="4" t="str">
        <f t="shared" si="651"/>
        <v>"9133",</v>
      </c>
      <c r="O2981" s="4" t="str">
        <f t="shared" si="652"/>
        <v>"Miklauzhof",</v>
      </c>
      <c r="P2981" t="str">
        <f t="shared" si="653"/>
        <v>,"Karosserie Otto Jernej "</v>
      </c>
      <c r="Q2981" t="str">
        <f t="shared" si="654"/>
        <v>,"99464272"</v>
      </c>
      <c r="S2981" s="7" t="str">
        <f t="shared" si="655"/>
        <v>UPDATE ORGANISATION SET NAME = ,"Karosserie Otto Jernej " WHERE ORG_CODE = ,"99464272"</v>
      </c>
      <c r="T2981" s="8" t="str">
        <f t="shared" si="656"/>
        <v>'Agent-99464272'</v>
      </c>
      <c r="U2981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'Agent-99464272'</v>
      </c>
      <c r="Y2981" s="8" t="str">
        <f t="shared" si="658"/>
        <v>UPDATE ESHOP_USER SET EMAIL = "otto.jernej@gmx.at",, PHONE = "0676 / 4874992", WHERE USERNAME = 'Agent-99464272'</v>
      </c>
      <c r="Z2981" s="8" t="str">
        <f t="shared" si="659"/>
        <v>UPDATE ADDRESS SET LINE1 = "Drabunaschach 1", ,CITY = "Miklauzhof",, ZIPCODE = "9133", WHERE ID = (SELECT ADDRESS_ID FROM ORGANISATION_ADDRESS WHERE ORGANISATION_ID =,"99464272")</v>
      </c>
      <c r="AD2981" s="8" t="str">
        <f t="shared" si="660"/>
        <v>DELETE FROM LOGIN WHERE USER_ID IN (select ID FROM ESHOP_USER WHERE USERNAME = 'Agent-99464272')</v>
      </c>
      <c r="AE2981" s="8" t="str">
        <f t="shared" si="661"/>
        <v>DELETE FROM ORDER_HISTORY WHERE USER_ID IN (select ID FROM ESHOP_USER WHERE USERNAME = 'Agent-99464272')</v>
      </c>
    </row>
    <row r="2982" spans="1:31" ht="15.45" customHeight="1" x14ac:dyDescent="0.3">
      <c r="A2982" s="3" t="s">
        <v>15080</v>
      </c>
      <c r="B2982" s="3" t="s">
        <v>51</v>
      </c>
      <c r="C2982" s="3" t="s">
        <v>19</v>
      </c>
      <c r="D2982" s="3" t="s">
        <v>20</v>
      </c>
      <c r="E2982" s="3" t="s">
        <v>15081</v>
      </c>
      <c r="F2982" s="3" t="s">
        <v>15082</v>
      </c>
      <c r="G2982" s="3" t="s">
        <v>358</v>
      </c>
      <c r="H2982" s="3"/>
      <c r="I2982" s="3" t="s">
        <v>15083</v>
      </c>
      <c r="J2982" s="5"/>
      <c r="K2982" s="4" t="str">
        <f t="shared" si="648"/>
        <v>"",</v>
      </c>
      <c r="L2982" s="4" t="str">
        <f t="shared" si="649"/>
        <v>"01/2825147",</v>
      </c>
      <c r="M2982" s="4" t="str">
        <f t="shared" si="650"/>
        <v>"Hirschstettner Straße 92",</v>
      </c>
      <c r="N2982" s="4" t="str">
        <f t="shared" si="651"/>
        <v>"1220",</v>
      </c>
      <c r="O2982" s="4" t="str">
        <f t="shared" si="652"/>
        <v>"Wien",</v>
      </c>
      <c r="P2982" t="str">
        <f t="shared" si="653"/>
        <v>,"Gruber Karosseriefachbetrieb GmbH Christoph Gruber"</v>
      </c>
      <c r="Q2982" t="str">
        <f t="shared" si="654"/>
        <v>,"99464332"</v>
      </c>
      <c r="S2982" s="7" t="str">
        <f t="shared" si="655"/>
        <v>UPDATE ORGANISATION SET NAME = ,"Gruber Karosseriefachbetrieb GmbH Christoph Gruber" WHERE ORG_CODE = ,"99464332"</v>
      </c>
      <c r="T2982" s="8" t="str">
        <f t="shared" si="656"/>
        <v>'Agent-99464332'</v>
      </c>
      <c r="U2982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'Agent-99464332'</v>
      </c>
      <c r="Y2982" s="8" t="str">
        <f t="shared" si="658"/>
        <v>UPDATE ESHOP_USER SET EMAIL = "",, PHONE = "01/2825147", WHERE USERNAME = 'Agent-99464332'</v>
      </c>
      <c r="Z2982" s="8" t="str">
        <f t="shared" si="659"/>
        <v>UPDATE ADDRESS SET LINE1 = "Hirschstettner Straße 92", ,CITY = "Wien",, ZIPCODE = "1220", WHERE ID = (SELECT ADDRESS_ID FROM ORGANISATION_ADDRESS WHERE ORGANISATION_ID =,"99464332")</v>
      </c>
      <c r="AD2982" s="8" t="str">
        <f t="shared" si="660"/>
        <v>DELETE FROM LOGIN WHERE USER_ID IN (select ID FROM ESHOP_USER WHERE USERNAME = 'Agent-99464332')</v>
      </c>
      <c r="AE2982" s="8" t="str">
        <f t="shared" si="661"/>
        <v>DELETE FROM ORDER_HISTORY WHERE USER_ID IN (select ID FROM ESHOP_USER WHERE USERNAME = 'Agent-99464332')</v>
      </c>
    </row>
    <row r="2983" spans="1:31" ht="15.45" customHeight="1" x14ac:dyDescent="0.3">
      <c r="A2983" s="3" t="s">
        <v>15084</v>
      </c>
      <c r="B2983" s="3" t="s">
        <v>51</v>
      </c>
      <c r="C2983" s="3" t="s">
        <v>19</v>
      </c>
      <c r="D2983" s="3" t="s">
        <v>20</v>
      </c>
      <c r="E2983" s="3" t="s">
        <v>15085</v>
      </c>
      <c r="F2983" s="3" t="s">
        <v>15086</v>
      </c>
      <c r="G2983" s="3" t="s">
        <v>2090</v>
      </c>
      <c r="H2983" s="3" t="s">
        <v>15087</v>
      </c>
      <c r="I2983" s="3" t="s">
        <v>15088</v>
      </c>
      <c r="J2983" s="5"/>
      <c r="K2983" s="4" t="str">
        <f t="shared" si="648"/>
        <v>"office@kaspar-auto.at",</v>
      </c>
      <c r="L2983" s="4" t="str">
        <f t="shared" si="649"/>
        <v>"01/8281840",</v>
      </c>
      <c r="M2983" s="4" t="str">
        <f t="shared" si="650"/>
        <v>"Radingerstraße 6",</v>
      </c>
      <c r="N2983" s="4" t="str">
        <f t="shared" si="651"/>
        <v>"1020",</v>
      </c>
      <c r="O2983" s="4" t="str">
        <f t="shared" si="652"/>
        <v>"Wien",</v>
      </c>
      <c r="P2983" t="str">
        <f t="shared" si="653"/>
        <v>,"Kaspar KFZ-Werkstatt GmbH "</v>
      </c>
      <c r="Q2983" t="str">
        <f t="shared" si="654"/>
        <v>,"99464339"</v>
      </c>
      <c r="S2983" s="7" t="str">
        <f t="shared" si="655"/>
        <v>UPDATE ORGANISATION SET NAME = ,"Kaspar KFZ-Werkstatt GmbH " WHERE ORG_CODE = ,"99464339"</v>
      </c>
      <c r="T2983" s="8" t="str">
        <f t="shared" si="656"/>
        <v>'Agent-99464339'</v>
      </c>
      <c r="U2983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'Agent-99464339'</v>
      </c>
      <c r="Y2983" s="8" t="str">
        <f t="shared" si="658"/>
        <v>UPDATE ESHOP_USER SET EMAIL = "office@kaspar-auto.at",, PHONE = "01/8281840", WHERE USERNAME = 'Agent-99464339'</v>
      </c>
      <c r="Z2983" s="8" t="str">
        <f t="shared" si="659"/>
        <v>UPDATE ADDRESS SET LINE1 = "Radingerstraße 6", ,CITY = "Wien",, ZIPCODE = "1020", WHERE ID = (SELECT ADDRESS_ID FROM ORGANISATION_ADDRESS WHERE ORGANISATION_ID =,"99464339")</v>
      </c>
      <c r="AD2983" s="8" t="str">
        <f t="shared" si="660"/>
        <v>DELETE FROM LOGIN WHERE USER_ID IN (select ID FROM ESHOP_USER WHERE USERNAME = 'Agent-99464339')</v>
      </c>
      <c r="AE2983" s="8" t="str">
        <f t="shared" si="661"/>
        <v>DELETE FROM ORDER_HISTORY WHERE USER_ID IN (select ID FROM ESHOP_USER WHERE USERNAME = 'Agent-99464339')</v>
      </c>
    </row>
    <row r="2984" spans="1:31" ht="15.45" customHeight="1" x14ac:dyDescent="0.3">
      <c r="A2984" s="3" t="s">
        <v>15089</v>
      </c>
      <c r="B2984" s="3" t="s">
        <v>51</v>
      </c>
      <c r="C2984" s="3" t="s">
        <v>19</v>
      </c>
      <c r="D2984" s="3" t="s">
        <v>20</v>
      </c>
      <c r="E2984" s="3" t="s">
        <v>15090</v>
      </c>
      <c r="F2984" s="3" t="s">
        <v>15091</v>
      </c>
      <c r="G2984" s="3" t="s">
        <v>358</v>
      </c>
      <c r="H2984" s="3"/>
      <c r="I2984" s="3" t="s">
        <v>15092</v>
      </c>
      <c r="J2984" s="5"/>
      <c r="K2984" s="4" t="str">
        <f t="shared" si="648"/>
        <v>"",</v>
      </c>
      <c r="L2984" s="4" t="str">
        <f t="shared" si="649"/>
        <v>"0699/17257611",</v>
      </c>
      <c r="M2984" s="4" t="str">
        <f t="shared" si="650"/>
        <v>"Stadlauerstraße 41A",</v>
      </c>
      <c r="N2984" s="4" t="str">
        <f t="shared" si="651"/>
        <v>"1220",</v>
      </c>
      <c r="O2984" s="4" t="str">
        <f t="shared" si="652"/>
        <v>"Wien",</v>
      </c>
      <c r="P2984" t="str">
        <f t="shared" si="653"/>
        <v>,"NordSide Car Service GmbH "</v>
      </c>
      <c r="Q2984" t="str">
        <f t="shared" si="654"/>
        <v>,"99464391"</v>
      </c>
      <c r="S2984" s="7" t="str">
        <f t="shared" si="655"/>
        <v>UPDATE ORGANISATION SET NAME = ,"NordSide Car Service GmbH " WHERE ORG_CODE = ,"99464391"</v>
      </c>
      <c r="T2984" s="8" t="str">
        <f t="shared" si="656"/>
        <v>'Agent-99464391'</v>
      </c>
      <c r="U2984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'Agent-99464391'</v>
      </c>
      <c r="Y2984" s="8" t="str">
        <f t="shared" si="658"/>
        <v>UPDATE ESHOP_USER SET EMAIL = "",, PHONE = "0699/17257611", WHERE USERNAME = 'Agent-99464391'</v>
      </c>
      <c r="Z2984" s="8" t="str">
        <f t="shared" si="659"/>
        <v>UPDATE ADDRESS SET LINE1 = "Stadlauerstraße 41A", ,CITY = "Wien",, ZIPCODE = "1220", WHERE ID = (SELECT ADDRESS_ID FROM ORGANISATION_ADDRESS WHERE ORGANISATION_ID =,"99464391")</v>
      </c>
      <c r="AD2984" s="8" t="str">
        <f t="shared" si="660"/>
        <v>DELETE FROM LOGIN WHERE USER_ID IN (select ID FROM ESHOP_USER WHERE USERNAME = 'Agent-99464391')</v>
      </c>
      <c r="AE2984" s="8" t="str">
        <f t="shared" si="661"/>
        <v>DELETE FROM ORDER_HISTORY WHERE USER_ID IN (select ID FROM ESHOP_USER WHERE USERNAME = 'Agent-99464391')</v>
      </c>
    </row>
    <row r="2985" spans="1:31" ht="15.45" customHeight="1" x14ac:dyDescent="0.3">
      <c r="A2985" s="3" t="s">
        <v>15093</v>
      </c>
      <c r="B2985" s="3" t="s">
        <v>7604</v>
      </c>
      <c r="C2985" s="3" t="s">
        <v>19</v>
      </c>
      <c r="D2985" s="3" t="s">
        <v>20</v>
      </c>
      <c r="E2985" s="3" t="s">
        <v>15094</v>
      </c>
      <c r="F2985" s="3" t="s">
        <v>14963</v>
      </c>
      <c r="G2985" s="3" t="s">
        <v>7607</v>
      </c>
      <c r="H2985" s="3" t="s">
        <v>15095</v>
      </c>
      <c r="I2985" s="3" t="s">
        <v>15096</v>
      </c>
      <c r="J2985" s="5"/>
      <c r="K2985" s="4" t="str">
        <f t="shared" si="648"/>
        <v>"fahrzeugtechnik-michl@gmx.at",</v>
      </c>
      <c r="L2985" s="4" t="str">
        <f t="shared" si="649"/>
        <v>"02738/22259",</v>
      </c>
      <c r="M2985" s="4" t="str">
        <f t="shared" si="650"/>
        <v>"Gewerbestraße 7",</v>
      </c>
      <c r="N2985" s="4" t="str">
        <f t="shared" si="651"/>
        <v>"3481",</v>
      </c>
      <c r="O2985" s="4" t="str">
        <f t="shared" si="652"/>
        <v>"Fels am Wagram",</v>
      </c>
      <c r="P2985" t="str">
        <f t="shared" si="653"/>
        <v>,"Fahrzeugtechnik Michl Inh. Günter Michl"</v>
      </c>
      <c r="Q2985" t="str">
        <f t="shared" si="654"/>
        <v>,"99464401"</v>
      </c>
      <c r="S2985" s="7" t="str">
        <f t="shared" si="655"/>
        <v>UPDATE ORGANISATION SET NAME = ,"Fahrzeugtechnik Michl Inh. Günter Michl" WHERE ORG_CODE = ,"99464401"</v>
      </c>
      <c r="T2985" s="8" t="str">
        <f t="shared" si="656"/>
        <v>'Agent-99464401'</v>
      </c>
      <c r="U2985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'Agent-99464401'</v>
      </c>
      <c r="Y2985" s="8" t="str">
        <f t="shared" si="658"/>
        <v>UPDATE ESHOP_USER SET EMAIL = "fahrzeugtechnik-michl@gmx.at",, PHONE = "02738/22259", WHERE USERNAME = 'Agent-99464401'</v>
      </c>
      <c r="Z2985" s="8" t="str">
        <f t="shared" si="659"/>
        <v>UPDATE ADDRESS SET LINE1 = "Gewerbestraße 7", ,CITY = "Fels am Wagram",, ZIPCODE = "3481", WHERE ID = (SELECT ADDRESS_ID FROM ORGANISATION_ADDRESS WHERE ORGANISATION_ID =,"99464401")</v>
      </c>
      <c r="AD2985" s="8" t="str">
        <f t="shared" si="660"/>
        <v>DELETE FROM LOGIN WHERE USER_ID IN (select ID FROM ESHOP_USER WHERE USERNAME = 'Agent-99464401')</v>
      </c>
      <c r="AE2985" s="8" t="str">
        <f t="shared" si="661"/>
        <v>DELETE FROM ORDER_HISTORY WHERE USER_ID IN (select ID FROM ESHOP_USER WHERE USERNAME = 'Agent-99464401')</v>
      </c>
    </row>
    <row r="2986" spans="1:31" ht="15.45" customHeight="1" x14ac:dyDescent="0.3">
      <c r="A2986" s="3" t="s">
        <v>15097</v>
      </c>
      <c r="B2986" s="3" t="s">
        <v>13930</v>
      </c>
      <c r="C2986" s="3" t="s">
        <v>19</v>
      </c>
      <c r="D2986" s="3" t="s">
        <v>20</v>
      </c>
      <c r="E2986" s="3" t="s">
        <v>15098</v>
      </c>
      <c r="F2986" s="3" t="s">
        <v>13932</v>
      </c>
      <c r="G2986" s="3" t="s">
        <v>13933</v>
      </c>
      <c r="H2986" s="3" t="s">
        <v>15099</v>
      </c>
      <c r="I2986" s="3" t="s">
        <v>15100</v>
      </c>
      <c r="J2986" s="5"/>
      <c r="K2986" s="4" t="str">
        <f t="shared" si="648"/>
        <v>"office@kfzlechner.at",</v>
      </c>
      <c r="L2986" s="4" t="str">
        <f t="shared" si="649"/>
        <v>"0676/6004243",</v>
      </c>
      <c r="M2986" s="4" t="str">
        <f t="shared" si="650"/>
        <v>"Schnelldorf 62B",</v>
      </c>
      <c r="N2986" s="4" t="str">
        <f t="shared" si="651"/>
        <v>"4975",</v>
      </c>
      <c r="O2986" s="4" t="str">
        <f t="shared" si="652"/>
        <v>"Suben",</v>
      </c>
      <c r="P2986" t="str">
        <f t="shared" si="653"/>
        <v>,"Kfz Lechner GmbH "</v>
      </c>
      <c r="Q2986" t="str">
        <f t="shared" si="654"/>
        <v>,"99464425"</v>
      </c>
      <c r="S2986" s="7" t="str">
        <f t="shared" si="655"/>
        <v>UPDATE ORGANISATION SET NAME = ,"Kfz Lechner GmbH " WHERE ORG_CODE = ,"99464425"</v>
      </c>
      <c r="T2986" s="8" t="str">
        <f t="shared" si="656"/>
        <v>'Agent-99464425'</v>
      </c>
      <c r="U2986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'Agent-99464425'</v>
      </c>
      <c r="Y2986" s="8" t="str">
        <f t="shared" si="658"/>
        <v>UPDATE ESHOP_USER SET EMAIL = "office@kfzlechner.at",, PHONE = "0676/6004243", WHERE USERNAME = 'Agent-99464425'</v>
      </c>
      <c r="Z2986" s="8" t="str">
        <f t="shared" si="659"/>
        <v>UPDATE ADDRESS SET LINE1 = "Schnelldorf 62B", ,CITY = "Suben",, ZIPCODE = "4975", WHERE ID = (SELECT ADDRESS_ID FROM ORGANISATION_ADDRESS WHERE ORGANISATION_ID =,"99464425")</v>
      </c>
      <c r="AD2986" s="8" t="str">
        <f t="shared" si="660"/>
        <v>DELETE FROM LOGIN WHERE USER_ID IN (select ID FROM ESHOP_USER WHERE USERNAME = 'Agent-99464425')</v>
      </c>
      <c r="AE2986" s="8" t="str">
        <f t="shared" si="661"/>
        <v>DELETE FROM ORDER_HISTORY WHERE USER_ID IN (select ID FROM ESHOP_USER WHERE USERNAME = 'Agent-99464425')</v>
      </c>
    </row>
    <row r="2987" spans="1:31" ht="15.45" customHeight="1" x14ac:dyDescent="0.3">
      <c r="A2987" s="3" t="s">
        <v>15101</v>
      </c>
      <c r="B2987" s="3" t="s">
        <v>10929</v>
      </c>
      <c r="C2987" s="3" t="s">
        <v>19</v>
      </c>
      <c r="D2987" s="3" t="s">
        <v>20</v>
      </c>
      <c r="E2987" s="3" t="s">
        <v>15102</v>
      </c>
      <c r="F2987" s="3" t="s">
        <v>15103</v>
      </c>
      <c r="G2987" s="3" t="s">
        <v>10932</v>
      </c>
      <c r="H2987" s="3"/>
      <c r="I2987" s="3"/>
      <c r="J2987" s="5"/>
      <c r="K2987" s="4" t="str">
        <f t="shared" si="648"/>
        <v>"",</v>
      </c>
      <c r="L2987" s="4" t="str">
        <f t="shared" si="649"/>
        <v>"",</v>
      </c>
      <c r="M2987" s="4" t="str">
        <f t="shared" si="650"/>
        <v>"Bahnhofstraße 3",</v>
      </c>
      <c r="N2987" s="4" t="str">
        <f t="shared" si="651"/>
        <v>"3233",</v>
      </c>
      <c r="O2987" s="4" t="str">
        <f t="shared" si="652"/>
        <v>"Kilb",</v>
      </c>
      <c r="P2987" t="str">
        <f t="shared" si="653"/>
        <v>,"Werner Grünkranz KFZ-Schlosserei"</v>
      </c>
      <c r="Q2987" t="str">
        <f t="shared" si="654"/>
        <v>,"99464444"</v>
      </c>
      <c r="S2987" s="7" t="str">
        <f t="shared" si="655"/>
        <v>UPDATE ORGANISATION SET NAME = ,"Werner Grünkranz KFZ-Schlosserei" WHERE ORG_CODE = ,"99464444"</v>
      </c>
      <c r="T2987" s="8" t="str">
        <f t="shared" si="656"/>
        <v>'Agent-99464444'</v>
      </c>
      <c r="U2987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'Agent-99464444'</v>
      </c>
      <c r="Y2987" s="8" t="str">
        <f t="shared" si="658"/>
        <v>UPDATE ESHOP_USER SET EMAIL = "",, PHONE = "", WHERE USERNAME = 'Agent-99464444'</v>
      </c>
      <c r="Z2987" s="8" t="str">
        <f t="shared" si="659"/>
        <v>UPDATE ADDRESS SET LINE1 = "Bahnhofstraße 3", ,CITY = "Kilb",, ZIPCODE = "3233", WHERE ID = (SELECT ADDRESS_ID FROM ORGANISATION_ADDRESS WHERE ORGANISATION_ID =,"99464444")</v>
      </c>
      <c r="AD2987" s="8" t="str">
        <f t="shared" si="660"/>
        <v>DELETE FROM LOGIN WHERE USER_ID IN (select ID FROM ESHOP_USER WHERE USERNAME = 'Agent-99464444')</v>
      </c>
      <c r="AE2987" s="8" t="str">
        <f t="shared" si="661"/>
        <v>DELETE FROM ORDER_HISTORY WHERE USER_ID IN (select ID FROM ESHOP_USER WHERE USERNAME = 'Agent-99464444')</v>
      </c>
    </row>
    <row r="2988" spans="1:31" ht="15.45" customHeight="1" x14ac:dyDescent="0.3">
      <c r="A2988" s="3" t="s">
        <v>15104</v>
      </c>
      <c r="B2988" s="3" t="s">
        <v>493</v>
      </c>
      <c r="C2988" s="3" t="s">
        <v>19</v>
      </c>
      <c r="D2988" s="3" t="s">
        <v>20</v>
      </c>
      <c r="E2988" s="3" t="s">
        <v>15105</v>
      </c>
      <c r="F2988" s="3" t="s">
        <v>15106</v>
      </c>
      <c r="G2988" s="3" t="s">
        <v>495</v>
      </c>
      <c r="H2988" s="3"/>
      <c r="I2988" s="3"/>
      <c r="J2988" s="5"/>
      <c r="K2988" s="4" t="str">
        <f t="shared" si="648"/>
        <v>"",</v>
      </c>
      <c r="L2988" s="4" t="str">
        <f t="shared" si="649"/>
        <v>"",</v>
      </c>
      <c r="M2988" s="4" t="str">
        <f t="shared" si="650"/>
        <v>"Gewerbestrasse 3",</v>
      </c>
      <c r="N2988" s="4" t="str">
        <f t="shared" si="651"/>
        <v>"7000",</v>
      </c>
      <c r="O2988" s="4" t="str">
        <f t="shared" si="652"/>
        <v>"Eisenstadt",</v>
      </c>
      <c r="P2988" t="str">
        <f t="shared" si="653"/>
        <v>,"Werner Haselbauer "</v>
      </c>
      <c r="Q2988" t="str">
        <f t="shared" si="654"/>
        <v>,"99464509"</v>
      </c>
      <c r="S2988" s="7" t="str">
        <f t="shared" si="655"/>
        <v>UPDATE ORGANISATION SET NAME = ,"Werner Haselbauer " WHERE ORG_CODE = ,"99464509"</v>
      </c>
      <c r="T2988" s="8" t="str">
        <f t="shared" si="656"/>
        <v>'Agent-99464509'</v>
      </c>
      <c r="U2988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'Agent-99464509'</v>
      </c>
      <c r="Y2988" s="8" t="str">
        <f t="shared" si="658"/>
        <v>UPDATE ESHOP_USER SET EMAIL = "",, PHONE = "", WHERE USERNAME = 'Agent-99464509'</v>
      </c>
      <c r="Z2988" s="8" t="str">
        <f t="shared" si="659"/>
        <v>UPDATE ADDRESS SET LINE1 = "Gewerbestrasse 3", ,CITY = "Eisenstadt",, ZIPCODE = "7000", WHERE ID = (SELECT ADDRESS_ID FROM ORGANISATION_ADDRESS WHERE ORGANISATION_ID =,"99464509")</v>
      </c>
      <c r="AD2988" s="8" t="str">
        <f t="shared" si="660"/>
        <v>DELETE FROM LOGIN WHERE USER_ID IN (select ID FROM ESHOP_USER WHERE USERNAME = 'Agent-99464509')</v>
      </c>
      <c r="AE2988" s="8" t="str">
        <f t="shared" si="661"/>
        <v>DELETE FROM ORDER_HISTORY WHERE USER_ID IN (select ID FROM ESHOP_USER WHERE USERNAME = 'Agent-99464509')</v>
      </c>
    </row>
    <row r="2989" spans="1:31" ht="15.45" customHeight="1" x14ac:dyDescent="0.3">
      <c r="A2989" s="3" t="s">
        <v>15107</v>
      </c>
      <c r="B2989" s="3" t="s">
        <v>7044</v>
      </c>
      <c r="C2989" s="3" t="s">
        <v>19</v>
      </c>
      <c r="D2989" s="3" t="s">
        <v>20</v>
      </c>
      <c r="E2989" s="3" t="s">
        <v>15108</v>
      </c>
      <c r="F2989" s="3" t="s">
        <v>15109</v>
      </c>
      <c r="G2989" s="3" t="s">
        <v>7046</v>
      </c>
      <c r="H2989" s="3"/>
      <c r="I2989" s="3" t="s">
        <v>15110</v>
      </c>
      <c r="J2989" s="5"/>
      <c r="K2989" s="4" t="str">
        <f t="shared" si="648"/>
        <v>"",</v>
      </c>
      <c r="L2989" s="4" t="str">
        <f t="shared" si="649"/>
        <v>"07752/84433",</v>
      </c>
      <c r="M2989" s="4" t="str">
        <f t="shared" si="650"/>
        <v>"Fuchsleiten 10",</v>
      </c>
      <c r="N2989" s="4" t="str">
        <f t="shared" si="651"/>
        <v>"4911",</v>
      </c>
      <c r="O2989" s="4" t="str">
        <f t="shared" si="652"/>
        <v>"Tumeltsham",</v>
      </c>
      <c r="P2989" t="str">
        <f t="shared" si="653"/>
        <v>,"Delta Autoglas &amp; Service GmbH Karl Meingasser"</v>
      </c>
      <c r="Q2989" t="str">
        <f t="shared" si="654"/>
        <v>,"99464527"</v>
      </c>
      <c r="S2989" s="7" t="str">
        <f t="shared" si="655"/>
        <v>UPDATE ORGANISATION SET NAME = ,"Delta Autoglas &amp; Service GmbH Karl Meingasser" WHERE ORG_CODE = ,"99464527"</v>
      </c>
      <c r="T2989" s="8" t="str">
        <f t="shared" si="656"/>
        <v>'Agent-99464527'</v>
      </c>
      <c r="U2989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'Agent-99464527'</v>
      </c>
      <c r="Y2989" s="8" t="str">
        <f t="shared" si="658"/>
        <v>UPDATE ESHOP_USER SET EMAIL = "",, PHONE = "07752/84433", WHERE USERNAME = 'Agent-99464527'</v>
      </c>
      <c r="Z2989" s="8" t="str">
        <f t="shared" si="659"/>
        <v>UPDATE ADDRESS SET LINE1 = "Fuchsleiten 10", ,CITY = "Tumeltsham",, ZIPCODE = "4911", WHERE ID = (SELECT ADDRESS_ID FROM ORGANISATION_ADDRESS WHERE ORGANISATION_ID =,"99464527")</v>
      </c>
      <c r="AD2989" s="8" t="str">
        <f t="shared" si="660"/>
        <v>DELETE FROM LOGIN WHERE USER_ID IN (select ID FROM ESHOP_USER WHERE USERNAME = 'Agent-99464527')</v>
      </c>
      <c r="AE2989" s="8" t="str">
        <f t="shared" si="661"/>
        <v>DELETE FROM ORDER_HISTORY WHERE USER_ID IN (select ID FROM ESHOP_USER WHERE USERNAME = 'Agent-99464527')</v>
      </c>
    </row>
    <row r="2990" spans="1:31" ht="15.45" customHeight="1" x14ac:dyDescent="0.3">
      <c r="A2990" s="3" t="s">
        <v>15111</v>
      </c>
      <c r="B2990" s="3" t="s">
        <v>15112</v>
      </c>
      <c r="C2990" s="3" t="s">
        <v>19</v>
      </c>
      <c r="D2990" s="3" t="s">
        <v>20</v>
      </c>
      <c r="E2990" s="3" t="s">
        <v>15113</v>
      </c>
      <c r="F2990" s="3" t="s">
        <v>15114</v>
      </c>
      <c r="G2990" s="3" t="s">
        <v>15115</v>
      </c>
      <c r="H2990" s="3"/>
      <c r="I2990" s="3"/>
      <c r="J2990" s="5"/>
      <c r="K2990" s="4" t="str">
        <f t="shared" si="648"/>
        <v>"",</v>
      </c>
      <c r="L2990" s="4" t="str">
        <f t="shared" si="649"/>
        <v>"",</v>
      </c>
      <c r="M2990" s="4" t="str">
        <f t="shared" si="650"/>
        <v>"Marktstraße 7",</v>
      </c>
      <c r="N2990" s="4" t="str">
        <f t="shared" si="651"/>
        <v>"6230",</v>
      </c>
      <c r="O2990" s="4" t="str">
        <f t="shared" si="652"/>
        <v>"Brixlegg",</v>
      </c>
      <c r="P2990" t="str">
        <f t="shared" si="653"/>
        <v>,"Luggi Moto Ludwig Moser"</v>
      </c>
      <c r="Q2990" t="str">
        <f t="shared" si="654"/>
        <v>,"99464535"</v>
      </c>
      <c r="S2990" s="7" t="str">
        <f t="shared" si="655"/>
        <v>UPDATE ORGANISATION SET NAME = ,"Luggi Moto Ludwig Moser" WHERE ORG_CODE = ,"99464535"</v>
      </c>
      <c r="T2990" s="8" t="str">
        <f t="shared" si="656"/>
        <v>'Agent-99464535'</v>
      </c>
      <c r="U2990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'Agent-99464535'</v>
      </c>
      <c r="Y2990" s="8" t="str">
        <f t="shared" si="658"/>
        <v>UPDATE ESHOP_USER SET EMAIL = "",, PHONE = "", WHERE USERNAME = 'Agent-99464535'</v>
      </c>
      <c r="Z2990" s="8" t="str">
        <f t="shared" si="659"/>
        <v>UPDATE ADDRESS SET LINE1 = "Marktstraße 7", ,CITY = "Brixlegg",, ZIPCODE = "6230", WHERE ID = (SELECT ADDRESS_ID FROM ORGANISATION_ADDRESS WHERE ORGANISATION_ID =,"99464535")</v>
      </c>
      <c r="AD2990" s="8" t="str">
        <f t="shared" si="660"/>
        <v>DELETE FROM LOGIN WHERE USER_ID IN (select ID FROM ESHOP_USER WHERE USERNAME = 'Agent-99464535')</v>
      </c>
      <c r="AE2990" s="8" t="str">
        <f t="shared" si="661"/>
        <v>DELETE FROM ORDER_HISTORY WHERE USER_ID IN (select ID FROM ESHOP_USER WHERE USERNAME = 'Agent-99464535')</v>
      </c>
    </row>
    <row r="2991" spans="1:31" ht="15.45" customHeight="1" x14ac:dyDescent="0.3">
      <c r="A2991" s="3" t="s">
        <v>15116</v>
      </c>
      <c r="B2991" s="3" t="s">
        <v>15117</v>
      </c>
      <c r="C2991" s="3" t="s">
        <v>19</v>
      </c>
      <c r="D2991" s="3" t="s">
        <v>20</v>
      </c>
      <c r="E2991" s="3" t="s">
        <v>15118</v>
      </c>
      <c r="F2991" s="3" t="s">
        <v>15119</v>
      </c>
      <c r="G2991" s="3" t="s">
        <v>15120</v>
      </c>
      <c r="H2991" s="3" t="s">
        <v>15121</v>
      </c>
      <c r="I2991" s="3" t="s">
        <v>15122</v>
      </c>
      <c r="J2991" s="5"/>
      <c r="K2991" s="4" t="str">
        <f t="shared" si="648"/>
        <v>"ep@schweiger-heribert.at",</v>
      </c>
      <c r="L2991" s="4" t="str">
        <f t="shared" si="649"/>
        <v>"076667821",</v>
      </c>
      <c r="M2991" s="4" t="str">
        <f t="shared" si="650"/>
        <v>"Nußdorfstrasse 26",</v>
      </c>
      <c r="N2991" s="4" t="str">
        <f t="shared" si="651"/>
        <v>"4864",</v>
      </c>
      <c r="O2991" s="4" t="str">
        <f t="shared" si="652"/>
        <v>"Attersee",</v>
      </c>
      <c r="P2991" t="str">
        <f t="shared" si="653"/>
        <v>,"Heribert Schweiger e.U. "</v>
      </c>
      <c r="Q2991" t="str">
        <f t="shared" si="654"/>
        <v>,"99464542"</v>
      </c>
      <c r="S2991" s="7" t="str">
        <f t="shared" si="655"/>
        <v>UPDATE ORGANISATION SET NAME = ,"Heribert Schweiger e.U. " WHERE ORG_CODE = ,"99464542"</v>
      </c>
      <c r="T2991" s="8" t="str">
        <f t="shared" si="656"/>
        <v>'Agent-99464542'</v>
      </c>
      <c r="U2991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'Agent-99464542'</v>
      </c>
      <c r="Y2991" s="8" t="str">
        <f t="shared" si="658"/>
        <v>UPDATE ESHOP_USER SET EMAIL = "ep@schweiger-heribert.at",, PHONE = "076667821", WHERE USERNAME = 'Agent-99464542'</v>
      </c>
      <c r="Z2991" s="8" t="str">
        <f t="shared" si="659"/>
        <v>UPDATE ADDRESS SET LINE1 = "Nußdorfstrasse 26", ,CITY = "Attersee",, ZIPCODE = "4864", WHERE ID = (SELECT ADDRESS_ID FROM ORGANISATION_ADDRESS WHERE ORGANISATION_ID =,"99464542")</v>
      </c>
      <c r="AD2991" s="8" t="str">
        <f t="shared" si="660"/>
        <v>DELETE FROM LOGIN WHERE USER_ID IN (select ID FROM ESHOP_USER WHERE USERNAME = 'Agent-99464542')</v>
      </c>
      <c r="AE2991" s="8" t="str">
        <f t="shared" si="661"/>
        <v>DELETE FROM ORDER_HISTORY WHERE USER_ID IN (select ID FROM ESHOP_USER WHERE USERNAME = 'Agent-99464542')</v>
      </c>
    </row>
    <row r="2992" spans="1:31" ht="15.45" customHeight="1" x14ac:dyDescent="0.3">
      <c r="A2992" s="3" t="s">
        <v>15123</v>
      </c>
      <c r="B2992" s="3" t="s">
        <v>9441</v>
      </c>
      <c r="C2992" s="3" t="s">
        <v>19</v>
      </c>
      <c r="D2992" s="3" t="s">
        <v>20</v>
      </c>
      <c r="E2992" s="3" t="s">
        <v>15124</v>
      </c>
      <c r="F2992" s="3" t="s">
        <v>15125</v>
      </c>
      <c r="G2992" s="3" t="s">
        <v>9444</v>
      </c>
      <c r="H2992" s="3" t="s">
        <v>15126</v>
      </c>
      <c r="I2992" s="3" t="s">
        <v>15127</v>
      </c>
      <c r="J2992" s="5"/>
      <c r="K2992" s="4" t="str">
        <f t="shared" si="648"/>
        <v>"office@car-tec.at",</v>
      </c>
      <c r="L2992" s="4" t="str">
        <f t="shared" si="649"/>
        <v>"0621520822",</v>
      </c>
      <c r="M2992" s="4" t="str">
        <f t="shared" si="650"/>
        <v>"Salzburgerstraße 54",</v>
      </c>
      <c r="N2992" s="4" t="str">
        <f t="shared" si="651"/>
        <v>"5204",</v>
      </c>
      <c r="O2992" s="4" t="str">
        <f t="shared" si="652"/>
        <v>"Straßwalchen",</v>
      </c>
      <c r="P2992" t="str">
        <f t="shared" si="653"/>
        <v>,"Car-Tec Mühlbauer e.U. "</v>
      </c>
      <c r="Q2992" t="str">
        <f t="shared" si="654"/>
        <v>,"99464591"</v>
      </c>
      <c r="S2992" s="7" t="str">
        <f t="shared" si="655"/>
        <v>UPDATE ORGANISATION SET NAME = ,"Car-Tec Mühlbauer e.U. " WHERE ORG_CODE = ,"99464591"</v>
      </c>
      <c r="T2992" s="8" t="str">
        <f t="shared" si="656"/>
        <v>'Agent-99464591'</v>
      </c>
      <c r="U2992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'Agent-99464591'</v>
      </c>
      <c r="Y2992" s="8" t="str">
        <f t="shared" si="658"/>
        <v>UPDATE ESHOP_USER SET EMAIL = "office@car-tec.at",, PHONE = "0621520822", WHERE USERNAME = 'Agent-99464591'</v>
      </c>
      <c r="Z2992" s="8" t="str">
        <f t="shared" si="659"/>
        <v>UPDATE ADDRESS SET LINE1 = "Salzburgerstraße 54", ,CITY = "Straßwalchen",, ZIPCODE = "5204", WHERE ID = (SELECT ADDRESS_ID FROM ORGANISATION_ADDRESS WHERE ORGANISATION_ID =,"99464591")</v>
      </c>
      <c r="AD2992" s="8" t="str">
        <f t="shared" si="660"/>
        <v>DELETE FROM LOGIN WHERE USER_ID IN (select ID FROM ESHOP_USER WHERE USERNAME = 'Agent-99464591')</v>
      </c>
      <c r="AE2992" s="8" t="str">
        <f t="shared" si="661"/>
        <v>DELETE FROM ORDER_HISTORY WHERE USER_ID IN (select ID FROM ESHOP_USER WHERE USERNAME = 'Agent-99464591')</v>
      </c>
    </row>
    <row r="2993" spans="1:31" ht="15.45" customHeight="1" x14ac:dyDescent="0.3">
      <c r="A2993" s="3" t="s">
        <v>15128</v>
      </c>
      <c r="B2993" s="3" t="s">
        <v>15129</v>
      </c>
      <c r="C2993" s="3" t="s">
        <v>19</v>
      </c>
      <c r="D2993" s="3" t="s">
        <v>20</v>
      </c>
      <c r="E2993" s="3" t="s">
        <v>15130</v>
      </c>
      <c r="F2993" s="3" t="s">
        <v>15131</v>
      </c>
      <c r="G2993" s="3" t="s">
        <v>15132</v>
      </c>
      <c r="H2993" s="3" t="s">
        <v>15133</v>
      </c>
      <c r="I2993" s="3" t="s">
        <v>15134</v>
      </c>
      <c r="J2993" s="5"/>
      <c r="K2993" s="4" t="str">
        <f t="shared" si="648"/>
        <v>"office@rms-kfz.at",</v>
      </c>
      <c r="L2993" s="4" t="str">
        <f t="shared" si="649"/>
        <v>"05375/5335",</v>
      </c>
      <c r="M2993" s="4" t="str">
        <f t="shared" si="650"/>
        <v>"Kaltenbach 17",</v>
      </c>
      <c r="N2993" s="4" t="str">
        <f t="shared" si="651"/>
        <v>"6345",</v>
      </c>
      <c r="O2993" s="4" t="str">
        <f t="shared" si="652"/>
        <v>"Kössen",</v>
      </c>
      <c r="P2993" t="str">
        <f t="shared" si="653"/>
        <v>,"RMS engineering GmbH "</v>
      </c>
      <c r="Q2993" t="str">
        <f t="shared" si="654"/>
        <v>,"99464603"</v>
      </c>
      <c r="S2993" s="7" t="str">
        <f t="shared" si="655"/>
        <v>UPDATE ORGANISATION SET NAME = ,"RMS engineering GmbH " WHERE ORG_CODE = ,"99464603"</v>
      </c>
      <c r="T2993" s="8" t="str">
        <f t="shared" si="656"/>
        <v>'Agent-99464603'</v>
      </c>
      <c r="U2993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'Agent-99464603'</v>
      </c>
      <c r="Y2993" s="8" t="str">
        <f t="shared" si="658"/>
        <v>UPDATE ESHOP_USER SET EMAIL = "office@rms-kfz.at",, PHONE = "05375/5335", WHERE USERNAME = 'Agent-99464603'</v>
      </c>
      <c r="Z2993" s="8" t="str">
        <f t="shared" si="659"/>
        <v>UPDATE ADDRESS SET LINE1 = "Kaltenbach 17", ,CITY = "Kössen",, ZIPCODE = "6345", WHERE ID = (SELECT ADDRESS_ID FROM ORGANISATION_ADDRESS WHERE ORGANISATION_ID =,"99464603")</v>
      </c>
      <c r="AD2993" s="8" t="str">
        <f t="shared" si="660"/>
        <v>DELETE FROM LOGIN WHERE USER_ID IN (select ID FROM ESHOP_USER WHERE USERNAME = 'Agent-99464603')</v>
      </c>
      <c r="AE2993" s="8" t="str">
        <f t="shared" si="661"/>
        <v>DELETE FROM ORDER_HISTORY WHERE USER_ID IN (select ID FROM ESHOP_USER WHERE USERNAME = 'Agent-99464603')</v>
      </c>
    </row>
    <row r="2994" spans="1:31" ht="15.45" customHeight="1" x14ac:dyDescent="0.3">
      <c r="A2994" s="3" t="s">
        <v>15135</v>
      </c>
      <c r="B2994" s="3" t="s">
        <v>2057</v>
      </c>
      <c r="C2994" s="3" t="s">
        <v>19</v>
      </c>
      <c r="D2994" s="3" t="s">
        <v>20</v>
      </c>
      <c r="E2994" s="3" t="s">
        <v>15136</v>
      </c>
      <c r="F2994" s="3" t="s">
        <v>15137</v>
      </c>
      <c r="G2994" s="3" t="s">
        <v>2060</v>
      </c>
      <c r="H2994" s="3" t="s">
        <v>15138</v>
      </c>
      <c r="I2994" s="3" t="s">
        <v>15139</v>
      </c>
      <c r="J2994" s="5"/>
      <c r="K2994" s="4" t="str">
        <f t="shared" si="648"/>
        <v>"office@peugeot-tscherntschitsch.at",</v>
      </c>
      <c r="L2994" s="4" t="str">
        <f t="shared" si="649"/>
        <v>"034532273-0",</v>
      </c>
      <c r="M2994" s="4" t="str">
        <f t="shared" si="650"/>
        <v>"Unterschwarza 55",</v>
      </c>
      <c r="N2994" s="4" t="str">
        <f t="shared" si="651"/>
        <v>"8471",</v>
      </c>
      <c r="O2994" s="4" t="str">
        <f t="shared" si="652"/>
        <v>"Spielfeld",</v>
      </c>
      <c r="P2994" t="str">
        <f t="shared" si="653"/>
        <v>,"Johann Tscherntschitsch "</v>
      </c>
      <c r="Q2994" t="str">
        <f t="shared" si="654"/>
        <v>,"99464606"</v>
      </c>
      <c r="S2994" s="7" t="str">
        <f t="shared" si="655"/>
        <v>UPDATE ORGANISATION SET NAME = ,"Johann Tscherntschitsch " WHERE ORG_CODE = ,"99464606"</v>
      </c>
      <c r="T2994" s="8" t="str">
        <f t="shared" si="656"/>
        <v>'Agent-99464606'</v>
      </c>
      <c r="U2994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'Agent-99464606'</v>
      </c>
      <c r="Y2994" s="8" t="str">
        <f t="shared" si="658"/>
        <v>UPDATE ESHOP_USER SET EMAIL = "office@peugeot-tscherntschitsch.at",, PHONE = "034532273-0", WHERE USERNAME = 'Agent-99464606'</v>
      </c>
      <c r="Z2994" s="8" t="str">
        <f t="shared" si="659"/>
        <v>UPDATE ADDRESS SET LINE1 = "Unterschwarza 55", ,CITY = "Spielfeld",, ZIPCODE = "8471", WHERE ID = (SELECT ADDRESS_ID FROM ORGANISATION_ADDRESS WHERE ORGANISATION_ID =,"99464606")</v>
      </c>
      <c r="AD2994" s="8" t="str">
        <f t="shared" si="660"/>
        <v>DELETE FROM LOGIN WHERE USER_ID IN (select ID FROM ESHOP_USER WHERE USERNAME = 'Agent-99464606')</v>
      </c>
      <c r="AE2994" s="8" t="str">
        <f t="shared" si="661"/>
        <v>DELETE FROM ORDER_HISTORY WHERE USER_ID IN (select ID FROM ESHOP_USER WHERE USERNAME = 'Agent-99464606')</v>
      </c>
    </row>
    <row r="2995" spans="1:31" ht="15.45" customHeight="1" x14ac:dyDescent="0.3">
      <c r="A2995" s="3" t="s">
        <v>15140</v>
      </c>
      <c r="B2995" s="3" t="s">
        <v>9405</v>
      </c>
      <c r="C2995" s="3" t="s">
        <v>19</v>
      </c>
      <c r="D2995" s="3" t="s">
        <v>20</v>
      </c>
      <c r="E2995" s="3" t="s">
        <v>15141</v>
      </c>
      <c r="F2995" s="3" t="s">
        <v>15142</v>
      </c>
      <c r="G2995" s="3" t="s">
        <v>9408</v>
      </c>
      <c r="H2995" s="3"/>
      <c r="I2995" s="3"/>
      <c r="J2995" s="5"/>
      <c r="K2995" s="4" t="str">
        <f t="shared" si="648"/>
        <v>"",</v>
      </c>
      <c r="L2995" s="4" t="str">
        <f t="shared" si="649"/>
        <v>"",</v>
      </c>
      <c r="M2995" s="4" t="str">
        <f t="shared" si="650"/>
        <v>"Unterer Bahnweg 6",</v>
      </c>
      <c r="N2995" s="4" t="str">
        <f t="shared" si="651"/>
        <v>"8724",</v>
      </c>
      <c r="O2995" s="4" t="str">
        <f t="shared" si="652"/>
        <v>"Spielberg",</v>
      </c>
      <c r="P2995" t="str">
        <f t="shared" si="653"/>
        <v>,"Sepero Korrosionsschutz GmbH "</v>
      </c>
      <c r="Q2995" t="str">
        <f t="shared" si="654"/>
        <v>,"99464607"</v>
      </c>
      <c r="S2995" s="7" t="str">
        <f t="shared" si="655"/>
        <v>UPDATE ORGANISATION SET NAME = ,"Sepero Korrosionsschutz GmbH " WHERE ORG_CODE = ,"99464607"</v>
      </c>
      <c r="T2995" s="8" t="str">
        <f t="shared" si="656"/>
        <v>'Agent-99464607'</v>
      </c>
      <c r="U2995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'Agent-99464607'</v>
      </c>
      <c r="Y2995" s="8" t="str">
        <f t="shared" si="658"/>
        <v>UPDATE ESHOP_USER SET EMAIL = "",, PHONE = "", WHERE USERNAME = 'Agent-99464607'</v>
      </c>
      <c r="Z2995" s="8" t="str">
        <f t="shared" si="659"/>
        <v>UPDATE ADDRESS SET LINE1 = "Unterer Bahnweg 6", ,CITY = "Spielberg",, ZIPCODE = "8724", WHERE ID = (SELECT ADDRESS_ID FROM ORGANISATION_ADDRESS WHERE ORGANISATION_ID =,"99464607")</v>
      </c>
      <c r="AD2995" s="8" t="str">
        <f t="shared" si="660"/>
        <v>DELETE FROM LOGIN WHERE USER_ID IN (select ID FROM ESHOP_USER WHERE USERNAME = 'Agent-99464607')</v>
      </c>
      <c r="AE2995" s="8" t="str">
        <f t="shared" si="661"/>
        <v>DELETE FROM ORDER_HISTORY WHERE USER_ID IN (select ID FROM ESHOP_USER WHERE USERNAME = 'Agent-99464607')</v>
      </c>
    </row>
    <row r="2996" spans="1:31" ht="15.45" customHeight="1" x14ac:dyDescent="0.3">
      <c r="A2996" s="3" t="s">
        <v>15143</v>
      </c>
      <c r="B2996" s="3" t="s">
        <v>152</v>
      </c>
      <c r="C2996" s="3" t="s">
        <v>19</v>
      </c>
      <c r="D2996" s="3" t="s">
        <v>20</v>
      </c>
      <c r="E2996" s="3" t="s">
        <v>15144</v>
      </c>
      <c r="F2996" s="3" t="s">
        <v>15145</v>
      </c>
      <c r="G2996" s="3" t="s">
        <v>155</v>
      </c>
      <c r="H2996" s="3" t="s">
        <v>15146</v>
      </c>
      <c r="I2996" s="3" t="s">
        <v>15147</v>
      </c>
      <c r="J2996" s="5"/>
      <c r="K2996" s="4" t="str">
        <f t="shared" si="648"/>
        <v>"helmmotorsport@aon.at",</v>
      </c>
      <c r="L2996" s="4" t="str">
        <f t="shared" si="649"/>
        <v>"06641017466",</v>
      </c>
      <c r="M2996" s="4" t="str">
        <f t="shared" si="650"/>
        <v>"Gewerbepark 30/6",</v>
      </c>
      <c r="N2996" s="4" t="str">
        <f t="shared" si="651"/>
        <v>"2242",</v>
      </c>
      <c r="O2996" s="4" t="str">
        <f t="shared" si="652"/>
        <v>"Prottes",</v>
      </c>
      <c r="P2996" t="str">
        <f t="shared" si="653"/>
        <v>,"Engelbert Helm "</v>
      </c>
      <c r="Q2996" t="str">
        <f t="shared" si="654"/>
        <v>,"99464633"</v>
      </c>
      <c r="S2996" s="7" t="str">
        <f t="shared" si="655"/>
        <v>UPDATE ORGANISATION SET NAME = ,"Engelbert Helm " WHERE ORG_CODE = ,"99464633"</v>
      </c>
      <c r="T2996" s="8" t="str">
        <f t="shared" si="656"/>
        <v>'Agent-99464633'</v>
      </c>
      <c r="U2996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'Agent-99464633'</v>
      </c>
      <c r="Y2996" s="8" t="str">
        <f t="shared" si="658"/>
        <v>UPDATE ESHOP_USER SET EMAIL = "helmmotorsport@aon.at",, PHONE = "06641017466", WHERE USERNAME = 'Agent-99464633'</v>
      </c>
      <c r="Z2996" s="8" t="str">
        <f t="shared" si="659"/>
        <v>UPDATE ADDRESS SET LINE1 = "Gewerbepark 30/6", ,CITY = "Prottes",, ZIPCODE = "2242", WHERE ID = (SELECT ADDRESS_ID FROM ORGANISATION_ADDRESS WHERE ORGANISATION_ID =,"99464633")</v>
      </c>
      <c r="AD2996" s="8" t="str">
        <f t="shared" si="660"/>
        <v>DELETE FROM LOGIN WHERE USER_ID IN (select ID FROM ESHOP_USER WHERE USERNAME = 'Agent-99464633')</v>
      </c>
      <c r="AE2996" s="8" t="str">
        <f t="shared" si="661"/>
        <v>DELETE FROM ORDER_HISTORY WHERE USER_ID IN (select ID FROM ESHOP_USER WHERE USERNAME = 'Agent-99464633')</v>
      </c>
    </row>
    <row r="2997" spans="1:31" ht="15.45" customHeight="1" x14ac:dyDescent="0.3">
      <c r="A2997" s="3" t="s">
        <v>15148</v>
      </c>
      <c r="B2997" s="3" t="s">
        <v>15149</v>
      </c>
      <c r="C2997" s="3" t="s">
        <v>19</v>
      </c>
      <c r="D2997" s="3" t="s">
        <v>20</v>
      </c>
      <c r="E2997" s="3" t="s">
        <v>15150</v>
      </c>
      <c r="F2997" s="3" t="s">
        <v>15151</v>
      </c>
      <c r="G2997" s="3" t="s">
        <v>7808</v>
      </c>
      <c r="H2997" s="3" t="s">
        <v>15152</v>
      </c>
      <c r="I2997" s="3" t="s">
        <v>15153</v>
      </c>
      <c r="J2997" s="5"/>
      <c r="K2997" s="4" t="str">
        <f t="shared" si="648"/>
        <v>"kfz-technikgotthard@gmx.at",</v>
      </c>
      <c r="L2997" s="4" t="str">
        <f t="shared" si="649"/>
        <v>"0664/6433457",</v>
      </c>
      <c r="M2997" s="4" t="str">
        <f t="shared" si="650"/>
        <v>"Mettersdorf 18",</v>
      </c>
      <c r="N2997" s="4" t="str">
        <f t="shared" si="651"/>
        <v>"8504",</v>
      </c>
      <c r="O2997" s="4" t="str">
        <f t="shared" si="652"/>
        <v>"Stainztal",</v>
      </c>
      <c r="P2997" t="str">
        <f t="shared" si="653"/>
        <v>,"KFZ Technik Gotthard "</v>
      </c>
      <c r="Q2997" t="str">
        <f t="shared" si="654"/>
        <v>,"99464690"</v>
      </c>
      <c r="S2997" s="7" t="str">
        <f t="shared" si="655"/>
        <v>UPDATE ORGANISATION SET NAME = ,"KFZ Technik Gotthard " WHERE ORG_CODE = ,"99464690"</v>
      </c>
      <c r="T2997" s="8" t="str">
        <f t="shared" si="656"/>
        <v>'Agent-99464690'</v>
      </c>
      <c r="U2997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'Agent-99464690'</v>
      </c>
      <c r="Y2997" s="8" t="str">
        <f t="shared" si="658"/>
        <v>UPDATE ESHOP_USER SET EMAIL = "kfz-technikgotthard@gmx.at",, PHONE = "0664/6433457", WHERE USERNAME = 'Agent-99464690'</v>
      </c>
      <c r="Z2997" s="8" t="str">
        <f t="shared" si="659"/>
        <v>UPDATE ADDRESS SET LINE1 = "Mettersdorf 18", ,CITY = "Stainztal",, ZIPCODE = "8504", WHERE ID = (SELECT ADDRESS_ID FROM ORGANISATION_ADDRESS WHERE ORGANISATION_ID =,"99464690")</v>
      </c>
      <c r="AD2997" s="8" t="str">
        <f t="shared" si="660"/>
        <v>DELETE FROM LOGIN WHERE USER_ID IN (select ID FROM ESHOP_USER WHERE USERNAME = 'Agent-99464690')</v>
      </c>
      <c r="AE2997" s="8" t="str">
        <f t="shared" si="661"/>
        <v>DELETE FROM ORDER_HISTORY WHERE USER_ID IN (select ID FROM ESHOP_USER WHERE USERNAME = 'Agent-99464690')</v>
      </c>
    </row>
    <row r="2998" spans="1:31" ht="15.45" customHeight="1" x14ac:dyDescent="0.3">
      <c r="A2998" s="3" t="s">
        <v>15154</v>
      </c>
      <c r="B2998" s="3" t="s">
        <v>781</v>
      </c>
      <c r="C2998" s="3" t="s">
        <v>19</v>
      </c>
      <c r="D2998" s="3" t="s">
        <v>20</v>
      </c>
      <c r="E2998" s="3" t="s">
        <v>15155</v>
      </c>
      <c r="F2998" s="3" t="s">
        <v>15156</v>
      </c>
      <c r="G2998" s="3" t="s">
        <v>784</v>
      </c>
      <c r="H2998" s="3" t="s">
        <v>15157</v>
      </c>
      <c r="I2998" s="3" t="s">
        <v>15158</v>
      </c>
      <c r="J2998" s="5"/>
      <c r="K2998" s="4" t="str">
        <f t="shared" si="648"/>
        <v>"ams-ibk@aon.at",</v>
      </c>
      <c r="L2998" s="4" t="str">
        <f t="shared" si="649"/>
        <v>"0512288511",</v>
      </c>
      <c r="M2998" s="4" t="str">
        <f t="shared" si="650"/>
        <v>"Fürstenweg 103",</v>
      </c>
      <c r="N2998" s="4" t="str">
        <f t="shared" si="651"/>
        <v>"6020",</v>
      </c>
      <c r="O2998" s="4" t="str">
        <f t="shared" si="652"/>
        <v>"Innsbruck",</v>
      </c>
      <c r="P2998" t="str">
        <f t="shared" si="653"/>
        <v>,"Günther Pirchner AMS Auto Motor Service"</v>
      </c>
      <c r="Q2998" t="str">
        <f t="shared" si="654"/>
        <v>,"99464730"</v>
      </c>
      <c r="S2998" s="7" t="str">
        <f t="shared" si="655"/>
        <v>UPDATE ORGANISATION SET NAME = ,"Günther Pirchner AMS Auto Motor Service" WHERE ORG_CODE = ,"99464730"</v>
      </c>
      <c r="T2998" s="8" t="str">
        <f t="shared" si="656"/>
        <v>'Agent-99464730'</v>
      </c>
      <c r="U2998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'Agent-99464730'</v>
      </c>
      <c r="Y2998" s="8" t="str">
        <f t="shared" si="658"/>
        <v>UPDATE ESHOP_USER SET EMAIL = "ams-ibk@aon.at",, PHONE = "0512288511", WHERE USERNAME = 'Agent-99464730'</v>
      </c>
      <c r="Z2998" s="8" t="str">
        <f t="shared" si="659"/>
        <v>UPDATE ADDRESS SET LINE1 = "Fürstenweg 103", ,CITY = "Innsbruck",, ZIPCODE = "6020", WHERE ID = (SELECT ADDRESS_ID FROM ORGANISATION_ADDRESS WHERE ORGANISATION_ID =,"99464730")</v>
      </c>
      <c r="AD2998" s="8" t="str">
        <f t="shared" si="660"/>
        <v>DELETE FROM LOGIN WHERE USER_ID IN (select ID FROM ESHOP_USER WHERE USERNAME = 'Agent-99464730')</v>
      </c>
      <c r="AE2998" s="8" t="str">
        <f t="shared" si="661"/>
        <v>DELETE FROM ORDER_HISTORY WHERE USER_ID IN (select ID FROM ESHOP_USER WHERE USERNAME = 'Agent-99464730')</v>
      </c>
    </row>
    <row r="2999" spans="1:31" ht="15.45" customHeight="1" x14ac:dyDescent="0.3">
      <c r="A2999" s="3" t="s">
        <v>15159</v>
      </c>
      <c r="B2999" s="3" t="s">
        <v>14129</v>
      </c>
      <c r="C2999" s="3" t="s">
        <v>19</v>
      </c>
      <c r="D2999" s="3" t="s">
        <v>20</v>
      </c>
      <c r="E2999" s="3" t="s">
        <v>15160</v>
      </c>
      <c r="F2999" s="3" t="s">
        <v>15161</v>
      </c>
      <c r="G2999" s="3" t="s">
        <v>14132</v>
      </c>
      <c r="H2999" s="3"/>
      <c r="I2999" s="3" t="s">
        <v>15162</v>
      </c>
      <c r="J2999" s="5"/>
      <c r="K2999" s="4" t="str">
        <f t="shared" si="648"/>
        <v>"",</v>
      </c>
      <c r="L2999" s="4" t="str">
        <f t="shared" si="649"/>
        <v>"04247/8239",</v>
      </c>
      <c r="M2999" s="4" t="str">
        <f t="shared" si="650"/>
        <v>"Arriach 83",</v>
      </c>
      <c r="N2999" s="4" t="str">
        <f t="shared" si="651"/>
        <v>"9543",</v>
      </c>
      <c r="O2999" s="4" t="str">
        <f t="shared" si="652"/>
        <v>"Arriach",</v>
      </c>
      <c r="P2999" t="str">
        <f t="shared" si="653"/>
        <v>,"Herbert Fest KFZ-Werkstätte"</v>
      </c>
      <c r="Q2999" t="str">
        <f t="shared" si="654"/>
        <v>,"99464731"</v>
      </c>
      <c r="S2999" s="7" t="str">
        <f t="shared" si="655"/>
        <v>UPDATE ORGANISATION SET NAME = ,"Herbert Fest KFZ-Werkstätte" WHERE ORG_CODE = ,"99464731"</v>
      </c>
      <c r="T2999" s="8" t="str">
        <f t="shared" si="656"/>
        <v>'Agent-99464731'</v>
      </c>
      <c r="U2999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'Agent-99464731'</v>
      </c>
      <c r="Y2999" s="8" t="str">
        <f t="shared" si="658"/>
        <v>UPDATE ESHOP_USER SET EMAIL = "",, PHONE = "04247/8239", WHERE USERNAME = 'Agent-99464731'</v>
      </c>
      <c r="Z2999" s="8" t="str">
        <f t="shared" si="659"/>
        <v>UPDATE ADDRESS SET LINE1 = "Arriach 83", ,CITY = "Arriach",, ZIPCODE = "9543", WHERE ID = (SELECT ADDRESS_ID FROM ORGANISATION_ADDRESS WHERE ORGANISATION_ID =,"99464731")</v>
      </c>
      <c r="AD2999" s="8" t="str">
        <f t="shared" si="660"/>
        <v>DELETE FROM LOGIN WHERE USER_ID IN (select ID FROM ESHOP_USER WHERE USERNAME = 'Agent-99464731')</v>
      </c>
      <c r="AE2999" s="8" t="str">
        <f t="shared" si="661"/>
        <v>DELETE FROM ORDER_HISTORY WHERE USER_ID IN (select ID FROM ESHOP_USER WHERE USERNAME = 'Agent-99464731')</v>
      </c>
    </row>
    <row r="3000" spans="1:31" ht="15.45" customHeight="1" x14ac:dyDescent="0.3">
      <c r="A3000" s="3" t="s">
        <v>15163</v>
      </c>
      <c r="B3000" s="3" t="s">
        <v>6917</v>
      </c>
      <c r="C3000" s="3" t="s">
        <v>19</v>
      </c>
      <c r="D3000" s="3" t="s">
        <v>20</v>
      </c>
      <c r="E3000" s="3" t="s">
        <v>15164</v>
      </c>
      <c r="F3000" s="3" t="s">
        <v>15165</v>
      </c>
      <c r="G3000" s="3" t="s">
        <v>6920</v>
      </c>
      <c r="H3000" s="3"/>
      <c r="I3000" s="3"/>
      <c r="J3000" s="5"/>
      <c r="K3000" s="4" t="str">
        <f t="shared" si="648"/>
        <v>"",</v>
      </c>
      <c r="L3000" s="4" t="str">
        <f t="shared" si="649"/>
        <v>"",</v>
      </c>
      <c r="M3000" s="4" t="str">
        <f t="shared" si="650"/>
        <v>"Hofstätten 85",</v>
      </c>
      <c r="N3000" s="4" t="str">
        <f t="shared" si="651"/>
        <v>"8200",</v>
      </c>
      <c r="O3000" s="4" t="str">
        <f t="shared" si="652"/>
        <v>"Gleisdorf",</v>
      </c>
      <c r="P3000" t="str">
        <f t="shared" si="653"/>
        <v>,"Florinel Poloboc "</v>
      </c>
      <c r="Q3000" t="str">
        <f t="shared" si="654"/>
        <v>,"99464820"</v>
      </c>
      <c r="S3000" s="7" t="str">
        <f t="shared" si="655"/>
        <v>UPDATE ORGANISATION SET NAME = ,"Florinel Poloboc " WHERE ORG_CODE = ,"99464820"</v>
      </c>
      <c r="T3000" s="8" t="str">
        <f t="shared" si="656"/>
        <v>'Agent-99464820'</v>
      </c>
      <c r="U3000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'Agent-99464820'</v>
      </c>
      <c r="Y3000" s="8" t="str">
        <f t="shared" si="658"/>
        <v>UPDATE ESHOP_USER SET EMAIL = "",, PHONE = "", WHERE USERNAME = 'Agent-99464820'</v>
      </c>
      <c r="Z3000" s="8" t="str">
        <f t="shared" si="659"/>
        <v>UPDATE ADDRESS SET LINE1 = "Hofstätten 85", ,CITY = "Gleisdorf",, ZIPCODE = "8200", WHERE ID = (SELECT ADDRESS_ID FROM ORGANISATION_ADDRESS WHERE ORGANISATION_ID =,"99464820")</v>
      </c>
      <c r="AD3000" s="8" t="str">
        <f t="shared" si="660"/>
        <v>DELETE FROM LOGIN WHERE USER_ID IN (select ID FROM ESHOP_USER WHERE USERNAME = 'Agent-99464820')</v>
      </c>
      <c r="AE3000" s="8" t="str">
        <f t="shared" si="661"/>
        <v>DELETE FROM ORDER_HISTORY WHERE USER_ID IN (select ID FROM ESHOP_USER WHERE USERNAME = 'Agent-99464820')</v>
      </c>
    </row>
    <row r="3001" spans="1:31" ht="15.45" customHeight="1" x14ac:dyDescent="0.3">
      <c r="A3001" s="3" t="s">
        <v>15166</v>
      </c>
      <c r="B3001" s="3" t="s">
        <v>762</v>
      </c>
      <c r="C3001" s="3" t="s">
        <v>19</v>
      </c>
      <c r="D3001" s="3" t="s">
        <v>20</v>
      </c>
      <c r="E3001" s="3" t="s">
        <v>15167</v>
      </c>
      <c r="F3001" s="3" t="s">
        <v>15168</v>
      </c>
      <c r="G3001" s="3" t="s">
        <v>765</v>
      </c>
      <c r="H3001" s="3" t="s">
        <v>15169</v>
      </c>
      <c r="I3001" s="3" t="s">
        <v>15170</v>
      </c>
      <c r="J3001" s="5"/>
      <c r="K3001" s="4" t="str">
        <f t="shared" si="648"/>
        <v>"hubert.koller@meisinger.at",</v>
      </c>
      <c r="L3001" s="4" t="str">
        <f t="shared" si="649"/>
        <v>"0557240110110",</v>
      </c>
      <c r="M3001" s="4" t="str">
        <f t="shared" si="650"/>
        <v>"Bachmähdle 2",</v>
      </c>
      <c r="N3001" s="4" t="str">
        <f>CONCATENATE(CHAR(34), G3001,CHAR(34),",")</f>
        <v>"6850",</v>
      </c>
      <c r="O3001" s="4" t="str">
        <f>CONCATENATE(CHAR(34), B3001, CHAR(34),",")</f>
        <v>"Dornbirn",</v>
      </c>
      <c r="P3001" t="str">
        <f>CONCATENATE(",",CHAR(34),E3001,CHAR(34))</f>
        <v>,"Auto Meisinger Filiale Dornbirn"</v>
      </c>
      <c r="Q3001" t="str">
        <f t="shared" si="654"/>
        <v>,"99464823"</v>
      </c>
      <c r="S3001" s="7" t="str">
        <f t="shared" si="655"/>
        <v>UPDATE ORGANISATION SET NAME = ,"Auto Meisinger Filiale Dornbirn" WHERE ORG_CODE = ,"99464823"</v>
      </c>
      <c r="T3001" s="8" t="str">
        <f t="shared" si="656"/>
        <v>'Agent-99464823'</v>
      </c>
      <c r="U3001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'Agent-99464823'</v>
      </c>
      <c r="Y3001" s="8" t="str">
        <f t="shared" si="658"/>
        <v>UPDATE ESHOP_USER SET EMAIL = "hubert.koller@meisinger.at",, PHONE = "0557240110110", WHERE USERNAME = 'Agent-99464823'</v>
      </c>
      <c r="Z3001" s="8" t="str">
        <f t="shared" si="659"/>
        <v>UPDATE ADDRESS SET LINE1 = "Bachmähdle 2", ,CITY = "Dornbirn",, ZIPCODE = "6850", WHERE ID = (SELECT ADDRESS_ID FROM ORGANISATION_ADDRESS WHERE ORGANISATION_ID =,"99464823")</v>
      </c>
      <c r="AD3001" s="8" t="str">
        <f t="shared" si="660"/>
        <v>DELETE FROM LOGIN WHERE USER_ID IN (select ID FROM ESHOP_USER WHERE USERNAME = 'Agent-99464823')</v>
      </c>
      <c r="AE3001" s="8" t="str">
        <f t="shared" si="661"/>
        <v>DELETE FROM ORDER_HISTORY WHERE USER_ID IN (select ID FROM ESHOP_USER WHERE USERNAME = 'Agent-99464823')</v>
      </c>
    </row>
    <row r="3002" spans="1:31" ht="15.45" customHeight="1" x14ac:dyDescent="0.3">
      <c r="A3002" s="3" t="s">
        <v>15171</v>
      </c>
      <c r="B3002" s="3" t="s">
        <v>15172</v>
      </c>
      <c r="C3002" s="3" t="s">
        <v>19</v>
      </c>
      <c r="D3002" s="3" t="s">
        <v>20</v>
      </c>
      <c r="E3002" s="3" t="s">
        <v>15173</v>
      </c>
      <c r="F3002" s="3" t="s">
        <v>15174</v>
      </c>
      <c r="G3002" s="3" t="s">
        <v>7813</v>
      </c>
      <c r="H3002" s="3" t="s">
        <v>15175</v>
      </c>
      <c r="I3002" s="3" t="s">
        <v>15176</v>
      </c>
      <c r="J3002" s="5"/>
      <c r="K3002" s="4" t="str">
        <f t="shared" si="648"/>
        <v>"kfzschieler@aon.at",</v>
      </c>
      <c r="L3002" s="4" t="str">
        <f t="shared" si="649"/>
        <v>"0664/2109784",</v>
      </c>
      <c r="M3002" s="4" t="str">
        <f t="shared" si="650"/>
        <v>"Gemersdorf 3",</v>
      </c>
      <c r="N3002" s="4" t="str">
        <f t="shared" ref="N3002:N3065" si="662">CONCATENATE(CHAR(34), G3002,CHAR(34),",")</f>
        <v>"3071",</v>
      </c>
      <c r="O3002" s="4" t="str">
        <f t="shared" ref="O3002:O3065" si="663">CONCATENATE(CHAR(34), B3002, CHAR(34),",")</f>
        <v>"Gemersdorf",</v>
      </c>
      <c r="P3002" t="str">
        <f t="shared" si="653"/>
        <v>,"Gerhard Schieler KFZ - Service - Reparatur"</v>
      </c>
      <c r="Q3002" t="str">
        <f t="shared" si="654"/>
        <v>,"99464833"</v>
      </c>
      <c r="S3002" s="7" t="str">
        <f t="shared" si="655"/>
        <v>UPDATE ORGANISATION SET NAME = ,"Gerhard Schieler KFZ - Service - Reparatur" WHERE ORG_CODE = ,"99464833"</v>
      </c>
      <c r="T3002" s="8" t="str">
        <f t="shared" si="656"/>
        <v>'Agent-99464833'</v>
      </c>
      <c r="U3002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'Agent-99464833'</v>
      </c>
      <c r="Y3002" s="8" t="str">
        <f t="shared" si="658"/>
        <v>UPDATE ESHOP_USER SET EMAIL = "kfzschieler@aon.at",, PHONE = "0664/2109784", WHERE USERNAME = 'Agent-99464833'</v>
      </c>
      <c r="Z3002" s="8" t="str">
        <f t="shared" si="659"/>
        <v>UPDATE ADDRESS SET LINE1 = "Gemersdorf 3", ,CITY = "Gemersdorf",, ZIPCODE = "3071", WHERE ID = (SELECT ADDRESS_ID FROM ORGANISATION_ADDRESS WHERE ORGANISATION_ID =,"99464833")</v>
      </c>
      <c r="AD3002" s="8" t="str">
        <f t="shared" si="660"/>
        <v>DELETE FROM LOGIN WHERE USER_ID IN (select ID FROM ESHOP_USER WHERE USERNAME = 'Agent-99464833')</v>
      </c>
      <c r="AE3002" s="8" t="str">
        <f t="shared" si="661"/>
        <v>DELETE FROM ORDER_HISTORY WHERE USER_ID IN (select ID FROM ESHOP_USER WHERE USERNAME = 'Agent-99464833')</v>
      </c>
    </row>
    <row r="3003" spans="1:31" ht="15.45" customHeight="1" x14ac:dyDescent="0.3">
      <c r="A3003" s="3" t="s">
        <v>15177</v>
      </c>
      <c r="B3003" s="3" t="s">
        <v>15178</v>
      </c>
      <c r="C3003" s="3" t="s">
        <v>19</v>
      </c>
      <c r="D3003" s="3" t="s">
        <v>20</v>
      </c>
      <c r="E3003" s="3" t="s">
        <v>15179</v>
      </c>
      <c r="F3003" s="3" t="s">
        <v>15180</v>
      </c>
      <c r="G3003" s="3" t="s">
        <v>15181</v>
      </c>
      <c r="H3003" s="3" t="s">
        <v>15182</v>
      </c>
      <c r="I3003" s="3" t="s">
        <v>15183</v>
      </c>
      <c r="J3003" s="5"/>
      <c r="K3003" s="4" t="str">
        <f t="shared" si="648"/>
        <v>"marco.hochwimmer@icloud.com",</v>
      </c>
      <c r="L3003" s="4" t="str">
        <f t="shared" si="649"/>
        <v>"0664/4477937",</v>
      </c>
      <c r="M3003" s="4" t="str">
        <f t="shared" si="650"/>
        <v>"Erlauweg 1",</v>
      </c>
      <c r="N3003" s="4" t="str">
        <f t="shared" si="662"/>
        <v>"6373",</v>
      </c>
      <c r="O3003" s="4" t="str">
        <f t="shared" si="663"/>
        <v>"Jochberg",</v>
      </c>
      <c r="P3003" t="str">
        <f t="shared" si="653"/>
        <v>,"Marco Hochwimmer "</v>
      </c>
      <c r="Q3003" t="str">
        <f t="shared" si="654"/>
        <v>,"99464872"</v>
      </c>
      <c r="S3003" s="7" t="str">
        <f t="shared" si="655"/>
        <v>UPDATE ORGANISATION SET NAME = ,"Marco Hochwimmer " WHERE ORG_CODE = ,"99464872"</v>
      </c>
      <c r="T3003" s="8" t="str">
        <f t="shared" si="656"/>
        <v>'Agent-99464872'</v>
      </c>
      <c r="U3003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'Agent-99464872'</v>
      </c>
      <c r="Y3003" s="8" t="str">
        <f t="shared" si="658"/>
        <v>UPDATE ESHOP_USER SET EMAIL = "marco.hochwimmer@icloud.com",, PHONE = "0664/4477937", WHERE USERNAME = 'Agent-99464872'</v>
      </c>
      <c r="Z3003" s="8" t="str">
        <f t="shared" si="659"/>
        <v>UPDATE ADDRESS SET LINE1 = "Erlauweg 1", ,CITY = "Jochberg",, ZIPCODE = "6373", WHERE ID = (SELECT ADDRESS_ID FROM ORGANISATION_ADDRESS WHERE ORGANISATION_ID =,"99464872")</v>
      </c>
      <c r="AD3003" s="8" t="str">
        <f t="shared" si="660"/>
        <v>DELETE FROM LOGIN WHERE USER_ID IN (select ID FROM ESHOP_USER WHERE USERNAME = 'Agent-99464872')</v>
      </c>
      <c r="AE3003" s="8" t="str">
        <f t="shared" si="661"/>
        <v>DELETE FROM ORDER_HISTORY WHERE USER_ID IN (select ID FROM ESHOP_USER WHERE USERNAME = 'Agent-99464872')</v>
      </c>
    </row>
    <row r="3004" spans="1:31" ht="15.45" customHeight="1" x14ac:dyDescent="0.3">
      <c r="A3004" s="3" t="s">
        <v>15184</v>
      </c>
      <c r="B3004" s="3" t="s">
        <v>15185</v>
      </c>
      <c r="C3004" s="3" t="s">
        <v>19</v>
      </c>
      <c r="D3004" s="3" t="s">
        <v>20</v>
      </c>
      <c r="E3004" s="3" t="s">
        <v>15186</v>
      </c>
      <c r="F3004" s="3" t="s">
        <v>15187</v>
      </c>
      <c r="G3004" s="3" t="s">
        <v>15188</v>
      </c>
      <c r="H3004" s="3" t="s">
        <v>15189</v>
      </c>
      <c r="I3004" s="3" t="s">
        <v>15190</v>
      </c>
      <c r="J3004" s="5"/>
      <c r="K3004" s="4" t="str">
        <f t="shared" si="648"/>
        <v>"lindner@hlindner.at",</v>
      </c>
      <c r="L3004" s="4" t="str">
        <f t="shared" si="649"/>
        <v>"03113/2288",</v>
      </c>
      <c r="M3004" s="4" t="str">
        <f t="shared" si="650"/>
        <v>"Hirnsdoef 107",</v>
      </c>
      <c r="N3004" s="4" t="str">
        <f t="shared" si="662"/>
        <v>"8221",</v>
      </c>
      <c r="O3004" s="4" t="str">
        <f t="shared" si="663"/>
        <v>"Hirnsdorf",</v>
      </c>
      <c r="P3004" t="str">
        <f t="shared" si="653"/>
        <v>,"Lindner GmbH "</v>
      </c>
      <c r="Q3004" t="str">
        <f t="shared" si="654"/>
        <v>,"99464905"</v>
      </c>
      <c r="S3004" s="7" t="str">
        <f t="shared" si="655"/>
        <v>UPDATE ORGANISATION SET NAME = ,"Lindner GmbH " WHERE ORG_CODE = ,"99464905"</v>
      </c>
      <c r="T3004" s="8" t="str">
        <f t="shared" si="656"/>
        <v>'Agent-99464905'</v>
      </c>
      <c r="U3004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'Agent-99464905'</v>
      </c>
      <c r="Y3004" s="8" t="str">
        <f t="shared" si="658"/>
        <v>UPDATE ESHOP_USER SET EMAIL = "lindner@hlindner.at",, PHONE = "03113/2288", WHERE USERNAME = 'Agent-99464905'</v>
      </c>
      <c r="Z3004" s="8" t="str">
        <f t="shared" si="659"/>
        <v>UPDATE ADDRESS SET LINE1 = "Hirnsdoef 107", ,CITY = "Hirnsdorf",, ZIPCODE = "8221", WHERE ID = (SELECT ADDRESS_ID FROM ORGANISATION_ADDRESS WHERE ORGANISATION_ID =,"99464905")</v>
      </c>
      <c r="AD3004" s="8" t="str">
        <f t="shared" si="660"/>
        <v>DELETE FROM LOGIN WHERE USER_ID IN (select ID FROM ESHOP_USER WHERE USERNAME = 'Agent-99464905')</v>
      </c>
      <c r="AE3004" s="8" t="str">
        <f t="shared" si="661"/>
        <v>DELETE FROM ORDER_HISTORY WHERE USER_ID IN (select ID FROM ESHOP_USER WHERE USERNAME = 'Agent-99464905')</v>
      </c>
    </row>
    <row r="3005" spans="1:31" ht="15.45" customHeight="1" x14ac:dyDescent="0.3">
      <c r="A3005" s="3" t="s">
        <v>15191</v>
      </c>
      <c r="B3005" s="3" t="s">
        <v>15192</v>
      </c>
      <c r="C3005" s="3" t="s">
        <v>19</v>
      </c>
      <c r="D3005" s="3" t="s">
        <v>20</v>
      </c>
      <c r="E3005" s="3" t="s">
        <v>15193</v>
      </c>
      <c r="F3005" s="3" t="s">
        <v>15194</v>
      </c>
      <c r="G3005" s="3" t="s">
        <v>3244</v>
      </c>
      <c r="H3005" s="3" t="s">
        <v>15195</v>
      </c>
      <c r="I3005" s="3" t="s">
        <v>15196</v>
      </c>
      <c r="J3005" s="5"/>
      <c r="K3005" s="4" t="str">
        <f t="shared" si="648"/>
        <v>"service@gs-car-tuning.com",</v>
      </c>
      <c r="L3005" s="4" t="str">
        <f t="shared" si="649"/>
        <v>"0664/4146636",</v>
      </c>
      <c r="M3005" s="4" t="str">
        <f t="shared" si="650"/>
        <v>"Schlossstraße 7",</v>
      </c>
      <c r="N3005" s="4" t="str">
        <f t="shared" si="662"/>
        <v>"3464",</v>
      </c>
      <c r="O3005" s="4" t="str">
        <f t="shared" si="663"/>
        <v>"Soitzersdorf-Wolfpassing",</v>
      </c>
      <c r="P3005" t="str">
        <f t="shared" si="653"/>
        <v>,"KFZ-Handel-Service Georg Sarközi"</v>
      </c>
      <c r="Q3005" t="str">
        <f t="shared" si="654"/>
        <v>,"99465025"</v>
      </c>
      <c r="S3005" s="7" t="str">
        <f t="shared" si="655"/>
        <v>UPDATE ORGANISATION SET NAME = ,"KFZ-Handel-Service Georg Sarközi" WHERE ORG_CODE = ,"99465025"</v>
      </c>
      <c r="T3005" s="8" t="str">
        <f t="shared" si="656"/>
        <v>'Agent-99465025'</v>
      </c>
      <c r="U3005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'Agent-99465025'</v>
      </c>
      <c r="Y3005" s="8" t="str">
        <f t="shared" si="658"/>
        <v>UPDATE ESHOP_USER SET EMAIL = "service@gs-car-tuning.com",, PHONE = "0664/4146636", WHERE USERNAME = 'Agent-99465025'</v>
      </c>
      <c r="Z3005" s="8" t="str">
        <f t="shared" si="659"/>
        <v>UPDATE ADDRESS SET LINE1 = "Schlossstraße 7", ,CITY = "Soitzersdorf-Wolfpassing",, ZIPCODE = "3464", WHERE ID = (SELECT ADDRESS_ID FROM ORGANISATION_ADDRESS WHERE ORGANISATION_ID =,"99465025")</v>
      </c>
      <c r="AD3005" s="8" t="str">
        <f t="shared" si="660"/>
        <v>DELETE FROM LOGIN WHERE USER_ID IN (select ID FROM ESHOP_USER WHERE USERNAME = 'Agent-99465025')</v>
      </c>
      <c r="AE3005" s="8" t="str">
        <f t="shared" si="661"/>
        <v>DELETE FROM ORDER_HISTORY WHERE USER_ID IN (select ID FROM ESHOP_USER WHERE USERNAME = 'Agent-99465025')</v>
      </c>
    </row>
    <row r="3006" spans="1:31" ht="15.45" customHeight="1" x14ac:dyDescent="0.3">
      <c r="A3006" s="3" t="s">
        <v>15197</v>
      </c>
      <c r="B3006" s="3" t="s">
        <v>15198</v>
      </c>
      <c r="C3006" s="3" t="s">
        <v>19</v>
      </c>
      <c r="D3006" s="3" t="s">
        <v>20</v>
      </c>
      <c r="E3006" s="3" t="s">
        <v>15199</v>
      </c>
      <c r="F3006" s="3" t="s">
        <v>11001</v>
      </c>
      <c r="G3006" s="3" t="s">
        <v>15200</v>
      </c>
      <c r="H3006" s="3"/>
      <c r="I3006" s="3" t="s">
        <v>15201</v>
      </c>
      <c r="J3006" s="5"/>
      <c r="K3006" s="4" t="str">
        <f t="shared" si="648"/>
        <v>"",</v>
      </c>
      <c r="L3006" s="4" t="str">
        <f t="shared" si="649"/>
        <v>"0616/9316040",</v>
      </c>
      <c r="M3006" s="4" t="str">
        <f t="shared" si="650"/>
        <v>"Bahnhofstraße 15",</v>
      </c>
      <c r="N3006" s="4" t="str">
        <f t="shared" si="662"/>
        <v>"4752",</v>
      </c>
      <c r="O3006" s="4" t="str">
        <f t="shared" si="663"/>
        <v>"Riedau",</v>
      </c>
      <c r="P3006" t="str">
        <f t="shared" si="653"/>
        <v>,"Auto Nett Riedau GmbH KFZ Technik &amp; Handel"</v>
      </c>
      <c r="Q3006" t="str">
        <f t="shared" si="654"/>
        <v>,"99465053"</v>
      </c>
      <c r="S3006" s="7" t="str">
        <f t="shared" si="655"/>
        <v>UPDATE ORGANISATION SET NAME = ,"Auto Nett Riedau GmbH KFZ Technik &amp; Handel" WHERE ORG_CODE = ,"99465053"</v>
      </c>
      <c r="T3006" s="8" t="str">
        <f t="shared" si="656"/>
        <v>'Agent-99465053'</v>
      </c>
      <c r="U3006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'Agent-99465053'</v>
      </c>
      <c r="Y3006" s="8" t="str">
        <f t="shared" si="658"/>
        <v>UPDATE ESHOP_USER SET EMAIL = "",, PHONE = "0616/9316040", WHERE USERNAME = 'Agent-99465053'</v>
      </c>
      <c r="Z3006" s="8" t="str">
        <f t="shared" si="659"/>
        <v>UPDATE ADDRESS SET LINE1 = "Bahnhofstraße 15", ,CITY = "Riedau",, ZIPCODE = "4752", WHERE ID = (SELECT ADDRESS_ID FROM ORGANISATION_ADDRESS WHERE ORGANISATION_ID =,"99465053")</v>
      </c>
      <c r="AD3006" s="8" t="str">
        <f t="shared" si="660"/>
        <v>DELETE FROM LOGIN WHERE USER_ID IN (select ID FROM ESHOP_USER WHERE USERNAME = 'Agent-99465053')</v>
      </c>
      <c r="AE3006" s="8" t="str">
        <f t="shared" si="661"/>
        <v>DELETE FROM ORDER_HISTORY WHERE USER_ID IN (select ID FROM ESHOP_USER WHERE USERNAME = 'Agent-99465053')</v>
      </c>
    </row>
    <row r="3007" spans="1:31" ht="15.45" customHeight="1" x14ac:dyDescent="0.3">
      <c r="A3007" s="3" t="s">
        <v>15202</v>
      </c>
      <c r="B3007" s="3" t="s">
        <v>15203</v>
      </c>
      <c r="C3007" s="3" t="s">
        <v>19</v>
      </c>
      <c r="D3007" s="3" t="s">
        <v>20</v>
      </c>
      <c r="E3007" s="3" t="s">
        <v>2783</v>
      </c>
      <c r="F3007" s="3" t="s">
        <v>15204</v>
      </c>
      <c r="G3007" s="3" t="s">
        <v>2027</v>
      </c>
      <c r="H3007" s="3" t="s">
        <v>2786</v>
      </c>
      <c r="I3007" s="3" t="s">
        <v>15205</v>
      </c>
      <c r="J3007" s="5"/>
      <c r="K3007" s="4" t="str">
        <f t="shared" si="648"/>
        <v>"anfrage@kiss-autolack.at",</v>
      </c>
      <c r="L3007" s="4" t="str">
        <f t="shared" si="649"/>
        <v>"02177 21354",</v>
      </c>
      <c r="M3007" s="4" t="str">
        <f t="shared" si="650"/>
        <v>"Gewerbepark 7",</v>
      </c>
      <c r="N3007" s="4" t="str">
        <f t="shared" si="662"/>
        <v>"7141",</v>
      </c>
      <c r="O3007" s="4" t="str">
        <f t="shared" si="663"/>
        <v>"Podersdorf",</v>
      </c>
      <c r="P3007" t="str">
        <f t="shared" si="653"/>
        <v>,"Kiss Autolack GmbH Karosserie &amp; Technik"</v>
      </c>
      <c r="Q3007" t="str">
        <f t="shared" si="654"/>
        <v>,"99465054"</v>
      </c>
      <c r="S3007" s="7" t="str">
        <f t="shared" si="655"/>
        <v>UPDATE ORGANISATION SET NAME = ,"Kiss Autolack GmbH Karosserie &amp; Technik" WHERE ORG_CODE = ,"99465054"</v>
      </c>
      <c r="T3007" s="8" t="str">
        <f t="shared" si="656"/>
        <v>'Agent-99465054'</v>
      </c>
      <c r="U3007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'Agent-99465054'</v>
      </c>
      <c r="Y3007" s="8" t="str">
        <f t="shared" si="658"/>
        <v>UPDATE ESHOP_USER SET EMAIL = "anfrage@kiss-autolack.at",, PHONE = "02177 21354", WHERE USERNAME = 'Agent-99465054'</v>
      </c>
      <c r="Z3007" s="8" t="str">
        <f t="shared" si="659"/>
        <v>UPDATE ADDRESS SET LINE1 = "Gewerbepark 7", ,CITY = "Podersdorf",, ZIPCODE = "7141", WHERE ID = (SELECT ADDRESS_ID FROM ORGANISATION_ADDRESS WHERE ORGANISATION_ID =,"99465054")</v>
      </c>
      <c r="AD3007" s="8" t="str">
        <f t="shared" si="660"/>
        <v>DELETE FROM LOGIN WHERE USER_ID IN (select ID FROM ESHOP_USER WHERE USERNAME = 'Agent-99465054')</v>
      </c>
      <c r="AE3007" s="8" t="str">
        <f t="shared" si="661"/>
        <v>DELETE FROM ORDER_HISTORY WHERE USER_ID IN (select ID FROM ESHOP_USER WHERE USERNAME = 'Agent-99465054')</v>
      </c>
    </row>
    <row r="3008" spans="1:31" ht="15.45" customHeight="1" x14ac:dyDescent="0.3">
      <c r="A3008" s="3" t="s">
        <v>15206</v>
      </c>
      <c r="B3008" s="3" t="s">
        <v>127</v>
      </c>
      <c r="C3008" s="3" t="s">
        <v>19</v>
      </c>
      <c r="D3008" s="3" t="s">
        <v>20</v>
      </c>
      <c r="E3008" s="3" t="s">
        <v>15207</v>
      </c>
      <c r="F3008" s="3" t="s">
        <v>15208</v>
      </c>
      <c r="G3008" s="3" t="s">
        <v>130</v>
      </c>
      <c r="H3008" s="3" t="s">
        <v>15209</v>
      </c>
      <c r="I3008" s="3" t="s">
        <v>15210</v>
      </c>
      <c r="J3008" s="5"/>
      <c r="K3008" s="4" t="str">
        <f t="shared" si="648"/>
        <v>"office@autopammer.com",</v>
      </c>
      <c r="L3008" s="4" t="str">
        <f t="shared" si="649"/>
        <v>"0463/37660-0",</v>
      </c>
      <c r="M3008" s="4" t="str">
        <f t="shared" si="650"/>
        <v>"Triplatstraße 1",</v>
      </c>
      <c r="N3008" s="4" t="str">
        <f t="shared" si="662"/>
        <v>"9020",</v>
      </c>
      <c r="O3008" s="4" t="str">
        <f t="shared" si="663"/>
        <v>"Klagenfurt",</v>
      </c>
      <c r="P3008" t="str">
        <f t="shared" si="653"/>
        <v>,"Denzel Klagenfurt Südring GmbH "</v>
      </c>
      <c r="Q3008" t="str">
        <f t="shared" si="654"/>
        <v>,"99465057"</v>
      </c>
      <c r="S3008" s="7" t="str">
        <f t="shared" si="655"/>
        <v>UPDATE ORGANISATION SET NAME = ,"Denzel Klagenfurt Südring GmbH " WHERE ORG_CODE = ,"99465057"</v>
      </c>
      <c r="T3008" s="8" t="str">
        <f t="shared" si="656"/>
        <v>'Agent-99465057'</v>
      </c>
      <c r="U3008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'Agent-99465057'</v>
      </c>
      <c r="Y3008" s="8" t="str">
        <f t="shared" si="658"/>
        <v>UPDATE ESHOP_USER SET EMAIL = "office@autopammer.com",, PHONE = "0463/37660-0", WHERE USERNAME = 'Agent-99465057'</v>
      </c>
      <c r="Z3008" s="8" t="str">
        <f t="shared" si="659"/>
        <v>UPDATE ADDRESS SET LINE1 = "Triplatstraße 1", ,CITY = "Klagenfurt",, ZIPCODE = "9020", WHERE ID = (SELECT ADDRESS_ID FROM ORGANISATION_ADDRESS WHERE ORGANISATION_ID =,"99465057")</v>
      </c>
      <c r="AD3008" s="8" t="str">
        <f t="shared" si="660"/>
        <v>DELETE FROM LOGIN WHERE USER_ID IN (select ID FROM ESHOP_USER WHERE USERNAME = 'Agent-99465057')</v>
      </c>
      <c r="AE3008" s="8" t="str">
        <f t="shared" si="661"/>
        <v>DELETE FROM ORDER_HISTORY WHERE USER_ID IN (select ID FROM ESHOP_USER WHERE USERNAME = 'Agent-99465057')</v>
      </c>
    </row>
    <row r="3009" spans="1:31" ht="15.45" customHeight="1" x14ac:dyDescent="0.3">
      <c r="A3009" s="3" t="s">
        <v>15211</v>
      </c>
      <c r="B3009" s="3" t="s">
        <v>51</v>
      </c>
      <c r="C3009" s="3" t="s">
        <v>19</v>
      </c>
      <c r="D3009" s="3" t="s">
        <v>20</v>
      </c>
      <c r="E3009" s="3" t="s">
        <v>15212</v>
      </c>
      <c r="F3009" s="3" t="s">
        <v>15213</v>
      </c>
      <c r="G3009" s="3" t="s">
        <v>747</v>
      </c>
      <c r="H3009" s="3" t="s">
        <v>15214</v>
      </c>
      <c r="I3009" s="3" t="s">
        <v>15215</v>
      </c>
      <c r="J3009" s="5"/>
      <c r="K3009" s="4" t="str">
        <f t="shared" si="648"/>
        <v>"e.yilmaz@reifen2000.at",</v>
      </c>
      <c r="L3009" s="4" t="str">
        <f t="shared" si="649"/>
        <v>"01/2568700",</v>
      </c>
      <c r="M3009" s="4" t="str">
        <f t="shared" si="650"/>
        <v>"Scheydgasse 44",</v>
      </c>
      <c r="N3009" s="4" t="str">
        <f t="shared" si="662"/>
        <v>"1210",</v>
      </c>
      <c r="O3009" s="4" t="str">
        <f t="shared" si="663"/>
        <v>"Wien",</v>
      </c>
      <c r="P3009" t="str">
        <f t="shared" si="653"/>
        <v>,"EY KFZ TEC &amp; Reifen Zweitausend GmbH"</v>
      </c>
      <c r="Q3009" t="str">
        <f t="shared" si="654"/>
        <v>,"99465083"</v>
      </c>
      <c r="S3009" s="7" t="str">
        <f t="shared" si="655"/>
        <v>UPDATE ORGANISATION SET NAME = ,"EY KFZ TEC &amp; Reifen Zweitausend GmbH" WHERE ORG_CODE = ,"99465083"</v>
      </c>
      <c r="T3009" s="8" t="str">
        <f t="shared" si="656"/>
        <v>'Agent-99465083'</v>
      </c>
      <c r="U3009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'Agent-99465083'</v>
      </c>
      <c r="Y3009" s="8" t="str">
        <f t="shared" si="658"/>
        <v>UPDATE ESHOP_USER SET EMAIL = "e.yilmaz@reifen2000.at",, PHONE = "01/2568700", WHERE USERNAME = 'Agent-99465083'</v>
      </c>
      <c r="Z3009" s="8" t="str">
        <f t="shared" si="659"/>
        <v>UPDATE ADDRESS SET LINE1 = "Scheydgasse 44", ,CITY = "Wien",, ZIPCODE = "1210", WHERE ID = (SELECT ADDRESS_ID FROM ORGANISATION_ADDRESS WHERE ORGANISATION_ID =,"99465083")</v>
      </c>
      <c r="AD3009" s="8" t="str">
        <f t="shared" si="660"/>
        <v>DELETE FROM LOGIN WHERE USER_ID IN (select ID FROM ESHOP_USER WHERE USERNAME = 'Agent-99465083')</v>
      </c>
      <c r="AE3009" s="8" t="str">
        <f t="shared" si="661"/>
        <v>DELETE FROM ORDER_HISTORY WHERE USER_ID IN (select ID FROM ESHOP_USER WHERE USERNAME = 'Agent-99465083')</v>
      </c>
    </row>
    <row r="3010" spans="1:31" ht="15.45" customHeight="1" x14ac:dyDescent="0.3">
      <c r="A3010" s="3" t="s">
        <v>15216</v>
      </c>
      <c r="B3010" s="3" t="s">
        <v>51</v>
      </c>
      <c r="C3010" s="3" t="s">
        <v>19</v>
      </c>
      <c r="D3010" s="3" t="s">
        <v>20</v>
      </c>
      <c r="E3010" s="3" t="s">
        <v>15217</v>
      </c>
      <c r="F3010" s="3" t="s">
        <v>6641</v>
      </c>
      <c r="G3010" s="3" t="s">
        <v>105</v>
      </c>
      <c r="H3010" s="3" t="s">
        <v>15218</v>
      </c>
      <c r="I3010" s="3" t="s">
        <v>15219</v>
      </c>
      <c r="J3010" s="5"/>
      <c r="K3010" s="4" t="str">
        <f t="shared" si="648"/>
        <v>"hakancemtuerk@hotmail.com",</v>
      </c>
      <c r="L3010" s="4" t="str">
        <f t="shared" si="649"/>
        <v>"0699/11811658",</v>
      </c>
      <c r="M3010" s="4" t="str">
        <f t="shared" si="650"/>
        <v>"Grillgasse 51",</v>
      </c>
      <c r="N3010" s="4" t="str">
        <f t="shared" si="662"/>
        <v>"1110",</v>
      </c>
      <c r="O3010" s="4" t="str">
        <f t="shared" si="663"/>
        <v>"Wien",</v>
      </c>
      <c r="P3010" t="str">
        <f t="shared" si="653"/>
        <v>,"Hakan Cem Türk "</v>
      </c>
      <c r="Q3010" t="str">
        <f t="shared" si="654"/>
        <v>,"99465084"</v>
      </c>
      <c r="S3010" s="7" t="str">
        <f t="shared" si="655"/>
        <v>UPDATE ORGANISATION SET NAME = ,"Hakan Cem Türk " WHERE ORG_CODE = ,"99465084"</v>
      </c>
      <c r="T3010" s="8" t="str">
        <f t="shared" si="656"/>
        <v>'Agent-99465084'</v>
      </c>
      <c r="U3010" s="8" t="str">
        <f t="shared" si="657"/>
        <v>INSERT INTO LOGIN (PASSWORD, USER_ID, IS_USER_ACTIVE, hash_type, LAST_ON_BEHALF_OF_DATE, FIRST_LOGIN_DATE, PASSWORD_HASH, PASSWORD_SALT) SELECT 'FdcFONWLNYYKY', ID , 1, 'BLCK_VAR', '', '', '', '' FROM ESHOP_USER WHERE USERNAME = 'Agent-99465084'</v>
      </c>
      <c r="Y3010" s="8" t="str">
        <f t="shared" si="658"/>
        <v>UPDATE ESHOP_USER SET EMAIL = "hakancemtuerk@hotmail.com",, PHONE = "0699/11811658", WHERE USERNAME = 'Agent-99465084'</v>
      </c>
      <c r="Z3010" s="8" t="str">
        <f t="shared" si="659"/>
        <v>UPDATE ADDRESS SET LINE1 = "Grillgasse 51", ,CITY = "Wien",, ZIPCODE = "1110", WHERE ID = (SELECT ADDRESS_ID FROM ORGANISATION_ADDRESS WHERE ORGANISATION_ID =,"99465084")</v>
      </c>
      <c r="AD3010" s="8" t="str">
        <f t="shared" si="660"/>
        <v>DELETE FROM LOGIN WHERE USER_ID IN (select ID FROM ESHOP_USER WHERE USERNAME = 'Agent-99465084')</v>
      </c>
      <c r="AE3010" s="8" t="str">
        <f t="shared" si="661"/>
        <v>DELETE FROM ORDER_HISTORY WHERE USER_ID IN (select ID FROM ESHOP_USER WHERE USERNAME = 'Agent-99465084')</v>
      </c>
    </row>
    <row r="3011" spans="1:31" ht="15.45" customHeight="1" x14ac:dyDescent="0.3">
      <c r="A3011" s="3" t="s">
        <v>15220</v>
      </c>
      <c r="B3011" s="3" t="s">
        <v>51</v>
      </c>
      <c r="C3011" s="3" t="s">
        <v>19</v>
      </c>
      <c r="D3011" s="3" t="s">
        <v>20</v>
      </c>
      <c r="E3011" s="3" t="s">
        <v>15221</v>
      </c>
      <c r="F3011" s="3" t="s">
        <v>15222</v>
      </c>
      <c r="G3011" s="3" t="s">
        <v>405</v>
      </c>
      <c r="H3011" s="3"/>
      <c r="I3011" s="3" t="s">
        <v>15223</v>
      </c>
      <c r="J3011" s="5"/>
      <c r="K3011" s="4" t="str">
        <f t="shared" ref="K3011:K3074" si="664">CONCATENATE(CHAR(34), H3011,CHAR(34),",")</f>
        <v>"",</v>
      </c>
      <c r="L3011" s="4" t="str">
        <f t="shared" ref="L3011:L3074" si="665">CONCATENATE(CHAR(34),I3011,CHAR(34),",")</f>
        <v>"0676/7731304",</v>
      </c>
      <c r="M3011" s="4" t="str">
        <f t="shared" ref="M3011:M3074" si="666">CONCATENATE(CHAR(34), F3011, CHAR(34), ",")</f>
        <v>"Siccardsburggasse 44",</v>
      </c>
      <c r="N3011" s="4" t="str">
        <f t="shared" si="662"/>
        <v>"1100",</v>
      </c>
      <c r="O3011" s="4" t="str">
        <f t="shared" si="663"/>
        <v>"Wien",</v>
      </c>
      <c r="P3011" t="str">
        <f t="shared" ref="P3011:P3074" si="667">CONCATENATE(",",CHAR(34),E3011,CHAR(34))</f>
        <v>,"D &amp; C Cars GmbH "</v>
      </c>
      <c r="Q3011" t="str">
        <f t="shared" ref="Q3011:Q3074" si="668">CONCATENATE(",",CHAR(34),A3011,CHAR(34))</f>
        <v>,"99465094"</v>
      </c>
      <c r="S3011" s="7" t="str">
        <f t="shared" ref="S3011:S3074" si="669">CONCATENATE("UPDATE ORGANISATION SET NAME = ", P3011, " WHERE ORG_CODE = ",Q3011)</f>
        <v>UPDATE ORGANISATION SET NAME = ,"D &amp; C Cars GmbH " WHERE ORG_CODE = ,"99465094"</v>
      </c>
      <c r="T3011" s="8" t="str">
        <f t="shared" ref="T3011:T3074" si="670">CONCATENATE("'Agent-",A3011, "'")</f>
        <v>'Agent-99465094'</v>
      </c>
      <c r="U3011" s="8" t="str">
        <f t="shared" ref="U3011:U3074" si="671">CONCATENATE("INSERT INTO LOGIN (PASSWORD, USER_ID, IS_USER_ACTIVE, hash_type, LAST_ON_BEHALF_OF_DATE, FIRST_LOGIN_DATE, PASSWORD_HASH, PASSWORD_SALT) SELECT 'FdcFONWLNYYKY', ID , 1, 'BLCK_VAR', '', '', '', '' FROM ESHOP_USER WHERE USERNAME = ",T3011)</f>
        <v>INSERT INTO LOGIN (PASSWORD, USER_ID, IS_USER_ACTIVE, hash_type, LAST_ON_BEHALF_OF_DATE, FIRST_LOGIN_DATE, PASSWORD_HASH, PASSWORD_SALT) SELECT 'FdcFONWLNYYKY', ID , 1, 'BLCK_VAR', '', '', '', '' FROM ESHOP_USER WHERE USERNAME = 'Agent-99465094'</v>
      </c>
      <c r="Y3011" s="8" t="str">
        <f t="shared" ref="Y3011:Y3074" si="672" xml:space="preserve"> CONCATENATE("UPDATE ESHOP_USER SET EMAIL = ",K3011,", PHONE = ",L3011," WHERE USERNAME = ",T3011)</f>
        <v>UPDATE ESHOP_USER SET EMAIL = "",, PHONE = "0676/7731304", WHERE USERNAME = 'Agent-99465094'</v>
      </c>
      <c r="Z3011" s="8" t="str">
        <f t="shared" ref="Z3011:Z3074" si="673" xml:space="preserve"> CONCATENATE("UPDATE ADDRESS SET LINE1 = ",M3011," ,CITY = ", O3011, ", ZIPCODE = ",N3011, " WHERE ID = (SELECT ADDRESS_ID FROM ORGANISATION_ADDRESS WHERE ORGANISATION_ID =", Q3011,")")</f>
        <v>UPDATE ADDRESS SET LINE1 = "Siccardsburggasse 44", ,CITY = "Wien",, ZIPCODE = "1100", WHERE ID = (SELECT ADDRESS_ID FROM ORGANISATION_ADDRESS WHERE ORGANISATION_ID =,"99465094")</v>
      </c>
      <c r="AD3011" s="8" t="str">
        <f t="shared" ref="AD3011:AD3074" si="674">CONCATENATE("DELETE FROM LOGIN WHERE USER_ID IN (select ID FROM ESHOP_USER WHERE USERNAME = ",T3011,")")</f>
        <v>DELETE FROM LOGIN WHERE USER_ID IN (select ID FROM ESHOP_USER WHERE USERNAME = 'Agent-99465094')</v>
      </c>
      <c r="AE3011" s="8" t="str">
        <f t="shared" ref="AE3011:AE3074" si="675">CONCATENATE("DELETE FROM ORDER_HISTORY WHERE USER_ID IN (select ID FROM ESHOP_USER WHERE USERNAME = ",T3011,")")</f>
        <v>DELETE FROM ORDER_HISTORY WHERE USER_ID IN (select ID FROM ESHOP_USER WHERE USERNAME = 'Agent-99465094')</v>
      </c>
    </row>
    <row r="3012" spans="1:31" ht="15.45" customHeight="1" x14ac:dyDescent="0.3">
      <c r="A3012" s="3" t="s">
        <v>15224</v>
      </c>
      <c r="B3012" s="3" t="s">
        <v>15225</v>
      </c>
      <c r="C3012" s="3" t="s">
        <v>19</v>
      </c>
      <c r="D3012" s="3" t="s">
        <v>20</v>
      </c>
      <c r="E3012" s="3" t="s">
        <v>15226</v>
      </c>
      <c r="F3012" s="3" t="s">
        <v>15227</v>
      </c>
      <c r="G3012" s="3" t="s">
        <v>252</v>
      </c>
      <c r="H3012" s="3" t="s">
        <v>15228</v>
      </c>
      <c r="I3012" s="3" t="s">
        <v>15229</v>
      </c>
      <c r="J3012" s="5"/>
      <c r="K3012" s="4" t="str">
        <f t="shared" si="664"/>
        <v>"office@car-tech.at",</v>
      </c>
      <c r="L3012" s="4" t="str">
        <f t="shared" si="665"/>
        <v>"04212/3495",</v>
      </c>
      <c r="M3012" s="4" t="str">
        <f t="shared" si="666"/>
        <v>"Schießstattallee 6",</v>
      </c>
      <c r="N3012" s="4" t="str">
        <f t="shared" si="662"/>
        <v>"9300",</v>
      </c>
      <c r="O3012" s="4" t="str">
        <f t="shared" si="663"/>
        <v>"St. Veit",</v>
      </c>
      <c r="P3012" t="str">
        <f t="shared" si="667"/>
        <v>,"CAR-TECH KFZ Meisterbetrieb GmbH"</v>
      </c>
      <c r="Q3012" t="str">
        <f t="shared" si="668"/>
        <v>,"99465105"</v>
      </c>
      <c r="S3012" s="7" t="str">
        <f t="shared" si="669"/>
        <v>UPDATE ORGANISATION SET NAME = ,"CAR-TECH KFZ Meisterbetrieb GmbH" WHERE ORG_CODE = ,"99465105"</v>
      </c>
      <c r="T3012" s="8" t="str">
        <f t="shared" si="670"/>
        <v>'Agent-99465105'</v>
      </c>
      <c r="U3012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'Agent-99465105'</v>
      </c>
      <c r="Y3012" s="8" t="str">
        <f t="shared" si="672"/>
        <v>UPDATE ESHOP_USER SET EMAIL = "office@car-tech.at",, PHONE = "04212/3495", WHERE USERNAME = 'Agent-99465105'</v>
      </c>
      <c r="Z3012" s="8" t="str">
        <f t="shared" si="673"/>
        <v>UPDATE ADDRESS SET LINE1 = "Schießstattallee 6", ,CITY = "St. Veit",, ZIPCODE = "9300", WHERE ID = (SELECT ADDRESS_ID FROM ORGANISATION_ADDRESS WHERE ORGANISATION_ID =,"99465105")</v>
      </c>
      <c r="AD3012" s="8" t="str">
        <f t="shared" si="674"/>
        <v>DELETE FROM LOGIN WHERE USER_ID IN (select ID FROM ESHOP_USER WHERE USERNAME = 'Agent-99465105')</v>
      </c>
      <c r="AE3012" s="8" t="str">
        <f t="shared" si="675"/>
        <v>DELETE FROM ORDER_HISTORY WHERE USER_ID IN (select ID FROM ESHOP_USER WHERE USERNAME = 'Agent-99465105')</v>
      </c>
    </row>
    <row r="3013" spans="1:31" ht="15.45" customHeight="1" x14ac:dyDescent="0.3">
      <c r="A3013" s="3" t="s">
        <v>15230</v>
      </c>
      <c r="B3013" s="3" t="s">
        <v>5014</v>
      </c>
      <c r="C3013" s="3" t="s">
        <v>19</v>
      </c>
      <c r="D3013" s="3" t="s">
        <v>20</v>
      </c>
      <c r="E3013" s="3" t="s">
        <v>15231</v>
      </c>
      <c r="F3013" s="3" t="s">
        <v>15232</v>
      </c>
      <c r="G3013" s="3" t="s">
        <v>5017</v>
      </c>
      <c r="H3013" s="3" t="s">
        <v>15233</v>
      </c>
      <c r="I3013" s="3" t="s">
        <v>15234</v>
      </c>
      <c r="J3013" s="5"/>
      <c r="K3013" s="4" t="str">
        <f t="shared" si="664"/>
        <v>"office@autosmieten.at",</v>
      </c>
      <c r="L3013" s="4" t="str">
        <f t="shared" si="665"/>
        <v>"+4369911088355",</v>
      </c>
      <c r="M3013" s="4" t="str">
        <f t="shared" si="666"/>
        <v>"Triesterstraße 79",</v>
      </c>
      <c r="N3013" s="4" t="str">
        <f t="shared" si="662"/>
        <v>"2353",</v>
      </c>
      <c r="O3013" s="4" t="str">
        <f t="shared" si="663"/>
        <v>"Guntramsdorf",</v>
      </c>
      <c r="P3013" t="str">
        <f t="shared" si="667"/>
        <v>,"KFZ-Technik Vieriu Cornelius "</v>
      </c>
      <c r="Q3013" t="str">
        <f t="shared" si="668"/>
        <v>,"99465122"</v>
      </c>
      <c r="S3013" s="7" t="str">
        <f t="shared" si="669"/>
        <v>UPDATE ORGANISATION SET NAME = ,"KFZ-Technik Vieriu Cornelius " WHERE ORG_CODE = ,"99465122"</v>
      </c>
      <c r="T3013" s="8" t="str">
        <f t="shared" si="670"/>
        <v>'Agent-99465122'</v>
      </c>
      <c r="U3013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'Agent-99465122'</v>
      </c>
      <c r="Y3013" s="8" t="str">
        <f t="shared" si="672"/>
        <v>UPDATE ESHOP_USER SET EMAIL = "office@autosmieten.at",, PHONE = "+4369911088355", WHERE USERNAME = 'Agent-99465122'</v>
      </c>
      <c r="Z3013" s="8" t="str">
        <f t="shared" si="673"/>
        <v>UPDATE ADDRESS SET LINE1 = "Triesterstraße 79", ,CITY = "Guntramsdorf",, ZIPCODE = "2353", WHERE ID = (SELECT ADDRESS_ID FROM ORGANISATION_ADDRESS WHERE ORGANISATION_ID =,"99465122")</v>
      </c>
      <c r="AD3013" s="8" t="str">
        <f t="shared" si="674"/>
        <v>DELETE FROM LOGIN WHERE USER_ID IN (select ID FROM ESHOP_USER WHERE USERNAME = 'Agent-99465122')</v>
      </c>
      <c r="AE3013" s="8" t="str">
        <f t="shared" si="675"/>
        <v>DELETE FROM ORDER_HISTORY WHERE USER_ID IN (select ID FROM ESHOP_USER WHERE USERNAME = 'Agent-99465122')</v>
      </c>
    </row>
    <row r="3014" spans="1:31" ht="15.45" customHeight="1" x14ac:dyDescent="0.3">
      <c r="A3014" s="3" t="s">
        <v>15235</v>
      </c>
      <c r="B3014" s="3" t="s">
        <v>737</v>
      </c>
      <c r="C3014" s="3" t="s">
        <v>19</v>
      </c>
      <c r="D3014" s="3" t="s">
        <v>20</v>
      </c>
      <c r="E3014" s="3" t="s">
        <v>15236</v>
      </c>
      <c r="F3014" s="3" t="s">
        <v>15237</v>
      </c>
      <c r="G3014" s="3" t="s">
        <v>740</v>
      </c>
      <c r="H3014" s="3"/>
      <c r="I3014" s="3"/>
      <c r="J3014" s="5"/>
      <c r="K3014" s="4" t="str">
        <f t="shared" si="664"/>
        <v>"",</v>
      </c>
      <c r="L3014" s="4" t="str">
        <f t="shared" si="665"/>
        <v>"",</v>
      </c>
      <c r="M3014" s="4" t="str">
        <f t="shared" si="666"/>
        <v>"Samergasse 23a",</v>
      </c>
      <c r="N3014" s="4" t="str">
        <f t="shared" si="662"/>
        <v>"5020",</v>
      </c>
      <c r="O3014" s="4" t="str">
        <f t="shared" si="663"/>
        <v>"Salzburg",</v>
      </c>
      <c r="P3014" t="str">
        <f t="shared" si="667"/>
        <v>,"Dunhofer GmbH Karosserie Autolackierung"</v>
      </c>
      <c r="Q3014" t="str">
        <f t="shared" si="668"/>
        <v>,"99465127"</v>
      </c>
      <c r="S3014" s="7" t="str">
        <f t="shared" si="669"/>
        <v>UPDATE ORGANISATION SET NAME = ,"Dunhofer GmbH Karosserie Autolackierung" WHERE ORG_CODE = ,"99465127"</v>
      </c>
      <c r="T3014" s="8" t="str">
        <f t="shared" si="670"/>
        <v>'Agent-99465127'</v>
      </c>
      <c r="U3014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'Agent-99465127'</v>
      </c>
      <c r="Y3014" s="8" t="str">
        <f t="shared" si="672"/>
        <v>UPDATE ESHOP_USER SET EMAIL = "",, PHONE = "", WHERE USERNAME = 'Agent-99465127'</v>
      </c>
      <c r="Z3014" s="8" t="str">
        <f t="shared" si="673"/>
        <v>UPDATE ADDRESS SET LINE1 = "Samergasse 23a", ,CITY = "Salzburg",, ZIPCODE = "5020", WHERE ID = (SELECT ADDRESS_ID FROM ORGANISATION_ADDRESS WHERE ORGANISATION_ID =,"99465127")</v>
      </c>
      <c r="AD3014" s="8" t="str">
        <f t="shared" si="674"/>
        <v>DELETE FROM LOGIN WHERE USER_ID IN (select ID FROM ESHOP_USER WHERE USERNAME = 'Agent-99465127')</v>
      </c>
      <c r="AE3014" s="8" t="str">
        <f t="shared" si="675"/>
        <v>DELETE FROM ORDER_HISTORY WHERE USER_ID IN (select ID FROM ESHOP_USER WHERE USERNAME = 'Agent-99465127')</v>
      </c>
    </row>
    <row r="3015" spans="1:31" ht="15.45" customHeight="1" x14ac:dyDescent="0.3">
      <c r="A3015" s="3" t="s">
        <v>15238</v>
      </c>
      <c r="B3015" s="3" t="s">
        <v>15239</v>
      </c>
      <c r="C3015" s="3" t="s">
        <v>19</v>
      </c>
      <c r="D3015" s="3" t="s">
        <v>20</v>
      </c>
      <c r="E3015" s="3" t="s">
        <v>15240</v>
      </c>
      <c r="F3015" s="3" t="s">
        <v>15241</v>
      </c>
      <c r="G3015" s="3" t="s">
        <v>2542</v>
      </c>
      <c r="H3015" s="3" t="s">
        <v>15242</v>
      </c>
      <c r="I3015" s="3" t="s">
        <v>15243</v>
      </c>
      <c r="J3015" s="5"/>
      <c r="K3015" s="4" t="str">
        <f t="shared" si="664"/>
        <v>"auto.schneider@outlook.at",</v>
      </c>
      <c r="L3015" s="4" t="str">
        <f t="shared" si="665"/>
        <v>"0699/12962200",</v>
      </c>
      <c r="M3015" s="4" t="str">
        <f t="shared" si="666"/>
        <v>"Sandfeld 9D",</v>
      </c>
      <c r="N3015" s="4" t="str">
        <f t="shared" si="662"/>
        <v>"2100",</v>
      </c>
      <c r="O3015" s="4" t="str">
        <f t="shared" si="663"/>
        <v>"Stetten",</v>
      </c>
      <c r="P3015" t="str">
        <f t="shared" si="667"/>
        <v>,"Auto Schneider "</v>
      </c>
      <c r="Q3015" t="str">
        <f t="shared" si="668"/>
        <v>,"99465162"</v>
      </c>
      <c r="S3015" s="7" t="str">
        <f t="shared" si="669"/>
        <v>UPDATE ORGANISATION SET NAME = ,"Auto Schneider " WHERE ORG_CODE = ,"99465162"</v>
      </c>
      <c r="T3015" s="8" t="str">
        <f t="shared" si="670"/>
        <v>'Agent-99465162'</v>
      </c>
      <c r="U3015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'Agent-99465162'</v>
      </c>
      <c r="Y3015" s="8" t="str">
        <f t="shared" si="672"/>
        <v>UPDATE ESHOP_USER SET EMAIL = "auto.schneider@outlook.at",, PHONE = "0699/12962200", WHERE USERNAME = 'Agent-99465162'</v>
      </c>
      <c r="Z3015" s="8" t="str">
        <f t="shared" si="673"/>
        <v>UPDATE ADDRESS SET LINE1 = "Sandfeld 9D", ,CITY = "Stetten",, ZIPCODE = "2100", WHERE ID = (SELECT ADDRESS_ID FROM ORGANISATION_ADDRESS WHERE ORGANISATION_ID =,"99465162")</v>
      </c>
      <c r="AD3015" s="8" t="str">
        <f t="shared" si="674"/>
        <v>DELETE FROM LOGIN WHERE USER_ID IN (select ID FROM ESHOP_USER WHERE USERNAME = 'Agent-99465162')</v>
      </c>
      <c r="AE3015" s="8" t="str">
        <f t="shared" si="675"/>
        <v>DELETE FROM ORDER_HISTORY WHERE USER_ID IN (select ID FROM ESHOP_USER WHERE USERNAME = 'Agent-99465162')</v>
      </c>
    </row>
    <row r="3016" spans="1:31" ht="15.45" customHeight="1" x14ac:dyDescent="0.3">
      <c r="A3016" s="3" t="s">
        <v>15244</v>
      </c>
      <c r="B3016" s="3" t="s">
        <v>32</v>
      </c>
      <c r="C3016" s="3" t="s">
        <v>19</v>
      </c>
      <c r="D3016" s="3" t="s">
        <v>20</v>
      </c>
      <c r="E3016" s="3" t="s">
        <v>15245</v>
      </c>
      <c r="F3016" s="3" t="s">
        <v>15246</v>
      </c>
      <c r="G3016" s="3" t="s">
        <v>35</v>
      </c>
      <c r="H3016" s="3"/>
      <c r="I3016" s="3"/>
      <c r="J3016" s="5"/>
      <c r="K3016" s="4" t="str">
        <f t="shared" si="664"/>
        <v>"",</v>
      </c>
      <c r="L3016" s="4" t="str">
        <f t="shared" si="665"/>
        <v>"",</v>
      </c>
      <c r="M3016" s="4" t="str">
        <f t="shared" si="666"/>
        <v>"Poloplastraße 5",</v>
      </c>
      <c r="N3016" s="4" t="str">
        <f t="shared" si="662"/>
        <v>"4060",</v>
      </c>
      <c r="O3016" s="4" t="str">
        <f t="shared" si="663"/>
        <v>"Leonding",</v>
      </c>
      <c r="P3016" t="str">
        <f t="shared" si="667"/>
        <v>,"Vehikel Verein zur Förderung"</v>
      </c>
      <c r="Q3016" t="str">
        <f t="shared" si="668"/>
        <v>,"99465193"</v>
      </c>
      <c r="S3016" s="7" t="str">
        <f t="shared" si="669"/>
        <v>UPDATE ORGANISATION SET NAME = ,"Vehikel Verein zur Förderung" WHERE ORG_CODE = ,"99465193"</v>
      </c>
      <c r="T3016" s="8" t="str">
        <f t="shared" si="670"/>
        <v>'Agent-99465193'</v>
      </c>
      <c r="U3016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'Agent-99465193'</v>
      </c>
      <c r="Y3016" s="8" t="str">
        <f t="shared" si="672"/>
        <v>UPDATE ESHOP_USER SET EMAIL = "",, PHONE = "", WHERE USERNAME = 'Agent-99465193'</v>
      </c>
      <c r="Z3016" s="8" t="str">
        <f t="shared" si="673"/>
        <v>UPDATE ADDRESS SET LINE1 = "Poloplastraße 5", ,CITY = "Leonding",, ZIPCODE = "4060", WHERE ID = (SELECT ADDRESS_ID FROM ORGANISATION_ADDRESS WHERE ORGANISATION_ID =,"99465193")</v>
      </c>
      <c r="AD3016" s="8" t="str">
        <f t="shared" si="674"/>
        <v>DELETE FROM LOGIN WHERE USER_ID IN (select ID FROM ESHOP_USER WHERE USERNAME = 'Agent-99465193')</v>
      </c>
      <c r="AE3016" s="8" t="str">
        <f t="shared" si="675"/>
        <v>DELETE FROM ORDER_HISTORY WHERE USER_ID IN (select ID FROM ESHOP_USER WHERE USERNAME = 'Agent-99465193')</v>
      </c>
    </row>
    <row r="3017" spans="1:31" ht="15.45" customHeight="1" x14ac:dyDescent="0.3">
      <c r="A3017" s="3" t="s">
        <v>15247</v>
      </c>
      <c r="B3017" s="3" t="s">
        <v>51</v>
      </c>
      <c r="C3017" s="3" t="s">
        <v>19</v>
      </c>
      <c r="D3017" s="3" t="s">
        <v>20</v>
      </c>
      <c r="E3017" s="3" t="s">
        <v>15248</v>
      </c>
      <c r="F3017" s="3" t="s">
        <v>15249</v>
      </c>
      <c r="G3017" s="3" t="s">
        <v>202</v>
      </c>
      <c r="H3017" s="3" t="s">
        <v>15250</v>
      </c>
      <c r="I3017" s="3" t="s">
        <v>15251</v>
      </c>
      <c r="J3017" s="5"/>
      <c r="K3017" s="4" t="str">
        <f t="shared" si="664"/>
        <v>"office@schildberger-kfz.at",</v>
      </c>
      <c r="L3017" s="4" t="str">
        <f t="shared" si="665"/>
        <v>"01/7123369",</v>
      </c>
      <c r="M3017" s="4" t="str">
        <f t="shared" si="666"/>
        <v>"Schlitzengasse 17",</v>
      </c>
      <c r="N3017" s="4" t="str">
        <f t="shared" si="662"/>
        <v>"1030",</v>
      </c>
      <c r="O3017" s="4" t="str">
        <f t="shared" si="663"/>
        <v>"Wien",</v>
      </c>
      <c r="P3017" t="str">
        <f t="shared" si="667"/>
        <v>,"Eugen Schildberger KFZ Reparatur"</v>
      </c>
      <c r="Q3017" t="str">
        <f t="shared" si="668"/>
        <v>,"99465202"</v>
      </c>
      <c r="S3017" s="7" t="str">
        <f t="shared" si="669"/>
        <v>UPDATE ORGANISATION SET NAME = ,"Eugen Schildberger KFZ Reparatur" WHERE ORG_CODE = ,"99465202"</v>
      </c>
      <c r="T3017" s="8" t="str">
        <f t="shared" si="670"/>
        <v>'Agent-99465202'</v>
      </c>
      <c r="U3017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'Agent-99465202'</v>
      </c>
      <c r="Y3017" s="8" t="str">
        <f t="shared" si="672"/>
        <v>UPDATE ESHOP_USER SET EMAIL = "office@schildberger-kfz.at",, PHONE = "01/7123369", WHERE USERNAME = 'Agent-99465202'</v>
      </c>
      <c r="Z3017" s="8" t="str">
        <f t="shared" si="673"/>
        <v>UPDATE ADDRESS SET LINE1 = "Schlitzengasse 17", ,CITY = "Wien",, ZIPCODE = "1030", WHERE ID = (SELECT ADDRESS_ID FROM ORGANISATION_ADDRESS WHERE ORGANISATION_ID =,"99465202")</v>
      </c>
      <c r="AD3017" s="8" t="str">
        <f t="shared" si="674"/>
        <v>DELETE FROM LOGIN WHERE USER_ID IN (select ID FROM ESHOP_USER WHERE USERNAME = 'Agent-99465202')</v>
      </c>
      <c r="AE3017" s="8" t="str">
        <f t="shared" si="675"/>
        <v>DELETE FROM ORDER_HISTORY WHERE USER_ID IN (select ID FROM ESHOP_USER WHERE USERNAME = 'Agent-99465202')</v>
      </c>
    </row>
    <row r="3018" spans="1:31" ht="15.45" customHeight="1" x14ac:dyDescent="0.3">
      <c r="A3018" s="3" t="s">
        <v>15252</v>
      </c>
      <c r="B3018" s="3" t="s">
        <v>112</v>
      </c>
      <c r="C3018" s="3" t="s">
        <v>19</v>
      </c>
      <c r="D3018" s="3" t="s">
        <v>20</v>
      </c>
      <c r="E3018" s="3" t="s">
        <v>10233</v>
      </c>
      <c r="F3018" s="3" t="s">
        <v>15253</v>
      </c>
      <c r="G3018" s="3" t="s">
        <v>115</v>
      </c>
      <c r="H3018" s="3" t="s">
        <v>15254</v>
      </c>
      <c r="I3018" s="3" t="s">
        <v>15255</v>
      </c>
      <c r="J3018" s="5"/>
      <c r="K3018" s="4" t="str">
        <f t="shared" si="664"/>
        <v>"rubin@kfz-rubin.at",</v>
      </c>
      <c r="L3018" s="4" t="str">
        <f t="shared" si="665"/>
        <v>"02742/307 60",</v>
      </c>
      <c r="M3018" s="4" t="str">
        <f t="shared" si="666"/>
        <v>"Teslastraße 1",</v>
      </c>
      <c r="N3018" s="4" t="str">
        <f t="shared" si="662"/>
        <v>"3100",</v>
      </c>
      <c r="O3018" s="4" t="str">
        <f t="shared" si="663"/>
        <v>"St. Pölten",</v>
      </c>
      <c r="P3018" t="str">
        <f t="shared" si="667"/>
        <v>,"Rubin e.U. "</v>
      </c>
      <c r="Q3018" t="str">
        <f t="shared" si="668"/>
        <v>,"99465255"</v>
      </c>
      <c r="S3018" s="7" t="str">
        <f t="shared" si="669"/>
        <v>UPDATE ORGANISATION SET NAME = ,"Rubin e.U. " WHERE ORG_CODE = ,"99465255"</v>
      </c>
      <c r="T3018" s="8" t="str">
        <f t="shared" si="670"/>
        <v>'Agent-99465255'</v>
      </c>
      <c r="U3018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'Agent-99465255'</v>
      </c>
      <c r="Y3018" s="8" t="str">
        <f t="shared" si="672"/>
        <v>UPDATE ESHOP_USER SET EMAIL = "rubin@kfz-rubin.at",, PHONE = "02742/307 60", WHERE USERNAME = 'Agent-99465255'</v>
      </c>
      <c r="Z3018" s="8" t="str">
        <f t="shared" si="673"/>
        <v>UPDATE ADDRESS SET LINE1 = "Teslastraße 1", ,CITY = "St. Pölten",, ZIPCODE = "3100", WHERE ID = (SELECT ADDRESS_ID FROM ORGANISATION_ADDRESS WHERE ORGANISATION_ID =,"99465255")</v>
      </c>
      <c r="AD3018" s="8" t="str">
        <f t="shared" si="674"/>
        <v>DELETE FROM LOGIN WHERE USER_ID IN (select ID FROM ESHOP_USER WHERE USERNAME = 'Agent-99465255')</v>
      </c>
      <c r="AE3018" s="8" t="str">
        <f t="shared" si="675"/>
        <v>DELETE FROM ORDER_HISTORY WHERE USER_ID IN (select ID FROM ESHOP_USER WHERE USERNAME = 'Agent-99465255')</v>
      </c>
    </row>
    <row r="3019" spans="1:31" ht="15.45" customHeight="1" x14ac:dyDescent="0.3">
      <c r="A3019" s="3" t="s">
        <v>15256</v>
      </c>
      <c r="B3019" s="3" t="s">
        <v>15257</v>
      </c>
      <c r="C3019" s="3" t="s">
        <v>19</v>
      </c>
      <c r="D3019" s="3" t="s">
        <v>20</v>
      </c>
      <c r="E3019" s="3" t="s">
        <v>15258</v>
      </c>
      <c r="F3019" s="3" t="s">
        <v>15259</v>
      </c>
      <c r="G3019" s="3" t="s">
        <v>15260</v>
      </c>
      <c r="H3019" s="3"/>
      <c r="I3019" s="3" t="s">
        <v>15261</v>
      </c>
      <c r="J3019" s="5"/>
      <c r="K3019" s="4" t="str">
        <f t="shared" si="664"/>
        <v>"",</v>
      </c>
      <c r="L3019" s="4" t="str">
        <f t="shared" si="665"/>
        <v>"0699/10780645",</v>
      </c>
      <c r="M3019" s="4" t="str">
        <f t="shared" si="666"/>
        <v>"Oberdorf 33E, Top1",</v>
      </c>
      <c r="N3019" s="4" t="str">
        <f t="shared" si="662"/>
        <v>"6591",</v>
      </c>
      <c r="O3019" s="4" t="str">
        <f t="shared" si="663"/>
        <v>"Grins",</v>
      </c>
      <c r="P3019" t="str">
        <f t="shared" si="667"/>
        <v>,"Andreas Valentini KFZ- Techniker Meister"</v>
      </c>
      <c r="Q3019" t="str">
        <f t="shared" si="668"/>
        <v>,"99465277"</v>
      </c>
      <c r="S3019" s="7" t="str">
        <f t="shared" si="669"/>
        <v>UPDATE ORGANISATION SET NAME = ,"Andreas Valentini KFZ- Techniker Meister" WHERE ORG_CODE = ,"99465277"</v>
      </c>
      <c r="T3019" s="8" t="str">
        <f t="shared" si="670"/>
        <v>'Agent-99465277'</v>
      </c>
      <c r="U3019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'Agent-99465277'</v>
      </c>
      <c r="Y3019" s="8" t="str">
        <f t="shared" si="672"/>
        <v>UPDATE ESHOP_USER SET EMAIL = "",, PHONE = "0699/10780645", WHERE USERNAME = 'Agent-99465277'</v>
      </c>
      <c r="Z3019" s="8" t="str">
        <f t="shared" si="673"/>
        <v>UPDATE ADDRESS SET LINE1 = "Oberdorf 33E, Top1", ,CITY = "Grins",, ZIPCODE = "6591", WHERE ID = (SELECT ADDRESS_ID FROM ORGANISATION_ADDRESS WHERE ORGANISATION_ID =,"99465277")</v>
      </c>
      <c r="AD3019" s="8" t="str">
        <f t="shared" si="674"/>
        <v>DELETE FROM LOGIN WHERE USER_ID IN (select ID FROM ESHOP_USER WHERE USERNAME = 'Agent-99465277')</v>
      </c>
      <c r="AE3019" s="8" t="str">
        <f t="shared" si="675"/>
        <v>DELETE FROM ORDER_HISTORY WHERE USER_ID IN (select ID FROM ESHOP_USER WHERE USERNAME = 'Agent-99465277')</v>
      </c>
    </row>
    <row r="3020" spans="1:31" ht="15.45" customHeight="1" x14ac:dyDescent="0.3">
      <c r="A3020" s="3" t="s">
        <v>15262</v>
      </c>
      <c r="B3020" s="3" t="s">
        <v>51</v>
      </c>
      <c r="C3020" s="3" t="s">
        <v>19</v>
      </c>
      <c r="D3020" s="3" t="s">
        <v>20</v>
      </c>
      <c r="E3020" s="3" t="s">
        <v>15263</v>
      </c>
      <c r="F3020" s="3" t="s">
        <v>6662</v>
      </c>
      <c r="G3020" s="3" t="s">
        <v>105</v>
      </c>
      <c r="H3020" s="3"/>
      <c r="I3020" s="3" t="s">
        <v>15264</v>
      </c>
      <c r="J3020" s="5"/>
      <c r="K3020" s="4" t="str">
        <f t="shared" si="664"/>
        <v>"",</v>
      </c>
      <c r="L3020" s="4" t="str">
        <f t="shared" si="665"/>
        <v>"+43 660 9323978",</v>
      </c>
      <c r="M3020" s="4" t="str">
        <f t="shared" si="666"/>
        <v>"Schneidergasse 10",</v>
      </c>
      <c r="N3020" s="4" t="str">
        <f t="shared" si="662"/>
        <v>"1110",</v>
      </c>
      <c r="O3020" s="4" t="str">
        <f t="shared" si="663"/>
        <v>"Wien",</v>
      </c>
      <c r="P3020" t="str">
        <f t="shared" si="667"/>
        <v>,"AutoWerkstatt 11 Kilicaslan GmbH Emran Kilicaslan"</v>
      </c>
      <c r="Q3020" t="str">
        <f t="shared" si="668"/>
        <v>,"99465278"</v>
      </c>
      <c r="S3020" s="7" t="str">
        <f t="shared" si="669"/>
        <v>UPDATE ORGANISATION SET NAME = ,"AutoWerkstatt 11 Kilicaslan GmbH Emran Kilicaslan" WHERE ORG_CODE = ,"99465278"</v>
      </c>
      <c r="T3020" s="8" t="str">
        <f t="shared" si="670"/>
        <v>'Agent-99465278'</v>
      </c>
      <c r="U3020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'Agent-99465278'</v>
      </c>
      <c r="Y3020" s="8" t="str">
        <f t="shared" si="672"/>
        <v>UPDATE ESHOP_USER SET EMAIL = "",, PHONE = "+43 660 9323978", WHERE USERNAME = 'Agent-99465278'</v>
      </c>
      <c r="Z3020" s="8" t="str">
        <f t="shared" si="673"/>
        <v>UPDATE ADDRESS SET LINE1 = "Schneidergasse 10", ,CITY = "Wien",, ZIPCODE = "1110", WHERE ID = (SELECT ADDRESS_ID FROM ORGANISATION_ADDRESS WHERE ORGANISATION_ID =,"99465278")</v>
      </c>
      <c r="AD3020" s="8" t="str">
        <f t="shared" si="674"/>
        <v>DELETE FROM LOGIN WHERE USER_ID IN (select ID FROM ESHOP_USER WHERE USERNAME = 'Agent-99465278')</v>
      </c>
      <c r="AE3020" s="8" t="str">
        <f t="shared" si="675"/>
        <v>DELETE FROM ORDER_HISTORY WHERE USER_ID IN (select ID FROM ESHOP_USER WHERE USERNAME = 'Agent-99465278')</v>
      </c>
    </row>
    <row r="3021" spans="1:31" ht="15.45" customHeight="1" x14ac:dyDescent="0.3">
      <c r="A3021" s="3" t="s">
        <v>15265</v>
      </c>
      <c r="B3021" s="3" t="s">
        <v>1704</v>
      </c>
      <c r="C3021" s="3" t="s">
        <v>19</v>
      </c>
      <c r="D3021" s="3" t="s">
        <v>20</v>
      </c>
      <c r="E3021" s="3" t="s">
        <v>15266</v>
      </c>
      <c r="F3021" s="3" t="s">
        <v>15267</v>
      </c>
      <c r="G3021" s="3" t="s">
        <v>1707</v>
      </c>
      <c r="H3021" s="3" t="s">
        <v>15268</v>
      </c>
      <c r="I3021" s="3" t="s">
        <v>15269</v>
      </c>
      <c r="J3021" s="5"/>
      <c r="K3021" s="4" t="str">
        <f t="shared" si="664"/>
        <v>"schurlsgarage@gmail.com",</v>
      </c>
      <c r="L3021" s="4" t="str">
        <f t="shared" si="665"/>
        <v>"0676/4726633",</v>
      </c>
      <c r="M3021" s="4" t="str">
        <f t="shared" si="666"/>
        <v>"Wienersdorfer Straße 26/S14/T1",</v>
      </c>
      <c r="N3021" s="4" t="str">
        <f t="shared" si="662"/>
        <v>"2514",</v>
      </c>
      <c r="O3021" s="4" t="str">
        <f t="shared" si="663"/>
        <v>"Traiskirchen",</v>
      </c>
      <c r="P3021" t="str">
        <f t="shared" si="667"/>
        <v>,"Georg Wilhelm Hennigs Schurl´s Garage"</v>
      </c>
      <c r="Q3021" t="str">
        <f t="shared" si="668"/>
        <v>,"99465281"</v>
      </c>
      <c r="S3021" s="7" t="str">
        <f t="shared" si="669"/>
        <v>UPDATE ORGANISATION SET NAME = ,"Georg Wilhelm Hennigs Schurl´s Garage" WHERE ORG_CODE = ,"99465281"</v>
      </c>
      <c r="T3021" s="8" t="str">
        <f t="shared" si="670"/>
        <v>'Agent-99465281'</v>
      </c>
      <c r="U3021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'Agent-99465281'</v>
      </c>
      <c r="Y3021" s="8" t="str">
        <f t="shared" si="672"/>
        <v>UPDATE ESHOP_USER SET EMAIL = "schurlsgarage@gmail.com",, PHONE = "0676/4726633", WHERE USERNAME = 'Agent-99465281'</v>
      </c>
      <c r="Z3021" s="8" t="str">
        <f t="shared" si="673"/>
        <v>UPDATE ADDRESS SET LINE1 = "Wienersdorfer Straße 26/S14/T1", ,CITY = "Traiskirchen",, ZIPCODE = "2514", WHERE ID = (SELECT ADDRESS_ID FROM ORGANISATION_ADDRESS WHERE ORGANISATION_ID =,"99465281")</v>
      </c>
      <c r="AD3021" s="8" t="str">
        <f t="shared" si="674"/>
        <v>DELETE FROM LOGIN WHERE USER_ID IN (select ID FROM ESHOP_USER WHERE USERNAME = 'Agent-99465281')</v>
      </c>
      <c r="AE3021" s="8" t="str">
        <f t="shared" si="675"/>
        <v>DELETE FROM ORDER_HISTORY WHERE USER_ID IN (select ID FROM ESHOP_USER WHERE USERNAME = 'Agent-99465281')</v>
      </c>
    </row>
    <row r="3022" spans="1:31" ht="15.45" customHeight="1" x14ac:dyDescent="0.3">
      <c r="A3022" s="3" t="s">
        <v>15270</v>
      </c>
      <c r="B3022" s="3" t="s">
        <v>1056</v>
      </c>
      <c r="C3022" s="3" t="s">
        <v>19</v>
      </c>
      <c r="D3022" s="3" t="s">
        <v>20</v>
      </c>
      <c r="E3022" s="3" t="s">
        <v>15271</v>
      </c>
      <c r="F3022" s="3" t="s">
        <v>15272</v>
      </c>
      <c r="G3022" s="3" t="s">
        <v>1058</v>
      </c>
      <c r="H3022" s="3" t="s">
        <v>15273</v>
      </c>
      <c r="I3022" s="3" t="s">
        <v>15274</v>
      </c>
      <c r="J3022" s="5"/>
      <c r="K3022" s="4" t="str">
        <f t="shared" si="664"/>
        <v>"info@pribasnig.at",</v>
      </c>
      <c r="L3022" s="4" t="str">
        <f t="shared" si="665"/>
        <v>"04232/2229-0",</v>
      </c>
      <c r="M3022" s="4" t="str">
        <f t="shared" si="666"/>
        <v>"Griffner Strasse 11",</v>
      </c>
      <c r="N3022" s="4" t="str">
        <f t="shared" si="662"/>
        <v>"9100",</v>
      </c>
      <c r="O3022" s="4" t="str">
        <f t="shared" si="663"/>
        <v>"Völkermarkt",</v>
      </c>
      <c r="P3022" t="str">
        <f t="shared" si="667"/>
        <v>,"Autohaus Pribasnig Inh. Günther Rogatschnig"</v>
      </c>
      <c r="Q3022" t="str">
        <f t="shared" si="668"/>
        <v>,"99465318"</v>
      </c>
      <c r="S3022" s="7" t="str">
        <f t="shared" si="669"/>
        <v>UPDATE ORGANISATION SET NAME = ,"Autohaus Pribasnig Inh. Günther Rogatschnig" WHERE ORG_CODE = ,"99465318"</v>
      </c>
      <c r="T3022" s="8" t="str">
        <f t="shared" si="670"/>
        <v>'Agent-99465318'</v>
      </c>
      <c r="U3022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'Agent-99465318'</v>
      </c>
      <c r="Y3022" s="8" t="str">
        <f t="shared" si="672"/>
        <v>UPDATE ESHOP_USER SET EMAIL = "info@pribasnig.at",, PHONE = "04232/2229-0", WHERE USERNAME = 'Agent-99465318'</v>
      </c>
      <c r="Z3022" s="8" t="str">
        <f t="shared" si="673"/>
        <v>UPDATE ADDRESS SET LINE1 = "Griffner Strasse 11", ,CITY = "Völkermarkt",, ZIPCODE = "9100", WHERE ID = (SELECT ADDRESS_ID FROM ORGANISATION_ADDRESS WHERE ORGANISATION_ID =,"99465318")</v>
      </c>
      <c r="AD3022" s="8" t="str">
        <f t="shared" si="674"/>
        <v>DELETE FROM LOGIN WHERE USER_ID IN (select ID FROM ESHOP_USER WHERE USERNAME = 'Agent-99465318')</v>
      </c>
      <c r="AE3022" s="8" t="str">
        <f t="shared" si="675"/>
        <v>DELETE FROM ORDER_HISTORY WHERE USER_ID IN (select ID FROM ESHOP_USER WHERE USERNAME = 'Agent-99465318')</v>
      </c>
    </row>
    <row r="3023" spans="1:31" ht="15.45" customHeight="1" x14ac:dyDescent="0.3">
      <c r="A3023" s="3" t="s">
        <v>15275</v>
      </c>
      <c r="B3023" s="3" t="s">
        <v>3165</v>
      </c>
      <c r="C3023" s="3" t="s">
        <v>19</v>
      </c>
      <c r="D3023" s="3" t="s">
        <v>20</v>
      </c>
      <c r="E3023" s="3" t="s">
        <v>15276</v>
      </c>
      <c r="F3023" s="3" t="s">
        <v>15277</v>
      </c>
      <c r="G3023" s="3" t="s">
        <v>3168</v>
      </c>
      <c r="H3023" s="3" t="s">
        <v>15278</v>
      </c>
      <c r="I3023" s="3" t="s">
        <v>15279</v>
      </c>
      <c r="J3023" s="5"/>
      <c r="K3023" s="4" t="str">
        <f t="shared" si="664"/>
        <v>"office@wallner.at",</v>
      </c>
      <c r="L3023" s="4" t="str">
        <f t="shared" si="665"/>
        <v>"043224582855",</v>
      </c>
      <c r="M3023" s="4" t="str">
        <f t="shared" si="666"/>
        <v>"Johann Galler Straße 21",</v>
      </c>
      <c r="N3023" s="4" t="str">
        <f t="shared" si="662"/>
        <v>"2120",</v>
      </c>
      <c r="O3023" s="4" t="str">
        <f t="shared" si="663"/>
        <v>"Wolkersdorf",</v>
      </c>
      <c r="P3023" t="str">
        <f t="shared" si="667"/>
        <v>,"Wallner Hochdrucktechnik Industrie Reinigungs GesmbH"</v>
      </c>
      <c r="Q3023" t="str">
        <f t="shared" si="668"/>
        <v>,"99465369"</v>
      </c>
      <c r="S3023" s="7" t="str">
        <f t="shared" si="669"/>
        <v>UPDATE ORGANISATION SET NAME = ,"Wallner Hochdrucktechnik Industrie Reinigungs GesmbH" WHERE ORG_CODE = ,"99465369"</v>
      </c>
      <c r="T3023" s="8" t="str">
        <f t="shared" si="670"/>
        <v>'Agent-99465369'</v>
      </c>
      <c r="U3023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'Agent-99465369'</v>
      </c>
      <c r="Y3023" s="8" t="str">
        <f t="shared" si="672"/>
        <v>UPDATE ESHOP_USER SET EMAIL = "office@wallner.at",, PHONE = "043224582855", WHERE USERNAME = 'Agent-99465369'</v>
      </c>
      <c r="Z3023" s="8" t="str">
        <f t="shared" si="673"/>
        <v>UPDATE ADDRESS SET LINE1 = "Johann Galler Straße 21", ,CITY = "Wolkersdorf",, ZIPCODE = "2120", WHERE ID = (SELECT ADDRESS_ID FROM ORGANISATION_ADDRESS WHERE ORGANISATION_ID =,"99465369")</v>
      </c>
      <c r="AD3023" s="8" t="str">
        <f t="shared" si="674"/>
        <v>DELETE FROM LOGIN WHERE USER_ID IN (select ID FROM ESHOP_USER WHERE USERNAME = 'Agent-99465369')</v>
      </c>
      <c r="AE3023" s="8" t="str">
        <f t="shared" si="675"/>
        <v>DELETE FROM ORDER_HISTORY WHERE USER_ID IN (select ID FROM ESHOP_USER WHERE USERNAME = 'Agent-99465369')</v>
      </c>
    </row>
    <row r="3024" spans="1:31" ht="15.45" customHeight="1" x14ac:dyDescent="0.3">
      <c r="A3024" s="3" t="s">
        <v>15280</v>
      </c>
      <c r="B3024" s="3" t="s">
        <v>15281</v>
      </c>
      <c r="C3024" s="3" t="s">
        <v>19</v>
      </c>
      <c r="D3024" s="3" t="s">
        <v>20</v>
      </c>
      <c r="E3024" s="3" t="s">
        <v>15282</v>
      </c>
      <c r="F3024" s="3" t="s">
        <v>15283</v>
      </c>
      <c r="G3024" s="3" t="s">
        <v>1669</v>
      </c>
      <c r="H3024" s="3" t="s">
        <v>15284</v>
      </c>
      <c r="I3024" s="3" t="s">
        <v>15285</v>
      </c>
      <c r="J3024" s="5"/>
      <c r="K3024" s="4" t="str">
        <f t="shared" si="664"/>
        <v>"apopeiadrian2@gmail.com",</v>
      </c>
      <c r="L3024" s="4" t="str">
        <f t="shared" si="665"/>
        <v>"0664/3635169",</v>
      </c>
      <c r="M3024" s="4" t="str">
        <f t="shared" si="666"/>
        <v>"Neue Siedlungsstraße 4",</v>
      </c>
      <c r="N3024" s="4" t="str">
        <f t="shared" si="662"/>
        <v>"8740",</v>
      </c>
      <c r="O3024" s="4" t="str">
        <f t="shared" si="663"/>
        <v>"Speilberg",</v>
      </c>
      <c r="P3024" t="str">
        <f t="shared" si="667"/>
        <v>,"KFZ APOPEI Apopei Adrian"</v>
      </c>
      <c r="Q3024" t="str">
        <f t="shared" si="668"/>
        <v>,"99465438"</v>
      </c>
      <c r="S3024" s="7" t="str">
        <f t="shared" si="669"/>
        <v>UPDATE ORGANISATION SET NAME = ,"KFZ APOPEI Apopei Adrian" WHERE ORG_CODE = ,"99465438"</v>
      </c>
      <c r="T3024" s="8" t="str">
        <f t="shared" si="670"/>
        <v>'Agent-99465438'</v>
      </c>
      <c r="U3024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'Agent-99465438'</v>
      </c>
      <c r="Y3024" s="8" t="str">
        <f t="shared" si="672"/>
        <v>UPDATE ESHOP_USER SET EMAIL = "apopeiadrian2@gmail.com",, PHONE = "0664/3635169", WHERE USERNAME = 'Agent-99465438'</v>
      </c>
      <c r="Z3024" s="8" t="str">
        <f t="shared" si="673"/>
        <v>UPDATE ADDRESS SET LINE1 = "Neue Siedlungsstraße 4", ,CITY = "Speilberg",, ZIPCODE = "8740", WHERE ID = (SELECT ADDRESS_ID FROM ORGANISATION_ADDRESS WHERE ORGANISATION_ID =,"99465438")</v>
      </c>
      <c r="AD3024" s="8" t="str">
        <f t="shared" si="674"/>
        <v>DELETE FROM LOGIN WHERE USER_ID IN (select ID FROM ESHOP_USER WHERE USERNAME = 'Agent-99465438')</v>
      </c>
      <c r="AE3024" s="8" t="str">
        <f t="shared" si="675"/>
        <v>DELETE FROM ORDER_HISTORY WHERE USER_ID IN (select ID FROM ESHOP_USER WHERE USERNAME = 'Agent-99465438')</v>
      </c>
    </row>
    <row r="3025" spans="1:31" ht="15.45" customHeight="1" x14ac:dyDescent="0.3">
      <c r="A3025" s="3" t="s">
        <v>15286</v>
      </c>
      <c r="B3025" s="3" t="s">
        <v>2792</v>
      </c>
      <c r="C3025" s="3" t="s">
        <v>19</v>
      </c>
      <c r="D3025" s="3" t="s">
        <v>20</v>
      </c>
      <c r="E3025" s="3" t="s">
        <v>15287</v>
      </c>
      <c r="F3025" s="3" t="s">
        <v>11768</v>
      </c>
      <c r="G3025" s="3" t="s">
        <v>5796</v>
      </c>
      <c r="H3025" s="3" t="s">
        <v>15288</v>
      </c>
      <c r="I3025" s="3" t="s">
        <v>15289</v>
      </c>
      <c r="J3025" s="5"/>
      <c r="K3025" s="4" t="str">
        <f t="shared" si="664"/>
        <v>"info@car-salon.at",</v>
      </c>
      <c r="L3025" s="4" t="str">
        <f t="shared" si="665"/>
        <v>"02782/83021",</v>
      </c>
      <c r="M3025" s="4" t="str">
        <f t="shared" si="666"/>
        <v>"St. Pöltner Straße 120",</v>
      </c>
      <c r="N3025" s="4" t="str">
        <f t="shared" si="662"/>
        <v>"3130",</v>
      </c>
      <c r="O3025" s="4" t="str">
        <f t="shared" si="663"/>
        <v>"Oberndorf",</v>
      </c>
      <c r="P3025" t="str">
        <f t="shared" si="667"/>
        <v>,"EK Carsalon e.U. Kacir Emre"</v>
      </c>
      <c r="Q3025" t="str">
        <f t="shared" si="668"/>
        <v>,"99465501"</v>
      </c>
      <c r="S3025" s="7" t="str">
        <f t="shared" si="669"/>
        <v>UPDATE ORGANISATION SET NAME = ,"EK Carsalon e.U. Kacir Emre" WHERE ORG_CODE = ,"99465501"</v>
      </c>
      <c r="T3025" s="8" t="str">
        <f t="shared" si="670"/>
        <v>'Agent-99465501'</v>
      </c>
      <c r="U3025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'Agent-99465501'</v>
      </c>
      <c r="Y3025" s="8" t="str">
        <f t="shared" si="672"/>
        <v>UPDATE ESHOP_USER SET EMAIL = "info@car-salon.at",, PHONE = "02782/83021", WHERE USERNAME = 'Agent-99465501'</v>
      </c>
      <c r="Z3025" s="8" t="str">
        <f t="shared" si="673"/>
        <v>UPDATE ADDRESS SET LINE1 = "St. Pöltner Straße 120", ,CITY = "Oberndorf",, ZIPCODE = "3130", WHERE ID = (SELECT ADDRESS_ID FROM ORGANISATION_ADDRESS WHERE ORGANISATION_ID =,"99465501")</v>
      </c>
      <c r="AD3025" s="8" t="str">
        <f t="shared" si="674"/>
        <v>DELETE FROM LOGIN WHERE USER_ID IN (select ID FROM ESHOP_USER WHERE USERNAME = 'Agent-99465501')</v>
      </c>
      <c r="AE3025" s="8" t="str">
        <f t="shared" si="675"/>
        <v>DELETE FROM ORDER_HISTORY WHERE USER_ID IN (select ID FROM ESHOP_USER WHERE USERNAME = 'Agent-99465501')</v>
      </c>
    </row>
    <row r="3026" spans="1:31" ht="15.45" customHeight="1" x14ac:dyDescent="0.3">
      <c r="A3026" s="3" t="s">
        <v>15290</v>
      </c>
      <c r="B3026" s="3" t="s">
        <v>4170</v>
      </c>
      <c r="C3026" s="3" t="s">
        <v>19</v>
      </c>
      <c r="D3026" s="3" t="s">
        <v>20</v>
      </c>
      <c r="E3026" s="3" t="s">
        <v>15291</v>
      </c>
      <c r="F3026" s="3" t="s">
        <v>8045</v>
      </c>
      <c r="G3026" s="3" t="s">
        <v>3742</v>
      </c>
      <c r="H3026" s="3"/>
      <c r="I3026" s="3" t="s">
        <v>15292</v>
      </c>
      <c r="J3026" s="5"/>
      <c r="K3026" s="4" t="str">
        <f t="shared" si="664"/>
        <v>"",</v>
      </c>
      <c r="L3026" s="4" t="str">
        <f t="shared" si="665"/>
        <v>"052322670",</v>
      </c>
      <c r="M3026" s="4" t="str">
        <f t="shared" si="666"/>
        <v>"Industriezone 10",</v>
      </c>
      <c r="N3026" s="4" t="str">
        <f t="shared" si="662"/>
        <v>"6175",</v>
      </c>
      <c r="O3026" s="4" t="str">
        <f t="shared" si="663"/>
        <v>"Kematen",</v>
      </c>
      <c r="P3026" t="str">
        <f t="shared" si="667"/>
        <v>,"Hofmann Anton Autowerkstatt"</v>
      </c>
      <c r="Q3026" t="str">
        <f t="shared" si="668"/>
        <v>,"99465547"</v>
      </c>
      <c r="S3026" s="7" t="str">
        <f t="shared" si="669"/>
        <v>UPDATE ORGANISATION SET NAME = ,"Hofmann Anton Autowerkstatt" WHERE ORG_CODE = ,"99465547"</v>
      </c>
      <c r="T3026" s="8" t="str">
        <f t="shared" si="670"/>
        <v>'Agent-99465547'</v>
      </c>
      <c r="U3026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'Agent-99465547'</v>
      </c>
      <c r="Y3026" s="8" t="str">
        <f t="shared" si="672"/>
        <v>UPDATE ESHOP_USER SET EMAIL = "",, PHONE = "052322670", WHERE USERNAME = 'Agent-99465547'</v>
      </c>
      <c r="Z3026" s="8" t="str">
        <f t="shared" si="673"/>
        <v>UPDATE ADDRESS SET LINE1 = "Industriezone 10", ,CITY = "Kematen",, ZIPCODE = "6175", WHERE ID = (SELECT ADDRESS_ID FROM ORGANISATION_ADDRESS WHERE ORGANISATION_ID =,"99465547")</v>
      </c>
      <c r="AD3026" s="8" t="str">
        <f t="shared" si="674"/>
        <v>DELETE FROM LOGIN WHERE USER_ID IN (select ID FROM ESHOP_USER WHERE USERNAME = 'Agent-99465547')</v>
      </c>
      <c r="AE3026" s="8" t="str">
        <f t="shared" si="675"/>
        <v>DELETE FROM ORDER_HISTORY WHERE USER_ID IN (select ID FROM ESHOP_USER WHERE USERNAME = 'Agent-99465547')</v>
      </c>
    </row>
    <row r="3027" spans="1:31" ht="15.45" customHeight="1" x14ac:dyDescent="0.3">
      <c r="A3027" s="3" t="s">
        <v>15293</v>
      </c>
      <c r="B3027" s="3" t="s">
        <v>15294</v>
      </c>
      <c r="C3027" s="3" t="s">
        <v>19</v>
      </c>
      <c r="D3027" s="3" t="s">
        <v>20</v>
      </c>
      <c r="E3027" s="3" t="s">
        <v>15295</v>
      </c>
      <c r="F3027" s="3" t="s">
        <v>15296</v>
      </c>
      <c r="G3027" s="3" t="s">
        <v>11712</v>
      </c>
      <c r="H3027" s="3" t="s">
        <v>15297</v>
      </c>
      <c r="I3027" s="3" t="s">
        <v>15298</v>
      </c>
      <c r="J3027" s="5"/>
      <c r="K3027" s="4" t="str">
        <f t="shared" si="664"/>
        <v>"ludek.szabo@gmail.com",</v>
      </c>
      <c r="L3027" s="4" t="str">
        <f t="shared" si="665"/>
        <v>"0676 6577202",</v>
      </c>
      <c r="M3027" s="4" t="str">
        <f t="shared" si="666"/>
        <v>"Hötzelsdorf 95",</v>
      </c>
      <c r="N3027" s="4" t="str">
        <f t="shared" si="662"/>
        <v>"3753",</v>
      </c>
      <c r="O3027" s="4" t="str">
        <f t="shared" si="663"/>
        <v>"Hötzelsdorf",</v>
      </c>
      <c r="P3027" t="str">
        <f t="shared" si="667"/>
        <v>,"Ludek Szabo Kfz-Einzelhandel"</v>
      </c>
      <c r="Q3027" t="str">
        <f t="shared" si="668"/>
        <v>,"99465560"</v>
      </c>
      <c r="S3027" s="7" t="str">
        <f t="shared" si="669"/>
        <v>UPDATE ORGANISATION SET NAME = ,"Ludek Szabo Kfz-Einzelhandel" WHERE ORG_CODE = ,"99465560"</v>
      </c>
      <c r="T3027" s="8" t="str">
        <f t="shared" si="670"/>
        <v>'Agent-99465560'</v>
      </c>
      <c r="U3027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'Agent-99465560'</v>
      </c>
      <c r="Y3027" s="8" t="str">
        <f t="shared" si="672"/>
        <v>UPDATE ESHOP_USER SET EMAIL = "ludek.szabo@gmail.com",, PHONE = "0676 6577202", WHERE USERNAME = 'Agent-99465560'</v>
      </c>
      <c r="Z3027" s="8" t="str">
        <f t="shared" si="673"/>
        <v>UPDATE ADDRESS SET LINE1 = "Hötzelsdorf 95", ,CITY = "Hötzelsdorf",, ZIPCODE = "3753", WHERE ID = (SELECT ADDRESS_ID FROM ORGANISATION_ADDRESS WHERE ORGANISATION_ID =,"99465560")</v>
      </c>
      <c r="AD3027" s="8" t="str">
        <f t="shared" si="674"/>
        <v>DELETE FROM LOGIN WHERE USER_ID IN (select ID FROM ESHOP_USER WHERE USERNAME = 'Agent-99465560')</v>
      </c>
      <c r="AE3027" s="8" t="str">
        <f t="shared" si="675"/>
        <v>DELETE FROM ORDER_HISTORY WHERE USER_ID IN (select ID FROM ESHOP_USER WHERE USERNAME = 'Agent-99465560')</v>
      </c>
    </row>
    <row r="3028" spans="1:31" ht="15.45" customHeight="1" x14ac:dyDescent="0.3">
      <c r="A3028" s="3" t="s">
        <v>15299</v>
      </c>
      <c r="B3028" s="3" t="s">
        <v>15300</v>
      </c>
      <c r="C3028" s="3" t="s">
        <v>19</v>
      </c>
      <c r="D3028" s="3" t="s">
        <v>20</v>
      </c>
      <c r="E3028" s="3" t="s">
        <v>15301</v>
      </c>
      <c r="F3028" s="3" t="s">
        <v>15302</v>
      </c>
      <c r="G3028" s="3" t="s">
        <v>1964</v>
      </c>
      <c r="H3028" s="3" t="s">
        <v>15303</v>
      </c>
      <c r="I3028" s="3" t="s">
        <v>15304</v>
      </c>
      <c r="J3028" s="5"/>
      <c r="K3028" s="4" t="str">
        <f t="shared" si="664"/>
        <v>"office@kfz-rosenberger.at",</v>
      </c>
      <c r="L3028" s="4" t="str">
        <f t="shared" si="665"/>
        <v>"0676/4309979",</v>
      </c>
      <c r="M3028" s="4" t="str">
        <f t="shared" si="666"/>
        <v>"Wegscheidsiedlung 4/4",</v>
      </c>
      <c r="N3028" s="4" t="str">
        <f t="shared" si="662"/>
        <v>"8160",</v>
      </c>
      <c r="O3028" s="4" t="str">
        <f t="shared" si="663"/>
        <v>"Thannhausen",</v>
      </c>
      <c r="P3028" t="str">
        <f t="shared" si="667"/>
        <v>,"Jürgen Rosenberger KFZ Handel"</v>
      </c>
      <c r="Q3028" t="str">
        <f t="shared" si="668"/>
        <v>,"99465564"</v>
      </c>
      <c r="S3028" s="7" t="str">
        <f t="shared" si="669"/>
        <v>UPDATE ORGANISATION SET NAME = ,"Jürgen Rosenberger KFZ Handel" WHERE ORG_CODE = ,"99465564"</v>
      </c>
      <c r="T3028" s="8" t="str">
        <f t="shared" si="670"/>
        <v>'Agent-99465564'</v>
      </c>
      <c r="U3028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'Agent-99465564'</v>
      </c>
      <c r="Y3028" s="8" t="str">
        <f t="shared" si="672"/>
        <v>UPDATE ESHOP_USER SET EMAIL = "office@kfz-rosenberger.at",, PHONE = "0676/4309979", WHERE USERNAME = 'Agent-99465564'</v>
      </c>
      <c r="Z3028" s="8" t="str">
        <f t="shared" si="673"/>
        <v>UPDATE ADDRESS SET LINE1 = "Wegscheidsiedlung 4/4", ,CITY = "Thannhausen",, ZIPCODE = "8160", WHERE ID = (SELECT ADDRESS_ID FROM ORGANISATION_ADDRESS WHERE ORGANISATION_ID =,"99465564")</v>
      </c>
      <c r="AD3028" s="8" t="str">
        <f t="shared" si="674"/>
        <v>DELETE FROM LOGIN WHERE USER_ID IN (select ID FROM ESHOP_USER WHERE USERNAME = 'Agent-99465564')</v>
      </c>
      <c r="AE3028" s="8" t="str">
        <f t="shared" si="675"/>
        <v>DELETE FROM ORDER_HISTORY WHERE USER_ID IN (select ID FROM ESHOP_USER WHERE USERNAME = 'Agent-99465564')</v>
      </c>
    </row>
    <row r="3029" spans="1:31" ht="15.45" customHeight="1" x14ac:dyDescent="0.3">
      <c r="A3029" s="3" t="s">
        <v>15305</v>
      </c>
      <c r="B3029" s="3" t="s">
        <v>10321</v>
      </c>
      <c r="C3029" s="3" t="s">
        <v>19</v>
      </c>
      <c r="D3029" s="3" t="s">
        <v>20</v>
      </c>
      <c r="E3029" s="3" t="s">
        <v>15306</v>
      </c>
      <c r="F3029" s="3" t="s">
        <v>15307</v>
      </c>
      <c r="G3029" s="3" t="s">
        <v>1758</v>
      </c>
      <c r="H3029" s="3"/>
      <c r="I3029" s="3"/>
      <c r="J3029" s="5"/>
      <c r="K3029" s="4" t="str">
        <f t="shared" si="664"/>
        <v>"",</v>
      </c>
      <c r="L3029" s="4" t="str">
        <f t="shared" si="665"/>
        <v>"",</v>
      </c>
      <c r="M3029" s="4" t="str">
        <f t="shared" si="666"/>
        <v>"Lamingfeldsiedlung G13",</v>
      </c>
      <c r="N3029" s="4" t="str">
        <f t="shared" si="662"/>
        <v>"8600",</v>
      </c>
      <c r="O3029" s="4" t="str">
        <f t="shared" si="663"/>
        <v>"Bruck an der Mur",</v>
      </c>
      <c r="P3029" t="str">
        <f t="shared" si="667"/>
        <v>,"Bernhard Knabl "</v>
      </c>
      <c r="Q3029" t="str">
        <f t="shared" si="668"/>
        <v>,"99465594"</v>
      </c>
      <c r="S3029" s="7" t="str">
        <f t="shared" si="669"/>
        <v>UPDATE ORGANISATION SET NAME = ,"Bernhard Knabl " WHERE ORG_CODE = ,"99465594"</v>
      </c>
      <c r="T3029" s="8" t="str">
        <f t="shared" si="670"/>
        <v>'Agent-99465594'</v>
      </c>
      <c r="U3029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'Agent-99465594'</v>
      </c>
      <c r="Y3029" s="8" t="str">
        <f t="shared" si="672"/>
        <v>UPDATE ESHOP_USER SET EMAIL = "",, PHONE = "", WHERE USERNAME = 'Agent-99465594'</v>
      </c>
      <c r="Z3029" s="8" t="str">
        <f t="shared" si="673"/>
        <v>UPDATE ADDRESS SET LINE1 = "Lamingfeldsiedlung G13", ,CITY = "Bruck an der Mur",, ZIPCODE = "8600", WHERE ID = (SELECT ADDRESS_ID FROM ORGANISATION_ADDRESS WHERE ORGANISATION_ID =,"99465594")</v>
      </c>
      <c r="AD3029" s="8" t="str">
        <f t="shared" si="674"/>
        <v>DELETE FROM LOGIN WHERE USER_ID IN (select ID FROM ESHOP_USER WHERE USERNAME = 'Agent-99465594')</v>
      </c>
      <c r="AE3029" s="8" t="str">
        <f t="shared" si="675"/>
        <v>DELETE FROM ORDER_HISTORY WHERE USER_ID IN (select ID FROM ESHOP_USER WHERE USERNAME = 'Agent-99465594')</v>
      </c>
    </row>
    <row r="3030" spans="1:31" ht="15.45" customHeight="1" x14ac:dyDescent="0.3">
      <c r="A3030" s="3" t="s">
        <v>15308</v>
      </c>
      <c r="B3030" s="3" t="s">
        <v>15309</v>
      </c>
      <c r="C3030" s="3" t="s">
        <v>19</v>
      </c>
      <c r="D3030" s="3" t="s">
        <v>20</v>
      </c>
      <c r="E3030" s="3" t="s">
        <v>15310</v>
      </c>
      <c r="F3030" s="3" t="s">
        <v>15311</v>
      </c>
      <c r="G3030" s="3" t="s">
        <v>3786</v>
      </c>
      <c r="H3030" s="3" t="s">
        <v>15312</v>
      </c>
      <c r="I3030" s="3" t="s">
        <v>15313</v>
      </c>
      <c r="J3030" s="5"/>
      <c r="K3030" s="4" t="str">
        <f t="shared" si="664"/>
        <v>"info@lackierung-matzhold.at",</v>
      </c>
      <c r="L3030" s="4" t="str">
        <f t="shared" si="665"/>
        <v>"0650/9405572",</v>
      </c>
      <c r="M3030" s="4" t="str">
        <f t="shared" si="666"/>
        <v>"Kopfstetten 31",</v>
      </c>
      <c r="N3030" s="4" t="str">
        <f t="shared" si="662"/>
        <v>"2305",</v>
      </c>
      <c r="O3030" s="4" t="str">
        <f t="shared" si="663"/>
        <v>"Kopfstetten",</v>
      </c>
      <c r="P3030" t="str">
        <f t="shared" si="667"/>
        <v>,"Karosserie&amp;Lackiertechnik David Matzhold"</v>
      </c>
      <c r="Q3030" t="str">
        <f t="shared" si="668"/>
        <v>,"99465655"</v>
      </c>
      <c r="S3030" s="7" t="str">
        <f t="shared" si="669"/>
        <v>UPDATE ORGANISATION SET NAME = ,"Karosserie&amp;Lackiertechnik David Matzhold" WHERE ORG_CODE = ,"99465655"</v>
      </c>
      <c r="T3030" s="8" t="str">
        <f t="shared" si="670"/>
        <v>'Agent-99465655'</v>
      </c>
      <c r="U3030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'Agent-99465655'</v>
      </c>
      <c r="Y3030" s="8" t="str">
        <f t="shared" si="672"/>
        <v>UPDATE ESHOP_USER SET EMAIL = "info@lackierung-matzhold.at",, PHONE = "0650/9405572", WHERE USERNAME = 'Agent-99465655'</v>
      </c>
      <c r="Z3030" s="8" t="str">
        <f t="shared" si="673"/>
        <v>UPDATE ADDRESS SET LINE1 = "Kopfstetten 31", ,CITY = "Kopfstetten",, ZIPCODE = "2305", WHERE ID = (SELECT ADDRESS_ID FROM ORGANISATION_ADDRESS WHERE ORGANISATION_ID =,"99465655")</v>
      </c>
      <c r="AD3030" s="8" t="str">
        <f t="shared" si="674"/>
        <v>DELETE FROM LOGIN WHERE USER_ID IN (select ID FROM ESHOP_USER WHERE USERNAME = 'Agent-99465655')</v>
      </c>
      <c r="AE3030" s="8" t="str">
        <f t="shared" si="675"/>
        <v>DELETE FROM ORDER_HISTORY WHERE USER_ID IN (select ID FROM ESHOP_USER WHERE USERNAME = 'Agent-99465655')</v>
      </c>
    </row>
    <row r="3031" spans="1:31" ht="15.45" customHeight="1" x14ac:dyDescent="0.3">
      <c r="A3031" s="3" t="s">
        <v>15314</v>
      </c>
      <c r="B3031" s="3" t="s">
        <v>15315</v>
      </c>
      <c r="C3031" s="3" t="s">
        <v>19</v>
      </c>
      <c r="D3031" s="3" t="s">
        <v>20</v>
      </c>
      <c r="E3031" s="3" t="s">
        <v>15316</v>
      </c>
      <c r="F3031" s="3" t="s">
        <v>15317</v>
      </c>
      <c r="G3031" s="3" t="s">
        <v>15318</v>
      </c>
      <c r="H3031" s="3" t="s">
        <v>15319</v>
      </c>
      <c r="I3031" s="3" t="s">
        <v>15320</v>
      </c>
      <c r="J3031" s="5"/>
      <c r="K3031" s="4" t="str">
        <f t="shared" si="664"/>
        <v>"gulyas.kfz.service@gmail.com",</v>
      </c>
      <c r="L3031" s="4" t="str">
        <f t="shared" si="665"/>
        <v>"0660/2102525",</v>
      </c>
      <c r="M3031" s="4" t="str">
        <f t="shared" si="666"/>
        <v>"Am Steinerbach 19",</v>
      </c>
      <c r="N3031" s="4" t="str">
        <f t="shared" si="662"/>
        <v>"6306",</v>
      </c>
      <c r="O3031" s="4" t="str">
        <f t="shared" si="663"/>
        <v>"Söll",</v>
      </c>
      <c r="P3031" t="str">
        <f t="shared" si="667"/>
        <v>,"KFZ Auto Service Gulyas Zsolt"</v>
      </c>
      <c r="Q3031" t="str">
        <f t="shared" si="668"/>
        <v>,"99465716"</v>
      </c>
      <c r="S3031" s="7" t="str">
        <f t="shared" si="669"/>
        <v>UPDATE ORGANISATION SET NAME = ,"KFZ Auto Service Gulyas Zsolt" WHERE ORG_CODE = ,"99465716"</v>
      </c>
      <c r="T3031" s="8" t="str">
        <f t="shared" si="670"/>
        <v>'Agent-99465716'</v>
      </c>
      <c r="U3031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'Agent-99465716'</v>
      </c>
      <c r="Y3031" s="8" t="str">
        <f t="shared" si="672"/>
        <v>UPDATE ESHOP_USER SET EMAIL = "gulyas.kfz.service@gmail.com",, PHONE = "0660/2102525", WHERE USERNAME = 'Agent-99465716'</v>
      </c>
      <c r="Z3031" s="8" t="str">
        <f t="shared" si="673"/>
        <v>UPDATE ADDRESS SET LINE1 = "Am Steinerbach 19", ,CITY = "Söll",, ZIPCODE = "6306", WHERE ID = (SELECT ADDRESS_ID FROM ORGANISATION_ADDRESS WHERE ORGANISATION_ID =,"99465716")</v>
      </c>
      <c r="AD3031" s="8" t="str">
        <f t="shared" si="674"/>
        <v>DELETE FROM LOGIN WHERE USER_ID IN (select ID FROM ESHOP_USER WHERE USERNAME = 'Agent-99465716')</v>
      </c>
      <c r="AE3031" s="8" t="str">
        <f t="shared" si="675"/>
        <v>DELETE FROM ORDER_HISTORY WHERE USER_ID IN (select ID FROM ESHOP_USER WHERE USERNAME = 'Agent-99465716')</v>
      </c>
    </row>
    <row r="3032" spans="1:31" ht="15.45" customHeight="1" x14ac:dyDescent="0.3">
      <c r="A3032" s="3" t="s">
        <v>15321</v>
      </c>
      <c r="B3032" s="3" t="s">
        <v>51</v>
      </c>
      <c r="C3032" s="3" t="s">
        <v>19</v>
      </c>
      <c r="D3032" s="3" t="s">
        <v>20</v>
      </c>
      <c r="E3032" s="3" t="s">
        <v>15322</v>
      </c>
      <c r="F3032" s="3" t="s">
        <v>15323</v>
      </c>
      <c r="G3032" s="3" t="s">
        <v>405</v>
      </c>
      <c r="H3032" s="3" t="s">
        <v>15324</v>
      </c>
      <c r="I3032" s="3" t="s">
        <v>15325</v>
      </c>
      <c r="J3032" s="5"/>
      <c r="K3032" s="4" t="str">
        <f t="shared" si="664"/>
        <v>"wien10@kfz-messer.at",</v>
      </c>
      <c r="L3032" s="4" t="str">
        <f t="shared" si="665"/>
        <v>"01/6061155",</v>
      </c>
      <c r="M3032" s="4" t="str">
        <f t="shared" si="666"/>
        <v>"Leebgasse 62",</v>
      </c>
      <c r="N3032" s="4" t="str">
        <f t="shared" si="662"/>
        <v>"1100",</v>
      </c>
      <c r="O3032" s="4" t="str">
        <f t="shared" si="663"/>
        <v>"Wien",</v>
      </c>
      <c r="P3032" t="str">
        <f t="shared" si="667"/>
        <v>,"W.Messer KFZ-Werkstätte Ges.m.b.H."</v>
      </c>
      <c r="Q3032" t="str">
        <f t="shared" si="668"/>
        <v>,"99465724"</v>
      </c>
      <c r="S3032" s="7" t="str">
        <f t="shared" si="669"/>
        <v>UPDATE ORGANISATION SET NAME = ,"W.Messer KFZ-Werkstätte Ges.m.b.H." WHERE ORG_CODE = ,"99465724"</v>
      </c>
      <c r="T3032" s="8" t="str">
        <f t="shared" si="670"/>
        <v>'Agent-99465724'</v>
      </c>
      <c r="U3032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'Agent-99465724'</v>
      </c>
      <c r="Y3032" s="8" t="str">
        <f t="shared" si="672"/>
        <v>UPDATE ESHOP_USER SET EMAIL = "wien10@kfz-messer.at",, PHONE = "01/6061155", WHERE USERNAME = 'Agent-99465724'</v>
      </c>
      <c r="Z3032" s="8" t="str">
        <f t="shared" si="673"/>
        <v>UPDATE ADDRESS SET LINE1 = "Leebgasse 62", ,CITY = "Wien",, ZIPCODE = "1100", WHERE ID = (SELECT ADDRESS_ID FROM ORGANISATION_ADDRESS WHERE ORGANISATION_ID =,"99465724")</v>
      </c>
      <c r="AD3032" s="8" t="str">
        <f t="shared" si="674"/>
        <v>DELETE FROM LOGIN WHERE USER_ID IN (select ID FROM ESHOP_USER WHERE USERNAME = 'Agent-99465724')</v>
      </c>
      <c r="AE3032" s="8" t="str">
        <f t="shared" si="675"/>
        <v>DELETE FROM ORDER_HISTORY WHERE USER_ID IN (select ID FROM ESHOP_USER WHERE USERNAME = 'Agent-99465724')</v>
      </c>
    </row>
    <row r="3033" spans="1:31" ht="15.45" customHeight="1" x14ac:dyDescent="0.3">
      <c r="A3033" s="3" t="s">
        <v>15326</v>
      </c>
      <c r="B3033" s="3" t="s">
        <v>15327</v>
      </c>
      <c r="C3033" s="3" t="s">
        <v>19</v>
      </c>
      <c r="D3033" s="3" t="s">
        <v>20</v>
      </c>
      <c r="E3033" s="3" t="s">
        <v>15328</v>
      </c>
      <c r="F3033" s="3" t="s">
        <v>15329</v>
      </c>
      <c r="G3033" s="3" t="s">
        <v>15330</v>
      </c>
      <c r="H3033" s="3" t="s">
        <v>15331</v>
      </c>
      <c r="I3033" s="3" t="s">
        <v>15332</v>
      </c>
      <c r="J3033" s="5"/>
      <c r="K3033" s="4" t="str">
        <f t="shared" si="664"/>
        <v>"georgmech@gmx.at",</v>
      </c>
      <c r="L3033" s="4" t="str">
        <f t="shared" si="665"/>
        <v>"0669/11225604",</v>
      </c>
      <c r="M3033" s="4" t="str">
        <f t="shared" si="666"/>
        <v>"Judenaustraße 18a",</v>
      </c>
      <c r="N3033" s="4" t="str">
        <f t="shared" si="662"/>
        <v>"3442",</v>
      </c>
      <c r="O3033" s="4" t="str">
        <f t="shared" si="663"/>
        <v>"Langenrohr",</v>
      </c>
      <c r="P3033" t="str">
        <f t="shared" si="667"/>
        <v>,"georgmech KFZ-Meisterbetrieb Inh. Georg Spatz"</v>
      </c>
      <c r="Q3033" t="str">
        <f t="shared" si="668"/>
        <v>,"99465748"</v>
      </c>
      <c r="S3033" s="7" t="str">
        <f t="shared" si="669"/>
        <v>UPDATE ORGANISATION SET NAME = ,"georgmech KFZ-Meisterbetrieb Inh. Georg Spatz" WHERE ORG_CODE = ,"99465748"</v>
      </c>
      <c r="T3033" s="8" t="str">
        <f t="shared" si="670"/>
        <v>'Agent-99465748'</v>
      </c>
      <c r="U3033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'Agent-99465748'</v>
      </c>
      <c r="Y3033" s="8" t="str">
        <f t="shared" si="672"/>
        <v>UPDATE ESHOP_USER SET EMAIL = "georgmech@gmx.at",, PHONE = "0669/11225604", WHERE USERNAME = 'Agent-99465748'</v>
      </c>
      <c r="Z3033" s="8" t="str">
        <f t="shared" si="673"/>
        <v>UPDATE ADDRESS SET LINE1 = "Judenaustraße 18a", ,CITY = "Langenrohr",, ZIPCODE = "3442", WHERE ID = (SELECT ADDRESS_ID FROM ORGANISATION_ADDRESS WHERE ORGANISATION_ID =,"99465748")</v>
      </c>
      <c r="AD3033" s="8" t="str">
        <f t="shared" si="674"/>
        <v>DELETE FROM LOGIN WHERE USER_ID IN (select ID FROM ESHOP_USER WHERE USERNAME = 'Agent-99465748')</v>
      </c>
      <c r="AE3033" s="8" t="str">
        <f t="shared" si="675"/>
        <v>DELETE FROM ORDER_HISTORY WHERE USER_ID IN (select ID FROM ESHOP_USER WHERE USERNAME = 'Agent-99465748')</v>
      </c>
    </row>
    <row r="3034" spans="1:31" ht="15.45" customHeight="1" x14ac:dyDescent="0.3">
      <c r="A3034" s="3" t="s">
        <v>15333</v>
      </c>
      <c r="B3034" s="3" t="s">
        <v>10985</v>
      </c>
      <c r="C3034" s="3" t="s">
        <v>19</v>
      </c>
      <c r="D3034" s="3" t="s">
        <v>20</v>
      </c>
      <c r="E3034" s="3" t="s">
        <v>15334</v>
      </c>
      <c r="F3034" s="3" t="s">
        <v>15335</v>
      </c>
      <c r="G3034" s="3" t="s">
        <v>10988</v>
      </c>
      <c r="H3034" s="3"/>
      <c r="I3034" s="3"/>
      <c r="J3034" s="5"/>
      <c r="K3034" s="4" t="str">
        <f t="shared" si="664"/>
        <v>"",</v>
      </c>
      <c r="L3034" s="4" t="str">
        <f t="shared" si="665"/>
        <v>"",</v>
      </c>
      <c r="M3034" s="4" t="str">
        <f t="shared" si="666"/>
        <v>"Grazer Straße 90",</v>
      </c>
      <c r="N3034" s="4" t="str">
        <f t="shared" si="662"/>
        <v>"8101",</v>
      </c>
      <c r="O3034" s="4" t="str">
        <f t="shared" si="663"/>
        <v>"Gratkorn",</v>
      </c>
      <c r="P3034" t="str">
        <f t="shared" si="667"/>
        <v>,"KFZ Jürgen Heil e. U. Meisterwerkstätte"</v>
      </c>
      <c r="Q3034" t="str">
        <f t="shared" si="668"/>
        <v>,"99465820"</v>
      </c>
      <c r="S3034" s="7" t="str">
        <f t="shared" si="669"/>
        <v>UPDATE ORGANISATION SET NAME = ,"KFZ Jürgen Heil e. U. Meisterwerkstätte" WHERE ORG_CODE = ,"99465820"</v>
      </c>
      <c r="T3034" s="8" t="str">
        <f t="shared" si="670"/>
        <v>'Agent-99465820'</v>
      </c>
      <c r="U3034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'Agent-99465820'</v>
      </c>
      <c r="Y3034" s="8" t="str">
        <f t="shared" si="672"/>
        <v>UPDATE ESHOP_USER SET EMAIL = "",, PHONE = "", WHERE USERNAME = 'Agent-99465820'</v>
      </c>
      <c r="Z3034" s="8" t="str">
        <f t="shared" si="673"/>
        <v>UPDATE ADDRESS SET LINE1 = "Grazer Straße 90", ,CITY = "Gratkorn",, ZIPCODE = "8101", WHERE ID = (SELECT ADDRESS_ID FROM ORGANISATION_ADDRESS WHERE ORGANISATION_ID =,"99465820")</v>
      </c>
      <c r="AD3034" s="8" t="str">
        <f t="shared" si="674"/>
        <v>DELETE FROM LOGIN WHERE USER_ID IN (select ID FROM ESHOP_USER WHERE USERNAME = 'Agent-99465820')</v>
      </c>
      <c r="AE3034" s="8" t="str">
        <f t="shared" si="675"/>
        <v>DELETE FROM ORDER_HISTORY WHERE USER_ID IN (select ID FROM ESHOP_USER WHERE USERNAME = 'Agent-99465820')</v>
      </c>
    </row>
    <row r="3035" spans="1:31" ht="15.45" customHeight="1" x14ac:dyDescent="0.3">
      <c r="A3035" s="3" t="s">
        <v>15336</v>
      </c>
      <c r="B3035" s="3" t="s">
        <v>15337</v>
      </c>
      <c r="C3035" s="3" t="s">
        <v>19</v>
      </c>
      <c r="D3035" s="3" t="s">
        <v>20</v>
      </c>
      <c r="E3035" s="3" t="s">
        <v>15338</v>
      </c>
      <c r="F3035" s="3" t="s">
        <v>15339</v>
      </c>
      <c r="G3035" s="3" t="s">
        <v>15340</v>
      </c>
      <c r="H3035" s="3" t="s">
        <v>15341</v>
      </c>
      <c r="I3035" s="3" t="s">
        <v>15342</v>
      </c>
      <c r="J3035" s="5"/>
      <c r="K3035" s="4" t="str">
        <f t="shared" si="664"/>
        <v>"kfz-herlbauer@gmx.at",</v>
      </c>
      <c r="L3035" s="4" t="str">
        <f t="shared" si="665"/>
        <v>"077248460",</v>
      </c>
      <c r="M3035" s="4" t="str">
        <f t="shared" si="666"/>
        <v>"Weidenpoint 5",</v>
      </c>
      <c r="N3035" s="4" t="str">
        <f t="shared" si="662"/>
        <v>"5272",</v>
      </c>
      <c r="O3035" s="4" t="str">
        <f t="shared" si="663"/>
        <v>"Treubach",</v>
      </c>
      <c r="P3035" t="str">
        <f t="shared" si="667"/>
        <v>,"Herlbauer Alfred KFZ-Service"</v>
      </c>
      <c r="Q3035" t="str">
        <f t="shared" si="668"/>
        <v>,"99465867"</v>
      </c>
      <c r="S3035" s="7" t="str">
        <f t="shared" si="669"/>
        <v>UPDATE ORGANISATION SET NAME = ,"Herlbauer Alfred KFZ-Service" WHERE ORG_CODE = ,"99465867"</v>
      </c>
      <c r="T3035" s="8" t="str">
        <f t="shared" si="670"/>
        <v>'Agent-99465867'</v>
      </c>
      <c r="U3035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'Agent-99465867'</v>
      </c>
      <c r="Y3035" s="8" t="str">
        <f t="shared" si="672"/>
        <v>UPDATE ESHOP_USER SET EMAIL = "kfz-herlbauer@gmx.at",, PHONE = "077248460", WHERE USERNAME = 'Agent-99465867'</v>
      </c>
      <c r="Z3035" s="8" t="str">
        <f t="shared" si="673"/>
        <v>UPDATE ADDRESS SET LINE1 = "Weidenpoint 5", ,CITY = "Treubach",, ZIPCODE = "5272", WHERE ID = (SELECT ADDRESS_ID FROM ORGANISATION_ADDRESS WHERE ORGANISATION_ID =,"99465867")</v>
      </c>
      <c r="AD3035" s="8" t="str">
        <f t="shared" si="674"/>
        <v>DELETE FROM LOGIN WHERE USER_ID IN (select ID FROM ESHOP_USER WHERE USERNAME = 'Agent-99465867')</v>
      </c>
      <c r="AE3035" s="8" t="str">
        <f t="shared" si="675"/>
        <v>DELETE FROM ORDER_HISTORY WHERE USER_ID IN (select ID FROM ESHOP_USER WHERE USERNAME = 'Agent-99465867')</v>
      </c>
    </row>
    <row r="3036" spans="1:31" ht="15.45" customHeight="1" x14ac:dyDescent="0.3">
      <c r="A3036" s="3" t="s">
        <v>15343</v>
      </c>
      <c r="B3036" s="3" t="s">
        <v>15344</v>
      </c>
      <c r="C3036" s="3" t="s">
        <v>19</v>
      </c>
      <c r="D3036" s="3" t="s">
        <v>20</v>
      </c>
      <c r="E3036" s="3" t="s">
        <v>15345</v>
      </c>
      <c r="F3036" s="3" t="s">
        <v>15346</v>
      </c>
      <c r="G3036" s="3" t="s">
        <v>15347</v>
      </c>
      <c r="H3036" s="3" t="s">
        <v>15348</v>
      </c>
      <c r="I3036" s="3"/>
      <c r="J3036" s="5"/>
      <c r="K3036" s="4" t="str">
        <f t="shared" si="664"/>
        <v>"office@s-tl.at",</v>
      </c>
      <c r="L3036" s="4" t="str">
        <f t="shared" si="665"/>
        <v>"",</v>
      </c>
      <c r="M3036" s="4" t="str">
        <f t="shared" si="666"/>
        <v>"Gewerbepark Süd 4",</v>
      </c>
      <c r="N3036" s="4" t="str">
        <f t="shared" si="662"/>
        <v>"8121",</v>
      </c>
      <c r="O3036" s="4" t="str">
        <f t="shared" si="663"/>
        <v>"Deutschfeistritz",</v>
      </c>
      <c r="P3036" t="str">
        <f t="shared" si="667"/>
        <v>,"STS-Schlegl "</v>
      </c>
      <c r="Q3036" t="str">
        <f t="shared" si="668"/>
        <v>,"99465881"</v>
      </c>
      <c r="S3036" s="7" t="str">
        <f t="shared" si="669"/>
        <v>UPDATE ORGANISATION SET NAME = ,"STS-Schlegl " WHERE ORG_CODE = ,"99465881"</v>
      </c>
      <c r="T3036" s="8" t="str">
        <f t="shared" si="670"/>
        <v>'Agent-99465881'</v>
      </c>
      <c r="U3036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'Agent-99465881'</v>
      </c>
      <c r="Y3036" s="8" t="str">
        <f t="shared" si="672"/>
        <v>UPDATE ESHOP_USER SET EMAIL = "office@s-tl.at",, PHONE = "", WHERE USERNAME = 'Agent-99465881'</v>
      </c>
      <c r="Z3036" s="8" t="str">
        <f t="shared" si="673"/>
        <v>UPDATE ADDRESS SET LINE1 = "Gewerbepark Süd 4", ,CITY = "Deutschfeistritz",, ZIPCODE = "8121", WHERE ID = (SELECT ADDRESS_ID FROM ORGANISATION_ADDRESS WHERE ORGANISATION_ID =,"99465881")</v>
      </c>
      <c r="AD3036" s="8" t="str">
        <f t="shared" si="674"/>
        <v>DELETE FROM LOGIN WHERE USER_ID IN (select ID FROM ESHOP_USER WHERE USERNAME = 'Agent-99465881')</v>
      </c>
      <c r="AE3036" s="8" t="str">
        <f t="shared" si="675"/>
        <v>DELETE FROM ORDER_HISTORY WHERE USER_ID IN (select ID FROM ESHOP_USER WHERE USERNAME = 'Agent-99465881')</v>
      </c>
    </row>
    <row r="3037" spans="1:31" ht="15.45" customHeight="1" x14ac:dyDescent="0.3">
      <c r="A3037" s="3" t="s">
        <v>15349</v>
      </c>
      <c r="B3037" s="3" t="s">
        <v>15350</v>
      </c>
      <c r="C3037" s="3" t="s">
        <v>19</v>
      </c>
      <c r="D3037" s="3" t="s">
        <v>20</v>
      </c>
      <c r="E3037" s="3" t="s">
        <v>15351</v>
      </c>
      <c r="F3037" s="3" t="s">
        <v>15352</v>
      </c>
      <c r="G3037" s="3" t="s">
        <v>15353</v>
      </c>
      <c r="H3037" s="3"/>
      <c r="I3037" s="3" t="s">
        <v>15354</v>
      </c>
      <c r="J3037" s="5"/>
      <c r="K3037" s="4" t="str">
        <f t="shared" si="664"/>
        <v>"",</v>
      </c>
      <c r="L3037" s="4" t="str">
        <f t="shared" si="665"/>
        <v>"0676/7193263",</v>
      </c>
      <c r="M3037" s="4" t="str">
        <f t="shared" si="666"/>
        <v>"Lengberg 35",</v>
      </c>
      <c r="N3037" s="4" t="str">
        <f t="shared" si="662"/>
        <v>"9782",</v>
      </c>
      <c r="O3037" s="4" t="str">
        <f t="shared" si="663"/>
        <v>"Nikolsdorf",</v>
      </c>
      <c r="P3037" t="str">
        <f t="shared" si="667"/>
        <v>,"Lindsberger KFZ "</v>
      </c>
      <c r="Q3037" t="str">
        <f t="shared" si="668"/>
        <v>,"99465945"</v>
      </c>
      <c r="S3037" s="7" t="str">
        <f t="shared" si="669"/>
        <v>UPDATE ORGANISATION SET NAME = ,"Lindsberger KFZ " WHERE ORG_CODE = ,"99465945"</v>
      </c>
      <c r="T3037" s="8" t="str">
        <f t="shared" si="670"/>
        <v>'Agent-99465945'</v>
      </c>
      <c r="U3037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'Agent-99465945'</v>
      </c>
      <c r="Y3037" s="8" t="str">
        <f t="shared" si="672"/>
        <v>UPDATE ESHOP_USER SET EMAIL = "",, PHONE = "0676/7193263", WHERE USERNAME = 'Agent-99465945'</v>
      </c>
      <c r="Z3037" s="8" t="str">
        <f t="shared" si="673"/>
        <v>UPDATE ADDRESS SET LINE1 = "Lengberg 35", ,CITY = "Nikolsdorf",, ZIPCODE = "9782", WHERE ID = (SELECT ADDRESS_ID FROM ORGANISATION_ADDRESS WHERE ORGANISATION_ID =,"99465945")</v>
      </c>
      <c r="AD3037" s="8" t="str">
        <f t="shared" si="674"/>
        <v>DELETE FROM LOGIN WHERE USER_ID IN (select ID FROM ESHOP_USER WHERE USERNAME = 'Agent-99465945')</v>
      </c>
      <c r="AE3037" s="8" t="str">
        <f t="shared" si="675"/>
        <v>DELETE FROM ORDER_HISTORY WHERE USER_ID IN (select ID FROM ESHOP_USER WHERE USERNAME = 'Agent-99465945')</v>
      </c>
    </row>
    <row r="3038" spans="1:31" ht="15.45" customHeight="1" x14ac:dyDescent="0.3">
      <c r="A3038" s="3" t="s">
        <v>15355</v>
      </c>
      <c r="B3038" s="3" t="s">
        <v>6462</v>
      </c>
      <c r="C3038" s="3" t="s">
        <v>19</v>
      </c>
      <c r="D3038" s="3" t="s">
        <v>20</v>
      </c>
      <c r="E3038" s="3" t="s">
        <v>15356</v>
      </c>
      <c r="F3038" s="3" t="s">
        <v>15357</v>
      </c>
      <c r="G3038" s="3" t="s">
        <v>6465</v>
      </c>
      <c r="H3038" s="3" t="s">
        <v>15358</v>
      </c>
      <c r="I3038" s="3" t="s">
        <v>15359</v>
      </c>
      <c r="J3038" s="5"/>
      <c r="K3038" s="4" t="str">
        <f t="shared" si="664"/>
        <v>"maggale@aon.at",</v>
      </c>
      <c r="L3038" s="4" t="str">
        <f t="shared" si="665"/>
        <v>"04350/2336",</v>
      </c>
      <c r="M3038" s="4" t="str">
        <f t="shared" si="666"/>
        <v>"Bad St. Leonhard 153a",</v>
      </c>
      <c r="N3038" s="4" t="str">
        <f t="shared" si="662"/>
        <v>"9462",</v>
      </c>
      <c r="O3038" s="4" t="str">
        <f t="shared" si="663"/>
        <v>"Bad St. Leonhard",</v>
      </c>
      <c r="P3038" t="str">
        <f t="shared" si="667"/>
        <v>,"Hubert Maggale "</v>
      </c>
      <c r="Q3038" t="str">
        <f t="shared" si="668"/>
        <v>,"99465959"</v>
      </c>
      <c r="S3038" s="7" t="str">
        <f t="shared" si="669"/>
        <v>UPDATE ORGANISATION SET NAME = ,"Hubert Maggale " WHERE ORG_CODE = ,"99465959"</v>
      </c>
      <c r="T3038" s="8" t="str">
        <f t="shared" si="670"/>
        <v>'Agent-99465959'</v>
      </c>
      <c r="U3038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'Agent-99465959'</v>
      </c>
      <c r="Y3038" s="8" t="str">
        <f t="shared" si="672"/>
        <v>UPDATE ESHOP_USER SET EMAIL = "maggale@aon.at",, PHONE = "04350/2336", WHERE USERNAME = 'Agent-99465959'</v>
      </c>
      <c r="Z3038" s="8" t="str">
        <f t="shared" si="673"/>
        <v>UPDATE ADDRESS SET LINE1 = "Bad St. Leonhard 153a", ,CITY = "Bad St. Leonhard",, ZIPCODE = "9462", WHERE ID = (SELECT ADDRESS_ID FROM ORGANISATION_ADDRESS WHERE ORGANISATION_ID =,"99465959")</v>
      </c>
      <c r="AD3038" s="8" t="str">
        <f t="shared" si="674"/>
        <v>DELETE FROM LOGIN WHERE USER_ID IN (select ID FROM ESHOP_USER WHERE USERNAME = 'Agent-99465959')</v>
      </c>
      <c r="AE3038" s="8" t="str">
        <f t="shared" si="675"/>
        <v>DELETE FROM ORDER_HISTORY WHERE USER_ID IN (select ID FROM ESHOP_USER WHERE USERNAME = 'Agent-99465959')</v>
      </c>
    </row>
    <row r="3039" spans="1:31" ht="15.45" customHeight="1" x14ac:dyDescent="0.3">
      <c r="A3039" s="3" t="s">
        <v>15360</v>
      </c>
      <c r="B3039" s="3" t="s">
        <v>51</v>
      </c>
      <c r="C3039" s="3" t="s">
        <v>19</v>
      </c>
      <c r="D3039" s="3" t="s">
        <v>20</v>
      </c>
      <c r="E3039" s="3" t="s">
        <v>15361</v>
      </c>
      <c r="F3039" s="3" t="s">
        <v>15362</v>
      </c>
      <c r="G3039" s="3" t="s">
        <v>402</v>
      </c>
      <c r="H3039" s="3" t="s">
        <v>15363</v>
      </c>
      <c r="I3039" s="3" t="s">
        <v>15364</v>
      </c>
      <c r="J3039" s="5"/>
      <c r="K3039" s="4" t="str">
        <f t="shared" si="664"/>
        <v>"office@ford-ladenberger.at",</v>
      </c>
      <c r="L3039" s="4" t="str">
        <f t="shared" si="665"/>
        <v>"01330/3391",</v>
      </c>
      <c r="M3039" s="4" t="str">
        <f t="shared" si="666"/>
        <v>"Sachsenplatz 11",</v>
      </c>
      <c r="N3039" s="4" t="str">
        <f t="shared" si="662"/>
        <v>"1200",</v>
      </c>
      <c r="O3039" s="4" t="str">
        <f t="shared" si="663"/>
        <v>"Wien",</v>
      </c>
      <c r="P3039" t="str">
        <f t="shared" si="667"/>
        <v>,"Ladenberger e.U. "</v>
      </c>
      <c r="Q3039" t="str">
        <f t="shared" si="668"/>
        <v>,"99465960"</v>
      </c>
      <c r="S3039" s="7" t="str">
        <f t="shared" si="669"/>
        <v>UPDATE ORGANISATION SET NAME = ,"Ladenberger e.U. " WHERE ORG_CODE = ,"99465960"</v>
      </c>
      <c r="T3039" s="8" t="str">
        <f t="shared" si="670"/>
        <v>'Agent-99465960'</v>
      </c>
      <c r="U3039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'Agent-99465960'</v>
      </c>
      <c r="Y3039" s="8" t="str">
        <f t="shared" si="672"/>
        <v>UPDATE ESHOP_USER SET EMAIL = "office@ford-ladenberger.at",, PHONE = "01330/3391", WHERE USERNAME = 'Agent-99465960'</v>
      </c>
      <c r="Z3039" s="8" t="str">
        <f t="shared" si="673"/>
        <v>UPDATE ADDRESS SET LINE1 = "Sachsenplatz 11", ,CITY = "Wien",, ZIPCODE = "1200", WHERE ID = (SELECT ADDRESS_ID FROM ORGANISATION_ADDRESS WHERE ORGANISATION_ID =,"99465960")</v>
      </c>
      <c r="AD3039" s="8" t="str">
        <f t="shared" si="674"/>
        <v>DELETE FROM LOGIN WHERE USER_ID IN (select ID FROM ESHOP_USER WHERE USERNAME = 'Agent-99465960')</v>
      </c>
      <c r="AE3039" s="8" t="str">
        <f t="shared" si="675"/>
        <v>DELETE FROM ORDER_HISTORY WHERE USER_ID IN (select ID FROM ESHOP_USER WHERE USERNAME = 'Agent-99465960')</v>
      </c>
    </row>
    <row r="3040" spans="1:31" ht="15.45" customHeight="1" x14ac:dyDescent="0.3">
      <c r="A3040" s="3" t="s">
        <v>15365</v>
      </c>
      <c r="B3040" s="3" t="s">
        <v>15366</v>
      </c>
      <c r="C3040" s="3" t="s">
        <v>19</v>
      </c>
      <c r="D3040" s="3" t="s">
        <v>20</v>
      </c>
      <c r="E3040" s="3" t="s">
        <v>15367</v>
      </c>
      <c r="F3040" s="3" t="s">
        <v>15368</v>
      </c>
      <c r="G3040" s="3" t="s">
        <v>15369</v>
      </c>
      <c r="H3040" s="3" t="s">
        <v>15370</v>
      </c>
      <c r="I3040" s="3" t="s">
        <v>15371</v>
      </c>
      <c r="J3040" s="5"/>
      <c r="K3040" s="4" t="str">
        <f t="shared" si="664"/>
        <v>"office@niederndorfer.at",</v>
      </c>
      <c r="L3040" s="4" t="str">
        <f t="shared" si="665"/>
        <v>"07674/62565",</v>
      </c>
      <c r="M3040" s="4" t="str">
        <f t="shared" si="666"/>
        <v>"Römerstraße 48",</v>
      </c>
      <c r="N3040" s="4" t="str">
        <f t="shared" si="662"/>
        <v>"4800",</v>
      </c>
      <c r="O3040" s="4" t="str">
        <f t="shared" si="663"/>
        <v>"Attnang Puchheim",</v>
      </c>
      <c r="P3040" t="str">
        <f t="shared" si="667"/>
        <v>,"Niederndorfer Kieswerke- Transportbeton GmbH"</v>
      </c>
      <c r="Q3040" t="str">
        <f t="shared" si="668"/>
        <v>,"99465989"</v>
      </c>
      <c r="S3040" s="7" t="str">
        <f t="shared" si="669"/>
        <v>UPDATE ORGANISATION SET NAME = ,"Niederndorfer Kieswerke- Transportbeton GmbH" WHERE ORG_CODE = ,"99465989"</v>
      </c>
      <c r="T3040" s="8" t="str">
        <f t="shared" si="670"/>
        <v>'Agent-99465989'</v>
      </c>
      <c r="U3040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'Agent-99465989'</v>
      </c>
      <c r="Y3040" s="8" t="str">
        <f t="shared" si="672"/>
        <v>UPDATE ESHOP_USER SET EMAIL = "office@niederndorfer.at",, PHONE = "07674/62565", WHERE USERNAME = 'Agent-99465989'</v>
      </c>
      <c r="Z3040" s="8" t="str">
        <f t="shared" si="673"/>
        <v>UPDATE ADDRESS SET LINE1 = "Römerstraße 48", ,CITY = "Attnang Puchheim",, ZIPCODE = "4800", WHERE ID = (SELECT ADDRESS_ID FROM ORGANISATION_ADDRESS WHERE ORGANISATION_ID =,"99465989")</v>
      </c>
      <c r="AD3040" s="8" t="str">
        <f t="shared" si="674"/>
        <v>DELETE FROM LOGIN WHERE USER_ID IN (select ID FROM ESHOP_USER WHERE USERNAME = 'Agent-99465989')</v>
      </c>
      <c r="AE3040" s="8" t="str">
        <f t="shared" si="675"/>
        <v>DELETE FROM ORDER_HISTORY WHERE USER_ID IN (select ID FROM ESHOP_USER WHERE USERNAME = 'Agent-99465989')</v>
      </c>
    </row>
    <row r="3041" spans="1:31" ht="15.45" customHeight="1" x14ac:dyDescent="0.3">
      <c r="A3041" s="3" t="s">
        <v>15372</v>
      </c>
      <c r="B3041" s="3" t="s">
        <v>6667</v>
      </c>
      <c r="C3041" s="3" t="s">
        <v>19</v>
      </c>
      <c r="D3041" s="3" t="s">
        <v>20</v>
      </c>
      <c r="E3041" s="3" t="s">
        <v>15373</v>
      </c>
      <c r="F3041" s="3" t="s">
        <v>15374</v>
      </c>
      <c r="G3041" s="3" t="s">
        <v>6670</v>
      </c>
      <c r="H3041" s="3"/>
      <c r="I3041" s="3"/>
      <c r="J3041" s="5"/>
      <c r="K3041" s="4" t="str">
        <f t="shared" si="664"/>
        <v>"",</v>
      </c>
      <c r="L3041" s="4" t="str">
        <f t="shared" si="665"/>
        <v>"",</v>
      </c>
      <c r="M3041" s="4" t="str">
        <f t="shared" si="666"/>
        <v>"Alter Bachweg 7",</v>
      </c>
      <c r="N3041" s="4" t="str">
        <f t="shared" si="662"/>
        <v>"9112",</v>
      </c>
      <c r="O3041" s="4" t="str">
        <f t="shared" si="663"/>
        <v>"Griffen",</v>
      </c>
      <c r="P3041" t="str">
        <f t="shared" si="667"/>
        <v>,"Karl Kressnig KFZ"</v>
      </c>
      <c r="Q3041" t="str">
        <f t="shared" si="668"/>
        <v>,"99466001"</v>
      </c>
      <c r="S3041" s="7" t="str">
        <f t="shared" si="669"/>
        <v>UPDATE ORGANISATION SET NAME = ,"Karl Kressnig KFZ" WHERE ORG_CODE = ,"99466001"</v>
      </c>
      <c r="T3041" s="8" t="str">
        <f t="shared" si="670"/>
        <v>'Agent-99466001'</v>
      </c>
      <c r="U3041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'Agent-99466001'</v>
      </c>
      <c r="Y3041" s="8" t="str">
        <f t="shared" si="672"/>
        <v>UPDATE ESHOP_USER SET EMAIL = "",, PHONE = "", WHERE USERNAME = 'Agent-99466001'</v>
      </c>
      <c r="Z3041" s="8" t="str">
        <f t="shared" si="673"/>
        <v>UPDATE ADDRESS SET LINE1 = "Alter Bachweg 7", ,CITY = "Griffen",, ZIPCODE = "9112", WHERE ID = (SELECT ADDRESS_ID FROM ORGANISATION_ADDRESS WHERE ORGANISATION_ID =,"99466001")</v>
      </c>
      <c r="AD3041" s="8" t="str">
        <f t="shared" si="674"/>
        <v>DELETE FROM LOGIN WHERE USER_ID IN (select ID FROM ESHOP_USER WHERE USERNAME = 'Agent-99466001')</v>
      </c>
      <c r="AE3041" s="8" t="str">
        <f t="shared" si="675"/>
        <v>DELETE FROM ORDER_HISTORY WHERE USER_ID IN (select ID FROM ESHOP_USER WHERE USERNAME = 'Agent-99466001')</v>
      </c>
    </row>
    <row r="3042" spans="1:31" ht="15.45" customHeight="1" x14ac:dyDescent="0.3">
      <c r="A3042" s="3" t="s">
        <v>15375</v>
      </c>
      <c r="B3042" s="3" t="s">
        <v>7794</v>
      </c>
      <c r="C3042" s="3" t="s">
        <v>19</v>
      </c>
      <c r="D3042" s="3" t="s">
        <v>20</v>
      </c>
      <c r="E3042" s="3" t="s">
        <v>15376</v>
      </c>
      <c r="F3042" s="3" t="s">
        <v>15377</v>
      </c>
      <c r="G3042" s="3" t="s">
        <v>7797</v>
      </c>
      <c r="H3042" s="3"/>
      <c r="I3042" s="3" t="s">
        <v>15378</v>
      </c>
      <c r="J3042" s="5"/>
      <c r="K3042" s="4" t="str">
        <f t="shared" si="664"/>
        <v>"",</v>
      </c>
      <c r="L3042" s="4" t="str">
        <f t="shared" si="665"/>
        <v>"0664/4425517",</v>
      </c>
      <c r="M3042" s="4" t="str">
        <f t="shared" si="666"/>
        <v>"Astätt 77",</v>
      </c>
      <c r="N3042" s="4" t="str">
        <f t="shared" si="662"/>
        <v>"5221",</v>
      </c>
      <c r="O3042" s="4" t="str">
        <f t="shared" si="663"/>
        <v>"Lochen",</v>
      </c>
      <c r="P3042" t="str">
        <f t="shared" si="667"/>
        <v>,"Alex Autoservice Alexander Thaler"</v>
      </c>
      <c r="Q3042" t="str">
        <f t="shared" si="668"/>
        <v>,"99466019"</v>
      </c>
      <c r="S3042" s="7" t="str">
        <f t="shared" si="669"/>
        <v>UPDATE ORGANISATION SET NAME = ,"Alex Autoservice Alexander Thaler" WHERE ORG_CODE = ,"99466019"</v>
      </c>
      <c r="T3042" s="8" t="str">
        <f t="shared" si="670"/>
        <v>'Agent-99466019'</v>
      </c>
      <c r="U3042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'Agent-99466019'</v>
      </c>
      <c r="Y3042" s="8" t="str">
        <f t="shared" si="672"/>
        <v>UPDATE ESHOP_USER SET EMAIL = "",, PHONE = "0664/4425517", WHERE USERNAME = 'Agent-99466019'</v>
      </c>
      <c r="Z3042" s="8" t="str">
        <f t="shared" si="673"/>
        <v>UPDATE ADDRESS SET LINE1 = "Astätt 77", ,CITY = "Lochen",, ZIPCODE = "5221", WHERE ID = (SELECT ADDRESS_ID FROM ORGANISATION_ADDRESS WHERE ORGANISATION_ID =,"99466019")</v>
      </c>
      <c r="AD3042" s="8" t="str">
        <f t="shared" si="674"/>
        <v>DELETE FROM LOGIN WHERE USER_ID IN (select ID FROM ESHOP_USER WHERE USERNAME = 'Agent-99466019')</v>
      </c>
      <c r="AE3042" s="8" t="str">
        <f t="shared" si="675"/>
        <v>DELETE FROM ORDER_HISTORY WHERE USER_ID IN (select ID FROM ESHOP_USER WHERE USERNAME = 'Agent-99466019')</v>
      </c>
    </row>
    <row r="3043" spans="1:31" ht="15.45" customHeight="1" x14ac:dyDescent="0.3">
      <c r="A3043" s="3" t="s">
        <v>15379</v>
      </c>
      <c r="B3043" s="3" t="s">
        <v>15380</v>
      </c>
      <c r="C3043" s="3" t="s">
        <v>19</v>
      </c>
      <c r="D3043" s="3" t="s">
        <v>20</v>
      </c>
      <c r="E3043" s="3" t="s">
        <v>15381</v>
      </c>
      <c r="F3043" s="3" t="s">
        <v>10013</v>
      </c>
      <c r="G3043" s="3" t="s">
        <v>15382</v>
      </c>
      <c r="H3043" s="3" t="s">
        <v>15383</v>
      </c>
      <c r="I3043" s="3" t="s">
        <v>15384</v>
      </c>
      <c r="J3043" s="5"/>
      <c r="K3043" s="4" t="str">
        <f t="shared" si="664"/>
        <v>"kfzniederklapfer@outlook.com",</v>
      </c>
      <c r="L3043" s="4" t="str">
        <f t="shared" si="665"/>
        <v>"05252 6852",</v>
      </c>
      <c r="M3043" s="4" t="str">
        <f t="shared" si="666"/>
        <v>"Hauptstraße 17",</v>
      </c>
      <c r="N3043" s="4" t="str">
        <f t="shared" si="662"/>
        <v>"6433",</v>
      </c>
      <c r="O3043" s="4" t="str">
        <f t="shared" si="663"/>
        <v>"Oetz",</v>
      </c>
      <c r="P3043" t="str">
        <f t="shared" si="667"/>
        <v>,"Niederklapfer GmbH Kfz Meisterbetrieb"</v>
      </c>
      <c r="Q3043" t="str">
        <f t="shared" si="668"/>
        <v>,"99466024"</v>
      </c>
      <c r="S3043" s="7" t="str">
        <f t="shared" si="669"/>
        <v>UPDATE ORGANISATION SET NAME = ,"Niederklapfer GmbH Kfz Meisterbetrieb" WHERE ORG_CODE = ,"99466024"</v>
      </c>
      <c r="T3043" s="8" t="str">
        <f t="shared" si="670"/>
        <v>'Agent-99466024'</v>
      </c>
      <c r="U3043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'Agent-99466024'</v>
      </c>
      <c r="Y3043" s="8" t="str">
        <f t="shared" si="672"/>
        <v>UPDATE ESHOP_USER SET EMAIL = "kfzniederklapfer@outlook.com",, PHONE = "05252 6852", WHERE USERNAME = 'Agent-99466024'</v>
      </c>
      <c r="Z3043" s="8" t="str">
        <f t="shared" si="673"/>
        <v>UPDATE ADDRESS SET LINE1 = "Hauptstraße 17", ,CITY = "Oetz",, ZIPCODE = "6433", WHERE ID = (SELECT ADDRESS_ID FROM ORGANISATION_ADDRESS WHERE ORGANISATION_ID =,"99466024")</v>
      </c>
      <c r="AD3043" s="8" t="str">
        <f t="shared" si="674"/>
        <v>DELETE FROM LOGIN WHERE USER_ID IN (select ID FROM ESHOP_USER WHERE USERNAME = 'Agent-99466024')</v>
      </c>
      <c r="AE3043" s="8" t="str">
        <f t="shared" si="675"/>
        <v>DELETE FROM ORDER_HISTORY WHERE USER_ID IN (select ID FROM ESHOP_USER WHERE USERNAME = 'Agent-99466024')</v>
      </c>
    </row>
    <row r="3044" spans="1:31" ht="15.45" customHeight="1" x14ac:dyDescent="0.3">
      <c r="A3044" s="3" t="s">
        <v>15385</v>
      </c>
      <c r="B3044" s="3" t="s">
        <v>15386</v>
      </c>
      <c r="C3044" s="3" t="s">
        <v>19</v>
      </c>
      <c r="D3044" s="3" t="s">
        <v>20</v>
      </c>
      <c r="E3044" s="3" t="s">
        <v>15387</v>
      </c>
      <c r="F3044" s="3" t="s">
        <v>15388</v>
      </c>
      <c r="G3044" s="3" t="s">
        <v>373</v>
      </c>
      <c r="H3044" s="3" t="s">
        <v>15389</v>
      </c>
      <c r="I3044" s="3"/>
      <c r="J3044" s="5"/>
      <c r="K3044" s="4" t="str">
        <f t="shared" si="664"/>
        <v>"office@lts-spedition.at",</v>
      </c>
      <c r="L3044" s="4" t="str">
        <f t="shared" si="665"/>
        <v>"",</v>
      </c>
      <c r="M3044" s="4" t="str">
        <f t="shared" si="666"/>
        <v>"Mitschastraße 44",</v>
      </c>
      <c r="N3044" s="4" t="str">
        <f t="shared" si="662"/>
        <v>"2130",</v>
      </c>
      <c r="O3044" s="4" t="str">
        <f t="shared" si="663"/>
        <v>"Mistalbach",</v>
      </c>
      <c r="P3044" t="str">
        <f t="shared" si="667"/>
        <v>,"LTS Auto Service GmbH "</v>
      </c>
      <c r="Q3044" t="str">
        <f t="shared" si="668"/>
        <v>,"99466038"</v>
      </c>
      <c r="S3044" s="7" t="str">
        <f t="shared" si="669"/>
        <v>UPDATE ORGANISATION SET NAME = ,"LTS Auto Service GmbH " WHERE ORG_CODE = ,"99466038"</v>
      </c>
      <c r="T3044" s="8" t="str">
        <f t="shared" si="670"/>
        <v>'Agent-99466038'</v>
      </c>
      <c r="U3044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'Agent-99466038'</v>
      </c>
      <c r="Y3044" s="8" t="str">
        <f t="shared" si="672"/>
        <v>UPDATE ESHOP_USER SET EMAIL = "office@lts-spedition.at",, PHONE = "", WHERE USERNAME = 'Agent-99466038'</v>
      </c>
      <c r="Z3044" s="8" t="str">
        <f t="shared" si="673"/>
        <v>UPDATE ADDRESS SET LINE1 = "Mitschastraße 44", ,CITY = "Mistalbach",, ZIPCODE = "2130", WHERE ID = (SELECT ADDRESS_ID FROM ORGANISATION_ADDRESS WHERE ORGANISATION_ID =,"99466038")</v>
      </c>
      <c r="AD3044" s="8" t="str">
        <f t="shared" si="674"/>
        <v>DELETE FROM LOGIN WHERE USER_ID IN (select ID FROM ESHOP_USER WHERE USERNAME = 'Agent-99466038')</v>
      </c>
      <c r="AE3044" s="8" t="str">
        <f t="shared" si="675"/>
        <v>DELETE FROM ORDER_HISTORY WHERE USER_ID IN (select ID FROM ESHOP_USER WHERE USERNAME = 'Agent-99466038')</v>
      </c>
    </row>
    <row r="3045" spans="1:31" ht="15.45" customHeight="1" x14ac:dyDescent="0.3">
      <c r="A3045" s="3" t="s">
        <v>15390</v>
      </c>
      <c r="B3045" s="3" t="s">
        <v>721</v>
      </c>
      <c r="C3045" s="3" t="s">
        <v>19</v>
      </c>
      <c r="D3045" s="3" t="s">
        <v>20</v>
      </c>
      <c r="E3045" s="3" t="s">
        <v>15391</v>
      </c>
      <c r="F3045" s="3" t="s">
        <v>15392</v>
      </c>
      <c r="G3045" s="3" t="s">
        <v>724</v>
      </c>
      <c r="H3045" s="3" t="s">
        <v>15393</v>
      </c>
      <c r="I3045" s="3" t="s">
        <v>15394</v>
      </c>
      <c r="J3045" s="5"/>
      <c r="K3045" s="4" t="str">
        <f t="shared" si="664"/>
        <v>"tamer.karadas@gmx.at",</v>
      </c>
      <c r="L3045" s="4" t="str">
        <f t="shared" si="665"/>
        <v>"0699/14046522",</v>
      </c>
      <c r="M3045" s="4" t="str">
        <f t="shared" si="666"/>
        <v>"Anna Grundschober Gasse 6",</v>
      </c>
      <c r="N3045" s="4" t="str">
        <f t="shared" si="662"/>
        <v>"2000",</v>
      </c>
      <c r="O3045" s="4" t="str">
        <f t="shared" si="663"/>
        <v>"Stockerau",</v>
      </c>
      <c r="P3045" t="str">
        <f t="shared" si="667"/>
        <v>,"Tamer Karadas KFZ Service &amp; Handel"</v>
      </c>
      <c r="Q3045" t="str">
        <f t="shared" si="668"/>
        <v>,"99466051"</v>
      </c>
      <c r="S3045" s="7" t="str">
        <f t="shared" si="669"/>
        <v>UPDATE ORGANISATION SET NAME = ,"Tamer Karadas KFZ Service &amp; Handel" WHERE ORG_CODE = ,"99466051"</v>
      </c>
      <c r="T3045" s="8" t="str">
        <f t="shared" si="670"/>
        <v>'Agent-99466051'</v>
      </c>
      <c r="U3045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'Agent-99466051'</v>
      </c>
      <c r="Y3045" s="8" t="str">
        <f t="shared" si="672"/>
        <v>UPDATE ESHOP_USER SET EMAIL = "tamer.karadas@gmx.at",, PHONE = "0699/14046522", WHERE USERNAME = 'Agent-99466051'</v>
      </c>
      <c r="Z3045" s="8" t="str">
        <f t="shared" si="673"/>
        <v>UPDATE ADDRESS SET LINE1 = "Anna Grundschober Gasse 6", ,CITY = "Stockerau",, ZIPCODE = "2000", WHERE ID = (SELECT ADDRESS_ID FROM ORGANISATION_ADDRESS WHERE ORGANISATION_ID =,"99466051")</v>
      </c>
      <c r="AD3045" s="8" t="str">
        <f t="shared" si="674"/>
        <v>DELETE FROM LOGIN WHERE USER_ID IN (select ID FROM ESHOP_USER WHERE USERNAME = 'Agent-99466051')</v>
      </c>
      <c r="AE3045" s="8" t="str">
        <f t="shared" si="675"/>
        <v>DELETE FROM ORDER_HISTORY WHERE USER_ID IN (select ID FROM ESHOP_USER WHERE USERNAME = 'Agent-99466051')</v>
      </c>
    </row>
    <row r="3046" spans="1:31" ht="15.45" customHeight="1" x14ac:dyDescent="0.3">
      <c r="A3046" s="3" t="s">
        <v>15395</v>
      </c>
      <c r="B3046" s="3" t="s">
        <v>3865</v>
      </c>
      <c r="C3046" s="3" t="s">
        <v>19</v>
      </c>
      <c r="D3046" s="3" t="s">
        <v>20</v>
      </c>
      <c r="E3046" s="3" t="s">
        <v>15396</v>
      </c>
      <c r="F3046" s="3" t="s">
        <v>15397</v>
      </c>
      <c r="G3046" s="3" t="s">
        <v>3868</v>
      </c>
      <c r="H3046" s="3"/>
      <c r="I3046" s="3"/>
      <c r="J3046" s="5"/>
      <c r="K3046" s="4" t="str">
        <f t="shared" si="664"/>
        <v>"",</v>
      </c>
      <c r="L3046" s="4" t="str">
        <f t="shared" si="665"/>
        <v>"",</v>
      </c>
      <c r="M3046" s="4" t="str">
        <f t="shared" si="666"/>
        <v>"Jauring 164",</v>
      </c>
      <c r="N3046" s="4" t="str">
        <f t="shared" si="662"/>
        <v>"8623",</v>
      </c>
      <c r="O3046" s="4" t="str">
        <f t="shared" si="663"/>
        <v>"Aflenz",</v>
      </c>
      <c r="P3046" t="str">
        <f t="shared" si="667"/>
        <v>,"Stefan Friedler Gutmann-Aussendienst"</v>
      </c>
      <c r="Q3046" t="str">
        <f t="shared" si="668"/>
        <v>,"99466058"</v>
      </c>
      <c r="S3046" s="7" t="str">
        <f t="shared" si="669"/>
        <v>UPDATE ORGANISATION SET NAME = ,"Stefan Friedler Gutmann-Aussendienst" WHERE ORG_CODE = ,"99466058"</v>
      </c>
      <c r="T3046" s="8" t="str">
        <f t="shared" si="670"/>
        <v>'Agent-99466058'</v>
      </c>
      <c r="U3046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'Agent-99466058'</v>
      </c>
      <c r="Y3046" s="8" t="str">
        <f t="shared" si="672"/>
        <v>UPDATE ESHOP_USER SET EMAIL = "",, PHONE = "", WHERE USERNAME = 'Agent-99466058'</v>
      </c>
      <c r="Z3046" s="8" t="str">
        <f t="shared" si="673"/>
        <v>UPDATE ADDRESS SET LINE1 = "Jauring 164", ,CITY = "Aflenz",, ZIPCODE = "8623", WHERE ID = (SELECT ADDRESS_ID FROM ORGANISATION_ADDRESS WHERE ORGANISATION_ID =,"99466058")</v>
      </c>
      <c r="AD3046" s="8" t="str">
        <f t="shared" si="674"/>
        <v>DELETE FROM LOGIN WHERE USER_ID IN (select ID FROM ESHOP_USER WHERE USERNAME = 'Agent-99466058')</v>
      </c>
      <c r="AE3046" s="8" t="str">
        <f t="shared" si="675"/>
        <v>DELETE FROM ORDER_HISTORY WHERE USER_ID IN (select ID FROM ESHOP_USER WHERE USERNAME = 'Agent-99466058')</v>
      </c>
    </row>
    <row r="3047" spans="1:31" ht="15.45" customHeight="1" x14ac:dyDescent="0.3">
      <c r="A3047" s="3" t="s">
        <v>15398</v>
      </c>
      <c r="B3047" s="3" t="s">
        <v>9224</v>
      </c>
      <c r="C3047" s="3" t="s">
        <v>19</v>
      </c>
      <c r="D3047" s="3" t="s">
        <v>20</v>
      </c>
      <c r="E3047" s="3" t="s">
        <v>15399</v>
      </c>
      <c r="F3047" s="3" t="s">
        <v>15400</v>
      </c>
      <c r="G3047" s="3" t="s">
        <v>15401</v>
      </c>
      <c r="H3047" s="3"/>
      <c r="I3047" s="3"/>
      <c r="J3047" s="5"/>
      <c r="K3047" s="4" t="str">
        <f t="shared" si="664"/>
        <v>"",</v>
      </c>
      <c r="L3047" s="4" t="str">
        <f t="shared" si="665"/>
        <v>"",</v>
      </c>
      <c r="M3047" s="4" t="str">
        <f t="shared" si="666"/>
        <v>"Achenweg 30",</v>
      </c>
      <c r="N3047" s="4" t="str">
        <f t="shared" si="662"/>
        <v>"6364",</v>
      </c>
      <c r="O3047" s="4" t="str">
        <f t="shared" si="663"/>
        <v>"Brixen im Thale",</v>
      </c>
      <c r="P3047" t="str">
        <f t="shared" si="667"/>
        <v>,"Josef Seiwald Gutmann-Aussendienst"</v>
      </c>
      <c r="Q3047" t="str">
        <f t="shared" si="668"/>
        <v>,"99466059"</v>
      </c>
      <c r="S3047" s="7" t="str">
        <f t="shared" si="669"/>
        <v>UPDATE ORGANISATION SET NAME = ,"Josef Seiwald Gutmann-Aussendienst" WHERE ORG_CODE = ,"99466059"</v>
      </c>
      <c r="T3047" s="8" t="str">
        <f t="shared" si="670"/>
        <v>'Agent-99466059'</v>
      </c>
      <c r="U3047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'Agent-99466059'</v>
      </c>
      <c r="Y3047" s="8" t="str">
        <f t="shared" si="672"/>
        <v>UPDATE ESHOP_USER SET EMAIL = "",, PHONE = "", WHERE USERNAME = 'Agent-99466059'</v>
      </c>
      <c r="Z3047" s="8" t="str">
        <f t="shared" si="673"/>
        <v>UPDATE ADDRESS SET LINE1 = "Achenweg 30", ,CITY = "Brixen im Thale",, ZIPCODE = "6364", WHERE ID = (SELECT ADDRESS_ID FROM ORGANISATION_ADDRESS WHERE ORGANISATION_ID =,"99466059")</v>
      </c>
      <c r="AD3047" s="8" t="str">
        <f t="shared" si="674"/>
        <v>DELETE FROM LOGIN WHERE USER_ID IN (select ID FROM ESHOP_USER WHERE USERNAME = 'Agent-99466059')</v>
      </c>
      <c r="AE3047" s="8" t="str">
        <f t="shared" si="675"/>
        <v>DELETE FROM ORDER_HISTORY WHERE USER_ID IN (select ID FROM ESHOP_USER WHERE USERNAME = 'Agent-99466059')</v>
      </c>
    </row>
    <row r="3048" spans="1:31" ht="15.45" customHeight="1" x14ac:dyDescent="0.3">
      <c r="A3048" s="3" t="s">
        <v>15402</v>
      </c>
      <c r="B3048" s="3" t="s">
        <v>15403</v>
      </c>
      <c r="C3048" s="3" t="s">
        <v>19</v>
      </c>
      <c r="D3048" s="3" t="s">
        <v>20</v>
      </c>
      <c r="E3048" s="3" t="s">
        <v>15404</v>
      </c>
      <c r="F3048" s="3" t="s">
        <v>15405</v>
      </c>
      <c r="G3048" s="3" t="s">
        <v>1478</v>
      </c>
      <c r="H3048" s="3"/>
      <c r="I3048" s="3"/>
      <c r="J3048" s="5"/>
      <c r="K3048" s="4" t="str">
        <f t="shared" si="664"/>
        <v>"",</v>
      </c>
      <c r="L3048" s="4" t="str">
        <f t="shared" si="665"/>
        <v>"",</v>
      </c>
      <c r="M3048" s="4" t="str">
        <f t="shared" si="666"/>
        <v>"Stöcklfeld 61",</v>
      </c>
      <c r="N3048" s="4" t="str">
        <f t="shared" si="662"/>
        <v>"6365",</v>
      </c>
      <c r="O3048" s="4" t="str">
        <f t="shared" si="663"/>
        <v>"Kirchberg in Tirol",</v>
      </c>
      <c r="P3048" t="str">
        <f t="shared" si="667"/>
        <v>,"EGERT CARSERVICE Daniel Egert"</v>
      </c>
      <c r="Q3048" t="str">
        <f t="shared" si="668"/>
        <v>,"99466061"</v>
      </c>
      <c r="S3048" s="7" t="str">
        <f t="shared" si="669"/>
        <v>UPDATE ORGANISATION SET NAME = ,"EGERT CARSERVICE Daniel Egert" WHERE ORG_CODE = ,"99466061"</v>
      </c>
      <c r="T3048" s="8" t="str">
        <f t="shared" si="670"/>
        <v>'Agent-99466061'</v>
      </c>
      <c r="U3048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'Agent-99466061'</v>
      </c>
      <c r="Y3048" s="8" t="str">
        <f t="shared" si="672"/>
        <v>UPDATE ESHOP_USER SET EMAIL = "",, PHONE = "", WHERE USERNAME = 'Agent-99466061'</v>
      </c>
      <c r="Z3048" s="8" t="str">
        <f t="shared" si="673"/>
        <v>UPDATE ADDRESS SET LINE1 = "Stöcklfeld 61", ,CITY = "Kirchberg in Tirol",, ZIPCODE = "6365", WHERE ID = (SELECT ADDRESS_ID FROM ORGANISATION_ADDRESS WHERE ORGANISATION_ID =,"99466061")</v>
      </c>
      <c r="AD3048" s="8" t="str">
        <f t="shared" si="674"/>
        <v>DELETE FROM LOGIN WHERE USER_ID IN (select ID FROM ESHOP_USER WHERE USERNAME = 'Agent-99466061')</v>
      </c>
      <c r="AE3048" s="8" t="str">
        <f t="shared" si="675"/>
        <v>DELETE FROM ORDER_HISTORY WHERE USER_ID IN (select ID FROM ESHOP_USER WHERE USERNAME = 'Agent-99466061')</v>
      </c>
    </row>
    <row r="3049" spans="1:31" ht="15.45" customHeight="1" x14ac:dyDescent="0.3">
      <c r="A3049" s="3" t="s">
        <v>15406</v>
      </c>
      <c r="B3049" s="3" t="s">
        <v>117</v>
      </c>
      <c r="C3049" s="3" t="s">
        <v>19</v>
      </c>
      <c r="D3049" s="3" t="s">
        <v>20</v>
      </c>
      <c r="E3049" s="3" t="s">
        <v>15407</v>
      </c>
      <c r="F3049" s="3" t="s">
        <v>15408</v>
      </c>
      <c r="G3049" s="3" t="s">
        <v>120</v>
      </c>
      <c r="H3049" s="3" t="s">
        <v>15409</v>
      </c>
      <c r="I3049" s="3" t="s">
        <v>15410</v>
      </c>
      <c r="J3049" s="5"/>
      <c r="K3049" s="4" t="str">
        <f t="shared" si="664"/>
        <v>"office@falle.at",</v>
      </c>
      <c r="L3049" s="4" t="str">
        <f t="shared" si="665"/>
        <v>"04242/32540",</v>
      </c>
      <c r="M3049" s="4" t="str">
        <f t="shared" si="666"/>
        <v>"Maria Gailer Straße 59",</v>
      </c>
      <c r="N3049" s="4" t="str">
        <f t="shared" si="662"/>
        <v>"9500",</v>
      </c>
      <c r="O3049" s="4" t="str">
        <f t="shared" si="663"/>
        <v>"Villach",</v>
      </c>
      <c r="P3049" t="str">
        <f t="shared" si="667"/>
        <v>,"Falle GmbH Freizeit-Sport-Campingwelt"</v>
      </c>
      <c r="Q3049" t="str">
        <f t="shared" si="668"/>
        <v>,"99466104"</v>
      </c>
      <c r="S3049" s="7" t="str">
        <f t="shared" si="669"/>
        <v>UPDATE ORGANISATION SET NAME = ,"Falle GmbH Freizeit-Sport-Campingwelt" WHERE ORG_CODE = ,"99466104"</v>
      </c>
      <c r="T3049" s="8" t="str">
        <f t="shared" si="670"/>
        <v>'Agent-99466104'</v>
      </c>
      <c r="U3049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'Agent-99466104'</v>
      </c>
      <c r="Y3049" s="8" t="str">
        <f t="shared" si="672"/>
        <v>UPDATE ESHOP_USER SET EMAIL = "office@falle.at",, PHONE = "04242/32540", WHERE USERNAME = 'Agent-99466104'</v>
      </c>
      <c r="Z3049" s="8" t="str">
        <f t="shared" si="673"/>
        <v>UPDATE ADDRESS SET LINE1 = "Maria Gailer Straße 59", ,CITY = "Villach",, ZIPCODE = "9500", WHERE ID = (SELECT ADDRESS_ID FROM ORGANISATION_ADDRESS WHERE ORGANISATION_ID =,"99466104")</v>
      </c>
      <c r="AD3049" s="8" t="str">
        <f t="shared" si="674"/>
        <v>DELETE FROM LOGIN WHERE USER_ID IN (select ID FROM ESHOP_USER WHERE USERNAME = 'Agent-99466104')</v>
      </c>
      <c r="AE3049" s="8" t="str">
        <f t="shared" si="675"/>
        <v>DELETE FROM ORDER_HISTORY WHERE USER_ID IN (select ID FROM ESHOP_USER WHERE USERNAME = 'Agent-99466104')</v>
      </c>
    </row>
    <row r="3050" spans="1:31" ht="15.45" customHeight="1" x14ac:dyDescent="0.3">
      <c r="A3050" s="3" t="s">
        <v>15411</v>
      </c>
      <c r="B3050" s="3" t="s">
        <v>436</v>
      </c>
      <c r="C3050" s="3" t="s">
        <v>19</v>
      </c>
      <c r="D3050" s="3" t="s">
        <v>20</v>
      </c>
      <c r="E3050" s="3" t="s">
        <v>15412</v>
      </c>
      <c r="F3050" s="3" t="s">
        <v>15413</v>
      </c>
      <c r="G3050" s="3" t="s">
        <v>439</v>
      </c>
      <c r="H3050" s="3" t="s">
        <v>15414</v>
      </c>
      <c r="I3050" s="3" t="s">
        <v>15415</v>
      </c>
      <c r="J3050" s="5"/>
      <c r="K3050" s="4" t="str">
        <f t="shared" si="664"/>
        <v>"kfz-strasser@aon.at",</v>
      </c>
      <c r="L3050" s="4" t="str">
        <f t="shared" si="665"/>
        <v>"07472/62671",</v>
      </c>
      <c r="M3050" s="4" t="str">
        <f t="shared" si="666"/>
        <v>"Reichsstraße 92",</v>
      </c>
      <c r="N3050" s="4" t="str">
        <f t="shared" si="662"/>
        <v>"3300",</v>
      </c>
      <c r="O3050" s="4" t="str">
        <f t="shared" si="663"/>
        <v>"Amstetten",</v>
      </c>
      <c r="P3050" t="str">
        <f t="shared" si="667"/>
        <v>,"Strasser KFZ-Service GmbH "</v>
      </c>
      <c r="Q3050" t="str">
        <f t="shared" si="668"/>
        <v>,"99466114"</v>
      </c>
      <c r="S3050" s="7" t="str">
        <f t="shared" si="669"/>
        <v>UPDATE ORGANISATION SET NAME = ,"Strasser KFZ-Service GmbH " WHERE ORG_CODE = ,"99466114"</v>
      </c>
      <c r="T3050" s="8" t="str">
        <f t="shared" si="670"/>
        <v>'Agent-99466114'</v>
      </c>
      <c r="U3050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'Agent-99466114'</v>
      </c>
      <c r="Y3050" s="8" t="str">
        <f t="shared" si="672"/>
        <v>UPDATE ESHOP_USER SET EMAIL = "kfz-strasser@aon.at",, PHONE = "07472/62671", WHERE USERNAME = 'Agent-99466114'</v>
      </c>
      <c r="Z3050" s="8" t="str">
        <f t="shared" si="673"/>
        <v>UPDATE ADDRESS SET LINE1 = "Reichsstraße 92", ,CITY = "Amstetten",, ZIPCODE = "3300", WHERE ID = (SELECT ADDRESS_ID FROM ORGANISATION_ADDRESS WHERE ORGANISATION_ID =,"99466114")</v>
      </c>
      <c r="AD3050" s="8" t="str">
        <f t="shared" si="674"/>
        <v>DELETE FROM LOGIN WHERE USER_ID IN (select ID FROM ESHOP_USER WHERE USERNAME = 'Agent-99466114')</v>
      </c>
      <c r="AE3050" s="8" t="str">
        <f t="shared" si="675"/>
        <v>DELETE FROM ORDER_HISTORY WHERE USER_ID IN (select ID FROM ESHOP_USER WHERE USERNAME = 'Agent-99466114')</v>
      </c>
    </row>
    <row r="3051" spans="1:31" ht="15.45" customHeight="1" x14ac:dyDescent="0.3">
      <c r="A3051" s="3" t="s">
        <v>15416</v>
      </c>
      <c r="B3051" s="3" t="s">
        <v>127</v>
      </c>
      <c r="C3051" s="3" t="s">
        <v>19</v>
      </c>
      <c r="D3051" s="3" t="s">
        <v>20</v>
      </c>
      <c r="E3051" s="3" t="s">
        <v>15417</v>
      </c>
      <c r="F3051" s="3" t="s">
        <v>15418</v>
      </c>
      <c r="G3051" s="3" t="s">
        <v>130</v>
      </c>
      <c r="H3051" s="3" t="s">
        <v>15419</v>
      </c>
      <c r="I3051" s="3" t="s">
        <v>15420</v>
      </c>
      <c r="J3051" s="5"/>
      <c r="K3051" s="4" t="str">
        <f t="shared" si="664"/>
        <v>"citroenlepuchperko@gmx.at",</v>
      </c>
      <c r="L3051" s="4" t="str">
        <f t="shared" si="665"/>
        <v>"0463 418145",</v>
      </c>
      <c r="M3051" s="4" t="str">
        <f t="shared" si="666"/>
        <v>"St. Veiterstraße 179",</v>
      </c>
      <c r="N3051" s="4" t="str">
        <f t="shared" si="662"/>
        <v>"9020",</v>
      </c>
      <c r="O3051" s="4" t="str">
        <f t="shared" si="663"/>
        <v>"Klagenfurt",</v>
      </c>
      <c r="P3051" t="str">
        <f t="shared" si="667"/>
        <v>,"Lepuch &amp; Perko GmbH "</v>
      </c>
      <c r="Q3051" t="str">
        <f t="shared" si="668"/>
        <v>,"99466158"</v>
      </c>
      <c r="S3051" s="7" t="str">
        <f t="shared" si="669"/>
        <v>UPDATE ORGANISATION SET NAME = ,"Lepuch &amp; Perko GmbH " WHERE ORG_CODE = ,"99466158"</v>
      </c>
      <c r="T3051" s="8" t="str">
        <f t="shared" si="670"/>
        <v>'Agent-99466158'</v>
      </c>
      <c r="U3051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'Agent-99466158'</v>
      </c>
      <c r="Y3051" s="8" t="str">
        <f t="shared" si="672"/>
        <v>UPDATE ESHOP_USER SET EMAIL = "citroenlepuchperko@gmx.at",, PHONE = "0463 418145", WHERE USERNAME = 'Agent-99466158'</v>
      </c>
      <c r="Z3051" s="8" t="str">
        <f t="shared" si="673"/>
        <v>UPDATE ADDRESS SET LINE1 = "St. Veiterstraße 179", ,CITY = "Klagenfurt",, ZIPCODE = "9020", WHERE ID = (SELECT ADDRESS_ID FROM ORGANISATION_ADDRESS WHERE ORGANISATION_ID =,"99466158")</v>
      </c>
      <c r="AD3051" s="8" t="str">
        <f t="shared" si="674"/>
        <v>DELETE FROM LOGIN WHERE USER_ID IN (select ID FROM ESHOP_USER WHERE USERNAME = 'Agent-99466158')</v>
      </c>
      <c r="AE3051" s="8" t="str">
        <f t="shared" si="675"/>
        <v>DELETE FROM ORDER_HISTORY WHERE USER_ID IN (select ID FROM ESHOP_USER WHERE USERNAME = 'Agent-99466158')</v>
      </c>
    </row>
    <row r="3052" spans="1:31" ht="15.45" customHeight="1" x14ac:dyDescent="0.3">
      <c r="A3052" s="3" t="s">
        <v>15421</v>
      </c>
      <c r="B3052" s="3" t="s">
        <v>11976</v>
      </c>
      <c r="C3052" s="3" t="s">
        <v>19</v>
      </c>
      <c r="D3052" s="3" t="s">
        <v>20</v>
      </c>
      <c r="E3052" s="3" t="s">
        <v>15422</v>
      </c>
      <c r="F3052" s="3" t="s">
        <v>15423</v>
      </c>
      <c r="G3052" s="3" t="s">
        <v>11979</v>
      </c>
      <c r="H3052" s="3"/>
      <c r="I3052" s="3"/>
      <c r="J3052" s="5"/>
      <c r="K3052" s="4" t="str">
        <f t="shared" si="664"/>
        <v>"",</v>
      </c>
      <c r="L3052" s="4" t="str">
        <f t="shared" si="665"/>
        <v>"",</v>
      </c>
      <c r="M3052" s="4" t="str">
        <f t="shared" si="666"/>
        <v>"Industriestrasse 4",</v>
      </c>
      <c r="N3052" s="4" t="str">
        <f t="shared" si="662"/>
        <v>"9314",</v>
      </c>
      <c r="O3052" s="4" t="str">
        <f t="shared" si="663"/>
        <v>"Launsdorf",</v>
      </c>
      <c r="P3052" t="str">
        <f t="shared" si="667"/>
        <v>,"Andreas Bögner KFZ-Meisterbetrieb"</v>
      </c>
      <c r="Q3052" t="str">
        <f t="shared" si="668"/>
        <v>,"99466223"</v>
      </c>
      <c r="S3052" s="7" t="str">
        <f t="shared" si="669"/>
        <v>UPDATE ORGANISATION SET NAME = ,"Andreas Bögner KFZ-Meisterbetrieb" WHERE ORG_CODE = ,"99466223"</v>
      </c>
      <c r="T3052" s="8" t="str">
        <f t="shared" si="670"/>
        <v>'Agent-99466223'</v>
      </c>
      <c r="U3052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'Agent-99466223'</v>
      </c>
      <c r="Y3052" s="8" t="str">
        <f t="shared" si="672"/>
        <v>UPDATE ESHOP_USER SET EMAIL = "",, PHONE = "", WHERE USERNAME = 'Agent-99466223'</v>
      </c>
      <c r="Z3052" s="8" t="str">
        <f t="shared" si="673"/>
        <v>UPDATE ADDRESS SET LINE1 = "Industriestrasse 4", ,CITY = "Launsdorf",, ZIPCODE = "9314", WHERE ID = (SELECT ADDRESS_ID FROM ORGANISATION_ADDRESS WHERE ORGANISATION_ID =,"99466223")</v>
      </c>
      <c r="AD3052" s="8" t="str">
        <f t="shared" si="674"/>
        <v>DELETE FROM LOGIN WHERE USER_ID IN (select ID FROM ESHOP_USER WHERE USERNAME = 'Agent-99466223')</v>
      </c>
      <c r="AE3052" s="8" t="str">
        <f t="shared" si="675"/>
        <v>DELETE FROM ORDER_HISTORY WHERE USER_ID IN (select ID FROM ESHOP_USER WHERE USERNAME = 'Agent-99466223')</v>
      </c>
    </row>
    <row r="3053" spans="1:31" ht="15.45" customHeight="1" x14ac:dyDescent="0.3">
      <c r="A3053" s="3" t="s">
        <v>15424</v>
      </c>
      <c r="B3053" s="3" t="s">
        <v>2822</v>
      </c>
      <c r="C3053" s="3" t="s">
        <v>19</v>
      </c>
      <c r="D3053" s="3" t="s">
        <v>20</v>
      </c>
      <c r="E3053" s="3" t="s">
        <v>15425</v>
      </c>
      <c r="F3053" s="3" t="s">
        <v>15426</v>
      </c>
      <c r="G3053" s="3" t="s">
        <v>2825</v>
      </c>
      <c r="H3053" s="3"/>
      <c r="I3053" s="3" t="s">
        <v>15427</v>
      </c>
      <c r="J3053" s="5"/>
      <c r="K3053" s="4" t="str">
        <f t="shared" si="664"/>
        <v>"",</v>
      </c>
      <c r="L3053" s="4" t="str">
        <f t="shared" si="665"/>
        <v>"0676/4755338",</v>
      </c>
      <c r="M3053" s="4" t="str">
        <f t="shared" si="666"/>
        <v>"Bruckerstraße 6",</v>
      </c>
      <c r="N3053" s="4" t="str">
        <f t="shared" si="662"/>
        <v>"8130",</v>
      </c>
      <c r="O3053" s="4" t="str">
        <f t="shared" si="663"/>
        <v>"Frohnleiten",</v>
      </c>
      <c r="P3053" t="str">
        <f t="shared" si="667"/>
        <v>,"KFZ Amir Inh. Hr.CRNKIC Amir"</v>
      </c>
      <c r="Q3053" t="str">
        <f t="shared" si="668"/>
        <v>,"99466272"</v>
      </c>
      <c r="S3053" s="7" t="str">
        <f t="shared" si="669"/>
        <v>UPDATE ORGANISATION SET NAME = ,"KFZ Amir Inh. Hr.CRNKIC Amir" WHERE ORG_CODE = ,"99466272"</v>
      </c>
      <c r="T3053" s="8" t="str">
        <f t="shared" si="670"/>
        <v>'Agent-99466272'</v>
      </c>
      <c r="U3053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'Agent-99466272'</v>
      </c>
      <c r="Y3053" s="8" t="str">
        <f t="shared" si="672"/>
        <v>UPDATE ESHOP_USER SET EMAIL = "",, PHONE = "0676/4755338", WHERE USERNAME = 'Agent-99466272'</v>
      </c>
      <c r="Z3053" s="8" t="str">
        <f t="shared" si="673"/>
        <v>UPDATE ADDRESS SET LINE1 = "Bruckerstraße 6", ,CITY = "Frohnleiten",, ZIPCODE = "8130", WHERE ID = (SELECT ADDRESS_ID FROM ORGANISATION_ADDRESS WHERE ORGANISATION_ID =,"99466272")</v>
      </c>
      <c r="AD3053" s="8" t="str">
        <f t="shared" si="674"/>
        <v>DELETE FROM LOGIN WHERE USER_ID IN (select ID FROM ESHOP_USER WHERE USERNAME = 'Agent-99466272')</v>
      </c>
      <c r="AE3053" s="8" t="str">
        <f t="shared" si="675"/>
        <v>DELETE FROM ORDER_HISTORY WHERE USER_ID IN (select ID FROM ESHOP_USER WHERE USERNAME = 'Agent-99466272')</v>
      </c>
    </row>
    <row r="3054" spans="1:31" ht="15.45" customHeight="1" x14ac:dyDescent="0.3">
      <c r="A3054" s="3" t="s">
        <v>15428</v>
      </c>
      <c r="B3054" s="3" t="s">
        <v>3646</v>
      </c>
      <c r="C3054" s="3" t="s">
        <v>19</v>
      </c>
      <c r="D3054" s="3" t="s">
        <v>20</v>
      </c>
      <c r="E3054" s="3" t="s">
        <v>15429</v>
      </c>
      <c r="F3054" s="3" t="s">
        <v>3648</v>
      </c>
      <c r="G3054" s="3" t="s">
        <v>3649</v>
      </c>
      <c r="H3054" s="3" t="s">
        <v>3650</v>
      </c>
      <c r="I3054" s="3" t="s">
        <v>15430</v>
      </c>
      <c r="J3054" s="5"/>
      <c r="K3054" s="4" t="str">
        <f t="shared" si="664"/>
        <v>"epcarstyling@aon.at",</v>
      </c>
      <c r="L3054" s="4" t="str">
        <f t="shared" si="665"/>
        <v>"+436476600",</v>
      </c>
      <c r="M3054" s="4" t="str">
        <f t="shared" si="666"/>
        <v>"Gewerbegebiet 201",</v>
      </c>
      <c r="N3054" s="4" t="str">
        <f t="shared" si="662"/>
        <v>"5581",</v>
      </c>
      <c r="O3054" s="4" t="str">
        <f t="shared" si="663"/>
        <v>"St. Margarethen",</v>
      </c>
      <c r="P3054" t="str">
        <f t="shared" si="667"/>
        <v>,"EP-Carstyling Harald Gruber"</v>
      </c>
      <c r="Q3054" t="str">
        <f t="shared" si="668"/>
        <v>,"99466354"</v>
      </c>
      <c r="S3054" s="7" t="str">
        <f t="shared" si="669"/>
        <v>UPDATE ORGANISATION SET NAME = ,"EP-Carstyling Harald Gruber" WHERE ORG_CODE = ,"99466354"</v>
      </c>
      <c r="T3054" s="8" t="str">
        <f t="shared" si="670"/>
        <v>'Agent-99466354'</v>
      </c>
      <c r="U3054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'Agent-99466354'</v>
      </c>
      <c r="Y3054" s="8" t="str">
        <f t="shared" si="672"/>
        <v>UPDATE ESHOP_USER SET EMAIL = "epcarstyling@aon.at",, PHONE = "+436476600", WHERE USERNAME = 'Agent-99466354'</v>
      </c>
      <c r="Z3054" s="8" t="str">
        <f t="shared" si="673"/>
        <v>UPDATE ADDRESS SET LINE1 = "Gewerbegebiet 201", ,CITY = "St. Margarethen",, ZIPCODE = "5581", WHERE ID = (SELECT ADDRESS_ID FROM ORGANISATION_ADDRESS WHERE ORGANISATION_ID =,"99466354")</v>
      </c>
      <c r="AD3054" s="8" t="str">
        <f t="shared" si="674"/>
        <v>DELETE FROM LOGIN WHERE USER_ID IN (select ID FROM ESHOP_USER WHERE USERNAME = 'Agent-99466354')</v>
      </c>
      <c r="AE3054" s="8" t="str">
        <f t="shared" si="675"/>
        <v>DELETE FROM ORDER_HISTORY WHERE USER_ID IN (select ID FROM ESHOP_USER WHERE USERNAME = 'Agent-99466354')</v>
      </c>
    </row>
    <row r="3055" spans="1:31" ht="15.45" customHeight="1" x14ac:dyDescent="0.3">
      <c r="A3055" s="3" t="s">
        <v>15431</v>
      </c>
      <c r="B3055" s="3" t="s">
        <v>51</v>
      </c>
      <c r="C3055" s="3" t="s">
        <v>19</v>
      </c>
      <c r="D3055" s="3" t="s">
        <v>20</v>
      </c>
      <c r="E3055" s="3" t="s">
        <v>15432</v>
      </c>
      <c r="F3055" s="3" t="s">
        <v>15433</v>
      </c>
      <c r="G3055" s="3" t="s">
        <v>95</v>
      </c>
      <c r="H3055" s="3"/>
      <c r="I3055" s="3"/>
      <c r="J3055" s="5"/>
      <c r="K3055" s="4" t="str">
        <f t="shared" si="664"/>
        <v>"",</v>
      </c>
      <c r="L3055" s="4" t="str">
        <f t="shared" si="665"/>
        <v>"",</v>
      </c>
      <c r="M3055" s="4" t="str">
        <f t="shared" si="666"/>
        <v>"Tautenhayngasse 22",</v>
      </c>
      <c r="N3055" s="4" t="str">
        <f t="shared" si="662"/>
        <v>"1150",</v>
      </c>
      <c r="O3055" s="4" t="str">
        <f t="shared" si="663"/>
        <v>"Wien",</v>
      </c>
      <c r="P3055" t="str">
        <f t="shared" si="667"/>
        <v>,"Autohaus Josef Mersche "</v>
      </c>
      <c r="Q3055" t="str">
        <f t="shared" si="668"/>
        <v>,"99466360"</v>
      </c>
      <c r="S3055" s="7" t="str">
        <f t="shared" si="669"/>
        <v>UPDATE ORGANISATION SET NAME = ,"Autohaus Josef Mersche " WHERE ORG_CODE = ,"99466360"</v>
      </c>
      <c r="T3055" s="8" t="str">
        <f t="shared" si="670"/>
        <v>'Agent-99466360'</v>
      </c>
      <c r="U3055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'Agent-99466360'</v>
      </c>
      <c r="Y3055" s="8" t="str">
        <f t="shared" si="672"/>
        <v>UPDATE ESHOP_USER SET EMAIL = "",, PHONE = "", WHERE USERNAME = 'Agent-99466360'</v>
      </c>
      <c r="Z3055" s="8" t="str">
        <f t="shared" si="673"/>
        <v>UPDATE ADDRESS SET LINE1 = "Tautenhayngasse 22", ,CITY = "Wien",, ZIPCODE = "1150", WHERE ID = (SELECT ADDRESS_ID FROM ORGANISATION_ADDRESS WHERE ORGANISATION_ID =,"99466360")</v>
      </c>
      <c r="AD3055" s="8" t="str">
        <f t="shared" si="674"/>
        <v>DELETE FROM LOGIN WHERE USER_ID IN (select ID FROM ESHOP_USER WHERE USERNAME = 'Agent-99466360')</v>
      </c>
      <c r="AE3055" s="8" t="str">
        <f t="shared" si="675"/>
        <v>DELETE FROM ORDER_HISTORY WHERE USER_ID IN (select ID FROM ESHOP_USER WHERE USERNAME = 'Agent-99466360')</v>
      </c>
    </row>
    <row r="3056" spans="1:31" ht="15.45" customHeight="1" x14ac:dyDescent="0.3">
      <c r="A3056" s="3" t="s">
        <v>15434</v>
      </c>
      <c r="B3056" s="3" t="s">
        <v>15435</v>
      </c>
      <c r="C3056" s="3" t="s">
        <v>19</v>
      </c>
      <c r="D3056" s="3" t="s">
        <v>20</v>
      </c>
      <c r="E3056" s="3" t="s">
        <v>15436</v>
      </c>
      <c r="F3056" s="3" t="s">
        <v>7450</v>
      </c>
      <c r="G3056" s="3" t="s">
        <v>373</v>
      </c>
      <c r="H3056" s="3" t="s">
        <v>15437</v>
      </c>
      <c r="I3056" s="3" t="s">
        <v>15438</v>
      </c>
      <c r="J3056" s="5"/>
      <c r="K3056" s="4" t="str">
        <f t="shared" si="664"/>
        <v>"office@weiswo.at",</v>
      </c>
      <c r="L3056" s="4" t="str">
        <f t="shared" si="665"/>
        <v>"02572/20786",</v>
      </c>
      <c r="M3056" s="4" t="str">
        <f t="shared" si="666"/>
        <v>"Industrieparkstraße 13",</v>
      </c>
      <c r="N3056" s="4" t="str">
        <f t="shared" si="662"/>
        <v>"2130",</v>
      </c>
      <c r="O3056" s="4" t="str">
        <f t="shared" si="663"/>
        <v>"Mistelbach an der Zaya",</v>
      </c>
      <c r="P3056" t="str">
        <f t="shared" si="667"/>
        <v>,"WEISWO Automobilwerkstatt OG "</v>
      </c>
      <c r="Q3056" t="str">
        <f t="shared" si="668"/>
        <v>,"99466365"</v>
      </c>
      <c r="S3056" s="7" t="str">
        <f t="shared" si="669"/>
        <v>UPDATE ORGANISATION SET NAME = ,"WEISWO Automobilwerkstatt OG " WHERE ORG_CODE = ,"99466365"</v>
      </c>
      <c r="T3056" s="8" t="str">
        <f t="shared" si="670"/>
        <v>'Agent-99466365'</v>
      </c>
      <c r="U3056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'Agent-99466365'</v>
      </c>
      <c r="Y3056" s="8" t="str">
        <f t="shared" si="672"/>
        <v>UPDATE ESHOP_USER SET EMAIL = "office@weiswo.at",, PHONE = "02572/20786", WHERE USERNAME = 'Agent-99466365'</v>
      </c>
      <c r="Z3056" s="8" t="str">
        <f t="shared" si="673"/>
        <v>UPDATE ADDRESS SET LINE1 = "Industrieparkstraße 13", ,CITY = "Mistelbach an der Zaya",, ZIPCODE = "2130", WHERE ID = (SELECT ADDRESS_ID FROM ORGANISATION_ADDRESS WHERE ORGANISATION_ID =,"99466365")</v>
      </c>
      <c r="AD3056" s="8" t="str">
        <f t="shared" si="674"/>
        <v>DELETE FROM LOGIN WHERE USER_ID IN (select ID FROM ESHOP_USER WHERE USERNAME = 'Agent-99466365')</v>
      </c>
      <c r="AE3056" s="8" t="str">
        <f t="shared" si="675"/>
        <v>DELETE FROM ORDER_HISTORY WHERE USER_ID IN (select ID FROM ESHOP_USER WHERE USERNAME = 'Agent-99466365')</v>
      </c>
    </row>
    <row r="3057" spans="1:31" ht="15.45" customHeight="1" x14ac:dyDescent="0.3">
      <c r="A3057" s="3" t="s">
        <v>15439</v>
      </c>
      <c r="B3057" s="3" t="s">
        <v>15440</v>
      </c>
      <c r="C3057" s="3" t="s">
        <v>19</v>
      </c>
      <c r="D3057" s="3" t="s">
        <v>20</v>
      </c>
      <c r="E3057" s="3" t="s">
        <v>15441</v>
      </c>
      <c r="F3057" s="3" t="s">
        <v>15442</v>
      </c>
      <c r="G3057" s="3" t="s">
        <v>2207</v>
      </c>
      <c r="H3057" s="3" t="s">
        <v>15443</v>
      </c>
      <c r="I3057" s="3" t="s">
        <v>15444</v>
      </c>
      <c r="J3057" s="5"/>
      <c r="K3057" s="4" t="str">
        <f t="shared" si="664"/>
        <v>"hyundai@kfz-weber.at",</v>
      </c>
      <c r="L3057" s="4" t="str">
        <f t="shared" si="665"/>
        <v>"02616/2256",</v>
      </c>
      <c r="M3057" s="4" t="str">
        <f t="shared" si="666"/>
        <v>"Hauptstraße 44",</v>
      </c>
      <c r="N3057" s="4" t="str">
        <f t="shared" si="662"/>
        <v>"7442",</v>
      </c>
      <c r="O3057" s="4" t="str">
        <f t="shared" si="663"/>
        <v>"Lockenhaus Hochstrass",</v>
      </c>
      <c r="P3057" t="str">
        <f t="shared" si="667"/>
        <v>,"Michael Weber "</v>
      </c>
      <c r="Q3057" t="str">
        <f t="shared" si="668"/>
        <v>,"99466568"</v>
      </c>
      <c r="S3057" s="7" t="str">
        <f t="shared" si="669"/>
        <v>UPDATE ORGANISATION SET NAME = ,"Michael Weber " WHERE ORG_CODE = ,"99466568"</v>
      </c>
      <c r="T3057" s="8" t="str">
        <f t="shared" si="670"/>
        <v>'Agent-99466568'</v>
      </c>
      <c r="U3057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'Agent-99466568'</v>
      </c>
      <c r="Y3057" s="8" t="str">
        <f t="shared" si="672"/>
        <v>UPDATE ESHOP_USER SET EMAIL = "hyundai@kfz-weber.at",, PHONE = "02616/2256", WHERE USERNAME = 'Agent-99466568'</v>
      </c>
      <c r="Z3057" s="8" t="str">
        <f t="shared" si="673"/>
        <v>UPDATE ADDRESS SET LINE1 = "Hauptstraße 44", ,CITY = "Lockenhaus Hochstrass",, ZIPCODE = "7442", WHERE ID = (SELECT ADDRESS_ID FROM ORGANISATION_ADDRESS WHERE ORGANISATION_ID =,"99466568")</v>
      </c>
      <c r="AD3057" s="8" t="str">
        <f t="shared" si="674"/>
        <v>DELETE FROM LOGIN WHERE USER_ID IN (select ID FROM ESHOP_USER WHERE USERNAME = 'Agent-99466568')</v>
      </c>
      <c r="AE3057" s="8" t="str">
        <f t="shared" si="675"/>
        <v>DELETE FROM ORDER_HISTORY WHERE USER_ID IN (select ID FROM ESHOP_USER WHERE USERNAME = 'Agent-99466568')</v>
      </c>
    </row>
    <row r="3058" spans="1:31" ht="15.45" customHeight="1" x14ac:dyDescent="0.3">
      <c r="A3058" s="3" t="s">
        <v>15445</v>
      </c>
      <c r="B3058" s="3" t="s">
        <v>4696</v>
      </c>
      <c r="C3058" s="3" t="s">
        <v>19</v>
      </c>
      <c r="D3058" s="3" t="s">
        <v>20</v>
      </c>
      <c r="E3058" s="3" t="s">
        <v>15446</v>
      </c>
      <c r="F3058" s="3" t="s">
        <v>15447</v>
      </c>
      <c r="G3058" s="3" t="s">
        <v>4699</v>
      </c>
      <c r="H3058" s="3" t="s">
        <v>15448</v>
      </c>
      <c r="I3058" s="3" t="s">
        <v>15449</v>
      </c>
      <c r="J3058" s="5"/>
      <c r="K3058" s="4" t="str">
        <f t="shared" si="664"/>
        <v>"office@werkstatt-popp.at",</v>
      </c>
      <c r="L3058" s="4" t="str">
        <f t="shared" si="665"/>
        <v>"0253220600",</v>
      </c>
      <c r="M3058" s="4" t="str">
        <f t="shared" si="666"/>
        <v>"Dürnkruterstraße 57",</v>
      </c>
      <c r="N3058" s="4" t="str">
        <f t="shared" si="662"/>
        <v>"2225",</v>
      </c>
      <c r="O3058" s="4" t="str">
        <f t="shared" si="663"/>
        <v>"Zistersdorf",</v>
      </c>
      <c r="P3058" t="str">
        <f t="shared" si="667"/>
        <v>,"POPP Reinhard Karl Die Meisterwerkstatt"</v>
      </c>
      <c r="Q3058" t="str">
        <f t="shared" si="668"/>
        <v>,"99466706"</v>
      </c>
      <c r="S3058" s="7" t="str">
        <f t="shared" si="669"/>
        <v>UPDATE ORGANISATION SET NAME = ,"POPP Reinhard Karl Die Meisterwerkstatt" WHERE ORG_CODE = ,"99466706"</v>
      </c>
      <c r="T3058" s="8" t="str">
        <f t="shared" si="670"/>
        <v>'Agent-99466706'</v>
      </c>
      <c r="U3058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'Agent-99466706'</v>
      </c>
      <c r="Y3058" s="8" t="str">
        <f t="shared" si="672"/>
        <v>UPDATE ESHOP_USER SET EMAIL = "office@werkstatt-popp.at",, PHONE = "0253220600", WHERE USERNAME = 'Agent-99466706'</v>
      </c>
      <c r="Z3058" s="8" t="str">
        <f t="shared" si="673"/>
        <v>UPDATE ADDRESS SET LINE1 = "Dürnkruterstraße 57", ,CITY = "Zistersdorf",, ZIPCODE = "2225", WHERE ID = (SELECT ADDRESS_ID FROM ORGANISATION_ADDRESS WHERE ORGANISATION_ID =,"99466706")</v>
      </c>
      <c r="AD3058" s="8" t="str">
        <f t="shared" si="674"/>
        <v>DELETE FROM LOGIN WHERE USER_ID IN (select ID FROM ESHOP_USER WHERE USERNAME = 'Agent-99466706')</v>
      </c>
      <c r="AE3058" s="8" t="str">
        <f t="shared" si="675"/>
        <v>DELETE FROM ORDER_HISTORY WHERE USER_ID IN (select ID FROM ESHOP_USER WHERE USERNAME = 'Agent-99466706')</v>
      </c>
    </row>
    <row r="3059" spans="1:31" ht="15.45" customHeight="1" x14ac:dyDescent="0.3">
      <c r="A3059" s="3" t="s">
        <v>15450</v>
      </c>
      <c r="B3059" s="3" t="s">
        <v>51</v>
      </c>
      <c r="C3059" s="3" t="s">
        <v>19</v>
      </c>
      <c r="D3059" s="3" t="s">
        <v>20</v>
      </c>
      <c r="E3059" s="3" t="s">
        <v>15451</v>
      </c>
      <c r="F3059" s="3" t="s">
        <v>15452</v>
      </c>
      <c r="G3059" s="3" t="s">
        <v>2090</v>
      </c>
      <c r="H3059" s="3"/>
      <c r="I3059" s="3" t="s">
        <v>15453</v>
      </c>
      <c r="J3059" s="5"/>
      <c r="K3059" s="4" t="str">
        <f t="shared" si="664"/>
        <v>"",</v>
      </c>
      <c r="L3059" s="4" t="str">
        <f t="shared" si="665"/>
        <v>"01/7203075",</v>
      </c>
      <c r="M3059" s="4" t="str">
        <f t="shared" si="666"/>
        <v>"Seitenhafenstraße 15",</v>
      </c>
      <c r="N3059" s="4" t="str">
        <f t="shared" si="662"/>
        <v>"1020",</v>
      </c>
      <c r="O3059" s="4" t="str">
        <f t="shared" si="663"/>
        <v>"Wien",</v>
      </c>
      <c r="P3059" t="str">
        <f t="shared" si="667"/>
        <v>,"Autoservice Wien GmbH Lagermax"</v>
      </c>
      <c r="Q3059" t="str">
        <f t="shared" si="668"/>
        <v>,"99466716"</v>
      </c>
      <c r="S3059" s="7" t="str">
        <f t="shared" si="669"/>
        <v>UPDATE ORGANISATION SET NAME = ,"Autoservice Wien GmbH Lagermax" WHERE ORG_CODE = ,"99466716"</v>
      </c>
      <c r="T3059" s="8" t="str">
        <f t="shared" si="670"/>
        <v>'Agent-99466716'</v>
      </c>
      <c r="U3059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'Agent-99466716'</v>
      </c>
      <c r="Y3059" s="8" t="str">
        <f t="shared" si="672"/>
        <v>UPDATE ESHOP_USER SET EMAIL = "",, PHONE = "01/7203075", WHERE USERNAME = 'Agent-99466716'</v>
      </c>
      <c r="Z3059" s="8" t="str">
        <f t="shared" si="673"/>
        <v>UPDATE ADDRESS SET LINE1 = "Seitenhafenstraße 15", ,CITY = "Wien",, ZIPCODE = "1020", WHERE ID = (SELECT ADDRESS_ID FROM ORGANISATION_ADDRESS WHERE ORGANISATION_ID =,"99466716")</v>
      </c>
      <c r="AD3059" s="8" t="str">
        <f t="shared" si="674"/>
        <v>DELETE FROM LOGIN WHERE USER_ID IN (select ID FROM ESHOP_USER WHERE USERNAME = 'Agent-99466716')</v>
      </c>
      <c r="AE3059" s="8" t="str">
        <f t="shared" si="675"/>
        <v>DELETE FROM ORDER_HISTORY WHERE USER_ID IN (select ID FROM ESHOP_USER WHERE USERNAME = 'Agent-99466716')</v>
      </c>
    </row>
    <row r="3060" spans="1:31" ht="15.45" customHeight="1" x14ac:dyDescent="0.3">
      <c r="A3060" s="3" t="s">
        <v>15454</v>
      </c>
      <c r="B3060" s="3" t="s">
        <v>2583</v>
      </c>
      <c r="C3060" s="3" t="s">
        <v>19</v>
      </c>
      <c r="D3060" s="3" t="s">
        <v>20</v>
      </c>
      <c r="E3060" s="3" t="s">
        <v>15455</v>
      </c>
      <c r="F3060" s="3" t="s">
        <v>15456</v>
      </c>
      <c r="G3060" s="3" t="s">
        <v>2586</v>
      </c>
      <c r="H3060" s="3"/>
      <c r="I3060" s="3"/>
      <c r="J3060" s="5"/>
      <c r="K3060" s="4" t="str">
        <f t="shared" si="664"/>
        <v>"",</v>
      </c>
      <c r="L3060" s="4" t="str">
        <f t="shared" si="665"/>
        <v>"",</v>
      </c>
      <c r="M3060" s="4" t="str">
        <f t="shared" si="666"/>
        <v>"Tulwitzviertel 1",</v>
      </c>
      <c r="N3060" s="4" t="str">
        <f t="shared" si="662"/>
        <v>"8163",</v>
      </c>
      <c r="O3060" s="4" t="str">
        <f t="shared" si="663"/>
        <v>"Fladnitz",</v>
      </c>
      <c r="P3060" t="str">
        <f t="shared" si="667"/>
        <v>,"Jürgen Höfler KFZ-Technik"</v>
      </c>
      <c r="Q3060" t="str">
        <f t="shared" si="668"/>
        <v>,"99466726"</v>
      </c>
      <c r="S3060" s="7" t="str">
        <f t="shared" si="669"/>
        <v>UPDATE ORGANISATION SET NAME = ,"Jürgen Höfler KFZ-Technik" WHERE ORG_CODE = ,"99466726"</v>
      </c>
      <c r="T3060" s="8" t="str">
        <f t="shared" si="670"/>
        <v>'Agent-99466726'</v>
      </c>
      <c r="U3060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'Agent-99466726'</v>
      </c>
      <c r="Y3060" s="8" t="str">
        <f t="shared" si="672"/>
        <v>UPDATE ESHOP_USER SET EMAIL = "",, PHONE = "", WHERE USERNAME = 'Agent-99466726'</v>
      </c>
      <c r="Z3060" s="8" t="str">
        <f t="shared" si="673"/>
        <v>UPDATE ADDRESS SET LINE1 = "Tulwitzviertel 1", ,CITY = "Fladnitz",, ZIPCODE = "8163", WHERE ID = (SELECT ADDRESS_ID FROM ORGANISATION_ADDRESS WHERE ORGANISATION_ID =,"99466726")</v>
      </c>
      <c r="AD3060" s="8" t="str">
        <f t="shared" si="674"/>
        <v>DELETE FROM LOGIN WHERE USER_ID IN (select ID FROM ESHOP_USER WHERE USERNAME = 'Agent-99466726')</v>
      </c>
      <c r="AE3060" s="8" t="str">
        <f t="shared" si="675"/>
        <v>DELETE FROM ORDER_HISTORY WHERE USER_ID IN (select ID FROM ESHOP_USER WHERE USERNAME = 'Agent-99466726')</v>
      </c>
    </row>
    <row r="3061" spans="1:31" ht="15.45" customHeight="1" x14ac:dyDescent="0.3">
      <c r="A3061" s="3" t="s">
        <v>15457</v>
      </c>
      <c r="B3061" s="3" t="s">
        <v>51</v>
      </c>
      <c r="C3061" s="3" t="s">
        <v>19</v>
      </c>
      <c r="D3061" s="3" t="s">
        <v>20</v>
      </c>
      <c r="E3061" s="3" t="s">
        <v>15458</v>
      </c>
      <c r="F3061" s="3" t="s">
        <v>15459</v>
      </c>
      <c r="G3061" s="3" t="s">
        <v>630</v>
      </c>
      <c r="H3061" s="3"/>
      <c r="I3061" s="3" t="s">
        <v>15460</v>
      </c>
      <c r="J3061" s="5"/>
      <c r="K3061" s="4" t="str">
        <f t="shared" si="664"/>
        <v>"",</v>
      </c>
      <c r="L3061" s="4" t="str">
        <f t="shared" si="665"/>
        <v>"01/2161999",</v>
      </c>
      <c r="M3061" s="4" t="str">
        <f t="shared" si="666"/>
        <v>"Schönburgstraße 7",</v>
      </c>
      <c r="N3061" s="4" t="str">
        <f t="shared" si="662"/>
        <v>"1040",</v>
      </c>
      <c r="O3061" s="4" t="str">
        <f t="shared" si="663"/>
        <v>"Wien",</v>
      </c>
      <c r="P3061" t="str">
        <f t="shared" si="667"/>
        <v>,"A&amp;U KFZ Technik GmbH Andreas Wagrandl"</v>
      </c>
      <c r="Q3061" t="str">
        <f t="shared" si="668"/>
        <v>,"99466727"</v>
      </c>
      <c r="S3061" s="7" t="str">
        <f t="shared" si="669"/>
        <v>UPDATE ORGANISATION SET NAME = ,"A&amp;U KFZ Technik GmbH Andreas Wagrandl" WHERE ORG_CODE = ,"99466727"</v>
      </c>
      <c r="T3061" s="8" t="str">
        <f t="shared" si="670"/>
        <v>'Agent-99466727'</v>
      </c>
      <c r="U3061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'Agent-99466727'</v>
      </c>
      <c r="Y3061" s="8" t="str">
        <f t="shared" si="672"/>
        <v>UPDATE ESHOP_USER SET EMAIL = "",, PHONE = "01/2161999", WHERE USERNAME = 'Agent-99466727'</v>
      </c>
      <c r="Z3061" s="8" t="str">
        <f t="shared" si="673"/>
        <v>UPDATE ADDRESS SET LINE1 = "Schönburgstraße 7", ,CITY = "Wien",, ZIPCODE = "1040", WHERE ID = (SELECT ADDRESS_ID FROM ORGANISATION_ADDRESS WHERE ORGANISATION_ID =,"99466727")</v>
      </c>
      <c r="AD3061" s="8" t="str">
        <f t="shared" si="674"/>
        <v>DELETE FROM LOGIN WHERE USER_ID IN (select ID FROM ESHOP_USER WHERE USERNAME = 'Agent-99466727')</v>
      </c>
      <c r="AE3061" s="8" t="str">
        <f t="shared" si="675"/>
        <v>DELETE FROM ORDER_HISTORY WHERE USER_ID IN (select ID FROM ESHOP_USER WHERE USERNAME = 'Agent-99466727')</v>
      </c>
    </row>
    <row r="3062" spans="1:31" ht="15.45" customHeight="1" x14ac:dyDescent="0.3">
      <c r="A3062" s="3" t="s">
        <v>15461</v>
      </c>
      <c r="B3062" s="3" t="s">
        <v>15462</v>
      </c>
      <c r="C3062" s="3" t="s">
        <v>19</v>
      </c>
      <c r="D3062" s="3" t="s">
        <v>20</v>
      </c>
      <c r="E3062" s="3" t="s">
        <v>15463</v>
      </c>
      <c r="F3062" s="3" t="s">
        <v>15464</v>
      </c>
      <c r="G3062" s="3" t="s">
        <v>9790</v>
      </c>
      <c r="H3062" s="3" t="s">
        <v>15465</v>
      </c>
      <c r="I3062" s="3" t="s">
        <v>15466</v>
      </c>
      <c r="J3062" s="5"/>
      <c r="K3062" s="4" t="str">
        <f t="shared" si="664"/>
        <v>"anton.gimpl@gmx.at",</v>
      </c>
      <c r="L3062" s="4" t="str">
        <f t="shared" si="665"/>
        <v>"0664/5428654",</v>
      </c>
      <c r="M3062" s="4" t="str">
        <f t="shared" si="666"/>
        <v>"Staudenführerweg 790",</v>
      </c>
      <c r="N3062" s="4" t="str">
        <f t="shared" si="662"/>
        <v>"5412",</v>
      </c>
      <c r="O3062" s="4" t="str">
        <f t="shared" si="663"/>
        <v>"Puch",</v>
      </c>
      <c r="P3062" t="str">
        <f t="shared" si="667"/>
        <v>,"KFZ-Meister Betrieb GIMPL Anton"</v>
      </c>
      <c r="Q3062" t="str">
        <f t="shared" si="668"/>
        <v>,"99466746"</v>
      </c>
      <c r="S3062" s="7" t="str">
        <f t="shared" si="669"/>
        <v>UPDATE ORGANISATION SET NAME = ,"KFZ-Meister Betrieb GIMPL Anton" WHERE ORG_CODE = ,"99466746"</v>
      </c>
      <c r="T3062" s="8" t="str">
        <f t="shared" si="670"/>
        <v>'Agent-99466746'</v>
      </c>
      <c r="U3062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'Agent-99466746'</v>
      </c>
      <c r="Y3062" s="8" t="str">
        <f t="shared" si="672"/>
        <v>UPDATE ESHOP_USER SET EMAIL = "anton.gimpl@gmx.at",, PHONE = "0664/5428654", WHERE USERNAME = 'Agent-99466746'</v>
      </c>
      <c r="Z3062" s="8" t="str">
        <f t="shared" si="673"/>
        <v>UPDATE ADDRESS SET LINE1 = "Staudenführerweg 790", ,CITY = "Puch",, ZIPCODE = "5412", WHERE ID = (SELECT ADDRESS_ID FROM ORGANISATION_ADDRESS WHERE ORGANISATION_ID =,"99466746")</v>
      </c>
      <c r="AD3062" s="8" t="str">
        <f t="shared" si="674"/>
        <v>DELETE FROM LOGIN WHERE USER_ID IN (select ID FROM ESHOP_USER WHERE USERNAME = 'Agent-99466746')</v>
      </c>
      <c r="AE3062" s="8" t="str">
        <f t="shared" si="675"/>
        <v>DELETE FROM ORDER_HISTORY WHERE USER_ID IN (select ID FROM ESHOP_USER WHERE USERNAME = 'Agent-99466746')</v>
      </c>
    </row>
    <row r="3063" spans="1:31" ht="15.45" customHeight="1" x14ac:dyDescent="0.3">
      <c r="A3063" s="3" t="s">
        <v>15467</v>
      </c>
      <c r="B3063" s="3" t="s">
        <v>2701</v>
      </c>
      <c r="C3063" s="3" t="s">
        <v>19</v>
      </c>
      <c r="D3063" s="3" t="s">
        <v>20</v>
      </c>
      <c r="E3063" s="3" t="s">
        <v>15468</v>
      </c>
      <c r="F3063" s="3" t="s">
        <v>15469</v>
      </c>
      <c r="G3063" s="3" t="s">
        <v>2704</v>
      </c>
      <c r="H3063" s="3" t="s">
        <v>15470</v>
      </c>
      <c r="I3063" s="3" t="s">
        <v>15471</v>
      </c>
      <c r="J3063" s="5"/>
      <c r="K3063" s="4" t="str">
        <f t="shared" si="664"/>
        <v>"info@foerg.at",</v>
      </c>
      <c r="L3063" s="4" t="str">
        <f t="shared" si="665"/>
        <v>"0664/8222324",</v>
      </c>
      <c r="M3063" s="4" t="str">
        <f t="shared" si="666"/>
        <v>"Tiroler Straße 39",</v>
      </c>
      <c r="N3063" s="4" t="str">
        <f t="shared" si="662"/>
        <v>"6424",</v>
      </c>
      <c r="O3063" s="4" t="str">
        <f t="shared" si="663"/>
        <v>"Silz",</v>
      </c>
      <c r="P3063" t="str">
        <f t="shared" si="667"/>
        <v>,"Taxi Förg e.U. Förg Walter Christoph jun."</v>
      </c>
      <c r="Q3063" t="str">
        <f t="shared" si="668"/>
        <v>,"99466768"</v>
      </c>
      <c r="S3063" s="7" t="str">
        <f t="shared" si="669"/>
        <v>UPDATE ORGANISATION SET NAME = ,"Taxi Förg e.U. Förg Walter Christoph jun." WHERE ORG_CODE = ,"99466768"</v>
      </c>
      <c r="T3063" s="8" t="str">
        <f t="shared" si="670"/>
        <v>'Agent-99466768'</v>
      </c>
      <c r="U3063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'Agent-99466768'</v>
      </c>
      <c r="Y3063" s="8" t="str">
        <f t="shared" si="672"/>
        <v>UPDATE ESHOP_USER SET EMAIL = "info@foerg.at",, PHONE = "0664/8222324", WHERE USERNAME = 'Agent-99466768'</v>
      </c>
      <c r="Z3063" s="8" t="str">
        <f t="shared" si="673"/>
        <v>UPDATE ADDRESS SET LINE1 = "Tiroler Straße 39", ,CITY = "Silz",, ZIPCODE = "6424", WHERE ID = (SELECT ADDRESS_ID FROM ORGANISATION_ADDRESS WHERE ORGANISATION_ID =,"99466768")</v>
      </c>
      <c r="AD3063" s="8" t="str">
        <f t="shared" si="674"/>
        <v>DELETE FROM LOGIN WHERE USER_ID IN (select ID FROM ESHOP_USER WHERE USERNAME = 'Agent-99466768')</v>
      </c>
      <c r="AE3063" s="8" t="str">
        <f t="shared" si="675"/>
        <v>DELETE FROM ORDER_HISTORY WHERE USER_ID IN (select ID FROM ESHOP_USER WHERE USERNAME = 'Agent-99466768')</v>
      </c>
    </row>
    <row r="3064" spans="1:31" ht="15.45" customHeight="1" x14ac:dyDescent="0.3">
      <c r="A3064" s="3" t="s">
        <v>15472</v>
      </c>
      <c r="B3064" s="3" t="s">
        <v>7735</v>
      </c>
      <c r="C3064" s="3" t="s">
        <v>19</v>
      </c>
      <c r="D3064" s="3" t="s">
        <v>20</v>
      </c>
      <c r="E3064" s="3" t="s">
        <v>15473</v>
      </c>
      <c r="F3064" s="3" t="s">
        <v>15474</v>
      </c>
      <c r="G3064" s="3" t="s">
        <v>12305</v>
      </c>
      <c r="H3064" s="3" t="s">
        <v>15475</v>
      </c>
      <c r="I3064" s="3" t="s">
        <v>15476</v>
      </c>
      <c r="J3064" s="5"/>
      <c r="K3064" s="4" t="str">
        <f t="shared" si="664"/>
        <v>"kfz-heidrei@gmx.at",</v>
      </c>
      <c r="L3064" s="4" t="str">
        <f t="shared" si="665"/>
        <v>"07724/45100",</v>
      </c>
      <c r="M3064" s="4" t="str">
        <f t="shared" si="666"/>
        <v>"Helpfau 50",</v>
      </c>
      <c r="N3064" s="4" t="str">
        <f t="shared" si="662"/>
        <v>"5261",</v>
      </c>
      <c r="O3064" s="4" t="str">
        <f t="shared" si="663"/>
        <v>"Uttendorf",</v>
      </c>
      <c r="P3064" t="str">
        <f t="shared" si="667"/>
        <v>,"Heinrich Dreiblmeier KFZ-HeiDrei"</v>
      </c>
      <c r="Q3064" t="str">
        <f t="shared" si="668"/>
        <v>,"99466770"</v>
      </c>
      <c r="S3064" s="7" t="str">
        <f t="shared" si="669"/>
        <v>UPDATE ORGANISATION SET NAME = ,"Heinrich Dreiblmeier KFZ-HeiDrei" WHERE ORG_CODE = ,"99466770"</v>
      </c>
      <c r="T3064" s="8" t="str">
        <f t="shared" si="670"/>
        <v>'Agent-99466770'</v>
      </c>
      <c r="U3064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'Agent-99466770'</v>
      </c>
      <c r="Y3064" s="8" t="str">
        <f t="shared" si="672"/>
        <v>UPDATE ESHOP_USER SET EMAIL = "kfz-heidrei@gmx.at",, PHONE = "07724/45100", WHERE USERNAME = 'Agent-99466770'</v>
      </c>
      <c r="Z3064" s="8" t="str">
        <f t="shared" si="673"/>
        <v>UPDATE ADDRESS SET LINE1 = "Helpfau 50", ,CITY = "Uttendorf",, ZIPCODE = "5261", WHERE ID = (SELECT ADDRESS_ID FROM ORGANISATION_ADDRESS WHERE ORGANISATION_ID =,"99466770")</v>
      </c>
      <c r="AD3064" s="8" t="str">
        <f t="shared" si="674"/>
        <v>DELETE FROM LOGIN WHERE USER_ID IN (select ID FROM ESHOP_USER WHERE USERNAME = 'Agent-99466770')</v>
      </c>
      <c r="AE3064" s="8" t="str">
        <f t="shared" si="675"/>
        <v>DELETE FROM ORDER_HISTORY WHERE USER_ID IN (select ID FROM ESHOP_USER WHERE USERNAME = 'Agent-99466770')</v>
      </c>
    </row>
    <row r="3065" spans="1:31" ht="15.45" customHeight="1" x14ac:dyDescent="0.3">
      <c r="A3065" s="3" t="s">
        <v>15477</v>
      </c>
      <c r="B3065" s="3" t="s">
        <v>51</v>
      </c>
      <c r="C3065" s="3" t="s">
        <v>19</v>
      </c>
      <c r="D3065" s="3" t="s">
        <v>20</v>
      </c>
      <c r="E3065" s="3" t="s">
        <v>15478</v>
      </c>
      <c r="F3065" s="3" t="s">
        <v>15479</v>
      </c>
      <c r="G3065" s="3" t="s">
        <v>54</v>
      </c>
      <c r="H3065" s="3" t="s">
        <v>15480</v>
      </c>
      <c r="I3065" s="3" t="s">
        <v>15481</v>
      </c>
      <c r="J3065" s="5"/>
      <c r="K3065" s="4" t="str">
        <f t="shared" si="664"/>
        <v>"hdcarkg@gmail.com",</v>
      </c>
      <c r="L3065" s="4" t="str">
        <f t="shared" si="665"/>
        <v>"0664/2004541",</v>
      </c>
      <c r="M3065" s="4" t="str">
        <f t="shared" si="666"/>
        <v>"Mosetiggasse 1A/0, 9-10",</v>
      </c>
      <c r="N3065" s="4" t="str">
        <f t="shared" si="662"/>
        <v>"1230",</v>
      </c>
      <c r="O3065" s="4" t="str">
        <f t="shared" si="663"/>
        <v>"Wien",</v>
      </c>
      <c r="P3065" t="str">
        <f t="shared" si="667"/>
        <v>,"HD Car KG Kfz- u. Karosseriebautechnik"</v>
      </c>
      <c r="Q3065" t="str">
        <f t="shared" si="668"/>
        <v>,"99466858"</v>
      </c>
      <c r="S3065" s="7" t="str">
        <f t="shared" si="669"/>
        <v>UPDATE ORGANISATION SET NAME = ,"HD Car KG Kfz- u. Karosseriebautechnik" WHERE ORG_CODE = ,"99466858"</v>
      </c>
      <c r="T3065" s="8" t="str">
        <f t="shared" si="670"/>
        <v>'Agent-99466858'</v>
      </c>
      <c r="U3065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'Agent-99466858'</v>
      </c>
      <c r="Y3065" s="8" t="str">
        <f t="shared" si="672"/>
        <v>UPDATE ESHOP_USER SET EMAIL = "hdcarkg@gmail.com",, PHONE = "0664/2004541", WHERE USERNAME = 'Agent-99466858'</v>
      </c>
      <c r="Z3065" s="8" t="str">
        <f t="shared" si="673"/>
        <v>UPDATE ADDRESS SET LINE1 = "Mosetiggasse 1A/0, 9-10", ,CITY = "Wien",, ZIPCODE = "1230", WHERE ID = (SELECT ADDRESS_ID FROM ORGANISATION_ADDRESS WHERE ORGANISATION_ID =,"99466858")</v>
      </c>
      <c r="AD3065" s="8" t="str">
        <f t="shared" si="674"/>
        <v>DELETE FROM LOGIN WHERE USER_ID IN (select ID FROM ESHOP_USER WHERE USERNAME = 'Agent-99466858')</v>
      </c>
      <c r="AE3065" s="8" t="str">
        <f t="shared" si="675"/>
        <v>DELETE FROM ORDER_HISTORY WHERE USER_ID IN (select ID FROM ESHOP_USER WHERE USERNAME = 'Agent-99466858')</v>
      </c>
    </row>
    <row r="3066" spans="1:31" ht="15.45" customHeight="1" x14ac:dyDescent="0.3">
      <c r="A3066" s="3" t="s">
        <v>15482</v>
      </c>
      <c r="B3066" s="3" t="s">
        <v>2885</v>
      </c>
      <c r="C3066" s="3" t="s">
        <v>19</v>
      </c>
      <c r="D3066" s="3" t="s">
        <v>20</v>
      </c>
      <c r="E3066" s="3" t="s">
        <v>15483</v>
      </c>
      <c r="F3066" s="3" t="s">
        <v>15484</v>
      </c>
      <c r="G3066" s="3" t="s">
        <v>2888</v>
      </c>
      <c r="H3066" s="3" t="s">
        <v>15485</v>
      </c>
      <c r="I3066" s="3" t="s">
        <v>15486</v>
      </c>
      <c r="J3066" s="5"/>
      <c r="K3066" s="4" t="str">
        <f t="shared" si="664"/>
        <v>"info@denzel-unterberger.cc",</v>
      </c>
      <c r="L3066" s="4" t="str">
        <f t="shared" si="665"/>
        <v>"0537264500-0",</v>
      </c>
      <c r="M3066" s="4" t="str">
        <f t="shared" si="666"/>
        <v>"Wildauweg 1",</v>
      </c>
      <c r="N3066" s="4" t="str">
        <f t="shared" ref="N3066:N3129" si="676">CONCATENATE(CHAR(34), G3066,CHAR(34),",")</f>
        <v>"6410",</v>
      </c>
      <c r="O3066" s="4" t="str">
        <f t="shared" ref="O3066:O3129" si="677">CONCATENATE(CHAR(34), B3066, CHAR(34),",")</f>
        <v>"Telfs",</v>
      </c>
      <c r="P3066" t="str">
        <f t="shared" si="667"/>
        <v>,"Denzel - Unterberger GmbH &amp; Co KG Autowelt Unterberger Telfs"</v>
      </c>
      <c r="Q3066" t="str">
        <f t="shared" si="668"/>
        <v>,"99466884"</v>
      </c>
      <c r="S3066" s="7" t="str">
        <f t="shared" si="669"/>
        <v>UPDATE ORGANISATION SET NAME = ,"Denzel - Unterberger GmbH &amp; Co KG Autowelt Unterberger Telfs" WHERE ORG_CODE = ,"99466884"</v>
      </c>
      <c r="T3066" s="8" t="str">
        <f t="shared" si="670"/>
        <v>'Agent-99466884'</v>
      </c>
      <c r="U3066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'Agent-99466884'</v>
      </c>
      <c r="Y3066" s="8" t="str">
        <f t="shared" si="672"/>
        <v>UPDATE ESHOP_USER SET EMAIL = "info@denzel-unterberger.cc",, PHONE = "0537264500-0", WHERE USERNAME = 'Agent-99466884'</v>
      </c>
      <c r="Z3066" s="8" t="str">
        <f t="shared" si="673"/>
        <v>UPDATE ADDRESS SET LINE1 = "Wildauweg 1", ,CITY = "Telfs",, ZIPCODE = "6410", WHERE ID = (SELECT ADDRESS_ID FROM ORGANISATION_ADDRESS WHERE ORGANISATION_ID =,"99466884")</v>
      </c>
      <c r="AD3066" s="8" t="str">
        <f t="shared" si="674"/>
        <v>DELETE FROM LOGIN WHERE USER_ID IN (select ID FROM ESHOP_USER WHERE USERNAME = 'Agent-99466884')</v>
      </c>
      <c r="AE3066" s="8" t="str">
        <f t="shared" si="675"/>
        <v>DELETE FROM ORDER_HISTORY WHERE USER_ID IN (select ID FROM ESHOP_USER WHERE USERNAME = 'Agent-99466884')</v>
      </c>
    </row>
    <row r="3067" spans="1:31" ht="15.45" customHeight="1" x14ac:dyDescent="0.3">
      <c r="A3067" s="3" t="s">
        <v>15487</v>
      </c>
      <c r="B3067" s="3" t="s">
        <v>4847</v>
      </c>
      <c r="C3067" s="3" t="s">
        <v>19</v>
      </c>
      <c r="D3067" s="3" t="s">
        <v>20</v>
      </c>
      <c r="E3067" s="3" t="s">
        <v>15488</v>
      </c>
      <c r="F3067" s="3" t="s">
        <v>15489</v>
      </c>
      <c r="G3067" s="3" t="s">
        <v>15490</v>
      </c>
      <c r="H3067" s="3" t="s">
        <v>15491</v>
      </c>
      <c r="I3067" s="3" t="s">
        <v>15492</v>
      </c>
      <c r="J3067" s="5"/>
      <c r="K3067" s="4" t="str">
        <f t="shared" si="664"/>
        <v>"stefan@kini.at",</v>
      </c>
      <c r="L3067" s="4" t="str">
        <f t="shared" si="665"/>
        <v>"05244/99870",</v>
      </c>
      <c r="M3067" s="4" t="str">
        <f t="shared" si="666"/>
        <v>"Larchwald 360",</v>
      </c>
      <c r="N3067" s="4" t="str">
        <f t="shared" si="676"/>
        <v>"6210",</v>
      </c>
      <c r="O3067" s="4" t="str">
        <f t="shared" si="677"/>
        <v>"Wiesing",</v>
      </c>
      <c r="P3067" t="str">
        <f t="shared" si="667"/>
        <v>,"KTM Flagshipstore WIESING - KINI -"</v>
      </c>
      <c r="Q3067" t="str">
        <f t="shared" si="668"/>
        <v>,"99466932"</v>
      </c>
      <c r="S3067" s="7" t="str">
        <f t="shared" si="669"/>
        <v>UPDATE ORGANISATION SET NAME = ,"KTM Flagshipstore WIESING - KINI -" WHERE ORG_CODE = ,"99466932"</v>
      </c>
      <c r="T3067" s="8" t="str">
        <f t="shared" si="670"/>
        <v>'Agent-99466932'</v>
      </c>
      <c r="U3067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'Agent-99466932'</v>
      </c>
      <c r="Y3067" s="8" t="str">
        <f t="shared" si="672"/>
        <v>UPDATE ESHOP_USER SET EMAIL = "stefan@kini.at",, PHONE = "05244/99870", WHERE USERNAME = 'Agent-99466932'</v>
      </c>
      <c r="Z3067" s="8" t="str">
        <f t="shared" si="673"/>
        <v>UPDATE ADDRESS SET LINE1 = "Larchwald 360", ,CITY = "Wiesing",, ZIPCODE = "6210", WHERE ID = (SELECT ADDRESS_ID FROM ORGANISATION_ADDRESS WHERE ORGANISATION_ID =,"99466932")</v>
      </c>
      <c r="AD3067" s="8" t="str">
        <f t="shared" si="674"/>
        <v>DELETE FROM LOGIN WHERE USER_ID IN (select ID FROM ESHOP_USER WHERE USERNAME = 'Agent-99466932')</v>
      </c>
      <c r="AE3067" s="8" t="str">
        <f t="shared" si="675"/>
        <v>DELETE FROM ORDER_HISTORY WHERE USER_ID IN (select ID FROM ESHOP_USER WHERE USERNAME = 'Agent-99466932')</v>
      </c>
    </row>
    <row r="3068" spans="1:31" ht="15.45" customHeight="1" x14ac:dyDescent="0.3">
      <c r="A3068" s="3" t="s">
        <v>15493</v>
      </c>
      <c r="B3068" s="3" t="s">
        <v>15494</v>
      </c>
      <c r="C3068" s="3" t="s">
        <v>19</v>
      </c>
      <c r="D3068" s="3" t="s">
        <v>20</v>
      </c>
      <c r="E3068" s="3" t="s">
        <v>15495</v>
      </c>
      <c r="F3068" s="3" t="s">
        <v>15496</v>
      </c>
      <c r="G3068" s="3" t="s">
        <v>8454</v>
      </c>
      <c r="H3068" s="3"/>
      <c r="I3068" s="3" t="s">
        <v>15497</v>
      </c>
      <c r="J3068" s="5"/>
      <c r="K3068" s="4" t="str">
        <f t="shared" si="664"/>
        <v>"",</v>
      </c>
      <c r="L3068" s="4" t="str">
        <f t="shared" si="665"/>
        <v>"07276/2734",</v>
      </c>
      <c r="M3068" s="4" t="str">
        <f t="shared" si="666"/>
        <v>"Ort an der Straße 3",</v>
      </c>
      <c r="N3068" s="4" t="str">
        <f t="shared" si="676"/>
        <v>"4722",</v>
      </c>
      <c r="O3068" s="4" t="str">
        <f t="shared" si="677"/>
        <v>"Steegen",</v>
      </c>
      <c r="P3068" t="str">
        <f t="shared" si="667"/>
        <v>,"Johann Pointner "</v>
      </c>
      <c r="Q3068" t="str">
        <f t="shared" si="668"/>
        <v>,"99466937"</v>
      </c>
      <c r="S3068" s="7" t="str">
        <f t="shared" si="669"/>
        <v>UPDATE ORGANISATION SET NAME = ,"Johann Pointner " WHERE ORG_CODE = ,"99466937"</v>
      </c>
      <c r="T3068" s="8" t="str">
        <f t="shared" si="670"/>
        <v>'Agent-99466937'</v>
      </c>
      <c r="U3068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'Agent-99466937'</v>
      </c>
      <c r="Y3068" s="8" t="str">
        <f t="shared" si="672"/>
        <v>UPDATE ESHOP_USER SET EMAIL = "",, PHONE = "07276/2734", WHERE USERNAME = 'Agent-99466937'</v>
      </c>
      <c r="Z3068" s="8" t="str">
        <f t="shared" si="673"/>
        <v>UPDATE ADDRESS SET LINE1 = "Ort an der Straße 3", ,CITY = "Steegen",, ZIPCODE = "4722", WHERE ID = (SELECT ADDRESS_ID FROM ORGANISATION_ADDRESS WHERE ORGANISATION_ID =,"99466937")</v>
      </c>
      <c r="AD3068" s="8" t="str">
        <f t="shared" si="674"/>
        <v>DELETE FROM LOGIN WHERE USER_ID IN (select ID FROM ESHOP_USER WHERE USERNAME = 'Agent-99466937')</v>
      </c>
      <c r="AE3068" s="8" t="str">
        <f t="shared" si="675"/>
        <v>DELETE FROM ORDER_HISTORY WHERE USER_ID IN (select ID FROM ESHOP_USER WHERE USERNAME = 'Agent-99466937')</v>
      </c>
    </row>
    <row r="3069" spans="1:31" ht="15.45" customHeight="1" x14ac:dyDescent="0.3">
      <c r="A3069" s="3" t="s">
        <v>15498</v>
      </c>
      <c r="B3069" s="3" t="s">
        <v>2935</v>
      </c>
      <c r="C3069" s="3" t="s">
        <v>19</v>
      </c>
      <c r="D3069" s="3" t="s">
        <v>20</v>
      </c>
      <c r="E3069" s="3" t="s">
        <v>15499</v>
      </c>
      <c r="F3069" s="3" t="s">
        <v>15500</v>
      </c>
      <c r="G3069" s="3" t="s">
        <v>1142</v>
      </c>
      <c r="H3069" s="3" t="s">
        <v>15501</v>
      </c>
      <c r="I3069" s="3" t="s">
        <v>15502</v>
      </c>
      <c r="J3069" s="5"/>
      <c r="K3069" s="4" t="str">
        <f t="shared" si="664"/>
        <v>"office@karosserie-seidl.at",</v>
      </c>
      <c r="L3069" s="4" t="str">
        <f t="shared" si="665"/>
        <v>"0662 852285",</v>
      </c>
      <c r="M3069" s="4" t="str">
        <f t="shared" si="666"/>
        <v>"Zaunweg 18",</v>
      </c>
      <c r="N3069" s="4" t="str">
        <f t="shared" si="676"/>
        <v>"5071",</v>
      </c>
      <c r="O3069" s="4" t="str">
        <f t="shared" si="677"/>
        <v>"Wals",</v>
      </c>
      <c r="P3069" t="str">
        <f t="shared" si="667"/>
        <v>,"Christian Seidl GmbH Karosseriebau und Lackierung"</v>
      </c>
      <c r="Q3069" t="str">
        <f t="shared" si="668"/>
        <v>,"99466984"</v>
      </c>
      <c r="S3069" s="7" t="str">
        <f t="shared" si="669"/>
        <v>UPDATE ORGANISATION SET NAME = ,"Christian Seidl GmbH Karosseriebau und Lackierung" WHERE ORG_CODE = ,"99466984"</v>
      </c>
      <c r="T3069" s="8" t="str">
        <f t="shared" si="670"/>
        <v>'Agent-99466984'</v>
      </c>
      <c r="U3069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'Agent-99466984'</v>
      </c>
      <c r="Y3069" s="8" t="str">
        <f t="shared" si="672"/>
        <v>UPDATE ESHOP_USER SET EMAIL = "office@karosserie-seidl.at",, PHONE = "0662 852285", WHERE USERNAME = 'Agent-99466984'</v>
      </c>
      <c r="Z3069" s="8" t="str">
        <f t="shared" si="673"/>
        <v>UPDATE ADDRESS SET LINE1 = "Zaunweg 18", ,CITY = "Wals",, ZIPCODE = "5071", WHERE ID = (SELECT ADDRESS_ID FROM ORGANISATION_ADDRESS WHERE ORGANISATION_ID =,"99466984")</v>
      </c>
      <c r="AD3069" s="8" t="str">
        <f t="shared" si="674"/>
        <v>DELETE FROM LOGIN WHERE USER_ID IN (select ID FROM ESHOP_USER WHERE USERNAME = 'Agent-99466984')</v>
      </c>
      <c r="AE3069" s="8" t="str">
        <f t="shared" si="675"/>
        <v>DELETE FROM ORDER_HISTORY WHERE USER_ID IN (select ID FROM ESHOP_USER WHERE USERNAME = 'Agent-99466984')</v>
      </c>
    </row>
    <row r="3070" spans="1:31" ht="15.45" customHeight="1" x14ac:dyDescent="0.3">
      <c r="A3070" s="3" t="s">
        <v>15503</v>
      </c>
      <c r="B3070" s="3" t="s">
        <v>51</v>
      </c>
      <c r="C3070" s="3" t="s">
        <v>19</v>
      </c>
      <c r="D3070" s="3" t="s">
        <v>20</v>
      </c>
      <c r="E3070" s="3" t="s">
        <v>15504</v>
      </c>
      <c r="F3070" s="3" t="s">
        <v>15505</v>
      </c>
      <c r="G3070" s="3" t="s">
        <v>2090</v>
      </c>
      <c r="H3070" s="3"/>
      <c r="I3070" s="3" t="s">
        <v>15506</v>
      </c>
      <c r="J3070" s="5"/>
      <c r="K3070" s="4" t="str">
        <f t="shared" si="664"/>
        <v>"",</v>
      </c>
      <c r="L3070" s="4" t="str">
        <f t="shared" si="665"/>
        <v>"01/89121",</v>
      </c>
      <c r="M3070" s="4" t="str">
        <f t="shared" si="666"/>
        <v>"Johann-Böhm-Platz 1",</v>
      </c>
      <c r="N3070" s="4" t="str">
        <f t="shared" si="676"/>
        <v>"1020",</v>
      </c>
      <c r="O3070" s="4" t="str">
        <f t="shared" si="677"/>
        <v>"Wien",</v>
      </c>
      <c r="P3070" t="str">
        <f t="shared" si="667"/>
        <v>,"ARBÖ Bundesorganisation "</v>
      </c>
      <c r="Q3070" t="str">
        <f t="shared" si="668"/>
        <v>,"99466985"</v>
      </c>
      <c r="S3070" s="7" t="str">
        <f t="shared" si="669"/>
        <v>UPDATE ORGANISATION SET NAME = ,"ARBÖ Bundesorganisation " WHERE ORG_CODE = ,"99466985"</v>
      </c>
      <c r="T3070" s="8" t="str">
        <f t="shared" si="670"/>
        <v>'Agent-99466985'</v>
      </c>
      <c r="U3070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'Agent-99466985'</v>
      </c>
      <c r="Y3070" s="8" t="str">
        <f t="shared" si="672"/>
        <v>UPDATE ESHOP_USER SET EMAIL = "",, PHONE = "01/89121", WHERE USERNAME = 'Agent-99466985'</v>
      </c>
      <c r="Z3070" s="8" t="str">
        <f t="shared" si="673"/>
        <v>UPDATE ADDRESS SET LINE1 = "Johann-Böhm-Platz 1", ,CITY = "Wien",, ZIPCODE = "1020", WHERE ID = (SELECT ADDRESS_ID FROM ORGANISATION_ADDRESS WHERE ORGANISATION_ID =,"99466985")</v>
      </c>
      <c r="AD3070" s="8" t="str">
        <f t="shared" si="674"/>
        <v>DELETE FROM LOGIN WHERE USER_ID IN (select ID FROM ESHOP_USER WHERE USERNAME = 'Agent-99466985')</v>
      </c>
      <c r="AE3070" s="8" t="str">
        <f t="shared" si="675"/>
        <v>DELETE FROM ORDER_HISTORY WHERE USER_ID IN (select ID FROM ESHOP_USER WHERE USERNAME = 'Agent-99466985')</v>
      </c>
    </row>
    <row r="3071" spans="1:31" ht="15.45" customHeight="1" x14ac:dyDescent="0.3">
      <c r="A3071" s="3" t="s">
        <v>15507</v>
      </c>
      <c r="B3071" s="3" t="s">
        <v>163</v>
      </c>
      <c r="C3071" s="3" t="s">
        <v>19</v>
      </c>
      <c r="D3071" s="3" t="s">
        <v>20</v>
      </c>
      <c r="E3071" s="3" t="s">
        <v>15508</v>
      </c>
      <c r="F3071" s="3" t="s">
        <v>15509</v>
      </c>
      <c r="G3071" s="3" t="s">
        <v>166</v>
      </c>
      <c r="H3071" s="3"/>
      <c r="I3071" s="3" t="s">
        <v>15510</v>
      </c>
      <c r="J3071" s="5"/>
      <c r="K3071" s="4" t="str">
        <f t="shared" si="664"/>
        <v>"",</v>
      </c>
      <c r="L3071" s="4" t="str">
        <f t="shared" si="665"/>
        <v>"0664/5163485",</v>
      </c>
      <c r="M3071" s="4" t="str">
        <f t="shared" si="666"/>
        <v>"Rehberger Hauptstraße 29",</v>
      </c>
      <c r="N3071" s="4" t="str">
        <f t="shared" si="676"/>
        <v>"3500",</v>
      </c>
      <c r="O3071" s="4" t="str">
        <f t="shared" si="677"/>
        <v>"Krems",</v>
      </c>
      <c r="P3071" t="str">
        <f t="shared" si="667"/>
        <v>,"TB Wrap Performance Thomas Berger"</v>
      </c>
      <c r="Q3071" t="str">
        <f t="shared" si="668"/>
        <v>,"99466999"</v>
      </c>
      <c r="S3071" s="7" t="str">
        <f t="shared" si="669"/>
        <v>UPDATE ORGANISATION SET NAME = ,"TB Wrap Performance Thomas Berger" WHERE ORG_CODE = ,"99466999"</v>
      </c>
      <c r="T3071" s="8" t="str">
        <f t="shared" si="670"/>
        <v>'Agent-99466999'</v>
      </c>
      <c r="U3071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'Agent-99466999'</v>
      </c>
      <c r="Y3071" s="8" t="str">
        <f t="shared" si="672"/>
        <v>UPDATE ESHOP_USER SET EMAIL = "",, PHONE = "0664/5163485", WHERE USERNAME = 'Agent-99466999'</v>
      </c>
      <c r="Z3071" s="8" t="str">
        <f t="shared" si="673"/>
        <v>UPDATE ADDRESS SET LINE1 = "Rehberger Hauptstraße 29", ,CITY = "Krems",, ZIPCODE = "3500", WHERE ID = (SELECT ADDRESS_ID FROM ORGANISATION_ADDRESS WHERE ORGANISATION_ID =,"99466999")</v>
      </c>
      <c r="AD3071" s="8" t="str">
        <f t="shared" si="674"/>
        <v>DELETE FROM LOGIN WHERE USER_ID IN (select ID FROM ESHOP_USER WHERE USERNAME = 'Agent-99466999')</v>
      </c>
      <c r="AE3071" s="8" t="str">
        <f t="shared" si="675"/>
        <v>DELETE FROM ORDER_HISTORY WHERE USER_ID IN (select ID FROM ESHOP_USER WHERE USERNAME = 'Agent-99466999')</v>
      </c>
    </row>
    <row r="3072" spans="1:31" ht="15.45" customHeight="1" x14ac:dyDescent="0.3">
      <c r="A3072" s="3" t="s">
        <v>15511</v>
      </c>
      <c r="B3072" s="3" t="s">
        <v>3198</v>
      </c>
      <c r="C3072" s="3" t="s">
        <v>19</v>
      </c>
      <c r="D3072" s="3" t="s">
        <v>20</v>
      </c>
      <c r="E3072" s="3" t="s">
        <v>15512</v>
      </c>
      <c r="F3072" s="3" t="s">
        <v>15513</v>
      </c>
      <c r="G3072" s="3" t="s">
        <v>3201</v>
      </c>
      <c r="H3072" s="3" t="s">
        <v>15514</v>
      </c>
      <c r="I3072" s="3" t="s">
        <v>15515</v>
      </c>
      <c r="J3072" s="5"/>
      <c r="K3072" s="4" t="str">
        <f t="shared" si="664"/>
        <v>"office@kfz-name.at",</v>
      </c>
      <c r="L3072" s="4" t="str">
        <f t="shared" si="665"/>
        <v>"0699/17190250",</v>
      </c>
      <c r="M3072" s="4" t="str">
        <f t="shared" si="666"/>
        <v>"Handelsstraße 3-5/12",</v>
      </c>
      <c r="N3072" s="4" t="str">
        <f t="shared" si="676"/>
        <v>"2201",</v>
      </c>
      <c r="O3072" s="4" t="str">
        <f t="shared" si="677"/>
        <v>"Hagenbrunn",</v>
      </c>
      <c r="P3072" t="str">
        <f t="shared" si="667"/>
        <v>,"Kfz-Name Alakara Ufuk"</v>
      </c>
      <c r="Q3072" t="str">
        <f t="shared" si="668"/>
        <v>,"99467006"</v>
      </c>
      <c r="S3072" s="7" t="str">
        <f t="shared" si="669"/>
        <v>UPDATE ORGANISATION SET NAME = ,"Kfz-Name Alakara Ufuk" WHERE ORG_CODE = ,"99467006"</v>
      </c>
      <c r="T3072" s="8" t="str">
        <f t="shared" si="670"/>
        <v>'Agent-99467006'</v>
      </c>
      <c r="U3072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'Agent-99467006'</v>
      </c>
      <c r="Y3072" s="8" t="str">
        <f t="shared" si="672"/>
        <v>UPDATE ESHOP_USER SET EMAIL = "office@kfz-name.at",, PHONE = "0699/17190250", WHERE USERNAME = 'Agent-99467006'</v>
      </c>
      <c r="Z3072" s="8" t="str">
        <f t="shared" si="673"/>
        <v>UPDATE ADDRESS SET LINE1 = "Handelsstraße 3-5/12", ,CITY = "Hagenbrunn",, ZIPCODE = "2201", WHERE ID = (SELECT ADDRESS_ID FROM ORGANISATION_ADDRESS WHERE ORGANISATION_ID =,"99467006")</v>
      </c>
      <c r="AD3072" s="8" t="str">
        <f t="shared" si="674"/>
        <v>DELETE FROM LOGIN WHERE USER_ID IN (select ID FROM ESHOP_USER WHERE USERNAME = 'Agent-99467006')</v>
      </c>
      <c r="AE3072" s="8" t="str">
        <f t="shared" si="675"/>
        <v>DELETE FROM ORDER_HISTORY WHERE USER_ID IN (select ID FROM ESHOP_USER WHERE USERNAME = 'Agent-99467006')</v>
      </c>
    </row>
    <row r="3073" spans="1:31" ht="15.45" customHeight="1" x14ac:dyDescent="0.3">
      <c r="A3073" s="3" t="s">
        <v>15516</v>
      </c>
      <c r="B3073" s="3" t="s">
        <v>15517</v>
      </c>
      <c r="C3073" s="3" t="s">
        <v>19</v>
      </c>
      <c r="D3073" s="3" t="s">
        <v>20</v>
      </c>
      <c r="E3073" s="3" t="s">
        <v>15518</v>
      </c>
      <c r="F3073" s="3" t="s">
        <v>15519</v>
      </c>
      <c r="G3073" s="3" t="s">
        <v>4508</v>
      </c>
      <c r="H3073" s="3" t="s">
        <v>15520</v>
      </c>
      <c r="I3073" s="3"/>
      <c r="J3073" s="5"/>
      <c r="K3073" s="4" t="str">
        <f t="shared" si="664"/>
        <v>"rechnung@bauer-energie.at",</v>
      </c>
      <c r="L3073" s="4" t="str">
        <f t="shared" si="665"/>
        <v>"",</v>
      </c>
      <c r="M3073" s="4" t="str">
        <f t="shared" si="666"/>
        <v>"Gewerbepark Kammerhof 5 - 7",</v>
      </c>
      <c r="N3073" s="4" t="str">
        <f t="shared" si="676"/>
        <v>"3202",</v>
      </c>
      <c r="O3073" s="4" t="str">
        <f t="shared" si="677"/>
        <v>"Hofstetten-Grünau",</v>
      </c>
      <c r="P3073" t="str">
        <f t="shared" si="667"/>
        <v>,"Bauer GmbH "</v>
      </c>
      <c r="Q3073" t="str">
        <f t="shared" si="668"/>
        <v>,"99467031"</v>
      </c>
      <c r="S3073" s="7" t="str">
        <f t="shared" si="669"/>
        <v>UPDATE ORGANISATION SET NAME = ,"Bauer GmbH " WHERE ORG_CODE = ,"99467031"</v>
      </c>
      <c r="T3073" s="8" t="str">
        <f t="shared" si="670"/>
        <v>'Agent-99467031'</v>
      </c>
      <c r="U3073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'Agent-99467031'</v>
      </c>
      <c r="Y3073" s="8" t="str">
        <f t="shared" si="672"/>
        <v>UPDATE ESHOP_USER SET EMAIL = "rechnung@bauer-energie.at",, PHONE = "", WHERE USERNAME = 'Agent-99467031'</v>
      </c>
      <c r="Z3073" s="8" t="str">
        <f t="shared" si="673"/>
        <v>UPDATE ADDRESS SET LINE1 = "Gewerbepark Kammerhof 5 - 7", ,CITY = "Hofstetten-Grünau",, ZIPCODE = "3202", WHERE ID = (SELECT ADDRESS_ID FROM ORGANISATION_ADDRESS WHERE ORGANISATION_ID =,"99467031")</v>
      </c>
      <c r="AD3073" s="8" t="str">
        <f t="shared" si="674"/>
        <v>DELETE FROM LOGIN WHERE USER_ID IN (select ID FROM ESHOP_USER WHERE USERNAME = 'Agent-99467031')</v>
      </c>
      <c r="AE3073" s="8" t="str">
        <f t="shared" si="675"/>
        <v>DELETE FROM ORDER_HISTORY WHERE USER_ID IN (select ID FROM ESHOP_USER WHERE USERNAME = 'Agent-99467031')</v>
      </c>
    </row>
    <row r="3074" spans="1:31" ht="15.45" customHeight="1" x14ac:dyDescent="0.3">
      <c r="A3074" s="3" t="s">
        <v>15521</v>
      </c>
      <c r="B3074" s="3" t="s">
        <v>15522</v>
      </c>
      <c r="C3074" s="3" t="s">
        <v>19</v>
      </c>
      <c r="D3074" s="3" t="s">
        <v>20</v>
      </c>
      <c r="E3074" s="3" t="s">
        <v>15523</v>
      </c>
      <c r="F3074" s="3" t="s">
        <v>15524</v>
      </c>
      <c r="G3074" s="3" t="s">
        <v>4902</v>
      </c>
      <c r="H3074" s="3"/>
      <c r="I3074" s="3"/>
      <c r="J3074" s="5"/>
      <c r="K3074" s="4" t="str">
        <f t="shared" si="664"/>
        <v>"",</v>
      </c>
      <c r="L3074" s="4" t="str">
        <f t="shared" si="665"/>
        <v>"",</v>
      </c>
      <c r="M3074" s="4" t="str">
        <f t="shared" si="666"/>
        <v>"Stixenlehen 109",</v>
      </c>
      <c r="N3074" s="4" t="str">
        <f t="shared" si="676"/>
        <v>"3345",</v>
      </c>
      <c r="O3074" s="4" t="str">
        <f t="shared" si="677"/>
        <v>"Göstling an der Ybbs",</v>
      </c>
      <c r="P3074" t="str">
        <f t="shared" si="667"/>
        <v>,"Rottner Ing. Rudolf "</v>
      </c>
      <c r="Q3074" t="str">
        <f t="shared" si="668"/>
        <v>,"99467065"</v>
      </c>
      <c r="S3074" s="7" t="str">
        <f t="shared" si="669"/>
        <v>UPDATE ORGANISATION SET NAME = ,"Rottner Ing. Rudolf " WHERE ORG_CODE = ,"99467065"</v>
      </c>
      <c r="T3074" s="8" t="str">
        <f t="shared" si="670"/>
        <v>'Agent-99467065'</v>
      </c>
      <c r="U3074" s="8" t="str">
        <f t="shared" si="671"/>
        <v>INSERT INTO LOGIN (PASSWORD, USER_ID, IS_USER_ACTIVE, hash_type, LAST_ON_BEHALF_OF_DATE, FIRST_LOGIN_DATE, PASSWORD_HASH, PASSWORD_SALT) SELECT 'FdcFONWLNYYKY', ID , 1, 'BLCK_VAR', '', '', '', '' FROM ESHOP_USER WHERE USERNAME = 'Agent-99467065'</v>
      </c>
      <c r="Y3074" s="8" t="str">
        <f t="shared" si="672"/>
        <v>UPDATE ESHOP_USER SET EMAIL = "",, PHONE = "", WHERE USERNAME = 'Agent-99467065'</v>
      </c>
      <c r="Z3074" s="8" t="str">
        <f t="shared" si="673"/>
        <v>UPDATE ADDRESS SET LINE1 = "Stixenlehen 109", ,CITY = "Göstling an der Ybbs",, ZIPCODE = "3345", WHERE ID = (SELECT ADDRESS_ID FROM ORGANISATION_ADDRESS WHERE ORGANISATION_ID =,"99467065")</v>
      </c>
      <c r="AD3074" s="8" t="str">
        <f t="shared" si="674"/>
        <v>DELETE FROM LOGIN WHERE USER_ID IN (select ID FROM ESHOP_USER WHERE USERNAME = 'Agent-99467065')</v>
      </c>
      <c r="AE3074" s="8" t="str">
        <f t="shared" si="675"/>
        <v>DELETE FROM ORDER_HISTORY WHERE USER_ID IN (select ID FROM ESHOP_USER WHERE USERNAME = 'Agent-99467065')</v>
      </c>
    </row>
    <row r="3075" spans="1:31" ht="15.45" customHeight="1" x14ac:dyDescent="0.3">
      <c r="A3075" s="3" t="s">
        <v>15525</v>
      </c>
      <c r="B3075" s="3" t="s">
        <v>450</v>
      </c>
      <c r="C3075" s="3" t="s">
        <v>19</v>
      </c>
      <c r="D3075" s="3" t="s">
        <v>20</v>
      </c>
      <c r="E3075" s="3" t="s">
        <v>15526</v>
      </c>
      <c r="F3075" s="3" t="s">
        <v>15527</v>
      </c>
      <c r="G3075" s="3" t="s">
        <v>453</v>
      </c>
      <c r="H3075" s="3"/>
      <c r="I3075" s="3" t="s">
        <v>15528</v>
      </c>
      <c r="J3075" s="5"/>
      <c r="K3075" s="4" t="str">
        <f t="shared" ref="K3075:K3138" si="678">CONCATENATE(CHAR(34), H3075,CHAR(34),",")</f>
        <v>"",</v>
      </c>
      <c r="L3075" s="4" t="str">
        <f t="shared" ref="L3075:L3138" si="679">CONCATENATE(CHAR(34),I3075,CHAR(34),",")</f>
        <v>"07435/5010",</v>
      </c>
      <c r="M3075" s="4" t="str">
        <f t="shared" ref="M3075:M3138" si="680">CONCATENATE(CHAR(34), F3075, CHAR(34), ",")</f>
        <v>"Steyrer Straße 32",</v>
      </c>
      <c r="N3075" s="4" t="str">
        <f t="shared" si="676"/>
        <v>"4300",</v>
      </c>
      <c r="O3075" s="4" t="str">
        <f t="shared" si="677"/>
        <v>"St. Valentin",</v>
      </c>
      <c r="P3075" t="str">
        <f t="shared" ref="P3075:P3138" si="681">CONCATENATE(",",CHAR(34),E3075,CHAR(34))</f>
        <v>,"Magna Powertrain Engineering Center Steyr GmbH &amp; Co KG"</v>
      </c>
      <c r="Q3075" t="str">
        <f t="shared" ref="Q3075:Q3138" si="682">CONCATENATE(",",CHAR(34),A3075,CHAR(34))</f>
        <v>,"99467095"</v>
      </c>
      <c r="S3075" s="7" t="str">
        <f t="shared" ref="S3075:S3138" si="683">CONCATENATE("UPDATE ORGANISATION SET NAME = ", P3075, " WHERE ORG_CODE = ",Q3075)</f>
        <v>UPDATE ORGANISATION SET NAME = ,"Magna Powertrain Engineering Center Steyr GmbH &amp; Co KG" WHERE ORG_CODE = ,"99467095"</v>
      </c>
      <c r="T3075" s="8" t="str">
        <f t="shared" ref="T3075:T3138" si="684">CONCATENATE("'Agent-",A3075, "'")</f>
        <v>'Agent-99467095'</v>
      </c>
      <c r="U3075" s="8" t="str">
        <f t="shared" ref="U3075:U3138" si="685">CONCATENATE("INSERT INTO LOGIN (PASSWORD, USER_ID, IS_USER_ACTIVE, hash_type, LAST_ON_BEHALF_OF_DATE, FIRST_LOGIN_DATE, PASSWORD_HASH, PASSWORD_SALT) SELECT 'FdcFONWLNYYKY', ID , 1, 'BLCK_VAR', '', '', '', '' FROM ESHOP_USER WHERE USERNAME = ",T3075)</f>
        <v>INSERT INTO LOGIN (PASSWORD, USER_ID, IS_USER_ACTIVE, hash_type, LAST_ON_BEHALF_OF_DATE, FIRST_LOGIN_DATE, PASSWORD_HASH, PASSWORD_SALT) SELECT 'FdcFONWLNYYKY', ID , 1, 'BLCK_VAR', '', '', '', '' FROM ESHOP_USER WHERE USERNAME = 'Agent-99467095'</v>
      </c>
      <c r="Y3075" s="8" t="str">
        <f t="shared" ref="Y3075:Y3138" si="686" xml:space="preserve"> CONCATENATE("UPDATE ESHOP_USER SET EMAIL = ",K3075,", PHONE = ",L3075," WHERE USERNAME = ",T3075)</f>
        <v>UPDATE ESHOP_USER SET EMAIL = "",, PHONE = "07435/5010", WHERE USERNAME = 'Agent-99467095'</v>
      </c>
      <c r="Z3075" s="8" t="str">
        <f t="shared" ref="Z3075:Z3138" si="687" xml:space="preserve"> CONCATENATE("UPDATE ADDRESS SET LINE1 = ",M3075," ,CITY = ", O3075, ", ZIPCODE = ",N3075, " WHERE ID = (SELECT ADDRESS_ID FROM ORGANISATION_ADDRESS WHERE ORGANISATION_ID =", Q3075,")")</f>
        <v>UPDATE ADDRESS SET LINE1 = "Steyrer Straße 32", ,CITY = "St. Valentin",, ZIPCODE = "4300", WHERE ID = (SELECT ADDRESS_ID FROM ORGANISATION_ADDRESS WHERE ORGANISATION_ID =,"99467095")</v>
      </c>
      <c r="AD3075" s="8" t="str">
        <f t="shared" ref="AD3075:AD3138" si="688">CONCATENATE("DELETE FROM LOGIN WHERE USER_ID IN (select ID FROM ESHOP_USER WHERE USERNAME = ",T3075,")")</f>
        <v>DELETE FROM LOGIN WHERE USER_ID IN (select ID FROM ESHOP_USER WHERE USERNAME = 'Agent-99467095')</v>
      </c>
      <c r="AE3075" s="8" t="str">
        <f t="shared" ref="AE3075:AE3138" si="689">CONCATENATE("DELETE FROM ORDER_HISTORY WHERE USER_ID IN (select ID FROM ESHOP_USER WHERE USERNAME = ",T3075,")")</f>
        <v>DELETE FROM ORDER_HISTORY WHERE USER_ID IN (select ID FROM ESHOP_USER WHERE USERNAME = 'Agent-99467095')</v>
      </c>
    </row>
    <row r="3076" spans="1:31" ht="15.45" customHeight="1" x14ac:dyDescent="0.3">
      <c r="A3076" s="3" t="s">
        <v>15529</v>
      </c>
      <c r="B3076" s="3" t="s">
        <v>15530</v>
      </c>
      <c r="C3076" s="3" t="s">
        <v>19</v>
      </c>
      <c r="D3076" s="3" t="s">
        <v>20</v>
      </c>
      <c r="E3076" s="3" t="s">
        <v>15531</v>
      </c>
      <c r="F3076" s="3" t="s">
        <v>15532</v>
      </c>
      <c r="G3076" s="3" t="s">
        <v>15533</v>
      </c>
      <c r="H3076" s="3" t="s">
        <v>15534</v>
      </c>
      <c r="I3076" s="3" t="s">
        <v>15535</v>
      </c>
      <c r="J3076" s="5"/>
      <c r="K3076" s="4" t="str">
        <f t="shared" si="678"/>
        <v>"office@kfz-drabits.com",</v>
      </c>
      <c r="L3076" s="4" t="str">
        <f t="shared" si="679"/>
        <v>"06641948889",</v>
      </c>
      <c r="M3076" s="4" t="str">
        <f t="shared" si="680"/>
        <v>"Betriebsgebiet Hutweide 4-5",</v>
      </c>
      <c r="N3076" s="4" t="str">
        <f t="shared" si="676"/>
        <v>"7061",</v>
      </c>
      <c r="O3076" s="4" t="str">
        <f t="shared" si="677"/>
        <v>"Trausdorf",</v>
      </c>
      <c r="P3076" t="str">
        <f t="shared" si="681"/>
        <v>,"Thomas Drabits Kfz - Werkstätte"</v>
      </c>
      <c r="Q3076" t="str">
        <f t="shared" si="682"/>
        <v>,"99467107"</v>
      </c>
      <c r="S3076" s="7" t="str">
        <f t="shared" si="683"/>
        <v>UPDATE ORGANISATION SET NAME = ,"Thomas Drabits Kfz - Werkstätte" WHERE ORG_CODE = ,"99467107"</v>
      </c>
      <c r="T3076" s="8" t="str">
        <f t="shared" si="684"/>
        <v>'Agent-99467107'</v>
      </c>
      <c r="U3076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'Agent-99467107'</v>
      </c>
      <c r="Y3076" s="8" t="str">
        <f t="shared" si="686"/>
        <v>UPDATE ESHOP_USER SET EMAIL = "office@kfz-drabits.com",, PHONE = "06641948889", WHERE USERNAME = 'Agent-99467107'</v>
      </c>
      <c r="Z3076" s="8" t="str">
        <f t="shared" si="687"/>
        <v>UPDATE ADDRESS SET LINE1 = "Betriebsgebiet Hutweide 4-5", ,CITY = "Trausdorf",, ZIPCODE = "7061", WHERE ID = (SELECT ADDRESS_ID FROM ORGANISATION_ADDRESS WHERE ORGANISATION_ID =,"99467107")</v>
      </c>
      <c r="AD3076" s="8" t="str">
        <f t="shared" si="688"/>
        <v>DELETE FROM LOGIN WHERE USER_ID IN (select ID FROM ESHOP_USER WHERE USERNAME = 'Agent-99467107')</v>
      </c>
      <c r="AE3076" s="8" t="str">
        <f t="shared" si="689"/>
        <v>DELETE FROM ORDER_HISTORY WHERE USER_ID IN (select ID FROM ESHOP_USER WHERE USERNAME = 'Agent-99467107')</v>
      </c>
    </row>
    <row r="3077" spans="1:31" ht="15.45" customHeight="1" x14ac:dyDescent="0.3">
      <c r="A3077" s="3" t="s">
        <v>15536</v>
      </c>
      <c r="B3077" s="3" t="s">
        <v>762</v>
      </c>
      <c r="C3077" s="3" t="s">
        <v>19</v>
      </c>
      <c r="D3077" s="3" t="s">
        <v>20</v>
      </c>
      <c r="E3077" s="3" t="s">
        <v>15537</v>
      </c>
      <c r="F3077" s="3" t="s">
        <v>15538</v>
      </c>
      <c r="G3077" s="3" t="s">
        <v>765</v>
      </c>
      <c r="H3077" s="3"/>
      <c r="I3077" s="3" t="s">
        <v>15539</v>
      </c>
      <c r="J3077" s="5"/>
      <c r="K3077" s="4" t="str">
        <f t="shared" si="678"/>
        <v>"",</v>
      </c>
      <c r="L3077" s="4" t="str">
        <f t="shared" si="679"/>
        <v>"05572/23286",</v>
      </c>
      <c r="M3077" s="4" t="str">
        <f t="shared" si="680"/>
        <v>"Stiglingen 75",</v>
      </c>
      <c r="N3077" s="4" t="str">
        <f t="shared" si="676"/>
        <v>"6850",</v>
      </c>
      <c r="O3077" s="4" t="str">
        <f t="shared" si="677"/>
        <v>"Dornbirn",</v>
      </c>
      <c r="P3077" t="str">
        <f t="shared" si="681"/>
        <v>,"Unterberger Automobile GmbH &amp; Co KG "</v>
      </c>
      <c r="Q3077" t="str">
        <f t="shared" si="682"/>
        <v>,"99467159"</v>
      </c>
      <c r="S3077" s="7" t="str">
        <f t="shared" si="683"/>
        <v>UPDATE ORGANISATION SET NAME = ,"Unterberger Automobile GmbH &amp; Co KG " WHERE ORG_CODE = ,"99467159"</v>
      </c>
      <c r="T3077" s="8" t="str">
        <f t="shared" si="684"/>
        <v>'Agent-99467159'</v>
      </c>
      <c r="U3077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'Agent-99467159'</v>
      </c>
      <c r="Y3077" s="8" t="str">
        <f t="shared" si="686"/>
        <v>UPDATE ESHOP_USER SET EMAIL = "",, PHONE = "05572/23286", WHERE USERNAME = 'Agent-99467159'</v>
      </c>
      <c r="Z3077" s="8" t="str">
        <f t="shared" si="687"/>
        <v>UPDATE ADDRESS SET LINE1 = "Stiglingen 75", ,CITY = "Dornbirn",, ZIPCODE = "6850", WHERE ID = (SELECT ADDRESS_ID FROM ORGANISATION_ADDRESS WHERE ORGANISATION_ID =,"99467159")</v>
      </c>
      <c r="AD3077" s="8" t="str">
        <f t="shared" si="688"/>
        <v>DELETE FROM LOGIN WHERE USER_ID IN (select ID FROM ESHOP_USER WHERE USERNAME = 'Agent-99467159')</v>
      </c>
      <c r="AE3077" s="8" t="str">
        <f t="shared" si="689"/>
        <v>DELETE FROM ORDER_HISTORY WHERE USER_ID IN (select ID FROM ESHOP_USER WHERE USERNAME = 'Agent-99467159')</v>
      </c>
    </row>
    <row r="3078" spans="1:31" ht="15.45" customHeight="1" x14ac:dyDescent="0.3">
      <c r="A3078" s="3" t="s">
        <v>15540</v>
      </c>
      <c r="B3078" s="3" t="s">
        <v>15541</v>
      </c>
      <c r="C3078" s="3" t="s">
        <v>19</v>
      </c>
      <c r="D3078" s="3" t="s">
        <v>20</v>
      </c>
      <c r="E3078" s="3" t="s">
        <v>15542</v>
      </c>
      <c r="F3078" s="3" t="s">
        <v>15543</v>
      </c>
      <c r="G3078" s="3" t="s">
        <v>8052</v>
      </c>
      <c r="H3078" s="3" t="s">
        <v>15544</v>
      </c>
      <c r="I3078" s="3" t="s">
        <v>15545</v>
      </c>
      <c r="J3078" s="5"/>
      <c r="K3078" s="4" t="str">
        <f t="shared" si="678"/>
        <v>"kfz-alexandar@hotmail.com",</v>
      </c>
      <c r="L3078" s="4" t="str">
        <f t="shared" si="679"/>
        <v>"0676/5504356",</v>
      </c>
      <c r="M3078" s="4" t="str">
        <f t="shared" si="680"/>
        <v>"Austraße 20",</v>
      </c>
      <c r="N3078" s="4" t="str">
        <f t="shared" si="676"/>
        <v>"6832",</v>
      </c>
      <c r="O3078" s="4" t="str">
        <f t="shared" si="677"/>
        <v>"Sulz",</v>
      </c>
      <c r="P3078" t="str">
        <f t="shared" si="681"/>
        <v>,"Aleksandar Spasojevic "</v>
      </c>
      <c r="Q3078" t="str">
        <f t="shared" si="682"/>
        <v>,"99467220"</v>
      </c>
      <c r="S3078" s="7" t="str">
        <f t="shared" si="683"/>
        <v>UPDATE ORGANISATION SET NAME = ,"Aleksandar Spasojevic " WHERE ORG_CODE = ,"99467220"</v>
      </c>
      <c r="T3078" s="8" t="str">
        <f t="shared" si="684"/>
        <v>'Agent-99467220'</v>
      </c>
      <c r="U3078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'Agent-99467220'</v>
      </c>
      <c r="Y3078" s="8" t="str">
        <f t="shared" si="686"/>
        <v>UPDATE ESHOP_USER SET EMAIL = "kfz-alexandar@hotmail.com",, PHONE = "0676/5504356", WHERE USERNAME = 'Agent-99467220'</v>
      </c>
      <c r="Z3078" s="8" t="str">
        <f t="shared" si="687"/>
        <v>UPDATE ADDRESS SET LINE1 = "Austraße 20", ,CITY = "Sulz",, ZIPCODE = "6832", WHERE ID = (SELECT ADDRESS_ID FROM ORGANISATION_ADDRESS WHERE ORGANISATION_ID =,"99467220")</v>
      </c>
      <c r="AD3078" s="8" t="str">
        <f t="shared" si="688"/>
        <v>DELETE FROM LOGIN WHERE USER_ID IN (select ID FROM ESHOP_USER WHERE USERNAME = 'Agent-99467220')</v>
      </c>
      <c r="AE3078" s="8" t="str">
        <f t="shared" si="689"/>
        <v>DELETE FROM ORDER_HISTORY WHERE USER_ID IN (select ID FROM ESHOP_USER WHERE USERNAME = 'Agent-99467220')</v>
      </c>
    </row>
    <row r="3079" spans="1:31" ht="15.45" customHeight="1" x14ac:dyDescent="0.3">
      <c r="A3079" s="3" t="s">
        <v>15546</v>
      </c>
      <c r="B3079" s="3" t="s">
        <v>1306</v>
      </c>
      <c r="C3079" s="3" t="s">
        <v>19</v>
      </c>
      <c r="D3079" s="3" t="s">
        <v>20</v>
      </c>
      <c r="E3079" s="3" t="s">
        <v>15547</v>
      </c>
      <c r="F3079" s="3" t="s">
        <v>15548</v>
      </c>
      <c r="G3079" s="3" t="s">
        <v>1309</v>
      </c>
      <c r="H3079" s="3"/>
      <c r="I3079" s="3" t="s">
        <v>15549</v>
      </c>
      <c r="J3079" s="5"/>
      <c r="K3079" s="4" t="str">
        <f t="shared" si="678"/>
        <v>"",</v>
      </c>
      <c r="L3079" s="4" t="str">
        <f t="shared" si="679"/>
        <v>"+43 3115 41074",</v>
      </c>
      <c r="M3079" s="4" t="str">
        <f t="shared" si="680"/>
        <v>"Ebersdorf 64a",</v>
      </c>
      <c r="N3079" s="4" t="str">
        <f t="shared" si="676"/>
        <v>"8322",</v>
      </c>
      <c r="O3079" s="4" t="str">
        <f t="shared" si="677"/>
        <v>"Eichkögl",</v>
      </c>
      <c r="P3079" t="str">
        <f t="shared" si="681"/>
        <v>,"Franz Faist Autohandel Service u. Reifen"</v>
      </c>
      <c r="Q3079" t="str">
        <f t="shared" si="682"/>
        <v>,"99467236"</v>
      </c>
      <c r="S3079" s="7" t="str">
        <f t="shared" si="683"/>
        <v>UPDATE ORGANISATION SET NAME = ,"Franz Faist Autohandel Service u. Reifen" WHERE ORG_CODE = ,"99467236"</v>
      </c>
      <c r="T3079" s="8" t="str">
        <f t="shared" si="684"/>
        <v>'Agent-99467236'</v>
      </c>
      <c r="U3079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'Agent-99467236'</v>
      </c>
      <c r="Y3079" s="8" t="str">
        <f t="shared" si="686"/>
        <v>UPDATE ESHOP_USER SET EMAIL = "",, PHONE = "+43 3115 41074", WHERE USERNAME = 'Agent-99467236'</v>
      </c>
      <c r="Z3079" s="8" t="str">
        <f t="shared" si="687"/>
        <v>UPDATE ADDRESS SET LINE1 = "Ebersdorf 64a", ,CITY = "Eichkögl",, ZIPCODE = "8322", WHERE ID = (SELECT ADDRESS_ID FROM ORGANISATION_ADDRESS WHERE ORGANISATION_ID =,"99467236")</v>
      </c>
      <c r="AD3079" s="8" t="str">
        <f t="shared" si="688"/>
        <v>DELETE FROM LOGIN WHERE USER_ID IN (select ID FROM ESHOP_USER WHERE USERNAME = 'Agent-99467236')</v>
      </c>
      <c r="AE3079" s="8" t="str">
        <f t="shared" si="689"/>
        <v>DELETE FROM ORDER_HISTORY WHERE USER_ID IN (select ID FROM ESHOP_USER WHERE USERNAME = 'Agent-99467236')</v>
      </c>
    </row>
    <row r="3080" spans="1:31" ht="15.45" customHeight="1" x14ac:dyDescent="0.3">
      <c r="A3080" s="3" t="s">
        <v>15550</v>
      </c>
      <c r="B3080" s="3" t="s">
        <v>13774</v>
      </c>
      <c r="C3080" s="3" t="s">
        <v>19</v>
      </c>
      <c r="D3080" s="3" t="s">
        <v>20</v>
      </c>
      <c r="E3080" s="3" t="s">
        <v>15551</v>
      </c>
      <c r="F3080" s="3" t="s">
        <v>15552</v>
      </c>
      <c r="G3080" s="3" t="s">
        <v>13777</v>
      </c>
      <c r="H3080" s="3"/>
      <c r="I3080" s="3"/>
      <c r="J3080" s="5"/>
      <c r="K3080" s="4" t="str">
        <f t="shared" si="678"/>
        <v>"",</v>
      </c>
      <c r="L3080" s="4" t="str">
        <f t="shared" si="679"/>
        <v>"",</v>
      </c>
      <c r="M3080" s="4" t="str">
        <f t="shared" si="680"/>
        <v>"Wallensham 46",</v>
      </c>
      <c r="N3080" s="4" t="str">
        <f t="shared" si="676"/>
        <v>"4786",</v>
      </c>
      <c r="O3080" s="4" t="str">
        <f t="shared" si="677"/>
        <v>"Brunnenthal",</v>
      </c>
      <c r="P3080" t="str">
        <f t="shared" si="681"/>
        <v>,"Michael Feichtinger "</v>
      </c>
      <c r="Q3080" t="str">
        <f t="shared" si="682"/>
        <v>,"99467237"</v>
      </c>
      <c r="S3080" s="7" t="str">
        <f t="shared" si="683"/>
        <v>UPDATE ORGANISATION SET NAME = ,"Michael Feichtinger " WHERE ORG_CODE = ,"99467237"</v>
      </c>
      <c r="T3080" s="8" t="str">
        <f t="shared" si="684"/>
        <v>'Agent-99467237'</v>
      </c>
      <c r="U3080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'Agent-99467237'</v>
      </c>
      <c r="Y3080" s="8" t="str">
        <f t="shared" si="686"/>
        <v>UPDATE ESHOP_USER SET EMAIL = "",, PHONE = "", WHERE USERNAME = 'Agent-99467237'</v>
      </c>
      <c r="Z3080" s="8" t="str">
        <f t="shared" si="687"/>
        <v>UPDATE ADDRESS SET LINE1 = "Wallensham 46", ,CITY = "Brunnenthal",, ZIPCODE = "4786", WHERE ID = (SELECT ADDRESS_ID FROM ORGANISATION_ADDRESS WHERE ORGANISATION_ID =,"99467237")</v>
      </c>
      <c r="AD3080" s="8" t="str">
        <f t="shared" si="688"/>
        <v>DELETE FROM LOGIN WHERE USER_ID IN (select ID FROM ESHOP_USER WHERE USERNAME = 'Agent-99467237')</v>
      </c>
      <c r="AE3080" s="8" t="str">
        <f t="shared" si="689"/>
        <v>DELETE FROM ORDER_HISTORY WHERE USER_ID IN (select ID FROM ESHOP_USER WHERE USERNAME = 'Agent-99467237')</v>
      </c>
    </row>
    <row r="3081" spans="1:31" ht="15.45" customHeight="1" x14ac:dyDescent="0.3">
      <c r="A3081" s="3" t="s">
        <v>15553</v>
      </c>
      <c r="B3081" s="3" t="s">
        <v>51</v>
      </c>
      <c r="C3081" s="3" t="s">
        <v>19</v>
      </c>
      <c r="D3081" s="3" t="s">
        <v>20</v>
      </c>
      <c r="E3081" s="3" t="s">
        <v>15554</v>
      </c>
      <c r="F3081" s="3" t="s">
        <v>15555</v>
      </c>
      <c r="G3081" s="3" t="s">
        <v>54</v>
      </c>
      <c r="H3081" s="3" t="s">
        <v>15556</v>
      </c>
      <c r="I3081" s="3" t="s">
        <v>15557</v>
      </c>
      <c r="J3081" s="5"/>
      <c r="K3081" s="4" t="str">
        <f t="shared" si="678"/>
        <v>"office@hazet.at",</v>
      </c>
      <c r="L3081" s="4" t="str">
        <f t="shared" si="679"/>
        <v>"01599460",</v>
      </c>
      <c r="M3081" s="4" t="str">
        <f t="shared" si="680"/>
        <v>"Oberlaaer Straße 276",</v>
      </c>
      <c r="N3081" s="4" t="str">
        <f t="shared" si="676"/>
        <v>"1230",</v>
      </c>
      <c r="O3081" s="4" t="str">
        <f t="shared" si="677"/>
        <v>"Wien",</v>
      </c>
      <c r="P3081" t="str">
        <f t="shared" si="681"/>
        <v>,"Hazet Bauunternehmung GmbH "</v>
      </c>
      <c r="Q3081" t="str">
        <f t="shared" si="682"/>
        <v>,"99467238"</v>
      </c>
      <c r="S3081" s="7" t="str">
        <f t="shared" si="683"/>
        <v>UPDATE ORGANISATION SET NAME = ,"Hazet Bauunternehmung GmbH " WHERE ORG_CODE = ,"99467238"</v>
      </c>
      <c r="T3081" s="8" t="str">
        <f t="shared" si="684"/>
        <v>'Agent-99467238'</v>
      </c>
      <c r="U3081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'Agent-99467238'</v>
      </c>
      <c r="Y3081" s="8" t="str">
        <f t="shared" si="686"/>
        <v>UPDATE ESHOP_USER SET EMAIL = "office@hazet.at",, PHONE = "01599460", WHERE USERNAME = 'Agent-99467238'</v>
      </c>
      <c r="Z3081" s="8" t="str">
        <f t="shared" si="687"/>
        <v>UPDATE ADDRESS SET LINE1 = "Oberlaaer Straße 276", ,CITY = "Wien",, ZIPCODE = "1230", WHERE ID = (SELECT ADDRESS_ID FROM ORGANISATION_ADDRESS WHERE ORGANISATION_ID =,"99467238")</v>
      </c>
      <c r="AD3081" s="8" t="str">
        <f t="shared" si="688"/>
        <v>DELETE FROM LOGIN WHERE USER_ID IN (select ID FROM ESHOP_USER WHERE USERNAME = 'Agent-99467238')</v>
      </c>
      <c r="AE3081" s="8" t="str">
        <f t="shared" si="689"/>
        <v>DELETE FROM ORDER_HISTORY WHERE USER_ID IN (select ID FROM ESHOP_USER WHERE USERNAME = 'Agent-99467238')</v>
      </c>
    </row>
    <row r="3082" spans="1:31" ht="15.45" customHeight="1" x14ac:dyDescent="0.3">
      <c r="A3082" s="3" t="s">
        <v>15558</v>
      </c>
      <c r="B3082" s="3" t="s">
        <v>5888</v>
      </c>
      <c r="C3082" s="3" t="s">
        <v>19</v>
      </c>
      <c r="D3082" s="3" t="s">
        <v>20</v>
      </c>
      <c r="E3082" s="3" t="s">
        <v>15559</v>
      </c>
      <c r="F3082" s="3" t="s">
        <v>15560</v>
      </c>
      <c r="G3082" s="3" t="s">
        <v>5891</v>
      </c>
      <c r="H3082" s="3" t="s">
        <v>15561</v>
      </c>
      <c r="I3082" s="3" t="s">
        <v>15562</v>
      </c>
      <c r="J3082" s="5"/>
      <c r="K3082" s="4" t="str">
        <f t="shared" si="678"/>
        <v>"office@auvite.com",</v>
      </c>
      <c r="L3082" s="4" t="str">
        <f t="shared" si="679"/>
        <v>"0664/4299081",</v>
      </c>
      <c r="M3082" s="4" t="str">
        <f t="shared" si="680"/>
        <v>"Siggerwiesen 32a",</v>
      </c>
      <c r="N3082" s="4" t="str">
        <f t="shared" si="676"/>
        <v>"5101",</v>
      </c>
      <c r="O3082" s="4" t="str">
        <f t="shared" si="677"/>
        <v>"Bergheim",</v>
      </c>
      <c r="P3082" t="str">
        <f t="shared" si="681"/>
        <v>,"MiGa Fahrzeugtechnik Michael Gampfer"</v>
      </c>
      <c r="Q3082" t="str">
        <f t="shared" si="682"/>
        <v>,"99467265"</v>
      </c>
      <c r="S3082" s="7" t="str">
        <f t="shared" si="683"/>
        <v>UPDATE ORGANISATION SET NAME = ,"MiGa Fahrzeugtechnik Michael Gampfer" WHERE ORG_CODE = ,"99467265"</v>
      </c>
      <c r="T3082" s="8" t="str">
        <f t="shared" si="684"/>
        <v>'Agent-99467265'</v>
      </c>
      <c r="U3082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'Agent-99467265'</v>
      </c>
      <c r="Y3082" s="8" t="str">
        <f t="shared" si="686"/>
        <v>UPDATE ESHOP_USER SET EMAIL = "office@auvite.com",, PHONE = "0664/4299081", WHERE USERNAME = 'Agent-99467265'</v>
      </c>
      <c r="Z3082" s="8" t="str">
        <f t="shared" si="687"/>
        <v>UPDATE ADDRESS SET LINE1 = "Siggerwiesen 32a", ,CITY = "Bergheim",, ZIPCODE = "5101", WHERE ID = (SELECT ADDRESS_ID FROM ORGANISATION_ADDRESS WHERE ORGANISATION_ID =,"99467265")</v>
      </c>
      <c r="AD3082" s="8" t="str">
        <f t="shared" si="688"/>
        <v>DELETE FROM LOGIN WHERE USER_ID IN (select ID FROM ESHOP_USER WHERE USERNAME = 'Agent-99467265')</v>
      </c>
      <c r="AE3082" s="8" t="str">
        <f t="shared" si="689"/>
        <v>DELETE FROM ORDER_HISTORY WHERE USER_ID IN (select ID FROM ESHOP_USER WHERE USERNAME = 'Agent-99467265')</v>
      </c>
    </row>
    <row r="3083" spans="1:31" ht="15.45" customHeight="1" x14ac:dyDescent="0.3">
      <c r="A3083" s="3" t="s">
        <v>15563</v>
      </c>
      <c r="B3083" s="3" t="s">
        <v>107</v>
      </c>
      <c r="C3083" s="3" t="s">
        <v>19</v>
      </c>
      <c r="D3083" s="3" t="s">
        <v>20</v>
      </c>
      <c r="E3083" s="3" t="s">
        <v>15564</v>
      </c>
      <c r="F3083" s="3" t="s">
        <v>15565</v>
      </c>
      <c r="G3083" s="3" t="s">
        <v>110</v>
      </c>
      <c r="H3083" s="3" t="s">
        <v>15566</v>
      </c>
      <c r="I3083" s="3" t="s">
        <v>15567</v>
      </c>
      <c r="J3083" s="5"/>
      <c r="K3083" s="4" t="str">
        <f t="shared" si="678"/>
        <v>"office@kurvenwetzer-leoben.at",</v>
      </c>
      <c r="L3083" s="4" t="str">
        <f t="shared" si="679"/>
        <v>"0650/5281458",</v>
      </c>
      <c r="M3083" s="4" t="str">
        <f t="shared" si="680"/>
        <v>"Ferdinand-Hanusch-Straße 19",</v>
      </c>
      <c r="N3083" s="4" t="str">
        <f t="shared" si="676"/>
        <v>"8700",</v>
      </c>
      <c r="O3083" s="4" t="str">
        <f t="shared" si="677"/>
        <v>"Leoben",</v>
      </c>
      <c r="P3083" t="str">
        <f t="shared" si="681"/>
        <v>,"Kurvenwetzer Leoben Oliver Markus Winterer"</v>
      </c>
      <c r="Q3083" t="str">
        <f t="shared" si="682"/>
        <v>,"99467349"</v>
      </c>
      <c r="S3083" s="7" t="str">
        <f t="shared" si="683"/>
        <v>UPDATE ORGANISATION SET NAME = ,"Kurvenwetzer Leoben Oliver Markus Winterer" WHERE ORG_CODE = ,"99467349"</v>
      </c>
      <c r="T3083" s="8" t="str">
        <f t="shared" si="684"/>
        <v>'Agent-99467349'</v>
      </c>
      <c r="U3083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'Agent-99467349'</v>
      </c>
      <c r="Y3083" s="8" t="str">
        <f t="shared" si="686"/>
        <v>UPDATE ESHOP_USER SET EMAIL = "office@kurvenwetzer-leoben.at",, PHONE = "0650/5281458", WHERE USERNAME = 'Agent-99467349'</v>
      </c>
      <c r="Z3083" s="8" t="str">
        <f t="shared" si="687"/>
        <v>UPDATE ADDRESS SET LINE1 = "Ferdinand-Hanusch-Straße 19", ,CITY = "Leoben",, ZIPCODE = "8700", WHERE ID = (SELECT ADDRESS_ID FROM ORGANISATION_ADDRESS WHERE ORGANISATION_ID =,"99467349")</v>
      </c>
      <c r="AD3083" s="8" t="str">
        <f t="shared" si="688"/>
        <v>DELETE FROM LOGIN WHERE USER_ID IN (select ID FROM ESHOP_USER WHERE USERNAME = 'Agent-99467349')</v>
      </c>
      <c r="AE3083" s="8" t="str">
        <f t="shared" si="689"/>
        <v>DELETE FROM ORDER_HISTORY WHERE USER_ID IN (select ID FROM ESHOP_USER WHERE USERNAME = 'Agent-99467349')</v>
      </c>
    </row>
    <row r="3084" spans="1:31" ht="15.45" customHeight="1" x14ac:dyDescent="0.3">
      <c r="A3084" s="3" t="s">
        <v>15568</v>
      </c>
      <c r="B3084" s="3" t="s">
        <v>6422</v>
      </c>
      <c r="C3084" s="3" t="s">
        <v>19</v>
      </c>
      <c r="D3084" s="3" t="s">
        <v>20</v>
      </c>
      <c r="E3084" s="3" t="s">
        <v>15569</v>
      </c>
      <c r="F3084" s="3" t="s">
        <v>15570</v>
      </c>
      <c r="G3084" s="3" t="s">
        <v>6425</v>
      </c>
      <c r="H3084" s="3" t="s">
        <v>15571</v>
      </c>
      <c r="I3084" s="3" t="s">
        <v>15572</v>
      </c>
      <c r="J3084" s="5"/>
      <c r="K3084" s="4" t="str">
        <f t="shared" si="678"/>
        <v>"office@gwolf-dach.at",</v>
      </c>
      <c r="L3084" s="4" t="str">
        <f t="shared" si="679"/>
        <v>"0660 1241422",</v>
      </c>
      <c r="M3084" s="4" t="str">
        <f t="shared" si="680"/>
        <v>"Die Spinnerei 31",</v>
      </c>
      <c r="N3084" s="4" t="str">
        <f t="shared" si="676"/>
        <v>"6845",</v>
      </c>
      <c r="O3084" s="4" t="str">
        <f t="shared" si="677"/>
        <v>"Hohenems",</v>
      </c>
      <c r="P3084" t="str">
        <f t="shared" si="681"/>
        <v>,"H. Wolf GmbH "</v>
      </c>
      <c r="Q3084" t="str">
        <f t="shared" si="682"/>
        <v>,"99467447"</v>
      </c>
      <c r="S3084" s="7" t="str">
        <f t="shared" si="683"/>
        <v>UPDATE ORGANISATION SET NAME = ,"H. Wolf GmbH " WHERE ORG_CODE = ,"99467447"</v>
      </c>
      <c r="T3084" s="8" t="str">
        <f t="shared" si="684"/>
        <v>'Agent-99467447'</v>
      </c>
      <c r="U3084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'Agent-99467447'</v>
      </c>
      <c r="Y3084" s="8" t="str">
        <f t="shared" si="686"/>
        <v>UPDATE ESHOP_USER SET EMAIL = "office@gwolf-dach.at",, PHONE = "0660 1241422", WHERE USERNAME = 'Agent-99467447'</v>
      </c>
      <c r="Z3084" s="8" t="str">
        <f t="shared" si="687"/>
        <v>UPDATE ADDRESS SET LINE1 = "Die Spinnerei 31", ,CITY = "Hohenems",, ZIPCODE = "6845", WHERE ID = (SELECT ADDRESS_ID FROM ORGANISATION_ADDRESS WHERE ORGANISATION_ID =,"99467447")</v>
      </c>
      <c r="AD3084" s="8" t="str">
        <f t="shared" si="688"/>
        <v>DELETE FROM LOGIN WHERE USER_ID IN (select ID FROM ESHOP_USER WHERE USERNAME = 'Agent-99467447')</v>
      </c>
      <c r="AE3084" s="8" t="str">
        <f t="shared" si="689"/>
        <v>DELETE FROM ORDER_HISTORY WHERE USER_ID IN (select ID FROM ESHOP_USER WHERE USERNAME = 'Agent-99467447')</v>
      </c>
    </row>
    <row r="3085" spans="1:31" ht="15.45" customHeight="1" x14ac:dyDescent="0.3">
      <c r="A3085" s="3" t="s">
        <v>15573</v>
      </c>
      <c r="B3085" s="3" t="s">
        <v>3035</v>
      </c>
      <c r="C3085" s="3" t="s">
        <v>19</v>
      </c>
      <c r="D3085" s="3" t="s">
        <v>20</v>
      </c>
      <c r="E3085" s="3" t="s">
        <v>15574</v>
      </c>
      <c r="F3085" s="3" t="s">
        <v>15575</v>
      </c>
      <c r="G3085" s="3" t="s">
        <v>15576</v>
      </c>
      <c r="H3085" s="3"/>
      <c r="I3085" s="3"/>
      <c r="J3085" s="5"/>
      <c r="K3085" s="4" t="str">
        <f t="shared" si="678"/>
        <v>"",</v>
      </c>
      <c r="L3085" s="4" t="str">
        <f t="shared" si="679"/>
        <v>"",</v>
      </c>
      <c r="M3085" s="4" t="str">
        <f t="shared" si="680"/>
        <v>"Horner Straße 33",</v>
      </c>
      <c r="N3085" s="4" t="str">
        <f t="shared" si="676"/>
        <v>"2095",</v>
      </c>
      <c r="O3085" s="4" t="str">
        <f t="shared" si="677"/>
        <v>"Drosendorf",</v>
      </c>
      <c r="P3085" t="str">
        <f t="shared" si="681"/>
        <v>,"Robert Döberl Tankstelle"</v>
      </c>
      <c r="Q3085" t="str">
        <f t="shared" si="682"/>
        <v>,"99467476"</v>
      </c>
      <c r="S3085" s="7" t="str">
        <f t="shared" si="683"/>
        <v>UPDATE ORGANISATION SET NAME = ,"Robert Döberl Tankstelle" WHERE ORG_CODE = ,"99467476"</v>
      </c>
      <c r="T3085" s="8" t="str">
        <f t="shared" si="684"/>
        <v>'Agent-99467476'</v>
      </c>
      <c r="U3085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'Agent-99467476'</v>
      </c>
      <c r="Y3085" s="8" t="str">
        <f t="shared" si="686"/>
        <v>UPDATE ESHOP_USER SET EMAIL = "",, PHONE = "", WHERE USERNAME = 'Agent-99467476'</v>
      </c>
      <c r="Z3085" s="8" t="str">
        <f t="shared" si="687"/>
        <v>UPDATE ADDRESS SET LINE1 = "Horner Straße 33", ,CITY = "Drosendorf",, ZIPCODE = "2095", WHERE ID = (SELECT ADDRESS_ID FROM ORGANISATION_ADDRESS WHERE ORGANISATION_ID =,"99467476")</v>
      </c>
      <c r="AD3085" s="8" t="str">
        <f t="shared" si="688"/>
        <v>DELETE FROM LOGIN WHERE USER_ID IN (select ID FROM ESHOP_USER WHERE USERNAME = 'Agent-99467476')</v>
      </c>
      <c r="AE3085" s="8" t="str">
        <f t="shared" si="689"/>
        <v>DELETE FROM ORDER_HISTORY WHERE USER_ID IN (select ID FROM ESHOP_USER WHERE USERNAME = 'Agent-99467476')</v>
      </c>
    </row>
    <row r="3086" spans="1:31" ht="15.45" customHeight="1" x14ac:dyDescent="0.3">
      <c r="A3086" s="3" t="s">
        <v>15577</v>
      </c>
      <c r="B3086" s="3" t="s">
        <v>51</v>
      </c>
      <c r="C3086" s="3" t="s">
        <v>19</v>
      </c>
      <c r="D3086" s="3" t="s">
        <v>20</v>
      </c>
      <c r="E3086" s="3" t="s">
        <v>15578</v>
      </c>
      <c r="F3086" s="3" t="s">
        <v>15579</v>
      </c>
      <c r="G3086" s="3" t="s">
        <v>54</v>
      </c>
      <c r="H3086" s="3" t="s">
        <v>15580</v>
      </c>
      <c r="I3086" s="3" t="s">
        <v>15581</v>
      </c>
      <c r="J3086" s="5"/>
      <c r="K3086" s="4" t="str">
        <f t="shared" si="678"/>
        <v>"autocentrum@live.at",</v>
      </c>
      <c r="L3086" s="4" t="str">
        <f t="shared" si="679"/>
        <v>"0664 5038133",</v>
      </c>
      <c r="M3086" s="4" t="str">
        <f t="shared" si="680"/>
        <v>"Leo Mathauser Gasse 64",</v>
      </c>
      <c r="N3086" s="4" t="str">
        <f t="shared" si="676"/>
        <v>"1230",</v>
      </c>
      <c r="O3086" s="4" t="str">
        <f t="shared" si="677"/>
        <v>"Wien",</v>
      </c>
      <c r="P3086" t="str">
        <f t="shared" si="681"/>
        <v>,"Bojan Jankovic "</v>
      </c>
      <c r="Q3086" t="str">
        <f t="shared" si="682"/>
        <v>,"99467509"</v>
      </c>
      <c r="S3086" s="7" t="str">
        <f t="shared" si="683"/>
        <v>UPDATE ORGANISATION SET NAME = ,"Bojan Jankovic " WHERE ORG_CODE = ,"99467509"</v>
      </c>
      <c r="T3086" s="8" t="str">
        <f t="shared" si="684"/>
        <v>'Agent-99467509'</v>
      </c>
      <c r="U3086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'Agent-99467509'</v>
      </c>
      <c r="Y3086" s="8" t="str">
        <f t="shared" si="686"/>
        <v>UPDATE ESHOP_USER SET EMAIL = "autocentrum@live.at",, PHONE = "0664 5038133", WHERE USERNAME = 'Agent-99467509'</v>
      </c>
      <c r="Z3086" s="8" t="str">
        <f t="shared" si="687"/>
        <v>UPDATE ADDRESS SET LINE1 = "Leo Mathauser Gasse 64", ,CITY = "Wien",, ZIPCODE = "1230", WHERE ID = (SELECT ADDRESS_ID FROM ORGANISATION_ADDRESS WHERE ORGANISATION_ID =,"99467509")</v>
      </c>
      <c r="AD3086" s="8" t="str">
        <f t="shared" si="688"/>
        <v>DELETE FROM LOGIN WHERE USER_ID IN (select ID FROM ESHOP_USER WHERE USERNAME = 'Agent-99467509')</v>
      </c>
      <c r="AE3086" s="8" t="str">
        <f t="shared" si="689"/>
        <v>DELETE FROM ORDER_HISTORY WHERE USER_ID IN (select ID FROM ESHOP_USER WHERE USERNAME = 'Agent-99467509')</v>
      </c>
    </row>
    <row r="3087" spans="1:31" ht="15.45" customHeight="1" x14ac:dyDescent="0.3">
      <c r="A3087" s="3" t="s">
        <v>15582</v>
      </c>
      <c r="B3087" s="3" t="s">
        <v>6062</v>
      </c>
      <c r="C3087" s="3" t="s">
        <v>19</v>
      </c>
      <c r="D3087" s="3" t="s">
        <v>20</v>
      </c>
      <c r="E3087" s="3" t="s">
        <v>15583</v>
      </c>
      <c r="F3087" s="3" t="s">
        <v>15584</v>
      </c>
      <c r="G3087" s="3" t="s">
        <v>6065</v>
      </c>
      <c r="H3087" s="3"/>
      <c r="I3087" s="3" t="s">
        <v>15585</v>
      </c>
      <c r="J3087" s="5"/>
      <c r="K3087" s="4" t="str">
        <f t="shared" si="678"/>
        <v>"",</v>
      </c>
      <c r="L3087" s="4" t="str">
        <f t="shared" si="679"/>
        <v>"0664/1501551",</v>
      </c>
      <c r="M3087" s="4" t="str">
        <f t="shared" si="680"/>
        <v>"Waltersdorferstrasse 8-10",</v>
      </c>
      <c r="N3087" s="4" t="str">
        <f t="shared" si="676"/>
        <v>"2500",</v>
      </c>
      <c r="O3087" s="4" t="str">
        <f t="shared" si="677"/>
        <v>"Baden",</v>
      </c>
      <c r="P3087" t="str">
        <f t="shared" si="681"/>
        <v>,"CS Autohaus Baden GmbH "</v>
      </c>
      <c r="Q3087" t="str">
        <f t="shared" si="682"/>
        <v>,"99467537"</v>
      </c>
      <c r="S3087" s="7" t="str">
        <f t="shared" si="683"/>
        <v>UPDATE ORGANISATION SET NAME = ,"CS Autohaus Baden GmbH " WHERE ORG_CODE = ,"99467537"</v>
      </c>
      <c r="T3087" s="8" t="str">
        <f t="shared" si="684"/>
        <v>'Agent-99467537'</v>
      </c>
      <c r="U3087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'Agent-99467537'</v>
      </c>
      <c r="Y3087" s="8" t="str">
        <f t="shared" si="686"/>
        <v>UPDATE ESHOP_USER SET EMAIL = "",, PHONE = "0664/1501551", WHERE USERNAME = 'Agent-99467537'</v>
      </c>
      <c r="Z3087" s="8" t="str">
        <f t="shared" si="687"/>
        <v>UPDATE ADDRESS SET LINE1 = "Waltersdorferstrasse 8-10", ,CITY = "Baden",, ZIPCODE = "2500", WHERE ID = (SELECT ADDRESS_ID FROM ORGANISATION_ADDRESS WHERE ORGANISATION_ID =,"99467537")</v>
      </c>
      <c r="AD3087" s="8" t="str">
        <f t="shared" si="688"/>
        <v>DELETE FROM LOGIN WHERE USER_ID IN (select ID FROM ESHOP_USER WHERE USERNAME = 'Agent-99467537')</v>
      </c>
      <c r="AE3087" s="8" t="str">
        <f t="shared" si="689"/>
        <v>DELETE FROM ORDER_HISTORY WHERE USER_ID IN (select ID FROM ESHOP_USER WHERE USERNAME = 'Agent-99467537')</v>
      </c>
    </row>
    <row r="3088" spans="1:31" ht="15.45" customHeight="1" x14ac:dyDescent="0.3">
      <c r="A3088" s="3" t="s">
        <v>15586</v>
      </c>
      <c r="B3088" s="3" t="s">
        <v>11401</v>
      </c>
      <c r="C3088" s="3" t="s">
        <v>19</v>
      </c>
      <c r="D3088" s="3" t="s">
        <v>20</v>
      </c>
      <c r="E3088" s="3" t="s">
        <v>15587</v>
      </c>
      <c r="F3088" s="3" t="s">
        <v>15588</v>
      </c>
      <c r="G3088" s="3" t="s">
        <v>11404</v>
      </c>
      <c r="H3088" s="3"/>
      <c r="I3088" s="3" t="s">
        <v>15589</v>
      </c>
      <c r="J3088" s="5"/>
      <c r="K3088" s="4" t="str">
        <f t="shared" si="678"/>
        <v>"",</v>
      </c>
      <c r="L3088" s="4" t="str">
        <f t="shared" si="679"/>
        <v>"03852 / 258313",</v>
      </c>
      <c r="M3088" s="4" t="str">
        <f t="shared" si="680"/>
        <v>"Grazer Straße 116",</v>
      </c>
      <c r="N3088" s="4" t="str">
        <f t="shared" si="676"/>
        <v>"8682",</v>
      </c>
      <c r="O3088" s="4" t="str">
        <f t="shared" si="677"/>
        <v>"Hönigsberg",</v>
      </c>
      <c r="P3088" t="str">
        <f t="shared" si="681"/>
        <v>,"Manfred Nierer "</v>
      </c>
      <c r="Q3088" t="str">
        <f t="shared" si="682"/>
        <v>,"99467548"</v>
      </c>
      <c r="S3088" s="7" t="str">
        <f t="shared" si="683"/>
        <v>UPDATE ORGANISATION SET NAME = ,"Manfred Nierer " WHERE ORG_CODE = ,"99467548"</v>
      </c>
      <c r="T3088" s="8" t="str">
        <f t="shared" si="684"/>
        <v>'Agent-99467548'</v>
      </c>
      <c r="U3088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'Agent-99467548'</v>
      </c>
      <c r="Y3088" s="8" t="str">
        <f t="shared" si="686"/>
        <v>UPDATE ESHOP_USER SET EMAIL = "",, PHONE = "03852 / 258313", WHERE USERNAME = 'Agent-99467548'</v>
      </c>
      <c r="Z3088" s="8" t="str">
        <f t="shared" si="687"/>
        <v>UPDATE ADDRESS SET LINE1 = "Grazer Straße 116", ,CITY = "Hönigsberg",, ZIPCODE = "8682", WHERE ID = (SELECT ADDRESS_ID FROM ORGANISATION_ADDRESS WHERE ORGANISATION_ID =,"99467548")</v>
      </c>
      <c r="AD3088" s="8" t="str">
        <f t="shared" si="688"/>
        <v>DELETE FROM LOGIN WHERE USER_ID IN (select ID FROM ESHOP_USER WHERE USERNAME = 'Agent-99467548')</v>
      </c>
      <c r="AE3088" s="8" t="str">
        <f t="shared" si="689"/>
        <v>DELETE FROM ORDER_HISTORY WHERE USER_ID IN (select ID FROM ESHOP_USER WHERE USERNAME = 'Agent-99467548')</v>
      </c>
    </row>
    <row r="3089" spans="1:31" ht="15.45" customHeight="1" x14ac:dyDescent="0.3">
      <c r="A3089" s="3" t="s">
        <v>15590</v>
      </c>
      <c r="B3089" s="3" t="s">
        <v>11996</v>
      </c>
      <c r="C3089" s="3" t="s">
        <v>19</v>
      </c>
      <c r="D3089" s="3" t="s">
        <v>20</v>
      </c>
      <c r="E3089" s="3" t="s">
        <v>15591</v>
      </c>
      <c r="F3089" s="3" t="s">
        <v>15592</v>
      </c>
      <c r="G3089" s="3" t="s">
        <v>1832</v>
      </c>
      <c r="H3089" s="3" t="s">
        <v>15593</v>
      </c>
      <c r="I3089" s="3" t="s">
        <v>15594</v>
      </c>
      <c r="J3089" s="5"/>
      <c r="K3089" s="4" t="str">
        <f t="shared" si="678"/>
        <v>"gerald.absenger@aon.at",</v>
      </c>
      <c r="L3089" s="4" t="str">
        <f t="shared" si="679"/>
        <v>"03134/2070",</v>
      </c>
      <c r="M3089" s="4" t="str">
        <f t="shared" si="680"/>
        <v>"Empersdorfberg 21",</v>
      </c>
      <c r="N3089" s="4" t="str">
        <f t="shared" si="676"/>
        <v>"8081",</v>
      </c>
      <c r="O3089" s="4" t="str">
        <f t="shared" si="677"/>
        <v>"Heiligenkreuz am Waasen",</v>
      </c>
      <c r="P3089" t="str">
        <f t="shared" si="681"/>
        <v>,"Gerald Josef Absenger Mobile Servicestation"</v>
      </c>
      <c r="Q3089" t="str">
        <f t="shared" si="682"/>
        <v>,"99467579"</v>
      </c>
      <c r="S3089" s="7" t="str">
        <f t="shared" si="683"/>
        <v>UPDATE ORGANISATION SET NAME = ,"Gerald Josef Absenger Mobile Servicestation" WHERE ORG_CODE = ,"99467579"</v>
      </c>
      <c r="T3089" s="8" t="str">
        <f t="shared" si="684"/>
        <v>'Agent-99467579'</v>
      </c>
      <c r="U3089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'Agent-99467579'</v>
      </c>
      <c r="Y3089" s="8" t="str">
        <f t="shared" si="686"/>
        <v>UPDATE ESHOP_USER SET EMAIL = "gerald.absenger@aon.at",, PHONE = "03134/2070", WHERE USERNAME = 'Agent-99467579'</v>
      </c>
      <c r="Z3089" s="8" t="str">
        <f t="shared" si="687"/>
        <v>UPDATE ADDRESS SET LINE1 = "Empersdorfberg 21", ,CITY = "Heiligenkreuz am Waasen",, ZIPCODE = "8081", WHERE ID = (SELECT ADDRESS_ID FROM ORGANISATION_ADDRESS WHERE ORGANISATION_ID =,"99467579")</v>
      </c>
      <c r="AD3089" s="8" t="str">
        <f t="shared" si="688"/>
        <v>DELETE FROM LOGIN WHERE USER_ID IN (select ID FROM ESHOP_USER WHERE USERNAME = 'Agent-99467579')</v>
      </c>
      <c r="AE3089" s="8" t="str">
        <f t="shared" si="689"/>
        <v>DELETE FROM ORDER_HISTORY WHERE USER_ID IN (select ID FROM ESHOP_USER WHERE USERNAME = 'Agent-99467579')</v>
      </c>
    </row>
    <row r="3090" spans="1:31" ht="15.45" customHeight="1" x14ac:dyDescent="0.3">
      <c r="A3090" s="3" t="s">
        <v>15595</v>
      </c>
      <c r="B3090" s="3" t="s">
        <v>15596</v>
      </c>
      <c r="C3090" s="3" t="s">
        <v>19</v>
      </c>
      <c r="D3090" s="3" t="s">
        <v>20</v>
      </c>
      <c r="E3090" s="3" t="s">
        <v>15597</v>
      </c>
      <c r="F3090" s="3" t="s">
        <v>4301</v>
      </c>
      <c r="G3090" s="3" t="s">
        <v>12996</v>
      </c>
      <c r="H3090" s="3" t="s">
        <v>15598</v>
      </c>
      <c r="I3090" s="3" t="s">
        <v>15599</v>
      </c>
      <c r="J3090" s="5"/>
      <c r="K3090" s="4" t="str">
        <f t="shared" si="678"/>
        <v>"office@busse-fraiss.at",</v>
      </c>
      <c r="L3090" s="4" t="str">
        <f t="shared" si="679"/>
        <v>"03842 22039",</v>
      </c>
      <c r="M3090" s="4" t="str">
        <f t="shared" si="680"/>
        <v>"Gewerbepark 12",</v>
      </c>
      <c r="N3090" s="4" t="str">
        <f t="shared" si="676"/>
        <v>"8792",</v>
      </c>
      <c r="O3090" s="4" t="str">
        <f t="shared" si="677"/>
        <v>"St. Peter",</v>
      </c>
      <c r="P3090" t="str">
        <f t="shared" si="681"/>
        <v>,"Fraiß OG Patrik Fraiß"</v>
      </c>
      <c r="Q3090" t="str">
        <f t="shared" si="682"/>
        <v>,"99467580"</v>
      </c>
      <c r="S3090" s="7" t="str">
        <f t="shared" si="683"/>
        <v>UPDATE ORGANISATION SET NAME = ,"Fraiß OG Patrik Fraiß" WHERE ORG_CODE = ,"99467580"</v>
      </c>
      <c r="T3090" s="8" t="str">
        <f t="shared" si="684"/>
        <v>'Agent-99467580'</v>
      </c>
      <c r="U3090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'Agent-99467580'</v>
      </c>
      <c r="Y3090" s="8" t="str">
        <f t="shared" si="686"/>
        <v>UPDATE ESHOP_USER SET EMAIL = "office@busse-fraiss.at",, PHONE = "03842 22039", WHERE USERNAME = 'Agent-99467580'</v>
      </c>
      <c r="Z3090" s="8" t="str">
        <f t="shared" si="687"/>
        <v>UPDATE ADDRESS SET LINE1 = "Gewerbepark 12", ,CITY = "St. Peter",, ZIPCODE = "8792", WHERE ID = (SELECT ADDRESS_ID FROM ORGANISATION_ADDRESS WHERE ORGANISATION_ID =,"99467580")</v>
      </c>
      <c r="AD3090" s="8" t="str">
        <f t="shared" si="688"/>
        <v>DELETE FROM LOGIN WHERE USER_ID IN (select ID FROM ESHOP_USER WHERE USERNAME = 'Agent-99467580')</v>
      </c>
      <c r="AE3090" s="8" t="str">
        <f t="shared" si="689"/>
        <v>DELETE FROM ORDER_HISTORY WHERE USER_ID IN (select ID FROM ESHOP_USER WHERE USERNAME = 'Agent-99467580')</v>
      </c>
    </row>
    <row r="3091" spans="1:31" ht="15.45" customHeight="1" x14ac:dyDescent="0.3">
      <c r="A3091" s="3" t="s">
        <v>15600</v>
      </c>
      <c r="B3091" s="3" t="s">
        <v>51</v>
      </c>
      <c r="C3091" s="3" t="s">
        <v>19</v>
      </c>
      <c r="D3091" s="3" t="s">
        <v>20</v>
      </c>
      <c r="E3091" s="3" t="s">
        <v>5860</v>
      </c>
      <c r="F3091" s="3" t="s">
        <v>5861</v>
      </c>
      <c r="G3091" s="3" t="s">
        <v>2020</v>
      </c>
      <c r="H3091" s="3" t="s">
        <v>5862</v>
      </c>
      <c r="I3091" s="3" t="s">
        <v>15601</v>
      </c>
      <c r="J3091" s="5"/>
      <c r="K3091" s="4" t="str">
        <f t="shared" si="678"/>
        <v>"office@tin-reifen.at",</v>
      </c>
      <c r="L3091" s="4" t="str">
        <f t="shared" si="679"/>
        <v>"01 / 8131225",</v>
      </c>
      <c r="M3091" s="4" t="str">
        <f t="shared" si="680"/>
        <v>"Arndtstraße 72",</v>
      </c>
      <c r="N3091" s="4" t="str">
        <f t="shared" si="676"/>
        <v>"1120",</v>
      </c>
      <c r="O3091" s="4" t="str">
        <f t="shared" si="677"/>
        <v>"Wien",</v>
      </c>
      <c r="P3091" t="str">
        <f t="shared" si="681"/>
        <v>,"T.I.N. Reifenhaus GmbH "</v>
      </c>
      <c r="Q3091" t="str">
        <f t="shared" si="682"/>
        <v>,"99467589"</v>
      </c>
      <c r="S3091" s="7" t="str">
        <f t="shared" si="683"/>
        <v>UPDATE ORGANISATION SET NAME = ,"T.I.N. Reifenhaus GmbH " WHERE ORG_CODE = ,"99467589"</v>
      </c>
      <c r="T3091" s="8" t="str">
        <f t="shared" si="684"/>
        <v>'Agent-99467589'</v>
      </c>
      <c r="U3091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'Agent-99467589'</v>
      </c>
      <c r="Y3091" s="8" t="str">
        <f t="shared" si="686"/>
        <v>UPDATE ESHOP_USER SET EMAIL = "office@tin-reifen.at",, PHONE = "01 / 8131225", WHERE USERNAME = 'Agent-99467589'</v>
      </c>
      <c r="Z3091" s="8" t="str">
        <f t="shared" si="687"/>
        <v>UPDATE ADDRESS SET LINE1 = "Arndtstraße 72", ,CITY = "Wien",, ZIPCODE = "1120", WHERE ID = (SELECT ADDRESS_ID FROM ORGANISATION_ADDRESS WHERE ORGANISATION_ID =,"99467589")</v>
      </c>
      <c r="AD3091" s="8" t="str">
        <f t="shared" si="688"/>
        <v>DELETE FROM LOGIN WHERE USER_ID IN (select ID FROM ESHOP_USER WHERE USERNAME = 'Agent-99467589')</v>
      </c>
      <c r="AE3091" s="8" t="str">
        <f t="shared" si="689"/>
        <v>DELETE FROM ORDER_HISTORY WHERE USER_ID IN (select ID FROM ESHOP_USER WHERE USERNAME = 'Agent-99467589')</v>
      </c>
    </row>
    <row r="3092" spans="1:31" ht="15.45" customHeight="1" x14ac:dyDescent="0.3">
      <c r="A3092" s="3" t="s">
        <v>15602</v>
      </c>
      <c r="B3092" s="3" t="s">
        <v>9478</v>
      </c>
      <c r="C3092" s="3" t="s">
        <v>19</v>
      </c>
      <c r="D3092" s="3" t="s">
        <v>20</v>
      </c>
      <c r="E3092" s="3" t="s">
        <v>15603</v>
      </c>
      <c r="F3092" s="3" t="s">
        <v>15604</v>
      </c>
      <c r="G3092" s="3" t="s">
        <v>3201</v>
      </c>
      <c r="H3092" s="3"/>
      <c r="I3092" s="3"/>
      <c r="J3092" s="5"/>
      <c r="K3092" s="4" t="str">
        <f t="shared" si="678"/>
        <v>"",</v>
      </c>
      <c r="L3092" s="4" t="str">
        <f t="shared" si="679"/>
        <v>"",</v>
      </c>
      <c r="M3092" s="4" t="str">
        <f t="shared" si="680"/>
        <v>"Fuhrgasse 30, Halle 1",</v>
      </c>
      <c r="N3092" s="4" t="str">
        <f t="shared" si="676"/>
        <v>"2201",</v>
      </c>
      <c r="O3092" s="4" t="str">
        <f t="shared" si="677"/>
        <v>"Seyring",</v>
      </c>
      <c r="P3092" t="str">
        <f t="shared" si="681"/>
        <v>,"Arandca GmbH Inh. Ayman Hammoud"</v>
      </c>
      <c r="Q3092" t="str">
        <f t="shared" si="682"/>
        <v>,"99467639"</v>
      </c>
      <c r="S3092" s="7" t="str">
        <f t="shared" si="683"/>
        <v>UPDATE ORGANISATION SET NAME = ,"Arandca GmbH Inh. Ayman Hammoud" WHERE ORG_CODE = ,"99467639"</v>
      </c>
      <c r="T3092" s="8" t="str">
        <f t="shared" si="684"/>
        <v>'Agent-99467639'</v>
      </c>
      <c r="U3092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'Agent-99467639'</v>
      </c>
      <c r="Y3092" s="8" t="str">
        <f t="shared" si="686"/>
        <v>UPDATE ESHOP_USER SET EMAIL = "",, PHONE = "", WHERE USERNAME = 'Agent-99467639'</v>
      </c>
      <c r="Z3092" s="8" t="str">
        <f t="shared" si="687"/>
        <v>UPDATE ADDRESS SET LINE1 = "Fuhrgasse 30, Halle 1", ,CITY = "Seyring",, ZIPCODE = "2201", WHERE ID = (SELECT ADDRESS_ID FROM ORGANISATION_ADDRESS WHERE ORGANISATION_ID =,"99467639")</v>
      </c>
      <c r="AD3092" s="8" t="str">
        <f t="shared" si="688"/>
        <v>DELETE FROM LOGIN WHERE USER_ID IN (select ID FROM ESHOP_USER WHERE USERNAME = 'Agent-99467639')</v>
      </c>
      <c r="AE3092" s="8" t="str">
        <f t="shared" si="689"/>
        <v>DELETE FROM ORDER_HISTORY WHERE USER_ID IN (select ID FROM ESHOP_USER WHERE USERNAME = 'Agent-99467639')</v>
      </c>
    </row>
    <row r="3093" spans="1:31" ht="15.45" customHeight="1" x14ac:dyDescent="0.3">
      <c r="A3093" s="3" t="s">
        <v>15605</v>
      </c>
      <c r="B3093" s="3" t="s">
        <v>7890</v>
      </c>
      <c r="C3093" s="3" t="s">
        <v>19</v>
      </c>
      <c r="D3093" s="3" t="s">
        <v>20</v>
      </c>
      <c r="E3093" s="3" t="s">
        <v>15606</v>
      </c>
      <c r="F3093" s="3" t="s">
        <v>15607</v>
      </c>
      <c r="G3093" s="3" t="s">
        <v>7893</v>
      </c>
      <c r="H3093" s="3" t="s">
        <v>15608</v>
      </c>
      <c r="I3093" s="3" t="s">
        <v>15609</v>
      </c>
      <c r="J3093" s="5"/>
      <c r="K3093" s="4" t="str">
        <f t="shared" si="678"/>
        <v>"felix@kfz-leymueller.at",</v>
      </c>
      <c r="L3093" s="4" t="str">
        <f t="shared" si="679"/>
        <v>"0664/3389634",</v>
      </c>
      <c r="M3093" s="4" t="str">
        <f t="shared" si="680"/>
        <v>"Grabenmühle 28",</v>
      </c>
      <c r="N3093" s="4" t="str">
        <f t="shared" si="676"/>
        <v>"5205",</v>
      </c>
      <c r="O3093" s="4" t="str">
        <f t="shared" si="677"/>
        <v>"Schleedorf",</v>
      </c>
      <c r="P3093" t="str">
        <f t="shared" si="681"/>
        <v>,"KFZ Leymüller Felix Leymüller"</v>
      </c>
      <c r="Q3093" t="str">
        <f t="shared" si="682"/>
        <v>,"99467646"</v>
      </c>
      <c r="S3093" s="7" t="str">
        <f t="shared" si="683"/>
        <v>UPDATE ORGANISATION SET NAME = ,"KFZ Leymüller Felix Leymüller" WHERE ORG_CODE = ,"99467646"</v>
      </c>
      <c r="T3093" s="8" t="str">
        <f t="shared" si="684"/>
        <v>'Agent-99467646'</v>
      </c>
      <c r="U3093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'Agent-99467646'</v>
      </c>
      <c r="Y3093" s="8" t="str">
        <f t="shared" si="686"/>
        <v>UPDATE ESHOP_USER SET EMAIL = "felix@kfz-leymueller.at",, PHONE = "0664/3389634", WHERE USERNAME = 'Agent-99467646'</v>
      </c>
      <c r="Z3093" s="8" t="str">
        <f t="shared" si="687"/>
        <v>UPDATE ADDRESS SET LINE1 = "Grabenmühle 28", ,CITY = "Schleedorf",, ZIPCODE = "5205", WHERE ID = (SELECT ADDRESS_ID FROM ORGANISATION_ADDRESS WHERE ORGANISATION_ID =,"99467646")</v>
      </c>
      <c r="AD3093" s="8" t="str">
        <f t="shared" si="688"/>
        <v>DELETE FROM LOGIN WHERE USER_ID IN (select ID FROM ESHOP_USER WHERE USERNAME = 'Agent-99467646')</v>
      </c>
      <c r="AE3093" s="8" t="str">
        <f t="shared" si="689"/>
        <v>DELETE FROM ORDER_HISTORY WHERE USER_ID IN (select ID FROM ESHOP_USER WHERE USERNAME = 'Agent-99467646')</v>
      </c>
    </row>
    <row r="3094" spans="1:31" ht="15.45" customHeight="1" x14ac:dyDescent="0.3">
      <c r="A3094" s="3" t="s">
        <v>15610</v>
      </c>
      <c r="B3094" s="3" t="s">
        <v>15611</v>
      </c>
      <c r="C3094" s="3" t="s">
        <v>19</v>
      </c>
      <c r="D3094" s="3" t="s">
        <v>20</v>
      </c>
      <c r="E3094" s="3" t="s">
        <v>15612</v>
      </c>
      <c r="F3094" s="3" t="s">
        <v>15613</v>
      </c>
      <c r="G3094" s="3" t="s">
        <v>15614</v>
      </c>
      <c r="H3094" s="3"/>
      <c r="I3094" s="3"/>
      <c r="J3094" s="5"/>
      <c r="K3094" s="4" t="str">
        <f t="shared" si="678"/>
        <v>"",</v>
      </c>
      <c r="L3094" s="4" t="str">
        <f t="shared" si="679"/>
        <v>"",</v>
      </c>
      <c r="M3094" s="4" t="str">
        <f t="shared" si="680"/>
        <v>"Radl (Werkstatt) 1",</v>
      </c>
      <c r="N3094" s="4" t="str">
        <f t="shared" si="676"/>
        <v>"3814",</v>
      </c>
      <c r="O3094" s="4" t="str">
        <f t="shared" si="677"/>
        <v>"Ludweis-Aigen",</v>
      </c>
      <c r="P3094" t="str">
        <f t="shared" si="681"/>
        <v>,"Franz Rieder "</v>
      </c>
      <c r="Q3094" t="str">
        <f t="shared" si="682"/>
        <v>,"99467697"</v>
      </c>
      <c r="S3094" s="7" t="str">
        <f t="shared" si="683"/>
        <v>UPDATE ORGANISATION SET NAME = ,"Franz Rieder " WHERE ORG_CODE = ,"99467697"</v>
      </c>
      <c r="T3094" s="8" t="str">
        <f t="shared" si="684"/>
        <v>'Agent-99467697'</v>
      </c>
      <c r="U3094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'Agent-99467697'</v>
      </c>
      <c r="Y3094" s="8" t="str">
        <f t="shared" si="686"/>
        <v>UPDATE ESHOP_USER SET EMAIL = "",, PHONE = "", WHERE USERNAME = 'Agent-99467697'</v>
      </c>
      <c r="Z3094" s="8" t="str">
        <f t="shared" si="687"/>
        <v>UPDATE ADDRESS SET LINE1 = "Radl (Werkstatt) 1", ,CITY = "Ludweis-Aigen",, ZIPCODE = "3814", WHERE ID = (SELECT ADDRESS_ID FROM ORGANISATION_ADDRESS WHERE ORGANISATION_ID =,"99467697")</v>
      </c>
      <c r="AD3094" s="8" t="str">
        <f t="shared" si="688"/>
        <v>DELETE FROM LOGIN WHERE USER_ID IN (select ID FROM ESHOP_USER WHERE USERNAME = 'Agent-99467697')</v>
      </c>
      <c r="AE3094" s="8" t="str">
        <f t="shared" si="689"/>
        <v>DELETE FROM ORDER_HISTORY WHERE USER_ID IN (select ID FROM ESHOP_USER WHERE USERNAME = 'Agent-99467697')</v>
      </c>
    </row>
    <row r="3095" spans="1:31" ht="15.45" customHeight="1" x14ac:dyDescent="0.3">
      <c r="A3095" s="3" t="s">
        <v>15615</v>
      </c>
      <c r="B3095" s="3" t="s">
        <v>15616</v>
      </c>
      <c r="C3095" s="3" t="s">
        <v>19</v>
      </c>
      <c r="D3095" s="3" t="s">
        <v>20</v>
      </c>
      <c r="E3095" s="3" t="s">
        <v>15617</v>
      </c>
      <c r="F3095" s="3" t="s">
        <v>15618</v>
      </c>
      <c r="G3095" s="3" t="s">
        <v>15619</v>
      </c>
      <c r="H3095" s="3" t="s">
        <v>15620</v>
      </c>
      <c r="I3095" s="3" t="s">
        <v>15621</v>
      </c>
      <c r="J3095" s="5"/>
      <c r="K3095" s="4" t="str">
        <f t="shared" si="678"/>
        <v>"markus.hubmaier@wavenet.at",</v>
      </c>
      <c r="L3095" s="4" t="str">
        <f t="shared" si="679"/>
        <v>"0676/5259357",</v>
      </c>
      <c r="M3095" s="4" t="str">
        <f t="shared" si="680"/>
        <v>"Oberarnsdorf 56",</v>
      </c>
      <c r="N3095" s="4" t="str">
        <f t="shared" si="676"/>
        <v>"3621",</v>
      </c>
      <c r="O3095" s="4" t="str">
        <f t="shared" si="677"/>
        <v>"Oberaqrnsdorf",</v>
      </c>
      <c r="P3095" t="str">
        <f t="shared" si="681"/>
        <v>,"Markus Hubmaier KFZ-Service"</v>
      </c>
      <c r="Q3095" t="str">
        <f t="shared" si="682"/>
        <v>,"99467816"</v>
      </c>
      <c r="S3095" s="7" t="str">
        <f t="shared" si="683"/>
        <v>UPDATE ORGANISATION SET NAME = ,"Markus Hubmaier KFZ-Service" WHERE ORG_CODE = ,"99467816"</v>
      </c>
      <c r="T3095" s="8" t="str">
        <f t="shared" si="684"/>
        <v>'Agent-99467816'</v>
      </c>
      <c r="U3095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'Agent-99467816'</v>
      </c>
      <c r="Y3095" s="8" t="str">
        <f t="shared" si="686"/>
        <v>UPDATE ESHOP_USER SET EMAIL = "markus.hubmaier@wavenet.at",, PHONE = "0676/5259357", WHERE USERNAME = 'Agent-99467816'</v>
      </c>
      <c r="Z3095" s="8" t="str">
        <f t="shared" si="687"/>
        <v>UPDATE ADDRESS SET LINE1 = "Oberarnsdorf 56", ,CITY = "Oberaqrnsdorf",, ZIPCODE = "3621", WHERE ID = (SELECT ADDRESS_ID FROM ORGANISATION_ADDRESS WHERE ORGANISATION_ID =,"99467816")</v>
      </c>
      <c r="AD3095" s="8" t="str">
        <f t="shared" si="688"/>
        <v>DELETE FROM LOGIN WHERE USER_ID IN (select ID FROM ESHOP_USER WHERE USERNAME = 'Agent-99467816')</v>
      </c>
      <c r="AE3095" s="8" t="str">
        <f t="shared" si="689"/>
        <v>DELETE FROM ORDER_HISTORY WHERE USER_ID IN (select ID FROM ESHOP_USER WHERE USERNAME = 'Agent-99467816')</v>
      </c>
    </row>
    <row r="3096" spans="1:31" ht="15.45" customHeight="1" x14ac:dyDescent="0.3">
      <c r="A3096" s="3" t="s">
        <v>15622</v>
      </c>
      <c r="B3096" s="3" t="s">
        <v>15623</v>
      </c>
      <c r="C3096" s="3" t="s">
        <v>19</v>
      </c>
      <c r="D3096" s="3" t="s">
        <v>20</v>
      </c>
      <c r="E3096" s="3" t="s">
        <v>15624</v>
      </c>
      <c r="F3096" s="3" t="s">
        <v>15625</v>
      </c>
      <c r="G3096" s="3" t="s">
        <v>6600</v>
      </c>
      <c r="H3096" s="3" t="s">
        <v>15626</v>
      </c>
      <c r="I3096" s="3" t="s">
        <v>15627</v>
      </c>
      <c r="J3096" s="5"/>
      <c r="K3096" s="4" t="str">
        <f t="shared" si="678"/>
        <v>"chrboeck102@gmail.com",</v>
      </c>
      <c r="L3096" s="4" t="str">
        <f t="shared" si="679"/>
        <v>"0664 3841656",</v>
      </c>
      <c r="M3096" s="4" t="str">
        <f t="shared" si="680"/>
        <v>"Bründlweg 3",</v>
      </c>
      <c r="N3096" s="4" t="str">
        <f t="shared" si="676"/>
        <v>"2134",</v>
      </c>
      <c r="O3096" s="4" t="str">
        <f t="shared" si="677"/>
        <v>"Waltersdorf bei Staatz",</v>
      </c>
      <c r="P3096" t="str">
        <f t="shared" si="681"/>
        <v>,"Christian Böck "</v>
      </c>
      <c r="Q3096" t="str">
        <f t="shared" si="682"/>
        <v>,"99467839"</v>
      </c>
      <c r="S3096" s="7" t="str">
        <f t="shared" si="683"/>
        <v>UPDATE ORGANISATION SET NAME = ,"Christian Böck " WHERE ORG_CODE = ,"99467839"</v>
      </c>
      <c r="T3096" s="8" t="str">
        <f t="shared" si="684"/>
        <v>'Agent-99467839'</v>
      </c>
      <c r="U3096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'Agent-99467839'</v>
      </c>
      <c r="Y3096" s="8" t="str">
        <f t="shared" si="686"/>
        <v>UPDATE ESHOP_USER SET EMAIL = "chrboeck102@gmail.com",, PHONE = "0664 3841656", WHERE USERNAME = 'Agent-99467839'</v>
      </c>
      <c r="Z3096" s="8" t="str">
        <f t="shared" si="687"/>
        <v>UPDATE ADDRESS SET LINE1 = "Bründlweg 3", ,CITY = "Waltersdorf bei Staatz",, ZIPCODE = "2134", WHERE ID = (SELECT ADDRESS_ID FROM ORGANISATION_ADDRESS WHERE ORGANISATION_ID =,"99467839")</v>
      </c>
      <c r="AD3096" s="8" t="str">
        <f t="shared" si="688"/>
        <v>DELETE FROM LOGIN WHERE USER_ID IN (select ID FROM ESHOP_USER WHERE USERNAME = 'Agent-99467839')</v>
      </c>
      <c r="AE3096" s="8" t="str">
        <f t="shared" si="689"/>
        <v>DELETE FROM ORDER_HISTORY WHERE USER_ID IN (select ID FROM ESHOP_USER WHERE USERNAME = 'Agent-99467839')</v>
      </c>
    </row>
    <row r="3097" spans="1:31" ht="15.45" customHeight="1" x14ac:dyDescent="0.3">
      <c r="A3097" s="3" t="s">
        <v>15628</v>
      </c>
      <c r="B3097" s="3" t="s">
        <v>10286</v>
      </c>
      <c r="C3097" s="3" t="s">
        <v>19</v>
      </c>
      <c r="D3097" s="3" t="s">
        <v>20</v>
      </c>
      <c r="E3097" s="3" t="s">
        <v>15629</v>
      </c>
      <c r="F3097" s="3" t="s">
        <v>15630</v>
      </c>
      <c r="G3097" s="3" t="s">
        <v>10289</v>
      </c>
      <c r="H3097" s="3" t="s">
        <v>15631</v>
      </c>
      <c r="I3097" s="3" t="s">
        <v>15632</v>
      </c>
      <c r="J3097" s="5"/>
      <c r="K3097" s="4" t="str">
        <f t="shared" si="678"/>
        <v>"office@kph.co.at",</v>
      </c>
      <c r="L3097" s="4" t="str">
        <f t="shared" si="679"/>
        <v>"0664/3654425",</v>
      </c>
      <c r="M3097" s="4" t="str">
        <f t="shared" si="680"/>
        <v>"Industriestrasse 17a",</v>
      </c>
      <c r="N3097" s="4" t="str">
        <f t="shared" si="676"/>
        <v>"4053",</v>
      </c>
      <c r="O3097" s="4" t="str">
        <f t="shared" si="677"/>
        <v>"Haid",</v>
      </c>
      <c r="P3097" t="str">
        <f t="shared" si="681"/>
        <v>,"KFZ Patrick Hofer GmbH "</v>
      </c>
      <c r="Q3097" t="str">
        <f t="shared" si="682"/>
        <v>,"99467842"</v>
      </c>
      <c r="S3097" s="7" t="str">
        <f t="shared" si="683"/>
        <v>UPDATE ORGANISATION SET NAME = ,"KFZ Patrick Hofer GmbH " WHERE ORG_CODE = ,"99467842"</v>
      </c>
      <c r="T3097" s="8" t="str">
        <f t="shared" si="684"/>
        <v>'Agent-99467842'</v>
      </c>
      <c r="U3097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'Agent-99467842'</v>
      </c>
      <c r="Y3097" s="8" t="str">
        <f t="shared" si="686"/>
        <v>UPDATE ESHOP_USER SET EMAIL = "office@kph.co.at",, PHONE = "0664/3654425", WHERE USERNAME = 'Agent-99467842'</v>
      </c>
      <c r="Z3097" s="8" t="str">
        <f t="shared" si="687"/>
        <v>UPDATE ADDRESS SET LINE1 = "Industriestrasse 17a", ,CITY = "Haid",, ZIPCODE = "4053", WHERE ID = (SELECT ADDRESS_ID FROM ORGANISATION_ADDRESS WHERE ORGANISATION_ID =,"99467842")</v>
      </c>
      <c r="AD3097" s="8" t="str">
        <f t="shared" si="688"/>
        <v>DELETE FROM LOGIN WHERE USER_ID IN (select ID FROM ESHOP_USER WHERE USERNAME = 'Agent-99467842')</v>
      </c>
      <c r="AE3097" s="8" t="str">
        <f t="shared" si="689"/>
        <v>DELETE FROM ORDER_HISTORY WHERE USER_ID IN (select ID FROM ESHOP_USER WHERE USERNAME = 'Agent-99467842')</v>
      </c>
    </row>
    <row r="3098" spans="1:31" ht="15.45" customHeight="1" x14ac:dyDescent="0.3">
      <c r="A3098" s="3" t="s">
        <v>15633</v>
      </c>
      <c r="B3098" s="3" t="s">
        <v>15634</v>
      </c>
      <c r="C3098" s="3" t="s">
        <v>19</v>
      </c>
      <c r="D3098" s="3" t="s">
        <v>20</v>
      </c>
      <c r="E3098" s="3" t="s">
        <v>15635</v>
      </c>
      <c r="F3098" s="3" t="s">
        <v>15636</v>
      </c>
      <c r="G3098" s="3" t="s">
        <v>1964</v>
      </c>
      <c r="H3098" s="3"/>
      <c r="I3098" s="3" t="s">
        <v>15637</v>
      </c>
      <c r="J3098" s="5"/>
      <c r="K3098" s="4" t="str">
        <f t="shared" si="678"/>
        <v>"",</v>
      </c>
      <c r="L3098" s="4" t="str">
        <f t="shared" si="679"/>
        <v>"0664/4342693",</v>
      </c>
      <c r="M3098" s="4" t="str">
        <f t="shared" si="680"/>
        <v>"Kleinsemmering 60",</v>
      </c>
      <c r="N3098" s="4" t="str">
        <f t="shared" si="676"/>
        <v>"8160",</v>
      </c>
      <c r="O3098" s="4" t="str">
        <f t="shared" si="677"/>
        <v>"Kleiz",</v>
      </c>
      <c r="P3098" t="str">
        <f t="shared" si="681"/>
        <v>,"Maillet Günter KFZ Meisterbetrieb"</v>
      </c>
      <c r="Q3098" t="str">
        <f t="shared" si="682"/>
        <v>,"99467843"</v>
      </c>
      <c r="S3098" s="7" t="str">
        <f t="shared" si="683"/>
        <v>UPDATE ORGANISATION SET NAME = ,"Maillet Günter KFZ Meisterbetrieb" WHERE ORG_CODE = ,"99467843"</v>
      </c>
      <c r="T3098" s="8" t="str">
        <f t="shared" si="684"/>
        <v>'Agent-99467843'</v>
      </c>
      <c r="U3098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'Agent-99467843'</v>
      </c>
      <c r="Y3098" s="8" t="str">
        <f t="shared" si="686"/>
        <v>UPDATE ESHOP_USER SET EMAIL = "",, PHONE = "0664/4342693", WHERE USERNAME = 'Agent-99467843'</v>
      </c>
      <c r="Z3098" s="8" t="str">
        <f t="shared" si="687"/>
        <v>UPDATE ADDRESS SET LINE1 = "Kleinsemmering 60", ,CITY = "Kleiz",, ZIPCODE = "8160", WHERE ID = (SELECT ADDRESS_ID FROM ORGANISATION_ADDRESS WHERE ORGANISATION_ID =,"99467843")</v>
      </c>
      <c r="AD3098" s="8" t="str">
        <f t="shared" si="688"/>
        <v>DELETE FROM LOGIN WHERE USER_ID IN (select ID FROM ESHOP_USER WHERE USERNAME = 'Agent-99467843')</v>
      </c>
      <c r="AE3098" s="8" t="str">
        <f t="shared" si="689"/>
        <v>DELETE FROM ORDER_HISTORY WHERE USER_ID IN (select ID FROM ESHOP_USER WHERE USERNAME = 'Agent-99467843')</v>
      </c>
    </row>
    <row r="3099" spans="1:31" ht="15.45" customHeight="1" x14ac:dyDescent="0.3">
      <c r="A3099" s="3" t="s">
        <v>15638</v>
      </c>
      <c r="B3099" s="3" t="s">
        <v>6082</v>
      </c>
      <c r="C3099" s="3" t="s">
        <v>19</v>
      </c>
      <c r="D3099" s="3" t="s">
        <v>20</v>
      </c>
      <c r="E3099" s="3" t="s">
        <v>15639</v>
      </c>
      <c r="F3099" s="3" t="s">
        <v>15640</v>
      </c>
      <c r="G3099" s="3" t="s">
        <v>6085</v>
      </c>
      <c r="H3099" s="3"/>
      <c r="I3099" s="3" t="s">
        <v>15641</v>
      </c>
      <c r="J3099" s="5"/>
      <c r="K3099" s="4" t="str">
        <f t="shared" si="678"/>
        <v>"",</v>
      </c>
      <c r="L3099" s="4" t="str">
        <f t="shared" si="679"/>
        <v>"0676/7272996",</v>
      </c>
      <c r="M3099" s="4" t="str">
        <f t="shared" si="680"/>
        <v>"Triesterstraße 25",</v>
      </c>
      <c r="N3099" s="4" t="str">
        <f t="shared" si="676"/>
        <v>"2630",</v>
      </c>
      <c r="O3099" s="4" t="str">
        <f t="shared" si="677"/>
        <v>"Ternitz",</v>
      </c>
      <c r="P3099" t="str">
        <f t="shared" si="681"/>
        <v>,"Mani's Boxenstopp e.U. "</v>
      </c>
      <c r="Q3099" t="str">
        <f t="shared" si="682"/>
        <v>,"99467880"</v>
      </c>
      <c r="S3099" s="7" t="str">
        <f t="shared" si="683"/>
        <v>UPDATE ORGANISATION SET NAME = ,"Mani's Boxenstopp e.U. " WHERE ORG_CODE = ,"99467880"</v>
      </c>
      <c r="T3099" s="8" t="str">
        <f t="shared" si="684"/>
        <v>'Agent-99467880'</v>
      </c>
      <c r="U3099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'Agent-99467880'</v>
      </c>
      <c r="Y3099" s="8" t="str">
        <f t="shared" si="686"/>
        <v>UPDATE ESHOP_USER SET EMAIL = "",, PHONE = "0676/7272996", WHERE USERNAME = 'Agent-99467880'</v>
      </c>
      <c r="Z3099" s="8" t="str">
        <f t="shared" si="687"/>
        <v>UPDATE ADDRESS SET LINE1 = "Triesterstraße 25", ,CITY = "Ternitz",, ZIPCODE = "2630", WHERE ID = (SELECT ADDRESS_ID FROM ORGANISATION_ADDRESS WHERE ORGANISATION_ID =,"99467880")</v>
      </c>
      <c r="AD3099" s="8" t="str">
        <f t="shared" si="688"/>
        <v>DELETE FROM LOGIN WHERE USER_ID IN (select ID FROM ESHOP_USER WHERE USERNAME = 'Agent-99467880')</v>
      </c>
      <c r="AE3099" s="8" t="str">
        <f t="shared" si="689"/>
        <v>DELETE FROM ORDER_HISTORY WHERE USER_ID IN (select ID FROM ESHOP_USER WHERE USERNAME = 'Agent-99467880')</v>
      </c>
    </row>
    <row r="3100" spans="1:31" ht="15.45" customHeight="1" x14ac:dyDescent="0.3">
      <c r="A3100" s="3" t="s">
        <v>15642</v>
      </c>
      <c r="B3100" s="3" t="s">
        <v>15198</v>
      </c>
      <c r="C3100" s="3" t="s">
        <v>19</v>
      </c>
      <c r="D3100" s="3" t="s">
        <v>20</v>
      </c>
      <c r="E3100" s="3" t="s">
        <v>15643</v>
      </c>
      <c r="F3100" s="3" t="s">
        <v>15644</v>
      </c>
      <c r="G3100" s="3" t="s">
        <v>15200</v>
      </c>
      <c r="H3100" s="3" t="s">
        <v>15645</v>
      </c>
      <c r="I3100" s="3" t="s">
        <v>15646</v>
      </c>
      <c r="J3100" s="5"/>
      <c r="K3100" s="4" t="str">
        <f t="shared" si="678"/>
        <v>"martin.woelfleder@autohaus.at",</v>
      </c>
      <c r="L3100" s="4" t="str">
        <f t="shared" si="679"/>
        <v>"07764/7431",</v>
      </c>
      <c r="M3100" s="4" t="str">
        <f t="shared" si="680"/>
        <v>"Peßlerstraße 2",</v>
      </c>
      <c r="N3100" s="4" t="str">
        <f t="shared" si="676"/>
        <v>"4752",</v>
      </c>
      <c r="O3100" s="4" t="str">
        <f t="shared" si="677"/>
        <v>"Riedau",</v>
      </c>
      <c r="P3100" t="str">
        <f t="shared" si="681"/>
        <v>,"Martin Wölfleder GmbH "</v>
      </c>
      <c r="Q3100" t="str">
        <f t="shared" si="682"/>
        <v>,"99467884"</v>
      </c>
      <c r="S3100" s="7" t="str">
        <f t="shared" si="683"/>
        <v>UPDATE ORGANISATION SET NAME = ,"Martin Wölfleder GmbH " WHERE ORG_CODE = ,"99467884"</v>
      </c>
      <c r="T3100" s="8" t="str">
        <f t="shared" si="684"/>
        <v>'Agent-99467884'</v>
      </c>
      <c r="U3100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'Agent-99467884'</v>
      </c>
      <c r="Y3100" s="8" t="str">
        <f t="shared" si="686"/>
        <v>UPDATE ESHOP_USER SET EMAIL = "martin.woelfleder@autohaus.at",, PHONE = "07764/7431", WHERE USERNAME = 'Agent-99467884'</v>
      </c>
      <c r="Z3100" s="8" t="str">
        <f t="shared" si="687"/>
        <v>UPDATE ADDRESS SET LINE1 = "Peßlerstraße 2", ,CITY = "Riedau",, ZIPCODE = "4752", WHERE ID = (SELECT ADDRESS_ID FROM ORGANISATION_ADDRESS WHERE ORGANISATION_ID =,"99467884")</v>
      </c>
      <c r="AD3100" s="8" t="str">
        <f t="shared" si="688"/>
        <v>DELETE FROM LOGIN WHERE USER_ID IN (select ID FROM ESHOP_USER WHERE USERNAME = 'Agent-99467884')</v>
      </c>
      <c r="AE3100" s="8" t="str">
        <f t="shared" si="689"/>
        <v>DELETE FROM ORDER_HISTORY WHERE USER_ID IN (select ID FROM ESHOP_USER WHERE USERNAME = 'Agent-99467884')</v>
      </c>
    </row>
    <row r="3101" spans="1:31" ht="15.45" customHeight="1" x14ac:dyDescent="0.3">
      <c r="A3101" s="3" t="s">
        <v>15647</v>
      </c>
      <c r="B3101" s="3" t="s">
        <v>15648</v>
      </c>
      <c r="C3101" s="3" t="s">
        <v>19</v>
      </c>
      <c r="D3101" s="3" t="s">
        <v>20</v>
      </c>
      <c r="E3101" s="3" t="s">
        <v>15649</v>
      </c>
      <c r="F3101" s="3" t="s">
        <v>15650</v>
      </c>
      <c r="G3101" s="3" t="s">
        <v>15651</v>
      </c>
      <c r="H3101" s="3"/>
      <c r="I3101" s="3" t="s">
        <v>15652</v>
      </c>
      <c r="J3101" s="5"/>
      <c r="K3101" s="4" t="str">
        <f t="shared" si="678"/>
        <v>"",</v>
      </c>
      <c r="L3101" s="4" t="str">
        <f t="shared" si="679"/>
        <v>"07212/7010",</v>
      </c>
      <c r="M3101" s="4" t="str">
        <f t="shared" si="680"/>
        <v>"Waxenberger Straße 25",</v>
      </c>
      <c r="N3101" s="4" t="str">
        <f t="shared" si="676"/>
        <v>"4181",</v>
      </c>
      <c r="O3101" s="4" t="str">
        <f t="shared" si="677"/>
        <v>"Oberneukirchen",</v>
      </c>
      <c r="P3101" t="str">
        <f t="shared" si="681"/>
        <v>,"Autohaus Pramer e.U. Inh. Karl Pramer"</v>
      </c>
      <c r="Q3101" t="str">
        <f t="shared" si="682"/>
        <v>,"99467901"</v>
      </c>
      <c r="S3101" s="7" t="str">
        <f t="shared" si="683"/>
        <v>UPDATE ORGANISATION SET NAME = ,"Autohaus Pramer e.U. Inh. Karl Pramer" WHERE ORG_CODE = ,"99467901"</v>
      </c>
      <c r="T3101" s="8" t="str">
        <f t="shared" si="684"/>
        <v>'Agent-99467901'</v>
      </c>
      <c r="U3101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'Agent-99467901'</v>
      </c>
      <c r="Y3101" s="8" t="str">
        <f t="shared" si="686"/>
        <v>UPDATE ESHOP_USER SET EMAIL = "",, PHONE = "07212/7010", WHERE USERNAME = 'Agent-99467901'</v>
      </c>
      <c r="Z3101" s="8" t="str">
        <f t="shared" si="687"/>
        <v>UPDATE ADDRESS SET LINE1 = "Waxenberger Straße 25", ,CITY = "Oberneukirchen",, ZIPCODE = "4181", WHERE ID = (SELECT ADDRESS_ID FROM ORGANISATION_ADDRESS WHERE ORGANISATION_ID =,"99467901")</v>
      </c>
      <c r="AD3101" s="8" t="str">
        <f t="shared" si="688"/>
        <v>DELETE FROM LOGIN WHERE USER_ID IN (select ID FROM ESHOP_USER WHERE USERNAME = 'Agent-99467901')</v>
      </c>
      <c r="AE3101" s="8" t="str">
        <f t="shared" si="689"/>
        <v>DELETE FROM ORDER_HISTORY WHERE USER_ID IN (select ID FROM ESHOP_USER WHERE USERNAME = 'Agent-99467901')</v>
      </c>
    </row>
    <row r="3102" spans="1:31" ht="15.45" customHeight="1" x14ac:dyDescent="0.3">
      <c r="A3102" s="3" t="s">
        <v>15653</v>
      </c>
      <c r="B3102" s="3" t="s">
        <v>15654</v>
      </c>
      <c r="C3102" s="3" t="s">
        <v>19</v>
      </c>
      <c r="D3102" s="3" t="s">
        <v>20</v>
      </c>
      <c r="E3102" s="3" t="s">
        <v>15655</v>
      </c>
      <c r="F3102" s="3" t="s">
        <v>14434</v>
      </c>
      <c r="G3102" s="3" t="s">
        <v>15656</v>
      </c>
      <c r="H3102" s="3" t="s">
        <v>15657</v>
      </c>
      <c r="I3102" s="3" t="s">
        <v>15658</v>
      </c>
      <c r="J3102" s="5"/>
      <c r="K3102" s="4" t="str">
        <f t="shared" si="678"/>
        <v>"ktl@nanet.at",</v>
      </c>
      <c r="L3102" s="4" t="str">
        <f t="shared" si="679"/>
        <v>"069981344722",</v>
      </c>
      <c r="M3102" s="4" t="str">
        <f t="shared" si="680"/>
        <v>"Hauptplatz 8",</v>
      </c>
      <c r="N3102" s="4" t="str">
        <f t="shared" si="676"/>
        <v>"2135",</v>
      </c>
      <c r="O3102" s="4" t="str">
        <f t="shared" si="677"/>
        <v>"Neudorf im Weinviertel",</v>
      </c>
      <c r="P3102" t="str">
        <f t="shared" si="681"/>
        <v>,"Christian Lippert KFZ Tuning Lippert"</v>
      </c>
      <c r="Q3102" t="str">
        <f t="shared" si="682"/>
        <v>,"99467918"</v>
      </c>
      <c r="S3102" s="7" t="str">
        <f t="shared" si="683"/>
        <v>UPDATE ORGANISATION SET NAME = ,"Christian Lippert KFZ Tuning Lippert" WHERE ORG_CODE = ,"99467918"</v>
      </c>
      <c r="T3102" s="8" t="str">
        <f t="shared" si="684"/>
        <v>'Agent-99467918'</v>
      </c>
      <c r="U3102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'Agent-99467918'</v>
      </c>
      <c r="Y3102" s="8" t="str">
        <f t="shared" si="686"/>
        <v>UPDATE ESHOP_USER SET EMAIL = "ktl@nanet.at",, PHONE = "069981344722", WHERE USERNAME = 'Agent-99467918'</v>
      </c>
      <c r="Z3102" s="8" t="str">
        <f t="shared" si="687"/>
        <v>UPDATE ADDRESS SET LINE1 = "Hauptplatz 8", ,CITY = "Neudorf im Weinviertel",, ZIPCODE = "2135", WHERE ID = (SELECT ADDRESS_ID FROM ORGANISATION_ADDRESS WHERE ORGANISATION_ID =,"99467918")</v>
      </c>
      <c r="AD3102" s="8" t="str">
        <f t="shared" si="688"/>
        <v>DELETE FROM LOGIN WHERE USER_ID IN (select ID FROM ESHOP_USER WHERE USERNAME = 'Agent-99467918')</v>
      </c>
      <c r="AE3102" s="8" t="str">
        <f t="shared" si="689"/>
        <v>DELETE FROM ORDER_HISTORY WHERE USER_ID IN (select ID FROM ESHOP_USER WHERE USERNAME = 'Agent-99467918')</v>
      </c>
    </row>
    <row r="3103" spans="1:31" ht="15.45" customHeight="1" x14ac:dyDescent="0.3">
      <c r="A3103" s="3" t="s">
        <v>15659</v>
      </c>
      <c r="B3103" s="3" t="s">
        <v>15660</v>
      </c>
      <c r="C3103" s="3" t="s">
        <v>19</v>
      </c>
      <c r="D3103" s="3" t="s">
        <v>20</v>
      </c>
      <c r="E3103" s="3" t="s">
        <v>15661</v>
      </c>
      <c r="F3103" s="3" t="s">
        <v>15662</v>
      </c>
      <c r="G3103" s="3" t="s">
        <v>15663</v>
      </c>
      <c r="H3103" s="3" t="s">
        <v>15664</v>
      </c>
      <c r="I3103" s="3" t="s">
        <v>15665</v>
      </c>
      <c r="J3103" s="5"/>
      <c r="K3103" s="4" t="str">
        <f t="shared" si="678"/>
        <v>"hulech@aol.com",</v>
      </c>
      <c r="L3103" s="4" t="str">
        <f t="shared" si="679"/>
        <v>"0676/6360170",</v>
      </c>
      <c r="M3103" s="4" t="str">
        <f t="shared" si="680"/>
        <v>"Hainfelder Straße 1",</v>
      </c>
      <c r="N3103" s="4" t="str">
        <f t="shared" si="676"/>
        <v>"2564",</v>
      </c>
      <c r="O3103" s="4" t="str">
        <f t="shared" si="677"/>
        <v>"Weissenbach/Triesting",</v>
      </c>
      <c r="P3103" t="str">
        <f t="shared" si="681"/>
        <v>,"Hubert Lechner "</v>
      </c>
      <c r="Q3103" t="str">
        <f t="shared" si="682"/>
        <v>,"99467969"</v>
      </c>
      <c r="S3103" s="7" t="str">
        <f t="shared" si="683"/>
        <v>UPDATE ORGANISATION SET NAME = ,"Hubert Lechner " WHERE ORG_CODE = ,"99467969"</v>
      </c>
      <c r="T3103" s="8" t="str">
        <f t="shared" si="684"/>
        <v>'Agent-99467969'</v>
      </c>
      <c r="U3103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'Agent-99467969'</v>
      </c>
      <c r="Y3103" s="8" t="str">
        <f t="shared" si="686"/>
        <v>UPDATE ESHOP_USER SET EMAIL = "hulech@aol.com",, PHONE = "0676/6360170", WHERE USERNAME = 'Agent-99467969'</v>
      </c>
      <c r="Z3103" s="8" t="str">
        <f t="shared" si="687"/>
        <v>UPDATE ADDRESS SET LINE1 = "Hainfelder Straße 1", ,CITY = "Weissenbach/Triesting",, ZIPCODE = "2564", WHERE ID = (SELECT ADDRESS_ID FROM ORGANISATION_ADDRESS WHERE ORGANISATION_ID =,"99467969")</v>
      </c>
      <c r="AD3103" s="8" t="str">
        <f t="shared" si="688"/>
        <v>DELETE FROM LOGIN WHERE USER_ID IN (select ID FROM ESHOP_USER WHERE USERNAME = 'Agent-99467969')</v>
      </c>
      <c r="AE3103" s="8" t="str">
        <f t="shared" si="689"/>
        <v>DELETE FROM ORDER_HISTORY WHERE USER_ID IN (select ID FROM ESHOP_USER WHERE USERNAME = 'Agent-99467969')</v>
      </c>
    </row>
    <row r="3104" spans="1:31" ht="15.45" customHeight="1" x14ac:dyDescent="0.3">
      <c r="A3104" s="3" t="s">
        <v>15666</v>
      </c>
      <c r="B3104" s="3" t="s">
        <v>13614</v>
      </c>
      <c r="C3104" s="3" t="s">
        <v>19</v>
      </c>
      <c r="D3104" s="3" t="s">
        <v>20</v>
      </c>
      <c r="E3104" s="3" t="s">
        <v>15667</v>
      </c>
      <c r="F3104" s="3" t="s">
        <v>15668</v>
      </c>
      <c r="G3104" s="3" t="s">
        <v>13617</v>
      </c>
      <c r="H3104" s="3" t="s">
        <v>15669</v>
      </c>
      <c r="I3104" s="3" t="s">
        <v>15670</v>
      </c>
      <c r="J3104" s="5"/>
      <c r="K3104" s="4" t="str">
        <f t="shared" si="678"/>
        <v>"office@autohauslingl.at",</v>
      </c>
      <c r="L3104" s="4" t="str">
        <f t="shared" si="679"/>
        <v>"031732227-0",</v>
      </c>
      <c r="M3104" s="4" t="str">
        <f t="shared" si="680"/>
        <v>"Falkenstein 64a",</v>
      </c>
      <c r="N3104" s="4" t="str">
        <f t="shared" si="676"/>
        <v>"8673",</v>
      </c>
      <c r="O3104" s="4" t="str">
        <f t="shared" si="677"/>
        <v>"Ratten",</v>
      </c>
      <c r="P3104" t="str">
        <f t="shared" si="681"/>
        <v>,"Lingl Gesellschat m.b.H. Autohaus"</v>
      </c>
      <c r="Q3104" t="str">
        <f t="shared" si="682"/>
        <v>,"99467986"</v>
      </c>
      <c r="S3104" s="7" t="str">
        <f t="shared" si="683"/>
        <v>UPDATE ORGANISATION SET NAME = ,"Lingl Gesellschat m.b.H. Autohaus" WHERE ORG_CODE = ,"99467986"</v>
      </c>
      <c r="T3104" s="8" t="str">
        <f t="shared" si="684"/>
        <v>'Agent-99467986'</v>
      </c>
      <c r="U3104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'Agent-99467986'</v>
      </c>
      <c r="Y3104" s="8" t="str">
        <f t="shared" si="686"/>
        <v>UPDATE ESHOP_USER SET EMAIL = "office@autohauslingl.at",, PHONE = "031732227-0", WHERE USERNAME = 'Agent-99467986'</v>
      </c>
      <c r="Z3104" s="8" t="str">
        <f t="shared" si="687"/>
        <v>UPDATE ADDRESS SET LINE1 = "Falkenstein 64a", ,CITY = "Ratten",, ZIPCODE = "8673", WHERE ID = (SELECT ADDRESS_ID FROM ORGANISATION_ADDRESS WHERE ORGANISATION_ID =,"99467986")</v>
      </c>
      <c r="AD3104" s="8" t="str">
        <f t="shared" si="688"/>
        <v>DELETE FROM LOGIN WHERE USER_ID IN (select ID FROM ESHOP_USER WHERE USERNAME = 'Agent-99467986')</v>
      </c>
      <c r="AE3104" s="8" t="str">
        <f t="shared" si="689"/>
        <v>DELETE FROM ORDER_HISTORY WHERE USER_ID IN (select ID FROM ESHOP_USER WHERE USERNAME = 'Agent-99467986')</v>
      </c>
    </row>
    <row r="3105" spans="1:31" ht="15.45" customHeight="1" x14ac:dyDescent="0.3">
      <c r="A3105" s="3" t="s">
        <v>15671</v>
      </c>
      <c r="B3105" s="3" t="s">
        <v>1056</v>
      </c>
      <c r="C3105" s="3" t="s">
        <v>19</v>
      </c>
      <c r="D3105" s="3" t="s">
        <v>20</v>
      </c>
      <c r="E3105" s="3" t="s">
        <v>15672</v>
      </c>
      <c r="F3105" s="3" t="s">
        <v>15673</v>
      </c>
      <c r="G3105" s="3" t="s">
        <v>1058</v>
      </c>
      <c r="H3105" s="3" t="s">
        <v>15674</v>
      </c>
      <c r="I3105" s="3" t="s">
        <v>15675</v>
      </c>
      <c r="J3105" s="5"/>
      <c r="K3105" s="4" t="str">
        <f t="shared" si="678"/>
        <v>"office@lobnig.at",</v>
      </c>
      <c r="L3105" s="4" t="str">
        <f t="shared" si="679"/>
        <v>"+4342323171",</v>
      </c>
      <c r="M3105" s="4" t="str">
        <f t="shared" si="680"/>
        <v>"Umfahrungsstraße 29",</v>
      </c>
      <c r="N3105" s="4" t="str">
        <f t="shared" si="676"/>
        <v>"9100",</v>
      </c>
      <c r="O3105" s="4" t="str">
        <f t="shared" si="677"/>
        <v>"Völkermarkt",</v>
      </c>
      <c r="P3105" t="str">
        <f t="shared" si="681"/>
        <v>,"KFZ Lobnig GmbH "</v>
      </c>
      <c r="Q3105" t="str">
        <f t="shared" si="682"/>
        <v>,"99468011"</v>
      </c>
      <c r="S3105" s="7" t="str">
        <f t="shared" si="683"/>
        <v>UPDATE ORGANISATION SET NAME = ,"KFZ Lobnig GmbH " WHERE ORG_CODE = ,"99468011"</v>
      </c>
      <c r="T3105" s="8" t="str">
        <f t="shared" si="684"/>
        <v>'Agent-99468011'</v>
      </c>
      <c r="U3105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'Agent-99468011'</v>
      </c>
      <c r="Y3105" s="8" t="str">
        <f t="shared" si="686"/>
        <v>UPDATE ESHOP_USER SET EMAIL = "office@lobnig.at",, PHONE = "+4342323171", WHERE USERNAME = 'Agent-99468011'</v>
      </c>
      <c r="Z3105" s="8" t="str">
        <f t="shared" si="687"/>
        <v>UPDATE ADDRESS SET LINE1 = "Umfahrungsstraße 29", ,CITY = "Völkermarkt",, ZIPCODE = "9100", WHERE ID = (SELECT ADDRESS_ID FROM ORGANISATION_ADDRESS WHERE ORGANISATION_ID =,"99468011")</v>
      </c>
      <c r="AD3105" s="8" t="str">
        <f t="shared" si="688"/>
        <v>DELETE FROM LOGIN WHERE USER_ID IN (select ID FROM ESHOP_USER WHERE USERNAME = 'Agent-99468011')</v>
      </c>
      <c r="AE3105" s="8" t="str">
        <f t="shared" si="689"/>
        <v>DELETE FROM ORDER_HISTORY WHERE USER_ID IN (select ID FROM ESHOP_USER WHERE USERNAME = 'Agent-99468011')</v>
      </c>
    </row>
    <row r="3106" spans="1:31" ht="15.45" customHeight="1" x14ac:dyDescent="0.3">
      <c r="A3106" s="3" t="s">
        <v>15676</v>
      </c>
      <c r="B3106" s="3" t="s">
        <v>1955</v>
      </c>
      <c r="C3106" s="3" t="s">
        <v>19</v>
      </c>
      <c r="D3106" s="3" t="s">
        <v>20</v>
      </c>
      <c r="E3106" s="3" t="s">
        <v>15677</v>
      </c>
      <c r="F3106" s="3" t="s">
        <v>15678</v>
      </c>
      <c r="G3106" s="3" t="s">
        <v>892</v>
      </c>
      <c r="H3106" s="3" t="s">
        <v>15679</v>
      </c>
      <c r="I3106" s="3" t="s">
        <v>15680</v>
      </c>
      <c r="J3106" s="5"/>
      <c r="K3106" s="4" t="str">
        <f t="shared" si="678"/>
        <v>"steinwender.ch@gmail.com",</v>
      </c>
      <c r="L3106" s="4" t="str">
        <f t="shared" si="679"/>
        <v>"0650/7130049",</v>
      </c>
      <c r="M3106" s="4" t="str">
        <f t="shared" si="680"/>
        <v>"Fernitzer Straße 1",</v>
      </c>
      <c r="N3106" s="4" t="str">
        <f t="shared" si="676"/>
        <v>"8401",</v>
      </c>
      <c r="O3106" s="4" t="str">
        <f t="shared" si="677"/>
        <v>"Kalsdorf bei Graz",</v>
      </c>
      <c r="P3106" t="str">
        <f t="shared" si="681"/>
        <v>,"Christian Steinwender KFZ Steinwender"</v>
      </c>
      <c r="Q3106" t="str">
        <f t="shared" si="682"/>
        <v>,"99468085"</v>
      </c>
      <c r="S3106" s="7" t="str">
        <f t="shared" si="683"/>
        <v>UPDATE ORGANISATION SET NAME = ,"Christian Steinwender KFZ Steinwender" WHERE ORG_CODE = ,"99468085"</v>
      </c>
      <c r="T3106" s="8" t="str">
        <f t="shared" si="684"/>
        <v>'Agent-99468085'</v>
      </c>
      <c r="U3106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'Agent-99468085'</v>
      </c>
      <c r="Y3106" s="8" t="str">
        <f t="shared" si="686"/>
        <v>UPDATE ESHOP_USER SET EMAIL = "steinwender.ch@gmail.com",, PHONE = "0650/7130049", WHERE USERNAME = 'Agent-99468085'</v>
      </c>
      <c r="Z3106" s="8" t="str">
        <f t="shared" si="687"/>
        <v>UPDATE ADDRESS SET LINE1 = "Fernitzer Straße 1", ,CITY = "Kalsdorf bei Graz",, ZIPCODE = "8401", WHERE ID = (SELECT ADDRESS_ID FROM ORGANISATION_ADDRESS WHERE ORGANISATION_ID =,"99468085")</v>
      </c>
      <c r="AD3106" s="8" t="str">
        <f t="shared" si="688"/>
        <v>DELETE FROM LOGIN WHERE USER_ID IN (select ID FROM ESHOP_USER WHERE USERNAME = 'Agent-99468085')</v>
      </c>
      <c r="AE3106" s="8" t="str">
        <f t="shared" si="689"/>
        <v>DELETE FROM ORDER_HISTORY WHERE USER_ID IN (select ID FROM ESHOP_USER WHERE USERNAME = 'Agent-99468085')</v>
      </c>
    </row>
    <row r="3107" spans="1:31" ht="15.45" customHeight="1" x14ac:dyDescent="0.3">
      <c r="A3107" s="3" t="s">
        <v>15681</v>
      </c>
      <c r="B3107" s="3" t="s">
        <v>3198</v>
      </c>
      <c r="C3107" s="3" t="s">
        <v>19</v>
      </c>
      <c r="D3107" s="3" t="s">
        <v>20</v>
      </c>
      <c r="E3107" s="3" t="s">
        <v>15682</v>
      </c>
      <c r="F3107" s="3" t="s">
        <v>15683</v>
      </c>
      <c r="G3107" s="3" t="s">
        <v>3201</v>
      </c>
      <c r="H3107" s="3" t="s">
        <v>15684</v>
      </c>
      <c r="I3107" s="3" t="s">
        <v>15685</v>
      </c>
      <c r="J3107" s="5"/>
      <c r="K3107" s="4" t="str">
        <f t="shared" si="678"/>
        <v>"kfz.stefanac@gmail.com",</v>
      </c>
      <c r="L3107" s="4" t="str">
        <f t="shared" si="679"/>
        <v>"+4369910148032",</v>
      </c>
      <c r="M3107" s="4" t="str">
        <f t="shared" si="680"/>
        <v>"Brünner Straße 31",</v>
      </c>
      <c r="N3107" s="4" t="str">
        <f t="shared" si="676"/>
        <v>"2201",</v>
      </c>
      <c r="O3107" s="4" t="str">
        <f t="shared" si="677"/>
        <v>"Hagenbrunn",</v>
      </c>
      <c r="P3107" t="str">
        <f t="shared" si="681"/>
        <v>,"Stefanac Darko e.U. "</v>
      </c>
      <c r="Q3107" t="str">
        <f t="shared" si="682"/>
        <v>,"99468095"</v>
      </c>
      <c r="S3107" s="7" t="str">
        <f t="shared" si="683"/>
        <v>UPDATE ORGANISATION SET NAME = ,"Stefanac Darko e.U. " WHERE ORG_CODE = ,"99468095"</v>
      </c>
      <c r="T3107" s="8" t="str">
        <f t="shared" si="684"/>
        <v>'Agent-99468095'</v>
      </c>
      <c r="U3107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'Agent-99468095'</v>
      </c>
      <c r="Y3107" s="8" t="str">
        <f t="shared" si="686"/>
        <v>UPDATE ESHOP_USER SET EMAIL = "kfz.stefanac@gmail.com",, PHONE = "+4369910148032", WHERE USERNAME = 'Agent-99468095'</v>
      </c>
      <c r="Z3107" s="8" t="str">
        <f t="shared" si="687"/>
        <v>UPDATE ADDRESS SET LINE1 = "Brünner Straße 31", ,CITY = "Hagenbrunn",, ZIPCODE = "2201", WHERE ID = (SELECT ADDRESS_ID FROM ORGANISATION_ADDRESS WHERE ORGANISATION_ID =,"99468095")</v>
      </c>
      <c r="AD3107" s="8" t="str">
        <f t="shared" si="688"/>
        <v>DELETE FROM LOGIN WHERE USER_ID IN (select ID FROM ESHOP_USER WHERE USERNAME = 'Agent-99468095')</v>
      </c>
      <c r="AE3107" s="8" t="str">
        <f t="shared" si="689"/>
        <v>DELETE FROM ORDER_HISTORY WHERE USER_ID IN (select ID FROM ESHOP_USER WHERE USERNAME = 'Agent-99468095')</v>
      </c>
    </row>
    <row r="3108" spans="1:31" ht="15.45" customHeight="1" x14ac:dyDescent="0.3">
      <c r="A3108" s="3" t="s">
        <v>15686</v>
      </c>
      <c r="B3108" s="3" t="s">
        <v>3050</v>
      </c>
      <c r="C3108" s="3" t="s">
        <v>19</v>
      </c>
      <c r="D3108" s="3" t="s">
        <v>20</v>
      </c>
      <c r="E3108" s="3" t="s">
        <v>15687</v>
      </c>
      <c r="F3108" s="3" t="s">
        <v>15688</v>
      </c>
      <c r="G3108" s="3" t="s">
        <v>3053</v>
      </c>
      <c r="H3108" s="3" t="s">
        <v>15689</v>
      </c>
      <c r="I3108" s="3" t="s">
        <v>15690</v>
      </c>
      <c r="J3108" s="5"/>
      <c r="K3108" s="4" t="str">
        <f t="shared" si="678"/>
        <v>"info@kfz-diebetsberger.at",</v>
      </c>
      <c r="L3108" s="4" t="str">
        <f t="shared" si="679"/>
        <v>"07717-20075",</v>
      </c>
      <c r="M3108" s="4" t="str">
        <f t="shared" si="680"/>
        <v>"Kahlberg 5",</v>
      </c>
      <c r="N3108" s="4" t="str">
        <f t="shared" si="676"/>
        <v>"4794",</v>
      </c>
      <c r="O3108" s="4" t="str">
        <f t="shared" si="677"/>
        <v>"Kopfing",</v>
      </c>
      <c r="P3108" t="str">
        <f t="shared" si="681"/>
        <v>,"KFZ-Diebetsberger GmbH Ing. Markus Diebetsberger"</v>
      </c>
      <c r="Q3108" t="str">
        <f t="shared" si="682"/>
        <v>,"99468134"</v>
      </c>
      <c r="S3108" s="7" t="str">
        <f t="shared" si="683"/>
        <v>UPDATE ORGANISATION SET NAME = ,"KFZ-Diebetsberger GmbH Ing. Markus Diebetsberger" WHERE ORG_CODE = ,"99468134"</v>
      </c>
      <c r="T3108" s="8" t="str">
        <f t="shared" si="684"/>
        <v>'Agent-99468134'</v>
      </c>
      <c r="U3108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'Agent-99468134'</v>
      </c>
      <c r="Y3108" s="8" t="str">
        <f t="shared" si="686"/>
        <v>UPDATE ESHOP_USER SET EMAIL = "info@kfz-diebetsberger.at",, PHONE = "07717-20075", WHERE USERNAME = 'Agent-99468134'</v>
      </c>
      <c r="Z3108" s="8" t="str">
        <f t="shared" si="687"/>
        <v>UPDATE ADDRESS SET LINE1 = "Kahlberg 5", ,CITY = "Kopfing",, ZIPCODE = "4794", WHERE ID = (SELECT ADDRESS_ID FROM ORGANISATION_ADDRESS WHERE ORGANISATION_ID =,"99468134")</v>
      </c>
      <c r="AD3108" s="8" t="str">
        <f t="shared" si="688"/>
        <v>DELETE FROM LOGIN WHERE USER_ID IN (select ID FROM ESHOP_USER WHERE USERNAME = 'Agent-99468134')</v>
      </c>
      <c r="AE3108" s="8" t="str">
        <f t="shared" si="689"/>
        <v>DELETE FROM ORDER_HISTORY WHERE USER_ID IN (select ID FROM ESHOP_USER WHERE USERNAME = 'Agent-99468134')</v>
      </c>
    </row>
    <row r="3109" spans="1:31" ht="15.45" customHeight="1" x14ac:dyDescent="0.3">
      <c r="A3109" s="3" t="s">
        <v>15691</v>
      </c>
      <c r="B3109" s="3" t="s">
        <v>5758</v>
      </c>
      <c r="C3109" s="3" t="s">
        <v>19</v>
      </c>
      <c r="D3109" s="3" t="s">
        <v>20</v>
      </c>
      <c r="E3109" s="3" t="s">
        <v>15692</v>
      </c>
      <c r="F3109" s="3" t="s">
        <v>15693</v>
      </c>
      <c r="G3109" s="3" t="s">
        <v>5761</v>
      </c>
      <c r="H3109" s="3" t="s">
        <v>15694</v>
      </c>
      <c r="I3109" s="3" t="s">
        <v>15695</v>
      </c>
      <c r="J3109" s="5"/>
      <c r="K3109" s="4" t="str">
        <f t="shared" si="678"/>
        <v>"auto@auto-predi.at",</v>
      </c>
      <c r="L3109" s="4" t="str">
        <f t="shared" si="679"/>
        <v>"05578/7719-90",</v>
      </c>
      <c r="M3109" s="4" t="str">
        <f t="shared" si="680"/>
        <v>"Bruggerstraße 40",</v>
      </c>
      <c r="N3109" s="4" t="str">
        <f t="shared" si="676"/>
        <v>"6973",</v>
      </c>
      <c r="O3109" s="4" t="str">
        <f t="shared" si="677"/>
        <v>"Höchst",</v>
      </c>
      <c r="P3109" t="str">
        <f t="shared" si="681"/>
        <v>,"Auto Predi Freie Werkstatt GmbH "</v>
      </c>
      <c r="Q3109" t="str">
        <f t="shared" si="682"/>
        <v>,"99468179"</v>
      </c>
      <c r="S3109" s="7" t="str">
        <f t="shared" si="683"/>
        <v>UPDATE ORGANISATION SET NAME = ,"Auto Predi Freie Werkstatt GmbH " WHERE ORG_CODE = ,"99468179"</v>
      </c>
      <c r="T3109" s="8" t="str">
        <f t="shared" si="684"/>
        <v>'Agent-99468179'</v>
      </c>
      <c r="U3109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'Agent-99468179'</v>
      </c>
      <c r="Y3109" s="8" t="str">
        <f t="shared" si="686"/>
        <v>UPDATE ESHOP_USER SET EMAIL = "auto@auto-predi.at",, PHONE = "05578/7719-90", WHERE USERNAME = 'Agent-99468179'</v>
      </c>
      <c r="Z3109" s="8" t="str">
        <f t="shared" si="687"/>
        <v>UPDATE ADDRESS SET LINE1 = "Bruggerstraße 40", ,CITY = "Höchst",, ZIPCODE = "6973", WHERE ID = (SELECT ADDRESS_ID FROM ORGANISATION_ADDRESS WHERE ORGANISATION_ID =,"99468179")</v>
      </c>
      <c r="AD3109" s="8" t="str">
        <f t="shared" si="688"/>
        <v>DELETE FROM LOGIN WHERE USER_ID IN (select ID FROM ESHOP_USER WHERE USERNAME = 'Agent-99468179')</v>
      </c>
      <c r="AE3109" s="8" t="str">
        <f t="shared" si="689"/>
        <v>DELETE FROM ORDER_HISTORY WHERE USER_ID IN (select ID FROM ESHOP_USER WHERE USERNAME = 'Agent-99468179')</v>
      </c>
    </row>
    <row r="3110" spans="1:31" ht="15.45" customHeight="1" x14ac:dyDescent="0.3">
      <c r="A3110" s="3" t="s">
        <v>15696</v>
      </c>
      <c r="B3110" s="3" t="s">
        <v>6422</v>
      </c>
      <c r="C3110" s="3" t="s">
        <v>19</v>
      </c>
      <c r="D3110" s="3" t="s">
        <v>20</v>
      </c>
      <c r="E3110" s="3" t="s">
        <v>15569</v>
      </c>
      <c r="F3110" s="3" t="s">
        <v>15697</v>
      </c>
      <c r="G3110" s="3" t="s">
        <v>6425</v>
      </c>
      <c r="H3110" s="3" t="s">
        <v>15698</v>
      </c>
      <c r="I3110" s="3" t="s">
        <v>15699</v>
      </c>
      <c r="J3110" s="5"/>
      <c r="K3110" s="4" t="str">
        <f t="shared" si="678"/>
        <v>"helmut@wolf-dach.at",</v>
      </c>
      <c r="L3110" s="4" t="str">
        <f t="shared" si="679"/>
        <v>"0699/10783043",</v>
      </c>
      <c r="M3110" s="4" t="str">
        <f t="shared" si="680"/>
        <v>"Sie Spinnerei 31",</v>
      </c>
      <c r="N3110" s="4" t="str">
        <f t="shared" si="676"/>
        <v>"6845",</v>
      </c>
      <c r="O3110" s="4" t="str">
        <f t="shared" si="677"/>
        <v>"Hohenems",</v>
      </c>
      <c r="P3110" t="str">
        <f t="shared" si="681"/>
        <v>,"H. Wolf GmbH "</v>
      </c>
      <c r="Q3110" t="str">
        <f t="shared" si="682"/>
        <v>,"99468203"</v>
      </c>
      <c r="S3110" s="7" t="str">
        <f t="shared" si="683"/>
        <v>UPDATE ORGANISATION SET NAME = ,"H. Wolf GmbH " WHERE ORG_CODE = ,"99468203"</v>
      </c>
      <c r="T3110" s="8" t="str">
        <f t="shared" si="684"/>
        <v>'Agent-99468203'</v>
      </c>
      <c r="U3110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'Agent-99468203'</v>
      </c>
      <c r="Y3110" s="8" t="str">
        <f t="shared" si="686"/>
        <v>UPDATE ESHOP_USER SET EMAIL = "helmut@wolf-dach.at",, PHONE = "0699/10783043", WHERE USERNAME = 'Agent-99468203'</v>
      </c>
      <c r="Z3110" s="8" t="str">
        <f t="shared" si="687"/>
        <v>UPDATE ADDRESS SET LINE1 = "Sie Spinnerei 31", ,CITY = "Hohenems",, ZIPCODE = "6845", WHERE ID = (SELECT ADDRESS_ID FROM ORGANISATION_ADDRESS WHERE ORGANISATION_ID =,"99468203")</v>
      </c>
      <c r="AD3110" s="8" t="str">
        <f t="shared" si="688"/>
        <v>DELETE FROM LOGIN WHERE USER_ID IN (select ID FROM ESHOP_USER WHERE USERNAME = 'Agent-99468203')</v>
      </c>
      <c r="AE3110" s="8" t="str">
        <f t="shared" si="689"/>
        <v>DELETE FROM ORDER_HISTORY WHERE USER_ID IN (select ID FROM ESHOP_USER WHERE USERNAME = 'Agent-99468203')</v>
      </c>
    </row>
    <row r="3111" spans="1:31" ht="15.45" customHeight="1" x14ac:dyDescent="0.3">
      <c r="A3111" s="3" t="s">
        <v>15700</v>
      </c>
      <c r="B3111" s="3" t="s">
        <v>1676</v>
      </c>
      <c r="C3111" s="3" t="s">
        <v>19</v>
      </c>
      <c r="D3111" s="3" t="s">
        <v>20</v>
      </c>
      <c r="E3111" s="3" t="s">
        <v>15701</v>
      </c>
      <c r="F3111" s="3" t="s">
        <v>15702</v>
      </c>
      <c r="G3111" s="3" t="s">
        <v>1674</v>
      </c>
      <c r="H3111" s="3"/>
      <c r="I3111" s="3" t="s">
        <v>15703</v>
      </c>
      <c r="J3111" s="5"/>
      <c r="K3111" s="4" t="str">
        <f t="shared" si="678"/>
        <v>"",</v>
      </c>
      <c r="L3111" s="4" t="str">
        <f t="shared" si="679"/>
        <v>"+436645030304",</v>
      </c>
      <c r="M3111" s="4" t="str">
        <f t="shared" si="680"/>
        <v>"Perlsdorf 105",</v>
      </c>
      <c r="N3111" s="4" t="str">
        <f t="shared" si="676"/>
        <v>"8342",</v>
      </c>
      <c r="O3111" s="4" t="str">
        <f t="shared" si="677"/>
        <v>"Gnas",</v>
      </c>
      <c r="P3111" t="str">
        <f t="shared" si="681"/>
        <v>,"KFZ-Technik Rossmann OG "</v>
      </c>
      <c r="Q3111" t="str">
        <f t="shared" si="682"/>
        <v>,"99468260"</v>
      </c>
      <c r="S3111" s="7" t="str">
        <f t="shared" si="683"/>
        <v>UPDATE ORGANISATION SET NAME = ,"KFZ-Technik Rossmann OG " WHERE ORG_CODE = ,"99468260"</v>
      </c>
      <c r="T3111" s="8" t="str">
        <f t="shared" si="684"/>
        <v>'Agent-99468260'</v>
      </c>
      <c r="U3111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'Agent-99468260'</v>
      </c>
      <c r="Y3111" s="8" t="str">
        <f t="shared" si="686"/>
        <v>UPDATE ESHOP_USER SET EMAIL = "",, PHONE = "+436645030304", WHERE USERNAME = 'Agent-99468260'</v>
      </c>
      <c r="Z3111" s="8" t="str">
        <f t="shared" si="687"/>
        <v>UPDATE ADDRESS SET LINE1 = "Perlsdorf 105", ,CITY = "Gnas",, ZIPCODE = "8342", WHERE ID = (SELECT ADDRESS_ID FROM ORGANISATION_ADDRESS WHERE ORGANISATION_ID =,"99468260")</v>
      </c>
      <c r="AD3111" s="8" t="str">
        <f t="shared" si="688"/>
        <v>DELETE FROM LOGIN WHERE USER_ID IN (select ID FROM ESHOP_USER WHERE USERNAME = 'Agent-99468260')</v>
      </c>
      <c r="AE3111" s="8" t="str">
        <f t="shared" si="689"/>
        <v>DELETE FROM ORDER_HISTORY WHERE USER_ID IN (select ID FROM ESHOP_USER WHERE USERNAME = 'Agent-99468260')</v>
      </c>
    </row>
    <row r="3112" spans="1:31" ht="15.45" customHeight="1" x14ac:dyDescent="0.3">
      <c r="A3112" s="3" t="s">
        <v>15704</v>
      </c>
      <c r="B3112" s="3" t="s">
        <v>15705</v>
      </c>
      <c r="C3112" s="3" t="s">
        <v>19</v>
      </c>
      <c r="D3112" s="3" t="s">
        <v>20</v>
      </c>
      <c r="E3112" s="3" t="s">
        <v>15706</v>
      </c>
      <c r="F3112" s="3" t="s">
        <v>15707</v>
      </c>
      <c r="G3112" s="3" t="s">
        <v>15708</v>
      </c>
      <c r="H3112" s="3"/>
      <c r="I3112" s="3"/>
      <c r="J3112" s="5"/>
      <c r="K3112" s="4" t="str">
        <f t="shared" si="678"/>
        <v>"",</v>
      </c>
      <c r="L3112" s="4" t="str">
        <f t="shared" si="679"/>
        <v>"",</v>
      </c>
      <c r="M3112" s="4" t="str">
        <f t="shared" si="680"/>
        <v>"Mühlweg 54",</v>
      </c>
      <c r="N3112" s="4" t="str">
        <f t="shared" si="676"/>
        <v>"8402",</v>
      </c>
      <c r="O3112" s="4" t="str">
        <f t="shared" si="677"/>
        <v>"Werndorf",</v>
      </c>
      <c r="P3112" t="str">
        <f t="shared" si="681"/>
        <v>,"PEICHER US-Cars GmbH "</v>
      </c>
      <c r="Q3112" t="str">
        <f t="shared" si="682"/>
        <v>,"99468261"</v>
      </c>
      <c r="S3112" s="7" t="str">
        <f t="shared" si="683"/>
        <v>UPDATE ORGANISATION SET NAME = ,"PEICHER US-Cars GmbH " WHERE ORG_CODE = ,"99468261"</v>
      </c>
      <c r="T3112" s="8" t="str">
        <f t="shared" si="684"/>
        <v>'Agent-99468261'</v>
      </c>
      <c r="U3112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'Agent-99468261'</v>
      </c>
      <c r="Y3112" s="8" t="str">
        <f t="shared" si="686"/>
        <v>UPDATE ESHOP_USER SET EMAIL = "",, PHONE = "", WHERE USERNAME = 'Agent-99468261'</v>
      </c>
      <c r="Z3112" s="8" t="str">
        <f t="shared" si="687"/>
        <v>UPDATE ADDRESS SET LINE1 = "Mühlweg 54", ,CITY = "Werndorf",, ZIPCODE = "8402", WHERE ID = (SELECT ADDRESS_ID FROM ORGANISATION_ADDRESS WHERE ORGANISATION_ID =,"99468261")</v>
      </c>
      <c r="AD3112" s="8" t="str">
        <f t="shared" si="688"/>
        <v>DELETE FROM LOGIN WHERE USER_ID IN (select ID FROM ESHOP_USER WHERE USERNAME = 'Agent-99468261')</v>
      </c>
      <c r="AE3112" s="8" t="str">
        <f t="shared" si="689"/>
        <v>DELETE FROM ORDER_HISTORY WHERE USER_ID IN (select ID FROM ESHOP_USER WHERE USERNAME = 'Agent-99468261')</v>
      </c>
    </row>
    <row r="3113" spans="1:31" ht="15.45" customHeight="1" x14ac:dyDescent="0.3">
      <c r="A3113" s="3" t="s">
        <v>15709</v>
      </c>
      <c r="B3113" s="3" t="s">
        <v>51</v>
      </c>
      <c r="C3113" s="3" t="s">
        <v>19</v>
      </c>
      <c r="D3113" s="3" t="s">
        <v>20</v>
      </c>
      <c r="E3113" s="3" t="s">
        <v>15710</v>
      </c>
      <c r="F3113" s="3" t="s">
        <v>15711</v>
      </c>
      <c r="G3113" s="3" t="s">
        <v>54</v>
      </c>
      <c r="H3113" s="3" t="s">
        <v>15712</v>
      </c>
      <c r="I3113" s="3" t="s">
        <v>15713</v>
      </c>
      <c r="J3113" s="5"/>
      <c r="K3113" s="4" t="str">
        <f t="shared" si="678"/>
        <v>"info@kfz-bosch.at",</v>
      </c>
      <c r="L3113" s="4" t="str">
        <f t="shared" si="679"/>
        <v>"01/699 39 14",</v>
      </c>
      <c r="M3113" s="4" t="str">
        <f t="shared" si="680"/>
        <v>"Leo-Mathauser-Gasse 14",</v>
      </c>
      <c r="N3113" s="4" t="str">
        <f t="shared" si="676"/>
        <v>"1230",</v>
      </c>
      <c r="O3113" s="4" t="str">
        <f t="shared" si="677"/>
        <v>"Wien",</v>
      </c>
      <c r="P3113" t="str">
        <f t="shared" si="681"/>
        <v>,"Edwin Bosch KFZ Werkstätte"</v>
      </c>
      <c r="Q3113" t="str">
        <f t="shared" si="682"/>
        <v>,"99468384"</v>
      </c>
      <c r="S3113" s="7" t="str">
        <f t="shared" si="683"/>
        <v>UPDATE ORGANISATION SET NAME = ,"Edwin Bosch KFZ Werkstätte" WHERE ORG_CODE = ,"99468384"</v>
      </c>
      <c r="T3113" s="8" t="str">
        <f t="shared" si="684"/>
        <v>'Agent-99468384'</v>
      </c>
      <c r="U3113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'Agent-99468384'</v>
      </c>
      <c r="Y3113" s="8" t="str">
        <f t="shared" si="686"/>
        <v>UPDATE ESHOP_USER SET EMAIL = "info@kfz-bosch.at",, PHONE = "01/699 39 14", WHERE USERNAME = 'Agent-99468384'</v>
      </c>
      <c r="Z3113" s="8" t="str">
        <f t="shared" si="687"/>
        <v>UPDATE ADDRESS SET LINE1 = "Leo-Mathauser-Gasse 14", ,CITY = "Wien",, ZIPCODE = "1230", WHERE ID = (SELECT ADDRESS_ID FROM ORGANISATION_ADDRESS WHERE ORGANISATION_ID =,"99468384")</v>
      </c>
      <c r="AD3113" s="8" t="str">
        <f t="shared" si="688"/>
        <v>DELETE FROM LOGIN WHERE USER_ID IN (select ID FROM ESHOP_USER WHERE USERNAME = 'Agent-99468384')</v>
      </c>
      <c r="AE3113" s="8" t="str">
        <f t="shared" si="689"/>
        <v>DELETE FROM ORDER_HISTORY WHERE USER_ID IN (select ID FROM ESHOP_USER WHERE USERNAME = 'Agent-99468384')</v>
      </c>
    </row>
    <row r="3114" spans="1:31" ht="15.45" customHeight="1" x14ac:dyDescent="0.3">
      <c r="A3114" s="3" t="s">
        <v>15714</v>
      </c>
      <c r="B3114" s="3" t="s">
        <v>1578</v>
      </c>
      <c r="C3114" s="3" t="s">
        <v>19</v>
      </c>
      <c r="D3114" s="3" t="s">
        <v>20</v>
      </c>
      <c r="E3114" s="3" t="s">
        <v>15715</v>
      </c>
      <c r="F3114" s="3" t="s">
        <v>15716</v>
      </c>
      <c r="G3114" s="3" t="s">
        <v>1581</v>
      </c>
      <c r="H3114" s="3" t="s">
        <v>15717</v>
      </c>
      <c r="I3114" s="3" t="s">
        <v>15718</v>
      </c>
      <c r="J3114" s="5"/>
      <c r="K3114" s="4" t="str">
        <f t="shared" si="678"/>
        <v>"wa@kfz-grill.at",</v>
      </c>
      <c r="L3114" s="4" t="str">
        <f t="shared" si="679"/>
        <v>"+43386223401261",</v>
      </c>
      <c r="M3114" s="4" t="str">
        <f t="shared" si="680"/>
        <v>"Grazer Straße 56",</v>
      </c>
      <c r="N3114" s="4" t="str">
        <f t="shared" si="676"/>
        <v>"8605",</v>
      </c>
      <c r="O3114" s="4" t="str">
        <f t="shared" si="677"/>
        <v>"Kapfenberg",</v>
      </c>
      <c r="P3114" t="str">
        <f t="shared" si="681"/>
        <v>,"Grill KG Kfz Werkstatt"</v>
      </c>
      <c r="Q3114" t="str">
        <f t="shared" si="682"/>
        <v>,"99468393"</v>
      </c>
      <c r="S3114" s="7" t="str">
        <f t="shared" si="683"/>
        <v>UPDATE ORGANISATION SET NAME = ,"Grill KG Kfz Werkstatt" WHERE ORG_CODE = ,"99468393"</v>
      </c>
      <c r="T3114" s="8" t="str">
        <f t="shared" si="684"/>
        <v>'Agent-99468393'</v>
      </c>
      <c r="U3114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'Agent-99468393'</v>
      </c>
      <c r="Y3114" s="8" t="str">
        <f t="shared" si="686"/>
        <v>UPDATE ESHOP_USER SET EMAIL = "wa@kfz-grill.at",, PHONE = "+43386223401261", WHERE USERNAME = 'Agent-99468393'</v>
      </c>
      <c r="Z3114" s="8" t="str">
        <f t="shared" si="687"/>
        <v>UPDATE ADDRESS SET LINE1 = "Grazer Straße 56", ,CITY = "Kapfenberg",, ZIPCODE = "8605", WHERE ID = (SELECT ADDRESS_ID FROM ORGANISATION_ADDRESS WHERE ORGANISATION_ID =,"99468393")</v>
      </c>
      <c r="AD3114" s="8" t="str">
        <f t="shared" si="688"/>
        <v>DELETE FROM LOGIN WHERE USER_ID IN (select ID FROM ESHOP_USER WHERE USERNAME = 'Agent-99468393')</v>
      </c>
      <c r="AE3114" s="8" t="str">
        <f t="shared" si="689"/>
        <v>DELETE FROM ORDER_HISTORY WHERE USER_ID IN (select ID FROM ESHOP_USER WHERE USERNAME = 'Agent-99468393')</v>
      </c>
    </row>
    <row r="3115" spans="1:31" ht="15.45" customHeight="1" x14ac:dyDescent="0.3">
      <c r="A3115" s="3" t="s">
        <v>15719</v>
      </c>
      <c r="B3115" s="3" t="s">
        <v>5033</v>
      </c>
      <c r="C3115" s="3" t="s">
        <v>19</v>
      </c>
      <c r="D3115" s="3" t="s">
        <v>20</v>
      </c>
      <c r="E3115" s="3" t="s">
        <v>15720</v>
      </c>
      <c r="F3115" s="3" t="s">
        <v>15721</v>
      </c>
      <c r="G3115" s="3" t="s">
        <v>5036</v>
      </c>
      <c r="H3115" s="3" t="s">
        <v>15722</v>
      </c>
      <c r="I3115" s="3" t="s">
        <v>15723</v>
      </c>
      <c r="J3115" s="5"/>
      <c r="K3115" s="4" t="str">
        <f t="shared" si="678"/>
        <v>"fg@fredsbikeshop.at",</v>
      </c>
      <c r="L3115" s="4" t="str">
        <f t="shared" si="679"/>
        <v>"02624/55095",</v>
      </c>
      <c r="M3115" s="4" t="str">
        <f t="shared" si="680"/>
        <v>"Ing. G. Fildanstraße 7",</v>
      </c>
      <c r="N3115" s="4" t="str">
        <f t="shared" si="676"/>
        <v>"2490",</v>
      </c>
      <c r="O3115" s="4" t="str">
        <f t="shared" si="677"/>
        <v>"Ebenfurth",</v>
      </c>
      <c r="P3115" t="str">
        <f t="shared" si="681"/>
        <v>,"Alfred Gersthofer Freds Bikeshop"</v>
      </c>
      <c r="Q3115" t="str">
        <f t="shared" si="682"/>
        <v>,"99468398"</v>
      </c>
      <c r="S3115" s="7" t="str">
        <f t="shared" si="683"/>
        <v>UPDATE ORGANISATION SET NAME = ,"Alfred Gersthofer Freds Bikeshop" WHERE ORG_CODE = ,"99468398"</v>
      </c>
      <c r="T3115" s="8" t="str">
        <f t="shared" si="684"/>
        <v>'Agent-99468398'</v>
      </c>
      <c r="U3115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'Agent-99468398'</v>
      </c>
      <c r="Y3115" s="8" t="str">
        <f t="shared" si="686"/>
        <v>UPDATE ESHOP_USER SET EMAIL = "fg@fredsbikeshop.at",, PHONE = "02624/55095", WHERE USERNAME = 'Agent-99468398'</v>
      </c>
      <c r="Z3115" s="8" t="str">
        <f t="shared" si="687"/>
        <v>UPDATE ADDRESS SET LINE1 = "Ing. G. Fildanstraße 7", ,CITY = "Ebenfurth",, ZIPCODE = "2490", WHERE ID = (SELECT ADDRESS_ID FROM ORGANISATION_ADDRESS WHERE ORGANISATION_ID =,"99468398")</v>
      </c>
      <c r="AD3115" s="8" t="str">
        <f t="shared" si="688"/>
        <v>DELETE FROM LOGIN WHERE USER_ID IN (select ID FROM ESHOP_USER WHERE USERNAME = 'Agent-99468398')</v>
      </c>
      <c r="AE3115" s="8" t="str">
        <f t="shared" si="689"/>
        <v>DELETE FROM ORDER_HISTORY WHERE USER_ID IN (select ID FROM ESHOP_USER WHERE USERNAME = 'Agent-99468398')</v>
      </c>
    </row>
    <row r="3116" spans="1:31" ht="15.45" customHeight="1" x14ac:dyDescent="0.3">
      <c r="A3116" s="3" t="s">
        <v>15724</v>
      </c>
      <c r="B3116" s="3" t="s">
        <v>15725</v>
      </c>
      <c r="C3116" s="3" t="s">
        <v>224</v>
      </c>
      <c r="D3116" s="3" t="s">
        <v>225</v>
      </c>
      <c r="E3116" s="3" t="s">
        <v>15726</v>
      </c>
      <c r="F3116" s="3" t="s">
        <v>15727</v>
      </c>
      <c r="G3116" s="3" t="s">
        <v>15728</v>
      </c>
      <c r="H3116" s="3" t="s">
        <v>15729</v>
      </c>
      <c r="I3116" s="3" t="s">
        <v>15730</v>
      </c>
      <c r="J3116" s="5"/>
      <c r="K3116" s="4" t="str">
        <f t="shared" si="678"/>
        <v>"zdenko.sinkec@carglass.si",</v>
      </c>
      <c r="L3116" s="4" t="str">
        <f t="shared" si="679"/>
        <v>"31595458",</v>
      </c>
      <c r="M3116" s="4" t="str">
        <f t="shared" si="680"/>
        <v>"Ljubljanska cesta 32",</v>
      </c>
      <c r="N3116" s="4" t="str">
        <f t="shared" si="676"/>
        <v>"8000",</v>
      </c>
      <c r="O3116" s="4" t="str">
        <f t="shared" si="677"/>
        <v>"Novo Mesto",</v>
      </c>
      <c r="P3116" t="str">
        <f t="shared" si="681"/>
        <v>,"Carglass Novo Mesto Avtosteklo d.o.o."</v>
      </c>
      <c r="Q3116" t="str">
        <f t="shared" si="682"/>
        <v>,"99468420"</v>
      </c>
      <c r="S3116" s="7" t="str">
        <f t="shared" si="683"/>
        <v>UPDATE ORGANISATION SET NAME = ,"Carglass Novo Mesto Avtosteklo d.o.o." WHERE ORG_CODE = ,"99468420"</v>
      </c>
      <c r="T3116" s="8" t="str">
        <f t="shared" si="684"/>
        <v>'Agent-99468420'</v>
      </c>
      <c r="U3116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'Agent-99468420'</v>
      </c>
      <c r="Y3116" s="8" t="str">
        <f t="shared" si="686"/>
        <v>UPDATE ESHOP_USER SET EMAIL = "zdenko.sinkec@carglass.si",, PHONE = "31595458", WHERE USERNAME = 'Agent-99468420'</v>
      </c>
      <c r="Z3116" s="8" t="str">
        <f t="shared" si="687"/>
        <v>UPDATE ADDRESS SET LINE1 = "Ljubljanska cesta 32", ,CITY = "Novo Mesto",, ZIPCODE = "8000", WHERE ID = (SELECT ADDRESS_ID FROM ORGANISATION_ADDRESS WHERE ORGANISATION_ID =,"99468420")</v>
      </c>
      <c r="AD3116" s="8" t="str">
        <f t="shared" si="688"/>
        <v>DELETE FROM LOGIN WHERE USER_ID IN (select ID FROM ESHOP_USER WHERE USERNAME = 'Agent-99468420')</v>
      </c>
      <c r="AE3116" s="8" t="str">
        <f t="shared" si="689"/>
        <v>DELETE FROM ORDER_HISTORY WHERE USER_ID IN (select ID FROM ESHOP_USER WHERE USERNAME = 'Agent-99468420')</v>
      </c>
    </row>
    <row r="3117" spans="1:31" ht="15.45" customHeight="1" x14ac:dyDescent="0.3">
      <c r="A3117" s="3" t="s">
        <v>15731</v>
      </c>
      <c r="B3117" s="3" t="s">
        <v>15732</v>
      </c>
      <c r="C3117" s="3" t="s">
        <v>224</v>
      </c>
      <c r="D3117" s="3" t="s">
        <v>225</v>
      </c>
      <c r="E3117" s="3" t="s">
        <v>15733</v>
      </c>
      <c r="F3117" s="3" t="s">
        <v>15734</v>
      </c>
      <c r="G3117" s="3" t="s">
        <v>15735</v>
      </c>
      <c r="H3117" s="3"/>
      <c r="I3117" s="3" t="s">
        <v>15736</v>
      </c>
      <c r="J3117" s="5"/>
      <c r="K3117" s="4" t="str">
        <f t="shared" si="678"/>
        <v>"",</v>
      </c>
      <c r="L3117" s="4" t="str">
        <f t="shared" si="679"/>
        <v>"51303903",</v>
      </c>
      <c r="M3117" s="4" t="str">
        <f t="shared" si="680"/>
        <v>"Rajspova ulica 22",</v>
      </c>
      <c r="N3117" s="4" t="str">
        <f t="shared" si="676"/>
        <v>"2250",</v>
      </c>
      <c r="O3117" s="4" t="str">
        <f t="shared" si="677"/>
        <v>"Ptuj",</v>
      </c>
      <c r="P3117" t="str">
        <f t="shared" si="681"/>
        <v>,"Carglass Ptuj, Avtosteklo d.o.o. "</v>
      </c>
      <c r="Q3117" t="str">
        <f t="shared" si="682"/>
        <v>,"99468423"</v>
      </c>
      <c r="S3117" s="7" t="str">
        <f t="shared" si="683"/>
        <v>UPDATE ORGANISATION SET NAME = ,"Carglass Ptuj, Avtosteklo d.o.o. " WHERE ORG_CODE = ,"99468423"</v>
      </c>
      <c r="T3117" s="8" t="str">
        <f t="shared" si="684"/>
        <v>'Agent-99468423'</v>
      </c>
      <c r="U3117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'Agent-99468423'</v>
      </c>
      <c r="Y3117" s="8" t="str">
        <f t="shared" si="686"/>
        <v>UPDATE ESHOP_USER SET EMAIL = "",, PHONE = "51303903", WHERE USERNAME = 'Agent-99468423'</v>
      </c>
      <c r="Z3117" s="8" t="str">
        <f t="shared" si="687"/>
        <v>UPDATE ADDRESS SET LINE1 = "Rajspova ulica 22", ,CITY = "Ptuj",, ZIPCODE = "2250", WHERE ID = (SELECT ADDRESS_ID FROM ORGANISATION_ADDRESS WHERE ORGANISATION_ID =,"99468423")</v>
      </c>
      <c r="AD3117" s="8" t="str">
        <f t="shared" si="688"/>
        <v>DELETE FROM LOGIN WHERE USER_ID IN (select ID FROM ESHOP_USER WHERE USERNAME = 'Agent-99468423')</v>
      </c>
      <c r="AE3117" s="8" t="str">
        <f t="shared" si="689"/>
        <v>DELETE FROM ORDER_HISTORY WHERE USER_ID IN (select ID FROM ESHOP_USER WHERE USERNAME = 'Agent-99468423')</v>
      </c>
    </row>
    <row r="3118" spans="1:31" ht="15.45" customHeight="1" x14ac:dyDescent="0.3">
      <c r="A3118" s="3" t="s">
        <v>15737</v>
      </c>
      <c r="B3118" s="3" t="s">
        <v>1578</v>
      </c>
      <c r="C3118" s="3" t="s">
        <v>19</v>
      </c>
      <c r="D3118" s="3" t="s">
        <v>20</v>
      </c>
      <c r="E3118" s="3" t="s">
        <v>15738</v>
      </c>
      <c r="F3118" s="3" t="s">
        <v>3552</v>
      </c>
      <c r="G3118" s="3" t="s">
        <v>1581</v>
      </c>
      <c r="H3118" s="3"/>
      <c r="I3118" s="3" t="s">
        <v>3554</v>
      </c>
      <c r="J3118" s="5"/>
      <c r="K3118" s="4" t="str">
        <f t="shared" si="678"/>
        <v>"",</v>
      </c>
      <c r="L3118" s="4" t="str">
        <f t="shared" si="679"/>
        <v>"03862/33660",</v>
      </c>
      <c r="M3118" s="4" t="str">
        <f t="shared" si="680"/>
        <v>"Industriestraße Ost 1",</v>
      </c>
      <c r="N3118" s="4" t="str">
        <f t="shared" si="676"/>
        <v>"8605",</v>
      </c>
      <c r="O3118" s="4" t="str">
        <f t="shared" si="677"/>
        <v>"Kapfenberg",</v>
      </c>
      <c r="P3118" t="str">
        <f t="shared" si="681"/>
        <v>,"Adi's KFZ-Elektrik &amp; Technik "</v>
      </c>
      <c r="Q3118" t="str">
        <f t="shared" si="682"/>
        <v>,"99468431"</v>
      </c>
      <c r="S3118" s="7" t="str">
        <f t="shared" si="683"/>
        <v>UPDATE ORGANISATION SET NAME = ,"Adi's KFZ-Elektrik &amp; Technik " WHERE ORG_CODE = ,"99468431"</v>
      </c>
      <c r="T3118" s="8" t="str">
        <f t="shared" si="684"/>
        <v>'Agent-99468431'</v>
      </c>
      <c r="U3118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'Agent-99468431'</v>
      </c>
      <c r="Y3118" s="8" t="str">
        <f t="shared" si="686"/>
        <v>UPDATE ESHOP_USER SET EMAIL = "",, PHONE = "03862/33660", WHERE USERNAME = 'Agent-99468431'</v>
      </c>
      <c r="Z3118" s="8" t="str">
        <f t="shared" si="687"/>
        <v>UPDATE ADDRESS SET LINE1 = "Industriestraße Ost 1", ,CITY = "Kapfenberg",, ZIPCODE = "8605", WHERE ID = (SELECT ADDRESS_ID FROM ORGANISATION_ADDRESS WHERE ORGANISATION_ID =,"99468431")</v>
      </c>
      <c r="AD3118" s="8" t="str">
        <f t="shared" si="688"/>
        <v>DELETE FROM LOGIN WHERE USER_ID IN (select ID FROM ESHOP_USER WHERE USERNAME = 'Agent-99468431')</v>
      </c>
      <c r="AE3118" s="8" t="str">
        <f t="shared" si="689"/>
        <v>DELETE FROM ORDER_HISTORY WHERE USER_ID IN (select ID FROM ESHOP_USER WHERE USERNAME = 'Agent-99468431')</v>
      </c>
    </row>
    <row r="3119" spans="1:31" ht="15.45" customHeight="1" x14ac:dyDescent="0.3">
      <c r="A3119" s="3" t="s">
        <v>15739</v>
      </c>
      <c r="B3119" s="3" t="s">
        <v>10739</v>
      </c>
      <c r="C3119" s="3" t="s">
        <v>19</v>
      </c>
      <c r="D3119" s="3" t="s">
        <v>20</v>
      </c>
      <c r="E3119" s="3" t="s">
        <v>15740</v>
      </c>
      <c r="F3119" s="3" t="s">
        <v>15741</v>
      </c>
      <c r="G3119" s="3" t="s">
        <v>10742</v>
      </c>
      <c r="H3119" s="3" t="s">
        <v>15742</v>
      </c>
      <c r="I3119" s="3" t="s">
        <v>15743</v>
      </c>
      <c r="J3119" s="5"/>
      <c r="K3119" s="4" t="str">
        <f t="shared" si="678"/>
        <v>"buero@kugelkopf.at",</v>
      </c>
      <c r="L3119" s="4" t="str">
        <f t="shared" si="679"/>
        <v>"0664/3515307",</v>
      </c>
      <c r="M3119" s="4" t="str">
        <f t="shared" si="680"/>
        <v>"Neusarlinger Ring 23",</v>
      </c>
      <c r="N3119" s="4" t="str">
        <f t="shared" si="676"/>
        <v>"3370",</v>
      </c>
      <c r="O3119" s="4" t="str">
        <f t="shared" si="677"/>
        <v>"Ybbs an der Donau",</v>
      </c>
      <c r="P3119" t="str">
        <f t="shared" si="681"/>
        <v>,"Regina Otschonsek Kugelkopf Anhängerkupplungen"</v>
      </c>
      <c r="Q3119" t="str">
        <f t="shared" si="682"/>
        <v>,"99468483"</v>
      </c>
      <c r="S3119" s="7" t="str">
        <f t="shared" si="683"/>
        <v>UPDATE ORGANISATION SET NAME = ,"Regina Otschonsek Kugelkopf Anhängerkupplungen" WHERE ORG_CODE = ,"99468483"</v>
      </c>
      <c r="T3119" s="8" t="str">
        <f t="shared" si="684"/>
        <v>'Agent-99468483'</v>
      </c>
      <c r="U3119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'Agent-99468483'</v>
      </c>
      <c r="Y3119" s="8" t="str">
        <f t="shared" si="686"/>
        <v>UPDATE ESHOP_USER SET EMAIL = "buero@kugelkopf.at",, PHONE = "0664/3515307", WHERE USERNAME = 'Agent-99468483'</v>
      </c>
      <c r="Z3119" s="8" t="str">
        <f t="shared" si="687"/>
        <v>UPDATE ADDRESS SET LINE1 = "Neusarlinger Ring 23", ,CITY = "Ybbs an der Donau",, ZIPCODE = "3370", WHERE ID = (SELECT ADDRESS_ID FROM ORGANISATION_ADDRESS WHERE ORGANISATION_ID =,"99468483")</v>
      </c>
      <c r="AD3119" s="8" t="str">
        <f t="shared" si="688"/>
        <v>DELETE FROM LOGIN WHERE USER_ID IN (select ID FROM ESHOP_USER WHERE USERNAME = 'Agent-99468483')</v>
      </c>
      <c r="AE3119" s="8" t="str">
        <f t="shared" si="689"/>
        <v>DELETE FROM ORDER_HISTORY WHERE USER_ID IN (select ID FROM ESHOP_USER WHERE USERNAME = 'Agent-99468483')</v>
      </c>
    </row>
    <row r="3120" spans="1:31" ht="15.45" customHeight="1" x14ac:dyDescent="0.3">
      <c r="A3120" s="3" t="s">
        <v>15744</v>
      </c>
      <c r="B3120" s="3" t="s">
        <v>8685</v>
      </c>
      <c r="C3120" s="3" t="s">
        <v>19</v>
      </c>
      <c r="D3120" s="3" t="s">
        <v>20</v>
      </c>
      <c r="E3120" s="3" t="s">
        <v>15745</v>
      </c>
      <c r="F3120" s="3" t="s">
        <v>15746</v>
      </c>
      <c r="G3120" s="3" t="s">
        <v>8688</v>
      </c>
      <c r="H3120" s="3"/>
      <c r="I3120" s="3" t="s">
        <v>15747</v>
      </c>
      <c r="J3120" s="5"/>
      <c r="K3120" s="4" t="str">
        <f t="shared" si="678"/>
        <v>"",</v>
      </c>
      <c r="L3120" s="4" t="str">
        <f t="shared" si="679"/>
        <v>"07682/2103",</v>
      </c>
      <c r="M3120" s="4" t="str">
        <f t="shared" si="680"/>
        <v>"Frankenburger Straße 25",</v>
      </c>
      <c r="N3120" s="4" t="str">
        <f t="shared" si="676"/>
        <v>"4870",</v>
      </c>
      <c r="O3120" s="4" t="str">
        <f t="shared" si="677"/>
        <v>"Vöcklamarkt",</v>
      </c>
      <c r="P3120" t="str">
        <f t="shared" si="681"/>
        <v>,"Automobile Gföhler GmbH "</v>
      </c>
      <c r="Q3120" t="str">
        <f t="shared" si="682"/>
        <v>,"99468590"</v>
      </c>
      <c r="S3120" s="7" t="str">
        <f t="shared" si="683"/>
        <v>UPDATE ORGANISATION SET NAME = ,"Automobile Gföhler GmbH " WHERE ORG_CODE = ,"99468590"</v>
      </c>
      <c r="T3120" s="8" t="str">
        <f t="shared" si="684"/>
        <v>'Agent-99468590'</v>
      </c>
      <c r="U3120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'Agent-99468590'</v>
      </c>
      <c r="Y3120" s="8" t="str">
        <f t="shared" si="686"/>
        <v>UPDATE ESHOP_USER SET EMAIL = "",, PHONE = "07682/2103", WHERE USERNAME = 'Agent-99468590'</v>
      </c>
      <c r="Z3120" s="8" t="str">
        <f t="shared" si="687"/>
        <v>UPDATE ADDRESS SET LINE1 = "Frankenburger Straße 25", ,CITY = "Vöcklamarkt",, ZIPCODE = "4870", WHERE ID = (SELECT ADDRESS_ID FROM ORGANISATION_ADDRESS WHERE ORGANISATION_ID =,"99468590")</v>
      </c>
      <c r="AD3120" s="8" t="str">
        <f t="shared" si="688"/>
        <v>DELETE FROM LOGIN WHERE USER_ID IN (select ID FROM ESHOP_USER WHERE USERNAME = 'Agent-99468590')</v>
      </c>
      <c r="AE3120" s="8" t="str">
        <f t="shared" si="689"/>
        <v>DELETE FROM ORDER_HISTORY WHERE USER_ID IN (select ID FROM ESHOP_USER WHERE USERNAME = 'Agent-99468590')</v>
      </c>
    </row>
    <row r="3121" spans="1:31" ht="15.45" customHeight="1" x14ac:dyDescent="0.3">
      <c r="A3121" s="3" t="s">
        <v>15748</v>
      </c>
      <c r="B3121" s="3" t="s">
        <v>51</v>
      </c>
      <c r="C3121" s="3" t="s">
        <v>19</v>
      </c>
      <c r="D3121" s="3" t="s">
        <v>20</v>
      </c>
      <c r="E3121" s="3" t="s">
        <v>15749</v>
      </c>
      <c r="F3121" s="3" t="s">
        <v>12958</v>
      </c>
      <c r="G3121" s="3" t="s">
        <v>95</v>
      </c>
      <c r="H3121" s="3" t="s">
        <v>15750</v>
      </c>
      <c r="I3121" s="3" t="s">
        <v>15751</v>
      </c>
      <c r="J3121" s="5"/>
      <c r="K3121" s="4" t="str">
        <f t="shared" si="678"/>
        <v>"office@kfz-vinci.com",</v>
      </c>
      <c r="L3121" s="4" t="str">
        <f t="shared" si="679"/>
        <v>"0650/8771682",</v>
      </c>
      <c r="M3121" s="4" t="str">
        <f t="shared" si="680"/>
        <v>"Sturzgasse 13",</v>
      </c>
      <c r="N3121" s="4" t="str">
        <f t="shared" si="676"/>
        <v>"1150",</v>
      </c>
      <c r="O3121" s="4" t="str">
        <f t="shared" si="677"/>
        <v>"Wien",</v>
      </c>
      <c r="P3121" t="str">
        <f t="shared" si="681"/>
        <v>,"AV Mechatronik "</v>
      </c>
      <c r="Q3121" t="str">
        <f t="shared" si="682"/>
        <v>,"99468593"</v>
      </c>
      <c r="S3121" s="7" t="str">
        <f t="shared" si="683"/>
        <v>UPDATE ORGANISATION SET NAME = ,"AV Mechatronik " WHERE ORG_CODE = ,"99468593"</v>
      </c>
      <c r="T3121" s="8" t="str">
        <f t="shared" si="684"/>
        <v>'Agent-99468593'</v>
      </c>
      <c r="U3121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'Agent-99468593'</v>
      </c>
      <c r="Y3121" s="8" t="str">
        <f t="shared" si="686"/>
        <v>UPDATE ESHOP_USER SET EMAIL = "office@kfz-vinci.com",, PHONE = "0650/8771682", WHERE USERNAME = 'Agent-99468593'</v>
      </c>
      <c r="Z3121" s="8" t="str">
        <f t="shared" si="687"/>
        <v>UPDATE ADDRESS SET LINE1 = "Sturzgasse 13", ,CITY = "Wien",, ZIPCODE = "1150", WHERE ID = (SELECT ADDRESS_ID FROM ORGANISATION_ADDRESS WHERE ORGANISATION_ID =,"99468593")</v>
      </c>
      <c r="AD3121" s="8" t="str">
        <f t="shared" si="688"/>
        <v>DELETE FROM LOGIN WHERE USER_ID IN (select ID FROM ESHOP_USER WHERE USERNAME = 'Agent-99468593')</v>
      </c>
      <c r="AE3121" s="8" t="str">
        <f t="shared" si="689"/>
        <v>DELETE FROM ORDER_HISTORY WHERE USER_ID IN (select ID FROM ESHOP_USER WHERE USERNAME = 'Agent-99468593')</v>
      </c>
    </row>
    <row r="3122" spans="1:31" ht="15.45" customHeight="1" x14ac:dyDescent="0.3">
      <c r="A3122" s="3" t="s">
        <v>15752</v>
      </c>
      <c r="B3122" s="3" t="s">
        <v>3145</v>
      </c>
      <c r="C3122" s="3" t="s">
        <v>19</v>
      </c>
      <c r="D3122" s="3" t="s">
        <v>20</v>
      </c>
      <c r="E3122" s="3" t="s">
        <v>12200</v>
      </c>
      <c r="F3122" s="3" t="s">
        <v>15753</v>
      </c>
      <c r="G3122" s="3" t="s">
        <v>3148</v>
      </c>
      <c r="H3122" s="3" t="s">
        <v>15754</v>
      </c>
      <c r="I3122" s="3" t="s">
        <v>15755</v>
      </c>
      <c r="J3122" s="5"/>
      <c r="K3122" s="4" t="str">
        <f t="shared" si="678"/>
        <v>"kfz.thaler@sbg.at",</v>
      </c>
      <c r="L3122" s="4" t="str">
        <f t="shared" si="679"/>
        <v>"06243/3303",</v>
      </c>
      <c r="M3122" s="4" t="str">
        <f t="shared" si="680"/>
        <v>"Erlfeld 22",</v>
      </c>
      <c r="N3122" s="4" t="str">
        <f t="shared" si="676"/>
        <v>"5441",</v>
      </c>
      <c r="O3122" s="4" t="str">
        <f t="shared" si="677"/>
        <v>"Abtenau",</v>
      </c>
      <c r="P3122" t="str">
        <f t="shared" si="681"/>
        <v>,"KFZ Thaler GmbH "</v>
      </c>
      <c r="Q3122" t="str">
        <f t="shared" si="682"/>
        <v>,"99468638"</v>
      </c>
      <c r="S3122" s="7" t="str">
        <f t="shared" si="683"/>
        <v>UPDATE ORGANISATION SET NAME = ,"KFZ Thaler GmbH " WHERE ORG_CODE = ,"99468638"</v>
      </c>
      <c r="T3122" s="8" t="str">
        <f t="shared" si="684"/>
        <v>'Agent-99468638'</v>
      </c>
      <c r="U3122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'Agent-99468638'</v>
      </c>
      <c r="Y3122" s="8" t="str">
        <f t="shared" si="686"/>
        <v>UPDATE ESHOP_USER SET EMAIL = "kfz.thaler@sbg.at",, PHONE = "06243/3303", WHERE USERNAME = 'Agent-99468638'</v>
      </c>
      <c r="Z3122" s="8" t="str">
        <f t="shared" si="687"/>
        <v>UPDATE ADDRESS SET LINE1 = "Erlfeld 22", ,CITY = "Abtenau",, ZIPCODE = "5441", WHERE ID = (SELECT ADDRESS_ID FROM ORGANISATION_ADDRESS WHERE ORGANISATION_ID =,"99468638")</v>
      </c>
      <c r="AD3122" s="8" t="str">
        <f t="shared" si="688"/>
        <v>DELETE FROM LOGIN WHERE USER_ID IN (select ID FROM ESHOP_USER WHERE USERNAME = 'Agent-99468638')</v>
      </c>
      <c r="AE3122" s="8" t="str">
        <f t="shared" si="689"/>
        <v>DELETE FROM ORDER_HISTORY WHERE USER_ID IN (select ID FROM ESHOP_USER WHERE USERNAME = 'Agent-99468638')</v>
      </c>
    </row>
    <row r="3123" spans="1:31" ht="15.45" customHeight="1" x14ac:dyDescent="0.3">
      <c r="A3123" s="3" t="s">
        <v>15756</v>
      </c>
      <c r="B3123" s="3" t="s">
        <v>15757</v>
      </c>
      <c r="C3123" s="3" t="s">
        <v>19</v>
      </c>
      <c r="D3123" s="3" t="s">
        <v>20</v>
      </c>
      <c r="E3123" s="3" t="s">
        <v>15758</v>
      </c>
      <c r="F3123" s="3" t="s">
        <v>15759</v>
      </c>
      <c r="G3123" s="3" t="s">
        <v>1434</v>
      </c>
      <c r="H3123" s="3" t="s">
        <v>15760</v>
      </c>
      <c r="I3123" s="3" t="s">
        <v>15761</v>
      </c>
      <c r="J3123" s="5"/>
      <c r="K3123" s="4" t="str">
        <f t="shared" si="678"/>
        <v>"kfz-zink@gmx.at",</v>
      </c>
      <c r="L3123" s="4" t="str">
        <f t="shared" si="679"/>
        <v>"0650/9263392",</v>
      </c>
      <c r="M3123" s="4" t="str">
        <f t="shared" si="680"/>
        <v>"Gewerbepark Nord 2",</v>
      </c>
      <c r="N3123" s="4" t="str">
        <f t="shared" si="676"/>
        <v>"8793",</v>
      </c>
      <c r="O3123" s="4" t="str">
        <f t="shared" si="677"/>
        <v>"Trofaiiach",</v>
      </c>
      <c r="P3123" t="str">
        <f t="shared" si="681"/>
        <v>,"KFZ Zink "</v>
      </c>
      <c r="Q3123" t="str">
        <f t="shared" si="682"/>
        <v>,"99468671"</v>
      </c>
      <c r="S3123" s="7" t="str">
        <f t="shared" si="683"/>
        <v>UPDATE ORGANISATION SET NAME = ,"KFZ Zink " WHERE ORG_CODE = ,"99468671"</v>
      </c>
      <c r="T3123" s="8" t="str">
        <f t="shared" si="684"/>
        <v>'Agent-99468671'</v>
      </c>
      <c r="U3123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'Agent-99468671'</v>
      </c>
      <c r="Y3123" s="8" t="str">
        <f t="shared" si="686"/>
        <v>UPDATE ESHOP_USER SET EMAIL = "kfz-zink@gmx.at",, PHONE = "0650/9263392", WHERE USERNAME = 'Agent-99468671'</v>
      </c>
      <c r="Z3123" s="8" t="str">
        <f t="shared" si="687"/>
        <v>UPDATE ADDRESS SET LINE1 = "Gewerbepark Nord 2", ,CITY = "Trofaiiach",, ZIPCODE = "8793", WHERE ID = (SELECT ADDRESS_ID FROM ORGANISATION_ADDRESS WHERE ORGANISATION_ID =,"99468671")</v>
      </c>
      <c r="AD3123" s="8" t="str">
        <f t="shared" si="688"/>
        <v>DELETE FROM LOGIN WHERE USER_ID IN (select ID FROM ESHOP_USER WHERE USERNAME = 'Agent-99468671')</v>
      </c>
      <c r="AE3123" s="8" t="str">
        <f t="shared" si="689"/>
        <v>DELETE FROM ORDER_HISTORY WHERE USER_ID IN (select ID FROM ESHOP_USER WHERE USERNAME = 'Agent-99468671')</v>
      </c>
    </row>
    <row r="3124" spans="1:31" ht="15.45" customHeight="1" x14ac:dyDescent="0.3">
      <c r="A3124" s="3" t="s">
        <v>15762</v>
      </c>
      <c r="B3124" s="3" t="s">
        <v>2449</v>
      </c>
      <c r="C3124" s="3" t="s">
        <v>19</v>
      </c>
      <c r="D3124" s="3" t="s">
        <v>20</v>
      </c>
      <c r="E3124" s="3" t="s">
        <v>15763</v>
      </c>
      <c r="F3124" s="3" t="s">
        <v>15764</v>
      </c>
      <c r="G3124" s="3" t="s">
        <v>1379</v>
      </c>
      <c r="H3124" s="3"/>
      <c r="I3124" s="3" t="s">
        <v>15765</v>
      </c>
      <c r="J3124" s="5"/>
      <c r="K3124" s="4" t="str">
        <f t="shared" si="678"/>
        <v>"",</v>
      </c>
      <c r="L3124" s="4" t="str">
        <f t="shared" si="679"/>
        <v>"0664/1660634",</v>
      </c>
      <c r="M3124" s="4" t="str">
        <f t="shared" si="680"/>
        <v>"Gossendorf 197",</v>
      </c>
      <c r="N3124" s="4" t="str">
        <f t="shared" si="676"/>
        <v>"8330",</v>
      </c>
      <c r="O3124" s="4" t="str">
        <f t="shared" si="677"/>
        <v>"Feldbach",</v>
      </c>
      <c r="P3124" t="str">
        <f t="shared" si="681"/>
        <v>,"Franz Spörk "</v>
      </c>
      <c r="Q3124" t="str">
        <f t="shared" si="682"/>
        <v>,"99468703"</v>
      </c>
      <c r="S3124" s="7" t="str">
        <f t="shared" si="683"/>
        <v>UPDATE ORGANISATION SET NAME = ,"Franz Spörk " WHERE ORG_CODE = ,"99468703"</v>
      </c>
      <c r="T3124" s="8" t="str">
        <f t="shared" si="684"/>
        <v>'Agent-99468703'</v>
      </c>
      <c r="U3124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'Agent-99468703'</v>
      </c>
      <c r="Y3124" s="8" t="str">
        <f t="shared" si="686"/>
        <v>UPDATE ESHOP_USER SET EMAIL = "",, PHONE = "0664/1660634", WHERE USERNAME = 'Agent-99468703'</v>
      </c>
      <c r="Z3124" s="8" t="str">
        <f t="shared" si="687"/>
        <v>UPDATE ADDRESS SET LINE1 = "Gossendorf 197", ,CITY = "Feldbach",, ZIPCODE = "8330", WHERE ID = (SELECT ADDRESS_ID FROM ORGANISATION_ADDRESS WHERE ORGANISATION_ID =,"99468703")</v>
      </c>
      <c r="AD3124" s="8" t="str">
        <f t="shared" si="688"/>
        <v>DELETE FROM LOGIN WHERE USER_ID IN (select ID FROM ESHOP_USER WHERE USERNAME = 'Agent-99468703')</v>
      </c>
      <c r="AE3124" s="8" t="str">
        <f t="shared" si="689"/>
        <v>DELETE FROM ORDER_HISTORY WHERE USER_ID IN (select ID FROM ESHOP_USER WHERE USERNAME = 'Agent-99468703')</v>
      </c>
    </row>
    <row r="3125" spans="1:31" ht="15.45" customHeight="1" x14ac:dyDescent="0.3">
      <c r="A3125" s="3" t="s">
        <v>15766</v>
      </c>
      <c r="B3125" s="3" t="s">
        <v>51</v>
      </c>
      <c r="C3125" s="3" t="s">
        <v>19</v>
      </c>
      <c r="D3125" s="3" t="s">
        <v>20</v>
      </c>
      <c r="E3125" s="3" t="s">
        <v>15767</v>
      </c>
      <c r="F3125" s="3" t="s">
        <v>15768</v>
      </c>
      <c r="G3125" s="3" t="s">
        <v>358</v>
      </c>
      <c r="H3125" s="3" t="s">
        <v>15769</v>
      </c>
      <c r="I3125" s="3" t="s">
        <v>15770</v>
      </c>
      <c r="J3125" s="5"/>
      <c r="K3125" s="4" t="str">
        <f t="shared" si="678"/>
        <v>"ricard.schulz@gmx.at",</v>
      </c>
      <c r="L3125" s="4" t="str">
        <f t="shared" si="679"/>
        <v>"06769002250",</v>
      </c>
      <c r="M3125" s="4" t="str">
        <f t="shared" si="680"/>
        <v>"Rugierstraße 6",</v>
      </c>
      <c r="N3125" s="4" t="str">
        <f t="shared" si="676"/>
        <v>"1220",</v>
      </c>
      <c r="O3125" s="4" t="str">
        <f t="shared" si="677"/>
        <v>"Wien",</v>
      </c>
      <c r="P3125" t="str">
        <f t="shared" si="681"/>
        <v>,"Richard Schulz "</v>
      </c>
      <c r="Q3125" t="str">
        <f t="shared" si="682"/>
        <v>,"99468721"</v>
      </c>
      <c r="S3125" s="7" t="str">
        <f t="shared" si="683"/>
        <v>UPDATE ORGANISATION SET NAME = ,"Richard Schulz " WHERE ORG_CODE = ,"99468721"</v>
      </c>
      <c r="T3125" s="8" t="str">
        <f t="shared" si="684"/>
        <v>'Agent-99468721'</v>
      </c>
      <c r="U3125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'Agent-99468721'</v>
      </c>
      <c r="Y3125" s="8" t="str">
        <f t="shared" si="686"/>
        <v>UPDATE ESHOP_USER SET EMAIL = "ricard.schulz@gmx.at",, PHONE = "06769002250", WHERE USERNAME = 'Agent-99468721'</v>
      </c>
      <c r="Z3125" s="8" t="str">
        <f t="shared" si="687"/>
        <v>UPDATE ADDRESS SET LINE1 = "Rugierstraße 6", ,CITY = "Wien",, ZIPCODE = "1220", WHERE ID = (SELECT ADDRESS_ID FROM ORGANISATION_ADDRESS WHERE ORGANISATION_ID =,"99468721")</v>
      </c>
      <c r="AD3125" s="8" t="str">
        <f t="shared" si="688"/>
        <v>DELETE FROM LOGIN WHERE USER_ID IN (select ID FROM ESHOP_USER WHERE USERNAME = 'Agent-99468721')</v>
      </c>
      <c r="AE3125" s="8" t="str">
        <f t="shared" si="689"/>
        <v>DELETE FROM ORDER_HISTORY WHERE USER_ID IN (select ID FROM ESHOP_USER WHERE USERNAME = 'Agent-99468721')</v>
      </c>
    </row>
    <row r="3126" spans="1:31" ht="15.45" customHeight="1" x14ac:dyDescent="0.3">
      <c r="A3126" s="3" t="s">
        <v>15771</v>
      </c>
      <c r="B3126" s="3" t="s">
        <v>15772</v>
      </c>
      <c r="C3126" s="3" t="s">
        <v>19</v>
      </c>
      <c r="D3126" s="3" t="s">
        <v>20</v>
      </c>
      <c r="E3126" s="3" t="s">
        <v>15773</v>
      </c>
      <c r="F3126" s="3" t="s">
        <v>15774</v>
      </c>
      <c r="G3126" s="3" t="s">
        <v>5224</v>
      </c>
      <c r="H3126" s="3" t="s">
        <v>15775</v>
      </c>
      <c r="I3126" s="3" t="s">
        <v>15776</v>
      </c>
      <c r="J3126" s="5"/>
      <c r="K3126" s="4" t="str">
        <f t="shared" si="678"/>
        <v>"office@carage.at",</v>
      </c>
      <c r="L3126" s="4" t="str">
        <f t="shared" si="679"/>
        <v>"0660 / 5285081",</v>
      </c>
      <c r="M3126" s="4" t="str">
        <f t="shared" si="680"/>
        <v>"Thalgaustraße 38",</v>
      </c>
      <c r="N3126" s="4" t="str">
        <f t="shared" si="676"/>
        <v>"5310",</v>
      </c>
      <c r="O3126" s="4" t="str">
        <f t="shared" si="677"/>
        <v>"Tiefgraben",</v>
      </c>
      <c r="P3126" t="str">
        <f t="shared" si="681"/>
        <v>,"Bert's Carage GmbH Robert Buchschartner"</v>
      </c>
      <c r="Q3126" t="str">
        <f t="shared" si="682"/>
        <v>,"99468771"</v>
      </c>
      <c r="S3126" s="7" t="str">
        <f t="shared" si="683"/>
        <v>UPDATE ORGANISATION SET NAME = ,"Bert's Carage GmbH Robert Buchschartner" WHERE ORG_CODE = ,"99468771"</v>
      </c>
      <c r="T3126" s="8" t="str">
        <f t="shared" si="684"/>
        <v>'Agent-99468771'</v>
      </c>
      <c r="U3126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'Agent-99468771'</v>
      </c>
      <c r="Y3126" s="8" t="str">
        <f t="shared" si="686"/>
        <v>UPDATE ESHOP_USER SET EMAIL = "office@carage.at",, PHONE = "0660 / 5285081", WHERE USERNAME = 'Agent-99468771'</v>
      </c>
      <c r="Z3126" s="8" t="str">
        <f t="shared" si="687"/>
        <v>UPDATE ADDRESS SET LINE1 = "Thalgaustraße 38", ,CITY = "Tiefgraben",, ZIPCODE = "5310", WHERE ID = (SELECT ADDRESS_ID FROM ORGANISATION_ADDRESS WHERE ORGANISATION_ID =,"99468771")</v>
      </c>
      <c r="AD3126" s="8" t="str">
        <f t="shared" si="688"/>
        <v>DELETE FROM LOGIN WHERE USER_ID IN (select ID FROM ESHOP_USER WHERE USERNAME = 'Agent-99468771')</v>
      </c>
      <c r="AE3126" s="8" t="str">
        <f t="shared" si="689"/>
        <v>DELETE FROM ORDER_HISTORY WHERE USER_ID IN (select ID FROM ESHOP_USER WHERE USERNAME = 'Agent-99468771')</v>
      </c>
    </row>
    <row r="3127" spans="1:31" ht="15.45" customHeight="1" x14ac:dyDescent="0.3">
      <c r="A3127" s="3" t="s">
        <v>15777</v>
      </c>
      <c r="B3127" s="3" t="s">
        <v>51</v>
      </c>
      <c r="C3127" s="3" t="s">
        <v>19</v>
      </c>
      <c r="D3127" s="3" t="s">
        <v>20</v>
      </c>
      <c r="E3127" s="3" t="s">
        <v>15778</v>
      </c>
      <c r="F3127" s="3" t="s">
        <v>15779</v>
      </c>
      <c r="G3127" s="3" t="s">
        <v>95</v>
      </c>
      <c r="H3127" s="3"/>
      <c r="I3127" s="3" t="s">
        <v>15780</v>
      </c>
      <c r="J3127" s="5"/>
      <c r="K3127" s="4" t="str">
        <f t="shared" si="678"/>
        <v>"",</v>
      </c>
      <c r="L3127" s="4" t="str">
        <f t="shared" si="679"/>
        <v>"+430043699144...",</v>
      </c>
      <c r="M3127" s="4" t="str">
        <f t="shared" si="680"/>
        <v>"Selzergasse 38",</v>
      </c>
      <c r="N3127" s="4" t="str">
        <f t="shared" si="676"/>
        <v>"1150",</v>
      </c>
      <c r="O3127" s="4" t="str">
        <f t="shared" si="677"/>
        <v>"Wien",</v>
      </c>
      <c r="P3127" t="str">
        <f t="shared" si="681"/>
        <v>,"Resch Kfz Service &amp; Reparatur Inh. Thomas Resch"</v>
      </c>
      <c r="Q3127" t="str">
        <f t="shared" si="682"/>
        <v>,"99468858"</v>
      </c>
      <c r="S3127" s="7" t="str">
        <f t="shared" si="683"/>
        <v>UPDATE ORGANISATION SET NAME = ,"Resch Kfz Service &amp; Reparatur Inh. Thomas Resch" WHERE ORG_CODE = ,"99468858"</v>
      </c>
      <c r="T3127" s="8" t="str">
        <f t="shared" si="684"/>
        <v>'Agent-99468858'</v>
      </c>
      <c r="U3127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'Agent-99468858'</v>
      </c>
      <c r="Y3127" s="8" t="str">
        <f t="shared" si="686"/>
        <v>UPDATE ESHOP_USER SET EMAIL = "",, PHONE = "+430043699144...", WHERE USERNAME = 'Agent-99468858'</v>
      </c>
      <c r="Z3127" s="8" t="str">
        <f t="shared" si="687"/>
        <v>UPDATE ADDRESS SET LINE1 = "Selzergasse 38", ,CITY = "Wien",, ZIPCODE = "1150", WHERE ID = (SELECT ADDRESS_ID FROM ORGANISATION_ADDRESS WHERE ORGANISATION_ID =,"99468858")</v>
      </c>
      <c r="AD3127" s="8" t="str">
        <f t="shared" si="688"/>
        <v>DELETE FROM LOGIN WHERE USER_ID IN (select ID FROM ESHOP_USER WHERE USERNAME = 'Agent-99468858')</v>
      </c>
      <c r="AE3127" s="8" t="str">
        <f t="shared" si="689"/>
        <v>DELETE FROM ORDER_HISTORY WHERE USER_ID IN (select ID FROM ESHOP_USER WHERE USERNAME = 'Agent-99468858')</v>
      </c>
    </row>
    <row r="3128" spans="1:31" ht="15.45" customHeight="1" x14ac:dyDescent="0.3">
      <c r="A3128" s="3" t="s">
        <v>15781</v>
      </c>
      <c r="B3128" s="3" t="s">
        <v>2224</v>
      </c>
      <c r="C3128" s="3" t="s">
        <v>19</v>
      </c>
      <c r="D3128" s="3" t="s">
        <v>20</v>
      </c>
      <c r="E3128" s="3" t="s">
        <v>15782</v>
      </c>
      <c r="F3128" s="3" t="s">
        <v>15783</v>
      </c>
      <c r="G3128" s="3" t="s">
        <v>2227</v>
      </c>
      <c r="H3128" s="3" t="s">
        <v>15784</v>
      </c>
      <c r="I3128" s="3" t="s">
        <v>15785</v>
      </c>
      <c r="J3128" s="5"/>
      <c r="K3128" s="4" t="str">
        <f t="shared" si="678"/>
        <v>"office@gcmc.at",</v>
      </c>
      <c r="L3128" s="4" t="str">
        <f t="shared" si="679"/>
        <v>"0676 / 9670620",</v>
      </c>
      <c r="M3128" s="4" t="str">
        <f t="shared" si="680"/>
        <v>"Viertelfeistritz 46",</v>
      </c>
      <c r="N3128" s="4" t="str">
        <f t="shared" si="676"/>
        <v>"8184",</v>
      </c>
      <c r="O3128" s="4" t="str">
        <f t="shared" si="677"/>
        <v>"Anger",</v>
      </c>
      <c r="P3128" t="str">
        <f t="shared" si="681"/>
        <v>,"Green County Motorcycles GmbH "</v>
      </c>
      <c r="Q3128" t="str">
        <f t="shared" si="682"/>
        <v>,"99468861"</v>
      </c>
      <c r="S3128" s="7" t="str">
        <f t="shared" si="683"/>
        <v>UPDATE ORGANISATION SET NAME = ,"Green County Motorcycles GmbH " WHERE ORG_CODE = ,"99468861"</v>
      </c>
      <c r="T3128" s="8" t="str">
        <f t="shared" si="684"/>
        <v>'Agent-99468861'</v>
      </c>
      <c r="U3128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'Agent-99468861'</v>
      </c>
      <c r="Y3128" s="8" t="str">
        <f t="shared" si="686"/>
        <v>UPDATE ESHOP_USER SET EMAIL = "office@gcmc.at",, PHONE = "0676 / 9670620", WHERE USERNAME = 'Agent-99468861'</v>
      </c>
      <c r="Z3128" s="8" t="str">
        <f t="shared" si="687"/>
        <v>UPDATE ADDRESS SET LINE1 = "Viertelfeistritz 46", ,CITY = "Anger",, ZIPCODE = "8184", WHERE ID = (SELECT ADDRESS_ID FROM ORGANISATION_ADDRESS WHERE ORGANISATION_ID =,"99468861")</v>
      </c>
      <c r="AD3128" s="8" t="str">
        <f t="shared" si="688"/>
        <v>DELETE FROM LOGIN WHERE USER_ID IN (select ID FROM ESHOP_USER WHERE USERNAME = 'Agent-99468861')</v>
      </c>
      <c r="AE3128" s="8" t="str">
        <f t="shared" si="689"/>
        <v>DELETE FROM ORDER_HISTORY WHERE USER_ID IN (select ID FROM ESHOP_USER WHERE USERNAME = 'Agent-99468861')</v>
      </c>
    </row>
    <row r="3129" spans="1:31" ht="15.45" customHeight="1" x14ac:dyDescent="0.3">
      <c r="A3129" s="3" t="s">
        <v>15786</v>
      </c>
      <c r="B3129" s="3" t="s">
        <v>3294</v>
      </c>
      <c r="C3129" s="3" t="s">
        <v>19</v>
      </c>
      <c r="D3129" s="3" t="s">
        <v>20</v>
      </c>
      <c r="E3129" s="3" t="s">
        <v>15787</v>
      </c>
      <c r="F3129" s="3" t="s">
        <v>15788</v>
      </c>
      <c r="G3129" s="3" t="s">
        <v>2440</v>
      </c>
      <c r="H3129" s="3"/>
      <c r="I3129" s="3"/>
      <c r="J3129" s="5"/>
      <c r="K3129" s="4" t="str">
        <f t="shared" si="678"/>
        <v>"",</v>
      </c>
      <c r="L3129" s="4" t="str">
        <f t="shared" si="679"/>
        <v>"",</v>
      </c>
      <c r="M3129" s="4" t="str">
        <f t="shared" si="680"/>
        <v>"Gesäusestraße 18",</v>
      </c>
      <c r="N3129" s="4" t="str">
        <f t="shared" si="676"/>
        <v>"8940",</v>
      </c>
      <c r="O3129" s="4" t="str">
        <f t="shared" si="677"/>
        <v>"Liezen",</v>
      </c>
      <c r="P3129" t="str">
        <f t="shared" si="681"/>
        <v>,"Kfz Kopper Service-Reparatur-Aufbereitung"</v>
      </c>
      <c r="Q3129" t="str">
        <f t="shared" si="682"/>
        <v>,"99468940"</v>
      </c>
      <c r="S3129" s="7" t="str">
        <f t="shared" si="683"/>
        <v>UPDATE ORGANISATION SET NAME = ,"Kfz Kopper Service-Reparatur-Aufbereitung" WHERE ORG_CODE = ,"99468940"</v>
      </c>
      <c r="T3129" s="8" t="str">
        <f t="shared" si="684"/>
        <v>'Agent-99468940'</v>
      </c>
      <c r="U3129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'Agent-99468940'</v>
      </c>
      <c r="Y3129" s="8" t="str">
        <f t="shared" si="686"/>
        <v>UPDATE ESHOP_USER SET EMAIL = "",, PHONE = "", WHERE USERNAME = 'Agent-99468940'</v>
      </c>
      <c r="Z3129" s="8" t="str">
        <f t="shared" si="687"/>
        <v>UPDATE ADDRESS SET LINE1 = "Gesäusestraße 18", ,CITY = "Liezen",, ZIPCODE = "8940", WHERE ID = (SELECT ADDRESS_ID FROM ORGANISATION_ADDRESS WHERE ORGANISATION_ID =,"99468940")</v>
      </c>
      <c r="AD3129" s="8" t="str">
        <f t="shared" si="688"/>
        <v>DELETE FROM LOGIN WHERE USER_ID IN (select ID FROM ESHOP_USER WHERE USERNAME = 'Agent-99468940')</v>
      </c>
      <c r="AE3129" s="8" t="str">
        <f t="shared" si="689"/>
        <v>DELETE FROM ORDER_HISTORY WHERE USER_ID IN (select ID FROM ESHOP_USER WHERE USERNAME = 'Agent-99468940')</v>
      </c>
    </row>
    <row r="3130" spans="1:31" ht="15.45" customHeight="1" x14ac:dyDescent="0.3">
      <c r="A3130" s="3" t="s">
        <v>15789</v>
      </c>
      <c r="B3130" s="3" t="s">
        <v>1704</v>
      </c>
      <c r="C3130" s="3" t="s">
        <v>19</v>
      </c>
      <c r="D3130" s="3" t="s">
        <v>20</v>
      </c>
      <c r="E3130" s="3" t="s">
        <v>15790</v>
      </c>
      <c r="F3130" s="3" t="s">
        <v>15791</v>
      </c>
      <c r="G3130" s="3" t="s">
        <v>1707</v>
      </c>
      <c r="H3130" s="3" t="s">
        <v>15792</v>
      </c>
      <c r="I3130" s="3" t="s">
        <v>15793</v>
      </c>
      <c r="J3130" s="5"/>
      <c r="K3130" s="4" t="str">
        <f t="shared" si="678"/>
        <v>"office@kingofcars.at",</v>
      </c>
      <c r="L3130" s="4" t="str">
        <f t="shared" si="679"/>
        <v>"0699 / 11304660",</v>
      </c>
      <c r="M3130" s="4" t="str">
        <f t="shared" si="680"/>
        <v>"Badener Straße 27",</v>
      </c>
      <c r="N3130" s="4" t="str">
        <f t="shared" ref="N3130:N3193" si="690">CONCATENATE(CHAR(34), G3130,CHAR(34),",")</f>
        <v>"2514",</v>
      </c>
      <c r="O3130" s="4" t="str">
        <f t="shared" ref="O3130:O3193" si="691">CONCATENATE(CHAR(34), B3130, CHAR(34),",")</f>
        <v>"Traiskirchen",</v>
      </c>
      <c r="P3130" t="str">
        <f t="shared" si="681"/>
        <v>,"KING OF CARS GmbH "</v>
      </c>
      <c r="Q3130" t="str">
        <f t="shared" si="682"/>
        <v>,"99468996"</v>
      </c>
      <c r="S3130" s="7" t="str">
        <f t="shared" si="683"/>
        <v>UPDATE ORGANISATION SET NAME = ,"KING OF CARS GmbH " WHERE ORG_CODE = ,"99468996"</v>
      </c>
      <c r="T3130" s="8" t="str">
        <f t="shared" si="684"/>
        <v>'Agent-99468996'</v>
      </c>
      <c r="U3130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'Agent-99468996'</v>
      </c>
      <c r="Y3130" s="8" t="str">
        <f t="shared" si="686"/>
        <v>UPDATE ESHOP_USER SET EMAIL = "office@kingofcars.at",, PHONE = "0699 / 11304660", WHERE USERNAME = 'Agent-99468996'</v>
      </c>
      <c r="Z3130" s="8" t="str">
        <f t="shared" si="687"/>
        <v>UPDATE ADDRESS SET LINE1 = "Badener Straße 27", ,CITY = "Traiskirchen",, ZIPCODE = "2514", WHERE ID = (SELECT ADDRESS_ID FROM ORGANISATION_ADDRESS WHERE ORGANISATION_ID =,"99468996")</v>
      </c>
      <c r="AD3130" s="8" t="str">
        <f t="shared" si="688"/>
        <v>DELETE FROM LOGIN WHERE USER_ID IN (select ID FROM ESHOP_USER WHERE USERNAME = 'Agent-99468996')</v>
      </c>
      <c r="AE3130" s="8" t="str">
        <f t="shared" si="689"/>
        <v>DELETE FROM ORDER_HISTORY WHERE USER_ID IN (select ID FROM ESHOP_USER WHERE USERNAME = 'Agent-99468996')</v>
      </c>
    </row>
    <row r="3131" spans="1:31" ht="15.45" customHeight="1" x14ac:dyDescent="0.3">
      <c r="A3131" s="3" t="s">
        <v>15794</v>
      </c>
      <c r="B3131" s="3" t="s">
        <v>344</v>
      </c>
      <c r="C3131" s="3" t="s">
        <v>19</v>
      </c>
      <c r="D3131" s="3" t="s">
        <v>20</v>
      </c>
      <c r="E3131" s="3" t="s">
        <v>15795</v>
      </c>
      <c r="F3131" s="3" t="s">
        <v>15796</v>
      </c>
      <c r="G3131" s="3" t="s">
        <v>1318</v>
      </c>
      <c r="H3131" s="3" t="s">
        <v>15797</v>
      </c>
      <c r="I3131" s="3" t="s">
        <v>15798</v>
      </c>
      <c r="J3131" s="5"/>
      <c r="K3131" s="4" t="str">
        <f t="shared" si="678"/>
        <v>"kfz.artner@gmail.com",</v>
      </c>
      <c r="L3131" s="4" t="str">
        <f t="shared" si="679"/>
        <v>"+436766335598",</v>
      </c>
      <c r="M3131" s="4" t="str">
        <f t="shared" si="680"/>
        <v>"Wiener Neustaedter Strasse 54-56",</v>
      </c>
      <c r="N3131" s="4" t="str">
        <f t="shared" si="690"/>
        <v>"2483",</v>
      </c>
      <c r="O3131" s="4" t="str">
        <f t="shared" si="691"/>
        <v>"Ebreichsdorf",</v>
      </c>
      <c r="P3131" t="str">
        <f t="shared" si="681"/>
        <v>,"KFZ-Meisterbetrieb Artner "</v>
      </c>
      <c r="Q3131" t="str">
        <f t="shared" si="682"/>
        <v>,"99469011"</v>
      </c>
      <c r="S3131" s="7" t="str">
        <f t="shared" si="683"/>
        <v>UPDATE ORGANISATION SET NAME = ,"KFZ-Meisterbetrieb Artner " WHERE ORG_CODE = ,"99469011"</v>
      </c>
      <c r="T3131" s="8" t="str">
        <f t="shared" si="684"/>
        <v>'Agent-99469011'</v>
      </c>
      <c r="U3131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'Agent-99469011'</v>
      </c>
      <c r="Y3131" s="8" t="str">
        <f t="shared" si="686"/>
        <v>UPDATE ESHOP_USER SET EMAIL = "kfz.artner@gmail.com",, PHONE = "+436766335598", WHERE USERNAME = 'Agent-99469011'</v>
      </c>
      <c r="Z3131" s="8" t="str">
        <f t="shared" si="687"/>
        <v>UPDATE ADDRESS SET LINE1 = "Wiener Neustaedter Strasse 54-56", ,CITY = "Ebreichsdorf",, ZIPCODE = "2483", WHERE ID = (SELECT ADDRESS_ID FROM ORGANISATION_ADDRESS WHERE ORGANISATION_ID =,"99469011")</v>
      </c>
      <c r="AD3131" s="8" t="str">
        <f t="shared" si="688"/>
        <v>DELETE FROM LOGIN WHERE USER_ID IN (select ID FROM ESHOP_USER WHERE USERNAME = 'Agent-99469011')</v>
      </c>
      <c r="AE3131" s="8" t="str">
        <f t="shared" si="689"/>
        <v>DELETE FROM ORDER_HISTORY WHERE USER_ID IN (select ID FROM ESHOP_USER WHERE USERNAME = 'Agent-99469011')</v>
      </c>
    </row>
    <row r="3132" spans="1:31" ht="15.45" customHeight="1" x14ac:dyDescent="0.3">
      <c r="A3132" s="3" t="s">
        <v>15799</v>
      </c>
      <c r="B3132" s="3" t="s">
        <v>51</v>
      </c>
      <c r="C3132" s="3" t="s">
        <v>19</v>
      </c>
      <c r="D3132" s="3" t="s">
        <v>20</v>
      </c>
      <c r="E3132" s="3" t="s">
        <v>15800</v>
      </c>
      <c r="F3132" s="3" t="s">
        <v>15801</v>
      </c>
      <c r="G3132" s="3" t="s">
        <v>54</v>
      </c>
      <c r="H3132" s="3" t="s">
        <v>15802</v>
      </c>
      <c r="I3132" s="3" t="s">
        <v>15803</v>
      </c>
      <c r="J3132" s="5"/>
      <c r="K3132" s="4" t="str">
        <f t="shared" si="678"/>
        <v>"florian.glaeser@gmx.at",</v>
      </c>
      <c r="L3132" s="4" t="str">
        <f t="shared" si="679"/>
        <v>"01/8029698",</v>
      </c>
      <c r="M3132" s="4" t="str">
        <f t="shared" si="680"/>
        <v>"Josef-Österreicher-Gasse 45A",</v>
      </c>
      <c r="N3132" s="4" t="str">
        <f t="shared" si="690"/>
        <v>"1230",</v>
      </c>
      <c r="O3132" s="4" t="str">
        <f t="shared" si="691"/>
        <v>"Wien",</v>
      </c>
      <c r="P3132" t="str">
        <f t="shared" si="681"/>
        <v>,"Glaeser Florian Michael KFZ-Fachbetrieb"</v>
      </c>
      <c r="Q3132" t="str">
        <f t="shared" si="682"/>
        <v>,"99469013"</v>
      </c>
      <c r="S3132" s="7" t="str">
        <f t="shared" si="683"/>
        <v>UPDATE ORGANISATION SET NAME = ,"Glaeser Florian Michael KFZ-Fachbetrieb" WHERE ORG_CODE = ,"99469013"</v>
      </c>
      <c r="T3132" s="8" t="str">
        <f t="shared" si="684"/>
        <v>'Agent-99469013'</v>
      </c>
      <c r="U3132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'Agent-99469013'</v>
      </c>
      <c r="Y3132" s="8" t="str">
        <f t="shared" si="686"/>
        <v>UPDATE ESHOP_USER SET EMAIL = "florian.glaeser@gmx.at",, PHONE = "01/8029698", WHERE USERNAME = 'Agent-99469013'</v>
      </c>
      <c r="Z3132" s="8" t="str">
        <f t="shared" si="687"/>
        <v>UPDATE ADDRESS SET LINE1 = "Josef-Österreicher-Gasse 45A", ,CITY = "Wien",, ZIPCODE = "1230", WHERE ID = (SELECT ADDRESS_ID FROM ORGANISATION_ADDRESS WHERE ORGANISATION_ID =,"99469013")</v>
      </c>
      <c r="AD3132" s="8" t="str">
        <f t="shared" si="688"/>
        <v>DELETE FROM LOGIN WHERE USER_ID IN (select ID FROM ESHOP_USER WHERE USERNAME = 'Agent-99469013')</v>
      </c>
      <c r="AE3132" s="8" t="str">
        <f t="shared" si="689"/>
        <v>DELETE FROM ORDER_HISTORY WHERE USER_ID IN (select ID FROM ESHOP_USER WHERE USERNAME = 'Agent-99469013')</v>
      </c>
    </row>
    <row r="3133" spans="1:31" ht="15.45" customHeight="1" x14ac:dyDescent="0.3">
      <c r="A3133" s="3" t="s">
        <v>15804</v>
      </c>
      <c r="B3133" s="3" t="s">
        <v>15805</v>
      </c>
      <c r="C3133" s="3" t="s">
        <v>19</v>
      </c>
      <c r="D3133" s="3" t="s">
        <v>20</v>
      </c>
      <c r="E3133" s="3" t="s">
        <v>15806</v>
      </c>
      <c r="F3133" s="3" t="s">
        <v>15807</v>
      </c>
      <c r="G3133" s="3" t="s">
        <v>6554</v>
      </c>
      <c r="H3133" s="3" t="s">
        <v>15808</v>
      </c>
      <c r="I3133" s="3" t="s">
        <v>15809</v>
      </c>
      <c r="J3133" s="5"/>
      <c r="K3133" s="4" t="str">
        <f t="shared" si="678"/>
        <v>"Buchhaltung@carpaint.at",</v>
      </c>
      <c r="L3133" s="4" t="str">
        <f t="shared" si="679"/>
        <v>"02236 / 677104",</v>
      </c>
      <c r="M3133" s="4" t="str">
        <f t="shared" si="680"/>
        <v>"Triesterstraße 19",</v>
      </c>
      <c r="N3133" s="4" t="str">
        <f t="shared" si="690"/>
        <v>"2351",</v>
      </c>
      <c r="O3133" s="4" t="str">
        <f t="shared" si="691"/>
        <v>"Wr. Neudorf",</v>
      </c>
      <c r="P3133" t="str">
        <f t="shared" si="681"/>
        <v>,"Carpaint Lackschadenreparatur GmbH Mathias Kremser"</v>
      </c>
      <c r="Q3133" t="str">
        <f t="shared" si="682"/>
        <v>,"99469037"</v>
      </c>
      <c r="S3133" s="7" t="str">
        <f t="shared" si="683"/>
        <v>UPDATE ORGANISATION SET NAME = ,"Carpaint Lackschadenreparatur GmbH Mathias Kremser" WHERE ORG_CODE = ,"99469037"</v>
      </c>
      <c r="T3133" s="8" t="str">
        <f t="shared" si="684"/>
        <v>'Agent-99469037'</v>
      </c>
      <c r="U3133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'Agent-99469037'</v>
      </c>
      <c r="Y3133" s="8" t="str">
        <f t="shared" si="686"/>
        <v>UPDATE ESHOP_USER SET EMAIL = "Buchhaltung@carpaint.at",, PHONE = "02236 / 677104", WHERE USERNAME = 'Agent-99469037'</v>
      </c>
      <c r="Z3133" s="8" t="str">
        <f t="shared" si="687"/>
        <v>UPDATE ADDRESS SET LINE1 = "Triesterstraße 19", ,CITY = "Wr. Neudorf",, ZIPCODE = "2351", WHERE ID = (SELECT ADDRESS_ID FROM ORGANISATION_ADDRESS WHERE ORGANISATION_ID =,"99469037")</v>
      </c>
      <c r="AD3133" s="8" t="str">
        <f t="shared" si="688"/>
        <v>DELETE FROM LOGIN WHERE USER_ID IN (select ID FROM ESHOP_USER WHERE USERNAME = 'Agent-99469037')</v>
      </c>
      <c r="AE3133" s="8" t="str">
        <f t="shared" si="689"/>
        <v>DELETE FROM ORDER_HISTORY WHERE USER_ID IN (select ID FROM ESHOP_USER WHERE USERNAME = 'Agent-99469037')</v>
      </c>
    </row>
    <row r="3134" spans="1:31" ht="15.45" customHeight="1" x14ac:dyDescent="0.3">
      <c r="A3134" s="3" t="s">
        <v>15810</v>
      </c>
      <c r="B3134" s="3" t="s">
        <v>15239</v>
      </c>
      <c r="C3134" s="3" t="s">
        <v>19</v>
      </c>
      <c r="D3134" s="3" t="s">
        <v>20</v>
      </c>
      <c r="E3134" s="3" t="s">
        <v>15811</v>
      </c>
      <c r="F3134" s="3" t="s">
        <v>15812</v>
      </c>
      <c r="G3134" s="3" t="s">
        <v>2542</v>
      </c>
      <c r="H3134" s="3" t="s">
        <v>15813</v>
      </c>
      <c r="I3134" s="3" t="s">
        <v>15814</v>
      </c>
      <c r="J3134" s="5"/>
      <c r="K3134" s="4" t="str">
        <f t="shared" si="678"/>
        <v>"f.waschulin@gmx.at",</v>
      </c>
      <c r="L3134" s="4" t="str">
        <f t="shared" si="679"/>
        <v>"0664 5348038",</v>
      </c>
      <c r="M3134" s="4" t="str">
        <f t="shared" si="680"/>
        <v>"Sandfeld 11L",</v>
      </c>
      <c r="N3134" s="4" t="str">
        <f t="shared" si="690"/>
        <v>"2100",</v>
      </c>
      <c r="O3134" s="4" t="str">
        <f t="shared" si="691"/>
        <v>"Stetten",</v>
      </c>
      <c r="P3134" t="str">
        <f t="shared" si="681"/>
        <v>,"Florian Waschulin "</v>
      </c>
      <c r="Q3134" t="str">
        <f t="shared" si="682"/>
        <v>,"99469051"</v>
      </c>
      <c r="S3134" s="7" t="str">
        <f t="shared" si="683"/>
        <v>UPDATE ORGANISATION SET NAME = ,"Florian Waschulin " WHERE ORG_CODE = ,"99469051"</v>
      </c>
      <c r="T3134" s="8" t="str">
        <f t="shared" si="684"/>
        <v>'Agent-99469051'</v>
      </c>
      <c r="U3134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'Agent-99469051'</v>
      </c>
      <c r="Y3134" s="8" t="str">
        <f t="shared" si="686"/>
        <v>UPDATE ESHOP_USER SET EMAIL = "f.waschulin@gmx.at",, PHONE = "0664 5348038", WHERE USERNAME = 'Agent-99469051'</v>
      </c>
      <c r="Z3134" s="8" t="str">
        <f t="shared" si="687"/>
        <v>UPDATE ADDRESS SET LINE1 = "Sandfeld 11L", ,CITY = "Stetten",, ZIPCODE = "2100", WHERE ID = (SELECT ADDRESS_ID FROM ORGANISATION_ADDRESS WHERE ORGANISATION_ID =,"99469051")</v>
      </c>
      <c r="AD3134" s="8" t="str">
        <f t="shared" si="688"/>
        <v>DELETE FROM LOGIN WHERE USER_ID IN (select ID FROM ESHOP_USER WHERE USERNAME = 'Agent-99469051')</v>
      </c>
      <c r="AE3134" s="8" t="str">
        <f t="shared" si="689"/>
        <v>DELETE FROM ORDER_HISTORY WHERE USER_ID IN (select ID FROM ESHOP_USER WHERE USERNAME = 'Agent-99469051')</v>
      </c>
    </row>
    <row r="3135" spans="1:31" ht="15.45" customHeight="1" x14ac:dyDescent="0.3">
      <c r="A3135" s="3" t="s">
        <v>15815</v>
      </c>
      <c r="B3135" s="3" t="s">
        <v>13630</v>
      </c>
      <c r="C3135" s="3" t="s">
        <v>19</v>
      </c>
      <c r="D3135" s="3" t="s">
        <v>20</v>
      </c>
      <c r="E3135" s="3" t="s">
        <v>15816</v>
      </c>
      <c r="F3135" s="3" t="s">
        <v>15817</v>
      </c>
      <c r="G3135" s="3" t="s">
        <v>8950</v>
      </c>
      <c r="H3135" s="3" t="s">
        <v>15818</v>
      </c>
      <c r="I3135" s="3" t="s">
        <v>15819</v>
      </c>
      <c r="J3135" s="5"/>
      <c r="K3135" s="4" t="str">
        <f t="shared" si="678"/>
        <v>"guenter.zwanzinger@20ers-werkstatt.at",</v>
      </c>
      <c r="L3135" s="4" t="str">
        <f t="shared" si="679"/>
        <v>"06646592653",</v>
      </c>
      <c r="M3135" s="4" t="str">
        <f t="shared" si="680"/>
        <v>"Enzersfelder Straße 33",</v>
      </c>
      <c r="N3135" s="4" t="str">
        <f t="shared" si="690"/>
        <v>"2202",</v>
      </c>
      <c r="O3135" s="4" t="str">
        <f t="shared" si="691"/>
        <v>"Königsbrunn",</v>
      </c>
      <c r="P3135" t="str">
        <f t="shared" si="681"/>
        <v>,"20ers-Werkstatt GmbH "</v>
      </c>
      <c r="Q3135" t="str">
        <f t="shared" si="682"/>
        <v>,"99469059"</v>
      </c>
      <c r="S3135" s="7" t="str">
        <f t="shared" si="683"/>
        <v>UPDATE ORGANISATION SET NAME = ,"20ers-Werkstatt GmbH " WHERE ORG_CODE = ,"99469059"</v>
      </c>
      <c r="T3135" s="8" t="str">
        <f t="shared" si="684"/>
        <v>'Agent-99469059'</v>
      </c>
      <c r="U3135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'Agent-99469059'</v>
      </c>
      <c r="Y3135" s="8" t="str">
        <f t="shared" si="686"/>
        <v>UPDATE ESHOP_USER SET EMAIL = "guenter.zwanzinger@20ers-werkstatt.at",, PHONE = "06646592653", WHERE USERNAME = 'Agent-99469059'</v>
      </c>
      <c r="Z3135" s="8" t="str">
        <f t="shared" si="687"/>
        <v>UPDATE ADDRESS SET LINE1 = "Enzersfelder Straße 33", ,CITY = "Königsbrunn",, ZIPCODE = "2202", WHERE ID = (SELECT ADDRESS_ID FROM ORGANISATION_ADDRESS WHERE ORGANISATION_ID =,"99469059")</v>
      </c>
      <c r="AD3135" s="8" t="str">
        <f t="shared" si="688"/>
        <v>DELETE FROM LOGIN WHERE USER_ID IN (select ID FROM ESHOP_USER WHERE USERNAME = 'Agent-99469059')</v>
      </c>
      <c r="AE3135" s="8" t="str">
        <f t="shared" si="689"/>
        <v>DELETE FROM ORDER_HISTORY WHERE USER_ID IN (select ID FROM ESHOP_USER WHERE USERNAME = 'Agent-99469059')</v>
      </c>
    </row>
    <row r="3136" spans="1:31" ht="15.45" customHeight="1" x14ac:dyDescent="0.3">
      <c r="A3136" s="3" t="s">
        <v>15820</v>
      </c>
      <c r="B3136" s="3" t="s">
        <v>132</v>
      </c>
      <c r="C3136" s="3" t="s">
        <v>19</v>
      </c>
      <c r="D3136" s="3" t="s">
        <v>20</v>
      </c>
      <c r="E3136" s="3" t="s">
        <v>15821</v>
      </c>
      <c r="F3136" s="3" t="s">
        <v>15822</v>
      </c>
      <c r="G3136" s="3" t="s">
        <v>135</v>
      </c>
      <c r="H3136" s="3" t="s">
        <v>15823</v>
      </c>
      <c r="I3136" s="3" t="s">
        <v>15824</v>
      </c>
      <c r="J3136" s="5"/>
      <c r="K3136" s="4" t="str">
        <f t="shared" si="678"/>
        <v>"burza@live.at",</v>
      </c>
      <c r="L3136" s="4" t="str">
        <f t="shared" si="679"/>
        <v>"0664 1623815",</v>
      </c>
      <c r="M3136" s="4" t="str">
        <f t="shared" si="680"/>
        <v>"Adlergasse 42b",</v>
      </c>
      <c r="N3136" s="4" t="str">
        <f t="shared" si="690"/>
        <v>"8055",</v>
      </c>
      <c r="O3136" s="4" t="str">
        <f t="shared" si="691"/>
        <v>"Graz",</v>
      </c>
      <c r="P3136" t="str">
        <f t="shared" si="681"/>
        <v>,"Hasan Burzic KFZ Service Burza"</v>
      </c>
      <c r="Q3136" t="str">
        <f t="shared" si="682"/>
        <v>,"99469091"</v>
      </c>
      <c r="S3136" s="7" t="str">
        <f t="shared" si="683"/>
        <v>UPDATE ORGANISATION SET NAME = ,"Hasan Burzic KFZ Service Burza" WHERE ORG_CODE = ,"99469091"</v>
      </c>
      <c r="T3136" s="8" t="str">
        <f t="shared" si="684"/>
        <v>'Agent-99469091'</v>
      </c>
      <c r="U3136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'Agent-99469091'</v>
      </c>
      <c r="Y3136" s="8" t="str">
        <f t="shared" si="686"/>
        <v>UPDATE ESHOP_USER SET EMAIL = "burza@live.at",, PHONE = "0664 1623815", WHERE USERNAME = 'Agent-99469091'</v>
      </c>
      <c r="Z3136" s="8" t="str">
        <f t="shared" si="687"/>
        <v>UPDATE ADDRESS SET LINE1 = "Adlergasse 42b", ,CITY = "Graz",, ZIPCODE = "8055", WHERE ID = (SELECT ADDRESS_ID FROM ORGANISATION_ADDRESS WHERE ORGANISATION_ID =,"99469091")</v>
      </c>
      <c r="AD3136" s="8" t="str">
        <f t="shared" si="688"/>
        <v>DELETE FROM LOGIN WHERE USER_ID IN (select ID FROM ESHOP_USER WHERE USERNAME = 'Agent-99469091')</v>
      </c>
      <c r="AE3136" s="8" t="str">
        <f t="shared" si="689"/>
        <v>DELETE FROM ORDER_HISTORY WHERE USER_ID IN (select ID FROM ESHOP_USER WHERE USERNAME = 'Agent-99469091')</v>
      </c>
    </row>
    <row r="3137" spans="1:31" ht="15.45" customHeight="1" x14ac:dyDescent="0.3">
      <c r="A3137" s="3" t="s">
        <v>15825</v>
      </c>
      <c r="B3137" s="3" t="s">
        <v>2361</v>
      </c>
      <c r="C3137" s="3" t="s">
        <v>19</v>
      </c>
      <c r="D3137" s="3" t="s">
        <v>20</v>
      </c>
      <c r="E3137" s="3" t="s">
        <v>15826</v>
      </c>
      <c r="F3137" s="3" t="s">
        <v>2363</v>
      </c>
      <c r="G3137" s="3" t="s">
        <v>2364</v>
      </c>
      <c r="H3137" s="3" t="s">
        <v>15827</v>
      </c>
      <c r="I3137" s="3" t="s">
        <v>15828</v>
      </c>
      <c r="J3137" s="5"/>
      <c r="K3137" s="4" t="str">
        <f t="shared" si="678"/>
        <v>"info@can.co.at",</v>
      </c>
      <c r="L3137" s="4" t="str">
        <f t="shared" si="679"/>
        <v>"0699 13161111",</v>
      </c>
      <c r="M3137" s="4" t="str">
        <f t="shared" si="680"/>
        <v>"Römerstraße 10",</v>
      </c>
      <c r="N3137" s="4" t="str">
        <f t="shared" si="690"/>
        <v>"6065",</v>
      </c>
      <c r="O3137" s="4" t="str">
        <f t="shared" si="691"/>
        <v>"Thaur",</v>
      </c>
      <c r="P3137" t="str">
        <f t="shared" si="681"/>
        <v>,"Fatih Can e.U "</v>
      </c>
      <c r="Q3137" t="str">
        <f t="shared" si="682"/>
        <v>,"99469092"</v>
      </c>
      <c r="S3137" s="7" t="str">
        <f t="shared" si="683"/>
        <v>UPDATE ORGANISATION SET NAME = ,"Fatih Can e.U " WHERE ORG_CODE = ,"99469092"</v>
      </c>
      <c r="T3137" s="8" t="str">
        <f t="shared" si="684"/>
        <v>'Agent-99469092'</v>
      </c>
      <c r="U3137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'Agent-99469092'</v>
      </c>
      <c r="Y3137" s="8" t="str">
        <f t="shared" si="686"/>
        <v>UPDATE ESHOP_USER SET EMAIL = "info@can.co.at",, PHONE = "0699 13161111", WHERE USERNAME = 'Agent-99469092'</v>
      </c>
      <c r="Z3137" s="8" t="str">
        <f t="shared" si="687"/>
        <v>UPDATE ADDRESS SET LINE1 = "Römerstraße 10", ,CITY = "Thaur",, ZIPCODE = "6065", WHERE ID = (SELECT ADDRESS_ID FROM ORGANISATION_ADDRESS WHERE ORGANISATION_ID =,"99469092")</v>
      </c>
      <c r="AD3137" s="8" t="str">
        <f t="shared" si="688"/>
        <v>DELETE FROM LOGIN WHERE USER_ID IN (select ID FROM ESHOP_USER WHERE USERNAME = 'Agent-99469092')</v>
      </c>
      <c r="AE3137" s="8" t="str">
        <f t="shared" si="689"/>
        <v>DELETE FROM ORDER_HISTORY WHERE USER_ID IN (select ID FROM ESHOP_USER WHERE USERNAME = 'Agent-99469092')</v>
      </c>
    </row>
    <row r="3138" spans="1:31" ht="15.45" customHeight="1" x14ac:dyDescent="0.3">
      <c r="A3138" s="3" t="s">
        <v>15829</v>
      </c>
      <c r="B3138" s="3" t="s">
        <v>848</v>
      </c>
      <c r="C3138" s="3" t="s">
        <v>19</v>
      </c>
      <c r="D3138" s="3" t="s">
        <v>20</v>
      </c>
      <c r="E3138" s="3" t="s">
        <v>15830</v>
      </c>
      <c r="F3138" s="3" t="s">
        <v>15831</v>
      </c>
      <c r="G3138" s="3" t="s">
        <v>851</v>
      </c>
      <c r="H3138" s="3" t="s">
        <v>15832</v>
      </c>
      <c r="I3138" s="3" t="s">
        <v>15833</v>
      </c>
      <c r="J3138" s="5"/>
      <c r="K3138" s="4" t="str">
        <f t="shared" si="678"/>
        <v>"office@autokuxcher.at",</v>
      </c>
      <c r="L3138" s="4" t="str">
        <f t="shared" si="679"/>
        <v>"04352/54050",</v>
      </c>
      <c r="M3138" s="4" t="str">
        <f t="shared" si="680"/>
        <v>"Mühlgangweg 2",</v>
      </c>
      <c r="N3138" s="4" t="str">
        <f t="shared" si="690"/>
        <v>"9400",</v>
      </c>
      <c r="O3138" s="4" t="str">
        <f t="shared" si="691"/>
        <v>"Wolfsberg",</v>
      </c>
      <c r="P3138" t="str">
        <f t="shared" si="681"/>
        <v>,"Auto Kucher GmbH "</v>
      </c>
      <c r="Q3138" t="str">
        <f t="shared" si="682"/>
        <v>,"99469098"</v>
      </c>
      <c r="S3138" s="7" t="str">
        <f t="shared" si="683"/>
        <v>UPDATE ORGANISATION SET NAME = ,"Auto Kucher GmbH " WHERE ORG_CODE = ,"99469098"</v>
      </c>
      <c r="T3138" s="8" t="str">
        <f t="shared" si="684"/>
        <v>'Agent-99469098'</v>
      </c>
      <c r="U3138" s="8" t="str">
        <f t="shared" si="685"/>
        <v>INSERT INTO LOGIN (PASSWORD, USER_ID, IS_USER_ACTIVE, hash_type, LAST_ON_BEHALF_OF_DATE, FIRST_LOGIN_DATE, PASSWORD_HASH, PASSWORD_SALT) SELECT 'FdcFONWLNYYKY', ID , 1, 'BLCK_VAR', '', '', '', '' FROM ESHOP_USER WHERE USERNAME = 'Agent-99469098'</v>
      </c>
      <c r="Y3138" s="8" t="str">
        <f t="shared" si="686"/>
        <v>UPDATE ESHOP_USER SET EMAIL = "office@autokuxcher.at",, PHONE = "04352/54050", WHERE USERNAME = 'Agent-99469098'</v>
      </c>
      <c r="Z3138" s="8" t="str">
        <f t="shared" si="687"/>
        <v>UPDATE ADDRESS SET LINE1 = "Mühlgangweg 2", ,CITY = "Wolfsberg",, ZIPCODE = "9400", WHERE ID = (SELECT ADDRESS_ID FROM ORGANISATION_ADDRESS WHERE ORGANISATION_ID =,"99469098")</v>
      </c>
      <c r="AD3138" s="8" t="str">
        <f t="shared" si="688"/>
        <v>DELETE FROM LOGIN WHERE USER_ID IN (select ID FROM ESHOP_USER WHERE USERNAME = 'Agent-99469098')</v>
      </c>
      <c r="AE3138" s="8" t="str">
        <f t="shared" si="689"/>
        <v>DELETE FROM ORDER_HISTORY WHERE USER_ID IN (select ID FROM ESHOP_USER WHERE USERNAME = 'Agent-99469098')</v>
      </c>
    </row>
    <row r="3139" spans="1:31" ht="15.45" customHeight="1" x14ac:dyDescent="0.3">
      <c r="A3139" s="3" t="s">
        <v>15834</v>
      </c>
      <c r="B3139" s="3" t="s">
        <v>15835</v>
      </c>
      <c r="C3139" s="3" t="s">
        <v>19</v>
      </c>
      <c r="D3139" s="3" t="s">
        <v>20</v>
      </c>
      <c r="E3139" s="3" t="s">
        <v>15836</v>
      </c>
      <c r="F3139" s="3" t="s">
        <v>15837</v>
      </c>
      <c r="G3139" s="3" t="s">
        <v>14198</v>
      </c>
      <c r="H3139" s="3" t="s">
        <v>15838</v>
      </c>
      <c r="I3139" s="3"/>
      <c r="J3139" s="5"/>
      <c r="K3139" s="4" t="str">
        <f t="shared" ref="K3139:K3202" si="692">CONCATENATE(CHAR(34), H3139,CHAR(34),",")</f>
        <v>"mail@kfz-krisper.at",</v>
      </c>
      <c r="L3139" s="4" t="str">
        <f t="shared" ref="L3139:L3202" si="693">CONCATENATE(CHAR(34),I3139,CHAR(34),",")</f>
        <v>"",</v>
      </c>
      <c r="M3139" s="4" t="str">
        <f t="shared" ref="M3139:M3202" si="694">CONCATENATE(CHAR(34), F3139, CHAR(34), ",")</f>
        <v>"Bundesstraße 248",</v>
      </c>
      <c r="N3139" s="4" t="str">
        <f t="shared" si="690"/>
        <v>"8077",</v>
      </c>
      <c r="O3139" s="4" t="str">
        <f t="shared" si="691"/>
        <v>"Goessendorf",</v>
      </c>
      <c r="P3139" t="str">
        <f t="shared" ref="P3139:P3202" si="695">CONCATENATE(",",CHAR(34),E3139,CHAR(34))</f>
        <v>,"Kfz Krisper GmbH "</v>
      </c>
      <c r="Q3139" t="str">
        <f t="shared" ref="Q3139:Q3202" si="696">CONCATENATE(",",CHAR(34),A3139,CHAR(34))</f>
        <v>,"99469134"</v>
      </c>
      <c r="S3139" s="7" t="str">
        <f t="shared" ref="S3139:S3202" si="697">CONCATENATE("UPDATE ORGANISATION SET NAME = ", P3139, " WHERE ORG_CODE = ",Q3139)</f>
        <v>UPDATE ORGANISATION SET NAME = ,"Kfz Krisper GmbH " WHERE ORG_CODE = ,"99469134"</v>
      </c>
      <c r="T3139" s="8" t="str">
        <f t="shared" ref="T3139:T3202" si="698">CONCATENATE("'Agent-",A3139, "'")</f>
        <v>'Agent-99469134'</v>
      </c>
      <c r="U3139" s="8" t="str">
        <f t="shared" ref="U3139:U3202" si="699">CONCATENATE("INSERT INTO LOGIN (PASSWORD, USER_ID, IS_USER_ACTIVE, hash_type, LAST_ON_BEHALF_OF_DATE, FIRST_LOGIN_DATE, PASSWORD_HASH, PASSWORD_SALT) SELECT 'FdcFONWLNYYKY', ID , 1, 'BLCK_VAR', '', '', '', '' FROM ESHOP_USER WHERE USERNAME = ",T3139)</f>
        <v>INSERT INTO LOGIN (PASSWORD, USER_ID, IS_USER_ACTIVE, hash_type, LAST_ON_BEHALF_OF_DATE, FIRST_LOGIN_DATE, PASSWORD_HASH, PASSWORD_SALT) SELECT 'FdcFONWLNYYKY', ID , 1, 'BLCK_VAR', '', '', '', '' FROM ESHOP_USER WHERE USERNAME = 'Agent-99469134'</v>
      </c>
      <c r="Y3139" s="8" t="str">
        <f t="shared" ref="Y3139:Y3202" si="700" xml:space="preserve"> CONCATENATE("UPDATE ESHOP_USER SET EMAIL = ",K3139,", PHONE = ",L3139," WHERE USERNAME = ",T3139)</f>
        <v>UPDATE ESHOP_USER SET EMAIL = "mail@kfz-krisper.at",, PHONE = "", WHERE USERNAME = 'Agent-99469134'</v>
      </c>
      <c r="Z3139" s="8" t="str">
        <f t="shared" ref="Z3139:Z3202" si="701" xml:space="preserve"> CONCATENATE("UPDATE ADDRESS SET LINE1 = ",M3139," ,CITY = ", O3139, ", ZIPCODE = ",N3139, " WHERE ID = (SELECT ADDRESS_ID FROM ORGANISATION_ADDRESS WHERE ORGANISATION_ID =", Q3139,")")</f>
        <v>UPDATE ADDRESS SET LINE1 = "Bundesstraße 248", ,CITY = "Goessendorf",, ZIPCODE = "8077", WHERE ID = (SELECT ADDRESS_ID FROM ORGANISATION_ADDRESS WHERE ORGANISATION_ID =,"99469134")</v>
      </c>
      <c r="AD3139" s="8" t="str">
        <f t="shared" ref="AD3139:AD3202" si="702">CONCATENATE("DELETE FROM LOGIN WHERE USER_ID IN (select ID FROM ESHOP_USER WHERE USERNAME = ",T3139,")")</f>
        <v>DELETE FROM LOGIN WHERE USER_ID IN (select ID FROM ESHOP_USER WHERE USERNAME = 'Agent-99469134')</v>
      </c>
      <c r="AE3139" s="8" t="str">
        <f t="shared" ref="AE3139:AE3202" si="703">CONCATENATE("DELETE FROM ORDER_HISTORY WHERE USER_ID IN (select ID FROM ESHOP_USER WHERE USERNAME = ",T3139,")")</f>
        <v>DELETE FROM ORDER_HISTORY WHERE USER_ID IN (select ID FROM ESHOP_USER WHERE USERNAME = 'Agent-99469134')</v>
      </c>
    </row>
    <row r="3140" spans="1:31" ht="15.45" customHeight="1" x14ac:dyDescent="0.3">
      <c r="A3140" s="3" t="s">
        <v>15839</v>
      </c>
      <c r="B3140" s="3" t="s">
        <v>15840</v>
      </c>
      <c r="C3140" s="3" t="s">
        <v>19</v>
      </c>
      <c r="D3140" s="3" t="s">
        <v>20</v>
      </c>
      <c r="E3140" s="3" t="s">
        <v>15841</v>
      </c>
      <c r="F3140" s="3" t="s">
        <v>6343</v>
      </c>
      <c r="G3140" s="3" t="s">
        <v>15842</v>
      </c>
      <c r="H3140" s="3" t="s">
        <v>15843</v>
      </c>
      <c r="I3140" s="3"/>
      <c r="J3140" s="5"/>
      <c r="K3140" s="4" t="str">
        <f t="shared" si="692"/>
        <v>"office@viehhauser-kfz.at",</v>
      </c>
      <c r="L3140" s="4" t="str">
        <f t="shared" si="693"/>
        <v>"",</v>
      </c>
      <c r="M3140" s="4" t="str">
        <f t="shared" si="694"/>
        <v>"Marktstraße 19",</v>
      </c>
      <c r="N3140" s="4" t="str">
        <f t="shared" si="690"/>
        <v>"5611",</v>
      </c>
      <c r="O3140" s="4" t="str">
        <f t="shared" si="691"/>
        <v>"Großarl",</v>
      </c>
      <c r="P3140" t="str">
        <f t="shared" si="695"/>
        <v>,"Viehhauser Kfz GmbH &amp; Co KG "</v>
      </c>
      <c r="Q3140" t="str">
        <f t="shared" si="696"/>
        <v>,"99469198"</v>
      </c>
      <c r="S3140" s="7" t="str">
        <f t="shared" si="697"/>
        <v>UPDATE ORGANISATION SET NAME = ,"Viehhauser Kfz GmbH &amp; Co KG " WHERE ORG_CODE = ,"99469198"</v>
      </c>
      <c r="T3140" s="8" t="str">
        <f t="shared" si="698"/>
        <v>'Agent-99469198'</v>
      </c>
      <c r="U3140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'Agent-99469198'</v>
      </c>
      <c r="Y3140" s="8" t="str">
        <f t="shared" si="700"/>
        <v>UPDATE ESHOP_USER SET EMAIL = "office@viehhauser-kfz.at",, PHONE = "", WHERE USERNAME = 'Agent-99469198'</v>
      </c>
      <c r="Z3140" s="8" t="str">
        <f t="shared" si="701"/>
        <v>UPDATE ADDRESS SET LINE1 = "Marktstraße 19", ,CITY = "Großarl",, ZIPCODE = "5611", WHERE ID = (SELECT ADDRESS_ID FROM ORGANISATION_ADDRESS WHERE ORGANISATION_ID =,"99469198")</v>
      </c>
      <c r="AD3140" s="8" t="str">
        <f t="shared" si="702"/>
        <v>DELETE FROM LOGIN WHERE USER_ID IN (select ID FROM ESHOP_USER WHERE USERNAME = 'Agent-99469198')</v>
      </c>
      <c r="AE3140" s="8" t="str">
        <f t="shared" si="703"/>
        <v>DELETE FROM ORDER_HISTORY WHERE USER_ID IN (select ID FROM ESHOP_USER WHERE USERNAME = 'Agent-99469198')</v>
      </c>
    </row>
    <row r="3141" spans="1:31" ht="15.45" customHeight="1" x14ac:dyDescent="0.3">
      <c r="A3141" s="3" t="s">
        <v>15844</v>
      </c>
      <c r="B3141" s="3" t="s">
        <v>15845</v>
      </c>
      <c r="C3141" s="3" t="s">
        <v>19</v>
      </c>
      <c r="D3141" s="3" t="s">
        <v>20</v>
      </c>
      <c r="E3141" s="3" t="s">
        <v>15846</v>
      </c>
      <c r="F3141" s="3" t="s">
        <v>15847</v>
      </c>
      <c r="G3141" s="3" t="s">
        <v>9234</v>
      </c>
      <c r="H3141" s="3"/>
      <c r="I3141" s="3"/>
      <c r="J3141" s="5"/>
      <c r="K3141" s="4" t="str">
        <f t="shared" si="692"/>
        <v>"",</v>
      </c>
      <c r="L3141" s="4" t="str">
        <f t="shared" si="693"/>
        <v>"",</v>
      </c>
      <c r="M3141" s="4" t="str">
        <f t="shared" si="694"/>
        <v>"Wiener Straße 22",</v>
      </c>
      <c r="N3141" s="4" t="str">
        <f t="shared" si="690"/>
        <v>"8820",</v>
      </c>
      <c r="O3141" s="4" t="str">
        <f t="shared" si="691"/>
        <v>"Neumarkt (Stmk)",</v>
      </c>
      <c r="P3141" t="str">
        <f t="shared" si="695"/>
        <v>,"Bernhard Walzer GmbH "</v>
      </c>
      <c r="Q3141" t="str">
        <f t="shared" si="696"/>
        <v>,"99469199"</v>
      </c>
      <c r="S3141" s="7" t="str">
        <f t="shared" si="697"/>
        <v>UPDATE ORGANISATION SET NAME = ,"Bernhard Walzer GmbH " WHERE ORG_CODE = ,"99469199"</v>
      </c>
      <c r="T3141" s="8" t="str">
        <f t="shared" si="698"/>
        <v>'Agent-99469199'</v>
      </c>
      <c r="U3141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'Agent-99469199'</v>
      </c>
      <c r="Y3141" s="8" t="str">
        <f t="shared" si="700"/>
        <v>UPDATE ESHOP_USER SET EMAIL = "",, PHONE = "", WHERE USERNAME = 'Agent-99469199'</v>
      </c>
      <c r="Z3141" s="8" t="str">
        <f t="shared" si="701"/>
        <v>UPDATE ADDRESS SET LINE1 = "Wiener Straße 22", ,CITY = "Neumarkt (Stmk)",, ZIPCODE = "8820", WHERE ID = (SELECT ADDRESS_ID FROM ORGANISATION_ADDRESS WHERE ORGANISATION_ID =,"99469199")</v>
      </c>
      <c r="AD3141" s="8" t="str">
        <f t="shared" si="702"/>
        <v>DELETE FROM LOGIN WHERE USER_ID IN (select ID FROM ESHOP_USER WHERE USERNAME = 'Agent-99469199')</v>
      </c>
      <c r="AE3141" s="8" t="str">
        <f t="shared" si="703"/>
        <v>DELETE FROM ORDER_HISTORY WHERE USER_ID IN (select ID FROM ESHOP_USER WHERE USERNAME = 'Agent-99469199')</v>
      </c>
    </row>
    <row r="3142" spans="1:31" ht="15.45" customHeight="1" x14ac:dyDescent="0.3">
      <c r="A3142" s="3" t="s">
        <v>15848</v>
      </c>
      <c r="B3142" s="3" t="s">
        <v>15849</v>
      </c>
      <c r="C3142" s="3" t="s">
        <v>19</v>
      </c>
      <c r="D3142" s="3" t="s">
        <v>20</v>
      </c>
      <c r="E3142" s="3" t="s">
        <v>9105</v>
      </c>
      <c r="F3142" s="3" t="s">
        <v>15850</v>
      </c>
      <c r="G3142" s="3" t="s">
        <v>6709</v>
      </c>
      <c r="H3142" s="3" t="s">
        <v>15851</v>
      </c>
      <c r="I3142" s="3"/>
      <c r="J3142" s="5"/>
      <c r="K3142" s="4" t="str">
        <f t="shared" si="692"/>
        <v>"pz.reutte@arboe.at",</v>
      </c>
      <c r="L3142" s="4" t="str">
        <f t="shared" si="693"/>
        <v>"",</v>
      </c>
      <c r="M3142" s="4" t="str">
        <f t="shared" si="694"/>
        <v>"Lechtaler Straße 37",</v>
      </c>
      <c r="N3142" s="4" t="str">
        <f t="shared" si="690"/>
        <v>"6600",</v>
      </c>
      <c r="O3142" s="4" t="str">
        <f t="shared" si="691"/>
        <v>"Lechaschau",</v>
      </c>
      <c r="P3142" t="str">
        <f t="shared" si="695"/>
        <v>,"ARBÖ "</v>
      </c>
      <c r="Q3142" t="str">
        <f t="shared" si="696"/>
        <v>,"99469200"</v>
      </c>
      <c r="S3142" s="7" t="str">
        <f t="shared" si="697"/>
        <v>UPDATE ORGANISATION SET NAME = ,"ARBÖ " WHERE ORG_CODE = ,"99469200"</v>
      </c>
      <c r="T3142" s="8" t="str">
        <f t="shared" si="698"/>
        <v>'Agent-99469200'</v>
      </c>
      <c r="U3142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'Agent-99469200'</v>
      </c>
      <c r="Y3142" s="8" t="str">
        <f t="shared" si="700"/>
        <v>UPDATE ESHOP_USER SET EMAIL = "pz.reutte@arboe.at",, PHONE = "", WHERE USERNAME = 'Agent-99469200'</v>
      </c>
      <c r="Z3142" s="8" t="str">
        <f t="shared" si="701"/>
        <v>UPDATE ADDRESS SET LINE1 = "Lechtaler Straße 37", ,CITY = "Lechaschau",, ZIPCODE = "6600", WHERE ID = (SELECT ADDRESS_ID FROM ORGANISATION_ADDRESS WHERE ORGANISATION_ID =,"99469200")</v>
      </c>
      <c r="AD3142" s="8" t="str">
        <f t="shared" si="702"/>
        <v>DELETE FROM LOGIN WHERE USER_ID IN (select ID FROM ESHOP_USER WHERE USERNAME = 'Agent-99469200')</v>
      </c>
      <c r="AE3142" s="8" t="str">
        <f t="shared" si="703"/>
        <v>DELETE FROM ORDER_HISTORY WHERE USER_ID IN (select ID FROM ESHOP_USER WHERE USERNAME = 'Agent-99469200')</v>
      </c>
    </row>
    <row r="3143" spans="1:31" ht="15.45" customHeight="1" x14ac:dyDescent="0.3">
      <c r="A3143" s="3" t="s">
        <v>15852</v>
      </c>
      <c r="B3143" s="3" t="s">
        <v>15853</v>
      </c>
      <c r="C3143" s="3" t="s">
        <v>19</v>
      </c>
      <c r="D3143" s="3" t="s">
        <v>20</v>
      </c>
      <c r="E3143" s="3" t="s">
        <v>15854</v>
      </c>
      <c r="F3143" s="3" t="s">
        <v>15855</v>
      </c>
      <c r="G3143" s="3" t="s">
        <v>15856</v>
      </c>
      <c r="H3143" s="3" t="s">
        <v>15857</v>
      </c>
      <c r="I3143" s="3"/>
      <c r="J3143" s="5"/>
      <c r="K3143" s="4" t="str">
        <f t="shared" si="692"/>
        <v>"office@mandler.at",</v>
      </c>
      <c r="L3143" s="4" t="str">
        <f t="shared" si="693"/>
        <v>"",</v>
      </c>
      <c r="M3143" s="4" t="str">
        <f t="shared" si="694"/>
        <v>"Wiener Straße 3",</v>
      </c>
      <c r="N3143" s="4" t="str">
        <f t="shared" si="690"/>
        <v>"7551",</v>
      </c>
      <c r="O3143" s="4" t="str">
        <f t="shared" si="691"/>
        <v>"Stegersbach",</v>
      </c>
      <c r="P3143" t="str">
        <f t="shared" si="695"/>
        <v>,"Mandler GmbH "</v>
      </c>
      <c r="Q3143" t="str">
        <f t="shared" si="696"/>
        <v>,"99469201"</v>
      </c>
      <c r="S3143" s="7" t="str">
        <f t="shared" si="697"/>
        <v>UPDATE ORGANISATION SET NAME = ,"Mandler GmbH " WHERE ORG_CODE = ,"99469201"</v>
      </c>
      <c r="T3143" s="8" t="str">
        <f t="shared" si="698"/>
        <v>'Agent-99469201'</v>
      </c>
      <c r="U3143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'Agent-99469201'</v>
      </c>
      <c r="Y3143" s="8" t="str">
        <f t="shared" si="700"/>
        <v>UPDATE ESHOP_USER SET EMAIL = "office@mandler.at",, PHONE = "", WHERE USERNAME = 'Agent-99469201'</v>
      </c>
      <c r="Z3143" s="8" t="str">
        <f t="shared" si="701"/>
        <v>UPDATE ADDRESS SET LINE1 = "Wiener Straße 3", ,CITY = "Stegersbach",, ZIPCODE = "7551", WHERE ID = (SELECT ADDRESS_ID FROM ORGANISATION_ADDRESS WHERE ORGANISATION_ID =,"99469201")</v>
      </c>
      <c r="AD3143" s="8" t="str">
        <f t="shared" si="702"/>
        <v>DELETE FROM LOGIN WHERE USER_ID IN (select ID FROM ESHOP_USER WHERE USERNAME = 'Agent-99469201')</v>
      </c>
      <c r="AE3143" s="8" t="str">
        <f t="shared" si="703"/>
        <v>DELETE FROM ORDER_HISTORY WHERE USER_ID IN (select ID FROM ESHOP_USER WHERE USERNAME = 'Agent-99469201')</v>
      </c>
    </row>
    <row r="3144" spans="1:31" ht="15.45" customHeight="1" x14ac:dyDescent="0.3">
      <c r="A3144" s="3" t="s">
        <v>15858</v>
      </c>
      <c r="B3144" s="3" t="s">
        <v>15859</v>
      </c>
      <c r="C3144" s="3" t="s">
        <v>19</v>
      </c>
      <c r="D3144" s="3" t="s">
        <v>20</v>
      </c>
      <c r="E3144" s="3" t="s">
        <v>15860</v>
      </c>
      <c r="F3144" s="3" t="s">
        <v>15861</v>
      </c>
      <c r="G3144" s="3" t="s">
        <v>328</v>
      </c>
      <c r="H3144" s="3" t="s">
        <v>15862</v>
      </c>
      <c r="I3144" s="3"/>
      <c r="J3144" s="5"/>
      <c r="K3144" s="4" t="str">
        <f t="shared" si="692"/>
        <v>"office@huber-auto.at",</v>
      </c>
      <c r="L3144" s="4" t="str">
        <f t="shared" si="693"/>
        <v>"",</v>
      </c>
      <c r="M3144" s="4" t="str">
        <f t="shared" si="694"/>
        <v>"Bundesstraße 7",</v>
      </c>
      <c r="N3144" s="4" t="str">
        <f t="shared" si="690"/>
        <v>"8753",</v>
      </c>
      <c r="O3144" s="4" t="str">
        <f t="shared" si="691"/>
        <v>"Hetzendorf",</v>
      </c>
      <c r="P3144" t="str">
        <f t="shared" si="695"/>
        <v>,"Autohaus Huber Inh. Peter Konrad"</v>
      </c>
      <c r="Q3144" t="str">
        <f t="shared" si="696"/>
        <v>,"99469205"</v>
      </c>
      <c r="S3144" s="7" t="str">
        <f t="shared" si="697"/>
        <v>UPDATE ORGANISATION SET NAME = ,"Autohaus Huber Inh. Peter Konrad" WHERE ORG_CODE = ,"99469205"</v>
      </c>
      <c r="T3144" s="8" t="str">
        <f t="shared" si="698"/>
        <v>'Agent-99469205'</v>
      </c>
      <c r="U3144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'Agent-99469205'</v>
      </c>
      <c r="Y3144" s="8" t="str">
        <f t="shared" si="700"/>
        <v>UPDATE ESHOP_USER SET EMAIL = "office@huber-auto.at",, PHONE = "", WHERE USERNAME = 'Agent-99469205'</v>
      </c>
      <c r="Z3144" s="8" t="str">
        <f t="shared" si="701"/>
        <v>UPDATE ADDRESS SET LINE1 = "Bundesstraße 7", ,CITY = "Hetzendorf",, ZIPCODE = "8753", WHERE ID = (SELECT ADDRESS_ID FROM ORGANISATION_ADDRESS WHERE ORGANISATION_ID =,"99469205")</v>
      </c>
      <c r="AD3144" s="8" t="str">
        <f t="shared" si="702"/>
        <v>DELETE FROM LOGIN WHERE USER_ID IN (select ID FROM ESHOP_USER WHERE USERNAME = 'Agent-99469205')</v>
      </c>
      <c r="AE3144" s="8" t="str">
        <f t="shared" si="703"/>
        <v>DELETE FROM ORDER_HISTORY WHERE USER_ID IN (select ID FROM ESHOP_USER WHERE USERNAME = 'Agent-99469205')</v>
      </c>
    </row>
    <row r="3145" spans="1:31" ht="15.45" customHeight="1" x14ac:dyDescent="0.3">
      <c r="A3145" s="3" t="s">
        <v>15863</v>
      </c>
      <c r="B3145" s="3" t="s">
        <v>11416</v>
      </c>
      <c r="C3145" s="3" t="s">
        <v>19</v>
      </c>
      <c r="D3145" s="3" t="s">
        <v>20</v>
      </c>
      <c r="E3145" s="3" t="s">
        <v>15864</v>
      </c>
      <c r="F3145" s="3" t="s">
        <v>11418</v>
      </c>
      <c r="G3145" s="3" t="s">
        <v>10289</v>
      </c>
      <c r="H3145" s="3" t="s">
        <v>15865</v>
      </c>
      <c r="I3145" s="3" t="s">
        <v>15866</v>
      </c>
      <c r="J3145" s="5"/>
      <c r="K3145" s="4" t="str">
        <f t="shared" si="692"/>
        <v>"kfz-kafender@gmx.at",</v>
      </c>
      <c r="L3145" s="4" t="str">
        <f t="shared" si="693"/>
        <v>"07229/7853289",</v>
      </c>
      <c r="M3145" s="4" t="str">
        <f t="shared" si="694"/>
        <v>"Bahnhofstraße 1-3",</v>
      </c>
      <c r="N3145" s="4" t="str">
        <f t="shared" si="690"/>
        <v>"4053",</v>
      </c>
      <c r="O3145" s="4" t="str">
        <f t="shared" si="691"/>
        <v>"Nettingsdorf",</v>
      </c>
      <c r="P3145" t="str">
        <f t="shared" si="695"/>
        <v>,"KFZ-Kafender GmbH "</v>
      </c>
      <c r="Q3145" t="str">
        <f t="shared" si="696"/>
        <v>,"99469209"</v>
      </c>
      <c r="S3145" s="7" t="str">
        <f t="shared" si="697"/>
        <v>UPDATE ORGANISATION SET NAME = ,"KFZ-Kafender GmbH " WHERE ORG_CODE = ,"99469209"</v>
      </c>
      <c r="T3145" s="8" t="str">
        <f t="shared" si="698"/>
        <v>'Agent-99469209'</v>
      </c>
      <c r="U3145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'Agent-99469209'</v>
      </c>
      <c r="Y3145" s="8" t="str">
        <f t="shared" si="700"/>
        <v>UPDATE ESHOP_USER SET EMAIL = "kfz-kafender@gmx.at",, PHONE = "07229/7853289", WHERE USERNAME = 'Agent-99469209'</v>
      </c>
      <c r="Z3145" s="8" t="str">
        <f t="shared" si="701"/>
        <v>UPDATE ADDRESS SET LINE1 = "Bahnhofstraße 1-3", ,CITY = "Nettingsdorf",, ZIPCODE = "4053", WHERE ID = (SELECT ADDRESS_ID FROM ORGANISATION_ADDRESS WHERE ORGANISATION_ID =,"99469209")</v>
      </c>
      <c r="AD3145" s="8" t="str">
        <f t="shared" si="702"/>
        <v>DELETE FROM LOGIN WHERE USER_ID IN (select ID FROM ESHOP_USER WHERE USERNAME = 'Agent-99469209')</v>
      </c>
      <c r="AE3145" s="8" t="str">
        <f t="shared" si="703"/>
        <v>DELETE FROM ORDER_HISTORY WHERE USER_ID IN (select ID FROM ESHOP_USER WHERE USERNAME = 'Agent-99469209')</v>
      </c>
    </row>
    <row r="3146" spans="1:31" ht="15.45" customHeight="1" x14ac:dyDescent="0.3">
      <c r="A3146" s="3" t="s">
        <v>15867</v>
      </c>
      <c r="B3146" s="3" t="s">
        <v>10445</v>
      </c>
      <c r="C3146" s="3" t="s">
        <v>19</v>
      </c>
      <c r="D3146" s="3" t="s">
        <v>20</v>
      </c>
      <c r="E3146" s="3" t="s">
        <v>15868</v>
      </c>
      <c r="F3146" s="3" t="s">
        <v>15869</v>
      </c>
      <c r="G3146" s="3" t="s">
        <v>1379</v>
      </c>
      <c r="H3146" s="3" t="s">
        <v>15870</v>
      </c>
      <c r="I3146" s="3"/>
      <c r="J3146" s="5"/>
      <c r="K3146" s="4" t="str">
        <f t="shared" si="692"/>
        <v>"e.zangl@gmx.at",</v>
      </c>
      <c r="L3146" s="4" t="str">
        <f t="shared" si="693"/>
        <v>"",</v>
      </c>
      <c r="M3146" s="4" t="str">
        <f t="shared" si="694"/>
        <v>"Riegersburg 202",</v>
      </c>
      <c r="N3146" s="4" t="str">
        <f t="shared" si="690"/>
        <v>"8330",</v>
      </c>
      <c r="O3146" s="4" t="str">
        <f t="shared" si="691"/>
        <v>"Riegersburg",</v>
      </c>
      <c r="P3146" t="str">
        <f t="shared" si="695"/>
        <v>,"ZATEC Automotive "</v>
      </c>
      <c r="Q3146" t="str">
        <f t="shared" si="696"/>
        <v>,"99469219"</v>
      </c>
      <c r="S3146" s="7" t="str">
        <f t="shared" si="697"/>
        <v>UPDATE ORGANISATION SET NAME = ,"ZATEC Automotive " WHERE ORG_CODE = ,"99469219"</v>
      </c>
      <c r="T3146" s="8" t="str">
        <f t="shared" si="698"/>
        <v>'Agent-99469219'</v>
      </c>
      <c r="U3146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'Agent-99469219'</v>
      </c>
      <c r="Y3146" s="8" t="str">
        <f t="shared" si="700"/>
        <v>UPDATE ESHOP_USER SET EMAIL = "e.zangl@gmx.at",, PHONE = "", WHERE USERNAME = 'Agent-99469219'</v>
      </c>
      <c r="Z3146" s="8" t="str">
        <f t="shared" si="701"/>
        <v>UPDATE ADDRESS SET LINE1 = "Riegersburg 202", ,CITY = "Riegersburg",, ZIPCODE = "8330", WHERE ID = (SELECT ADDRESS_ID FROM ORGANISATION_ADDRESS WHERE ORGANISATION_ID =,"99469219")</v>
      </c>
      <c r="AD3146" s="8" t="str">
        <f t="shared" si="702"/>
        <v>DELETE FROM LOGIN WHERE USER_ID IN (select ID FROM ESHOP_USER WHERE USERNAME = 'Agent-99469219')</v>
      </c>
      <c r="AE3146" s="8" t="str">
        <f t="shared" si="703"/>
        <v>DELETE FROM ORDER_HISTORY WHERE USER_ID IN (select ID FROM ESHOP_USER WHERE USERNAME = 'Agent-99469219')</v>
      </c>
    </row>
    <row r="3147" spans="1:31" ht="15.45" customHeight="1" x14ac:dyDescent="0.3">
      <c r="A3147" s="3" t="s">
        <v>15871</v>
      </c>
      <c r="B3147" s="3" t="s">
        <v>1761</v>
      </c>
      <c r="C3147" s="3" t="s">
        <v>19</v>
      </c>
      <c r="D3147" s="3" t="s">
        <v>20</v>
      </c>
      <c r="E3147" s="3" t="s">
        <v>13096</v>
      </c>
      <c r="F3147" s="3" t="s">
        <v>15872</v>
      </c>
      <c r="G3147" s="3" t="s">
        <v>385</v>
      </c>
      <c r="H3147" s="3" t="s">
        <v>15873</v>
      </c>
      <c r="I3147" s="3" t="s">
        <v>15874</v>
      </c>
      <c r="J3147" s="5"/>
      <c r="K3147" s="4" t="str">
        <f t="shared" si="692"/>
        <v>"buchhaltung@auto-hösch.at",</v>
      </c>
      <c r="L3147" s="4" t="str">
        <f t="shared" si="693"/>
        <v>"02252/259223-47",</v>
      </c>
      <c r="M3147" s="4" t="str">
        <f t="shared" si="694"/>
        <v>"Südautobahnstraße 3",</v>
      </c>
      <c r="N3147" s="4" t="str">
        <f t="shared" si="690"/>
        <v>"2512",</v>
      </c>
      <c r="O3147" s="4" t="str">
        <f t="shared" si="691"/>
        <v>"Tribuswinkel",</v>
      </c>
      <c r="P3147" t="str">
        <f t="shared" si="695"/>
        <v>,"Autohaus Hösch GmbH "</v>
      </c>
      <c r="Q3147" t="str">
        <f t="shared" si="696"/>
        <v>,"99469221"</v>
      </c>
      <c r="S3147" s="7" t="str">
        <f t="shared" si="697"/>
        <v>UPDATE ORGANISATION SET NAME = ,"Autohaus Hösch GmbH " WHERE ORG_CODE = ,"99469221"</v>
      </c>
      <c r="T3147" s="8" t="str">
        <f t="shared" si="698"/>
        <v>'Agent-99469221'</v>
      </c>
      <c r="U3147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'Agent-99469221'</v>
      </c>
      <c r="Y3147" s="8" t="str">
        <f t="shared" si="700"/>
        <v>UPDATE ESHOP_USER SET EMAIL = "buchhaltung@auto-hösch.at",, PHONE = "02252/259223-47", WHERE USERNAME = 'Agent-99469221'</v>
      </c>
      <c r="Z3147" s="8" t="str">
        <f t="shared" si="701"/>
        <v>UPDATE ADDRESS SET LINE1 = "Südautobahnstraße 3", ,CITY = "Tribuswinkel",, ZIPCODE = "2512", WHERE ID = (SELECT ADDRESS_ID FROM ORGANISATION_ADDRESS WHERE ORGANISATION_ID =,"99469221")</v>
      </c>
      <c r="AD3147" s="8" t="str">
        <f t="shared" si="702"/>
        <v>DELETE FROM LOGIN WHERE USER_ID IN (select ID FROM ESHOP_USER WHERE USERNAME = 'Agent-99469221')</v>
      </c>
      <c r="AE3147" s="8" t="str">
        <f t="shared" si="703"/>
        <v>DELETE FROM ORDER_HISTORY WHERE USER_ID IN (select ID FROM ESHOP_USER WHERE USERNAME = 'Agent-99469221')</v>
      </c>
    </row>
    <row r="3148" spans="1:31" ht="15.45" customHeight="1" x14ac:dyDescent="0.3">
      <c r="A3148" s="3" t="s">
        <v>15875</v>
      </c>
      <c r="B3148" s="3" t="s">
        <v>4227</v>
      </c>
      <c r="C3148" s="3" t="s">
        <v>19</v>
      </c>
      <c r="D3148" s="3" t="s">
        <v>20</v>
      </c>
      <c r="E3148" s="3" t="s">
        <v>15876</v>
      </c>
      <c r="F3148" s="3" t="s">
        <v>15877</v>
      </c>
      <c r="G3148" s="3" t="s">
        <v>4230</v>
      </c>
      <c r="H3148" s="3"/>
      <c r="I3148" s="3" t="s">
        <v>15878</v>
      </c>
      <c r="J3148" s="5"/>
      <c r="K3148" s="4" t="str">
        <f t="shared" si="692"/>
        <v>"",</v>
      </c>
      <c r="L3148" s="4" t="str">
        <f t="shared" si="693"/>
        <v>"0664/5262292",</v>
      </c>
      <c r="M3148" s="4" t="str">
        <f t="shared" si="694"/>
        <v>"Wasserfallstraße 217",</v>
      </c>
      <c r="N3148" s="4" t="str">
        <f t="shared" si="690"/>
        <v>"5440",</v>
      </c>
      <c r="O3148" s="4" t="str">
        <f t="shared" si="691"/>
        <v>"Golling",</v>
      </c>
      <c r="P3148" t="str">
        <f t="shared" si="695"/>
        <v>,"KFZ Hollweger Josef "</v>
      </c>
      <c r="Q3148" t="str">
        <f t="shared" si="696"/>
        <v>,"99469230"</v>
      </c>
      <c r="S3148" s="7" t="str">
        <f t="shared" si="697"/>
        <v>UPDATE ORGANISATION SET NAME = ,"KFZ Hollweger Josef " WHERE ORG_CODE = ,"99469230"</v>
      </c>
      <c r="T3148" s="8" t="str">
        <f t="shared" si="698"/>
        <v>'Agent-99469230'</v>
      </c>
      <c r="U3148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'Agent-99469230'</v>
      </c>
      <c r="Y3148" s="8" t="str">
        <f t="shared" si="700"/>
        <v>UPDATE ESHOP_USER SET EMAIL = "",, PHONE = "0664/5262292", WHERE USERNAME = 'Agent-99469230'</v>
      </c>
      <c r="Z3148" s="8" t="str">
        <f t="shared" si="701"/>
        <v>UPDATE ADDRESS SET LINE1 = "Wasserfallstraße 217", ,CITY = "Golling",, ZIPCODE = "5440", WHERE ID = (SELECT ADDRESS_ID FROM ORGANISATION_ADDRESS WHERE ORGANISATION_ID =,"99469230")</v>
      </c>
      <c r="AD3148" s="8" t="str">
        <f t="shared" si="702"/>
        <v>DELETE FROM LOGIN WHERE USER_ID IN (select ID FROM ESHOP_USER WHERE USERNAME = 'Agent-99469230')</v>
      </c>
      <c r="AE3148" s="8" t="str">
        <f t="shared" si="703"/>
        <v>DELETE FROM ORDER_HISTORY WHERE USER_ID IN (select ID FROM ESHOP_USER WHERE USERNAME = 'Agent-99469230')</v>
      </c>
    </row>
    <row r="3149" spans="1:31" ht="15.45" customHeight="1" x14ac:dyDescent="0.3">
      <c r="A3149" s="3" t="s">
        <v>15879</v>
      </c>
      <c r="B3149" s="3" t="s">
        <v>235</v>
      </c>
      <c r="C3149" s="3" t="s">
        <v>19</v>
      </c>
      <c r="D3149" s="3" t="s">
        <v>20</v>
      </c>
      <c r="E3149" s="3" t="s">
        <v>15880</v>
      </c>
      <c r="F3149" s="3" t="s">
        <v>15881</v>
      </c>
      <c r="G3149" s="3" t="s">
        <v>238</v>
      </c>
      <c r="H3149" s="3"/>
      <c r="I3149" s="3" t="s">
        <v>15882</v>
      </c>
      <c r="J3149" s="5"/>
      <c r="K3149" s="4" t="str">
        <f t="shared" si="692"/>
        <v>"",</v>
      </c>
      <c r="L3149" s="4" t="str">
        <f t="shared" si="693"/>
        <v>"0650/6821581",</v>
      </c>
      <c r="M3149" s="4" t="str">
        <f t="shared" si="694"/>
        <v>"Rapottenstein 78",</v>
      </c>
      <c r="N3149" s="4" t="str">
        <f t="shared" si="690"/>
        <v>"3911",</v>
      </c>
      <c r="O3149" s="4" t="str">
        <f t="shared" si="691"/>
        <v>"Rapottenstein",</v>
      </c>
      <c r="P3149" t="str">
        <f t="shared" si="695"/>
        <v>,"Rauch Mario "</v>
      </c>
      <c r="Q3149" t="str">
        <f t="shared" si="696"/>
        <v>,"99469231"</v>
      </c>
      <c r="S3149" s="7" t="str">
        <f t="shared" si="697"/>
        <v>UPDATE ORGANISATION SET NAME = ,"Rauch Mario " WHERE ORG_CODE = ,"99469231"</v>
      </c>
      <c r="T3149" s="8" t="str">
        <f t="shared" si="698"/>
        <v>'Agent-99469231'</v>
      </c>
      <c r="U3149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'Agent-99469231'</v>
      </c>
      <c r="Y3149" s="8" t="str">
        <f t="shared" si="700"/>
        <v>UPDATE ESHOP_USER SET EMAIL = "",, PHONE = "0650/6821581", WHERE USERNAME = 'Agent-99469231'</v>
      </c>
      <c r="Z3149" s="8" t="str">
        <f t="shared" si="701"/>
        <v>UPDATE ADDRESS SET LINE1 = "Rapottenstein 78", ,CITY = "Rapottenstein",, ZIPCODE = "3911", WHERE ID = (SELECT ADDRESS_ID FROM ORGANISATION_ADDRESS WHERE ORGANISATION_ID =,"99469231")</v>
      </c>
      <c r="AD3149" s="8" t="str">
        <f t="shared" si="702"/>
        <v>DELETE FROM LOGIN WHERE USER_ID IN (select ID FROM ESHOP_USER WHERE USERNAME = 'Agent-99469231')</v>
      </c>
      <c r="AE3149" s="8" t="str">
        <f t="shared" si="703"/>
        <v>DELETE FROM ORDER_HISTORY WHERE USER_ID IN (select ID FROM ESHOP_USER WHERE USERNAME = 'Agent-99469231')</v>
      </c>
    </row>
    <row r="3150" spans="1:31" ht="15.45" customHeight="1" x14ac:dyDescent="0.3">
      <c r="A3150" s="3" t="s">
        <v>15883</v>
      </c>
      <c r="B3150" s="3" t="s">
        <v>1327</v>
      </c>
      <c r="C3150" s="3" t="s">
        <v>19</v>
      </c>
      <c r="D3150" s="3" t="s">
        <v>20</v>
      </c>
      <c r="E3150" s="3" t="s">
        <v>15884</v>
      </c>
      <c r="F3150" s="3" t="s">
        <v>15885</v>
      </c>
      <c r="G3150" s="3" t="s">
        <v>1330</v>
      </c>
      <c r="H3150" s="3"/>
      <c r="I3150" s="3" t="s">
        <v>15886</v>
      </c>
      <c r="J3150" s="5"/>
      <c r="K3150" s="4" t="str">
        <f t="shared" si="692"/>
        <v>"",</v>
      </c>
      <c r="L3150" s="4" t="str">
        <f t="shared" si="693"/>
        <v>"07562/7509",</v>
      </c>
      <c r="M3150" s="4" t="str">
        <f t="shared" si="694"/>
        <v>"Schweizersberg 150",</v>
      </c>
      <c r="N3150" s="4" t="str">
        <f t="shared" si="690"/>
        <v>"4575",</v>
      </c>
      <c r="O3150" s="4" t="str">
        <f t="shared" si="691"/>
        <v>"Roßleithen",</v>
      </c>
      <c r="P3150" t="str">
        <f t="shared" si="695"/>
        <v>,"Zemsauer e.U. "</v>
      </c>
      <c r="Q3150" t="str">
        <f t="shared" si="696"/>
        <v>,"99469249"</v>
      </c>
      <c r="S3150" s="7" t="str">
        <f t="shared" si="697"/>
        <v>UPDATE ORGANISATION SET NAME = ,"Zemsauer e.U. " WHERE ORG_CODE = ,"99469249"</v>
      </c>
      <c r="T3150" s="8" t="str">
        <f t="shared" si="698"/>
        <v>'Agent-99469249'</v>
      </c>
      <c r="U3150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'Agent-99469249'</v>
      </c>
      <c r="Y3150" s="8" t="str">
        <f t="shared" si="700"/>
        <v>UPDATE ESHOP_USER SET EMAIL = "",, PHONE = "07562/7509", WHERE USERNAME = 'Agent-99469249'</v>
      </c>
      <c r="Z3150" s="8" t="str">
        <f t="shared" si="701"/>
        <v>UPDATE ADDRESS SET LINE1 = "Schweizersberg 150", ,CITY = "Roßleithen",, ZIPCODE = "4575", WHERE ID = (SELECT ADDRESS_ID FROM ORGANISATION_ADDRESS WHERE ORGANISATION_ID =,"99469249")</v>
      </c>
      <c r="AD3150" s="8" t="str">
        <f t="shared" si="702"/>
        <v>DELETE FROM LOGIN WHERE USER_ID IN (select ID FROM ESHOP_USER WHERE USERNAME = 'Agent-99469249')</v>
      </c>
      <c r="AE3150" s="8" t="str">
        <f t="shared" si="703"/>
        <v>DELETE FROM ORDER_HISTORY WHERE USER_ID IN (select ID FROM ESHOP_USER WHERE USERNAME = 'Agent-99469249')</v>
      </c>
    </row>
    <row r="3151" spans="1:31" ht="15.45" customHeight="1" x14ac:dyDescent="0.3">
      <c r="A3151" s="3" t="s">
        <v>15887</v>
      </c>
      <c r="B3151" s="3" t="s">
        <v>51</v>
      </c>
      <c r="C3151" s="3" t="s">
        <v>19</v>
      </c>
      <c r="D3151" s="3" t="s">
        <v>20</v>
      </c>
      <c r="E3151" s="3" t="s">
        <v>15888</v>
      </c>
      <c r="F3151" s="3" t="s">
        <v>15889</v>
      </c>
      <c r="G3151" s="3" t="s">
        <v>405</v>
      </c>
      <c r="H3151" s="3" t="s">
        <v>15890</v>
      </c>
      <c r="I3151" s="3" t="s">
        <v>15891</v>
      </c>
      <c r="J3151" s="5"/>
      <c r="K3151" s="4" t="str">
        <f t="shared" si="692"/>
        <v>"bille87@hotmail.com",</v>
      </c>
      <c r="L3151" s="4" t="str">
        <f t="shared" si="693"/>
        <v>"06644681364",</v>
      </c>
      <c r="M3151" s="4" t="str">
        <f t="shared" si="694"/>
        <v>"Puchsbaumgasse 42",</v>
      </c>
      <c r="N3151" s="4" t="str">
        <f t="shared" si="690"/>
        <v>"1100",</v>
      </c>
      <c r="O3151" s="4" t="str">
        <f t="shared" si="691"/>
        <v>"Wien",</v>
      </c>
      <c r="P3151" t="str">
        <f t="shared" si="695"/>
        <v>,"Sert Airtrans Partner KG "</v>
      </c>
      <c r="Q3151" t="str">
        <f t="shared" si="696"/>
        <v>,"99469253"</v>
      </c>
      <c r="S3151" s="7" t="str">
        <f t="shared" si="697"/>
        <v>UPDATE ORGANISATION SET NAME = ,"Sert Airtrans Partner KG " WHERE ORG_CODE = ,"99469253"</v>
      </c>
      <c r="T3151" s="8" t="str">
        <f t="shared" si="698"/>
        <v>'Agent-99469253'</v>
      </c>
      <c r="U3151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'Agent-99469253'</v>
      </c>
      <c r="Y3151" s="8" t="str">
        <f t="shared" si="700"/>
        <v>UPDATE ESHOP_USER SET EMAIL = "bille87@hotmail.com",, PHONE = "06644681364", WHERE USERNAME = 'Agent-99469253'</v>
      </c>
      <c r="Z3151" s="8" t="str">
        <f t="shared" si="701"/>
        <v>UPDATE ADDRESS SET LINE1 = "Puchsbaumgasse 42", ,CITY = "Wien",, ZIPCODE = "1100", WHERE ID = (SELECT ADDRESS_ID FROM ORGANISATION_ADDRESS WHERE ORGANISATION_ID =,"99469253")</v>
      </c>
      <c r="AD3151" s="8" t="str">
        <f t="shared" si="702"/>
        <v>DELETE FROM LOGIN WHERE USER_ID IN (select ID FROM ESHOP_USER WHERE USERNAME = 'Agent-99469253')</v>
      </c>
      <c r="AE3151" s="8" t="str">
        <f t="shared" si="703"/>
        <v>DELETE FROM ORDER_HISTORY WHERE USER_ID IN (select ID FROM ESHOP_USER WHERE USERNAME = 'Agent-99469253')</v>
      </c>
    </row>
    <row r="3152" spans="1:31" ht="15.45" customHeight="1" x14ac:dyDescent="0.3">
      <c r="A3152" s="3" t="s">
        <v>15892</v>
      </c>
      <c r="B3152" s="3" t="s">
        <v>15893</v>
      </c>
      <c r="C3152" s="3" t="s">
        <v>19</v>
      </c>
      <c r="D3152" s="3" t="s">
        <v>20</v>
      </c>
      <c r="E3152" s="3" t="s">
        <v>15894</v>
      </c>
      <c r="F3152" s="3" t="s">
        <v>15895</v>
      </c>
      <c r="G3152" s="3" t="s">
        <v>9790</v>
      </c>
      <c r="H3152" s="3"/>
      <c r="I3152" s="3" t="s">
        <v>15896</v>
      </c>
      <c r="J3152" s="5"/>
      <c r="K3152" s="4" t="str">
        <f t="shared" si="692"/>
        <v>"",</v>
      </c>
      <c r="L3152" s="4" t="str">
        <f t="shared" si="693"/>
        <v>"06245/73998",</v>
      </c>
      <c r="M3152" s="4" t="str">
        <f t="shared" si="694"/>
        <v>"Vollererhofstraße 45",</v>
      </c>
      <c r="N3152" s="4" t="str">
        <f t="shared" si="690"/>
        <v>"5412",</v>
      </c>
      <c r="O3152" s="4" t="str">
        <f t="shared" si="691"/>
        <v>"Puch b.Hallein",</v>
      </c>
      <c r="P3152" t="str">
        <f t="shared" si="695"/>
        <v>,"H.M.A. GmbH "</v>
      </c>
      <c r="Q3152" t="str">
        <f t="shared" si="696"/>
        <v>,"99469369"</v>
      </c>
      <c r="S3152" s="7" t="str">
        <f t="shared" si="697"/>
        <v>UPDATE ORGANISATION SET NAME = ,"H.M.A. GmbH " WHERE ORG_CODE = ,"99469369"</v>
      </c>
      <c r="T3152" s="8" t="str">
        <f t="shared" si="698"/>
        <v>'Agent-99469369'</v>
      </c>
      <c r="U3152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'Agent-99469369'</v>
      </c>
      <c r="Y3152" s="8" t="str">
        <f t="shared" si="700"/>
        <v>UPDATE ESHOP_USER SET EMAIL = "",, PHONE = "06245/73998", WHERE USERNAME = 'Agent-99469369'</v>
      </c>
      <c r="Z3152" s="8" t="str">
        <f t="shared" si="701"/>
        <v>UPDATE ADDRESS SET LINE1 = "Vollererhofstraße 45", ,CITY = "Puch b.Hallein",, ZIPCODE = "5412", WHERE ID = (SELECT ADDRESS_ID FROM ORGANISATION_ADDRESS WHERE ORGANISATION_ID =,"99469369")</v>
      </c>
      <c r="AD3152" s="8" t="str">
        <f t="shared" si="702"/>
        <v>DELETE FROM LOGIN WHERE USER_ID IN (select ID FROM ESHOP_USER WHERE USERNAME = 'Agent-99469369')</v>
      </c>
      <c r="AE3152" s="8" t="str">
        <f t="shared" si="703"/>
        <v>DELETE FROM ORDER_HISTORY WHERE USER_ID IN (select ID FROM ESHOP_USER WHERE USERNAME = 'Agent-99469369')</v>
      </c>
    </row>
    <row r="3153" spans="1:31" ht="15.45" customHeight="1" x14ac:dyDescent="0.3">
      <c r="A3153" s="3" t="s">
        <v>15897</v>
      </c>
      <c r="B3153" s="3" t="s">
        <v>10637</v>
      </c>
      <c r="C3153" s="3" t="s">
        <v>19</v>
      </c>
      <c r="D3153" s="3" t="s">
        <v>20</v>
      </c>
      <c r="E3153" s="3" t="s">
        <v>15898</v>
      </c>
      <c r="F3153" s="3" t="s">
        <v>15899</v>
      </c>
      <c r="G3153" s="3" t="s">
        <v>10640</v>
      </c>
      <c r="H3153" s="3" t="s">
        <v>15900</v>
      </c>
      <c r="I3153" s="3" t="s">
        <v>15901</v>
      </c>
      <c r="J3153" s="5"/>
      <c r="K3153" s="4" t="str">
        <f t="shared" si="692"/>
        <v>"groebming@profi-reifen.at",</v>
      </c>
      <c r="L3153" s="4" t="str">
        <f t="shared" si="693"/>
        <v>"0368522369",</v>
      </c>
      <c r="M3153" s="4" t="str">
        <f t="shared" si="694"/>
        <v>"Hauptstraße 536",</v>
      </c>
      <c r="N3153" s="4" t="str">
        <f t="shared" si="690"/>
        <v>"8962",</v>
      </c>
      <c r="O3153" s="4" t="str">
        <f t="shared" si="691"/>
        <v>"Gröbming",</v>
      </c>
      <c r="P3153" t="str">
        <f t="shared" si="695"/>
        <v>,"Profi Reifen und Autoservice 3056 FB Gröbming"</v>
      </c>
      <c r="Q3153" t="str">
        <f t="shared" si="696"/>
        <v>,"99469371"</v>
      </c>
      <c r="S3153" s="7" t="str">
        <f t="shared" si="697"/>
        <v>UPDATE ORGANISATION SET NAME = ,"Profi Reifen und Autoservice 3056 FB Gröbming" WHERE ORG_CODE = ,"99469371"</v>
      </c>
      <c r="T3153" s="8" t="str">
        <f t="shared" si="698"/>
        <v>'Agent-99469371'</v>
      </c>
      <c r="U3153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'Agent-99469371'</v>
      </c>
      <c r="Y3153" s="8" t="str">
        <f t="shared" si="700"/>
        <v>UPDATE ESHOP_USER SET EMAIL = "groebming@profi-reifen.at",, PHONE = "0368522369", WHERE USERNAME = 'Agent-99469371'</v>
      </c>
      <c r="Z3153" s="8" t="str">
        <f t="shared" si="701"/>
        <v>UPDATE ADDRESS SET LINE1 = "Hauptstraße 536", ,CITY = "Gröbming",, ZIPCODE = "8962", WHERE ID = (SELECT ADDRESS_ID FROM ORGANISATION_ADDRESS WHERE ORGANISATION_ID =,"99469371")</v>
      </c>
      <c r="AD3153" s="8" t="str">
        <f t="shared" si="702"/>
        <v>DELETE FROM LOGIN WHERE USER_ID IN (select ID FROM ESHOP_USER WHERE USERNAME = 'Agent-99469371')</v>
      </c>
      <c r="AE3153" s="8" t="str">
        <f t="shared" si="703"/>
        <v>DELETE FROM ORDER_HISTORY WHERE USER_ID IN (select ID FROM ESHOP_USER WHERE USERNAME = 'Agent-99469371')</v>
      </c>
    </row>
    <row r="3154" spans="1:31" ht="15.45" customHeight="1" x14ac:dyDescent="0.3">
      <c r="A3154" s="3" t="s">
        <v>15902</v>
      </c>
      <c r="B3154" s="3" t="s">
        <v>51</v>
      </c>
      <c r="C3154" s="3" t="s">
        <v>19</v>
      </c>
      <c r="D3154" s="3" t="s">
        <v>20</v>
      </c>
      <c r="E3154" s="3" t="s">
        <v>15903</v>
      </c>
      <c r="F3154" s="3" t="s">
        <v>15904</v>
      </c>
      <c r="G3154" s="3" t="s">
        <v>54</v>
      </c>
      <c r="H3154" s="3" t="s">
        <v>15905</v>
      </c>
      <c r="I3154" s="3" t="s">
        <v>15906</v>
      </c>
      <c r="J3154" s="5"/>
      <c r="K3154" s="4" t="str">
        <f t="shared" si="692"/>
        <v>"er-rechnung@a-winkler.at",</v>
      </c>
      <c r="L3154" s="4" t="str">
        <f t="shared" si="693"/>
        <v>"015877463",</v>
      </c>
      <c r="M3154" s="4" t="str">
        <f t="shared" si="694"/>
        <v>"Futterknechtgasse 111",</v>
      </c>
      <c r="N3154" s="4" t="str">
        <f t="shared" si="690"/>
        <v>"1230",</v>
      </c>
      <c r="O3154" s="4" t="str">
        <f t="shared" si="691"/>
        <v>"Wien",</v>
      </c>
      <c r="P3154" t="str">
        <f t="shared" si="695"/>
        <v>,"DI A. Winkler &amp; Co Baugesellschaft m.b.H."</v>
      </c>
      <c r="Q3154" t="str">
        <f t="shared" si="696"/>
        <v>,"99469372"</v>
      </c>
      <c r="S3154" s="7" t="str">
        <f t="shared" si="697"/>
        <v>UPDATE ORGANISATION SET NAME = ,"DI A. Winkler &amp; Co Baugesellschaft m.b.H." WHERE ORG_CODE = ,"99469372"</v>
      </c>
      <c r="T3154" s="8" t="str">
        <f t="shared" si="698"/>
        <v>'Agent-99469372'</v>
      </c>
      <c r="U3154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'Agent-99469372'</v>
      </c>
      <c r="Y3154" s="8" t="str">
        <f t="shared" si="700"/>
        <v>UPDATE ESHOP_USER SET EMAIL = "er-rechnung@a-winkler.at",, PHONE = "015877463", WHERE USERNAME = 'Agent-99469372'</v>
      </c>
      <c r="Z3154" s="8" t="str">
        <f t="shared" si="701"/>
        <v>UPDATE ADDRESS SET LINE1 = "Futterknechtgasse 111", ,CITY = "Wien",, ZIPCODE = "1230", WHERE ID = (SELECT ADDRESS_ID FROM ORGANISATION_ADDRESS WHERE ORGANISATION_ID =,"99469372")</v>
      </c>
      <c r="AD3154" s="8" t="str">
        <f t="shared" si="702"/>
        <v>DELETE FROM LOGIN WHERE USER_ID IN (select ID FROM ESHOP_USER WHERE USERNAME = 'Agent-99469372')</v>
      </c>
      <c r="AE3154" s="8" t="str">
        <f t="shared" si="703"/>
        <v>DELETE FROM ORDER_HISTORY WHERE USER_ID IN (select ID FROM ESHOP_USER WHERE USERNAME = 'Agent-99469372')</v>
      </c>
    </row>
    <row r="3155" spans="1:31" ht="15.45" customHeight="1" x14ac:dyDescent="0.3">
      <c r="A3155" s="3" t="s">
        <v>15907</v>
      </c>
      <c r="B3155" s="3" t="s">
        <v>15908</v>
      </c>
      <c r="C3155" s="3" t="s">
        <v>19</v>
      </c>
      <c r="D3155" s="3" t="s">
        <v>20</v>
      </c>
      <c r="E3155" s="3" t="s">
        <v>15909</v>
      </c>
      <c r="F3155" s="3" t="s">
        <v>15910</v>
      </c>
      <c r="G3155" s="3" t="s">
        <v>15911</v>
      </c>
      <c r="H3155" s="3" t="s">
        <v>15912</v>
      </c>
      <c r="I3155" s="3" t="s">
        <v>15913</v>
      </c>
      <c r="J3155" s="5"/>
      <c r="K3155" s="4" t="str">
        <f t="shared" si="692"/>
        <v>"reinhard.flachs@aon.at",</v>
      </c>
      <c r="L3155" s="4" t="str">
        <f t="shared" si="693"/>
        <v>"0664 / 2550054",</v>
      </c>
      <c r="M3155" s="4" t="str">
        <f t="shared" si="694"/>
        <v>"Gaferlweg 2",</v>
      </c>
      <c r="N3155" s="4" t="str">
        <f t="shared" si="690"/>
        <v>"4073",</v>
      </c>
      <c r="O3155" s="4" t="str">
        <f t="shared" si="691"/>
        <v>"Wilhering",</v>
      </c>
      <c r="P3155" t="str">
        <f t="shared" si="695"/>
        <v>,"Kfz Technik Flachs Ing. Reinhard Flachs"</v>
      </c>
      <c r="Q3155" t="str">
        <f t="shared" si="696"/>
        <v>,"99469373"</v>
      </c>
      <c r="S3155" s="7" t="str">
        <f t="shared" si="697"/>
        <v>UPDATE ORGANISATION SET NAME = ,"Kfz Technik Flachs Ing. Reinhard Flachs" WHERE ORG_CODE = ,"99469373"</v>
      </c>
      <c r="T3155" s="8" t="str">
        <f t="shared" si="698"/>
        <v>'Agent-99469373'</v>
      </c>
      <c r="U3155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'Agent-99469373'</v>
      </c>
      <c r="Y3155" s="8" t="str">
        <f t="shared" si="700"/>
        <v>UPDATE ESHOP_USER SET EMAIL = "reinhard.flachs@aon.at",, PHONE = "0664 / 2550054", WHERE USERNAME = 'Agent-99469373'</v>
      </c>
      <c r="Z3155" s="8" t="str">
        <f t="shared" si="701"/>
        <v>UPDATE ADDRESS SET LINE1 = "Gaferlweg 2", ,CITY = "Wilhering",, ZIPCODE = "4073", WHERE ID = (SELECT ADDRESS_ID FROM ORGANISATION_ADDRESS WHERE ORGANISATION_ID =,"99469373")</v>
      </c>
      <c r="AD3155" s="8" t="str">
        <f t="shared" si="702"/>
        <v>DELETE FROM LOGIN WHERE USER_ID IN (select ID FROM ESHOP_USER WHERE USERNAME = 'Agent-99469373')</v>
      </c>
      <c r="AE3155" s="8" t="str">
        <f t="shared" si="703"/>
        <v>DELETE FROM ORDER_HISTORY WHERE USER_ID IN (select ID FROM ESHOP_USER WHERE USERNAME = 'Agent-99469373')</v>
      </c>
    </row>
    <row r="3156" spans="1:31" ht="15.45" customHeight="1" x14ac:dyDescent="0.3">
      <c r="A3156" s="3" t="s">
        <v>15914</v>
      </c>
      <c r="B3156" s="3" t="s">
        <v>375</v>
      </c>
      <c r="C3156" s="3" t="s">
        <v>19</v>
      </c>
      <c r="D3156" s="3" t="s">
        <v>20</v>
      </c>
      <c r="E3156" s="3" t="s">
        <v>15915</v>
      </c>
      <c r="F3156" s="3" t="s">
        <v>15916</v>
      </c>
      <c r="G3156" s="3" t="s">
        <v>377</v>
      </c>
      <c r="H3156" s="3" t="s">
        <v>15917</v>
      </c>
      <c r="I3156" s="3" t="s">
        <v>15918</v>
      </c>
      <c r="J3156" s="5"/>
      <c r="K3156" s="4" t="str">
        <f t="shared" si="692"/>
        <v>"kfz_sahin@hotmail.com",</v>
      </c>
      <c r="L3156" s="4" t="str">
        <f t="shared" si="693"/>
        <v>"02282 / 30357",</v>
      </c>
      <c r="M3156" s="4" t="str">
        <f t="shared" si="694"/>
        <v>"Wiener Straße 9",</v>
      </c>
      <c r="N3156" s="4" t="str">
        <f t="shared" si="690"/>
        <v>"2230",</v>
      </c>
      <c r="O3156" s="4" t="str">
        <f t="shared" si="691"/>
        <v>"Gänserndorf",</v>
      </c>
      <c r="P3156" t="str">
        <f t="shared" si="695"/>
        <v>,"Sahin Auto Spengler GmbH Sahin Ibrahim Halil"</v>
      </c>
      <c r="Q3156" t="str">
        <f t="shared" si="696"/>
        <v>,"99469388"</v>
      </c>
      <c r="S3156" s="7" t="str">
        <f t="shared" si="697"/>
        <v>UPDATE ORGANISATION SET NAME = ,"Sahin Auto Spengler GmbH Sahin Ibrahim Halil" WHERE ORG_CODE = ,"99469388"</v>
      </c>
      <c r="T3156" s="8" t="str">
        <f t="shared" si="698"/>
        <v>'Agent-99469388'</v>
      </c>
      <c r="U3156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'Agent-99469388'</v>
      </c>
      <c r="Y3156" s="8" t="str">
        <f t="shared" si="700"/>
        <v>UPDATE ESHOP_USER SET EMAIL = "kfz_sahin@hotmail.com",, PHONE = "02282 / 30357", WHERE USERNAME = 'Agent-99469388'</v>
      </c>
      <c r="Z3156" s="8" t="str">
        <f t="shared" si="701"/>
        <v>UPDATE ADDRESS SET LINE1 = "Wiener Straße 9", ,CITY = "Gänserndorf",, ZIPCODE = "2230", WHERE ID = (SELECT ADDRESS_ID FROM ORGANISATION_ADDRESS WHERE ORGANISATION_ID =,"99469388")</v>
      </c>
      <c r="AD3156" s="8" t="str">
        <f t="shared" si="702"/>
        <v>DELETE FROM LOGIN WHERE USER_ID IN (select ID FROM ESHOP_USER WHERE USERNAME = 'Agent-99469388')</v>
      </c>
      <c r="AE3156" s="8" t="str">
        <f t="shared" si="703"/>
        <v>DELETE FROM ORDER_HISTORY WHERE USER_ID IN (select ID FROM ESHOP_USER WHERE USERNAME = 'Agent-99469388')</v>
      </c>
    </row>
    <row r="3157" spans="1:31" ht="15.45" customHeight="1" x14ac:dyDescent="0.3">
      <c r="A3157" s="3" t="s">
        <v>15919</v>
      </c>
      <c r="B3157" s="3" t="s">
        <v>2012</v>
      </c>
      <c r="C3157" s="3" t="s">
        <v>19</v>
      </c>
      <c r="D3157" s="3" t="s">
        <v>20</v>
      </c>
      <c r="E3157" s="3" t="s">
        <v>15920</v>
      </c>
      <c r="F3157" s="3" t="s">
        <v>15921</v>
      </c>
      <c r="G3157" s="3" t="s">
        <v>1964</v>
      </c>
      <c r="H3157" s="3" t="s">
        <v>15922</v>
      </c>
      <c r="I3157" s="3" t="s">
        <v>15923</v>
      </c>
      <c r="J3157" s="5"/>
      <c r="K3157" s="4" t="str">
        <f t="shared" si="692"/>
        <v>"lager@auto-weiz.at",</v>
      </c>
      <c r="L3157" s="4" t="str">
        <f t="shared" si="693"/>
        <v>"03317 / 267666",</v>
      </c>
      <c r="M3157" s="4" t="str">
        <f t="shared" si="694"/>
        <v>"Lärchenweg 2 - 4",</v>
      </c>
      <c r="N3157" s="4" t="str">
        <f t="shared" si="690"/>
        <v>"8160",</v>
      </c>
      <c r="O3157" s="4" t="str">
        <f t="shared" si="691"/>
        <v>"Weiz",</v>
      </c>
      <c r="P3157" t="str">
        <f t="shared" si="695"/>
        <v>,"PICHLER &amp; PARTNER Auto GmbH "</v>
      </c>
      <c r="Q3157" t="str">
        <f t="shared" si="696"/>
        <v>,"99469442"</v>
      </c>
      <c r="S3157" s="7" t="str">
        <f t="shared" si="697"/>
        <v>UPDATE ORGANISATION SET NAME = ,"PICHLER &amp; PARTNER Auto GmbH " WHERE ORG_CODE = ,"99469442"</v>
      </c>
      <c r="T3157" s="8" t="str">
        <f t="shared" si="698"/>
        <v>'Agent-99469442'</v>
      </c>
      <c r="U3157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'Agent-99469442'</v>
      </c>
      <c r="Y3157" s="8" t="str">
        <f t="shared" si="700"/>
        <v>UPDATE ESHOP_USER SET EMAIL = "lager@auto-weiz.at",, PHONE = "03317 / 267666", WHERE USERNAME = 'Agent-99469442'</v>
      </c>
      <c r="Z3157" s="8" t="str">
        <f t="shared" si="701"/>
        <v>UPDATE ADDRESS SET LINE1 = "Lärchenweg 2 - 4", ,CITY = "Weiz",, ZIPCODE = "8160", WHERE ID = (SELECT ADDRESS_ID FROM ORGANISATION_ADDRESS WHERE ORGANISATION_ID =,"99469442")</v>
      </c>
      <c r="AD3157" s="8" t="str">
        <f t="shared" si="702"/>
        <v>DELETE FROM LOGIN WHERE USER_ID IN (select ID FROM ESHOP_USER WHERE USERNAME = 'Agent-99469442')</v>
      </c>
      <c r="AE3157" s="8" t="str">
        <f t="shared" si="703"/>
        <v>DELETE FROM ORDER_HISTORY WHERE USER_ID IN (select ID FROM ESHOP_USER WHERE USERNAME = 'Agent-99469442')</v>
      </c>
    </row>
    <row r="3158" spans="1:31" ht="15.45" customHeight="1" x14ac:dyDescent="0.3">
      <c r="A3158" s="3" t="s">
        <v>15924</v>
      </c>
      <c r="B3158" s="3" t="s">
        <v>132</v>
      </c>
      <c r="C3158" s="3" t="s">
        <v>19</v>
      </c>
      <c r="D3158" s="3" t="s">
        <v>20</v>
      </c>
      <c r="E3158" s="3" t="s">
        <v>15925</v>
      </c>
      <c r="F3158" s="3" t="s">
        <v>15926</v>
      </c>
      <c r="G3158" s="3" t="s">
        <v>735</v>
      </c>
      <c r="H3158" s="3" t="s">
        <v>15927</v>
      </c>
      <c r="I3158" s="3" t="s">
        <v>15928</v>
      </c>
      <c r="J3158" s="5"/>
      <c r="K3158" s="4" t="str">
        <f t="shared" si="692"/>
        <v>"office@flori-gmbh.at",</v>
      </c>
      <c r="L3158" s="4" t="str">
        <f t="shared" si="693"/>
        <v>"06645330324",</v>
      </c>
      <c r="M3158" s="4" t="str">
        <f t="shared" si="694"/>
        <v>"Froschaugasse 2",</v>
      </c>
      <c r="N3158" s="4" t="str">
        <f t="shared" si="690"/>
        <v>"8010",</v>
      </c>
      <c r="O3158" s="4" t="str">
        <f t="shared" si="691"/>
        <v>"Graz",</v>
      </c>
      <c r="P3158" t="str">
        <f t="shared" si="695"/>
        <v>,"Flori GmbH "</v>
      </c>
      <c r="Q3158" t="str">
        <f t="shared" si="696"/>
        <v>,"99469486"</v>
      </c>
      <c r="S3158" s="7" t="str">
        <f t="shared" si="697"/>
        <v>UPDATE ORGANISATION SET NAME = ,"Flori GmbH " WHERE ORG_CODE = ,"99469486"</v>
      </c>
      <c r="T3158" s="8" t="str">
        <f t="shared" si="698"/>
        <v>'Agent-99469486'</v>
      </c>
      <c r="U3158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'Agent-99469486'</v>
      </c>
      <c r="Y3158" s="8" t="str">
        <f t="shared" si="700"/>
        <v>UPDATE ESHOP_USER SET EMAIL = "office@flori-gmbh.at",, PHONE = "06645330324", WHERE USERNAME = 'Agent-99469486'</v>
      </c>
      <c r="Z3158" s="8" t="str">
        <f t="shared" si="701"/>
        <v>UPDATE ADDRESS SET LINE1 = "Froschaugasse 2", ,CITY = "Graz",, ZIPCODE = "8010", WHERE ID = (SELECT ADDRESS_ID FROM ORGANISATION_ADDRESS WHERE ORGANISATION_ID =,"99469486")</v>
      </c>
      <c r="AD3158" s="8" t="str">
        <f t="shared" si="702"/>
        <v>DELETE FROM LOGIN WHERE USER_ID IN (select ID FROM ESHOP_USER WHERE USERNAME = 'Agent-99469486')</v>
      </c>
      <c r="AE3158" s="8" t="str">
        <f t="shared" si="703"/>
        <v>DELETE FROM ORDER_HISTORY WHERE USER_ID IN (select ID FROM ESHOP_USER WHERE USERNAME = 'Agent-99469486')</v>
      </c>
    </row>
    <row r="3159" spans="1:31" ht="15.45" customHeight="1" x14ac:dyDescent="0.3">
      <c r="A3159" s="3" t="s">
        <v>15929</v>
      </c>
      <c r="B3159" s="3" t="s">
        <v>8056</v>
      </c>
      <c r="C3159" s="3" t="s">
        <v>19</v>
      </c>
      <c r="D3159" s="3" t="s">
        <v>20</v>
      </c>
      <c r="E3159" s="3" t="s">
        <v>15930</v>
      </c>
      <c r="F3159" s="3" t="s">
        <v>15931</v>
      </c>
      <c r="G3159" s="3" t="s">
        <v>8059</v>
      </c>
      <c r="H3159" s="3"/>
      <c r="I3159" s="3" t="s">
        <v>15932</v>
      </c>
      <c r="J3159" s="5"/>
      <c r="K3159" s="4" t="str">
        <f t="shared" si="692"/>
        <v>"",</v>
      </c>
      <c r="L3159" s="4" t="str">
        <f t="shared" si="693"/>
        <v>"07746/28510",</v>
      </c>
      <c r="M3159" s="4" t="str">
        <f t="shared" si="694"/>
        <v>"Bahnhofstraße 28",</v>
      </c>
      <c r="N3159" s="4" t="str">
        <f t="shared" si="690"/>
        <v>"5211",</v>
      </c>
      <c r="O3159" s="4" t="str">
        <f t="shared" si="691"/>
        <v>"Lengau",</v>
      </c>
      <c r="P3159" t="str">
        <f t="shared" si="695"/>
        <v>,"M.P.J. Automobile GmbH Ismet Junuzovic"</v>
      </c>
      <c r="Q3159" t="str">
        <f t="shared" si="696"/>
        <v>,"99469496"</v>
      </c>
      <c r="S3159" s="7" t="str">
        <f t="shared" si="697"/>
        <v>UPDATE ORGANISATION SET NAME = ,"M.P.J. Automobile GmbH Ismet Junuzovic" WHERE ORG_CODE = ,"99469496"</v>
      </c>
      <c r="T3159" s="8" t="str">
        <f t="shared" si="698"/>
        <v>'Agent-99469496'</v>
      </c>
      <c r="U3159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'Agent-99469496'</v>
      </c>
      <c r="Y3159" s="8" t="str">
        <f t="shared" si="700"/>
        <v>UPDATE ESHOP_USER SET EMAIL = "",, PHONE = "07746/28510", WHERE USERNAME = 'Agent-99469496'</v>
      </c>
      <c r="Z3159" s="8" t="str">
        <f t="shared" si="701"/>
        <v>UPDATE ADDRESS SET LINE1 = "Bahnhofstraße 28", ,CITY = "Lengau",, ZIPCODE = "5211", WHERE ID = (SELECT ADDRESS_ID FROM ORGANISATION_ADDRESS WHERE ORGANISATION_ID =,"99469496")</v>
      </c>
      <c r="AD3159" s="8" t="str">
        <f t="shared" si="702"/>
        <v>DELETE FROM LOGIN WHERE USER_ID IN (select ID FROM ESHOP_USER WHERE USERNAME = 'Agent-99469496')</v>
      </c>
      <c r="AE3159" s="8" t="str">
        <f t="shared" si="703"/>
        <v>DELETE FROM ORDER_HISTORY WHERE USER_ID IN (select ID FROM ESHOP_USER WHERE USERNAME = 'Agent-99469496')</v>
      </c>
    </row>
    <row r="3160" spans="1:31" ht="15.45" customHeight="1" x14ac:dyDescent="0.3">
      <c r="A3160" s="3" t="s">
        <v>15933</v>
      </c>
      <c r="B3160" s="3" t="s">
        <v>3018</v>
      </c>
      <c r="C3160" s="3" t="s">
        <v>19</v>
      </c>
      <c r="D3160" s="3" t="s">
        <v>20</v>
      </c>
      <c r="E3160" s="3" t="s">
        <v>15934</v>
      </c>
      <c r="F3160" s="3" t="s">
        <v>15935</v>
      </c>
      <c r="G3160" s="3" t="s">
        <v>3021</v>
      </c>
      <c r="H3160" s="3"/>
      <c r="I3160" s="3" t="s">
        <v>15936</v>
      </c>
      <c r="J3160" s="5"/>
      <c r="K3160" s="4" t="str">
        <f t="shared" si="692"/>
        <v>"",</v>
      </c>
      <c r="L3160" s="4" t="str">
        <f t="shared" si="693"/>
        <v>"0664/6442776",</v>
      </c>
      <c r="M3160" s="4" t="str">
        <f t="shared" si="694"/>
        <v>"Ysperstrasse 4",</v>
      </c>
      <c r="N3160" s="4" t="str">
        <f t="shared" si="690"/>
        <v>"3683",</v>
      </c>
      <c r="O3160" s="4" t="str">
        <f t="shared" si="691"/>
        <v>"Yspertal",</v>
      </c>
      <c r="P3160" t="str">
        <f t="shared" si="695"/>
        <v>,"Fahrzeugtechnik &amp; Karosserie Georg Schauer"</v>
      </c>
      <c r="Q3160" t="str">
        <f t="shared" si="696"/>
        <v>,"99469509"</v>
      </c>
      <c r="S3160" s="7" t="str">
        <f t="shared" si="697"/>
        <v>UPDATE ORGANISATION SET NAME = ,"Fahrzeugtechnik &amp; Karosserie Georg Schauer" WHERE ORG_CODE = ,"99469509"</v>
      </c>
      <c r="T3160" s="8" t="str">
        <f t="shared" si="698"/>
        <v>'Agent-99469509'</v>
      </c>
      <c r="U3160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'Agent-99469509'</v>
      </c>
      <c r="Y3160" s="8" t="str">
        <f t="shared" si="700"/>
        <v>UPDATE ESHOP_USER SET EMAIL = "",, PHONE = "0664/6442776", WHERE USERNAME = 'Agent-99469509'</v>
      </c>
      <c r="Z3160" s="8" t="str">
        <f t="shared" si="701"/>
        <v>UPDATE ADDRESS SET LINE1 = "Ysperstrasse 4", ,CITY = "Yspertal",, ZIPCODE = "3683", WHERE ID = (SELECT ADDRESS_ID FROM ORGANISATION_ADDRESS WHERE ORGANISATION_ID =,"99469509")</v>
      </c>
      <c r="AD3160" s="8" t="str">
        <f t="shared" si="702"/>
        <v>DELETE FROM LOGIN WHERE USER_ID IN (select ID FROM ESHOP_USER WHERE USERNAME = 'Agent-99469509')</v>
      </c>
      <c r="AE3160" s="8" t="str">
        <f t="shared" si="703"/>
        <v>DELETE FROM ORDER_HISTORY WHERE USER_ID IN (select ID FROM ESHOP_USER WHERE USERNAME = 'Agent-99469509')</v>
      </c>
    </row>
    <row r="3161" spans="1:31" ht="15.45" customHeight="1" x14ac:dyDescent="0.3">
      <c r="A3161" s="3" t="s">
        <v>15937</v>
      </c>
      <c r="B3161" s="3" t="s">
        <v>51</v>
      </c>
      <c r="C3161" s="3" t="s">
        <v>19</v>
      </c>
      <c r="D3161" s="3" t="s">
        <v>20</v>
      </c>
      <c r="E3161" s="3" t="s">
        <v>15938</v>
      </c>
      <c r="F3161" s="3" t="s">
        <v>15939</v>
      </c>
      <c r="G3161" s="3" t="s">
        <v>747</v>
      </c>
      <c r="H3161" s="3" t="s">
        <v>15940</v>
      </c>
      <c r="I3161" s="3" t="s">
        <v>15941</v>
      </c>
      <c r="J3161" s="5"/>
      <c r="K3161" s="4" t="str">
        <f t="shared" si="692"/>
        <v>"yousof_bahloul@gmx.at",</v>
      </c>
      <c r="L3161" s="4" t="str">
        <f t="shared" si="693"/>
        <v>"0664 / 7975044",</v>
      </c>
      <c r="M3161" s="4" t="str">
        <f t="shared" si="694"/>
        <v>"Floridusgasse 38",</v>
      </c>
      <c r="N3161" s="4" t="str">
        <f t="shared" si="690"/>
        <v>"1210",</v>
      </c>
      <c r="O3161" s="4" t="str">
        <f t="shared" si="691"/>
        <v>"Wien",</v>
      </c>
      <c r="P3161" t="str">
        <f t="shared" si="695"/>
        <v>,"Al-Bahloul Kfz Handel "</v>
      </c>
      <c r="Q3161" t="str">
        <f t="shared" si="696"/>
        <v>,"99469528"</v>
      </c>
      <c r="S3161" s="7" t="str">
        <f t="shared" si="697"/>
        <v>UPDATE ORGANISATION SET NAME = ,"Al-Bahloul Kfz Handel " WHERE ORG_CODE = ,"99469528"</v>
      </c>
      <c r="T3161" s="8" t="str">
        <f t="shared" si="698"/>
        <v>'Agent-99469528'</v>
      </c>
      <c r="U3161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'Agent-99469528'</v>
      </c>
      <c r="Y3161" s="8" t="str">
        <f t="shared" si="700"/>
        <v>UPDATE ESHOP_USER SET EMAIL = "yousof_bahloul@gmx.at",, PHONE = "0664 / 7975044", WHERE USERNAME = 'Agent-99469528'</v>
      </c>
      <c r="Z3161" s="8" t="str">
        <f t="shared" si="701"/>
        <v>UPDATE ADDRESS SET LINE1 = "Floridusgasse 38", ,CITY = "Wien",, ZIPCODE = "1210", WHERE ID = (SELECT ADDRESS_ID FROM ORGANISATION_ADDRESS WHERE ORGANISATION_ID =,"99469528")</v>
      </c>
      <c r="AD3161" s="8" t="str">
        <f t="shared" si="702"/>
        <v>DELETE FROM LOGIN WHERE USER_ID IN (select ID FROM ESHOP_USER WHERE USERNAME = 'Agent-99469528')</v>
      </c>
      <c r="AE3161" s="8" t="str">
        <f t="shared" si="703"/>
        <v>DELETE FROM ORDER_HISTORY WHERE USER_ID IN (select ID FROM ESHOP_USER WHERE USERNAME = 'Agent-99469528')</v>
      </c>
    </row>
    <row r="3162" spans="1:31" ht="15.45" customHeight="1" x14ac:dyDescent="0.3">
      <c r="A3162" s="3" t="s">
        <v>15942</v>
      </c>
      <c r="B3162" s="3" t="s">
        <v>51</v>
      </c>
      <c r="C3162" s="3" t="s">
        <v>19</v>
      </c>
      <c r="D3162" s="3" t="s">
        <v>20</v>
      </c>
      <c r="E3162" s="3" t="s">
        <v>15943</v>
      </c>
      <c r="F3162" s="3" t="s">
        <v>15944</v>
      </c>
      <c r="G3162" s="3" t="s">
        <v>2402</v>
      </c>
      <c r="H3162" s="3" t="s">
        <v>15945</v>
      </c>
      <c r="I3162" s="3" t="s">
        <v>15946</v>
      </c>
      <c r="J3162" s="5"/>
      <c r="K3162" s="4" t="str">
        <f t="shared" si="692"/>
        <v>"office@autolackbox.at",</v>
      </c>
      <c r="L3162" s="4" t="str">
        <f t="shared" si="693"/>
        <v>"01/9903387",</v>
      </c>
      <c r="M3162" s="4" t="str">
        <f t="shared" si="694"/>
        <v>"Konstantingasse 4",</v>
      </c>
      <c r="N3162" s="4" t="str">
        <f t="shared" si="690"/>
        <v>"1160",</v>
      </c>
      <c r="O3162" s="4" t="str">
        <f t="shared" si="691"/>
        <v>"Wien",</v>
      </c>
      <c r="P3162" t="str">
        <f t="shared" si="695"/>
        <v>,"Autolackbox GmbH Monika Haldenwang"</v>
      </c>
      <c r="Q3162" t="str">
        <f t="shared" si="696"/>
        <v>,"99469534"</v>
      </c>
      <c r="S3162" s="7" t="str">
        <f t="shared" si="697"/>
        <v>UPDATE ORGANISATION SET NAME = ,"Autolackbox GmbH Monika Haldenwang" WHERE ORG_CODE = ,"99469534"</v>
      </c>
      <c r="T3162" s="8" t="str">
        <f t="shared" si="698"/>
        <v>'Agent-99469534'</v>
      </c>
      <c r="U3162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'Agent-99469534'</v>
      </c>
      <c r="Y3162" s="8" t="str">
        <f t="shared" si="700"/>
        <v>UPDATE ESHOP_USER SET EMAIL = "office@autolackbox.at",, PHONE = "01/9903387", WHERE USERNAME = 'Agent-99469534'</v>
      </c>
      <c r="Z3162" s="8" t="str">
        <f t="shared" si="701"/>
        <v>UPDATE ADDRESS SET LINE1 = "Konstantingasse 4", ,CITY = "Wien",, ZIPCODE = "1160", WHERE ID = (SELECT ADDRESS_ID FROM ORGANISATION_ADDRESS WHERE ORGANISATION_ID =,"99469534")</v>
      </c>
      <c r="AD3162" s="8" t="str">
        <f t="shared" si="702"/>
        <v>DELETE FROM LOGIN WHERE USER_ID IN (select ID FROM ESHOP_USER WHERE USERNAME = 'Agent-99469534')</v>
      </c>
      <c r="AE3162" s="8" t="str">
        <f t="shared" si="703"/>
        <v>DELETE FROM ORDER_HISTORY WHERE USER_ID IN (select ID FROM ESHOP_USER WHERE USERNAME = 'Agent-99469534')</v>
      </c>
    </row>
    <row r="3163" spans="1:31" ht="15.45" customHeight="1" x14ac:dyDescent="0.3">
      <c r="A3163" s="3" t="s">
        <v>15947</v>
      </c>
      <c r="B3163" s="3" t="s">
        <v>51</v>
      </c>
      <c r="C3163" s="3" t="s">
        <v>19</v>
      </c>
      <c r="D3163" s="3" t="s">
        <v>20</v>
      </c>
      <c r="E3163" s="3" t="s">
        <v>15948</v>
      </c>
      <c r="F3163" s="3" t="s">
        <v>15949</v>
      </c>
      <c r="G3163" s="3" t="s">
        <v>405</v>
      </c>
      <c r="H3163" s="3" t="s">
        <v>15950</v>
      </c>
      <c r="I3163" s="3" t="s">
        <v>15951</v>
      </c>
      <c r="J3163" s="5"/>
      <c r="K3163" s="4" t="str">
        <f t="shared" si="692"/>
        <v>"mn.mietwagen2018@gmail.com",</v>
      </c>
      <c r="L3163" s="4" t="str">
        <f t="shared" si="693"/>
        <v>"0699/11111235",</v>
      </c>
      <c r="M3163" s="4" t="str">
        <f t="shared" si="694"/>
        <v>"Inzersdorfer Straße 18",</v>
      </c>
      <c r="N3163" s="4" t="str">
        <f t="shared" si="690"/>
        <v>"1100",</v>
      </c>
      <c r="O3163" s="4" t="str">
        <f t="shared" si="691"/>
        <v>"Wien",</v>
      </c>
      <c r="P3163" t="str">
        <f t="shared" si="695"/>
        <v>,"M&amp;N Mietwagen KG Ion Mihaescu"</v>
      </c>
      <c r="Q3163" t="str">
        <f t="shared" si="696"/>
        <v>,"99469535"</v>
      </c>
      <c r="S3163" s="7" t="str">
        <f t="shared" si="697"/>
        <v>UPDATE ORGANISATION SET NAME = ,"M&amp;N Mietwagen KG Ion Mihaescu" WHERE ORG_CODE = ,"99469535"</v>
      </c>
      <c r="T3163" s="8" t="str">
        <f t="shared" si="698"/>
        <v>'Agent-99469535'</v>
      </c>
      <c r="U3163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'Agent-99469535'</v>
      </c>
      <c r="Y3163" s="8" t="str">
        <f t="shared" si="700"/>
        <v>UPDATE ESHOP_USER SET EMAIL = "mn.mietwagen2018@gmail.com",, PHONE = "0699/11111235", WHERE USERNAME = 'Agent-99469535'</v>
      </c>
      <c r="Z3163" s="8" t="str">
        <f t="shared" si="701"/>
        <v>UPDATE ADDRESS SET LINE1 = "Inzersdorfer Straße 18", ,CITY = "Wien",, ZIPCODE = "1100", WHERE ID = (SELECT ADDRESS_ID FROM ORGANISATION_ADDRESS WHERE ORGANISATION_ID =,"99469535")</v>
      </c>
      <c r="AD3163" s="8" t="str">
        <f t="shared" si="702"/>
        <v>DELETE FROM LOGIN WHERE USER_ID IN (select ID FROM ESHOP_USER WHERE USERNAME = 'Agent-99469535')</v>
      </c>
      <c r="AE3163" s="8" t="str">
        <f t="shared" si="703"/>
        <v>DELETE FROM ORDER_HISTORY WHERE USER_ID IN (select ID FROM ESHOP_USER WHERE USERNAME = 'Agent-99469535')</v>
      </c>
    </row>
    <row r="3164" spans="1:31" ht="15.45" customHeight="1" x14ac:dyDescent="0.3">
      <c r="A3164" s="3" t="s">
        <v>15952</v>
      </c>
      <c r="B3164" s="3" t="s">
        <v>2583</v>
      </c>
      <c r="C3164" s="3" t="s">
        <v>19</v>
      </c>
      <c r="D3164" s="3" t="s">
        <v>20</v>
      </c>
      <c r="E3164" s="3" t="s">
        <v>15953</v>
      </c>
      <c r="F3164" s="3" t="s">
        <v>15954</v>
      </c>
      <c r="G3164" s="3" t="s">
        <v>2586</v>
      </c>
      <c r="H3164" s="3" t="s">
        <v>15955</v>
      </c>
      <c r="I3164" s="3" t="s">
        <v>15956</v>
      </c>
      <c r="J3164" s="5"/>
      <c r="K3164" s="4" t="str">
        <f t="shared" si="692"/>
        <v>"office@leitner-fladnitz.at",</v>
      </c>
      <c r="L3164" s="4" t="str">
        <f t="shared" si="693"/>
        <v>"0317 / 96132",</v>
      </c>
      <c r="M3164" s="4" t="str">
        <f t="shared" si="694"/>
        <v>"Schrems 3",</v>
      </c>
      <c r="N3164" s="4" t="str">
        <f t="shared" si="690"/>
        <v>"8163",</v>
      </c>
      <c r="O3164" s="4" t="str">
        <f t="shared" si="691"/>
        <v>"Fladnitz",</v>
      </c>
      <c r="P3164" t="str">
        <f t="shared" si="695"/>
        <v>,"Leitner Fladnitz GmbH "</v>
      </c>
      <c r="Q3164" t="str">
        <f t="shared" si="696"/>
        <v>,"99469570"</v>
      </c>
      <c r="S3164" s="7" t="str">
        <f t="shared" si="697"/>
        <v>UPDATE ORGANISATION SET NAME = ,"Leitner Fladnitz GmbH " WHERE ORG_CODE = ,"99469570"</v>
      </c>
      <c r="T3164" s="8" t="str">
        <f t="shared" si="698"/>
        <v>'Agent-99469570'</v>
      </c>
      <c r="U3164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'Agent-99469570'</v>
      </c>
      <c r="Y3164" s="8" t="str">
        <f t="shared" si="700"/>
        <v>UPDATE ESHOP_USER SET EMAIL = "office@leitner-fladnitz.at",, PHONE = "0317 / 96132", WHERE USERNAME = 'Agent-99469570'</v>
      </c>
      <c r="Z3164" s="8" t="str">
        <f t="shared" si="701"/>
        <v>UPDATE ADDRESS SET LINE1 = "Schrems 3", ,CITY = "Fladnitz",, ZIPCODE = "8163", WHERE ID = (SELECT ADDRESS_ID FROM ORGANISATION_ADDRESS WHERE ORGANISATION_ID =,"99469570")</v>
      </c>
      <c r="AD3164" s="8" t="str">
        <f t="shared" si="702"/>
        <v>DELETE FROM LOGIN WHERE USER_ID IN (select ID FROM ESHOP_USER WHERE USERNAME = 'Agent-99469570')</v>
      </c>
      <c r="AE3164" s="8" t="str">
        <f t="shared" si="703"/>
        <v>DELETE FROM ORDER_HISTORY WHERE USER_ID IN (select ID FROM ESHOP_USER WHERE USERNAME = 'Agent-99469570')</v>
      </c>
    </row>
    <row r="3165" spans="1:31" ht="15.45" customHeight="1" x14ac:dyDescent="0.3">
      <c r="A3165" s="3" t="s">
        <v>15957</v>
      </c>
      <c r="B3165" s="3" t="s">
        <v>15958</v>
      </c>
      <c r="C3165" s="3" t="s">
        <v>19</v>
      </c>
      <c r="D3165" s="3" t="s">
        <v>20</v>
      </c>
      <c r="E3165" s="3" t="s">
        <v>15959</v>
      </c>
      <c r="F3165" s="3" t="s">
        <v>15960</v>
      </c>
      <c r="G3165" s="3" t="s">
        <v>15961</v>
      </c>
      <c r="H3165" s="3" t="s">
        <v>15962</v>
      </c>
      <c r="I3165" s="3" t="s">
        <v>15963</v>
      </c>
      <c r="J3165" s="5"/>
      <c r="K3165" s="4" t="str">
        <f t="shared" si="692"/>
        <v>"lentnerhermann1@gmail.com",</v>
      </c>
      <c r="L3165" s="4" t="str">
        <f t="shared" si="693"/>
        <v>"0664 / 8622584",</v>
      </c>
      <c r="M3165" s="4" t="str">
        <f t="shared" si="694"/>
        <v>"Kleinsierndorf 25",</v>
      </c>
      <c r="N3165" s="4" t="str">
        <f t="shared" si="690"/>
        <v>"2033",</v>
      </c>
      <c r="O3165" s="4" t="str">
        <f t="shared" si="691"/>
        <v>"Kleinsierndorf",</v>
      </c>
      <c r="P3165" t="str">
        <f t="shared" si="695"/>
        <v>,"Lentner Hermann "</v>
      </c>
      <c r="Q3165" t="str">
        <f t="shared" si="696"/>
        <v>,"99469577"</v>
      </c>
      <c r="S3165" s="7" t="str">
        <f t="shared" si="697"/>
        <v>UPDATE ORGANISATION SET NAME = ,"Lentner Hermann " WHERE ORG_CODE = ,"99469577"</v>
      </c>
      <c r="T3165" s="8" t="str">
        <f t="shared" si="698"/>
        <v>'Agent-99469577'</v>
      </c>
      <c r="U3165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'Agent-99469577'</v>
      </c>
      <c r="Y3165" s="8" t="str">
        <f t="shared" si="700"/>
        <v>UPDATE ESHOP_USER SET EMAIL = "lentnerhermann1@gmail.com",, PHONE = "0664 / 8622584", WHERE USERNAME = 'Agent-99469577'</v>
      </c>
      <c r="Z3165" s="8" t="str">
        <f t="shared" si="701"/>
        <v>UPDATE ADDRESS SET LINE1 = "Kleinsierndorf 25", ,CITY = "Kleinsierndorf",, ZIPCODE = "2033", WHERE ID = (SELECT ADDRESS_ID FROM ORGANISATION_ADDRESS WHERE ORGANISATION_ID =,"99469577")</v>
      </c>
      <c r="AD3165" s="8" t="str">
        <f t="shared" si="702"/>
        <v>DELETE FROM LOGIN WHERE USER_ID IN (select ID FROM ESHOP_USER WHERE USERNAME = 'Agent-99469577')</v>
      </c>
      <c r="AE3165" s="8" t="str">
        <f t="shared" si="703"/>
        <v>DELETE FROM ORDER_HISTORY WHERE USER_ID IN (select ID FROM ESHOP_USER WHERE USERNAME = 'Agent-99469577')</v>
      </c>
    </row>
    <row r="3166" spans="1:31" ht="15.45" customHeight="1" x14ac:dyDescent="0.3">
      <c r="A3166" s="3" t="s">
        <v>15964</v>
      </c>
      <c r="B3166" s="3" t="s">
        <v>737</v>
      </c>
      <c r="C3166" s="3" t="s">
        <v>19</v>
      </c>
      <c r="D3166" s="3" t="s">
        <v>20</v>
      </c>
      <c r="E3166" s="3" t="s">
        <v>15965</v>
      </c>
      <c r="F3166" s="3" t="s">
        <v>15966</v>
      </c>
      <c r="G3166" s="3" t="s">
        <v>740</v>
      </c>
      <c r="H3166" s="3" t="s">
        <v>15967</v>
      </c>
      <c r="I3166" s="3" t="s">
        <v>15968</v>
      </c>
      <c r="J3166" s="5"/>
      <c r="K3166" s="4" t="str">
        <f t="shared" si="692"/>
        <v>"salzburgnord@oeamtc.at",</v>
      </c>
      <c r="L3166" s="4" t="str">
        <f t="shared" si="693"/>
        <v>"0662871100",</v>
      </c>
      <c r="M3166" s="4" t="str">
        <f t="shared" si="694"/>
        <v>"Vogelweiderstraße 63",</v>
      </c>
      <c r="N3166" s="4" t="str">
        <f t="shared" si="690"/>
        <v>"5020",</v>
      </c>
      <c r="O3166" s="4" t="str">
        <f t="shared" si="691"/>
        <v>"Salzburg",</v>
      </c>
      <c r="P3166" t="str">
        <f t="shared" si="695"/>
        <v>,"ÖAMTC - Salzburg Nord "</v>
      </c>
      <c r="Q3166" t="str">
        <f t="shared" si="696"/>
        <v>,"99469624"</v>
      </c>
      <c r="S3166" s="7" t="str">
        <f t="shared" si="697"/>
        <v>UPDATE ORGANISATION SET NAME = ,"ÖAMTC - Salzburg Nord " WHERE ORG_CODE = ,"99469624"</v>
      </c>
      <c r="T3166" s="8" t="str">
        <f t="shared" si="698"/>
        <v>'Agent-99469624'</v>
      </c>
      <c r="U3166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'Agent-99469624'</v>
      </c>
      <c r="Y3166" s="8" t="str">
        <f t="shared" si="700"/>
        <v>UPDATE ESHOP_USER SET EMAIL = "salzburgnord@oeamtc.at",, PHONE = "0662871100", WHERE USERNAME = 'Agent-99469624'</v>
      </c>
      <c r="Z3166" s="8" t="str">
        <f t="shared" si="701"/>
        <v>UPDATE ADDRESS SET LINE1 = "Vogelweiderstraße 63", ,CITY = "Salzburg",, ZIPCODE = "5020", WHERE ID = (SELECT ADDRESS_ID FROM ORGANISATION_ADDRESS WHERE ORGANISATION_ID =,"99469624")</v>
      </c>
      <c r="AD3166" s="8" t="str">
        <f t="shared" si="702"/>
        <v>DELETE FROM LOGIN WHERE USER_ID IN (select ID FROM ESHOP_USER WHERE USERNAME = 'Agent-99469624')</v>
      </c>
      <c r="AE3166" s="8" t="str">
        <f t="shared" si="703"/>
        <v>DELETE FROM ORDER_HISTORY WHERE USER_ID IN (select ID FROM ESHOP_USER WHERE USERNAME = 'Agent-99469624')</v>
      </c>
    </row>
    <row r="3167" spans="1:31" ht="15.45" customHeight="1" x14ac:dyDescent="0.3">
      <c r="A3167" s="3" t="s">
        <v>15969</v>
      </c>
      <c r="B3167" s="3" t="s">
        <v>4170</v>
      </c>
      <c r="C3167" s="3" t="s">
        <v>19</v>
      </c>
      <c r="D3167" s="3" t="s">
        <v>20</v>
      </c>
      <c r="E3167" s="3" t="s">
        <v>15970</v>
      </c>
      <c r="F3167" s="3" t="s">
        <v>15971</v>
      </c>
      <c r="G3167" s="3" t="s">
        <v>13926</v>
      </c>
      <c r="H3167" s="3"/>
      <c r="I3167" s="3" t="s">
        <v>15972</v>
      </c>
      <c r="J3167" s="5"/>
      <c r="K3167" s="4" t="str">
        <f t="shared" si="692"/>
        <v>"",</v>
      </c>
      <c r="L3167" s="4" t="str">
        <f t="shared" si="693"/>
        <v>"06502060506",</v>
      </c>
      <c r="M3167" s="4" t="str">
        <f t="shared" si="694"/>
        <v>"Opelplatz 1",</v>
      </c>
      <c r="N3167" s="4" t="str">
        <f t="shared" si="690"/>
        <v>"4633",</v>
      </c>
      <c r="O3167" s="4" t="str">
        <f t="shared" si="691"/>
        <v>"Kematen",</v>
      </c>
      <c r="P3167" t="str">
        <f t="shared" si="695"/>
        <v>,"STIX Handels Ges.m.b.H. "</v>
      </c>
      <c r="Q3167" t="str">
        <f t="shared" si="696"/>
        <v>,"99469664"</v>
      </c>
      <c r="S3167" s="7" t="str">
        <f t="shared" si="697"/>
        <v>UPDATE ORGANISATION SET NAME = ,"STIX Handels Ges.m.b.H. " WHERE ORG_CODE = ,"99469664"</v>
      </c>
      <c r="T3167" s="8" t="str">
        <f t="shared" si="698"/>
        <v>'Agent-99469664'</v>
      </c>
      <c r="U3167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'Agent-99469664'</v>
      </c>
      <c r="Y3167" s="8" t="str">
        <f t="shared" si="700"/>
        <v>UPDATE ESHOP_USER SET EMAIL = "",, PHONE = "06502060506", WHERE USERNAME = 'Agent-99469664'</v>
      </c>
      <c r="Z3167" s="8" t="str">
        <f t="shared" si="701"/>
        <v>UPDATE ADDRESS SET LINE1 = "Opelplatz 1", ,CITY = "Kematen",, ZIPCODE = "4633", WHERE ID = (SELECT ADDRESS_ID FROM ORGANISATION_ADDRESS WHERE ORGANISATION_ID =,"99469664")</v>
      </c>
      <c r="AD3167" s="8" t="str">
        <f t="shared" si="702"/>
        <v>DELETE FROM LOGIN WHERE USER_ID IN (select ID FROM ESHOP_USER WHERE USERNAME = 'Agent-99469664')</v>
      </c>
      <c r="AE3167" s="8" t="str">
        <f t="shared" si="703"/>
        <v>DELETE FROM ORDER_HISTORY WHERE USER_ID IN (select ID FROM ESHOP_USER WHERE USERNAME = 'Agent-99469664')</v>
      </c>
    </row>
    <row r="3168" spans="1:31" ht="15.45" customHeight="1" x14ac:dyDescent="0.3">
      <c r="A3168" s="3" t="s">
        <v>15973</v>
      </c>
      <c r="B3168" s="3" t="s">
        <v>2094</v>
      </c>
      <c r="C3168" s="3" t="s">
        <v>19</v>
      </c>
      <c r="D3168" s="3" t="s">
        <v>20</v>
      </c>
      <c r="E3168" s="3" t="s">
        <v>15974</v>
      </c>
      <c r="F3168" s="3" t="s">
        <v>15975</v>
      </c>
      <c r="G3168" s="3" t="s">
        <v>2097</v>
      </c>
      <c r="H3168" s="3" t="s">
        <v>15976</v>
      </c>
      <c r="I3168" s="3" t="s">
        <v>15977</v>
      </c>
      <c r="J3168" s="5"/>
      <c r="K3168" s="4" t="str">
        <f t="shared" si="692"/>
        <v>"office@jochenfenz.at",</v>
      </c>
      <c r="L3168" s="4" t="str">
        <f t="shared" si="693"/>
        <v>"02522 / 84037",</v>
      </c>
      <c r="M3168" s="4" t="str">
        <f t="shared" si="694"/>
        <v>"Thayapark 9",</v>
      </c>
      <c r="N3168" s="4" t="str">
        <f t="shared" si="690"/>
        <v>"2136",</v>
      </c>
      <c r="O3168" s="4" t="str">
        <f t="shared" si="691"/>
        <v>"Laa an der Thaya",</v>
      </c>
      <c r="P3168" t="str">
        <f t="shared" si="695"/>
        <v>,"FENZ GmbH "</v>
      </c>
      <c r="Q3168" t="str">
        <f t="shared" si="696"/>
        <v>,"99469681"</v>
      </c>
      <c r="S3168" s="7" t="str">
        <f t="shared" si="697"/>
        <v>UPDATE ORGANISATION SET NAME = ,"FENZ GmbH " WHERE ORG_CODE = ,"99469681"</v>
      </c>
      <c r="T3168" s="8" t="str">
        <f t="shared" si="698"/>
        <v>'Agent-99469681'</v>
      </c>
      <c r="U3168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'Agent-99469681'</v>
      </c>
      <c r="Y3168" s="8" t="str">
        <f t="shared" si="700"/>
        <v>UPDATE ESHOP_USER SET EMAIL = "office@jochenfenz.at",, PHONE = "02522 / 84037", WHERE USERNAME = 'Agent-99469681'</v>
      </c>
      <c r="Z3168" s="8" t="str">
        <f t="shared" si="701"/>
        <v>UPDATE ADDRESS SET LINE1 = "Thayapark 9", ,CITY = "Laa an der Thaya",, ZIPCODE = "2136", WHERE ID = (SELECT ADDRESS_ID FROM ORGANISATION_ADDRESS WHERE ORGANISATION_ID =,"99469681")</v>
      </c>
      <c r="AD3168" s="8" t="str">
        <f t="shared" si="702"/>
        <v>DELETE FROM LOGIN WHERE USER_ID IN (select ID FROM ESHOP_USER WHERE USERNAME = 'Agent-99469681')</v>
      </c>
      <c r="AE3168" s="8" t="str">
        <f t="shared" si="703"/>
        <v>DELETE FROM ORDER_HISTORY WHERE USER_ID IN (select ID FROM ESHOP_USER WHERE USERNAME = 'Agent-99469681')</v>
      </c>
    </row>
    <row r="3169" spans="1:31" ht="15.45" customHeight="1" x14ac:dyDescent="0.3">
      <c r="A3169" s="3" t="s">
        <v>15978</v>
      </c>
      <c r="B3169" s="3" t="s">
        <v>1388</v>
      </c>
      <c r="C3169" s="3" t="s">
        <v>19</v>
      </c>
      <c r="D3169" s="3" t="s">
        <v>20</v>
      </c>
      <c r="E3169" s="3" t="s">
        <v>15979</v>
      </c>
      <c r="F3169" s="3" t="s">
        <v>15980</v>
      </c>
      <c r="G3169" s="3" t="s">
        <v>1391</v>
      </c>
      <c r="H3169" s="3" t="s">
        <v>15981</v>
      </c>
      <c r="I3169" s="3" t="s">
        <v>15982</v>
      </c>
      <c r="J3169" s="5"/>
      <c r="K3169" s="4" t="str">
        <f t="shared" si="692"/>
        <v>"office@kfz-polat.at",</v>
      </c>
      <c r="L3169" s="4" t="str">
        <f t="shared" si="693"/>
        <v>"0650 7679857",</v>
      </c>
      <c r="M3169" s="4" t="str">
        <f t="shared" si="694"/>
        <v>"Dr. Josef Wenischgasse 34",</v>
      </c>
      <c r="N3169" s="4" t="str">
        <f t="shared" si="690"/>
        <v>"2620",</v>
      </c>
      <c r="O3169" s="4" t="str">
        <f t="shared" si="691"/>
        <v>"Neunkirchen",</v>
      </c>
      <c r="P3169" t="str">
        <f t="shared" si="695"/>
        <v>,"Ilhan Polat KFZ Meisterbetrieb"</v>
      </c>
      <c r="Q3169" t="str">
        <f t="shared" si="696"/>
        <v>,"99469742"</v>
      </c>
      <c r="S3169" s="7" t="str">
        <f t="shared" si="697"/>
        <v>UPDATE ORGANISATION SET NAME = ,"Ilhan Polat KFZ Meisterbetrieb" WHERE ORG_CODE = ,"99469742"</v>
      </c>
      <c r="T3169" s="8" t="str">
        <f t="shared" si="698"/>
        <v>'Agent-99469742'</v>
      </c>
      <c r="U3169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'Agent-99469742'</v>
      </c>
      <c r="Y3169" s="8" t="str">
        <f t="shared" si="700"/>
        <v>UPDATE ESHOP_USER SET EMAIL = "office@kfz-polat.at",, PHONE = "0650 7679857", WHERE USERNAME = 'Agent-99469742'</v>
      </c>
      <c r="Z3169" s="8" t="str">
        <f t="shared" si="701"/>
        <v>UPDATE ADDRESS SET LINE1 = "Dr. Josef Wenischgasse 34", ,CITY = "Neunkirchen",, ZIPCODE = "2620", WHERE ID = (SELECT ADDRESS_ID FROM ORGANISATION_ADDRESS WHERE ORGANISATION_ID =,"99469742")</v>
      </c>
      <c r="AD3169" s="8" t="str">
        <f t="shared" si="702"/>
        <v>DELETE FROM LOGIN WHERE USER_ID IN (select ID FROM ESHOP_USER WHERE USERNAME = 'Agent-99469742')</v>
      </c>
      <c r="AE3169" s="8" t="str">
        <f t="shared" si="703"/>
        <v>DELETE FROM ORDER_HISTORY WHERE USER_ID IN (select ID FROM ESHOP_USER WHERE USERNAME = 'Agent-99469742')</v>
      </c>
    </row>
    <row r="3170" spans="1:31" ht="15.45" customHeight="1" x14ac:dyDescent="0.3">
      <c r="A3170" s="3" t="s">
        <v>15983</v>
      </c>
      <c r="B3170" s="3" t="s">
        <v>415</v>
      </c>
      <c r="C3170" s="3" t="s">
        <v>19</v>
      </c>
      <c r="D3170" s="3" t="s">
        <v>20</v>
      </c>
      <c r="E3170" s="3" t="s">
        <v>15984</v>
      </c>
      <c r="F3170" s="3" t="s">
        <v>15985</v>
      </c>
      <c r="G3170" s="3" t="s">
        <v>417</v>
      </c>
      <c r="H3170" s="3"/>
      <c r="I3170" s="3" t="s">
        <v>15986</v>
      </c>
      <c r="J3170" s="5"/>
      <c r="K3170" s="4" t="str">
        <f t="shared" si="692"/>
        <v>"",</v>
      </c>
      <c r="L3170" s="4" t="str">
        <f t="shared" si="693"/>
        <v>"02243322200",</v>
      </c>
      <c r="M3170" s="4" t="str">
        <f t="shared" si="694"/>
        <v>"Inkustraße 20",</v>
      </c>
      <c r="N3170" s="4" t="str">
        <f t="shared" si="690"/>
        <v>"3400",</v>
      </c>
      <c r="O3170" s="4" t="str">
        <f t="shared" si="691"/>
        <v>"Klosterneuburg",</v>
      </c>
      <c r="P3170" t="str">
        <f t="shared" si="695"/>
        <v>,"Wilfried Fleischmann e. U. Reifen - Autoteile"</v>
      </c>
      <c r="Q3170" t="str">
        <f t="shared" si="696"/>
        <v>,"99469752"</v>
      </c>
      <c r="S3170" s="7" t="str">
        <f t="shared" si="697"/>
        <v>UPDATE ORGANISATION SET NAME = ,"Wilfried Fleischmann e. U. Reifen - Autoteile" WHERE ORG_CODE = ,"99469752"</v>
      </c>
      <c r="T3170" s="8" t="str">
        <f t="shared" si="698"/>
        <v>'Agent-99469752'</v>
      </c>
      <c r="U3170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'Agent-99469752'</v>
      </c>
      <c r="Y3170" s="8" t="str">
        <f t="shared" si="700"/>
        <v>UPDATE ESHOP_USER SET EMAIL = "",, PHONE = "02243322200", WHERE USERNAME = 'Agent-99469752'</v>
      </c>
      <c r="Z3170" s="8" t="str">
        <f t="shared" si="701"/>
        <v>UPDATE ADDRESS SET LINE1 = "Inkustraße 20", ,CITY = "Klosterneuburg",, ZIPCODE = "3400", WHERE ID = (SELECT ADDRESS_ID FROM ORGANISATION_ADDRESS WHERE ORGANISATION_ID =,"99469752")</v>
      </c>
      <c r="AD3170" s="8" t="str">
        <f t="shared" si="702"/>
        <v>DELETE FROM LOGIN WHERE USER_ID IN (select ID FROM ESHOP_USER WHERE USERNAME = 'Agent-99469752')</v>
      </c>
      <c r="AE3170" s="8" t="str">
        <f t="shared" si="703"/>
        <v>DELETE FROM ORDER_HISTORY WHERE USER_ID IN (select ID FROM ESHOP_USER WHERE USERNAME = 'Agent-99469752')</v>
      </c>
    </row>
    <row r="3171" spans="1:31" ht="15.45" customHeight="1" x14ac:dyDescent="0.3">
      <c r="A3171" s="3" t="s">
        <v>15987</v>
      </c>
      <c r="B3171" s="3" t="s">
        <v>6946</v>
      </c>
      <c r="C3171" s="3" t="s">
        <v>19</v>
      </c>
      <c r="D3171" s="3" t="s">
        <v>20</v>
      </c>
      <c r="E3171" s="3" t="s">
        <v>15988</v>
      </c>
      <c r="F3171" s="3" t="s">
        <v>15989</v>
      </c>
      <c r="G3171" s="3" t="s">
        <v>15990</v>
      </c>
      <c r="H3171" s="3" t="s">
        <v>15991</v>
      </c>
      <c r="I3171" s="3" t="s">
        <v>15992</v>
      </c>
      <c r="J3171" s="5"/>
      <c r="K3171" s="4" t="str">
        <f t="shared" si="692"/>
        <v>"rechnung@hasenoehrl.at",</v>
      </c>
      <c r="L3171" s="4" t="str">
        <f t="shared" si="693"/>
        <v>"0676 / 83767608",</v>
      </c>
      <c r="M3171" s="4" t="str">
        <f t="shared" si="694"/>
        <v>"Wagram 1/1",</v>
      </c>
      <c r="N3171" s="4" t="str">
        <f t="shared" si="690"/>
        <v>"4303",</v>
      </c>
      <c r="O3171" s="4" t="str">
        <f t="shared" si="691"/>
        <v>"St. Pantaleon",</v>
      </c>
      <c r="P3171" t="str">
        <f t="shared" si="695"/>
        <v>,"Hasenöhrl GmbH "</v>
      </c>
      <c r="Q3171" t="str">
        <f t="shared" si="696"/>
        <v>,"99469884"</v>
      </c>
      <c r="S3171" s="7" t="str">
        <f t="shared" si="697"/>
        <v>UPDATE ORGANISATION SET NAME = ,"Hasenöhrl GmbH " WHERE ORG_CODE = ,"99469884"</v>
      </c>
      <c r="T3171" s="8" t="str">
        <f t="shared" si="698"/>
        <v>'Agent-99469884'</v>
      </c>
      <c r="U3171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'Agent-99469884'</v>
      </c>
      <c r="Y3171" s="8" t="str">
        <f t="shared" si="700"/>
        <v>UPDATE ESHOP_USER SET EMAIL = "rechnung@hasenoehrl.at",, PHONE = "0676 / 83767608", WHERE USERNAME = 'Agent-99469884'</v>
      </c>
      <c r="Z3171" s="8" t="str">
        <f t="shared" si="701"/>
        <v>UPDATE ADDRESS SET LINE1 = "Wagram 1/1", ,CITY = "St. Pantaleon",, ZIPCODE = "4303", WHERE ID = (SELECT ADDRESS_ID FROM ORGANISATION_ADDRESS WHERE ORGANISATION_ID =,"99469884")</v>
      </c>
      <c r="AD3171" s="8" t="str">
        <f t="shared" si="702"/>
        <v>DELETE FROM LOGIN WHERE USER_ID IN (select ID FROM ESHOP_USER WHERE USERNAME = 'Agent-99469884')</v>
      </c>
      <c r="AE3171" s="8" t="str">
        <f t="shared" si="703"/>
        <v>DELETE FROM ORDER_HISTORY WHERE USER_ID IN (select ID FROM ESHOP_USER WHERE USERNAME = 'Agent-99469884')</v>
      </c>
    </row>
    <row r="3172" spans="1:31" ht="15.45" customHeight="1" x14ac:dyDescent="0.3">
      <c r="A3172" s="3" t="s">
        <v>15993</v>
      </c>
      <c r="B3172" s="3" t="s">
        <v>7594</v>
      </c>
      <c r="C3172" s="3" t="s">
        <v>19</v>
      </c>
      <c r="D3172" s="3" t="s">
        <v>20</v>
      </c>
      <c r="E3172" s="3" t="s">
        <v>15994</v>
      </c>
      <c r="F3172" s="3" t="s">
        <v>15995</v>
      </c>
      <c r="G3172" s="3" t="s">
        <v>7597</v>
      </c>
      <c r="H3172" s="3" t="s">
        <v>15996</v>
      </c>
      <c r="I3172" s="3" t="s">
        <v>15997</v>
      </c>
      <c r="J3172" s="5"/>
      <c r="K3172" s="4" t="str">
        <f t="shared" si="692"/>
        <v>"h.florian@sbg.at",</v>
      </c>
      <c r="L3172" s="4" t="str">
        <f t="shared" si="693"/>
        <v>"0676 /844246605",</v>
      </c>
      <c r="M3172" s="4" t="str">
        <f t="shared" si="694"/>
        <v>"Mittersillerstraße 11",</v>
      </c>
      <c r="N3172" s="4" t="str">
        <f t="shared" si="690"/>
        <v>"5722",</v>
      </c>
      <c r="O3172" s="4" t="str">
        <f t="shared" si="691"/>
        <v>"Niedernsill",</v>
      </c>
      <c r="P3172" t="str">
        <f t="shared" si="695"/>
        <v>,"Hochstaffl Florian "</v>
      </c>
      <c r="Q3172" t="str">
        <f t="shared" si="696"/>
        <v>,"99469896"</v>
      </c>
      <c r="S3172" s="7" t="str">
        <f t="shared" si="697"/>
        <v>UPDATE ORGANISATION SET NAME = ,"Hochstaffl Florian " WHERE ORG_CODE = ,"99469896"</v>
      </c>
      <c r="T3172" s="8" t="str">
        <f t="shared" si="698"/>
        <v>'Agent-99469896'</v>
      </c>
      <c r="U3172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'Agent-99469896'</v>
      </c>
      <c r="Y3172" s="8" t="str">
        <f t="shared" si="700"/>
        <v>UPDATE ESHOP_USER SET EMAIL = "h.florian@sbg.at",, PHONE = "0676 /844246605", WHERE USERNAME = 'Agent-99469896'</v>
      </c>
      <c r="Z3172" s="8" t="str">
        <f t="shared" si="701"/>
        <v>UPDATE ADDRESS SET LINE1 = "Mittersillerstraße 11", ,CITY = "Niedernsill",, ZIPCODE = "5722", WHERE ID = (SELECT ADDRESS_ID FROM ORGANISATION_ADDRESS WHERE ORGANISATION_ID =,"99469896")</v>
      </c>
      <c r="AD3172" s="8" t="str">
        <f t="shared" si="702"/>
        <v>DELETE FROM LOGIN WHERE USER_ID IN (select ID FROM ESHOP_USER WHERE USERNAME = 'Agent-99469896')</v>
      </c>
      <c r="AE3172" s="8" t="str">
        <f t="shared" si="703"/>
        <v>DELETE FROM ORDER_HISTORY WHERE USER_ID IN (select ID FROM ESHOP_USER WHERE USERNAME = 'Agent-99469896')</v>
      </c>
    </row>
    <row r="3173" spans="1:31" ht="15.45" customHeight="1" x14ac:dyDescent="0.3">
      <c r="A3173" s="3" t="s">
        <v>15998</v>
      </c>
      <c r="B3173" s="3" t="s">
        <v>1829</v>
      </c>
      <c r="C3173" s="3" t="s">
        <v>19</v>
      </c>
      <c r="D3173" s="3" t="s">
        <v>20</v>
      </c>
      <c r="E3173" s="3" t="s">
        <v>15999</v>
      </c>
      <c r="F3173" s="3" t="s">
        <v>16000</v>
      </c>
      <c r="G3173" s="3" t="s">
        <v>1832</v>
      </c>
      <c r="H3173" s="3" t="s">
        <v>16001</v>
      </c>
      <c r="I3173" s="3" t="s">
        <v>16002</v>
      </c>
      <c r="J3173" s="5"/>
      <c r="K3173" s="4" t="str">
        <f t="shared" si="692"/>
        <v>"info@motore-italiano.com",</v>
      </c>
      <c r="L3173" s="4" t="str">
        <f t="shared" si="693"/>
        <v>"0664 /4466366",</v>
      </c>
      <c r="M3173" s="4" t="str">
        <f t="shared" si="694"/>
        <v>"Liebensdorf 147a",</v>
      </c>
      <c r="N3173" s="4" t="str">
        <f t="shared" si="690"/>
        <v>"8081",</v>
      </c>
      <c r="O3173" s="4" t="str">
        <f t="shared" si="691"/>
        <v>"Heiligenkreuz",</v>
      </c>
      <c r="P3173" t="str">
        <f t="shared" si="695"/>
        <v>,"Oldtaliener "</v>
      </c>
      <c r="Q3173" t="str">
        <f t="shared" si="696"/>
        <v>,"99469897"</v>
      </c>
      <c r="S3173" s="7" t="str">
        <f t="shared" si="697"/>
        <v>UPDATE ORGANISATION SET NAME = ,"Oldtaliener " WHERE ORG_CODE = ,"99469897"</v>
      </c>
      <c r="T3173" s="8" t="str">
        <f t="shared" si="698"/>
        <v>'Agent-99469897'</v>
      </c>
      <c r="U3173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'Agent-99469897'</v>
      </c>
      <c r="Y3173" s="8" t="str">
        <f t="shared" si="700"/>
        <v>UPDATE ESHOP_USER SET EMAIL = "info@motore-italiano.com",, PHONE = "0664 /4466366", WHERE USERNAME = 'Agent-99469897'</v>
      </c>
      <c r="Z3173" s="8" t="str">
        <f t="shared" si="701"/>
        <v>UPDATE ADDRESS SET LINE1 = "Liebensdorf 147a", ,CITY = "Heiligenkreuz",, ZIPCODE = "8081", WHERE ID = (SELECT ADDRESS_ID FROM ORGANISATION_ADDRESS WHERE ORGANISATION_ID =,"99469897")</v>
      </c>
      <c r="AD3173" s="8" t="str">
        <f t="shared" si="702"/>
        <v>DELETE FROM LOGIN WHERE USER_ID IN (select ID FROM ESHOP_USER WHERE USERNAME = 'Agent-99469897')</v>
      </c>
      <c r="AE3173" s="8" t="str">
        <f t="shared" si="703"/>
        <v>DELETE FROM ORDER_HISTORY WHERE USER_ID IN (select ID FROM ESHOP_USER WHERE USERNAME = 'Agent-99469897')</v>
      </c>
    </row>
    <row r="3174" spans="1:31" ht="15.45" customHeight="1" x14ac:dyDescent="0.3">
      <c r="A3174" s="3" t="s">
        <v>16003</v>
      </c>
      <c r="B3174" s="3" t="s">
        <v>4170</v>
      </c>
      <c r="C3174" s="3" t="s">
        <v>19</v>
      </c>
      <c r="D3174" s="3" t="s">
        <v>20</v>
      </c>
      <c r="E3174" s="3" t="s">
        <v>16004</v>
      </c>
      <c r="F3174" s="3" t="s">
        <v>16005</v>
      </c>
      <c r="G3174" s="3" t="s">
        <v>3742</v>
      </c>
      <c r="H3174" s="3" t="s">
        <v>16006</v>
      </c>
      <c r="I3174" s="3" t="s">
        <v>16007</v>
      </c>
      <c r="J3174" s="5"/>
      <c r="K3174" s="4" t="str">
        <f t="shared" si="692"/>
        <v>"so@tirol.com",</v>
      </c>
      <c r="L3174" s="4" t="str">
        <f t="shared" si="693"/>
        <v>"0676 / 7042268",</v>
      </c>
      <c r="M3174" s="4" t="str">
        <f t="shared" si="694"/>
        <v>"Mühlbachweg 40",</v>
      </c>
      <c r="N3174" s="4" t="str">
        <f t="shared" si="690"/>
        <v>"6175",</v>
      </c>
      <c r="O3174" s="4" t="str">
        <f t="shared" si="691"/>
        <v>"Kematen",</v>
      </c>
      <c r="P3174" t="str">
        <f t="shared" si="695"/>
        <v>,"Ostermann Bernhard "</v>
      </c>
      <c r="Q3174" t="str">
        <f t="shared" si="696"/>
        <v>,"99469917"</v>
      </c>
      <c r="S3174" s="7" t="str">
        <f t="shared" si="697"/>
        <v>UPDATE ORGANISATION SET NAME = ,"Ostermann Bernhard " WHERE ORG_CODE = ,"99469917"</v>
      </c>
      <c r="T3174" s="8" t="str">
        <f t="shared" si="698"/>
        <v>'Agent-99469917'</v>
      </c>
      <c r="U3174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'Agent-99469917'</v>
      </c>
      <c r="Y3174" s="8" t="str">
        <f t="shared" si="700"/>
        <v>UPDATE ESHOP_USER SET EMAIL = "so@tirol.com",, PHONE = "0676 / 7042268", WHERE USERNAME = 'Agent-99469917'</v>
      </c>
      <c r="Z3174" s="8" t="str">
        <f t="shared" si="701"/>
        <v>UPDATE ADDRESS SET LINE1 = "Mühlbachweg 40", ,CITY = "Kematen",, ZIPCODE = "6175", WHERE ID = (SELECT ADDRESS_ID FROM ORGANISATION_ADDRESS WHERE ORGANISATION_ID =,"99469917")</v>
      </c>
      <c r="AD3174" s="8" t="str">
        <f t="shared" si="702"/>
        <v>DELETE FROM LOGIN WHERE USER_ID IN (select ID FROM ESHOP_USER WHERE USERNAME = 'Agent-99469917')</v>
      </c>
      <c r="AE3174" s="8" t="str">
        <f t="shared" si="703"/>
        <v>DELETE FROM ORDER_HISTORY WHERE USER_ID IN (select ID FROM ESHOP_USER WHERE USERNAME = 'Agent-99469917')</v>
      </c>
    </row>
    <row r="3175" spans="1:31" ht="15.45" customHeight="1" x14ac:dyDescent="0.3">
      <c r="A3175" s="3" t="s">
        <v>16008</v>
      </c>
      <c r="B3175" s="3" t="s">
        <v>51</v>
      </c>
      <c r="C3175" s="3" t="s">
        <v>19</v>
      </c>
      <c r="D3175" s="3" t="s">
        <v>20</v>
      </c>
      <c r="E3175" s="3" t="s">
        <v>16009</v>
      </c>
      <c r="F3175" s="3" t="s">
        <v>16010</v>
      </c>
      <c r="G3175" s="3" t="s">
        <v>54</v>
      </c>
      <c r="H3175" s="3" t="s">
        <v>16011</v>
      </c>
      <c r="I3175" s="3" t="s">
        <v>16012</v>
      </c>
      <c r="J3175" s="5"/>
      <c r="K3175" s="4" t="str">
        <f t="shared" si="692"/>
        <v>"office@bestmotors.at",</v>
      </c>
      <c r="L3175" s="4" t="str">
        <f t="shared" si="693"/>
        <v>"0660 2223343",</v>
      </c>
      <c r="M3175" s="4" t="str">
        <f t="shared" si="694"/>
        <v>"Slamastraße 23/BT-B",</v>
      </c>
      <c r="N3175" s="4" t="str">
        <f t="shared" si="690"/>
        <v>"1230",</v>
      </c>
      <c r="O3175" s="4" t="str">
        <f t="shared" si="691"/>
        <v>"Wien",</v>
      </c>
      <c r="P3175" t="str">
        <f t="shared" si="695"/>
        <v>,"gm best motors KG "</v>
      </c>
      <c r="Q3175" t="str">
        <f t="shared" si="696"/>
        <v>,"99470000"</v>
      </c>
      <c r="S3175" s="7" t="str">
        <f t="shared" si="697"/>
        <v>UPDATE ORGANISATION SET NAME = ,"gm best motors KG " WHERE ORG_CODE = ,"99470000"</v>
      </c>
      <c r="T3175" s="8" t="str">
        <f t="shared" si="698"/>
        <v>'Agent-99470000'</v>
      </c>
      <c r="U3175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'Agent-99470000'</v>
      </c>
      <c r="Y3175" s="8" t="str">
        <f t="shared" si="700"/>
        <v>UPDATE ESHOP_USER SET EMAIL = "office@bestmotors.at",, PHONE = "0660 2223343", WHERE USERNAME = 'Agent-99470000'</v>
      </c>
      <c r="Z3175" s="8" t="str">
        <f t="shared" si="701"/>
        <v>UPDATE ADDRESS SET LINE1 = "Slamastraße 23/BT-B", ,CITY = "Wien",, ZIPCODE = "1230", WHERE ID = (SELECT ADDRESS_ID FROM ORGANISATION_ADDRESS WHERE ORGANISATION_ID =,"99470000")</v>
      </c>
      <c r="AD3175" s="8" t="str">
        <f t="shared" si="702"/>
        <v>DELETE FROM LOGIN WHERE USER_ID IN (select ID FROM ESHOP_USER WHERE USERNAME = 'Agent-99470000')</v>
      </c>
      <c r="AE3175" s="8" t="str">
        <f t="shared" si="703"/>
        <v>DELETE FROM ORDER_HISTORY WHERE USER_ID IN (select ID FROM ESHOP_USER WHERE USERNAME = 'Agent-99470000')</v>
      </c>
    </row>
    <row r="3176" spans="1:31" ht="15.45" customHeight="1" x14ac:dyDescent="0.3">
      <c r="A3176" s="3" t="s">
        <v>16013</v>
      </c>
      <c r="B3176" s="3" t="s">
        <v>9460</v>
      </c>
      <c r="C3176" s="3" t="s">
        <v>19</v>
      </c>
      <c r="D3176" s="3" t="s">
        <v>20</v>
      </c>
      <c r="E3176" s="3" t="s">
        <v>16014</v>
      </c>
      <c r="F3176" s="3" t="s">
        <v>16015</v>
      </c>
      <c r="G3176" s="3" t="s">
        <v>1050</v>
      </c>
      <c r="H3176" s="3"/>
      <c r="I3176" s="3" t="s">
        <v>16016</v>
      </c>
      <c r="J3176" s="5"/>
      <c r="K3176" s="4" t="str">
        <f t="shared" si="692"/>
        <v>"",</v>
      </c>
      <c r="L3176" s="4" t="str">
        <f t="shared" si="693"/>
        <v>"06769182626",</v>
      </c>
      <c r="M3176" s="4" t="str">
        <f t="shared" si="694"/>
        <v>"Turracher Straße 7",</v>
      </c>
      <c r="N3176" s="4" t="str">
        <f t="shared" si="690"/>
        <v>"9560",</v>
      </c>
      <c r="O3176" s="4" t="str">
        <f t="shared" si="691"/>
        <v>"Feldkirchen in Kärnten",</v>
      </c>
      <c r="P3176" t="str">
        <f t="shared" si="695"/>
        <v>,"FINO KFZ Meisterwerkstatt "</v>
      </c>
      <c r="Q3176" t="str">
        <f t="shared" si="696"/>
        <v>,"99470007"</v>
      </c>
      <c r="S3176" s="7" t="str">
        <f t="shared" si="697"/>
        <v>UPDATE ORGANISATION SET NAME = ,"FINO KFZ Meisterwerkstatt " WHERE ORG_CODE = ,"99470007"</v>
      </c>
      <c r="T3176" s="8" t="str">
        <f t="shared" si="698"/>
        <v>'Agent-99470007'</v>
      </c>
      <c r="U3176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'Agent-99470007'</v>
      </c>
      <c r="Y3176" s="8" t="str">
        <f t="shared" si="700"/>
        <v>UPDATE ESHOP_USER SET EMAIL = "",, PHONE = "06769182626", WHERE USERNAME = 'Agent-99470007'</v>
      </c>
      <c r="Z3176" s="8" t="str">
        <f t="shared" si="701"/>
        <v>UPDATE ADDRESS SET LINE1 = "Turracher Straße 7", ,CITY = "Feldkirchen in Kärnten",, ZIPCODE = "9560", WHERE ID = (SELECT ADDRESS_ID FROM ORGANISATION_ADDRESS WHERE ORGANISATION_ID =,"99470007")</v>
      </c>
      <c r="AD3176" s="8" t="str">
        <f t="shared" si="702"/>
        <v>DELETE FROM LOGIN WHERE USER_ID IN (select ID FROM ESHOP_USER WHERE USERNAME = 'Agent-99470007')</v>
      </c>
      <c r="AE3176" s="8" t="str">
        <f t="shared" si="703"/>
        <v>DELETE FROM ORDER_HISTORY WHERE USER_ID IN (select ID FROM ESHOP_USER WHERE USERNAME = 'Agent-99470007')</v>
      </c>
    </row>
    <row r="3177" spans="1:31" ht="15.45" customHeight="1" x14ac:dyDescent="0.3">
      <c r="A3177" s="3" t="s">
        <v>16017</v>
      </c>
      <c r="B3177" s="3" t="s">
        <v>1640</v>
      </c>
      <c r="C3177" s="3" t="s">
        <v>19</v>
      </c>
      <c r="D3177" s="3" t="s">
        <v>20</v>
      </c>
      <c r="E3177" s="3" t="s">
        <v>16018</v>
      </c>
      <c r="F3177" s="3" t="s">
        <v>16019</v>
      </c>
      <c r="G3177" s="3" t="s">
        <v>1643</v>
      </c>
      <c r="H3177" s="3" t="s">
        <v>16020</v>
      </c>
      <c r="I3177" s="3" t="s">
        <v>16021</v>
      </c>
      <c r="J3177" s="5"/>
      <c r="K3177" s="4" t="str">
        <f t="shared" si="692"/>
        <v>"office@gp-performance.at",</v>
      </c>
      <c r="L3177" s="4" t="str">
        <f t="shared" si="693"/>
        <v>"0676/7352991",</v>
      </c>
      <c r="M3177" s="4" t="str">
        <f t="shared" si="694"/>
        <v>"Flattendorf 47",</v>
      </c>
      <c r="N3177" s="4" t="str">
        <f t="shared" si="690"/>
        <v>"8230",</v>
      </c>
      <c r="O3177" s="4" t="str">
        <f t="shared" si="691"/>
        <v>"Hartberg",</v>
      </c>
      <c r="P3177" t="str">
        <f t="shared" si="695"/>
        <v>,"GP-Performance Gerhard Paar"</v>
      </c>
      <c r="Q3177" t="str">
        <f t="shared" si="696"/>
        <v>,"99470079"</v>
      </c>
      <c r="S3177" s="7" t="str">
        <f t="shared" si="697"/>
        <v>UPDATE ORGANISATION SET NAME = ,"GP-Performance Gerhard Paar" WHERE ORG_CODE = ,"99470079"</v>
      </c>
      <c r="T3177" s="8" t="str">
        <f t="shared" si="698"/>
        <v>'Agent-99470079'</v>
      </c>
      <c r="U3177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'Agent-99470079'</v>
      </c>
      <c r="Y3177" s="8" t="str">
        <f t="shared" si="700"/>
        <v>UPDATE ESHOP_USER SET EMAIL = "office@gp-performance.at",, PHONE = "0676/7352991", WHERE USERNAME = 'Agent-99470079'</v>
      </c>
      <c r="Z3177" s="8" t="str">
        <f t="shared" si="701"/>
        <v>UPDATE ADDRESS SET LINE1 = "Flattendorf 47", ,CITY = "Hartberg",, ZIPCODE = "8230", WHERE ID = (SELECT ADDRESS_ID FROM ORGANISATION_ADDRESS WHERE ORGANISATION_ID =,"99470079")</v>
      </c>
      <c r="AD3177" s="8" t="str">
        <f t="shared" si="702"/>
        <v>DELETE FROM LOGIN WHERE USER_ID IN (select ID FROM ESHOP_USER WHERE USERNAME = 'Agent-99470079')</v>
      </c>
      <c r="AE3177" s="8" t="str">
        <f t="shared" si="703"/>
        <v>DELETE FROM ORDER_HISTORY WHERE USER_ID IN (select ID FROM ESHOP_USER WHERE USERNAME = 'Agent-99470079')</v>
      </c>
    </row>
    <row r="3178" spans="1:31" ht="15.45" customHeight="1" x14ac:dyDescent="0.3">
      <c r="A3178" s="3" t="s">
        <v>16022</v>
      </c>
      <c r="B3178" s="3" t="s">
        <v>429</v>
      </c>
      <c r="C3178" s="3" t="s">
        <v>19</v>
      </c>
      <c r="D3178" s="3" t="s">
        <v>20</v>
      </c>
      <c r="E3178" s="3" t="s">
        <v>16023</v>
      </c>
      <c r="F3178" s="3" t="s">
        <v>16024</v>
      </c>
      <c r="G3178" s="3" t="s">
        <v>431</v>
      </c>
      <c r="H3178" s="3"/>
      <c r="I3178" s="3" t="s">
        <v>16025</v>
      </c>
      <c r="J3178" s="5"/>
      <c r="K3178" s="4" t="str">
        <f t="shared" si="692"/>
        <v>"",</v>
      </c>
      <c r="L3178" s="4" t="str">
        <f t="shared" si="693"/>
        <v>"02272/6310042",</v>
      </c>
      <c r="M3178" s="4" t="str">
        <f t="shared" si="694"/>
        <v>"Königstetter Straße 163A",</v>
      </c>
      <c r="N3178" s="4" t="str">
        <f t="shared" si="690"/>
        <v>"3430",</v>
      </c>
      <c r="O3178" s="4" t="str">
        <f t="shared" si="691"/>
        <v>"Tulln",</v>
      </c>
      <c r="P3178" t="str">
        <f t="shared" si="695"/>
        <v>,"Dlouhy GmbH "</v>
      </c>
      <c r="Q3178" t="str">
        <f t="shared" si="696"/>
        <v>,"99470120"</v>
      </c>
      <c r="S3178" s="7" t="str">
        <f t="shared" si="697"/>
        <v>UPDATE ORGANISATION SET NAME = ,"Dlouhy GmbH " WHERE ORG_CODE = ,"99470120"</v>
      </c>
      <c r="T3178" s="8" t="str">
        <f t="shared" si="698"/>
        <v>'Agent-99470120'</v>
      </c>
      <c r="U3178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'Agent-99470120'</v>
      </c>
      <c r="Y3178" s="8" t="str">
        <f t="shared" si="700"/>
        <v>UPDATE ESHOP_USER SET EMAIL = "",, PHONE = "02272/6310042", WHERE USERNAME = 'Agent-99470120'</v>
      </c>
      <c r="Z3178" s="8" t="str">
        <f t="shared" si="701"/>
        <v>UPDATE ADDRESS SET LINE1 = "Königstetter Straße 163A", ,CITY = "Tulln",, ZIPCODE = "3430", WHERE ID = (SELECT ADDRESS_ID FROM ORGANISATION_ADDRESS WHERE ORGANISATION_ID =,"99470120")</v>
      </c>
      <c r="AD3178" s="8" t="str">
        <f t="shared" si="702"/>
        <v>DELETE FROM LOGIN WHERE USER_ID IN (select ID FROM ESHOP_USER WHERE USERNAME = 'Agent-99470120')</v>
      </c>
      <c r="AE3178" s="8" t="str">
        <f t="shared" si="703"/>
        <v>DELETE FROM ORDER_HISTORY WHERE USER_ID IN (select ID FROM ESHOP_USER WHERE USERNAME = 'Agent-99470120')</v>
      </c>
    </row>
    <row r="3179" spans="1:31" ht="15.45" customHeight="1" x14ac:dyDescent="0.3">
      <c r="A3179" s="3" t="s">
        <v>16026</v>
      </c>
      <c r="B3179" s="3" t="s">
        <v>4147</v>
      </c>
      <c r="C3179" s="3" t="s">
        <v>19</v>
      </c>
      <c r="D3179" s="3" t="s">
        <v>20</v>
      </c>
      <c r="E3179" s="3" t="s">
        <v>16027</v>
      </c>
      <c r="F3179" s="3" t="s">
        <v>16028</v>
      </c>
      <c r="G3179" s="3" t="s">
        <v>10635</v>
      </c>
      <c r="H3179" s="3" t="s">
        <v>16029</v>
      </c>
      <c r="I3179" s="3" t="s">
        <v>16030</v>
      </c>
      <c r="J3179" s="5"/>
      <c r="K3179" s="4" t="str">
        <f t="shared" si="692"/>
        <v>"gerald.vallant@gmx.at",</v>
      </c>
      <c r="L3179" s="4" t="str">
        <f t="shared" si="693"/>
        <v>"06642276383",</v>
      </c>
      <c r="M3179" s="4" t="str">
        <f t="shared" si="694"/>
        <v>"Rieding 38",</v>
      </c>
      <c r="N3179" s="4" t="str">
        <f t="shared" si="690"/>
        <v>"9431",</v>
      </c>
      <c r="O3179" s="4" t="str">
        <f t="shared" si="691"/>
        <v>"St. Stefan",</v>
      </c>
      <c r="P3179" t="str">
        <f t="shared" si="695"/>
        <v>,"KFZ Service Roland Gruber "</v>
      </c>
      <c r="Q3179" t="str">
        <f t="shared" si="696"/>
        <v>,"99470132"</v>
      </c>
      <c r="S3179" s="7" t="str">
        <f t="shared" si="697"/>
        <v>UPDATE ORGANISATION SET NAME = ,"KFZ Service Roland Gruber " WHERE ORG_CODE = ,"99470132"</v>
      </c>
      <c r="T3179" s="8" t="str">
        <f t="shared" si="698"/>
        <v>'Agent-99470132'</v>
      </c>
      <c r="U3179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'Agent-99470132'</v>
      </c>
      <c r="Y3179" s="8" t="str">
        <f t="shared" si="700"/>
        <v>UPDATE ESHOP_USER SET EMAIL = "gerald.vallant@gmx.at",, PHONE = "06642276383", WHERE USERNAME = 'Agent-99470132'</v>
      </c>
      <c r="Z3179" s="8" t="str">
        <f t="shared" si="701"/>
        <v>UPDATE ADDRESS SET LINE1 = "Rieding 38", ,CITY = "St. Stefan",, ZIPCODE = "9431", WHERE ID = (SELECT ADDRESS_ID FROM ORGANISATION_ADDRESS WHERE ORGANISATION_ID =,"99470132")</v>
      </c>
      <c r="AD3179" s="8" t="str">
        <f t="shared" si="702"/>
        <v>DELETE FROM LOGIN WHERE USER_ID IN (select ID FROM ESHOP_USER WHERE USERNAME = 'Agent-99470132')</v>
      </c>
      <c r="AE3179" s="8" t="str">
        <f t="shared" si="703"/>
        <v>DELETE FROM ORDER_HISTORY WHERE USER_ID IN (select ID FROM ESHOP_USER WHERE USERNAME = 'Agent-99470132')</v>
      </c>
    </row>
    <row r="3180" spans="1:31" ht="15.45" customHeight="1" x14ac:dyDescent="0.3">
      <c r="A3180" s="3" t="s">
        <v>16031</v>
      </c>
      <c r="B3180" s="3" t="s">
        <v>10637</v>
      </c>
      <c r="C3180" s="3" t="s">
        <v>19</v>
      </c>
      <c r="D3180" s="3" t="s">
        <v>20</v>
      </c>
      <c r="E3180" s="3" t="s">
        <v>16032</v>
      </c>
      <c r="F3180" s="3" t="s">
        <v>16033</v>
      </c>
      <c r="G3180" s="3" t="s">
        <v>10640</v>
      </c>
      <c r="H3180" s="3" t="s">
        <v>16034</v>
      </c>
      <c r="I3180" s="3" t="s">
        <v>16035</v>
      </c>
      <c r="J3180" s="5"/>
      <c r="K3180" s="4" t="str">
        <f t="shared" si="692"/>
        <v>"promberger.autorep@aon.at",</v>
      </c>
      <c r="L3180" s="4" t="str">
        <f t="shared" si="693"/>
        <v>"0368523675-0",</v>
      </c>
      <c r="M3180" s="4" t="str">
        <f t="shared" si="694"/>
        <v>"Stoderstraße 181",</v>
      </c>
      <c r="N3180" s="4" t="str">
        <f t="shared" si="690"/>
        <v>"8962",</v>
      </c>
      <c r="O3180" s="4" t="str">
        <f t="shared" si="691"/>
        <v>"Gröbming",</v>
      </c>
      <c r="P3180" t="str">
        <f t="shared" si="695"/>
        <v>,"Promberger Autoreparatur GmbH "</v>
      </c>
      <c r="Q3180" t="str">
        <f t="shared" si="696"/>
        <v>,"99470182"</v>
      </c>
      <c r="S3180" s="7" t="str">
        <f t="shared" si="697"/>
        <v>UPDATE ORGANISATION SET NAME = ,"Promberger Autoreparatur GmbH " WHERE ORG_CODE = ,"99470182"</v>
      </c>
      <c r="T3180" s="8" t="str">
        <f t="shared" si="698"/>
        <v>'Agent-99470182'</v>
      </c>
      <c r="U3180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'Agent-99470182'</v>
      </c>
      <c r="Y3180" s="8" t="str">
        <f t="shared" si="700"/>
        <v>UPDATE ESHOP_USER SET EMAIL = "promberger.autorep@aon.at",, PHONE = "0368523675-0", WHERE USERNAME = 'Agent-99470182'</v>
      </c>
      <c r="Z3180" s="8" t="str">
        <f t="shared" si="701"/>
        <v>UPDATE ADDRESS SET LINE1 = "Stoderstraße 181", ,CITY = "Gröbming",, ZIPCODE = "8962", WHERE ID = (SELECT ADDRESS_ID FROM ORGANISATION_ADDRESS WHERE ORGANISATION_ID =,"99470182")</v>
      </c>
      <c r="AD3180" s="8" t="str">
        <f t="shared" si="702"/>
        <v>DELETE FROM LOGIN WHERE USER_ID IN (select ID FROM ESHOP_USER WHERE USERNAME = 'Agent-99470182')</v>
      </c>
      <c r="AE3180" s="8" t="str">
        <f t="shared" si="703"/>
        <v>DELETE FROM ORDER_HISTORY WHERE USER_ID IN (select ID FROM ESHOP_USER WHERE USERNAME = 'Agent-99470182')</v>
      </c>
    </row>
    <row r="3181" spans="1:31" ht="15.45" customHeight="1" x14ac:dyDescent="0.3">
      <c r="A3181" s="3" t="s">
        <v>16036</v>
      </c>
      <c r="B3181" s="3" t="s">
        <v>51</v>
      </c>
      <c r="C3181" s="3" t="s">
        <v>19</v>
      </c>
      <c r="D3181" s="3" t="s">
        <v>20</v>
      </c>
      <c r="E3181" s="3" t="s">
        <v>16037</v>
      </c>
      <c r="F3181" s="3" t="s">
        <v>16038</v>
      </c>
      <c r="G3181" s="3" t="s">
        <v>358</v>
      </c>
      <c r="H3181" s="3" t="s">
        <v>16039</v>
      </c>
      <c r="I3181" s="3" t="s">
        <v>16040</v>
      </c>
      <c r="J3181" s="5"/>
      <c r="K3181" s="4" t="str">
        <f t="shared" si="692"/>
        <v>"office@autohaus-ostermann.com",</v>
      </c>
      <c r="L3181" s="4" t="str">
        <f t="shared" si="693"/>
        <v>"012591095",</v>
      </c>
      <c r="M3181" s="4" t="str">
        <f t="shared" si="694"/>
        <v>"Rautenweg 22",</v>
      </c>
      <c r="N3181" s="4" t="str">
        <f t="shared" si="690"/>
        <v>"1220",</v>
      </c>
      <c r="O3181" s="4" t="str">
        <f t="shared" si="691"/>
        <v>"Wien",</v>
      </c>
      <c r="P3181" t="str">
        <f t="shared" si="695"/>
        <v>,"Autohaus Ostermann GmbH "</v>
      </c>
      <c r="Q3181" t="str">
        <f t="shared" si="696"/>
        <v>,"99470197"</v>
      </c>
      <c r="S3181" s="7" t="str">
        <f t="shared" si="697"/>
        <v>UPDATE ORGANISATION SET NAME = ,"Autohaus Ostermann GmbH " WHERE ORG_CODE = ,"99470197"</v>
      </c>
      <c r="T3181" s="8" t="str">
        <f t="shared" si="698"/>
        <v>'Agent-99470197'</v>
      </c>
      <c r="U3181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'Agent-99470197'</v>
      </c>
      <c r="Y3181" s="8" t="str">
        <f t="shared" si="700"/>
        <v>UPDATE ESHOP_USER SET EMAIL = "office@autohaus-ostermann.com",, PHONE = "012591095", WHERE USERNAME = 'Agent-99470197'</v>
      </c>
      <c r="Z3181" s="8" t="str">
        <f t="shared" si="701"/>
        <v>UPDATE ADDRESS SET LINE1 = "Rautenweg 22", ,CITY = "Wien",, ZIPCODE = "1220", WHERE ID = (SELECT ADDRESS_ID FROM ORGANISATION_ADDRESS WHERE ORGANISATION_ID =,"99470197")</v>
      </c>
      <c r="AD3181" s="8" t="str">
        <f t="shared" si="702"/>
        <v>DELETE FROM LOGIN WHERE USER_ID IN (select ID FROM ESHOP_USER WHERE USERNAME = 'Agent-99470197')</v>
      </c>
      <c r="AE3181" s="8" t="str">
        <f t="shared" si="703"/>
        <v>DELETE FROM ORDER_HISTORY WHERE USER_ID IN (select ID FROM ESHOP_USER WHERE USERNAME = 'Agent-99470197')</v>
      </c>
    </row>
    <row r="3182" spans="1:31" ht="15.45" customHeight="1" x14ac:dyDescent="0.3">
      <c r="A3182" s="3" t="s">
        <v>16041</v>
      </c>
      <c r="B3182" s="3" t="s">
        <v>3165</v>
      </c>
      <c r="C3182" s="3" t="s">
        <v>19</v>
      </c>
      <c r="D3182" s="3" t="s">
        <v>20</v>
      </c>
      <c r="E3182" s="3" t="s">
        <v>16042</v>
      </c>
      <c r="F3182" s="3" t="s">
        <v>16043</v>
      </c>
      <c r="G3182" s="3" t="s">
        <v>3168</v>
      </c>
      <c r="H3182" s="3" t="s">
        <v>16044</v>
      </c>
      <c r="I3182" s="3" t="s">
        <v>16045</v>
      </c>
      <c r="J3182" s="5"/>
      <c r="K3182" s="4" t="str">
        <f t="shared" si="692"/>
        <v>"office@breiner.at",</v>
      </c>
      <c r="L3182" s="4" t="str">
        <f t="shared" si="693"/>
        <v>"0699 / 11725494",</v>
      </c>
      <c r="M3182" s="4" t="str">
        <f t="shared" si="694"/>
        <v>"Johann Galler Straße 8",</v>
      </c>
      <c r="N3182" s="4" t="str">
        <f t="shared" si="690"/>
        <v>"2120",</v>
      </c>
      <c r="O3182" s="4" t="str">
        <f t="shared" si="691"/>
        <v>"Wolkersdorf",</v>
      </c>
      <c r="P3182" t="str">
        <f t="shared" si="695"/>
        <v>,"KFZ Breiner GmbH "</v>
      </c>
      <c r="Q3182" t="str">
        <f t="shared" si="696"/>
        <v>,"99470239"</v>
      </c>
      <c r="S3182" s="7" t="str">
        <f t="shared" si="697"/>
        <v>UPDATE ORGANISATION SET NAME = ,"KFZ Breiner GmbH " WHERE ORG_CODE = ,"99470239"</v>
      </c>
      <c r="T3182" s="8" t="str">
        <f t="shared" si="698"/>
        <v>'Agent-99470239'</v>
      </c>
      <c r="U3182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'Agent-99470239'</v>
      </c>
      <c r="Y3182" s="8" t="str">
        <f t="shared" si="700"/>
        <v>UPDATE ESHOP_USER SET EMAIL = "office@breiner.at",, PHONE = "0699 / 11725494", WHERE USERNAME = 'Agent-99470239'</v>
      </c>
      <c r="Z3182" s="8" t="str">
        <f t="shared" si="701"/>
        <v>UPDATE ADDRESS SET LINE1 = "Johann Galler Straße 8", ,CITY = "Wolkersdorf",, ZIPCODE = "2120", WHERE ID = (SELECT ADDRESS_ID FROM ORGANISATION_ADDRESS WHERE ORGANISATION_ID =,"99470239")</v>
      </c>
      <c r="AD3182" s="8" t="str">
        <f t="shared" si="702"/>
        <v>DELETE FROM LOGIN WHERE USER_ID IN (select ID FROM ESHOP_USER WHERE USERNAME = 'Agent-99470239')</v>
      </c>
      <c r="AE3182" s="8" t="str">
        <f t="shared" si="703"/>
        <v>DELETE FROM ORDER_HISTORY WHERE USER_ID IN (select ID FROM ESHOP_USER WHERE USERNAME = 'Agent-99470239')</v>
      </c>
    </row>
    <row r="3183" spans="1:31" ht="15.45" customHeight="1" x14ac:dyDescent="0.3">
      <c r="A3183" s="3" t="s">
        <v>16046</v>
      </c>
      <c r="B3183" s="3" t="s">
        <v>419</v>
      </c>
      <c r="C3183" s="3" t="s">
        <v>19</v>
      </c>
      <c r="D3183" s="3" t="s">
        <v>20</v>
      </c>
      <c r="E3183" s="3" t="s">
        <v>16047</v>
      </c>
      <c r="F3183" s="3" t="s">
        <v>4255</v>
      </c>
      <c r="G3183" s="3" t="s">
        <v>421</v>
      </c>
      <c r="H3183" s="3" t="s">
        <v>16048</v>
      </c>
      <c r="I3183" s="3" t="s">
        <v>16049</v>
      </c>
      <c r="J3183" s="5"/>
      <c r="K3183" s="4" t="str">
        <f t="shared" si="692"/>
        <v>"kfz-neisser@aon.at",</v>
      </c>
      <c r="L3183" s="4" t="str">
        <f t="shared" si="693"/>
        <v>"0664/1028150",</v>
      </c>
      <c r="M3183" s="4" t="str">
        <f t="shared" si="694"/>
        <v>"Wiener Straße 126",</v>
      </c>
      <c r="N3183" s="4" t="str">
        <f t="shared" si="690"/>
        <v>"2345",</v>
      </c>
      <c r="O3183" s="4" t="str">
        <f t="shared" si="691"/>
        <v>"Brunn am Gebirge",</v>
      </c>
      <c r="P3183" t="str">
        <f t="shared" si="695"/>
        <v>,"KFZ-Neisser Inh. Michael Neisser"</v>
      </c>
      <c r="Q3183" t="str">
        <f t="shared" si="696"/>
        <v>,"99470254"</v>
      </c>
      <c r="S3183" s="7" t="str">
        <f t="shared" si="697"/>
        <v>UPDATE ORGANISATION SET NAME = ,"KFZ-Neisser Inh. Michael Neisser" WHERE ORG_CODE = ,"99470254"</v>
      </c>
      <c r="T3183" s="8" t="str">
        <f t="shared" si="698"/>
        <v>'Agent-99470254'</v>
      </c>
      <c r="U3183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'Agent-99470254'</v>
      </c>
      <c r="Y3183" s="8" t="str">
        <f t="shared" si="700"/>
        <v>UPDATE ESHOP_USER SET EMAIL = "kfz-neisser@aon.at",, PHONE = "0664/1028150", WHERE USERNAME = 'Agent-99470254'</v>
      </c>
      <c r="Z3183" s="8" t="str">
        <f t="shared" si="701"/>
        <v>UPDATE ADDRESS SET LINE1 = "Wiener Straße 126", ,CITY = "Brunn am Gebirge",, ZIPCODE = "2345", WHERE ID = (SELECT ADDRESS_ID FROM ORGANISATION_ADDRESS WHERE ORGANISATION_ID =,"99470254")</v>
      </c>
      <c r="AD3183" s="8" t="str">
        <f t="shared" si="702"/>
        <v>DELETE FROM LOGIN WHERE USER_ID IN (select ID FROM ESHOP_USER WHERE USERNAME = 'Agent-99470254')</v>
      </c>
      <c r="AE3183" s="8" t="str">
        <f t="shared" si="703"/>
        <v>DELETE FROM ORDER_HISTORY WHERE USER_ID IN (select ID FROM ESHOP_USER WHERE USERNAME = 'Agent-99470254')</v>
      </c>
    </row>
    <row r="3184" spans="1:31" ht="15.45" customHeight="1" x14ac:dyDescent="0.3">
      <c r="A3184" s="3" t="s">
        <v>16050</v>
      </c>
      <c r="B3184" s="3" t="s">
        <v>16051</v>
      </c>
      <c r="C3184" s="3" t="s">
        <v>19</v>
      </c>
      <c r="D3184" s="3" t="s">
        <v>20</v>
      </c>
      <c r="E3184" s="3" t="s">
        <v>16052</v>
      </c>
      <c r="F3184" s="3" t="s">
        <v>16053</v>
      </c>
      <c r="G3184" s="3" t="s">
        <v>16054</v>
      </c>
      <c r="H3184" s="3" t="s">
        <v>16055</v>
      </c>
      <c r="I3184" s="3" t="s">
        <v>16056</v>
      </c>
      <c r="J3184" s="5"/>
      <c r="K3184" s="4" t="str">
        <f t="shared" si="692"/>
        <v>"postmaster@kfz-technik-kobald.at",</v>
      </c>
      <c r="L3184" s="4" t="str">
        <f t="shared" si="693"/>
        <v>"0681/20576620",</v>
      </c>
      <c r="M3184" s="4" t="str">
        <f t="shared" si="694"/>
        <v>"Dr. Bathelt-Siedlung 5",</v>
      </c>
      <c r="N3184" s="4" t="str">
        <f t="shared" si="690"/>
        <v>"8664",</v>
      </c>
      <c r="O3184" s="4" t="str">
        <f t="shared" si="691"/>
        <v>"St. Barbara im Mürztal",</v>
      </c>
      <c r="P3184" t="str">
        <f t="shared" si="695"/>
        <v>,"KFZ Technik Kobald Philip Kobald"</v>
      </c>
      <c r="Q3184" t="str">
        <f t="shared" si="696"/>
        <v>,"99470272"</v>
      </c>
      <c r="S3184" s="7" t="str">
        <f t="shared" si="697"/>
        <v>UPDATE ORGANISATION SET NAME = ,"KFZ Technik Kobald Philip Kobald" WHERE ORG_CODE = ,"99470272"</v>
      </c>
      <c r="T3184" s="8" t="str">
        <f t="shared" si="698"/>
        <v>'Agent-99470272'</v>
      </c>
      <c r="U3184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'Agent-99470272'</v>
      </c>
      <c r="Y3184" s="8" t="str">
        <f t="shared" si="700"/>
        <v>UPDATE ESHOP_USER SET EMAIL = "postmaster@kfz-technik-kobald.at",, PHONE = "0681/20576620", WHERE USERNAME = 'Agent-99470272'</v>
      </c>
      <c r="Z3184" s="8" t="str">
        <f t="shared" si="701"/>
        <v>UPDATE ADDRESS SET LINE1 = "Dr. Bathelt-Siedlung 5", ,CITY = "St. Barbara im Mürztal",, ZIPCODE = "8664", WHERE ID = (SELECT ADDRESS_ID FROM ORGANISATION_ADDRESS WHERE ORGANISATION_ID =,"99470272")</v>
      </c>
      <c r="AD3184" s="8" t="str">
        <f t="shared" si="702"/>
        <v>DELETE FROM LOGIN WHERE USER_ID IN (select ID FROM ESHOP_USER WHERE USERNAME = 'Agent-99470272')</v>
      </c>
      <c r="AE3184" s="8" t="str">
        <f t="shared" si="703"/>
        <v>DELETE FROM ORDER_HISTORY WHERE USER_ID IN (select ID FROM ESHOP_USER WHERE USERNAME = 'Agent-99470272')</v>
      </c>
    </row>
    <row r="3185" spans="1:31" ht="15.45" customHeight="1" x14ac:dyDescent="0.3">
      <c r="A3185" s="3" t="s">
        <v>16057</v>
      </c>
      <c r="B3185" s="3" t="s">
        <v>3603</v>
      </c>
      <c r="C3185" s="3" t="s">
        <v>19</v>
      </c>
      <c r="D3185" s="3" t="s">
        <v>20</v>
      </c>
      <c r="E3185" s="3" t="s">
        <v>16058</v>
      </c>
      <c r="F3185" s="3" t="s">
        <v>16059</v>
      </c>
      <c r="G3185" s="3" t="s">
        <v>11521</v>
      </c>
      <c r="H3185" s="3" t="s">
        <v>16060</v>
      </c>
      <c r="I3185" s="3" t="s">
        <v>16061</v>
      </c>
      <c r="J3185" s="5"/>
      <c r="K3185" s="4" t="str">
        <f t="shared" si="692"/>
        <v>"office@kfzstockcar.at",</v>
      </c>
      <c r="L3185" s="4" t="str">
        <f t="shared" si="693"/>
        <v>"03614/23420",</v>
      </c>
      <c r="M3185" s="4" t="str">
        <f t="shared" si="694"/>
        <v>"St. Georgen 53",</v>
      </c>
      <c r="N3185" s="4" t="str">
        <f t="shared" si="690"/>
        <v>"8786",</v>
      </c>
      <c r="O3185" s="4" t="str">
        <f t="shared" si="691"/>
        <v>"Rottenmann",</v>
      </c>
      <c r="P3185" t="str">
        <f t="shared" si="695"/>
        <v>,"KFZ Stockcar Service und Reparatur Gregor Stocker"</v>
      </c>
      <c r="Q3185" t="str">
        <f t="shared" si="696"/>
        <v>,"99470321"</v>
      </c>
      <c r="S3185" s="7" t="str">
        <f t="shared" si="697"/>
        <v>UPDATE ORGANISATION SET NAME = ,"KFZ Stockcar Service und Reparatur Gregor Stocker" WHERE ORG_CODE = ,"99470321"</v>
      </c>
      <c r="T3185" s="8" t="str">
        <f t="shared" si="698"/>
        <v>'Agent-99470321'</v>
      </c>
      <c r="U3185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'Agent-99470321'</v>
      </c>
      <c r="Y3185" s="8" t="str">
        <f t="shared" si="700"/>
        <v>UPDATE ESHOP_USER SET EMAIL = "office@kfzstockcar.at",, PHONE = "03614/23420", WHERE USERNAME = 'Agent-99470321'</v>
      </c>
      <c r="Z3185" s="8" t="str">
        <f t="shared" si="701"/>
        <v>UPDATE ADDRESS SET LINE1 = "St. Georgen 53", ,CITY = "Rottenmann",, ZIPCODE = "8786", WHERE ID = (SELECT ADDRESS_ID FROM ORGANISATION_ADDRESS WHERE ORGANISATION_ID =,"99470321")</v>
      </c>
      <c r="AD3185" s="8" t="str">
        <f t="shared" si="702"/>
        <v>DELETE FROM LOGIN WHERE USER_ID IN (select ID FROM ESHOP_USER WHERE USERNAME = 'Agent-99470321')</v>
      </c>
      <c r="AE3185" s="8" t="str">
        <f t="shared" si="703"/>
        <v>DELETE FROM ORDER_HISTORY WHERE USER_ID IN (select ID FROM ESHOP_USER WHERE USERNAME = 'Agent-99470321')</v>
      </c>
    </row>
    <row r="3186" spans="1:31" ht="15.45" customHeight="1" x14ac:dyDescent="0.3">
      <c r="A3186" s="3" t="s">
        <v>16062</v>
      </c>
      <c r="B3186" s="3" t="s">
        <v>51</v>
      </c>
      <c r="C3186" s="3" t="s">
        <v>19</v>
      </c>
      <c r="D3186" s="3" t="s">
        <v>20</v>
      </c>
      <c r="E3186" s="3" t="s">
        <v>16063</v>
      </c>
      <c r="F3186" s="3" t="s">
        <v>16064</v>
      </c>
      <c r="G3186" s="3" t="s">
        <v>54</v>
      </c>
      <c r="H3186" s="3" t="s">
        <v>16065</v>
      </c>
      <c r="I3186" s="3" t="s">
        <v>16066</v>
      </c>
      <c r="J3186" s="5"/>
      <c r="K3186" s="4" t="str">
        <f t="shared" si="692"/>
        <v>"office@kinninger.at",</v>
      </c>
      <c r="L3186" s="4" t="str">
        <f t="shared" si="693"/>
        <v>"+4318653322",</v>
      </c>
      <c r="M3186" s="4" t="str">
        <f t="shared" si="694"/>
        <v>"Willendorfer Gasse 3",</v>
      </c>
      <c r="N3186" s="4" t="str">
        <f t="shared" si="690"/>
        <v>"1230",</v>
      </c>
      <c r="O3186" s="4" t="str">
        <f t="shared" si="691"/>
        <v>"Wien",</v>
      </c>
      <c r="P3186" t="str">
        <f t="shared" si="695"/>
        <v>,"Kinninger Karosserie GmbH "</v>
      </c>
      <c r="Q3186" t="str">
        <f t="shared" si="696"/>
        <v>,"99470378"</v>
      </c>
      <c r="S3186" s="7" t="str">
        <f t="shared" si="697"/>
        <v>UPDATE ORGANISATION SET NAME = ,"Kinninger Karosserie GmbH " WHERE ORG_CODE = ,"99470378"</v>
      </c>
      <c r="T3186" s="8" t="str">
        <f t="shared" si="698"/>
        <v>'Agent-99470378'</v>
      </c>
      <c r="U3186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'Agent-99470378'</v>
      </c>
      <c r="Y3186" s="8" t="str">
        <f t="shared" si="700"/>
        <v>UPDATE ESHOP_USER SET EMAIL = "office@kinninger.at",, PHONE = "+4318653322", WHERE USERNAME = 'Agent-99470378'</v>
      </c>
      <c r="Z3186" s="8" t="str">
        <f t="shared" si="701"/>
        <v>UPDATE ADDRESS SET LINE1 = "Willendorfer Gasse 3", ,CITY = "Wien",, ZIPCODE = "1230", WHERE ID = (SELECT ADDRESS_ID FROM ORGANISATION_ADDRESS WHERE ORGANISATION_ID =,"99470378")</v>
      </c>
      <c r="AD3186" s="8" t="str">
        <f t="shared" si="702"/>
        <v>DELETE FROM LOGIN WHERE USER_ID IN (select ID FROM ESHOP_USER WHERE USERNAME = 'Agent-99470378')</v>
      </c>
      <c r="AE3186" s="8" t="str">
        <f t="shared" si="703"/>
        <v>DELETE FROM ORDER_HISTORY WHERE USER_ID IN (select ID FROM ESHOP_USER WHERE USERNAME = 'Agent-99470378')</v>
      </c>
    </row>
    <row r="3187" spans="1:31" ht="15.45" customHeight="1" x14ac:dyDescent="0.3">
      <c r="A3187" s="3" t="s">
        <v>16067</v>
      </c>
      <c r="B3187" s="3" t="s">
        <v>127</v>
      </c>
      <c r="C3187" s="3" t="s">
        <v>19</v>
      </c>
      <c r="D3187" s="3" t="s">
        <v>20</v>
      </c>
      <c r="E3187" s="3" t="s">
        <v>16068</v>
      </c>
      <c r="F3187" s="3" t="s">
        <v>16069</v>
      </c>
      <c r="G3187" s="3" t="s">
        <v>130</v>
      </c>
      <c r="H3187" s="3" t="s">
        <v>16070</v>
      </c>
      <c r="I3187" s="3" t="s">
        <v>16071</v>
      </c>
      <c r="J3187" s="5"/>
      <c r="K3187" s="4" t="str">
        <f t="shared" si="692"/>
        <v>"info@azlogistik.at",</v>
      </c>
      <c r="L3187" s="4" t="str">
        <f t="shared" si="693"/>
        <v>"0463 418525",</v>
      </c>
      <c r="M3187" s="4" t="str">
        <f t="shared" si="694"/>
        <v>"Peter-Mitterhofer-Gasse 29",</v>
      </c>
      <c r="N3187" s="4" t="str">
        <f t="shared" si="690"/>
        <v>"9020",</v>
      </c>
      <c r="O3187" s="4" t="str">
        <f t="shared" si="691"/>
        <v>"Klagenfurt",</v>
      </c>
      <c r="P3187" t="str">
        <f t="shared" si="695"/>
        <v>,"AZ Logistik GmbH "</v>
      </c>
      <c r="Q3187" t="str">
        <f t="shared" si="696"/>
        <v>,"99470391"</v>
      </c>
      <c r="S3187" s="7" t="str">
        <f t="shared" si="697"/>
        <v>UPDATE ORGANISATION SET NAME = ,"AZ Logistik GmbH " WHERE ORG_CODE = ,"99470391"</v>
      </c>
      <c r="T3187" s="8" t="str">
        <f t="shared" si="698"/>
        <v>'Agent-99470391'</v>
      </c>
      <c r="U3187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'Agent-99470391'</v>
      </c>
      <c r="Y3187" s="8" t="str">
        <f t="shared" si="700"/>
        <v>UPDATE ESHOP_USER SET EMAIL = "info@azlogistik.at",, PHONE = "0463 418525", WHERE USERNAME = 'Agent-99470391'</v>
      </c>
      <c r="Z3187" s="8" t="str">
        <f t="shared" si="701"/>
        <v>UPDATE ADDRESS SET LINE1 = "Peter-Mitterhofer-Gasse 29", ,CITY = "Klagenfurt",, ZIPCODE = "9020", WHERE ID = (SELECT ADDRESS_ID FROM ORGANISATION_ADDRESS WHERE ORGANISATION_ID =,"99470391")</v>
      </c>
      <c r="AD3187" s="8" t="str">
        <f t="shared" si="702"/>
        <v>DELETE FROM LOGIN WHERE USER_ID IN (select ID FROM ESHOP_USER WHERE USERNAME = 'Agent-99470391')</v>
      </c>
      <c r="AE3187" s="8" t="str">
        <f t="shared" si="703"/>
        <v>DELETE FROM ORDER_HISTORY WHERE USER_ID IN (select ID FROM ESHOP_USER WHERE USERNAME = 'Agent-99470391')</v>
      </c>
    </row>
    <row r="3188" spans="1:31" ht="15.45" customHeight="1" x14ac:dyDescent="0.3">
      <c r="A3188" s="3" t="s">
        <v>16072</v>
      </c>
      <c r="B3188" s="3" t="s">
        <v>4147</v>
      </c>
      <c r="C3188" s="3" t="s">
        <v>19</v>
      </c>
      <c r="D3188" s="3" t="s">
        <v>20</v>
      </c>
      <c r="E3188" s="3" t="s">
        <v>16073</v>
      </c>
      <c r="F3188" s="3" t="s">
        <v>16074</v>
      </c>
      <c r="G3188" s="3" t="s">
        <v>637</v>
      </c>
      <c r="H3188" s="3"/>
      <c r="I3188" s="3" t="s">
        <v>16075</v>
      </c>
      <c r="J3188" s="5"/>
      <c r="K3188" s="4" t="str">
        <f t="shared" si="692"/>
        <v>"",</v>
      </c>
      <c r="L3188" s="4" t="str">
        <f t="shared" si="693"/>
        <v>"0664/4720949",</v>
      </c>
      <c r="M3188" s="4" t="str">
        <f t="shared" si="694"/>
        <v>"Feldbachstrasse 6",</v>
      </c>
      <c r="N3188" s="4" t="str">
        <f t="shared" si="690"/>
        <v>"8083",</v>
      </c>
      <c r="O3188" s="4" t="str">
        <f t="shared" si="691"/>
        <v>"St. Stefan",</v>
      </c>
      <c r="P3188" t="str">
        <f t="shared" si="695"/>
        <v>,"Erwin Griesbacher "</v>
      </c>
      <c r="Q3188" t="str">
        <f t="shared" si="696"/>
        <v>,"99470400"</v>
      </c>
      <c r="S3188" s="7" t="str">
        <f t="shared" si="697"/>
        <v>UPDATE ORGANISATION SET NAME = ,"Erwin Griesbacher " WHERE ORG_CODE = ,"99470400"</v>
      </c>
      <c r="T3188" s="8" t="str">
        <f t="shared" si="698"/>
        <v>'Agent-99470400'</v>
      </c>
      <c r="U3188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'Agent-99470400'</v>
      </c>
      <c r="Y3188" s="8" t="str">
        <f t="shared" si="700"/>
        <v>UPDATE ESHOP_USER SET EMAIL = "",, PHONE = "0664/4720949", WHERE USERNAME = 'Agent-99470400'</v>
      </c>
      <c r="Z3188" s="8" t="str">
        <f t="shared" si="701"/>
        <v>UPDATE ADDRESS SET LINE1 = "Feldbachstrasse 6", ,CITY = "St. Stefan",, ZIPCODE = "8083", WHERE ID = (SELECT ADDRESS_ID FROM ORGANISATION_ADDRESS WHERE ORGANISATION_ID =,"99470400")</v>
      </c>
      <c r="AD3188" s="8" t="str">
        <f t="shared" si="702"/>
        <v>DELETE FROM LOGIN WHERE USER_ID IN (select ID FROM ESHOP_USER WHERE USERNAME = 'Agent-99470400')</v>
      </c>
      <c r="AE3188" s="8" t="str">
        <f t="shared" si="703"/>
        <v>DELETE FROM ORDER_HISTORY WHERE USER_ID IN (select ID FROM ESHOP_USER WHERE USERNAME = 'Agent-99470400')</v>
      </c>
    </row>
    <row r="3189" spans="1:31" ht="15.45" customHeight="1" x14ac:dyDescent="0.3">
      <c r="A3189" s="3" t="s">
        <v>16076</v>
      </c>
      <c r="B3189" s="3" t="s">
        <v>419</v>
      </c>
      <c r="C3189" s="3" t="s">
        <v>19</v>
      </c>
      <c r="D3189" s="3" t="s">
        <v>20</v>
      </c>
      <c r="E3189" s="3" t="s">
        <v>16077</v>
      </c>
      <c r="F3189" s="3" t="s">
        <v>16078</v>
      </c>
      <c r="G3189" s="3" t="s">
        <v>421</v>
      </c>
      <c r="H3189" s="3" t="s">
        <v>16079</v>
      </c>
      <c r="I3189" s="3" t="s">
        <v>16080</v>
      </c>
      <c r="J3189" s="5"/>
      <c r="K3189" s="4" t="str">
        <f t="shared" si="692"/>
        <v>"vw-audi.narowetz@autohaus.at",</v>
      </c>
      <c r="L3189" s="4" t="str">
        <f t="shared" si="693"/>
        <v>"02236/31335-0",</v>
      </c>
      <c r="M3189" s="4" t="str">
        <f t="shared" si="694"/>
        <v>"Pechhüttenbrunnengasse 4-10",</v>
      </c>
      <c r="N3189" s="4" t="str">
        <f t="shared" si="690"/>
        <v>"2345",</v>
      </c>
      <c r="O3189" s="4" t="str">
        <f t="shared" si="691"/>
        <v>"Brunn am Gebirge",</v>
      </c>
      <c r="P3189" t="str">
        <f t="shared" si="695"/>
        <v>,"Autohaus Narowetz GmbH "</v>
      </c>
      <c r="Q3189" t="str">
        <f t="shared" si="696"/>
        <v>,"99470403"</v>
      </c>
      <c r="S3189" s="7" t="str">
        <f t="shared" si="697"/>
        <v>UPDATE ORGANISATION SET NAME = ,"Autohaus Narowetz GmbH " WHERE ORG_CODE = ,"99470403"</v>
      </c>
      <c r="T3189" s="8" t="str">
        <f t="shared" si="698"/>
        <v>'Agent-99470403'</v>
      </c>
      <c r="U3189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'Agent-99470403'</v>
      </c>
      <c r="Y3189" s="8" t="str">
        <f t="shared" si="700"/>
        <v>UPDATE ESHOP_USER SET EMAIL = "vw-audi.narowetz@autohaus.at",, PHONE = "02236/31335-0", WHERE USERNAME = 'Agent-99470403'</v>
      </c>
      <c r="Z3189" s="8" t="str">
        <f t="shared" si="701"/>
        <v>UPDATE ADDRESS SET LINE1 = "Pechhüttenbrunnengasse 4-10", ,CITY = "Brunn am Gebirge",, ZIPCODE = "2345", WHERE ID = (SELECT ADDRESS_ID FROM ORGANISATION_ADDRESS WHERE ORGANISATION_ID =,"99470403")</v>
      </c>
      <c r="AD3189" s="8" t="str">
        <f t="shared" si="702"/>
        <v>DELETE FROM LOGIN WHERE USER_ID IN (select ID FROM ESHOP_USER WHERE USERNAME = 'Agent-99470403')</v>
      </c>
      <c r="AE3189" s="8" t="str">
        <f t="shared" si="703"/>
        <v>DELETE FROM ORDER_HISTORY WHERE USER_ID IN (select ID FROM ESHOP_USER WHERE USERNAME = 'Agent-99470403')</v>
      </c>
    </row>
    <row r="3190" spans="1:31" ht="15.45" customHeight="1" x14ac:dyDescent="0.3">
      <c r="A3190" s="3" t="s">
        <v>16081</v>
      </c>
      <c r="B3190" s="3" t="s">
        <v>2633</v>
      </c>
      <c r="C3190" s="3" t="s">
        <v>19</v>
      </c>
      <c r="D3190" s="3" t="s">
        <v>20</v>
      </c>
      <c r="E3190" s="3" t="s">
        <v>16082</v>
      </c>
      <c r="F3190" s="3" t="s">
        <v>16083</v>
      </c>
      <c r="G3190" s="3" t="s">
        <v>2636</v>
      </c>
      <c r="H3190" s="3"/>
      <c r="I3190" s="3" t="s">
        <v>16084</v>
      </c>
      <c r="J3190" s="5"/>
      <c r="K3190" s="4" t="str">
        <f t="shared" si="692"/>
        <v>"",</v>
      </c>
      <c r="L3190" s="4" t="str">
        <f t="shared" si="693"/>
        <v>"+4359133807100",</v>
      </c>
      <c r="M3190" s="4" t="str">
        <f t="shared" si="694"/>
        <v>"Bahnhofstraße 45",</v>
      </c>
      <c r="N3190" s="4" t="str">
        <f t="shared" si="690"/>
        <v>"6900",</v>
      </c>
      <c r="O3190" s="4" t="str">
        <f t="shared" si="691"/>
        <v>"Bregenz",</v>
      </c>
      <c r="P3190" t="str">
        <f t="shared" si="695"/>
        <v>,"Landespolizeidirektion Vorarlberg "</v>
      </c>
      <c r="Q3190" t="str">
        <f t="shared" si="696"/>
        <v>,"99470413"</v>
      </c>
      <c r="S3190" s="7" t="str">
        <f t="shared" si="697"/>
        <v>UPDATE ORGANISATION SET NAME = ,"Landespolizeidirektion Vorarlberg " WHERE ORG_CODE = ,"99470413"</v>
      </c>
      <c r="T3190" s="8" t="str">
        <f t="shared" si="698"/>
        <v>'Agent-99470413'</v>
      </c>
      <c r="U3190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'Agent-99470413'</v>
      </c>
      <c r="Y3190" s="8" t="str">
        <f t="shared" si="700"/>
        <v>UPDATE ESHOP_USER SET EMAIL = "",, PHONE = "+4359133807100", WHERE USERNAME = 'Agent-99470413'</v>
      </c>
      <c r="Z3190" s="8" t="str">
        <f t="shared" si="701"/>
        <v>UPDATE ADDRESS SET LINE1 = "Bahnhofstraße 45", ,CITY = "Bregenz",, ZIPCODE = "6900", WHERE ID = (SELECT ADDRESS_ID FROM ORGANISATION_ADDRESS WHERE ORGANISATION_ID =,"99470413")</v>
      </c>
      <c r="AD3190" s="8" t="str">
        <f t="shared" si="702"/>
        <v>DELETE FROM LOGIN WHERE USER_ID IN (select ID FROM ESHOP_USER WHERE USERNAME = 'Agent-99470413')</v>
      </c>
      <c r="AE3190" s="8" t="str">
        <f t="shared" si="703"/>
        <v>DELETE FROM ORDER_HISTORY WHERE USER_ID IN (select ID FROM ESHOP_USER WHERE USERNAME = 'Agent-99470413')</v>
      </c>
    </row>
    <row r="3191" spans="1:31" ht="15.45" customHeight="1" x14ac:dyDescent="0.3">
      <c r="A3191" s="3" t="s">
        <v>16085</v>
      </c>
      <c r="B3191" s="3" t="s">
        <v>5128</v>
      </c>
      <c r="C3191" s="3" t="s">
        <v>19</v>
      </c>
      <c r="D3191" s="3" t="s">
        <v>20</v>
      </c>
      <c r="E3191" s="3" t="s">
        <v>16086</v>
      </c>
      <c r="F3191" s="3" t="s">
        <v>16087</v>
      </c>
      <c r="G3191" s="3" t="s">
        <v>5131</v>
      </c>
      <c r="H3191" s="3" t="s">
        <v>16088</v>
      </c>
      <c r="I3191" s="3" t="s">
        <v>16089</v>
      </c>
      <c r="J3191" s="5"/>
      <c r="K3191" s="4" t="str">
        <f t="shared" si="692"/>
        <v>"zeintl.max@aon.at",</v>
      </c>
      <c r="L3191" s="4" t="str">
        <f t="shared" si="693"/>
        <v>"07229 / 80177",</v>
      </c>
      <c r="M3191" s="4" t="str">
        <f t="shared" si="694"/>
        <v>"Eisenstraße 7",</v>
      </c>
      <c r="N3191" s="4" t="str">
        <f t="shared" si="690"/>
        <v>"4502",</v>
      </c>
      <c r="O3191" s="4" t="str">
        <f t="shared" si="691"/>
        <v>"St. Marien",</v>
      </c>
      <c r="P3191" t="str">
        <f t="shared" si="695"/>
        <v>,"Markus Zeintl "</v>
      </c>
      <c r="Q3191" t="str">
        <f t="shared" si="696"/>
        <v>,"99470426"</v>
      </c>
      <c r="S3191" s="7" t="str">
        <f t="shared" si="697"/>
        <v>UPDATE ORGANISATION SET NAME = ,"Markus Zeintl " WHERE ORG_CODE = ,"99470426"</v>
      </c>
      <c r="T3191" s="8" t="str">
        <f t="shared" si="698"/>
        <v>'Agent-99470426'</v>
      </c>
      <c r="U3191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'Agent-99470426'</v>
      </c>
      <c r="Y3191" s="8" t="str">
        <f t="shared" si="700"/>
        <v>UPDATE ESHOP_USER SET EMAIL = "zeintl.max@aon.at",, PHONE = "07229 / 80177", WHERE USERNAME = 'Agent-99470426'</v>
      </c>
      <c r="Z3191" s="8" t="str">
        <f t="shared" si="701"/>
        <v>UPDATE ADDRESS SET LINE1 = "Eisenstraße 7", ,CITY = "St. Marien",, ZIPCODE = "4502", WHERE ID = (SELECT ADDRESS_ID FROM ORGANISATION_ADDRESS WHERE ORGANISATION_ID =,"99470426")</v>
      </c>
      <c r="AD3191" s="8" t="str">
        <f t="shared" si="702"/>
        <v>DELETE FROM LOGIN WHERE USER_ID IN (select ID FROM ESHOP_USER WHERE USERNAME = 'Agent-99470426')</v>
      </c>
      <c r="AE3191" s="8" t="str">
        <f t="shared" si="703"/>
        <v>DELETE FROM ORDER_HISTORY WHERE USER_ID IN (select ID FROM ESHOP_USER WHERE USERNAME = 'Agent-99470426')</v>
      </c>
    </row>
    <row r="3192" spans="1:31" ht="15.45" customHeight="1" x14ac:dyDescent="0.3">
      <c r="A3192" s="3" t="s">
        <v>16090</v>
      </c>
      <c r="B3192" s="3" t="s">
        <v>14014</v>
      </c>
      <c r="C3192" s="3" t="s">
        <v>19</v>
      </c>
      <c r="D3192" s="3" t="s">
        <v>20</v>
      </c>
      <c r="E3192" s="3" t="s">
        <v>16091</v>
      </c>
      <c r="F3192" s="3" t="s">
        <v>16092</v>
      </c>
      <c r="G3192" s="3" t="s">
        <v>14016</v>
      </c>
      <c r="H3192" s="3"/>
      <c r="I3192" s="3" t="s">
        <v>16093</v>
      </c>
      <c r="J3192" s="5"/>
      <c r="K3192" s="4" t="str">
        <f t="shared" si="692"/>
        <v>"",</v>
      </c>
      <c r="L3192" s="4" t="str">
        <f t="shared" si="693"/>
        <v>"0664/4326271",</v>
      </c>
      <c r="M3192" s="4" t="str">
        <f t="shared" si="694"/>
        <v>"Alte Poststraße 34",</v>
      </c>
      <c r="N3192" s="4" t="str">
        <f t="shared" si="690"/>
        <v>"8644",</v>
      </c>
      <c r="O3192" s="4" t="str">
        <f t="shared" si="691"/>
        <v>"Mürzhofen",</v>
      </c>
      <c r="P3192" t="str">
        <f t="shared" si="695"/>
        <v>,"Siegfried Schernthaner "</v>
      </c>
      <c r="Q3192" t="str">
        <f t="shared" si="696"/>
        <v>,"99470462"</v>
      </c>
      <c r="S3192" s="7" t="str">
        <f t="shared" si="697"/>
        <v>UPDATE ORGANISATION SET NAME = ,"Siegfried Schernthaner " WHERE ORG_CODE = ,"99470462"</v>
      </c>
      <c r="T3192" s="8" t="str">
        <f t="shared" si="698"/>
        <v>'Agent-99470462'</v>
      </c>
      <c r="U3192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'Agent-99470462'</v>
      </c>
      <c r="Y3192" s="8" t="str">
        <f t="shared" si="700"/>
        <v>UPDATE ESHOP_USER SET EMAIL = "",, PHONE = "0664/4326271", WHERE USERNAME = 'Agent-99470462'</v>
      </c>
      <c r="Z3192" s="8" t="str">
        <f t="shared" si="701"/>
        <v>UPDATE ADDRESS SET LINE1 = "Alte Poststraße 34", ,CITY = "Mürzhofen",, ZIPCODE = "8644", WHERE ID = (SELECT ADDRESS_ID FROM ORGANISATION_ADDRESS WHERE ORGANISATION_ID =,"99470462")</v>
      </c>
      <c r="AD3192" s="8" t="str">
        <f t="shared" si="702"/>
        <v>DELETE FROM LOGIN WHERE USER_ID IN (select ID FROM ESHOP_USER WHERE USERNAME = 'Agent-99470462')</v>
      </c>
      <c r="AE3192" s="8" t="str">
        <f t="shared" si="703"/>
        <v>DELETE FROM ORDER_HISTORY WHERE USER_ID IN (select ID FROM ESHOP_USER WHERE USERNAME = 'Agent-99470462')</v>
      </c>
    </row>
    <row r="3193" spans="1:31" ht="15.45" customHeight="1" x14ac:dyDescent="0.3">
      <c r="A3193" s="3" t="s">
        <v>16094</v>
      </c>
      <c r="B3193" s="3" t="s">
        <v>11225</v>
      </c>
      <c r="C3193" s="3" t="s">
        <v>19</v>
      </c>
      <c r="D3193" s="3" t="s">
        <v>20</v>
      </c>
      <c r="E3193" s="3" t="s">
        <v>16095</v>
      </c>
      <c r="F3193" s="3" t="s">
        <v>16096</v>
      </c>
      <c r="G3193" s="3" t="s">
        <v>11228</v>
      </c>
      <c r="H3193" s="3" t="s">
        <v>16097</v>
      </c>
      <c r="I3193" s="3" t="s">
        <v>16098</v>
      </c>
      <c r="J3193" s="5"/>
      <c r="K3193" s="4" t="str">
        <f t="shared" si="692"/>
        <v>"office@yachtmobile2000.com",</v>
      </c>
      <c r="L3193" s="4" t="str">
        <f t="shared" si="693"/>
        <v>"0664/88926342",</v>
      </c>
      <c r="M3193" s="4" t="str">
        <f t="shared" si="694"/>
        <v>"Wieshof 67",</v>
      </c>
      <c r="N3193" s="4" t="str">
        <f t="shared" si="690"/>
        <v>"4201",</v>
      </c>
      <c r="O3193" s="4" t="str">
        <f t="shared" si="691"/>
        <v>"Gramastetten",</v>
      </c>
      <c r="P3193" t="str">
        <f t="shared" si="695"/>
        <v>,"Yachtmobile 2000 - Reisemobile e.U. Inh. Rudlstorfer Mario"</v>
      </c>
      <c r="Q3193" t="str">
        <f t="shared" si="696"/>
        <v>,"99470467"</v>
      </c>
      <c r="S3193" s="7" t="str">
        <f t="shared" si="697"/>
        <v>UPDATE ORGANISATION SET NAME = ,"Yachtmobile 2000 - Reisemobile e.U. Inh. Rudlstorfer Mario" WHERE ORG_CODE = ,"99470467"</v>
      </c>
      <c r="T3193" s="8" t="str">
        <f t="shared" si="698"/>
        <v>'Agent-99470467'</v>
      </c>
      <c r="U3193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'Agent-99470467'</v>
      </c>
      <c r="Y3193" s="8" t="str">
        <f t="shared" si="700"/>
        <v>UPDATE ESHOP_USER SET EMAIL = "office@yachtmobile2000.com",, PHONE = "0664/88926342", WHERE USERNAME = 'Agent-99470467'</v>
      </c>
      <c r="Z3193" s="8" t="str">
        <f t="shared" si="701"/>
        <v>UPDATE ADDRESS SET LINE1 = "Wieshof 67", ,CITY = "Gramastetten",, ZIPCODE = "4201", WHERE ID = (SELECT ADDRESS_ID FROM ORGANISATION_ADDRESS WHERE ORGANISATION_ID =,"99470467")</v>
      </c>
      <c r="AD3193" s="8" t="str">
        <f t="shared" si="702"/>
        <v>DELETE FROM LOGIN WHERE USER_ID IN (select ID FROM ESHOP_USER WHERE USERNAME = 'Agent-99470467')</v>
      </c>
      <c r="AE3193" s="8" t="str">
        <f t="shared" si="703"/>
        <v>DELETE FROM ORDER_HISTORY WHERE USER_ID IN (select ID FROM ESHOP_USER WHERE USERNAME = 'Agent-99470467')</v>
      </c>
    </row>
    <row r="3194" spans="1:31" ht="15.45" customHeight="1" x14ac:dyDescent="0.3">
      <c r="A3194" s="3" t="s">
        <v>16099</v>
      </c>
      <c r="B3194" s="3" t="s">
        <v>9057</v>
      </c>
      <c r="C3194" s="3" t="s">
        <v>19</v>
      </c>
      <c r="D3194" s="3" t="s">
        <v>20</v>
      </c>
      <c r="E3194" s="3" t="s">
        <v>16100</v>
      </c>
      <c r="F3194" s="3" t="s">
        <v>16101</v>
      </c>
      <c r="G3194" s="3" t="s">
        <v>9060</v>
      </c>
      <c r="H3194" s="3"/>
      <c r="I3194" s="3" t="s">
        <v>16102</v>
      </c>
      <c r="J3194" s="5"/>
      <c r="K3194" s="4" t="str">
        <f t="shared" si="692"/>
        <v>"",</v>
      </c>
      <c r="L3194" s="4" t="str">
        <f t="shared" si="693"/>
        <v>"0699/19850112",</v>
      </c>
      <c r="M3194" s="4" t="str">
        <f t="shared" si="694"/>
        <v>"Dr.-Guido-Salvagnini-Straße 2",</v>
      </c>
      <c r="N3194" s="4" t="str">
        <f t="shared" ref="N3194:N3257" si="704">CONCATENATE(CHAR(34), G3194,CHAR(34),",")</f>
        <v>"4482",</v>
      </c>
      <c r="O3194" s="4" t="str">
        <f t="shared" ref="O3194:O3257" si="705">CONCATENATE(CHAR(34), B3194, CHAR(34),",")</f>
        <v>"Ennsdorf",</v>
      </c>
      <c r="P3194" t="str">
        <f t="shared" si="695"/>
        <v>,"WCP Willy´s Cars &amp; Parts Inh. Wilhelm Bauer"</v>
      </c>
      <c r="Q3194" t="str">
        <f t="shared" si="696"/>
        <v>,"99470493"</v>
      </c>
      <c r="S3194" s="7" t="str">
        <f t="shared" si="697"/>
        <v>UPDATE ORGANISATION SET NAME = ,"WCP Willy´s Cars &amp; Parts Inh. Wilhelm Bauer" WHERE ORG_CODE = ,"99470493"</v>
      </c>
      <c r="T3194" s="8" t="str">
        <f t="shared" si="698"/>
        <v>'Agent-99470493'</v>
      </c>
      <c r="U3194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'Agent-99470493'</v>
      </c>
      <c r="Y3194" s="8" t="str">
        <f t="shared" si="700"/>
        <v>UPDATE ESHOP_USER SET EMAIL = "",, PHONE = "0699/19850112", WHERE USERNAME = 'Agent-99470493'</v>
      </c>
      <c r="Z3194" s="8" t="str">
        <f t="shared" si="701"/>
        <v>UPDATE ADDRESS SET LINE1 = "Dr.-Guido-Salvagnini-Straße 2", ,CITY = "Ennsdorf",, ZIPCODE = "4482", WHERE ID = (SELECT ADDRESS_ID FROM ORGANISATION_ADDRESS WHERE ORGANISATION_ID =,"99470493")</v>
      </c>
      <c r="AD3194" s="8" t="str">
        <f t="shared" si="702"/>
        <v>DELETE FROM LOGIN WHERE USER_ID IN (select ID FROM ESHOP_USER WHERE USERNAME = 'Agent-99470493')</v>
      </c>
      <c r="AE3194" s="8" t="str">
        <f t="shared" si="703"/>
        <v>DELETE FROM ORDER_HISTORY WHERE USER_ID IN (select ID FROM ESHOP_USER WHERE USERNAME = 'Agent-99470493')</v>
      </c>
    </row>
    <row r="3195" spans="1:31" ht="15.45" customHeight="1" x14ac:dyDescent="0.3">
      <c r="A3195" s="3" t="s">
        <v>16103</v>
      </c>
      <c r="B3195" s="3" t="s">
        <v>14425</v>
      </c>
      <c r="C3195" s="3" t="s">
        <v>19</v>
      </c>
      <c r="D3195" s="3" t="s">
        <v>20</v>
      </c>
      <c r="E3195" s="3" t="s">
        <v>16104</v>
      </c>
      <c r="F3195" s="3" t="s">
        <v>16105</v>
      </c>
      <c r="G3195" s="3" t="s">
        <v>14428</v>
      </c>
      <c r="H3195" s="3"/>
      <c r="I3195" s="3" t="s">
        <v>16106</v>
      </c>
      <c r="J3195" s="5"/>
      <c r="K3195" s="4" t="str">
        <f t="shared" si="692"/>
        <v>"",</v>
      </c>
      <c r="L3195" s="4" t="str">
        <f t="shared" si="693"/>
        <v>"06547/20488",</v>
      </c>
      <c r="M3195" s="4" t="str">
        <f t="shared" si="694"/>
        <v>"Salzachstraße 8",</v>
      </c>
      <c r="N3195" s="4" t="str">
        <f t="shared" si="704"/>
        <v>"5710",</v>
      </c>
      <c r="O3195" s="4" t="str">
        <f t="shared" si="705"/>
        <v>"Kaprun",</v>
      </c>
      <c r="P3195" t="str">
        <f t="shared" si="695"/>
        <v>,"Fahrzeugtechnik Steger "</v>
      </c>
      <c r="Q3195" t="str">
        <f t="shared" si="696"/>
        <v>,"99470508"</v>
      </c>
      <c r="S3195" s="7" t="str">
        <f t="shared" si="697"/>
        <v>UPDATE ORGANISATION SET NAME = ,"Fahrzeugtechnik Steger " WHERE ORG_CODE = ,"99470508"</v>
      </c>
      <c r="T3195" s="8" t="str">
        <f t="shared" si="698"/>
        <v>'Agent-99470508'</v>
      </c>
      <c r="U3195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'Agent-99470508'</v>
      </c>
      <c r="Y3195" s="8" t="str">
        <f t="shared" si="700"/>
        <v>UPDATE ESHOP_USER SET EMAIL = "",, PHONE = "06547/20488", WHERE USERNAME = 'Agent-99470508'</v>
      </c>
      <c r="Z3195" s="8" t="str">
        <f t="shared" si="701"/>
        <v>UPDATE ADDRESS SET LINE1 = "Salzachstraße 8", ,CITY = "Kaprun",, ZIPCODE = "5710", WHERE ID = (SELECT ADDRESS_ID FROM ORGANISATION_ADDRESS WHERE ORGANISATION_ID =,"99470508")</v>
      </c>
      <c r="AD3195" s="8" t="str">
        <f t="shared" si="702"/>
        <v>DELETE FROM LOGIN WHERE USER_ID IN (select ID FROM ESHOP_USER WHERE USERNAME = 'Agent-99470508')</v>
      </c>
      <c r="AE3195" s="8" t="str">
        <f t="shared" si="703"/>
        <v>DELETE FROM ORDER_HISTORY WHERE USER_ID IN (select ID FROM ESHOP_USER WHERE USERNAME = 'Agent-99470508')</v>
      </c>
    </row>
    <row r="3196" spans="1:31" ht="15.45" customHeight="1" x14ac:dyDescent="0.3">
      <c r="A3196" s="3" t="s">
        <v>16107</v>
      </c>
      <c r="B3196" s="3" t="s">
        <v>4970</v>
      </c>
      <c r="C3196" s="3" t="s">
        <v>19</v>
      </c>
      <c r="D3196" s="3" t="s">
        <v>20</v>
      </c>
      <c r="E3196" s="3" t="s">
        <v>16108</v>
      </c>
      <c r="F3196" s="3" t="s">
        <v>16109</v>
      </c>
      <c r="G3196" s="3" t="s">
        <v>4973</v>
      </c>
      <c r="H3196" s="3"/>
      <c r="I3196" s="3" t="s">
        <v>16110</v>
      </c>
      <c r="J3196" s="5"/>
      <c r="K3196" s="4" t="str">
        <f t="shared" si="692"/>
        <v>"",</v>
      </c>
      <c r="L3196" s="4" t="str">
        <f t="shared" si="693"/>
        <v>"0624420993",</v>
      </c>
      <c r="M3196" s="4" t="str">
        <f t="shared" si="694"/>
        <v>"Markt 268/1",</v>
      </c>
      <c r="N3196" s="4" t="str">
        <f t="shared" si="704"/>
        <v>"5431",</v>
      </c>
      <c r="O3196" s="4" t="str">
        <f t="shared" si="705"/>
        <v>"Kuchl",</v>
      </c>
      <c r="P3196" t="str">
        <f t="shared" si="695"/>
        <v>,"Schönleitner Roland KFZ Elektrik"</v>
      </c>
      <c r="Q3196" t="str">
        <f t="shared" si="696"/>
        <v>,"99470516"</v>
      </c>
      <c r="S3196" s="7" t="str">
        <f t="shared" si="697"/>
        <v>UPDATE ORGANISATION SET NAME = ,"Schönleitner Roland KFZ Elektrik" WHERE ORG_CODE = ,"99470516"</v>
      </c>
      <c r="T3196" s="8" t="str">
        <f t="shared" si="698"/>
        <v>'Agent-99470516'</v>
      </c>
      <c r="U3196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'Agent-99470516'</v>
      </c>
      <c r="Y3196" s="8" t="str">
        <f t="shared" si="700"/>
        <v>UPDATE ESHOP_USER SET EMAIL = "",, PHONE = "0624420993", WHERE USERNAME = 'Agent-99470516'</v>
      </c>
      <c r="Z3196" s="8" t="str">
        <f t="shared" si="701"/>
        <v>UPDATE ADDRESS SET LINE1 = "Markt 268/1", ,CITY = "Kuchl",, ZIPCODE = "5431", WHERE ID = (SELECT ADDRESS_ID FROM ORGANISATION_ADDRESS WHERE ORGANISATION_ID =,"99470516")</v>
      </c>
      <c r="AD3196" s="8" t="str">
        <f t="shared" si="702"/>
        <v>DELETE FROM LOGIN WHERE USER_ID IN (select ID FROM ESHOP_USER WHERE USERNAME = 'Agent-99470516')</v>
      </c>
      <c r="AE3196" s="8" t="str">
        <f t="shared" si="703"/>
        <v>DELETE FROM ORDER_HISTORY WHERE USER_ID IN (select ID FROM ESHOP_USER WHERE USERNAME = 'Agent-99470516')</v>
      </c>
    </row>
    <row r="3197" spans="1:31" ht="15.45" customHeight="1" x14ac:dyDescent="0.3">
      <c r="A3197" s="3" t="s">
        <v>16111</v>
      </c>
      <c r="B3197" s="3" t="s">
        <v>1388</v>
      </c>
      <c r="C3197" s="3" t="s">
        <v>19</v>
      </c>
      <c r="D3197" s="3" t="s">
        <v>20</v>
      </c>
      <c r="E3197" s="3" t="s">
        <v>16112</v>
      </c>
      <c r="F3197" s="3" t="s">
        <v>16113</v>
      </c>
      <c r="G3197" s="3" t="s">
        <v>1391</v>
      </c>
      <c r="H3197" s="3"/>
      <c r="I3197" s="3" t="s">
        <v>16114</v>
      </c>
      <c r="J3197" s="5"/>
      <c r="K3197" s="4" t="str">
        <f t="shared" si="692"/>
        <v>"",</v>
      </c>
      <c r="L3197" s="4" t="str">
        <f t="shared" si="693"/>
        <v>"0676/7928960",</v>
      </c>
      <c r="M3197" s="4" t="str">
        <f t="shared" si="694"/>
        <v>"Schweiglstraße 11",</v>
      </c>
      <c r="N3197" s="4" t="str">
        <f t="shared" si="704"/>
        <v>"2620",</v>
      </c>
      <c r="O3197" s="4" t="str">
        <f t="shared" si="705"/>
        <v>"Neunkirchen",</v>
      </c>
      <c r="P3197" t="str">
        <f t="shared" si="695"/>
        <v>,"Dumitru Iuncu Kfz-Service"</v>
      </c>
      <c r="Q3197" t="str">
        <f t="shared" si="696"/>
        <v>,"99470544"</v>
      </c>
      <c r="S3197" s="7" t="str">
        <f t="shared" si="697"/>
        <v>UPDATE ORGANISATION SET NAME = ,"Dumitru Iuncu Kfz-Service" WHERE ORG_CODE = ,"99470544"</v>
      </c>
      <c r="T3197" s="8" t="str">
        <f t="shared" si="698"/>
        <v>'Agent-99470544'</v>
      </c>
      <c r="U3197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'Agent-99470544'</v>
      </c>
      <c r="Y3197" s="8" t="str">
        <f t="shared" si="700"/>
        <v>UPDATE ESHOP_USER SET EMAIL = "",, PHONE = "0676/7928960", WHERE USERNAME = 'Agent-99470544'</v>
      </c>
      <c r="Z3197" s="8" t="str">
        <f t="shared" si="701"/>
        <v>UPDATE ADDRESS SET LINE1 = "Schweiglstraße 11", ,CITY = "Neunkirchen",, ZIPCODE = "2620", WHERE ID = (SELECT ADDRESS_ID FROM ORGANISATION_ADDRESS WHERE ORGANISATION_ID =,"99470544")</v>
      </c>
      <c r="AD3197" s="8" t="str">
        <f t="shared" si="702"/>
        <v>DELETE FROM LOGIN WHERE USER_ID IN (select ID FROM ESHOP_USER WHERE USERNAME = 'Agent-99470544')</v>
      </c>
      <c r="AE3197" s="8" t="str">
        <f t="shared" si="703"/>
        <v>DELETE FROM ORDER_HISTORY WHERE USER_ID IN (select ID FROM ESHOP_USER WHERE USERNAME = 'Agent-99470544')</v>
      </c>
    </row>
    <row r="3198" spans="1:31" ht="15.45" customHeight="1" x14ac:dyDescent="0.3">
      <c r="A3198" s="3" t="s">
        <v>16115</v>
      </c>
      <c r="B3198" s="3" t="s">
        <v>16116</v>
      </c>
      <c r="C3198" s="3" t="s">
        <v>19</v>
      </c>
      <c r="D3198" s="3" t="s">
        <v>20</v>
      </c>
      <c r="E3198" s="3" t="s">
        <v>16117</v>
      </c>
      <c r="F3198" s="3" t="s">
        <v>16118</v>
      </c>
      <c r="G3198" s="3" t="s">
        <v>16119</v>
      </c>
      <c r="H3198" s="3" t="s">
        <v>16120</v>
      </c>
      <c r="I3198" s="3" t="s">
        <v>16121</v>
      </c>
      <c r="J3198" s="5"/>
      <c r="K3198" s="4" t="str">
        <f t="shared" si="692"/>
        <v>"office@fordlang.at",</v>
      </c>
      <c r="L3198" s="4" t="str">
        <f t="shared" si="693"/>
        <v>"03339/23330",</v>
      </c>
      <c r="M3198" s="4" t="str">
        <f t="shared" si="694"/>
        <v>"Steinamangerstraße 24",</v>
      </c>
      <c r="N3198" s="4" t="str">
        <f t="shared" si="704"/>
        <v>"8243",</v>
      </c>
      <c r="O3198" s="4" t="str">
        <f t="shared" si="705"/>
        <v>"Pinggau",</v>
      </c>
      <c r="P3198" t="str">
        <f t="shared" si="695"/>
        <v>,"Lang e.U. Inhaber Markus Lang"</v>
      </c>
      <c r="Q3198" t="str">
        <f t="shared" si="696"/>
        <v>,"99470546"</v>
      </c>
      <c r="S3198" s="7" t="str">
        <f t="shared" si="697"/>
        <v>UPDATE ORGANISATION SET NAME = ,"Lang e.U. Inhaber Markus Lang" WHERE ORG_CODE = ,"99470546"</v>
      </c>
      <c r="T3198" s="8" t="str">
        <f t="shared" si="698"/>
        <v>'Agent-99470546'</v>
      </c>
      <c r="U3198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'Agent-99470546'</v>
      </c>
      <c r="Y3198" s="8" t="str">
        <f t="shared" si="700"/>
        <v>UPDATE ESHOP_USER SET EMAIL = "office@fordlang.at",, PHONE = "03339/23330", WHERE USERNAME = 'Agent-99470546'</v>
      </c>
      <c r="Z3198" s="8" t="str">
        <f t="shared" si="701"/>
        <v>UPDATE ADDRESS SET LINE1 = "Steinamangerstraße 24", ,CITY = "Pinggau",, ZIPCODE = "8243", WHERE ID = (SELECT ADDRESS_ID FROM ORGANISATION_ADDRESS WHERE ORGANISATION_ID =,"99470546")</v>
      </c>
      <c r="AD3198" s="8" t="str">
        <f t="shared" si="702"/>
        <v>DELETE FROM LOGIN WHERE USER_ID IN (select ID FROM ESHOP_USER WHERE USERNAME = 'Agent-99470546')</v>
      </c>
      <c r="AE3198" s="8" t="str">
        <f t="shared" si="703"/>
        <v>DELETE FROM ORDER_HISTORY WHERE USER_ID IN (select ID FROM ESHOP_USER WHERE USERNAME = 'Agent-99470546')</v>
      </c>
    </row>
    <row r="3199" spans="1:31" ht="15.45" customHeight="1" x14ac:dyDescent="0.3">
      <c r="A3199" s="3" t="s">
        <v>16122</v>
      </c>
      <c r="B3199" s="3" t="s">
        <v>16123</v>
      </c>
      <c r="C3199" s="3" t="s">
        <v>19</v>
      </c>
      <c r="D3199" s="3" t="s">
        <v>20</v>
      </c>
      <c r="E3199" s="3" t="s">
        <v>16124</v>
      </c>
      <c r="F3199" s="3" t="s">
        <v>16125</v>
      </c>
      <c r="G3199" s="3" t="s">
        <v>16126</v>
      </c>
      <c r="H3199" s="3"/>
      <c r="I3199" s="3" t="s">
        <v>16127</v>
      </c>
      <c r="J3199" s="5"/>
      <c r="K3199" s="4" t="str">
        <f t="shared" si="692"/>
        <v>"",</v>
      </c>
      <c r="L3199" s="4" t="str">
        <f t="shared" si="693"/>
        <v>"06641058891",</v>
      </c>
      <c r="M3199" s="4" t="str">
        <f t="shared" si="694"/>
        <v>"Ladesstrasse 712",</v>
      </c>
      <c r="N3199" s="4" t="str">
        <f t="shared" si="704"/>
        <v>"8960",</v>
      </c>
      <c r="O3199" s="4" t="str">
        <f t="shared" si="705"/>
        <v>"Öblarn",</v>
      </c>
      <c r="P3199" t="str">
        <f t="shared" si="695"/>
        <v>,"SB Tankstelle Thomas Knerzl "</v>
      </c>
      <c r="Q3199" t="str">
        <f t="shared" si="696"/>
        <v>,"99470559"</v>
      </c>
      <c r="S3199" s="7" t="str">
        <f t="shared" si="697"/>
        <v>UPDATE ORGANISATION SET NAME = ,"SB Tankstelle Thomas Knerzl " WHERE ORG_CODE = ,"99470559"</v>
      </c>
      <c r="T3199" s="8" t="str">
        <f t="shared" si="698"/>
        <v>'Agent-99470559'</v>
      </c>
      <c r="U3199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'Agent-99470559'</v>
      </c>
      <c r="Y3199" s="8" t="str">
        <f t="shared" si="700"/>
        <v>UPDATE ESHOP_USER SET EMAIL = "",, PHONE = "06641058891", WHERE USERNAME = 'Agent-99470559'</v>
      </c>
      <c r="Z3199" s="8" t="str">
        <f t="shared" si="701"/>
        <v>UPDATE ADDRESS SET LINE1 = "Ladesstrasse 712", ,CITY = "Öblarn",, ZIPCODE = "8960", WHERE ID = (SELECT ADDRESS_ID FROM ORGANISATION_ADDRESS WHERE ORGANISATION_ID =,"99470559")</v>
      </c>
      <c r="AD3199" s="8" t="str">
        <f t="shared" si="702"/>
        <v>DELETE FROM LOGIN WHERE USER_ID IN (select ID FROM ESHOP_USER WHERE USERNAME = 'Agent-99470559')</v>
      </c>
      <c r="AE3199" s="8" t="str">
        <f t="shared" si="703"/>
        <v>DELETE FROM ORDER_HISTORY WHERE USER_ID IN (select ID FROM ESHOP_USER WHERE USERNAME = 'Agent-99470559')</v>
      </c>
    </row>
    <row r="3200" spans="1:31" ht="15.45" customHeight="1" x14ac:dyDescent="0.3">
      <c r="A3200" s="3" t="s">
        <v>16128</v>
      </c>
      <c r="B3200" s="3" t="s">
        <v>1045</v>
      </c>
      <c r="C3200" s="3" t="s">
        <v>19</v>
      </c>
      <c r="D3200" s="3" t="s">
        <v>20</v>
      </c>
      <c r="E3200" s="3" t="s">
        <v>16129</v>
      </c>
      <c r="F3200" s="3" t="s">
        <v>16130</v>
      </c>
      <c r="G3200" s="3" t="s">
        <v>1047</v>
      </c>
      <c r="H3200" s="3"/>
      <c r="I3200" s="3" t="s">
        <v>16131</v>
      </c>
      <c r="J3200" s="5"/>
      <c r="K3200" s="4" t="str">
        <f t="shared" si="692"/>
        <v>"",</v>
      </c>
      <c r="L3200" s="4" t="str">
        <f t="shared" si="693"/>
        <v>"04282/2319",</v>
      </c>
      <c r="M3200" s="4" t="str">
        <f t="shared" si="694"/>
        <v>"Villacher Straße 14",</v>
      </c>
      <c r="N3200" s="4" t="str">
        <f t="shared" si="704"/>
        <v>"9620",</v>
      </c>
      <c r="O3200" s="4" t="str">
        <f t="shared" si="705"/>
        <v>"Hermagor",</v>
      </c>
      <c r="P3200" t="str">
        <f t="shared" si="695"/>
        <v>,"Autohaus Patterer GmbH drive Patterer"</v>
      </c>
      <c r="Q3200" t="str">
        <f t="shared" si="696"/>
        <v>,"99470607"</v>
      </c>
      <c r="S3200" s="7" t="str">
        <f t="shared" si="697"/>
        <v>UPDATE ORGANISATION SET NAME = ,"Autohaus Patterer GmbH drive Patterer" WHERE ORG_CODE = ,"99470607"</v>
      </c>
      <c r="T3200" s="8" t="str">
        <f t="shared" si="698"/>
        <v>'Agent-99470607'</v>
      </c>
      <c r="U3200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'Agent-99470607'</v>
      </c>
      <c r="Y3200" s="8" t="str">
        <f t="shared" si="700"/>
        <v>UPDATE ESHOP_USER SET EMAIL = "",, PHONE = "04282/2319", WHERE USERNAME = 'Agent-99470607'</v>
      </c>
      <c r="Z3200" s="8" t="str">
        <f t="shared" si="701"/>
        <v>UPDATE ADDRESS SET LINE1 = "Villacher Straße 14", ,CITY = "Hermagor",, ZIPCODE = "9620", WHERE ID = (SELECT ADDRESS_ID FROM ORGANISATION_ADDRESS WHERE ORGANISATION_ID =,"99470607")</v>
      </c>
      <c r="AD3200" s="8" t="str">
        <f t="shared" si="702"/>
        <v>DELETE FROM LOGIN WHERE USER_ID IN (select ID FROM ESHOP_USER WHERE USERNAME = 'Agent-99470607')</v>
      </c>
      <c r="AE3200" s="8" t="str">
        <f t="shared" si="703"/>
        <v>DELETE FROM ORDER_HISTORY WHERE USER_ID IN (select ID FROM ESHOP_USER WHERE USERNAME = 'Agent-99470607')</v>
      </c>
    </row>
    <row r="3201" spans="1:31" ht="15.45" customHeight="1" x14ac:dyDescent="0.3">
      <c r="A3201" s="3" t="s">
        <v>16132</v>
      </c>
      <c r="B3201" s="3" t="s">
        <v>415</v>
      </c>
      <c r="C3201" s="3" t="s">
        <v>19</v>
      </c>
      <c r="D3201" s="3" t="s">
        <v>20</v>
      </c>
      <c r="E3201" s="3" t="s">
        <v>16133</v>
      </c>
      <c r="F3201" s="3" t="s">
        <v>16134</v>
      </c>
      <c r="G3201" s="3" t="s">
        <v>417</v>
      </c>
      <c r="H3201" s="3"/>
      <c r="I3201" s="3" t="s">
        <v>16135</v>
      </c>
      <c r="J3201" s="5"/>
      <c r="K3201" s="4" t="str">
        <f t="shared" si="692"/>
        <v>"",</v>
      </c>
      <c r="L3201" s="4" t="str">
        <f t="shared" si="693"/>
        <v>"0650/3008469",</v>
      </c>
      <c r="M3201" s="4" t="str">
        <f t="shared" si="694"/>
        <v>"Wiener Straße 42-44",</v>
      </c>
      <c r="N3201" s="4" t="str">
        <f t="shared" si="704"/>
        <v>"3400",</v>
      </c>
      <c r="O3201" s="4" t="str">
        <f t="shared" si="705"/>
        <v>"Klosterneuburg",</v>
      </c>
      <c r="P3201" t="str">
        <f t="shared" si="695"/>
        <v>,"Temper Classic Inh. Daniel Temper"</v>
      </c>
      <c r="Q3201" t="str">
        <f t="shared" si="696"/>
        <v>,"99470649"</v>
      </c>
      <c r="S3201" s="7" t="str">
        <f t="shared" si="697"/>
        <v>UPDATE ORGANISATION SET NAME = ,"Temper Classic Inh. Daniel Temper" WHERE ORG_CODE = ,"99470649"</v>
      </c>
      <c r="T3201" s="8" t="str">
        <f t="shared" si="698"/>
        <v>'Agent-99470649'</v>
      </c>
      <c r="U3201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'Agent-99470649'</v>
      </c>
      <c r="Y3201" s="8" t="str">
        <f t="shared" si="700"/>
        <v>UPDATE ESHOP_USER SET EMAIL = "",, PHONE = "0650/3008469", WHERE USERNAME = 'Agent-99470649'</v>
      </c>
      <c r="Z3201" s="8" t="str">
        <f t="shared" si="701"/>
        <v>UPDATE ADDRESS SET LINE1 = "Wiener Straße 42-44", ,CITY = "Klosterneuburg",, ZIPCODE = "3400", WHERE ID = (SELECT ADDRESS_ID FROM ORGANISATION_ADDRESS WHERE ORGANISATION_ID =,"99470649")</v>
      </c>
      <c r="AD3201" s="8" t="str">
        <f t="shared" si="702"/>
        <v>DELETE FROM LOGIN WHERE USER_ID IN (select ID FROM ESHOP_USER WHERE USERNAME = 'Agent-99470649')</v>
      </c>
      <c r="AE3201" s="8" t="str">
        <f t="shared" si="703"/>
        <v>DELETE FROM ORDER_HISTORY WHERE USER_ID IN (select ID FROM ESHOP_USER WHERE USERNAME = 'Agent-99470649')</v>
      </c>
    </row>
    <row r="3202" spans="1:31" ht="15.45" customHeight="1" x14ac:dyDescent="0.3">
      <c r="A3202" s="3" t="s">
        <v>16136</v>
      </c>
      <c r="B3202" s="3" t="s">
        <v>5538</v>
      </c>
      <c r="C3202" s="3" t="s">
        <v>19</v>
      </c>
      <c r="D3202" s="3" t="s">
        <v>20</v>
      </c>
      <c r="E3202" s="3" t="s">
        <v>16137</v>
      </c>
      <c r="F3202" s="3" t="s">
        <v>16138</v>
      </c>
      <c r="G3202" s="3" t="s">
        <v>5541</v>
      </c>
      <c r="H3202" s="3" t="s">
        <v>16139</v>
      </c>
      <c r="I3202" s="3" t="s">
        <v>16140</v>
      </c>
      <c r="J3202" s="5"/>
      <c r="K3202" s="4" t="str">
        <f t="shared" si="692"/>
        <v>"kfz-technik-konrad@gmx.at",</v>
      </c>
      <c r="L3202" s="4" t="str">
        <f t="shared" si="693"/>
        <v>"0664 5449868",</v>
      </c>
      <c r="M3202" s="4" t="str">
        <f t="shared" si="694"/>
        <v>"Untere Masenbergstraße 225",</v>
      </c>
      <c r="N3202" s="4" t="str">
        <f t="shared" si="704"/>
        <v>"8232",</v>
      </c>
      <c r="O3202" s="4" t="str">
        <f t="shared" si="705"/>
        <v>"Grafendorf",</v>
      </c>
      <c r="P3202" t="str">
        <f t="shared" si="695"/>
        <v>,"Gerhard Konrad KFZ-Technik"</v>
      </c>
      <c r="Q3202" t="str">
        <f t="shared" si="696"/>
        <v>,"99470697"</v>
      </c>
      <c r="S3202" s="7" t="str">
        <f t="shared" si="697"/>
        <v>UPDATE ORGANISATION SET NAME = ,"Gerhard Konrad KFZ-Technik" WHERE ORG_CODE = ,"99470697"</v>
      </c>
      <c r="T3202" s="8" t="str">
        <f t="shared" si="698"/>
        <v>'Agent-99470697'</v>
      </c>
      <c r="U3202" s="8" t="str">
        <f t="shared" si="699"/>
        <v>INSERT INTO LOGIN (PASSWORD, USER_ID, IS_USER_ACTIVE, hash_type, LAST_ON_BEHALF_OF_DATE, FIRST_LOGIN_DATE, PASSWORD_HASH, PASSWORD_SALT) SELECT 'FdcFONWLNYYKY', ID , 1, 'BLCK_VAR', '', '', '', '' FROM ESHOP_USER WHERE USERNAME = 'Agent-99470697'</v>
      </c>
      <c r="Y3202" s="8" t="str">
        <f t="shared" si="700"/>
        <v>UPDATE ESHOP_USER SET EMAIL = "kfz-technik-konrad@gmx.at",, PHONE = "0664 5449868", WHERE USERNAME = 'Agent-99470697'</v>
      </c>
      <c r="Z3202" s="8" t="str">
        <f t="shared" si="701"/>
        <v>UPDATE ADDRESS SET LINE1 = "Untere Masenbergstraße 225", ,CITY = "Grafendorf",, ZIPCODE = "8232", WHERE ID = (SELECT ADDRESS_ID FROM ORGANISATION_ADDRESS WHERE ORGANISATION_ID =,"99470697")</v>
      </c>
      <c r="AD3202" s="8" t="str">
        <f t="shared" si="702"/>
        <v>DELETE FROM LOGIN WHERE USER_ID IN (select ID FROM ESHOP_USER WHERE USERNAME = 'Agent-99470697')</v>
      </c>
      <c r="AE3202" s="8" t="str">
        <f t="shared" si="703"/>
        <v>DELETE FROM ORDER_HISTORY WHERE USER_ID IN (select ID FROM ESHOP_USER WHERE USERNAME = 'Agent-99470697')</v>
      </c>
    </row>
    <row r="3203" spans="1:31" ht="15.45" customHeight="1" x14ac:dyDescent="0.3">
      <c r="A3203" s="3" t="s">
        <v>16141</v>
      </c>
      <c r="B3203" s="3" t="s">
        <v>122</v>
      </c>
      <c r="C3203" s="3" t="s">
        <v>19</v>
      </c>
      <c r="D3203" s="3" t="s">
        <v>20</v>
      </c>
      <c r="E3203" s="3" t="s">
        <v>16142</v>
      </c>
      <c r="F3203" s="3" t="s">
        <v>16143</v>
      </c>
      <c r="G3203" s="3" t="s">
        <v>125</v>
      </c>
      <c r="H3203" s="3"/>
      <c r="I3203" s="3" t="s">
        <v>16144</v>
      </c>
      <c r="J3203" s="5"/>
      <c r="K3203" s="4" t="str">
        <f t="shared" ref="K3203:K3266" si="706">CONCATENATE(CHAR(34), H3203,CHAR(34),",")</f>
        <v>"",</v>
      </c>
      <c r="L3203" s="4" t="str">
        <f t="shared" ref="L3203:L3266" si="707">CONCATENATE(CHAR(34),I3203,CHAR(34),",")</f>
        <v>"0676/4602914",</v>
      </c>
      <c r="M3203" s="4" t="str">
        <f t="shared" ref="M3203:M3266" si="708">CONCATENATE(CHAR(34), F3203, CHAR(34), ",")</f>
        <v>"Europastraße 80",</v>
      </c>
      <c r="N3203" s="4" t="str">
        <f t="shared" si="704"/>
        <v>"4600",</v>
      </c>
      <c r="O3203" s="4" t="str">
        <f t="shared" si="705"/>
        <v>"Wels",</v>
      </c>
      <c r="P3203" t="str">
        <f t="shared" ref="P3203:P3266" si="709">CONCATENATE(",",CHAR(34),E3203,CHAR(34))</f>
        <v>,"Tam Motors GmbH "</v>
      </c>
      <c r="Q3203" t="str">
        <f t="shared" ref="Q3203:Q3266" si="710">CONCATENATE(",",CHAR(34),A3203,CHAR(34))</f>
        <v>,"99470699"</v>
      </c>
      <c r="S3203" s="7" t="str">
        <f t="shared" ref="S3203:S3266" si="711">CONCATENATE("UPDATE ORGANISATION SET NAME = ", P3203, " WHERE ORG_CODE = ",Q3203)</f>
        <v>UPDATE ORGANISATION SET NAME = ,"Tam Motors GmbH " WHERE ORG_CODE = ,"99470699"</v>
      </c>
      <c r="T3203" s="8" t="str">
        <f t="shared" ref="T3203:T3266" si="712">CONCATENATE("'Agent-",A3203, "'")</f>
        <v>'Agent-99470699'</v>
      </c>
      <c r="U3203" s="8" t="str">
        <f t="shared" ref="U3203:U3266" si="713">CONCATENATE("INSERT INTO LOGIN (PASSWORD, USER_ID, IS_USER_ACTIVE, hash_type, LAST_ON_BEHALF_OF_DATE, FIRST_LOGIN_DATE, PASSWORD_HASH, PASSWORD_SALT) SELECT 'FdcFONWLNYYKY', ID , 1, 'BLCK_VAR', '', '', '', '' FROM ESHOP_USER WHERE USERNAME = ",T3203)</f>
        <v>INSERT INTO LOGIN (PASSWORD, USER_ID, IS_USER_ACTIVE, hash_type, LAST_ON_BEHALF_OF_DATE, FIRST_LOGIN_DATE, PASSWORD_HASH, PASSWORD_SALT) SELECT 'FdcFONWLNYYKY', ID , 1, 'BLCK_VAR', '', '', '', '' FROM ESHOP_USER WHERE USERNAME = 'Agent-99470699'</v>
      </c>
      <c r="Y3203" s="8" t="str">
        <f t="shared" ref="Y3203:Y3266" si="714" xml:space="preserve"> CONCATENATE("UPDATE ESHOP_USER SET EMAIL = ",K3203,", PHONE = ",L3203," WHERE USERNAME = ",T3203)</f>
        <v>UPDATE ESHOP_USER SET EMAIL = "",, PHONE = "0676/4602914", WHERE USERNAME = 'Agent-99470699'</v>
      </c>
      <c r="Z3203" s="8" t="str">
        <f t="shared" ref="Z3203:Z3266" si="715" xml:space="preserve"> CONCATENATE("UPDATE ADDRESS SET LINE1 = ",M3203," ,CITY = ", O3203, ", ZIPCODE = ",N3203, " WHERE ID = (SELECT ADDRESS_ID FROM ORGANISATION_ADDRESS WHERE ORGANISATION_ID =", Q3203,")")</f>
        <v>UPDATE ADDRESS SET LINE1 = "Europastraße 80", ,CITY = "Wels",, ZIPCODE = "4600", WHERE ID = (SELECT ADDRESS_ID FROM ORGANISATION_ADDRESS WHERE ORGANISATION_ID =,"99470699")</v>
      </c>
      <c r="AD3203" s="8" t="str">
        <f t="shared" ref="AD3203:AD3266" si="716">CONCATENATE("DELETE FROM LOGIN WHERE USER_ID IN (select ID FROM ESHOP_USER WHERE USERNAME = ",T3203,")")</f>
        <v>DELETE FROM LOGIN WHERE USER_ID IN (select ID FROM ESHOP_USER WHERE USERNAME = 'Agent-99470699')</v>
      </c>
      <c r="AE3203" s="8" t="str">
        <f t="shared" ref="AE3203:AE3266" si="717">CONCATENATE("DELETE FROM ORDER_HISTORY WHERE USER_ID IN (select ID FROM ESHOP_USER WHERE USERNAME = ",T3203,")")</f>
        <v>DELETE FROM ORDER_HISTORY WHERE USER_ID IN (select ID FROM ESHOP_USER WHERE USERNAME = 'Agent-99470699')</v>
      </c>
    </row>
    <row r="3204" spans="1:31" ht="15.45" customHeight="1" x14ac:dyDescent="0.3">
      <c r="A3204" s="3" t="s">
        <v>16145</v>
      </c>
      <c r="B3204" s="3" t="s">
        <v>10381</v>
      </c>
      <c r="C3204" s="3" t="s">
        <v>19</v>
      </c>
      <c r="D3204" s="3" t="s">
        <v>20</v>
      </c>
      <c r="E3204" s="3" t="s">
        <v>16146</v>
      </c>
      <c r="F3204" s="3" t="s">
        <v>16147</v>
      </c>
      <c r="G3204" s="3" t="s">
        <v>7566</v>
      </c>
      <c r="H3204" s="3"/>
      <c r="I3204" s="3" t="s">
        <v>16148</v>
      </c>
      <c r="J3204" s="5"/>
      <c r="K3204" s="4" t="str">
        <f t="shared" si="706"/>
        <v>"",</v>
      </c>
      <c r="L3204" s="4" t="str">
        <f t="shared" si="707"/>
        <v>"0676/9358721",</v>
      </c>
      <c r="M3204" s="4" t="str">
        <f t="shared" si="708"/>
        <v>"Köstendorferstraße 10",</v>
      </c>
      <c r="N3204" s="4" t="str">
        <f t="shared" si="704"/>
        <v>"5202",</v>
      </c>
      <c r="O3204" s="4" t="str">
        <f t="shared" si="705"/>
        <v>"Neumarkt am Wallersee",</v>
      </c>
      <c r="P3204" t="str">
        <f t="shared" si="709"/>
        <v>,"Car Repair Fuchs Michael Fuchs"</v>
      </c>
      <c r="Q3204" t="str">
        <f t="shared" si="710"/>
        <v>,"99470785"</v>
      </c>
      <c r="S3204" s="7" t="str">
        <f t="shared" si="711"/>
        <v>UPDATE ORGANISATION SET NAME = ,"Car Repair Fuchs Michael Fuchs" WHERE ORG_CODE = ,"99470785"</v>
      </c>
      <c r="T3204" s="8" t="str">
        <f t="shared" si="712"/>
        <v>'Agent-99470785'</v>
      </c>
      <c r="U3204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'Agent-99470785'</v>
      </c>
      <c r="Y3204" s="8" t="str">
        <f t="shared" si="714"/>
        <v>UPDATE ESHOP_USER SET EMAIL = "",, PHONE = "0676/9358721", WHERE USERNAME = 'Agent-99470785'</v>
      </c>
      <c r="Z3204" s="8" t="str">
        <f t="shared" si="715"/>
        <v>UPDATE ADDRESS SET LINE1 = "Köstendorferstraße 10", ,CITY = "Neumarkt am Wallersee",, ZIPCODE = "5202", WHERE ID = (SELECT ADDRESS_ID FROM ORGANISATION_ADDRESS WHERE ORGANISATION_ID =,"99470785")</v>
      </c>
      <c r="AD3204" s="8" t="str">
        <f t="shared" si="716"/>
        <v>DELETE FROM LOGIN WHERE USER_ID IN (select ID FROM ESHOP_USER WHERE USERNAME = 'Agent-99470785')</v>
      </c>
      <c r="AE3204" s="8" t="str">
        <f t="shared" si="717"/>
        <v>DELETE FROM ORDER_HISTORY WHERE USER_ID IN (select ID FROM ESHOP_USER WHERE USERNAME = 'Agent-99470785')</v>
      </c>
    </row>
    <row r="3205" spans="1:31" ht="15.45" customHeight="1" x14ac:dyDescent="0.3">
      <c r="A3205" s="3" t="s">
        <v>16149</v>
      </c>
      <c r="B3205" s="3" t="s">
        <v>127</v>
      </c>
      <c r="C3205" s="3" t="s">
        <v>19</v>
      </c>
      <c r="D3205" s="3" t="s">
        <v>20</v>
      </c>
      <c r="E3205" s="3" t="s">
        <v>16150</v>
      </c>
      <c r="F3205" s="3" t="s">
        <v>16151</v>
      </c>
      <c r="G3205" s="3" t="s">
        <v>130</v>
      </c>
      <c r="H3205" s="3"/>
      <c r="I3205" s="3" t="s">
        <v>16152</v>
      </c>
      <c r="J3205" s="5"/>
      <c r="K3205" s="4" t="str">
        <f t="shared" si="706"/>
        <v>"",</v>
      </c>
      <c r="L3205" s="4" t="str">
        <f t="shared" si="707"/>
        <v>"0664/4444788",</v>
      </c>
      <c r="M3205" s="4" t="str">
        <f t="shared" si="708"/>
        <v>"Ankershofenstraße 8",</v>
      </c>
      <c r="N3205" s="4" t="str">
        <f t="shared" si="704"/>
        <v>"9020",</v>
      </c>
      <c r="O3205" s="4" t="str">
        <f t="shared" si="705"/>
        <v>"Klagenfurt",</v>
      </c>
      <c r="P3205" t="str">
        <f t="shared" si="709"/>
        <v>,"Auto Eck Jegiasarjan Suren"</v>
      </c>
      <c r="Q3205" t="str">
        <f t="shared" si="710"/>
        <v>,"99470909"</v>
      </c>
      <c r="S3205" s="7" t="str">
        <f t="shared" si="711"/>
        <v>UPDATE ORGANISATION SET NAME = ,"Auto Eck Jegiasarjan Suren" WHERE ORG_CODE = ,"99470909"</v>
      </c>
      <c r="T3205" s="8" t="str">
        <f t="shared" si="712"/>
        <v>'Agent-99470909'</v>
      </c>
      <c r="U3205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'Agent-99470909'</v>
      </c>
      <c r="Y3205" s="8" t="str">
        <f t="shared" si="714"/>
        <v>UPDATE ESHOP_USER SET EMAIL = "",, PHONE = "0664/4444788", WHERE USERNAME = 'Agent-99470909'</v>
      </c>
      <c r="Z3205" s="8" t="str">
        <f t="shared" si="715"/>
        <v>UPDATE ADDRESS SET LINE1 = "Ankershofenstraße 8", ,CITY = "Klagenfurt",, ZIPCODE = "9020", WHERE ID = (SELECT ADDRESS_ID FROM ORGANISATION_ADDRESS WHERE ORGANISATION_ID =,"99470909")</v>
      </c>
      <c r="AD3205" s="8" t="str">
        <f t="shared" si="716"/>
        <v>DELETE FROM LOGIN WHERE USER_ID IN (select ID FROM ESHOP_USER WHERE USERNAME = 'Agent-99470909')</v>
      </c>
      <c r="AE3205" s="8" t="str">
        <f t="shared" si="717"/>
        <v>DELETE FROM ORDER_HISTORY WHERE USER_ID IN (select ID FROM ESHOP_USER WHERE USERNAME = 'Agent-99470909')</v>
      </c>
    </row>
    <row r="3206" spans="1:31" ht="15.45" customHeight="1" x14ac:dyDescent="0.3">
      <c r="A3206" s="3" t="s">
        <v>16153</v>
      </c>
      <c r="B3206" s="3" t="s">
        <v>1263</v>
      </c>
      <c r="C3206" s="3" t="s">
        <v>19</v>
      </c>
      <c r="D3206" s="3" t="s">
        <v>20</v>
      </c>
      <c r="E3206" s="3" t="s">
        <v>16154</v>
      </c>
      <c r="F3206" s="3" t="s">
        <v>16155</v>
      </c>
      <c r="G3206" s="3" t="s">
        <v>1266</v>
      </c>
      <c r="H3206" s="3"/>
      <c r="I3206" s="3" t="s">
        <v>16156</v>
      </c>
      <c r="J3206" s="5"/>
      <c r="K3206" s="4" t="str">
        <f t="shared" si="706"/>
        <v>"",</v>
      </c>
      <c r="L3206" s="4" t="str">
        <f t="shared" si="707"/>
        <v>"02165/63399-9",</v>
      </c>
      <c r="M3206" s="4" t="str">
        <f t="shared" si="708"/>
        <v>"Landstraße 139",</v>
      </c>
      <c r="N3206" s="4" t="str">
        <f t="shared" si="704"/>
        <v>"2410",</v>
      </c>
      <c r="O3206" s="4" t="str">
        <f t="shared" si="705"/>
        <v>"Hainburg",</v>
      </c>
      <c r="P3206" t="str">
        <f t="shared" si="709"/>
        <v>,"Ponez GmbH "</v>
      </c>
      <c r="Q3206" t="str">
        <f t="shared" si="710"/>
        <v>,"99470989"</v>
      </c>
      <c r="S3206" s="7" t="str">
        <f t="shared" si="711"/>
        <v>UPDATE ORGANISATION SET NAME = ,"Ponez GmbH " WHERE ORG_CODE = ,"99470989"</v>
      </c>
      <c r="T3206" s="8" t="str">
        <f t="shared" si="712"/>
        <v>'Agent-99470989'</v>
      </c>
      <c r="U3206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'Agent-99470989'</v>
      </c>
      <c r="Y3206" s="8" t="str">
        <f t="shared" si="714"/>
        <v>UPDATE ESHOP_USER SET EMAIL = "",, PHONE = "02165/63399-9", WHERE USERNAME = 'Agent-99470989'</v>
      </c>
      <c r="Z3206" s="8" t="str">
        <f t="shared" si="715"/>
        <v>UPDATE ADDRESS SET LINE1 = "Landstraße 139", ,CITY = "Hainburg",, ZIPCODE = "2410", WHERE ID = (SELECT ADDRESS_ID FROM ORGANISATION_ADDRESS WHERE ORGANISATION_ID =,"99470989")</v>
      </c>
      <c r="AD3206" s="8" t="str">
        <f t="shared" si="716"/>
        <v>DELETE FROM LOGIN WHERE USER_ID IN (select ID FROM ESHOP_USER WHERE USERNAME = 'Agent-99470989')</v>
      </c>
      <c r="AE3206" s="8" t="str">
        <f t="shared" si="717"/>
        <v>DELETE FROM ORDER_HISTORY WHERE USER_ID IN (select ID FROM ESHOP_USER WHERE USERNAME = 'Agent-99470989')</v>
      </c>
    </row>
    <row r="3207" spans="1:31" ht="15.45" customHeight="1" x14ac:dyDescent="0.3">
      <c r="A3207" s="3" t="s">
        <v>16157</v>
      </c>
      <c r="B3207" s="3" t="s">
        <v>855</v>
      </c>
      <c r="C3207" s="3" t="s">
        <v>19</v>
      </c>
      <c r="D3207" s="3" t="s">
        <v>20</v>
      </c>
      <c r="E3207" s="3" t="s">
        <v>16158</v>
      </c>
      <c r="F3207" s="3" t="s">
        <v>4325</v>
      </c>
      <c r="G3207" s="3" t="s">
        <v>858</v>
      </c>
      <c r="H3207" s="3"/>
      <c r="I3207" s="3" t="s">
        <v>16159</v>
      </c>
      <c r="J3207" s="5"/>
      <c r="K3207" s="4" t="str">
        <f t="shared" si="706"/>
        <v>"",</v>
      </c>
      <c r="L3207" s="4" t="str">
        <f t="shared" si="707"/>
        <v>"0664/917164",</v>
      </c>
      <c r="M3207" s="4" t="str">
        <f t="shared" si="708"/>
        <v>"Mannagettagasse 33",</v>
      </c>
      <c r="N3207" s="4" t="str">
        <f t="shared" si="704"/>
        <v>"2340",</v>
      </c>
      <c r="O3207" s="4" t="str">
        <f t="shared" si="705"/>
        <v>"Mödling",</v>
      </c>
      <c r="P3207" t="str">
        <f t="shared" si="709"/>
        <v>,"A.K.A Trans- und KFZ GmbH "</v>
      </c>
      <c r="Q3207" t="str">
        <f t="shared" si="710"/>
        <v>,"99471016"</v>
      </c>
      <c r="S3207" s="7" t="str">
        <f t="shared" si="711"/>
        <v>UPDATE ORGANISATION SET NAME = ,"A.K.A Trans- und KFZ GmbH " WHERE ORG_CODE = ,"99471016"</v>
      </c>
      <c r="T3207" s="8" t="str">
        <f t="shared" si="712"/>
        <v>'Agent-99471016'</v>
      </c>
      <c r="U3207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'Agent-99471016'</v>
      </c>
      <c r="Y3207" s="8" t="str">
        <f t="shared" si="714"/>
        <v>UPDATE ESHOP_USER SET EMAIL = "",, PHONE = "0664/917164", WHERE USERNAME = 'Agent-99471016'</v>
      </c>
      <c r="Z3207" s="8" t="str">
        <f t="shared" si="715"/>
        <v>UPDATE ADDRESS SET LINE1 = "Mannagettagasse 33", ,CITY = "Mödling",, ZIPCODE = "2340", WHERE ID = (SELECT ADDRESS_ID FROM ORGANISATION_ADDRESS WHERE ORGANISATION_ID =,"99471016")</v>
      </c>
      <c r="AD3207" s="8" t="str">
        <f t="shared" si="716"/>
        <v>DELETE FROM LOGIN WHERE USER_ID IN (select ID FROM ESHOP_USER WHERE USERNAME = 'Agent-99471016')</v>
      </c>
      <c r="AE3207" s="8" t="str">
        <f t="shared" si="717"/>
        <v>DELETE FROM ORDER_HISTORY WHERE USER_ID IN (select ID FROM ESHOP_USER WHERE USERNAME = 'Agent-99471016')</v>
      </c>
    </row>
    <row r="3208" spans="1:31" ht="15.45" customHeight="1" x14ac:dyDescent="0.3">
      <c r="A3208" s="3" t="s">
        <v>16160</v>
      </c>
      <c r="B3208" s="3" t="s">
        <v>16161</v>
      </c>
      <c r="C3208" s="3" t="s">
        <v>19</v>
      </c>
      <c r="D3208" s="3" t="s">
        <v>20</v>
      </c>
      <c r="E3208" s="3" t="s">
        <v>16162</v>
      </c>
      <c r="F3208" s="3" t="s">
        <v>16163</v>
      </c>
      <c r="G3208" s="3" t="s">
        <v>3201</v>
      </c>
      <c r="H3208" s="3"/>
      <c r="I3208" s="3" t="s">
        <v>16164</v>
      </c>
      <c r="J3208" s="5"/>
      <c r="K3208" s="4" t="str">
        <f t="shared" si="706"/>
        <v>"",</v>
      </c>
      <c r="L3208" s="4" t="str">
        <f t="shared" si="707"/>
        <v>"0660/6419749",</v>
      </c>
      <c r="M3208" s="4" t="str">
        <f t="shared" si="708"/>
        <v>"Fuhrgasse 2-4, GI Top3",</v>
      </c>
      <c r="N3208" s="4" t="str">
        <f t="shared" si="704"/>
        <v>"2201",</v>
      </c>
      <c r="O3208" s="4" t="str">
        <f t="shared" si="705"/>
        <v>"Gerasdorf bei Wien",</v>
      </c>
      <c r="P3208" t="str">
        <f t="shared" si="709"/>
        <v>,"Kamil Yalcnkaya e.U. "</v>
      </c>
      <c r="Q3208" t="str">
        <f t="shared" si="710"/>
        <v>,"99471111"</v>
      </c>
      <c r="S3208" s="7" t="str">
        <f t="shared" si="711"/>
        <v>UPDATE ORGANISATION SET NAME = ,"Kamil Yalcnkaya e.U. " WHERE ORG_CODE = ,"99471111"</v>
      </c>
      <c r="T3208" s="8" t="str">
        <f t="shared" si="712"/>
        <v>'Agent-99471111'</v>
      </c>
      <c r="U3208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'Agent-99471111'</v>
      </c>
      <c r="Y3208" s="8" t="str">
        <f t="shared" si="714"/>
        <v>UPDATE ESHOP_USER SET EMAIL = "",, PHONE = "0660/6419749", WHERE USERNAME = 'Agent-99471111'</v>
      </c>
      <c r="Z3208" s="8" t="str">
        <f t="shared" si="715"/>
        <v>UPDATE ADDRESS SET LINE1 = "Fuhrgasse 2-4, GI Top3", ,CITY = "Gerasdorf bei Wien",, ZIPCODE = "2201", WHERE ID = (SELECT ADDRESS_ID FROM ORGANISATION_ADDRESS WHERE ORGANISATION_ID =,"99471111")</v>
      </c>
      <c r="AD3208" s="8" t="str">
        <f t="shared" si="716"/>
        <v>DELETE FROM LOGIN WHERE USER_ID IN (select ID FROM ESHOP_USER WHERE USERNAME = 'Agent-99471111')</v>
      </c>
      <c r="AE3208" s="8" t="str">
        <f t="shared" si="717"/>
        <v>DELETE FROM ORDER_HISTORY WHERE USER_ID IN (select ID FROM ESHOP_USER WHERE USERNAME = 'Agent-99471111')</v>
      </c>
    </row>
    <row r="3209" spans="1:31" ht="15.45" customHeight="1" x14ac:dyDescent="0.3">
      <c r="A3209" s="3" t="s">
        <v>16165</v>
      </c>
      <c r="B3209" s="3" t="s">
        <v>721</v>
      </c>
      <c r="C3209" s="3" t="s">
        <v>19</v>
      </c>
      <c r="D3209" s="3" t="s">
        <v>20</v>
      </c>
      <c r="E3209" s="3" t="s">
        <v>16166</v>
      </c>
      <c r="F3209" s="3" t="s">
        <v>16167</v>
      </c>
      <c r="G3209" s="3" t="s">
        <v>724</v>
      </c>
      <c r="H3209" s="3"/>
      <c r="I3209" s="3" t="s">
        <v>16168</v>
      </c>
      <c r="J3209" s="5"/>
      <c r="K3209" s="4" t="str">
        <f t="shared" si="706"/>
        <v>"",</v>
      </c>
      <c r="L3209" s="4" t="str">
        <f t="shared" si="707"/>
        <v>"+43699 20089720",</v>
      </c>
      <c r="M3209" s="4" t="str">
        <f t="shared" si="708"/>
        <v>"Rudolf-Diesel-Straße 3a",</v>
      </c>
      <c r="N3209" s="4" t="str">
        <f t="shared" si="704"/>
        <v>"2000",</v>
      </c>
      <c r="O3209" s="4" t="str">
        <f t="shared" si="705"/>
        <v>"Stockerau",</v>
      </c>
      <c r="P3209" t="str">
        <f t="shared" si="709"/>
        <v>,"Alexander Jasek KFZ Jasek"</v>
      </c>
      <c r="Q3209" t="str">
        <f t="shared" si="710"/>
        <v>,"99471113"</v>
      </c>
      <c r="S3209" s="7" t="str">
        <f t="shared" si="711"/>
        <v>UPDATE ORGANISATION SET NAME = ,"Alexander Jasek KFZ Jasek" WHERE ORG_CODE = ,"99471113"</v>
      </c>
      <c r="T3209" s="8" t="str">
        <f t="shared" si="712"/>
        <v>'Agent-99471113'</v>
      </c>
      <c r="U3209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'Agent-99471113'</v>
      </c>
      <c r="Y3209" s="8" t="str">
        <f t="shared" si="714"/>
        <v>UPDATE ESHOP_USER SET EMAIL = "",, PHONE = "+43699 20089720", WHERE USERNAME = 'Agent-99471113'</v>
      </c>
      <c r="Z3209" s="8" t="str">
        <f t="shared" si="715"/>
        <v>UPDATE ADDRESS SET LINE1 = "Rudolf-Diesel-Straße 3a", ,CITY = "Stockerau",, ZIPCODE = "2000", WHERE ID = (SELECT ADDRESS_ID FROM ORGANISATION_ADDRESS WHERE ORGANISATION_ID =,"99471113")</v>
      </c>
      <c r="AD3209" s="8" t="str">
        <f t="shared" si="716"/>
        <v>DELETE FROM LOGIN WHERE USER_ID IN (select ID FROM ESHOP_USER WHERE USERNAME = 'Agent-99471113')</v>
      </c>
      <c r="AE3209" s="8" t="str">
        <f t="shared" si="717"/>
        <v>DELETE FROM ORDER_HISTORY WHERE USER_ID IN (select ID FROM ESHOP_USER WHERE USERNAME = 'Agent-99471113')</v>
      </c>
    </row>
    <row r="3210" spans="1:31" ht="15.45" customHeight="1" x14ac:dyDescent="0.3">
      <c r="A3210" s="3" t="s">
        <v>16169</v>
      </c>
      <c r="B3210" s="3" t="s">
        <v>450</v>
      </c>
      <c r="C3210" s="3" t="s">
        <v>19</v>
      </c>
      <c r="D3210" s="3" t="s">
        <v>20</v>
      </c>
      <c r="E3210" s="3" t="s">
        <v>16170</v>
      </c>
      <c r="F3210" s="3" t="s">
        <v>16171</v>
      </c>
      <c r="G3210" s="3" t="s">
        <v>453</v>
      </c>
      <c r="H3210" s="3"/>
      <c r="I3210" s="3" t="s">
        <v>16172</v>
      </c>
      <c r="J3210" s="5"/>
      <c r="K3210" s="4" t="str">
        <f t="shared" si="706"/>
        <v>"",</v>
      </c>
      <c r="L3210" s="4" t="str">
        <f t="shared" si="707"/>
        <v>"0676/844268651",</v>
      </c>
      <c r="M3210" s="4" t="str">
        <f t="shared" si="708"/>
        <v>"Försterweg 18",</v>
      </c>
      <c r="N3210" s="4" t="str">
        <f t="shared" si="704"/>
        <v>"4300",</v>
      </c>
      <c r="O3210" s="4" t="str">
        <f t="shared" si="705"/>
        <v>"St. Valentin",</v>
      </c>
      <c r="P3210" t="str">
        <f t="shared" si="709"/>
        <v>,"Stefan Ströbitzer Gutmann-Innendienst"</v>
      </c>
      <c r="Q3210" t="str">
        <f t="shared" si="710"/>
        <v>,"99471119"</v>
      </c>
      <c r="S3210" s="7" t="str">
        <f t="shared" si="711"/>
        <v>UPDATE ORGANISATION SET NAME = ,"Stefan Ströbitzer Gutmann-Innendienst" WHERE ORG_CODE = ,"99471119"</v>
      </c>
      <c r="T3210" s="8" t="str">
        <f t="shared" si="712"/>
        <v>'Agent-99471119'</v>
      </c>
      <c r="U3210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'Agent-99471119'</v>
      </c>
      <c r="Y3210" s="8" t="str">
        <f t="shared" si="714"/>
        <v>UPDATE ESHOP_USER SET EMAIL = "",, PHONE = "0676/844268651", WHERE USERNAME = 'Agent-99471119'</v>
      </c>
      <c r="Z3210" s="8" t="str">
        <f t="shared" si="715"/>
        <v>UPDATE ADDRESS SET LINE1 = "Försterweg 18", ,CITY = "St. Valentin",, ZIPCODE = "4300", WHERE ID = (SELECT ADDRESS_ID FROM ORGANISATION_ADDRESS WHERE ORGANISATION_ID =,"99471119")</v>
      </c>
      <c r="AD3210" s="8" t="str">
        <f t="shared" si="716"/>
        <v>DELETE FROM LOGIN WHERE USER_ID IN (select ID FROM ESHOP_USER WHERE USERNAME = 'Agent-99471119')</v>
      </c>
      <c r="AE3210" s="8" t="str">
        <f t="shared" si="717"/>
        <v>DELETE FROM ORDER_HISTORY WHERE USER_ID IN (select ID FROM ESHOP_USER WHERE USERNAME = 'Agent-99471119')</v>
      </c>
    </row>
    <row r="3211" spans="1:31" ht="15.45" customHeight="1" x14ac:dyDescent="0.3">
      <c r="A3211" s="3" t="s">
        <v>16173</v>
      </c>
      <c r="B3211" s="3" t="s">
        <v>1490</v>
      </c>
      <c r="C3211" s="3" t="s">
        <v>19</v>
      </c>
      <c r="D3211" s="3" t="s">
        <v>20</v>
      </c>
      <c r="E3211" s="3" t="s">
        <v>16174</v>
      </c>
      <c r="F3211" s="3" t="s">
        <v>16175</v>
      </c>
      <c r="G3211" s="3" t="s">
        <v>1493</v>
      </c>
      <c r="H3211" s="3" t="s">
        <v>16176</v>
      </c>
      <c r="I3211" s="3" t="s">
        <v>16177</v>
      </c>
      <c r="J3211" s="5"/>
      <c r="K3211" s="4" t="str">
        <f t="shared" si="706"/>
        <v>"kfzautoklinik@gmail.com",</v>
      </c>
      <c r="L3211" s="4" t="str">
        <f t="shared" si="707"/>
        <v>"01890789415",</v>
      </c>
      <c r="M3211" s="4" t="str">
        <f t="shared" si="708"/>
        <v>"Wiesengasse 11",</v>
      </c>
      <c r="N3211" s="4" t="str">
        <f t="shared" si="704"/>
        <v>"2331",</v>
      </c>
      <c r="O3211" s="4" t="str">
        <f t="shared" si="705"/>
        <v>"Vösendorf",</v>
      </c>
      <c r="P3211" t="str">
        <f t="shared" si="709"/>
        <v>,"AUTOKLINIK LCV KG "</v>
      </c>
      <c r="Q3211" t="str">
        <f t="shared" si="710"/>
        <v>,"99471162"</v>
      </c>
      <c r="S3211" s="7" t="str">
        <f t="shared" si="711"/>
        <v>UPDATE ORGANISATION SET NAME = ,"AUTOKLINIK LCV KG " WHERE ORG_CODE = ,"99471162"</v>
      </c>
      <c r="T3211" s="8" t="str">
        <f t="shared" si="712"/>
        <v>'Agent-99471162'</v>
      </c>
      <c r="U3211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'Agent-99471162'</v>
      </c>
      <c r="Y3211" s="8" t="str">
        <f t="shared" si="714"/>
        <v>UPDATE ESHOP_USER SET EMAIL = "kfzautoklinik@gmail.com",, PHONE = "01890789415", WHERE USERNAME = 'Agent-99471162'</v>
      </c>
      <c r="Z3211" s="8" t="str">
        <f t="shared" si="715"/>
        <v>UPDATE ADDRESS SET LINE1 = "Wiesengasse 11", ,CITY = "Vösendorf",, ZIPCODE = "2331", WHERE ID = (SELECT ADDRESS_ID FROM ORGANISATION_ADDRESS WHERE ORGANISATION_ID =,"99471162")</v>
      </c>
      <c r="AD3211" s="8" t="str">
        <f t="shared" si="716"/>
        <v>DELETE FROM LOGIN WHERE USER_ID IN (select ID FROM ESHOP_USER WHERE USERNAME = 'Agent-99471162')</v>
      </c>
      <c r="AE3211" s="8" t="str">
        <f t="shared" si="717"/>
        <v>DELETE FROM ORDER_HISTORY WHERE USER_ID IN (select ID FROM ESHOP_USER WHERE USERNAME = 'Agent-99471162')</v>
      </c>
    </row>
    <row r="3212" spans="1:31" ht="15.45" customHeight="1" x14ac:dyDescent="0.3">
      <c r="A3212" s="3" t="s">
        <v>16178</v>
      </c>
      <c r="B3212" s="3" t="s">
        <v>122</v>
      </c>
      <c r="C3212" s="3" t="s">
        <v>19</v>
      </c>
      <c r="D3212" s="3" t="s">
        <v>20</v>
      </c>
      <c r="E3212" s="3" t="s">
        <v>16179</v>
      </c>
      <c r="F3212" s="3" t="s">
        <v>16180</v>
      </c>
      <c r="G3212" s="3" t="s">
        <v>125</v>
      </c>
      <c r="H3212" s="3"/>
      <c r="I3212" s="3" t="s">
        <v>16181</v>
      </c>
      <c r="J3212" s="5"/>
      <c r="K3212" s="4" t="str">
        <f t="shared" si="706"/>
        <v>"",</v>
      </c>
      <c r="L3212" s="4" t="str">
        <f t="shared" si="707"/>
        <v>"0664/5885239",</v>
      </c>
      <c r="M3212" s="4" t="str">
        <f t="shared" si="708"/>
        <v>"Reitschulgasse 3",</v>
      </c>
      <c r="N3212" s="4" t="str">
        <f t="shared" si="704"/>
        <v>"4600",</v>
      </c>
      <c r="O3212" s="4" t="str">
        <f t="shared" si="705"/>
        <v>"Wels",</v>
      </c>
      <c r="P3212" t="str">
        <f t="shared" si="709"/>
        <v>,"easygoinc. GmbH Albin Zöchmann"</v>
      </c>
      <c r="Q3212" t="str">
        <f t="shared" si="710"/>
        <v>,"99471167"</v>
      </c>
      <c r="S3212" s="7" t="str">
        <f t="shared" si="711"/>
        <v>UPDATE ORGANISATION SET NAME = ,"easygoinc. GmbH Albin Zöchmann" WHERE ORG_CODE = ,"99471167"</v>
      </c>
      <c r="T3212" s="8" t="str">
        <f t="shared" si="712"/>
        <v>'Agent-99471167'</v>
      </c>
      <c r="U3212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'Agent-99471167'</v>
      </c>
      <c r="Y3212" s="8" t="str">
        <f t="shared" si="714"/>
        <v>UPDATE ESHOP_USER SET EMAIL = "",, PHONE = "0664/5885239", WHERE USERNAME = 'Agent-99471167'</v>
      </c>
      <c r="Z3212" s="8" t="str">
        <f t="shared" si="715"/>
        <v>UPDATE ADDRESS SET LINE1 = "Reitschulgasse 3", ,CITY = "Wels",, ZIPCODE = "4600", WHERE ID = (SELECT ADDRESS_ID FROM ORGANISATION_ADDRESS WHERE ORGANISATION_ID =,"99471167")</v>
      </c>
      <c r="AD3212" s="8" t="str">
        <f t="shared" si="716"/>
        <v>DELETE FROM LOGIN WHERE USER_ID IN (select ID FROM ESHOP_USER WHERE USERNAME = 'Agent-99471167')</v>
      </c>
      <c r="AE3212" s="8" t="str">
        <f t="shared" si="717"/>
        <v>DELETE FROM ORDER_HISTORY WHERE USER_ID IN (select ID FROM ESHOP_USER WHERE USERNAME = 'Agent-99471167')</v>
      </c>
    </row>
    <row r="3213" spans="1:31" ht="15.45" customHeight="1" x14ac:dyDescent="0.3">
      <c r="A3213" s="3" t="s">
        <v>16182</v>
      </c>
      <c r="B3213" s="3" t="s">
        <v>3668</v>
      </c>
      <c r="C3213" s="3" t="s">
        <v>19</v>
      </c>
      <c r="D3213" s="3" t="s">
        <v>20</v>
      </c>
      <c r="E3213" s="3" t="s">
        <v>3911</v>
      </c>
      <c r="F3213" s="3" t="s">
        <v>16183</v>
      </c>
      <c r="G3213" s="3" t="s">
        <v>3671</v>
      </c>
      <c r="H3213" s="3"/>
      <c r="I3213" s="3" t="s">
        <v>16184</v>
      </c>
      <c r="J3213" s="5"/>
      <c r="K3213" s="4" t="str">
        <f t="shared" si="706"/>
        <v>"",</v>
      </c>
      <c r="L3213" s="4" t="str">
        <f t="shared" si="707"/>
        <v>"05262/65400-850",</v>
      </c>
      <c r="M3213" s="4" t="str">
        <f t="shared" si="708"/>
        <v>"Gewerbepark 14",</v>
      </c>
      <c r="N3213" s="4" t="str">
        <f t="shared" si="704"/>
        <v>"6405",</v>
      </c>
      <c r="O3213" s="4" t="str">
        <f t="shared" si="705"/>
        <v>"Pfaffenhofen",</v>
      </c>
      <c r="P3213" t="str">
        <f t="shared" si="709"/>
        <v>,"Autopark GmbH "</v>
      </c>
      <c r="Q3213" t="str">
        <f t="shared" si="710"/>
        <v>,"99471168"</v>
      </c>
      <c r="S3213" s="7" t="str">
        <f t="shared" si="711"/>
        <v>UPDATE ORGANISATION SET NAME = ,"Autopark GmbH " WHERE ORG_CODE = ,"99471168"</v>
      </c>
      <c r="T3213" s="8" t="str">
        <f t="shared" si="712"/>
        <v>'Agent-99471168'</v>
      </c>
      <c r="U3213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'Agent-99471168'</v>
      </c>
      <c r="Y3213" s="8" t="str">
        <f t="shared" si="714"/>
        <v>UPDATE ESHOP_USER SET EMAIL = "",, PHONE = "05262/65400-850", WHERE USERNAME = 'Agent-99471168'</v>
      </c>
      <c r="Z3213" s="8" t="str">
        <f t="shared" si="715"/>
        <v>UPDATE ADDRESS SET LINE1 = "Gewerbepark 14", ,CITY = "Pfaffenhofen",, ZIPCODE = "6405", WHERE ID = (SELECT ADDRESS_ID FROM ORGANISATION_ADDRESS WHERE ORGANISATION_ID =,"99471168")</v>
      </c>
      <c r="AD3213" s="8" t="str">
        <f t="shared" si="716"/>
        <v>DELETE FROM LOGIN WHERE USER_ID IN (select ID FROM ESHOP_USER WHERE USERNAME = 'Agent-99471168')</v>
      </c>
      <c r="AE3213" s="8" t="str">
        <f t="shared" si="717"/>
        <v>DELETE FROM ORDER_HISTORY WHERE USER_ID IN (select ID FROM ESHOP_USER WHERE USERNAME = 'Agent-99471168')</v>
      </c>
    </row>
    <row r="3214" spans="1:31" ht="15.45" customHeight="1" x14ac:dyDescent="0.3">
      <c r="A3214" s="3" t="s">
        <v>16185</v>
      </c>
      <c r="B3214" s="3" t="s">
        <v>16186</v>
      </c>
      <c r="C3214" s="3" t="s">
        <v>19</v>
      </c>
      <c r="D3214" s="3" t="s">
        <v>20</v>
      </c>
      <c r="E3214" s="3" t="s">
        <v>16187</v>
      </c>
      <c r="F3214" s="3" t="s">
        <v>16188</v>
      </c>
      <c r="G3214" s="3" t="s">
        <v>1073</v>
      </c>
      <c r="H3214" s="3"/>
      <c r="I3214" s="3" t="s">
        <v>16189</v>
      </c>
      <c r="J3214" s="5"/>
      <c r="K3214" s="4" t="str">
        <f t="shared" si="706"/>
        <v>"",</v>
      </c>
      <c r="L3214" s="4" t="str">
        <f t="shared" si="707"/>
        <v>"0664/3966997",</v>
      </c>
      <c r="M3214" s="4" t="str">
        <f t="shared" si="708"/>
        <v>"Tolleterau 22",</v>
      </c>
      <c r="N3214" s="4" t="str">
        <f t="shared" si="704"/>
        <v>"4710",</v>
      </c>
      <c r="O3214" s="4" t="str">
        <f t="shared" si="705"/>
        <v>"St. Georgen bei Grieskirchen",</v>
      </c>
      <c r="P3214" t="str">
        <f t="shared" si="709"/>
        <v>,"Johann Nagl "</v>
      </c>
      <c r="Q3214" t="str">
        <f t="shared" si="710"/>
        <v>,"99471195"</v>
      </c>
      <c r="S3214" s="7" t="str">
        <f t="shared" si="711"/>
        <v>UPDATE ORGANISATION SET NAME = ,"Johann Nagl " WHERE ORG_CODE = ,"99471195"</v>
      </c>
      <c r="T3214" s="8" t="str">
        <f t="shared" si="712"/>
        <v>'Agent-99471195'</v>
      </c>
      <c r="U3214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'Agent-99471195'</v>
      </c>
      <c r="Y3214" s="8" t="str">
        <f t="shared" si="714"/>
        <v>UPDATE ESHOP_USER SET EMAIL = "",, PHONE = "0664/3966997", WHERE USERNAME = 'Agent-99471195'</v>
      </c>
      <c r="Z3214" s="8" t="str">
        <f t="shared" si="715"/>
        <v>UPDATE ADDRESS SET LINE1 = "Tolleterau 22", ,CITY = "St. Georgen bei Grieskirchen",, ZIPCODE = "4710", WHERE ID = (SELECT ADDRESS_ID FROM ORGANISATION_ADDRESS WHERE ORGANISATION_ID =,"99471195")</v>
      </c>
      <c r="AD3214" s="8" t="str">
        <f t="shared" si="716"/>
        <v>DELETE FROM LOGIN WHERE USER_ID IN (select ID FROM ESHOP_USER WHERE USERNAME = 'Agent-99471195')</v>
      </c>
      <c r="AE3214" s="8" t="str">
        <f t="shared" si="717"/>
        <v>DELETE FROM ORDER_HISTORY WHERE USER_ID IN (select ID FROM ESHOP_USER WHERE USERNAME = 'Agent-99471195')</v>
      </c>
    </row>
    <row r="3215" spans="1:31" ht="15.45" customHeight="1" x14ac:dyDescent="0.3">
      <c r="A3215" s="3" t="s">
        <v>16190</v>
      </c>
      <c r="B3215" s="3" t="s">
        <v>51</v>
      </c>
      <c r="C3215" s="3" t="s">
        <v>19</v>
      </c>
      <c r="D3215" s="3" t="s">
        <v>20</v>
      </c>
      <c r="E3215" s="3" t="s">
        <v>16191</v>
      </c>
      <c r="F3215" s="3" t="s">
        <v>16192</v>
      </c>
      <c r="G3215" s="3" t="s">
        <v>54</v>
      </c>
      <c r="H3215" s="3"/>
      <c r="I3215" s="3" t="s">
        <v>16193</v>
      </c>
      <c r="J3215" s="5"/>
      <c r="K3215" s="4" t="str">
        <f t="shared" si="706"/>
        <v>"",</v>
      </c>
      <c r="L3215" s="4" t="str">
        <f t="shared" si="707"/>
        <v>"018901897",</v>
      </c>
      <c r="M3215" s="4" t="str">
        <f t="shared" si="708"/>
        <v>"Haböckgasse 1",</v>
      </c>
      <c r="N3215" s="4" t="str">
        <f t="shared" si="704"/>
        <v>"1230",</v>
      </c>
      <c r="O3215" s="4" t="str">
        <f t="shared" si="705"/>
        <v>"Wien",</v>
      </c>
      <c r="P3215" t="str">
        <f t="shared" si="709"/>
        <v>,"TH KFZ Service KG "</v>
      </c>
      <c r="Q3215" t="str">
        <f t="shared" si="710"/>
        <v>,"99471199"</v>
      </c>
      <c r="S3215" s="7" t="str">
        <f t="shared" si="711"/>
        <v>UPDATE ORGANISATION SET NAME = ,"TH KFZ Service KG " WHERE ORG_CODE = ,"99471199"</v>
      </c>
      <c r="T3215" s="8" t="str">
        <f t="shared" si="712"/>
        <v>'Agent-99471199'</v>
      </c>
      <c r="U3215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'Agent-99471199'</v>
      </c>
      <c r="Y3215" s="8" t="str">
        <f t="shared" si="714"/>
        <v>UPDATE ESHOP_USER SET EMAIL = "",, PHONE = "018901897", WHERE USERNAME = 'Agent-99471199'</v>
      </c>
      <c r="Z3215" s="8" t="str">
        <f t="shared" si="715"/>
        <v>UPDATE ADDRESS SET LINE1 = "Haböckgasse 1", ,CITY = "Wien",, ZIPCODE = "1230", WHERE ID = (SELECT ADDRESS_ID FROM ORGANISATION_ADDRESS WHERE ORGANISATION_ID =,"99471199")</v>
      </c>
      <c r="AD3215" s="8" t="str">
        <f t="shared" si="716"/>
        <v>DELETE FROM LOGIN WHERE USER_ID IN (select ID FROM ESHOP_USER WHERE USERNAME = 'Agent-99471199')</v>
      </c>
      <c r="AE3215" s="8" t="str">
        <f t="shared" si="717"/>
        <v>DELETE FROM ORDER_HISTORY WHERE USER_ID IN (select ID FROM ESHOP_USER WHERE USERNAME = 'Agent-99471199')</v>
      </c>
    </row>
    <row r="3216" spans="1:31" ht="15.45" customHeight="1" x14ac:dyDescent="0.3">
      <c r="A3216" s="3" t="s">
        <v>16194</v>
      </c>
      <c r="B3216" s="3" t="s">
        <v>16195</v>
      </c>
      <c r="C3216" s="3" t="s">
        <v>19</v>
      </c>
      <c r="D3216" s="3" t="s">
        <v>20</v>
      </c>
      <c r="E3216" s="3" t="s">
        <v>16196</v>
      </c>
      <c r="F3216" s="3" t="s">
        <v>16197</v>
      </c>
      <c r="G3216" s="3" t="s">
        <v>16198</v>
      </c>
      <c r="H3216" s="3"/>
      <c r="I3216" s="3" t="s">
        <v>16199</v>
      </c>
      <c r="J3216" s="5"/>
      <c r="K3216" s="4" t="str">
        <f t="shared" si="706"/>
        <v>"",</v>
      </c>
      <c r="L3216" s="4" t="str">
        <f t="shared" si="707"/>
        <v>"0681/20833230",</v>
      </c>
      <c r="M3216" s="4" t="str">
        <f t="shared" si="708"/>
        <v>"St. Nikola 60",</v>
      </c>
      <c r="N3216" s="4" t="str">
        <f t="shared" si="704"/>
        <v>"4381",</v>
      </c>
      <c r="O3216" s="4" t="str">
        <f t="shared" si="705"/>
        <v>"St. Nikola an der Donau",</v>
      </c>
      <c r="P3216" t="str">
        <f t="shared" si="709"/>
        <v>,"Matthias Friesenecker "</v>
      </c>
      <c r="Q3216" t="str">
        <f t="shared" si="710"/>
        <v>,"99471264"</v>
      </c>
      <c r="S3216" s="7" t="str">
        <f t="shared" si="711"/>
        <v>UPDATE ORGANISATION SET NAME = ,"Matthias Friesenecker " WHERE ORG_CODE = ,"99471264"</v>
      </c>
      <c r="T3216" s="8" t="str">
        <f t="shared" si="712"/>
        <v>'Agent-99471264'</v>
      </c>
      <c r="U3216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'Agent-99471264'</v>
      </c>
      <c r="Y3216" s="8" t="str">
        <f t="shared" si="714"/>
        <v>UPDATE ESHOP_USER SET EMAIL = "",, PHONE = "0681/20833230", WHERE USERNAME = 'Agent-99471264'</v>
      </c>
      <c r="Z3216" s="8" t="str">
        <f t="shared" si="715"/>
        <v>UPDATE ADDRESS SET LINE1 = "St. Nikola 60", ,CITY = "St. Nikola an der Donau",, ZIPCODE = "4381", WHERE ID = (SELECT ADDRESS_ID FROM ORGANISATION_ADDRESS WHERE ORGANISATION_ID =,"99471264")</v>
      </c>
      <c r="AD3216" s="8" t="str">
        <f t="shared" si="716"/>
        <v>DELETE FROM LOGIN WHERE USER_ID IN (select ID FROM ESHOP_USER WHERE USERNAME = 'Agent-99471264')</v>
      </c>
      <c r="AE3216" s="8" t="str">
        <f t="shared" si="717"/>
        <v>DELETE FROM ORDER_HISTORY WHERE USER_ID IN (select ID FROM ESHOP_USER WHERE USERNAME = 'Agent-99471264')</v>
      </c>
    </row>
    <row r="3217" spans="1:31" ht="15.45" customHeight="1" x14ac:dyDescent="0.3">
      <c r="A3217" s="3" t="s">
        <v>16200</v>
      </c>
      <c r="B3217" s="3" t="s">
        <v>16201</v>
      </c>
      <c r="C3217" s="3" t="s">
        <v>19</v>
      </c>
      <c r="D3217" s="3" t="s">
        <v>20</v>
      </c>
      <c r="E3217" s="3" t="s">
        <v>16202</v>
      </c>
      <c r="F3217" s="3" t="s">
        <v>16203</v>
      </c>
      <c r="G3217" s="3" t="s">
        <v>16204</v>
      </c>
      <c r="H3217" s="3"/>
      <c r="I3217" s="3" t="s">
        <v>16205</v>
      </c>
      <c r="J3217" s="5"/>
      <c r="K3217" s="4" t="str">
        <f t="shared" si="706"/>
        <v>"",</v>
      </c>
      <c r="L3217" s="4" t="str">
        <f t="shared" si="707"/>
        <v>"0664/9500379",</v>
      </c>
      <c r="M3217" s="4" t="str">
        <f t="shared" si="708"/>
        <v>"Altenburg 11",</v>
      </c>
      <c r="N3217" s="4" t="str">
        <f t="shared" si="704"/>
        <v>"4322",</v>
      </c>
      <c r="O3217" s="4" t="str">
        <f t="shared" si="705"/>
        <v>"Windhaag bei Perg",</v>
      </c>
      <c r="P3217" t="str">
        <f t="shared" si="709"/>
        <v>,"Perger Martin Kfz-Reparaturwerkstätte"</v>
      </c>
      <c r="Q3217" t="str">
        <f t="shared" si="710"/>
        <v>,"99471307"</v>
      </c>
      <c r="S3217" s="7" t="str">
        <f t="shared" si="711"/>
        <v>UPDATE ORGANISATION SET NAME = ,"Perger Martin Kfz-Reparaturwerkstätte" WHERE ORG_CODE = ,"99471307"</v>
      </c>
      <c r="T3217" s="8" t="str">
        <f t="shared" si="712"/>
        <v>'Agent-99471307'</v>
      </c>
      <c r="U3217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'Agent-99471307'</v>
      </c>
      <c r="Y3217" s="8" t="str">
        <f t="shared" si="714"/>
        <v>UPDATE ESHOP_USER SET EMAIL = "",, PHONE = "0664/9500379", WHERE USERNAME = 'Agent-99471307'</v>
      </c>
      <c r="Z3217" s="8" t="str">
        <f t="shared" si="715"/>
        <v>UPDATE ADDRESS SET LINE1 = "Altenburg 11", ,CITY = "Windhaag bei Perg",, ZIPCODE = "4322", WHERE ID = (SELECT ADDRESS_ID FROM ORGANISATION_ADDRESS WHERE ORGANISATION_ID =,"99471307")</v>
      </c>
      <c r="AD3217" s="8" t="str">
        <f t="shared" si="716"/>
        <v>DELETE FROM LOGIN WHERE USER_ID IN (select ID FROM ESHOP_USER WHERE USERNAME = 'Agent-99471307')</v>
      </c>
      <c r="AE3217" s="8" t="str">
        <f t="shared" si="717"/>
        <v>DELETE FROM ORDER_HISTORY WHERE USER_ID IN (select ID FROM ESHOP_USER WHERE USERNAME = 'Agent-99471307')</v>
      </c>
    </row>
    <row r="3218" spans="1:31" ht="15.45" customHeight="1" x14ac:dyDescent="0.3">
      <c r="A3218" s="3" t="s">
        <v>16206</v>
      </c>
      <c r="B3218" s="3" t="s">
        <v>51</v>
      </c>
      <c r="C3218" s="3" t="s">
        <v>19</v>
      </c>
      <c r="D3218" s="3" t="s">
        <v>20</v>
      </c>
      <c r="E3218" s="3" t="s">
        <v>12962</v>
      </c>
      <c r="F3218" s="3" t="s">
        <v>16207</v>
      </c>
      <c r="G3218" s="3" t="s">
        <v>800</v>
      </c>
      <c r="H3218" s="3" t="s">
        <v>16208</v>
      </c>
      <c r="I3218" s="3" t="s">
        <v>16209</v>
      </c>
      <c r="J3218" s="5"/>
      <c r="K3218" s="4" t="str">
        <f t="shared" si="706"/>
        <v>"Invoice accounting@lucky-car.at",</v>
      </c>
      <c r="L3218" s="4" t="str">
        <f t="shared" si="707"/>
        <v>"0677/7995698",</v>
      </c>
      <c r="M3218" s="4" t="str">
        <f t="shared" si="708"/>
        <v>"Seilergasse 8",</v>
      </c>
      <c r="N3218" s="4" t="str">
        <f t="shared" si="704"/>
        <v>"1010",</v>
      </c>
      <c r="O3218" s="4" t="str">
        <f t="shared" si="705"/>
        <v>"Wien",</v>
      </c>
      <c r="P3218" t="str">
        <f t="shared" si="709"/>
        <v>,"Lucky-Car Autoservice GmbH "</v>
      </c>
      <c r="Q3218" t="str">
        <f t="shared" si="710"/>
        <v>,"99471315"</v>
      </c>
      <c r="S3218" s="7" t="str">
        <f t="shared" si="711"/>
        <v>UPDATE ORGANISATION SET NAME = ,"Lucky-Car Autoservice GmbH " WHERE ORG_CODE = ,"99471315"</v>
      </c>
      <c r="T3218" s="8" t="str">
        <f t="shared" si="712"/>
        <v>'Agent-99471315'</v>
      </c>
      <c r="U3218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'Agent-99471315'</v>
      </c>
      <c r="Y3218" s="8" t="str">
        <f t="shared" si="714"/>
        <v>UPDATE ESHOP_USER SET EMAIL = "Invoice accounting@lucky-car.at",, PHONE = "0677/7995698", WHERE USERNAME = 'Agent-99471315'</v>
      </c>
      <c r="Z3218" s="8" t="str">
        <f t="shared" si="715"/>
        <v>UPDATE ADDRESS SET LINE1 = "Seilergasse 8", ,CITY = "Wien",, ZIPCODE = "1010", WHERE ID = (SELECT ADDRESS_ID FROM ORGANISATION_ADDRESS WHERE ORGANISATION_ID =,"99471315")</v>
      </c>
      <c r="AD3218" s="8" t="str">
        <f t="shared" si="716"/>
        <v>DELETE FROM LOGIN WHERE USER_ID IN (select ID FROM ESHOP_USER WHERE USERNAME = 'Agent-99471315')</v>
      </c>
      <c r="AE3218" s="8" t="str">
        <f t="shared" si="717"/>
        <v>DELETE FROM ORDER_HISTORY WHERE USER_ID IN (select ID FROM ESHOP_USER WHERE USERNAME = 'Agent-99471315')</v>
      </c>
    </row>
    <row r="3219" spans="1:31" ht="15.45" customHeight="1" x14ac:dyDescent="0.3">
      <c r="A3219" s="3" t="s">
        <v>16210</v>
      </c>
      <c r="B3219" s="3" t="s">
        <v>51</v>
      </c>
      <c r="C3219" s="3" t="s">
        <v>19</v>
      </c>
      <c r="D3219" s="3" t="s">
        <v>20</v>
      </c>
      <c r="E3219" s="3" t="s">
        <v>16211</v>
      </c>
      <c r="F3219" s="3" t="s">
        <v>16212</v>
      </c>
      <c r="G3219" s="3" t="s">
        <v>405</v>
      </c>
      <c r="H3219" s="3"/>
      <c r="I3219" s="3"/>
      <c r="J3219" s="5"/>
      <c r="K3219" s="4" t="str">
        <f t="shared" si="706"/>
        <v>"",</v>
      </c>
      <c r="L3219" s="4" t="str">
        <f t="shared" si="707"/>
        <v>"",</v>
      </c>
      <c r="M3219" s="4" t="str">
        <f t="shared" si="708"/>
        <v>"Klausenburger Straße 27/22",</v>
      </c>
      <c r="N3219" s="4" t="str">
        <f t="shared" si="704"/>
        <v>"1100",</v>
      </c>
      <c r="O3219" s="4" t="str">
        <f t="shared" si="705"/>
        <v>"Wien",</v>
      </c>
      <c r="P3219" t="str">
        <f t="shared" si="709"/>
        <v>,"SD-Baron GmbH "</v>
      </c>
      <c r="Q3219" t="str">
        <f t="shared" si="710"/>
        <v>,"99471384"</v>
      </c>
      <c r="S3219" s="7" t="str">
        <f t="shared" si="711"/>
        <v>UPDATE ORGANISATION SET NAME = ,"SD-Baron GmbH " WHERE ORG_CODE = ,"99471384"</v>
      </c>
      <c r="T3219" s="8" t="str">
        <f t="shared" si="712"/>
        <v>'Agent-99471384'</v>
      </c>
      <c r="U3219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'Agent-99471384'</v>
      </c>
      <c r="Y3219" s="8" t="str">
        <f t="shared" si="714"/>
        <v>UPDATE ESHOP_USER SET EMAIL = "",, PHONE = "", WHERE USERNAME = 'Agent-99471384'</v>
      </c>
      <c r="Z3219" s="8" t="str">
        <f t="shared" si="715"/>
        <v>UPDATE ADDRESS SET LINE1 = "Klausenburger Straße 27/22", ,CITY = "Wien",, ZIPCODE = "1100", WHERE ID = (SELECT ADDRESS_ID FROM ORGANISATION_ADDRESS WHERE ORGANISATION_ID =,"99471384")</v>
      </c>
      <c r="AD3219" s="8" t="str">
        <f t="shared" si="716"/>
        <v>DELETE FROM LOGIN WHERE USER_ID IN (select ID FROM ESHOP_USER WHERE USERNAME = 'Agent-99471384')</v>
      </c>
      <c r="AE3219" s="8" t="str">
        <f t="shared" si="717"/>
        <v>DELETE FROM ORDER_HISTORY WHERE USER_ID IN (select ID FROM ESHOP_USER WHERE USERNAME = 'Agent-99471384')</v>
      </c>
    </row>
    <row r="3220" spans="1:31" ht="15.45" customHeight="1" x14ac:dyDescent="0.3">
      <c r="A3220" s="3" t="s">
        <v>16213</v>
      </c>
      <c r="B3220" s="3" t="s">
        <v>16214</v>
      </c>
      <c r="C3220" s="3" t="s">
        <v>19</v>
      </c>
      <c r="D3220" s="3" t="s">
        <v>20</v>
      </c>
      <c r="E3220" s="3" t="s">
        <v>16215</v>
      </c>
      <c r="F3220" s="3" t="s">
        <v>16216</v>
      </c>
      <c r="G3220" s="3" t="s">
        <v>16217</v>
      </c>
      <c r="H3220" s="3"/>
      <c r="I3220" s="3"/>
      <c r="J3220" s="5"/>
      <c r="K3220" s="4" t="str">
        <f t="shared" si="706"/>
        <v>"",</v>
      </c>
      <c r="L3220" s="4" t="str">
        <f t="shared" si="707"/>
        <v>"",</v>
      </c>
      <c r="M3220" s="4" t="str">
        <f t="shared" si="708"/>
        <v>"Franz Holbein Straße 19",</v>
      </c>
      <c r="N3220" s="4" t="str">
        <f t="shared" si="704"/>
        <v>"2263",</v>
      </c>
      <c r="O3220" s="4" t="str">
        <f t="shared" si="705"/>
        <v>"Dürnkrut",</v>
      </c>
      <c r="P3220" t="str">
        <f t="shared" si="709"/>
        <v>,"Raiffeisen Lagerhaus Weinviertel Ost eGen"</v>
      </c>
      <c r="Q3220" t="str">
        <f t="shared" si="710"/>
        <v>,"99471444"</v>
      </c>
      <c r="S3220" s="7" t="str">
        <f t="shared" si="711"/>
        <v>UPDATE ORGANISATION SET NAME = ,"Raiffeisen Lagerhaus Weinviertel Ost eGen" WHERE ORG_CODE = ,"99471444"</v>
      </c>
      <c r="T3220" s="8" t="str">
        <f t="shared" si="712"/>
        <v>'Agent-99471444'</v>
      </c>
      <c r="U3220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'Agent-99471444'</v>
      </c>
      <c r="Y3220" s="8" t="str">
        <f t="shared" si="714"/>
        <v>UPDATE ESHOP_USER SET EMAIL = "",, PHONE = "", WHERE USERNAME = 'Agent-99471444'</v>
      </c>
      <c r="Z3220" s="8" t="str">
        <f t="shared" si="715"/>
        <v>UPDATE ADDRESS SET LINE1 = "Franz Holbein Straße 19", ,CITY = "Dürnkrut",, ZIPCODE = "2263", WHERE ID = (SELECT ADDRESS_ID FROM ORGANISATION_ADDRESS WHERE ORGANISATION_ID =,"99471444")</v>
      </c>
      <c r="AD3220" s="8" t="str">
        <f t="shared" si="716"/>
        <v>DELETE FROM LOGIN WHERE USER_ID IN (select ID FROM ESHOP_USER WHERE USERNAME = 'Agent-99471444')</v>
      </c>
      <c r="AE3220" s="8" t="str">
        <f t="shared" si="717"/>
        <v>DELETE FROM ORDER_HISTORY WHERE USER_ID IN (select ID FROM ESHOP_USER WHERE USERNAME = 'Agent-99471444')</v>
      </c>
    </row>
    <row r="3221" spans="1:31" ht="15.45" customHeight="1" x14ac:dyDescent="0.3">
      <c r="A3221" s="3" t="s">
        <v>16218</v>
      </c>
      <c r="B3221" s="3" t="s">
        <v>16219</v>
      </c>
      <c r="C3221" s="3" t="s">
        <v>19</v>
      </c>
      <c r="D3221" s="3" t="s">
        <v>20</v>
      </c>
      <c r="E3221" s="3" t="s">
        <v>16220</v>
      </c>
      <c r="F3221" s="3" t="s">
        <v>16221</v>
      </c>
      <c r="G3221" s="3" t="s">
        <v>16222</v>
      </c>
      <c r="H3221" s="3" t="s">
        <v>16223</v>
      </c>
      <c r="I3221" s="3" t="s">
        <v>16224</v>
      </c>
      <c r="J3221" s="5"/>
      <c r="K3221" s="4" t="str">
        <f t="shared" si="706"/>
        <v>"kurzarno@aon.at",</v>
      </c>
      <c r="L3221" s="4" t="str">
        <f t="shared" si="707"/>
        <v>"0664/2119392",</v>
      </c>
      <c r="M3221" s="4" t="str">
        <f t="shared" si="708"/>
        <v>"Linzbüchl 72/2",</v>
      </c>
      <c r="N3221" s="4" t="str">
        <f t="shared" si="704"/>
        <v>"8271",</v>
      </c>
      <c r="O3221" s="4" t="str">
        <f t="shared" si="705"/>
        <v>"Großhart",</v>
      </c>
      <c r="P3221" t="str">
        <f t="shared" si="709"/>
        <v>,"Arno Kurz KFZ &amp; Ersatzteilhandel"</v>
      </c>
      <c r="Q3221" t="str">
        <f t="shared" si="710"/>
        <v>,"99471461"</v>
      </c>
      <c r="S3221" s="7" t="str">
        <f t="shared" si="711"/>
        <v>UPDATE ORGANISATION SET NAME = ,"Arno Kurz KFZ &amp; Ersatzteilhandel" WHERE ORG_CODE = ,"99471461"</v>
      </c>
      <c r="T3221" s="8" t="str">
        <f t="shared" si="712"/>
        <v>'Agent-99471461'</v>
      </c>
      <c r="U3221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'Agent-99471461'</v>
      </c>
      <c r="Y3221" s="8" t="str">
        <f t="shared" si="714"/>
        <v>UPDATE ESHOP_USER SET EMAIL = "kurzarno@aon.at",, PHONE = "0664/2119392", WHERE USERNAME = 'Agent-99471461'</v>
      </c>
      <c r="Z3221" s="8" t="str">
        <f t="shared" si="715"/>
        <v>UPDATE ADDRESS SET LINE1 = "Linzbüchl 72/2", ,CITY = "Großhart",, ZIPCODE = "8271", WHERE ID = (SELECT ADDRESS_ID FROM ORGANISATION_ADDRESS WHERE ORGANISATION_ID =,"99471461")</v>
      </c>
      <c r="AD3221" s="8" t="str">
        <f t="shared" si="716"/>
        <v>DELETE FROM LOGIN WHERE USER_ID IN (select ID FROM ESHOP_USER WHERE USERNAME = 'Agent-99471461')</v>
      </c>
      <c r="AE3221" s="8" t="str">
        <f t="shared" si="717"/>
        <v>DELETE FROM ORDER_HISTORY WHERE USER_ID IN (select ID FROM ESHOP_USER WHERE USERNAME = 'Agent-99471461')</v>
      </c>
    </row>
    <row r="3222" spans="1:31" ht="15.45" customHeight="1" x14ac:dyDescent="0.3">
      <c r="A3222" s="3" t="s">
        <v>16225</v>
      </c>
      <c r="B3222" s="3" t="s">
        <v>16226</v>
      </c>
      <c r="C3222" s="3" t="s">
        <v>19</v>
      </c>
      <c r="D3222" s="3" t="s">
        <v>20</v>
      </c>
      <c r="E3222" s="3" t="s">
        <v>16227</v>
      </c>
      <c r="F3222" s="3" t="s">
        <v>16228</v>
      </c>
      <c r="G3222" s="3" t="s">
        <v>6652</v>
      </c>
      <c r="H3222" s="3"/>
      <c r="I3222" s="3" t="s">
        <v>16229</v>
      </c>
      <c r="J3222" s="5"/>
      <c r="K3222" s="4" t="str">
        <f t="shared" si="706"/>
        <v>"",</v>
      </c>
      <c r="L3222" s="4" t="str">
        <f t="shared" si="707"/>
        <v>"0332/54377",</v>
      </c>
      <c r="M3222" s="4" t="str">
        <f t="shared" si="708"/>
        <v>"Entlastungsstraße 1",</v>
      </c>
      <c r="N3222" s="4" t="str">
        <f t="shared" si="704"/>
        <v>"7561",</v>
      </c>
      <c r="O3222" s="4" t="str">
        <f t="shared" si="705"/>
        <v>"Heiligenkreuz in Lafnitztal",</v>
      </c>
      <c r="P3222" t="str">
        <f t="shared" si="709"/>
        <v>,"Transporte Medl GmbH "</v>
      </c>
      <c r="Q3222" t="str">
        <f t="shared" si="710"/>
        <v>,"99471477"</v>
      </c>
      <c r="S3222" s="7" t="str">
        <f t="shared" si="711"/>
        <v>UPDATE ORGANISATION SET NAME = ,"Transporte Medl GmbH " WHERE ORG_CODE = ,"99471477"</v>
      </c>
      <c r="T3222" s="8" t="str">
        <f t="shared" si="712"/>
        <v>'Agent-99471477'</v>
      </c>
      <c r="U3222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'Agent-99471477'</v>
      </c>
      <c r="Y3222" s="8" t="str">
        <f t="shared" si="714"/>
        <v>UPDATE ESHOP_USER SET EMAIL = "",, PHONE = "0332/54377", WHERE USERNAME = 'Agent-99471477'</v>
      </c>
      <c r="Z3222" s="8" t="str">
        <f t="shared" si="715"/>
        <v>UPDATE ADDRESS SET LINE1 = "Entlastungsstraße 1", ,CITY = "Heiligenkreuz in Lafnitztal",, ZIPCODE = "7561", WHERE ID = (SELECT ADDRESS_ID FROM ORGANISATION_ADDRESS WHERE ORGANISATION_ID =,"99471477")</v>
      </c>
      <c r="AD3222" s="8" t="str">
        <f t="shared" si="716"/>
        <v>DELETE FROM LOGIN WHERE USER_ID IN (select ID FROM ESHOP_USER WHERE USERNAME = 'Agent-99471477')</v>
      </c>
      <c r="AE3222" s="8" t="str">
        <f t="shared" si="717"/>
        <v>DELETE FROM ORDER_HISTORY WHERE USER_ID IN (select ID FROM ESHOP_USER WHERE USERNAME = 'Agent-99471477')</v>
      </c>
    </row>
    <row r="3223" spans="1:31" ht="15.45" customHeight="1" x14ac:dyDescent="0.3">
      <c r="A3223" s="3" t="s">
        <v>16230</v>
      </c>
      <c r="B3223" s="3" t="s">
        <v>1101</v>
      </c>
      <c r="C3223" s="3" t="s">
        <v>19</v>
      </c>
      <c r="D3223" s="3" t="s">
        <v>20</v>
      </c>
      <c r="E3223" s="3" t="s">
        <v>16231</v>
      </c>
      <c r="F3223" s="3" t="s">
        <v>16232</v>
      </c>
      <c r="G3223" s="3" t="s">
        <v>1103</v>
      </c>
      <c r="H3223" s="3"/>
      <c r="I3223" s="3" t="s">
        <v>16233</v>
      </c>
      <c r="J3223" s="5"/>
      <c r="K3223" s="4" t="str">
        <f t="shared" si="706"/>
        <v>"",</v>
      </c>
      <c r="L3223" s="4" t="str">
        <f t="shared" si="707"/>
        <v>"+436601673298",</v>
      </c>
      <c r="M3223" s="4" t="str">
        <f t="shared" si="708"/>
        <v>"Salzburger Straße 14",</v>
      </c>
      <c r="N3223" s="4" t="str">
        <f t="shared" si="704"/>
        <v>"5301",</v>
      </c>
      <c r="O3223" s="4" t="str">
        <f t="shared" si="705"/>
        <v>"Eugendorf",</v>
      </c>
      <c r="P3223" t="str">
        <f t="shared" si="709"/>
        <v>,"HAI automobile GmbH Rijad Omerovic"</v>
      </c>
      <c r="Q3223" t="str">
        <f t="shared" si="710"/>
        <v>,"99471532"</v>
      </c>
      <c r="S3223" s="7" t="str">
        <f t="shared" si="711"/>
        <v>UPDATE ORGANISATION SET NAME = ,"HAI automobile GmbH Rijad Omerovic" WHERE ORG_CODE = ,"99471532"</v>
      </c>
      <c r="T3223" s="8" t="str">
        <f t="shared" si="712"/>
        <v>'Agent-99471532'</v>
      </c>
      <c r="U3223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'Agent-99471532'</v>
      </c>
      <c r="Y3223" s="8" t="str">
        <f t="shared" si="714"/>
        <v>UPDATE ESHOP_USER SET EMAIL = "",, PHONE = "+436601673298", WHERE USERNAME = 'Agent-99471532'</v>
      </c>
      <c r="Z3223" s="8" t="str">
        <f t="shared" si="715"/>
        <v>UPDATE ADDRESS SET LINE1 = "Salzburger Straße 14", ,CITY = "Eugendorf",, ZIPCODE = "5301", WHERE ID = (SELECT ADDRESS_ID FROM ORGANISATION_ADDRESS WHERE ORGANISATION_ID =,"99471532")</v>
      </c>
      <c r="AD3223" s="8" t="str">
        <f t="shared" si="716"/>
        <v>DELETE FROM LOGIN WHERE USER_ID IN (select ID FROM ESHOP_USER WHERE USERNAME = 'Agent-99471532')</v>
      </c>
      <c r="AE3223" s="8" t="str">
        <f t="shared" si="717"/>
        <v>DELETE FROM ORDER_HISTORY WHERE USER_ID IN (select ID FROM ESHOP_USER WHERE USERNAME = 'Agent-99471532')</v>
      </c>
    </row>
    <row r="3224" spans="1:31" ht="15.45" customHeight="1" x14ac:dyDescent="0.3">
      <c r="A3224" s="3" t="s">
        <v>16234</v>
      </c>
      <c r="B3224" s="3" t="s">
        <v>737</v>
      </c>
      <c r="C3224" s="3" t="s">
        <v>19</v>
      </c>
      <c r="D3224" s="3" t="s">
        <v>20</v>
      </c>
      <c r="E3224" s="3" t="s">
        <v>16235</v>
      </c>
      <c r="F3224" s="3" t="s">
        <v>16236</v>
      </c>
      <c r="G3224" s="3" t="s">
        <v>740</v>
      </c>
      <c r="H3224" s="3"/>
      <c r="I3224" s="3" t="s">
        <v>16237</v>
      </c>
      <c r="J3224" s="5"/>
      <c r="K3224" s="4" t="str">
        <f t="shared" si="706"/>
        <v>"",</v>
      </c>
      <c r="L3224" s="4" t="str">
        <f t="shared" si="707"/>
        <v>"0662 827000",</v>
      </c>
      <c r="M3224" s="4" t="str">
        <f t="shared" si="708"/>
        <v>"Karolingerstraße 22",</v>
      </c>
      <c r="N3224" s="4" t="str">
        <f t="shared" si="704"/>
        <v>"5020",</v>
      </c>
      <c r="O3224" s="4" t="str">
        <f t="shared" si="705"/>
        <v>"Salzburg",</v>
      </c>
      <c r="P3224" t="str">
        <f t="shared" si="709"/>
        <v>,"FLORA Blumengroßhandel GmbH &amp; Co KG"</v>
      </c>
      <c r="Q3224" t="str">
        <f t="shared" si="710"/>
        <v>,"99471587"</v>
      </c>
      <c r="S3224" s="7" t="str">
        <f t="shared" si="711"/>
        <v>UPDATE ORGANISATION SET NAME = ,"FLORA Blumengroßhandel GmbH &amp; Co KG" WHERE ORG_CODE = ,"99471587"</v>
      </c>
      <c r="T3224" s="8" t="str">
        <f t="shared" si="712"/>
        <v>'Agent-99471587'</v>
      </c>
      <c r="U3224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'Agent-99471587'</v>
      </c>
      <c r="Y3224" s="8" t="str">
        <f t="shared" si="714"/>
        <v>UPDATE ESHOP_USER SET EMAIL = "",, PHONE = "0662 827000", WHERE USERNAME = 'Agent-99471587'</v>
      </c>
      <c r="Z3224" s="8" t="str">
        <f t="shared" si="715"/>
        <v>UPDATE ADDRESS SET LINE1 = "Karolingerstraße 22", ,CITY = "Salzburg",, ZIPCODE = "5020", WHERE ID = (SELECT ADDRESS_ID FROM ORGANISATION_ADDRESS WHERE ORGANISATION_ID =,"99471587")</v>
      </c>
      <c r="AD3224" s="8" t="str">
        <f t="shared" si="716"/>
        <v>DELETE FROM LOGIN WHERE USER_ID IN (select ID FROM ESHOP_USER WHERE USERNAME = 'Agent-99471587')</v>
      </c>
      <c r="AE3224" s="8" t="str">
        <f t="shared" si="717"/>
        <v>DELETE FROM ORDER_HISTORY WHERE USER_ID IN (select ID FROM ESHOP_USER WHERE USERNAME = 'Agent-99471587')</v>
      </c>
    </row>
    <row r="3225" spans="1:31" ht="15.45" customHeight="1" x14ac:dyDescent="0.3">
      <c r="A3225" s="3" t="s">
        <v>16238</v>
      </c>
      <c r="B3225" s="3" t="s">
        <v>5758</v>
      </c>
      <c r="C3225" s="3" t="s">
        <v>19</v>
      </c>
      <c r="D3225" s="3" t="s">
        <v>20</v>
      </c>
      <c r="E3225" s="3" t="s">
        <v>16239</v>
      </c>
      <c r="F3225" s="3" t="s">
        <v>16240</v>
      </c>
      <c r="G3225" s="3" t="s">
        <v>5761</v>
      </c>
      <c r="H3225" s="3"/>
      <c r="I3225" s="3"/>
      <c r="J3225" s="5"/>
      <c r="K3225" s="4" t="str">
        <f t="shared" si="706"/>
        <v>"",</v>
      </c>
      <c r="L3225" s="4" t="str">
        <f t="shared" si="707"/>
        <v>"",</v>
      </c>
      <c r="M3225" s="4" t="str">
        <f t="shared" si="708"/>
        <v>"Bäumlestraße 9",</v>
      </c>
      <c r="N3225" s="4" t="str">
        <f t="shared" si="704"/>
        <v>"6973",</v>
      </c>
      <c r="O3225" s="4" t="str">
        <f t="shared" si="705"/>
        <v>"Höchst",</v>
      </c>
      <c r="P3225" t="str">
        <f t="shared" si="709"/>
        <v>,"Wilfried Gehrer "</v>
      </c>
      <c r="Q3225" t="str">
        <f t="shared" si="710"/>
        <v>,"99471589"</v>
      </c>
      <c r="S3225" s="7" t="str">
        <f t="shared" si="711"/>
        <v>UPDATE ORGANISATION SET NAME = ,"Wilfried Gehrer " WHERE ORG_CODE = ,"99471589"</v>
      </c>
      <c r="T3225" s="8" t="str">
        <f t="shared" si="712"/>
        <v>'Agent-99471589'</v>
      </c>
      <c r="U3225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'Agent-99471589'</v>
      </c>
      <c r="Y3225" s="8" t="str">
        <f t="shared" si="714"/>
        <v>UPDATE ESHOP_USER SET EMAIL = "",, PHONE = "", WHERE USERNAME = 'Agent-99471589'</v>
      </c>
      <c r="Z3225" s="8" t="str">
        <f t="shared" si="715"/>
        <v>UPDATE ADDRESS SET LINE1 = "Bäumlestraße 9", ,CITY = "Höchst",, ZIPCODE = "6973", WHERE ID = (SELECT ADDRESS_ID FROM ORGANISATION_ADDRESS WHERE ORGANISATION_ID =,"99471589")</v>
      </c>
      <c r="AD3225" s="8" t="str">
        <f t="shared" si="716"/>
        <v>DELETE FROM LOGIN WHERE USER_ID IN (select ID FROM ESHOP_USER WHERE USERNAME = 'Agent-99471589')</v>
      </c>
      <c r="AE3225" s="8" t="str">
        <f t="shared" si="717"/>
        <v>DELETE FROM ORDER_HISTORY WHERE USER_ID IN (select ID FROM ESHOP_USER WHERE USERNAME = 'Agent-99471589')</v>
      </c>
    </row>
    <row r="3226" spans="1:31" ht="15.45" customHeight="1" x14ac:dyDescent="0.3">
      <c r="A3226" s="3" t="s">
        <v>16241</v>
      </c>
      <c r="B3226" s="3" t="s">
        <v>4369</v>
      </c>
      <c r="C3226" s="3" t="s">
        <v>19</v>
      </c>
      <c r="D3226" s="3" t="s">
        <v>20</v>
      </c>
      <c r="E3226" s="3" t="s">
        <v>16242</v>
      </c>
      <c r="F3226" s="3" t="s">
        <v>16243</v>
      </c>
      <c r="G3226" s="3" t="s">
        <v>4372</v>
      </c>
      <c r="H3226" s="3"/>
      <c r="I3226" s="3"/>
      <c r="J3226" s="5"/>
      <c r="K3226" s="4" t="str">
        <f t="shared" si="706"/>
        <v>"",</v>
      </c>
      <c r="L3226" s="4" t="str">
        <f t="shared" si="707"/>
        <v>"",</v>
      </c>
      <c r="M3226" s="4" t="str">
        <f t="shared" si="708"/>
        <v>"Bundesstraße 30",</v>
      </c>
      <c r="N3226" s="4" t="str">
        <f t="shared" si="704"/>
        <v>"7221",</v>
      </c>
      <c r="O3226" s="4" t="str">
        <f t="shared" si="705"/>
        <v>"Marz",</v>
      </c>
      <c r="P3226" t="str">
        <f t="shared" si="709"/>
        <v>,"KFZ Czeitschner GmbH "</v>
      </c>
      <c r="Q3226" t="str">
        <f t="shared" si="710"/>
        <v>,"99471605"</v>
      </c>
      <c r="S3226" s="7" t="str">
        <f t="shared" si="711"/>
        <v>UPDATE ORGANISATION SET NAME = ,"KFZ Czeitschner GmbH " WHERE ORG_CODE = ,"99471605"</v>
      </c>
      <c r="T3226" s="8" t="str">
        <f t="shared" si="712"/>
        <v>'Agent-99471605'</v>
      </c>
      <c r="U3226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'Agent-99471605'</v>
      </c>
      <c r="Y3226" s="8" t="str">
        <f t="shared" si="714"/>
        <v>UPDATE ESHOP_USER SET EMAIL = "",, PHONE = "", WHERE USERNAME = 'Agent-99471605'</v>
      </c>
      <c r="Z3226" s="8" t="str">
        <f t="shared" si="715"/>
        <v>UPDATE ADDRESS SET LINE1 = "Bundesstraße 30", ,CITY = "Marz",, ZIPCODE = "7221", WHERE ID = (SELECT ADDRESS_ID FROM ORGANISATION_ADDRESS WHERE ORGANISATION_ID =,"99471605")</v>
      </c>
      <c r="AD3226" s="8" t="str">
        <f t="shared" si="716"/>
        <v>DELETE FROM LOGIN WHERE USER_ID IN (select ID FROM ESHOP_USER WHERE USERNAME = 'Agent-99471605')</v>
      </c>
      <c r="AE3226" s="8" t="str">
        <f t="shared" si="717"/>
        <v>DELETE FROM ORDER_HISTORY WHERE USER_ID IN (select ID FROM ESHOP_USER WHERE USERNAME = 'Agent-99471605')</v>
      </c>
    </row>
    <row r="3227" spans="1:31" ht="15.45" customHeight="1" x14ac:dyDescent="0.3">
      <c r="A3227" s="3" t="s">
        <v>16244</v>
      </c>
      <c r="B3227" s="3" t="s">
        <v>16245</v>
      </c>
      <c r="C3227" s="3" t="s">
        <v>19</v>
      </c>
      <c r="D3227" s="3" t="s">
        <v>20</v>
      </c>
      <c r="E3227" s="3" t="s">
        <v>16246</v>
      </c>
      <c r="F3227" s="3" t="s">
        <v>16247</v>
      </c>
      <c r="G3227" s="3" t="s">
        <v>16248</v>
      </c>
      <c r="H3227" s="3" t="s">
        <v>16249</v>
      </c>
      <c r="I3227" s="3" t="s">
        <v>16250</v>
      </c>
      <c r="J3227" s="5"/>
      <c r="K3227" s="4" t="str">
        <f t="shared" si="706"/>
        <v>"info@kfzbrunner.at",</v>
      </c>
      <c r="L3227" s="4" t="str">
        <f t="shared" si="707"/>
        <v>"0664 4918423",</v>
      </c>
      <c r="M3227" s="4" t="str">
        <f t="shared" si="708"/>
        <v>"Kleedorf 30",</v>
      </c>
      <c r="N3227" s="4" t="str">
        <f t="shared" si="704"/>
        <v>"3943",</v>
      </c>
      <c r="O3227" s="4" t="str">
        <f t="shared" si="705"/>
        <v>"Schrems",</v>
      </c>
      <c r="P3227" t="str">
        <f t="shared" si="709"/>
        <v>,"Matthias Brunner KFZ Service u. Handel"</v>
      </c>
      <c r="Q3227" t="str">
        <f t="shared" si="710"/>
        <v>,"99471718"</v>
      </c>
      <c r="S3227" s="7" t="str">
        <f t="shared" si="711"/>
        <v>UPDATE ORGANISATION SET NAME = ,"Matthias Brunner KFZ Service u. Handel" WHERE ORG_CODE = ,"99471718"</v>
      </c>
      <c r="T3227" s="8" t="str">
        <f t="shared" si="712"/>
        <v>'Agent-99471718'</v>
      </c>
      <c r="U3227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'Agent-99471718'</v>
      </c>
      <c r="Y3227" s="8" t="str">
        <f t="shared" si="714"/>
        <v>UPDATE ESHOP_USER SET EMAIL = "info@kfzbrunner.at",, PHONE = "0664 4918423", WHERE USERNAME = 'Agent-99471718'</v>
      </c>
      <c r="Z3227" s="8" t="str">
        <f t="shared" si="715"/>
        <v>UPDATE ADDRESS SET LINE1 = "Kleedorf 30", ,CITY = "Schrems",, ZIPCODE = "3943", WHERE ID = (SELECT ADDRESS_ID FROM ORGANISATION_ADDRESS WHERE ORGANISATION_ID =,"99471718")</v>
      </c>
      <c r="AD3227" s="8" t="str">
        <f t="shared" si="716"/>
        <v>DELETE FROM LOGIN WHERE USER_ID IN (select ID FROM ESHOP_USER WHERE USERNAME = 'Agent-99471718')</v>
      </c>
      <c r="AE3227" s="8" t="str">
        <f t="shared" si="717"/>
        <v>DELETE FROM ORDER_HISTORY WHERE USER_ID IN (select ID FROM ESHOP_USER WHERE USERNAME = 'Agent-99471718')</v>
      </c>
    </row>
    <row r="3228" spans="1:31" ht="15.45" customHeight="1" x14ac:dyDescent="0.3">
      <c r="A3228" s="3" t="s">
        <v>16251</v>
      </c>
      <c r="B3228" s="3" t="s">
        <v>16252</v>
      </c>
      <c r="C3228" s="3" t="s">
        <v>19</v>
      </c>
      <c r="D3228" s="3" t="s">
        <v>20</v>
      </c>
      <c r="E3228" s="3" t="s">
        <v>16253</v>
      </c>
      <c r="F3228" s="3" t="s">
        <v>16254</v>
      </c>
      <c r="G3228" s="3" t="s">
        <v>7262</v>
      </c>
      <c r="H3228" s="3"/>
      <c r="I3228" s="3"/>
      <c r="J3228" s="5"/>
      <c r="K3228" s="4" t="str">
        <f t="shared" si="706"/>
        <v>"",</v>
      </c>
      <c r="L3228" s="4" t="str">
        <f t="shared" si="707"/>
        <v>"",</v>
      </c>
      <c r="M3228" s="4" t="str">
        <f t="shared" si="708"/>
        <v>"Falkenburg 234",</v>
      </c>
      <c r="N3228" s="4" t="str">
        <f t="shared" si="704"/>
        <v>"8952",</v>
      </c>
      <c r="O3228" s="4" t="str">
        <f t="shared" si="705"/>
        <v>"Irding",</v>
      </c>
      <c r="P3228" t="str">
        <f t="shared" si="709"/>
        <v>,"ETS Egger GmbH "</v>
      </c>
      <c r="Q3228" t="str">
        <f t="shared" si="710"/>
        <v>,"99471724"</v>
      </c>
      <c r="S3228" s="7" t="str">
        <f t="shared" si="711"/>
        <v>UPDATE ORGANISATION SET NAME = ,"ETS Egger GmbH " WHERE ORG_CODE = ,"99471724"</v>
      </c>
      <c r="T3228" s="8" t="str">
        <f t="shared" si="712"/>
        <v>'Agent-99471724'</v>
      </c>
      <c r="U3228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'Agent-99471724'</v>
      </c>
      <c r="Y3228" s="8" t="str">
        <f t="shared" si="714"/>
        <v>UPDATE ESHOP_USER SET EMAIL = "",, PHONE = "", WHERE USERNAME = 'Agent-99471724'</v>
      </c>
      <c r="Z3228" s="8" t="str">
        <f t="shared" si="715"/>
        <v>UPDATE ADDRESS SET LINE1 = "Falkenburg 234", ,CITY = "Irding",, ZIPCODE = "8952", WHERE ID = (SELECT ADDRESS_ID FROM ORGANISATION_ADDRESS WHERE ORGANISATION_ID =,"99471724")</v>
      </c>
      <c r="AD3228" s="8" t="str">
        <f t="shared" si="716"/>
        <v>DELETE FROM LOGIN WHERE USER_ID IN (select ID FROM ESHOP_USER WHERE USERNAME = 'Agent-99471724')</v>
      </c>
      <c r="AE3228" s="8" t="str">
        <f t="shared" si="717"/>
        <v>DELETE FROM ORDER_HISTORY WHERE USER_ID IN (select ID FROM ESHOP_USER WHERE USERNAME = 'Agent-99471724')</v>
      </c>
    </row>
    <row r="3229" spans="1:31" ht="15.45" customHeight="1" x14ac:dyDescent="0.3">
      <c r="A3229" s="3" t="s">
        <v>16255</v>
      </c>
      <c r="B3229" s="3" t="s">
        <v>4838</v>
      </c>
      <c r="C3229" s="3" t="s">
        <v>19</v>
      </c>
      <c r="D3229" s="3" t="s">
        <v>20</v>
      </c>
      <c r="E3229" s="3" t="s">
        <v>16256</v>
      </c>
      <c r="F3229" s="3" t="s">
        <v>6558</v>
      </c>
      <c r="G3229" s="3" t="s">
        <v>4841</v>
      </c>
      <c r="H3229" s="3" t="s">
        <v>16257</v>
      </c>
      <c r="I3229" s="3" t="s">
        <v>16258</v>
      </c>
      <c r="J3229" s="5"/>
      <c r="K3229" s="4" t="str">
        <f t="shared" si="706"/>
        <v>"office@rh-automobile.at",</v>
      </c>
      <c r="L3229" s="4" t="str">
        <f t="shared" si="707"/>
        <v>"0662/274005",</v>
      </c>
      <c r="M3229" s="4" t="str">
        <f t="shared" si="708"/>
        <v>"Gewerbepark 6",</v>
      </c>
      <c r="N3229" s="4" t="str">
        <f t="shared" si="704"/>
        <v>"5161",</v>
      </c>
      <c r="O3229" s="4" t="str">
        <f t="shared" si="705"/>
        <v>"Elixhausen",</v>
      </c>
      <c r="P3229" t="str">
        <f t="shared" si="709"/>
        <v>,"R&amp;H Automobile GmbH Kfz-Technik"</v>
      </c>
      <c r="Q3229" t="str">
        <f t="shared" si="710"/>
        <v>,"99471726"</v>
      </c>
      <c r="S3229" s="7" t="str">
        <f t="shared" si="711"/>
        <v>UPDATE ORGANISATION SET NAME = ,"R&amp;H Automobile GmbH Kfz-Technik" WHERE ORG_CODE = ,"99471726"</v>
      </c>
      <c r="T3229" s="8" t="str">
        <f t="shared" si="712"/>
        <v>'Agent-99471726'</v>
      </c>
      <c r="U3229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'Agent-99471726'</v>
      </c>
      <c r="Y3229" s="8" t="str">
        <f t="shared" si="714"/>
        <v>UPDATE ESHOP_USER SET EMAIL = "office@rh-automobile.at",, PHONE = "0662/274005", WHERE USERNAME = 'Agent-99471726'</v>
      </c>
      <c r="Z3229" s="8" t="str">
        <f t="shared" si="715"/>
        <v>UPDATE ADDRESS SET LINE1 = "Gewerbepark 6", ,CITY = "Elixhausen",, ZIPCODE = "5161", WHERE ID = (SELECT ADDRESS_ID FROM ORGANISATION_ADDRESS WHERE ORGANISATION_ID =,"99471726")</v>
      </c>
      <c r="AD3229" s="8" t="str">
        <f t="shared" si="716"/>
        <v>DELETE FROM LOGIN WHERE USER_ID IN (select ID FROM ESHOP_USER WHERE USERNAME = 'Agent-99471726')</v>
      </c>
      <c r="AE3229" s="8" t="str">
        <f t="shared" si="717"/>
        <v>DELETE FROM ORDER_HISTORY WHERE USER_ID IN (select ID FROM ESHOP_USER WHERE USERNAME = 'Agent-99471726')</v>
      </c>
    </row>
    <row r="3230" spans="1:31" ht="15.45" customHeight="1" x14ac:dyDescent="0.3">
      <c r="A3230" s="3" t="s">
        <v>16259</v>
      </c>
      <c r="B3230" s="3" t="s">
        <v>14444</v>
      </c>
      <c r="C3230" s="3" t="s">
        <v>19</v>
      </c>
      <c r="D3230" s="3" t="s">
        <v>20</v>
      </c>
      <c r="E3230" s="3" t="s">
        <v>16260</v>
      </c>
      <c r="F3230" s="3" t="s">
        <v>16261</v>
      </c>
      <c r="G3230" s="3" t="s">
        <v>8955</v>
      </c>
      <c r="H3230" s="3"/>
      <c r="I3230" s="3" t="s">
        <v>16262</v>
      </c>
      <c r="J3230" s="5"/>
      <c r="K3230" s="4" t="str">
        <f t="shared" si="706"/>
        <v>"",</v>
      </c>
      <c r="L3230" s="4" t="str">
        <f t="shared" si="707"/>
        <v>"0676/83522555",</v>
      </c>
      <c r="M3230" s="4" t="str">
        <f t="shared" si="708"/>
        <v>"Schillerstraße 10",</v>
      </c>
      <c r="N3230" s="4" t="str">
        <f t="shared" si="704"/>
        <v>"3550",</v>
      </c>
      <c r="O3230" s="4" t="str">
        <f t="shared" si="705"/>
        <v>"Langenlois",</v>
      </c>
      <c r="P3230" t="str">
        <f t="shared" si="709"/>
        <v>,"Christian Berndl "</v>
      </c>
      <c r="Q3230" t="str">
        <f t="shared" si="710"/>
        <v>,"99471728"</v>
      </c>
      <c r="S3230" s="7" t="str">
        <f t="shared" si="711"/>
        <v>UPDATE ORGANISATION SET NAME = ,"Christian Berndl " WHERE ORG_CODE = ,"99471728"</v>
      </c>
      <c r="T3230" s="8" t="str">
        <f t="shared" si="712"/>
        <v>'Agent-99471728'</v>
      </c>
      <c r="U3230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'Agent-99471728'</v>
      </c>
      <c r="Y3230" s="8" t="str">
        <f t="shared" si="714"/>
        <v>UPDATE ESHOP_USER SET EMAIL = "",, PHONE = "0676/83522555", WHERE USERNAME = 'Agent-99471728'</v>
      </c>
      <c r="Z3230" s="8" t="str">
        <f t="shared" si="715"/>
        <v>UPDATE ADDRESS SET LINE1 = "Schillerstraße 10", ,CITY = "Langenlois",, ZIPCODE = "3550", WHERE ID = (SELECT ADDRESS_ID FROM ORGANISATION_ADDRESS WHERE ORGANISATION_ID =,"99471728")</v>
      </c>
      <c r="AD3230" s="8" t="str">
        <f t="shared" si="716"/>
        <v>DELETE FROM LOGIN WHERE USER_ID IN (select ID FROM ESHOP_USER WHERE USERNAME = 'Agent-99471728')</v>
      </c>
      <c r="AE3230" s="8" t="str">
        <f t="shared" si="717"/>
        <v>DELETE FROM ORDER_HISTORY WHERE USER_ID IN (select ID FROM ESHOP_USER WHERE USERNAME = 'Agent-99471728')</v>
      </c>
    </row>
    <row r="3231" spans="1:31" ht="15.45" customHeight="1" x14ac:dyDescent="0.3">
      <c r="A3231" s="3" t="s">
        <v>16263</v>
      </c>
      <c r="B3231" s="3" t="s">
        <v>16264</v>
      </c>
      <c r="C3231" s="3" t="s">
        <v>19</v>
      </c>
      <c r="D3231" s="3" t="s">
        <v>20</v>
      </c>
      <c r="E3231" s="3" t="s">
        <v>16265</v>
      </c>
      <c r="F3231" s="3" t="s">
        <v>16266</v>
      </c>
      <c r="G3231" s="3" t="s">
        <v>16267</v>
      </c>
      <c r="H3231" s="3" t="s">
        <v>16268</v>
      </c>
      <c r="I3231" s="3" t="s">
        <v>16269</v>
      </c>
      <c r="J3231" s="5"/>
      <c r="K3231" s="4" t="str">
        <f t="shared" si="706"/>
        <v>"office@cardoc.at",</v>
      </c>
      <c r="L3231" s="4" t="str">
        <f t="shared" si="707"/>
        <v>"0676 / 7378400",</v>
      </c>
      <c r="M3231" s="4" t="str">
        <f t="shared" si="708"/>
        <v>"Marienstraße 6",</v>
      </c>
      <c r="N3231" s="4" t="str">
        <f t="shared" si="704"/>
        <v>"3121",</v>
      </c>
      <c r="O3231" s="4" t="str">
        <f t="shared" si="705"/>
        <v>"Karlstetten",</v>
      </c>
      <c r="P3231" t="str">
        <f t="shared" si="709"/>
        <v>,"CARDOC e.U. Jürgen Schmidt"</v>
      </c>
      <c r="Q3231" t="str">
        <f t="shared" si="710"/>
        <v>,"99471743"</v>
      </c>
      <c r="S3231" s="7" t="str">
        <f t="shared" si="711"/>
        <v>UPDATE ORGANISATION SET NAME = ,"CARDOC e.U. Jürgen Schmidt" WHERE ORG_CODE = ,"99471743"</v>
      </c>
      <c r="T3231" s="8" t="str">
        <f t="shared" si="712"/>
        <v>'Agent-99471743'</v>
      </c>
      <c r="U3231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'Agent-99471743'</v>
      </c>
      <c r="Y3231" s="8" t="str">
        <f t="shared" si="714"/>
        <v>UPDATE ESHOP_USER SET EMAIL = "office@cardoc.at",, PHONE = "0676 / 7378400", WHERE USERNAME = 'Agent-99471743'</v>
      </c>
      <c r="Z3231" s="8" t="str">
        <f t="shared" si="715"/>
        <v>UPDATE ADDRESS SET LINE1 = "Marienstraße 6", ,CITY = "Karlstetten",, ZIPCODE = "3121", WHERE ID = (SELECT ADDRESS_ID FROM ORGANISATION_ADDRESS WHERE ORGANISATION_ID =,"99471743")</v>
      </c>
      <c r="AD3231" s="8" t="str">
        <f t="shared" si="716"/>
        <v>DELETE FROM LOGIN WHERE USER_ID IN (select ID FROM ESHOP_USER WHERE USERNAME = 'Agent-99471743')</v>
      </c>
      <c r="AE3231" s="8" t="str">
        <f t="shared" si="717"/>
        <v>DELETE FROM ORDER_HISTORY WHERE USER_ID IN (select ID FROM ESHOP_USER WHERE USERNAME = 'Agent-99471743')</v>
      </c>
    </row>
    <row r="3232" spans="1:31" ht="15.45" customHeight="1" x14ac:dyDescent="0.3">
      <c r="A3232" s="3" t="s">
        <v>16270</v>
      </c>
      <c r="B3232" s="3" t="s">
        <v>3165</v>
      </c>
      <c r="C3232" s="3" t="s">
        <v>19</v>
      </c>
      <c r="D3232" s="3" t="s">
        <v>20</v>
      </c>
      <c r="E3232" s="3" t="s">
        <v>16271</v>
      </c>
      <c r="F3232" s="3" t="s">
        <v>16272</v>
      </c>
      <c r="G3232" s="3" t="s">
        <v>3168</v>
      </c>
      <c r="H3232" s="3"/>
      <c r="I3232" s="3" t="s">
        <v>16273</v>
      </c>
      <c r="J3232" s="5"/>
      <c r="K3232" s="4" t="str">
        <f t="shared" si="706"/>
        <v>"",</v>
      </c>
      <c r="L3232" s="4" t="str">
        <f t="shared" si="707"/>
        <v>"+436641395664",</v>
      </c>
      <c r="M3232" s="4" t="str">
        <f t="shared" si="708"/>
        <v>"Wienerstraße 42/Top 4",</v>
      </c>
      <c r="N3232" s="4" t="str">
        <f t="shared" si="704"/>
        <v>"2120",</v>
      </c>
      <c r="O3232" s="4" t="str">
        <f t="shared" si="705"/>
        <v>"Wolkersdorf",</v>
      </c>
      <c r="P3232" t="str">
        <f t="shared" si="709"/>
        <v>,"KFZ Meisterbetrieb Göstl "</v>
      </c>
      <c r="Q3232" t="str">
        <f t="shared" si="710"/>
        <v>,"99471754"</v>
      </c>
      <c r="S3232" s="7" t="str">
        <f t="shared" si="711"/>
        <v>UPDATE ORGANISATION SET NAME = ,"KFZ Meisterbetrieb Göstl " WHERE ORG_CODE = ,"99471754"</v>
      </c>
      <c r="T3232" s="8" t="str">
        <f t="shared" si="712"/>
        <v>'Agent-99471754'</v>
      </c>
      <c r="U3232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'Agent-99471754'</v>
      </c>
      <c r="Y3232" s="8" t="str">
        <f t="shared" si="714"/>
        <v>UPDATE ESHOP_USER SET EMAIL = "",, PHONE = "+436641395664", WHERE USERNAME = 'Agent-99471754'</v>
      </c>
      <c r="Z3232" s="8" t="str">
        <f t="shared" si="715"/>
        <v>UPDATE ADDRESS SET LINE1 = "Wienerstraße 42/Top 4", ,CITY = "Wolkersdorf",, ZIPCODE = "2120", WHERE ID = (SELECT ADDRESS_ID FROM ORGANISATION_ADDRESS WHERE ORGANISATION_ID =,"99471754")</v>
      </c>
      <c r="AD3232" s="8" t="str">
        <f t="shared" si="716"/>
        <v>DELETE FROM LOGIN WHERE USER_ID IN (select ID FROM ESHOP_USER WHERE USERNAME = 'Agent-99471754')</v>
      </c>
      <c r="AE3232" s="8" t="str">
        <f t="shared" si="717"/>
        <v>DELETE FROM ORDER_HISTORY WHERE USER_ID IN (select ID FROM ESHOP_USER WHERE USERNAME = 'Agent-99471754')</v>
      </c>
    </row>
    <row r="3233" spans="1:31" ht="15.45" customHeight="1" x14ac:dyDescent="0.3">
      <c r="A3233" s="3" t="s">
        <v>16274</v>
      </c>
      <c r="B3233" s="3" t="s">
        <v>794</v>
      </c>
      <c r="C3233" s="3" t="s">
        <v>19</v>
      </c>
      <c r="D3233" s="3" t="s">
        <v>20</v>
      </c>
      <c r="E3233" s="3" t="s">
        <v>16275</v>
      </c>
      <c r="F3233" s="3" t="s">
        <v>16276</v>
      </c>
      <c r="G3233" s="3" t="s">
        <v>796</v>
      </c>
      <c r="H3233" s="3"/>
      <c r="I3233" s="3" t="s">
        <v>16277</v>
      </c>
      <c r="J3233" s="5"/>
      <c r="K3233" s="4" t="str">
        <f t="shared" si="706"/>
        <v>"",</v>
      </c>
      <c r="L3233" s="4" t="str">
        <f t="shared" si="707"/>
        <v>"06643584238",</v>
      </c>
      <c r="M3233" s="4" t="str">
        <f t="shared" si="708"/>
        <v>"Meggauerstraße 31",</v>
      </c>
      <c r="N3233" s="4" t="str">
        <f t="shared" si="704"/>
        <v>"4020",</v>
      </c>
      <c r="O3233" s="4" t="str">
        <f t="shared" si="705"/>
        <v>"Linz",</v>
      </c>
      <c r="P3233" t="str">
        <f t="shared" si="709"/>
        <v>,"Hermann Wirleitner "</v>
      </c>
      <c r="Q3233" t="str">
        <f t="shared" si="710"/>
        <v>,"99471792"</v>
      </c>
      <c r="S3233" s="7" t="str">
        <f t="shared" si="711"/>
        <v>UPDATE ORGANISATION SET NAME = ,"Hermann Wirleitner " WHERE ORG_CODE = ,"99471792"</v>
      </c>
      <c r="T3233" s="8" t="str">
        <f t="shared" si="712"/>
        <v>'Agent-99471792'</v>
      </c>
      <c r="U3233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'Agent-99471792'</v>
      </c>
      <c r="Y3233" s="8" t="str">
        <f t="shared" si="714"/>
        <v>UPDATE ESHOP_USER SET EMAIL = "",, PHONE = "06643584238", WHERE USERNAME = 'Agent-99471792'</v>
      </c>
      <c r="Z3233" s="8" t="str">
        <f t="shared" si="715"/>
        <v>UPDATE ADDRESS SET LINE1 = "Meggauerstraße 31", ,CITY = "Linz",, ZIPCODE = "4020", WHERE ID = (SELECT ADDRESS_ID FROM ORGANISATION_ADDRESS WHERE ORGANISATION_ID =,"99471792")</v>
      </c>
      <c r="AD3233" s="8" t="str">
        <f t="shared" si="716"/>
        <v>DELETE FROM LOGIN WHERE USER_ID IN (select ID FROM ESHOP_USER WHERE USERNAME = 'Agent-99471792')</v>
      </c>
      <c r="AE3233" s="8" t="str">
        <f t="shared" si="717"/>
        <v>DELETE FROM ORDER_HISTORY WHERE USER_ID IN (select ID FROM ESHOP_USER WHERE USERNAME = 'Agent-99471792')</v>
      </c>
    </row>
    <row r="3234" spans="1:31" ht="15.45" customHeight="1" x14ac:dyDescent="0.3">
      <c r="A3234" s="3" t="s">
        <v>16278</v>
      </c>
      <c r="B3234" s="3" t="s">
        <v>501</v>
      </c>
      <c r="C3234" s="3" t="s">
        <v>19</v>
      </c>
      <c r="D3234" s="3" t="s">
        <v>20</v>
      </c>
      <c r="E3234" s="3" t="s">
        <v>16279</v>
      </c>
      <c r="F3234" s="3" t="s">
        <v>16280</v>
      </c>
      <c r="G3234" s="3" t="s">
        <v>503</v>
      </c>
      <c r="H3234" s="3" t="s">
        <v>16281</v>
      </c>
      <c r="I3234" s="3" t="s">
        <v>16282</v>
      </c>
      <c r="J3234" s="5"/>
      <c r="K3234" s="4" t="str">
        <f t="shared" si="706"/>
        <v>"office@prtoberwart.at",</v>
      </c>
      <c r="L3234" s="4" t="str">
        <f t="shared" si="707"/>
        <v>"03352/22335",</v>
      </c>
      <c r="M3234" s="4" t="str">
        <f t="shared" si="708"/>
        <v>"Grazer Straße 74",</v>
      </c>
      <c r="N3234" s="4" t="str">
        <f t="shared" si="704"/>
        <v>"7400",</v>
      </c>
      <c r="O3234" s="4" t="str">
        <f t="shared" si="705"/>
        <v>"Oberwart",</v>
      </c>
      <c r="P3234" t="str">
        <f t="shared" si="709"/>
        <v>,"P.R.T. Kfz Meisterwerkstatt "</v>
      </c>
      <c r="Q3234" t="str">
        <f t="shared" si="710"/>
        <v>,"99471883"</v>
      </c>
      <c r="S3234" s="7" t="str">
        <f t="shared" si="711"/>
        <v>UPDATE ORGANISATION SET NAME = ,"P.R.T. Kfz Meisterwerkstatt " WHERE ORG_CODE = ,"99471883"</v>
      </c>
      <c r="T3234" s="8" t="str">
        <f t="shared" si="712"/>
        <v>'Agent-99471883'</v>
      </c>
      <c r="U3234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'Agent-99471883'</v>
      </c>
      <c r="Y3234" s="8" t="str">
        <f t="shared" si="714"/>
        <v>UPDATE ESHOP_USER SET EMAIL = "office@prtoberwart.at",, PHONE = "03352/22335", WHERE USERNAME = 'Agent-99471883'</v>
      </c>
      <c r="Z3234" s="8" t="str">
        <f t="shared" si="715"/>
        <v>UPDATE ADDRESS SET LINE1 = "Grazer Straße 74", ,CITY = "Oberwart",, ZIPCODE = "7400", WHERE ID = (SELECT ADDRESS_ID FROM ORGANISATION_ADDRESS WHERE ORGANISATION_ID =,"99471883")</v>
      </c>
      <c r="AD3234" s="8" t="str">
        <f t="shared" si="716"/>
        <v>DELETE FROM LOGIN WHERE USER_ID IN (select ID FROM ESHOP_USER WHERE USERNAME = 'Agent-99471883')</v>
      </c>
      <c r="AE3234" s="8" t="str">
        <f t="shared" si="717"/>
        <v>DELETE FROM ORDER_HISTORY WHERE USER_ID IN (select ID FROM ESHOP_USER WHERE USERNAME = 'Agent-99471883')</v>
      </c>
    </row>
    <row r="3235" spans="1:31" ht="15.45" customHeight="1" x14ac:dyDescent="0.3">
      <c r="A3235" s="3" t="s">
        <v>16283</v>
      </c>
      <c r="B3235" s="3" t="s">
        <v>2417</v>
      </c>
      <c r="C3235" s="3" t="s">
        <v>19</v>
      </c>
      <c r="D3235" s="3" t="s">
        <v>20</v>
      </c>
      <c r="E3235" s="3" t="s">
        <v>16284</v>
      </c>
      <c r="F3235" s="3" t="s">
        <v>9443</v>
      </c>
      <c r="G3235" s="3" t="s">
        <v>2420</v>
      </c>
      <c r="H3235" s="3"/>
      <c r="I3235" s="3"/>
      <c r="J3235" s="5"/>
      <c r="K3235" s="4" t="str">
        <f t="shared" si="706"/>
        <v>"",</v>
      </c>
      <c r="L3235" s="4" t="str">
        <f t="shared" si="707"/>
        <v>"",</v>
      </c>
      <c r="M3235" s="4" t="str">
        <f t="shared" si="708"/>
        <v>"Salzburger Straße 23",</v>
      </c>
      <c r="N3235" s="4" t="str">
        <f t="shared" si="704"/>
        <v>"5102",</v>
      </c>
      <c r="O3235" s="4" t="str">
        <f t="shared" si="705"/>
        <v>"Anthering",</v>
      </c>
      <c r="P3235" t="str">
        <f t="shared" si="709"/>
        <v>,"Auto Zukrem Memedoski "</v>
      </c>
      <c r="Q3235" t="str">
        <f t="shared" si="710"/>
        <v>,"99471895"</v>
      </c>
      <c r="S3235" s="7" t="str">
        <f t="shared" si="711"/>
        <v>UPDATE ORGANISATION SET NAME = ,"Auto Zukrem Memedoski " WHERE ORG_CODE = ,"99471895"</v>
      </c>
      <c r="T3235" s="8" t="str">
        <f t="shared" si="712"/>
        <v>'Agent-99471895'</v>
      </c>
      <c r="U3235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'Agent-99471895'</v>
      </c>
      <c r="Y3235" s="8" t="str">
        <f t="shared" si="714"/>
        <v>UPDATE ESHOP_USER SET EMAIL = "",, PHONE = "", WHERE USERNAME = 'Agent-99471895'</v>
      </c>
      <c r="Z3235" s="8" t="str">
        <f t="shared" si="715"/>
        <v>UPDATE ADDRESS SET LINE1 = "Salzburger Straße 23", ,CITY = "Anthering",, ZIPCODE = "5102", WHERE ID = (SELECT ADDRESS_ID FROM ORGANISATION_ADDRESS WHERE ORGANISATION_ID =,"99471895")</v>
      </c>
      <c r="AD3235" s="8" t="str">
        <f t="shared" si="716"/>
        <v>DELETE FROM LOGIN WHERE USER_ID IN (select ID FROM ESHOP_USER WHERE USERNAME = 'Agent-99471895')</v>
      </c>
      <c r="AE3235" s="8" t="str">
        <f t="shared" si="717"/>
        <v>DELETE FROM ORDER_HISTORY WHERE USER_ID IN (select ID FROM ESHOP_USER WHERE USERNAME = 'Agent-99471895')</v>
      </c>
    </row>
    <row r="3236" spans="1:31" ht="15.45" customHeight="1" x14ac:dyDescent="0.3">
      <c r="A3236" s="3" t="s">
        <v>16285</v>
      </c>
      <c r="B3236" s="3" t="s">
        <v>16286</v>
      </c>
      <c r="C3236" s="3" t="s">
        <v>19</v>
      </c>
      <c r="D3236" s="3" t="s">
        <v>20</v>
      </c>
      <c r="E3236" s="3" t="s">
        <v>16287</v>
      </c>
      <c r="F3236" s="3" t="s">
        <v>16288</v>
      </c>
      <c r="G3236" s="3" t="s">
        <v>16289</v>
      </c>
      <c r="H3236" s="3"/>
      <c r="I3236" s="3" t="s">
        <v>16290</v>
      </c>
      <c r="J3236" s="5"/>
      <c r="K3236" s="4" t="str">
        <f t="shared" si="706"/>
        <v>"",</v>
      </c>
      <c r="L3236" s="4" t="str">
        <f t="shared" si="707"/>
        <v>"0664/1651548",</v>
      </c>
      <c r="M3236" s="4" t="str">
        <f t="shared" si="708"/>
        <v>"Oberwaltenreith 10",</v>
      </c>
      <c r="N3236" s="4" t="str">
        <f t="shared" si="704"/>
        <v>"3533",</v>
      </c>
      <c r="O3236" s="4" t="str">
        <f t="shared" si="705"/>
        <v>"Friedersbach",</v>
      </c>
      <c r="P3236" t="str">
        <f t="shared" si="709"/>
        <v>,"Waldland Holding GmbH "</v>
      </c>
      <c r="Q3236" t="str">
        <f t="shared" si="710"/>
        <v>,"99471900"</v>
      </c>
      <c r="S3236" s="7" t="str">
        <f t="shared" si="711"/>
        <v>UPDATE ORGANISATION SET NAME = ,"Waldland Holding GmbH " WHERE ORG_CODE = ,"99471900"</v>
      </c>
      <c r="T3236" s="8" t="str">
        <f t="shared" si="712"/>
        <v>'Agent-99471900'</v>
      </c>
      <c r="U3236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'Agent-99471900'</v>
      </c>
      <c r="Y3236" s="8" t="str">
        <f t="shared" si="714"/>
        <v>UPDATE ESHOP_USER SET EMAIL = "",, PHONE = "0664/1651548", WHERE USERNAME = 'Agent-99471900'</v>
      </c>
      <c r="Z3236" s="8" t="str">
        <f t="shared" si="715"/>
        <v>UPDATE ADDRESS SET LINE1 = "Oberwaltenreith 10", ,CITY = "Friedersbach",, ZIPCODE = "3533", WHERE ID = (SELECT ADDRESS_ID FROM ORGANISATION_ADDRESS WHERE ORGANISATION_ID =,"99471900")</v>
      </c>
      <c r="AD3236" s="8" t="str">
        <f t="shared" si="716"/>
        <v>DELETE FROM LOGIN WHERE USER_ID IN (select ID FROM ESHOP_USER WHERE USERNAME = 'Agent-99471900')</v>
      </c>
      <c r="AE3236" s="8" t="str">
        <f t="shared" si="717"/>
        <v>DELETE FROM ORDER_HISTORY WHERE USER_ID IN (select ID FROM ESHOP_USER WHERE USERNAME = 'Agent-99471900')</v>
      </c>
    </row>
    <row r="3237" spans="1:31" ht="15.45" customHeight="1" x14ac:dyDescent="0.3">
      <c r="A3237" s="3" t="s">
        <v>16291</v>
      </c>
      <c r="B3237" s="3" t="s">
        <v>230</v>
      </c>
      <c r="C3237" s="3" t="s">
        <v>19</v>
      </c>
      <c r="D3237" s="3" t="s">
        <v>20</v>
      </c>
      <c r="E3237" s="3" t="s">
        <v>16292</v>
      </c>
      <c r="F3237" s="3" t="s">
        <v>16293</v>
      </c>
      <c r="G3237" s="3" t="s">
        <v>841</v>
      </c>
      <c r="H3237" s="3"/>
      <c r="I3237" s="3" t="s">
        <v>16294</v>
      </c>
      <c r="J3237" s="5"/>
      <c r="K3237" s="4" t="str">
        <f t="shared" si="706"/>
        <v>"",</v>
      </c>
      <c r="L3237" s="4" t="str">
        <f t="shared" si="707"/>
        <v>"05522/76606",</v>
      </c>
      <c r="M3237" s="4" t="str">
        <f t="shared" si="708"/>
        <v>"Freschner Riegelweg 5",</v>
      </c>
      <c r="N3237" s="4" t="str">
        <f t="shared" si="704"/>
        <v>"6800",</v>
      </c>
      <c r="O3237" s="4" t="str">
        <f t="shared" si="705"/>
        <v>"Feldkirch",</v>
      </c>
      <c r="P3237" t="str">
        <f t="shared" si="709"/>
        <v>,"Mähr Bau GmbH "</v>
      </c>
      <c r="Q3237" t="str">
        <f t="shared" si="710"/>
        <v>,"99471940"</v>
      </c>
      <c r="S3237" s="7" t="str">
        <f t="shared" si="711"/>
        <v>UPDATE ORGANISATION SET NAME = ,"Mähr Bau GmbH " WHERE ORG_CODE = ,"99471940"</v>
      </c>
      <c r="T3237" s="8" t="str">
        <f t="shared" si="712"/>
        <v>'Agent-99471940'</v>
      </c>
      <c r="U3237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'Agent-99471940'</v>
      </c>
      <c r="Y3237" s="8" t="str">
        <f t="shared" si="714"/>
        <v>UPDATE ESHOP_USER SET EMAIL = "",, PHONE = "05522/76606", WHERE USERNAME = 'Agent-99471940'</v>
      </c>
      <c r="Z3237" s="8" t="str">
        <f t="shared" si="715"/>
        <v>UPDATE ADDRESS SET LINE1 = "Freschner Riegelweg 5", ,CITY = "Feldkirch",, ZIPCODE = "6800", WHERE ID = (SELECT ADDRESS_ID FROM ORGANISATION_ADDRESS WHERE ORGANISATION_ID =,"99471940")</v>
      </c>
      <c r="AD3237" s="8" t="str">
        <f t="shared" si="716"/>
        <v>DELETE FROM LOGIN WHERE USER_ID IN (select ID FROM ESHOP_USER WHERE USERNAME = 'Agent-99471940')</v>
      </c>
      <c r="AE3237" s="8" t="str">
        <f t="shared" si="717"/>
        <v>DELETE FROM ORDER_HISTORY WHERE USER_ID IN (select ID FROM ESHOP_USER WHERE USERNAME = 'Agent-99471940')</v>
      </c>
    </row>
    <row r="3238" spans="1:31" ht="15.45" customHeight="1" x14ac:dyDescent="0.3">
      <c r="A3238" s="3" t="s">
        <v>16295</v>
      </c>
      <c r="B3238" s="3" t="s">
        <v>931</v>
      </c>
      <c r="C3238" s="3" t="s">
        <v>19</v>
      </c>
      <c r="D3238" s="3" t="s">
        <v>20</v>
      </c>
      <c r="E3238" s="3" t="s">
        <v>16296</v>
      </c>
      <c r="F3238" s="3" t="s">
        <v>16297</v>
      </c>
      <c r="G3238" s="3" t="s">
        <v>933</v>
      </c>
      <c r="H3238" s="3" t="s">
        <v>16298</v>
      </c>
      <c r="I3238" s="3" t="s">
        <v>16299</v>
      </c>
      <c r="J3238" s="5"/>
      <c r="K3238" s="4" t="str">
        <f t="shared" si="706"/>
        <v>"autohandel.aigner@iplace.at",</v>
      </c>
      <c r="L3238" s="4" t="str">
        <f t="shared" si="707"/>
        <v>"06641022449",</v>
      </c>
      <c r="M3238" s="4" t="str">
        <f t="shared" si="708"/>
        <v>"Bremschlstraße 37",</v>
      </c>
      <c r="N3238" s="4" t="str">
        <f t="shared" si="704"/>
        <v>"6706",</v>
      </c>
      <c r="O3238" s="4" t="str">
        <f t="shared" si="705"/>
        <v>"Bürs",</v>
      </c>
      <c r="P3238" t="str">
        <f t="shared" si="709"/>
        <v>,"Günter Peter Aigner Autohandel Aigner"</v>
      </c>
      <c r="Q3238" t="str">
        <f t="shared" si="710"/>
        <v>,"99471956"</v>
      </c>
      <c r="S3238" s="7" t="str">
        <f t="shared" si="711"/>
        <v>UPDATE ORGANISATION SET NAME = ,"Günter Peter Aigner Autohandel Aigner" WHERE ORG_CODE = ,"99471956"</v>
      </c>
      <c r="T3238" s="8" t="str">
        <f t="shared" si="712"/>
        <v>'Agent-99471956'</v>
      </c>
      <c r="U3238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'Agent-99471956'</v>
      </c>
      <c r="Y3238" s="8" t="str">
        <f t="shared" si="714"/>
        <v>UPDATE ESHOP_USER SET EMAIL = "autohandel.aigner@iplace.at",, PHONE = "06641022449", WHERE USERNAME = 'Agent-99471956'</v>
      </c>
      <c r="Z3238" s="8" t="str">
        <f t="shared" si="715"/>
        <v>UPDATE ADDRESS SET LINE1 = "Bremschlstraße 37", ,CITY = "Bürs",, ZIPCODE = "6706", WHERE ID = (SELECT ADDRESS_ID FROM ORGANISATION_ADDRESS WHERE ORGANISATION_ID =,"99471956")</v>
      </c>
      <c r="AD3238" s="8" t="str">
        <f t="shared" si="716"/>
        <v>DELETE FROM LOGIN WHERE USER_ID IN (select ID FROM ESHOP_USER WHERE USERNAME = 'Agent-99471956')</v>
      </c>
      <c r="AE3238" s="8" t="str">
        <f t="shared" si="717"/>
        <v>DELETE FROM ORDER_HISTORY WHERE USER_ID IN (select ID FROM ESHOP_USER WHERE USERNAME = 'Agent-99471956')</v>
      </c>
    </row>
    <row r="3239" spans="1:31" ht="15.45" customHeight="1" x14ac:dyDescent="0.3">
      <c r="A3239" s="3" t="s">
        <v>16300</v>
      </c>
      <c r="B3239" s="3" t="s">
        <v>51</v>
      </c>
      <c r="C3239" s="3" t="s">
        <v>19</v>
      </c>
      <c r="D3239" s="3" t="s">
        <v>20</v>
      </c>
      <c r="E3239" s="3" t="s">
        <v>16301</v>
      </c>
      <c r="F3239" s="3" t="s">
        <v>16302</v>
      </c>
      <c r="G3239" s="3" t="s">
        <v>747</v>
      </c>
      <c r="H3239" s="3" t="s">
        <v>16303</v>
      </c>
      <c r="I3239" s="3" t="s">
        <v>16304</v>
      </c>
      <c r="J3239" s="5"/>
      <c r="K3239" s="4" t="str">
        <f t="shared" si="706"/>
        <v>"kfz@kfz-dasch.at",</v>
      </c>
      <c r="L3239" s="4" t="str">
        <f t="shared" si="707"/>
        <v>"0660 / 1576237",</v>
      </c>
      <c r="M3239" s="4" t="str">
        <f t="shared" si="708"/>
        <v>"Petritschgasse 6/2/1",</v>
      </c>
      <c r="N3239" s="4" t="str">
        <f t="shared" si="704"/>
        <v>"1210",</v>
      </c>
      <c r="O3239" s="4" t="str">
        <f t="shared" si="705"/>
        <v>"Wien",</v>
      </c>
      <c r="P3239" t="str">
        <f t="shared" si="709"/>
        <v>,"DS Cars GmbH "</v>
      </c>
      <c r="Q3239" t="str">
        <f t="shared" si="710"/>
        <v>,"99472026"</v>
      </c>
      <c r="S3239" s="7" t="str">
        <f t="shared" si="711"/>
        <v>UPDATE ORGANISATION SET NAME = ,"DS Cars GmbH " WHERE ORG_CODE = ,"99472026"</v>
      </c>
      <c r="T3239" s="8" t="str">
        <f t="shared" si="712"/>
        <v>'Agent-99472026'</v>
      </c>
      <c r="U3239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'Agent-99472026'</v>
      </c>
      <c r="Y3239" s="8" t="str">
        <f t="shared" si="714"/>
        <v>UPDATE ESHOP_USER SET EMAIL = "kfz@kfz-dasch.at",, PHONE = "0660 / 1576237", WHERE USERNAME = 'Agent-99472026'</v>
      </c>
      <c r="Z3239" s="8" t="str">
        <f t="shared" si="715"/>
        <v>UPDATE ADDRESS SET LINE1 = "Petritschgasse 6/2/1", ,CITY = "Wien",, ZIPCODE = "1210", WHERE ID = (SELECT ADDRESS_ID FROM ORGANISATION_ADDRESS WHERE ORGANISATION_ID =,"99472026")</v>
      </c>
      <c r="AD3239" s="8" t="str">
        <f t="shared" si="716"/>
        <v>DELETE FROM LOGIN WHERE USER_ID IN (select ID FROM ESHOP_USER WHERE USERNAME = 'Agent-99472026')</v>
      </c>
      <c r="AE3239" s="8" t="str">
        <f t="shared" si="717"/>
        <v>DELETE FROM ORDER_HISTORY WHERE USER_ID IN (select ID FROM ESHOP_USER WHERE USERNAME = 'Agent-99472026')</v>
      </c>
    </row>
    <row r="3240" spans="1:31" ht="15.45" customHeight="1" x14ac:dyDescent="0.3">
      <c r="A3240" s="3" t="s">
        <v>16305</v>
      </c>
      <c r="B3240" s="3" t="s">
        <v>117</v>
      </c>
      <c r="C3240" s="3" t="s">
        <v>19</v>
      </c>
      <c r="D3240" s="3" t="s">
        <v>20</v>
      </c>
      <c r="E3240" s="3" t="s">
        <v>16306</v>
      </c>
      <c r="F3240" s="3" t="s">
        <v>16307</v>
      </c>
      <c r="G3240" s="3" t="s">
        <v>120</v>
      </c>
      <c r="H3240" s="3" t="s">
        <v>16308</v>
      </c>
      <c r="I3240" s="3" t="s">
        <v>16309</v>
      </c>
      <c r="J3240" s="5"/>
      <c r="K3240" s="4" t="str">
        <f t="shared" si="706"/>
        <v>"office@drive-solution.at",</v>
      </c>
      <c r="L3240" s="4" t="str">
        <f t="shared" si="707"/>
        <v>"04242/38370",</v>
      </c>
      <c r="M3240" s="4" t="str">
        <f t="shared" si="708"/>
        <v>"Zehenthofstraße 33",</v>
      </c>
      <c r="N3240" s="4" t="str">
        <f t="shared" si="704"/>
        <v>"9500",</v>
      </c>
      <c r="O3240" s="4" t="str">
        <f t="shared" si="705"/>
        <v>"Villach",</v>
      </c>
      <c r="P3240" t="str">
        <f t="shared" si="709"/>
        <v>,"Meta Car GmbH DriveSolutions"</v>
      </c>
      <c r="Q3240" t="str">
        <f t="shared" si="710"/>
        <v>,"99472029"</v>
      </c>
      <c r="S3240" s="7" t="str">
        <f t="shared" si="711"/>
        <v>UPDATE ORGANISATION SET NAME = ,"Meta Car GmbH DriveSolutions" WHERE ORG_CODE = ,"99472029"</v>
      </c>
      <c r="T3240" s="8" t="str">
        <f t="shared" si="712"/>
        <v>'Agent-99472029'</v>
      </c>
      <c r="U3240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'Agent-99472029'</v>
      </c>
      <c r="Y3240" s="8" t="str">
        <f t="shared" si="714"/>
        <v>UPDATE ESHOP_USER SET EMAIL = "office@drive-solution.at",, PHONE = "04242/38370", WHERE USERNAME = 'Agent-99472029'</v>
      </c>
      <c r="Z3240" s="8" t="str">
        <f t="shared" si="715"/>
        <v>UPDATE ADDRESS SET LINE1 = "Zehenthofstraße 33", ,CITY = "Villach",, ZIPCODE = "9500", WHERE ID = (SELECT ADDRESS_ID FROM ORGANISATION_ADDRESS WHERE ORGANISATION_ID =,"99472029")</v>
      </c>
      <c r="AD3240" s="8" t="str">
        <f t="shared" si="716"/>
        <v>DELETE FROM LOGIN WHERE USER_ID IN (select ID FROM ESHOP_USER WHERE USERNAME = 'Agent-99472029')</v>
      </c>
      <c r="AE3240" s="8" t="str">
        <f t="shared" si="717"/>
        <v>DELETE FROM ORDER_HISTORY WHERE USER_ID IN (select ID FROM ESHOP_USER WHERE USERNAME = 'Agent-99472029')</v>
      </c>
    </row>
    <row r="3241" spans="1:31" ht="15.45" customHeight="1" x14ac:dyDescent="0.3">
      <c r="A3241" s="3" t="s">
        <v>16310</v>
      </c>
      <c r="B3241" s="3" t="s">
        <v>419</v>
      </c>
      <c r="C3241" s="3" t="s">
        <v>19</v>
      </c>
      <c r="D3241" s="3" t="s">
        <v>20</v>
      </c>
      <c r="E3241" s="3" t="s">
        <v>16311</v>
      </c>
      <c r="F3241" s="3" t="s">
        <v>16312</v>
      </c>
      <c r="G3241" s="3" t="s">
        <v>421</v>
      </c>
      <c r="H3241" s="3" t="s">
        <v>16313</v>
      </c>
      <c r="I3241" s="3"/>
      <c r="J3241" s="5"/>
      <c r="K3241" s="4" t="str">
        <f t="shared" si="706"/>
        <v>"office@caracho.at",</v>
      </c>
      <c r="L3241" s="4" t="str">
        <f t="shared" si="707"/>
        <v>"",</v>
      </c>
      <c r="M3241" s="4" t="str">
        <f t="shared" si="708"/>
        <v>"Leopold Gattringer Straße 70",</v>
      </c>
      <c r="N3241" s="4" t="str">
        <f t="shared" si="704"/>
        <v>"2345",</v>
      </c>
      <c r="O3241" s="4" t="str">
        <f t="shared" si="705"/>
        <v>"Brunn am Gebirge",</v>
      </c>
      <c r="P3241" t="str">
        <f t="shared" si="709"/>
        <v>,"car.acho GmbH "</v>
      </c>
      <c r="Q3241" t="str">
        <f t="shared" si="710"/>
        <v>,"99472033"</v>
      </c>
      <c r="S3241" s="7" t="str">
        <f t="shared" si="711"/>
        <v>UPDATE ORGANISATION SET NAME = ,"car.acho GmbH " WHERE ORG_CODE = ,"99472033"</v>
      </c>
      <c r="T3241" s="8" t="str">
        <f t="shared" si="712"/>
        <v>'Agent-99472033'</v>
      </c>
      <c r="U3241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'Agent-99472033'</v>
      </c>
      <c r="Y3241" s="8" t="str">
        <f t="shared" si="714"/>
        <v>UPDATE ESHOP_USER SET EMAIL = "office@caracho.at",, PHONE = "", WHERE USERNAME = 'Agent-99472033'</v>
      </c>
      <c r="Z3241" s="8" t="str">
        <f t="shared" si="715"/>
        <v>UPDATE ADDRESS SET LINE1 = "Leopold Gattringer Straße 70", ,CITY = "Brunn am Gebirge",, ZIPCODE = "2345", WHERE ID = (SELECT ADDRESS_ID FROM ORGANISATION_ADDRESS WHERE ORGANISATION_ID =,"99472033")</v>
      </c>
      <c r="AD3241" s="8" t="str">
        <f t="shared" si="716"/>
        <v>DELETE FROM LOGIN WHERE USER_ID IN (select ID FROM ESHOP_USER WHERE USERNAME = 'Agent-99472033')</v>
      </c>
      <c r="AE3241" s="8" t="str">
        <f t="shared" si="717"/>
        <v>DELETE FROM ORDER_HISTORY WHERE USER_ID IN (select ID FROM ESHOP_USER WHERE USERNAME = 'Agent-99472033')</v>
      </c>
    </row>
    <row r="3242" spans="1:31" ht="15.45" customHeight="1" x14ac:dyDescent="0.3">
      <c r="A3242" s="3" t="s">
        <v>16314</v>
      </c>
      <c r="B3242" s="3" t="s">
        <v>6283</v>
      </c>
      <c r="C3242" s="3" t="s">
        <v>19</v>
      </c>
      <c r="D3242" s="3" t="s">
        <v>20</v>
      </c>
      <c r="E3242" s="3" t="s">
        <v>16315</v>
      </c>
      <c r="F3242" s="3" t="s">
        <v>16316</v>
      </c>
      <c r="G3242" s="3" t="s">
        <v>6286</v>
      </c>
      <c r="H3242" s="3" t="s">
        <v>16317</v>
      </c>
      <c r="I3242" s="3" t="s">
        <v>16318</v>
      </c>
      <c r="J3242" s="5"/>
      <c r="K3242" s="4" t="str">
        <f t="shared" si="706"/>
        <v>"kfzmotorex@gmail.com",</v>
      </c>
      <c r="L3242" s="4" t="str">
        <f t="shared" si="707"/>
        <v>"0660/3138460",</v>
      </c>
      <c r="M3242" s="4" t="str">
        <f t="shared" si="708"/>
        <v>"Ottogasse 2 / Box 4",</v>
      </c>
      <c r="N3242" s="4" t="str">
        <f t="shared" si="704"/>
        <v>"2333",</v>
      </c>
      <c r="O3242" s="4" t="str">
        <f t="shared" si="705"/>
        <v>"Leopoldsdorf",</v>
      </c>
      <c r="P3242" t="str">
        <f t="shared" si="709"/>
        <v>,"KFZ Motorex Fatmir Maksuti"</v>
      </c>
      <c r="Q3242" t="str">
        <f t="shared" si="710"/>
        <v>,"99472128"</v>
      </c>
      <c r="S3242" s="7" t="str">
        <f t="shared" si="711"/>
        <v>UPDATE ORGANISATION SET NAME = ,"KFZ Motorex Fatmir Maksuti" WHERE ORG_CODE = ,"99472128"</v>
      </c>
      <c r="T3242" s="8" t="str">
        <f t="shared" si="712"/>
        <v>'Agent-99472128'</v>
      </c>
      <c r="U3242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'Agent-99472128'</v>
      </c>
      <c r="Y3242" s="8" t="str">
        <f t="shared" si="714"/>
        <v>UPDATE ESHOP_USER SET EMAIL = "kfzmotorex@gmail.com",, PHONE = "0660/3138460", WHERE USERNAME = 'Agent-99472128'</v>
      </c>
      <c r="Z3242" s="8" t="str">
        <f t="shared" si="715"/>
        <v>UPDATE ADDRESS SET LINE1 = "Ottogasse 2 / Box 4", ,CITY = "Leopoldsdorf",, ZIPCODE = "2333", WHERE ID = (SELECT ADDRESS_ID FROM ORGANISATION_ADDRESS WHERE ORGANISATION_ID =,"99472128")</v>
      </c>
      <c r="AD3242" s="8" t="str">
        <f t="shared" si="716"/>
        <v>DELETE FROM LOGIN WHERE USER_ID IN (select ID FROM ESHOP_USER WHERE USERNAME = 'Agent-99472128')</v>
      </c>
      <c r="AE3242" s="8" t="str">
        <f t="shared" si="717"/>
        <v>DELETE FROM ORDER_HISTORY WHERE USER_ID IN (select ID FROM ESHOP_USER WHERE USERNAME = 'Agent-99472128')</v>
      </c>
    </row>
    <row r="3243" spans="1:31" ht="15.45" customHeight="1" x14ac:dyDescent="0.3">
      <c r="A3243" s="3" t="s">
        <v>16319</v>
      </c>
      <c r="B3243" s="3" t="s">
        <v>16320</v>
      </c>
      <c r="C3243" s="3" t="s">
        <v>19</v>
      </c>
      <c r="D3243" s="3" t="s">
        <v>20</v>
      </c>
      <c r="E3243" s="3" t="s">
        <v>16321</v>
      </c>
      <c r="F3243" s="3" t="s">
        <v>16322</v>
      </c>
      <c r="G3243" s="3" t="s">
        <v>16323</v>
      </c>
      <c r="H3243" s="3"/>
      <c r="I3243" s="3" t="s">
        <v>16324</v>
      </c>
      <c r="J3243" s="5"/>
      <c r="K3243" s="4" t="str">
        <f t="shared" si="706"/>
        <v>"",</v>
      </c>
      <c r="L3243" s="4" t="str">
        <f t="shared" si="707"/>
        <v>"07326/26655",</v>
      </c>
      <c r="M3243" s="4" t="str">
        <f t="shared" si="708"/>
        <v>"Obervisnitz 7",</v>
      </c>
      <c r="N3243" s="4" t="str">
        <f t="shared" si="704"/>
        <v>"4224",</v>
      </c>
      <c r="O3243" s="4" t="str">
        <f t="shared" si="705"/>
        <v>"Wartberg",</v>
      </c>
      <c r="P3243" t="str">
        <f t="shared" si="709"/>
        <v>,"B und B Fahrzeugglas OG "</v>
      </c>
      <c r="Q3243" t="str">
        <f t="shared" si="710"/>
        <v>,"99472163"</v>
      </c>
      <c r="S3243" s="7" t="str">
        <f t="shared" si="711"/>
        <v>UPDATE ORGANISATION SET NAME = ,"B und B Fahrzeugglas OG " WHERE ORG_CODE = ,"99472163"</v>
      </c>
      <c r="T3243" s="8" t="str">
        <f t="shared" si="712"/>
        <v>'Agent-99472163'</v>
      </c>
      <c r="U3243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'Agent-99472163'</v>
      </c>
      <c r="Y3243" s="8" t="str">
        <f t="shared" si="714"/>
        <v>UPDATE ESHOP_USER SET EMAIL = "",, PHONE = "07326/26655", WHERE USERNAME = 'Agent-99472163'</v>
      </c>
      <c r="Z3243" s="8" t="str">
        <f t="shared" si="715"/>
        <v>UPDATE ADDRESS SET LINE1 = "Obervisnitz 7", ,CITY = "Wartberg",, ZIPCODE = "4224", WHERE ID = (SELECT ADDRESS_ID FROM ORGANISATION_ADDRESS WHERE ORGANISATION_ID =,"99472163")</v>
      </c>
      <c r="AD3243" s="8" t="str">
        <f t="shared" si="716"/>
        <v>DELETE FROM LOGIN WHERE USER_ID IN (select ID FROM ESHOP_USER WHERE USERNAME = 'Agent-99472163')</v>
      </c>
      <c r="AE3243" s="8" t="str">
        <f t="shared" si="717"/>
        <v>DELETE FROM ORDER_HISTORY WHERE USER_ID IN (select ID FROM ESHOP_USER WHERE USERNAME = 'Agent-99472163')</v>
      </c>
    </row>
    <row r="3244" spans="1:31" ht="15.45" customHeight="1" x14ac:dyDescent="0.3">
      <c r="A3244" s="3" t="s">
        <v>16325</v>
      </c>
      <c r="B3244" s="3" t="s">
        <v>16326</v>
      </c>
      <c r="C3244" s="3" t="s">
        <v>19</v>
      </c>
      <c r="D3244" s="3" t="s">
        <v>20</v>
      </c>
      <c r="E3244" s="3" t="s">
        <v>16327</v>
      </c>
      <c r="F3244" s="3" t="s">
        <v>16328</v>
      </c>
      <c r="G3244" s="3" t="s">
        <v>16329</v>
      </c>
      <c r="H3244" s="3"/>
      <c r="I3244" s="3" t="s">
        <v>16330</v>
      </c>
      <c r="J3244" s="5"/>
      <c r="K3244" s="4" t="str">
        <f t="shared" si="706"/>
        <v>"",</v>
      </c>
      <c r="L3244" s="4" t="str">
        <f t="shared" si="707"/>
        <v>"07269 / 22272",</v>
      </c>
      <c r="M3244" s="4" t="str">
        <f t="shared" si="708"/>
        <v>"Baumgartenberg 111",</v>
      </c>
      <c r="N3244" s="4" t="str">
        <f t="shared" si="704"/>
        <v>"4342",</v>
      </c>
      <c r="O3244" s="4" t="str">
        <f t="shared" si="705"/>
        <v>"Baumgartenberg",</v>
      </c>
      <c r="P3244" t="str">
        <f t="shared" si="709"/>
        <v>,"Gmeiner GesmbH Skoda Autohaus"</v>
      </c>
      <c r="Q3244" t="str">
        <f t="shared" si="710"/>
        <v>,"99472211"</v>
      </c>
      <c r="S3244" s="7" t="str">
        <f t="shared" si="711"/>
        <v>UPDATE ORGANISATION SET NAME = ,"Gmeiner GesmbH Skoda Autohaus" WHERE ORG_CODE = ,"99472211"</v>
      </c>
      <c r="T3244" s="8" t="str">
        <f t="shared" si="712"/>
        <v>'Agent-99472211'</v>
      </c>
      <c r="U3244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'Agent-99472211'</v>
      </c>
      <c r="Y3244" s="8" t="str">
        <f t="shared" si="714"/>
        <v>UPDATE ESHOP_USER SET EMAIL = "",, PHONE = "07269 / 22272", WHERE USERNAME = 'Agent-99472211'</v>
      </c>
      <c r="Z3244" s="8" t="str">
        <f t="shared" si="715"/>
        <v>UPDATE ADDRESS SET LINE1 = "Baumgartenberg 111", ,CITY = "Baumgartenberg",, ZIPCODE = "4342", WHERE ID = (SELECT ADDRESS_ID FROM ORGANISATION_ADDRESS WHERE ORGANISATION_ID =,"99472211")</v>
      </c>
      <c r="AD3244" s="8" t="str">
        <f t="shared" si="716"/>
        <v>DELETE FROM LOGIN WHERE USER_ID IN (select ID FROM ESHOP_USER WHERE USERNAME = 'Agent-99472211')</v>
      </c>
      <c r="AE3244" s="8" t="str">
        <f t="shared" si="717"/>
        <v>DELETE FROM ORDER_HISTORY WHERE USER_ID IN (select ID FROM ESHOP_USER WHERE USERNAME = 'Agent-99472211')</v>
      </c>
    </row>
    <row r="3245" spans="1:31" ht="15.45" customHeight="1" x14ac:dyDescent="0.3">
      <c r="A3245" s="3" t="s">
        <v>16331</v>
      </c>
      <c r="B3245" s="3" t="s">
        <v>407</v>
      </c>
      <c r="C3245" s="3" t="s">
        <v>19</v>
      </c>
      <c r="D3245" s="3" t="s">
        <v>20</v>
      </c>
      <c r="E3245" s="3" t="s">
        <v>16332</v>
      </c>
      <c r="F3245" s="3" t="s">
        <v>16333</v>
      </c>
      <c r="G3245" s="3" t="s">
        <v>409</v>
      </c>
      <c r="H3245" s="3"/>
      <c r="I3245" s="3"/>
      <c r="J3245" s="5"/>
      <c r="K3245" s="4" t="str">
        <f t="shared" si="706"/>
        <v>"",</v>
      </c>
      <c r="L3245" s="4" t="str">
        <f t="shared" si="707"/>
        <v>"",</v>
      </c>
      <c r="M3245" s="4" t="str">
        <f t="shared" si="708"/>
        <v>"Plantagenstraße 5/P9",</v>
      </c>
      <c r="N3245" s="4" t="str">
        <f t="shared" si="704"/>
        <v>"2103",</v>
      </c>
      <c r="O3245" s="4" t="str">
        <f t="shared" si="705"/>
        <v>"Langenzersdorf",</v>
      </c>
      <c r="P3245" t="str">
        <f t="shared" si="709"/>
        <v>,"BAL KFZ-Meisterbetrieb e.U. "</v>
      </c>
      <c r="Q3245" t="str">
        <f t="shared" si="710"/>
        <v>,"99472227"</v>
      </c>
      <c r="S3245" s="7" t="str">
        <f t="shared" si="711"/>
        <v>UPDATE ORGANISATION SET NAME = ,"BAL KFZ-Meisterbetrieb e.U. " WHERE ORG_CODE = ,"99472227"</v>
      </c>
      <c r="T3245" s="8" t="str">
        <f t="shared" si="712"/>
        <v>'Agent-99472227'</v>
      </c>
      <c r="U3245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'Agent-99472227'</v>
      </c>
      <c r="Y3245" s="8" t="str">
        <f t="shared" si="714"/>
        <v>UPDATE ESHOP_USER SET EMAIL = "",, PHONE = "", WHERE USERNAME = 'Agent-99472227'</v>
      </c>
      <c r="Z3245" s="8" t="str">
        <f t="shared" si="715"/>
        <v>UPDATE ADDRESS SET LINE1 = "Plantagenstraße 5/P9", ,CITY = "Langenzersdorf",, ZIPCODE = "2103", WHERE ID = (SELECT ADDRESS_ID FROM ORGANISATION_ADDRESS WHERE ORGANISATION_ID =,"99472227")</v>
      </c>
      <c r="AD3245" s="8" t="str">
        <f t="shared" si="716"/>
        <v>DELETE FROM LOGIN WHERE USER_ID IN (select ID FROM ESHOP_USER WHERE USERNAME = 'Agent-99472227')</v>
      </c>
      <c r="AE3245" s="8" t="str">
        <f t="shared" si="717"/>
        <v>DELETE FROM ORDER_HISTORY WHERE USER_ID IN (select ID FROM ESHOP_USER WHERE USERNAME = 'Agent-99472227')</v>
      </c>
    </row>
    <row r="3246" spans="1:31" ht="15.45" customHeight="1" x14ac:dyDescent="0.3">
      <c r="A3246" s="3" t="s">
        <v>16334</v>
      </c>
      <c r="B3246" s="3" t="s">
        <v>16335</v>
      </c>
      <c r="C3246" s="3" t="s">
        <v>19</v>
      </c>
      <c r="D3246" s="3" t="s">
        <v>20</v>
      </c>
      <c r="E3246" s="3" t="s">
        <v>16336</v>
      </c>
      <c r="F3246" s="3" t="s">
        <v>16337</v>
      </c>
      <c r="G3246" s="3" t="s">
        <v>1805</v>
      </c>
      <c r="H3246" s="3" t="s">
        <v>16338</v>
      </c>
      <c r="I3246" s="3" t="s">
        <v>16339</v>
      </c>
      <c r="J3246" s="5"/>
      <c r="K3246" s="4" t="str">
        <f t="shared" si="706"/>
        <v>"kfz_galler@gmx.at",</v>
      </c>
      <c r="L3246" s="4" t="str">
        <f t="shared" si="707"/>
        <v>"0664/8808950",</v>
      </c>
      <c r="M3246" s="4" t="str">
        <f t="shared" si="708"/>
        <v>"Bretstein-Gassen 12/2",</v>
      </c>
      <c r="N3246" s="4" t="str">
        <f t="shared" si="704"/>
        <v>"8763",</v>
      </c>
      <c r="O3246" s="4" t="str">
        <f t="shared" si="705"/>
        <v>"Bretstein",</v>
      </c>
      <c r="P3246" t="str">
        <f t="shared" si="709"/>
        <v>,"Franz Rene Galler KFZ Galler"</v>
      </c>
      <c r="Q3246" t="str">
        <f t="shared" si="710"/>
        <v>,"99472310"</v>
      </c>
      <c r="S3246" s="7" t="str">
        <f t="shared" si="711"/>
        <v>UPDATE ORGANISATION SET NAME = ,"Franz Rene Galler KFZ Galler" WHERE ORG_CODE = ,"99472310"</v>
      </c>
      <c r="T3246" s="8" t="str">
        <f t="shared" si="712"/>
        <v>'Agent-99472310'</v>
      </c>
      <c r="U3246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'Agent-99472310'</v>
      </c>
      <c r="Y3246" s="8" t="str">
        <f t="shared" si="714"/>
        <v>UPDATE ESHOP_USER SET EMAIL = "kfz_galler@gmx.at",, PHONE = "0664/8808950", WHERE USERNAME = 'Agent-99472310'</v>
      </c>
      <c r="Z3246" s="8" t="str">
        <f t="shared" si="715"/>
        <v>UPDATE ADDRESS SET LINE1 = "Bretstein-Gassen 12/2", ,CITY = "Bretstein",, ZIPCODE = "8763", WHERE ID = (SELECT ADDRESS_ID FROM ORGANISATION_ADDRESS WHERE ORGANISATION_ID =,"99472310")</v>
      </c>
      <c r="AD3246" s="8" t="str">
        <f t="shared" si="716"/>
        <v>DELETE FROM LOGIN WHERE USER_ID IN (select ID FROM ESHOP_USER WHERE USERNAME = 'Agent-99472310')</v>
      </c>
      <c r="AE3246" s="8" t="str">
        <f t="shared" si="717"/>
        <v>DELETE FROM ORDER_HISTORY WHERE USER_ID IN (select ID FROM ESHOP_USER WHERE USERNAME = 'Agent-99472310')</v>
      </c>
    </row>
    <row r="3247" spans="1:31" ht="15.45" customHeight="1" x14ac:dyDescent="0.3">
      <c r="A3247" s="3" t="s">
        <v>16340</v>
      </c>
      <c r="B3247" s="3" t="s">
        <v>737</v>
      </c>
      <c r="C3247" s="3" t="s">
        <v>19</v>
      </c>
      <c r="D3247" s="3" t="s">
        <v>20</v>
      </c>
      <c r="E3247" s="3" t="s">
        <v>16341</v>
      </c>
      <c r="F3247" s="3" t="s">
        <v>16342</v>
      </c>
      <c r="G3247" s="3" t="s">
        <v>740</v>
      </c>
      <c r="H3247" s="3"/>
      <c r="I3247" s="3" t="s">
        <v>16343</v>
      </c>
      <c r="J3247" s="5"/>
      <c r="K3247" s="4" t="str">
        <f t="shared" si="706"/>
        <v>"",</v>
      </c>
      <c r="L3247" s="4" t="str">
        <f t="shared" si="707"/>
        <v>"0662/4316890",</v>
      </c>
      <c r="M3247" s="4" t="str">
        <f t="shared" si="708"/>
        <v>"Makartkai 3",</v>
      </c>
      <c r="N3247" s="4" t="str">
        <f t="shared" si="704"/>
        <v>"5020",</v>
      </c>
      <c r="O3247" s="4" t="str">
        <f t="shared" si="705"/>
        <v>"Salzburg",</v>
      </c>
      <c r="P3247" t="str">
        <f t="shared" si="709"/>
        <v>,"Landesberufssschule 1 "</v>
      </c>
      <c r="Q3247" t="str">
        <f t="shared" si="710"/>
        <v>,"99472311"</v>
      </c>
      <c r="S3247" s="7" t="str">
        <f t="shared" si="711"/>
        <v>UPDATE ORGANISATION SET NAME = ,"Landesberufssschule 1 " WHERE ORG_CODE = ,"99472311"</v>
      </c>
      <c r="T3247" s="8" t="str">
        <f t="shared" si="712"/>
        <v>'Agent-99472311'</v>
      </c>
      <c r="U3247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'Agent-99472311'</v>
      </c>
      <c r="Y3247" s="8" t="str">
        <f t="shared" si="714"/>
        <v>UPDATE ESHOP_USER SET EMAIL = "",, PHONE = "0662/4316890", WHERE USERNAME = 'Agent-99472311'</v>
      </c>
      <c r="Z3247" s="8" t="str">
        <f t="shared" si="715"/>
        <v>UPDATE ADDRESS SET LINE1 = "Makartkai 3", ,CITY = "Salzburg",, ZIPCODE = "5020", WHERE ID = (SELECT ADDRESS_ID FROM ORGANISATION_ADDRESS WHERE ORGANISATION_ID =,"99472311")</v>
      </c>
      <c r="AD3247" s="8" t="str">
        <f t="shared" si="716"/>
        <v>DELETE FROM LOGIN WHERE USER_ID IN (select ID FROM ESHOP_USER WHERE USERNAME = 'Agent-99472311')</v>
      </c>
      <c r="AE3247" s="8" t="str">
        <f t="shared" si="717"/>
        <v>DELETE FROM ORDER_HISTORY WHERE USER_ID IN (select ID FROM ESHOP_USER WHERE USERNAME = 'Agent-99472311')</v>
      </c>
    </row>
    <row r="3248" spans="1:31" ht="15.45" customHeight="1" x14ac:dyDescent="0.3">
      <c r="A3248" s="3" t="s">
        <v>16344</v>
      </c>
      <c r="B3248" s="3" t="s">
        <v>485</v>
      </c>
      <c r="C3248" s="3" t="s">
        <v>19</v>
      </c>
      <c r="D3248" s="3" t="s">
        <v>20</v>
      </c>
      <c r="E3248" s="3" t="s">
        <v>16345</v>
      </c>
      <c r="F3248" s="3" t="s">
        <v>16346</v>
      </c>
      <c r="G3248" s="3" t="s">
        <v>487</v>
      </c>
      <c r="H3248" s="3"/>
      <c r="I3248" s="3" t="s">
        <v>16347</v>
      </c>
      <c r="J3248" s="5"/>
      <c r="K3248" s="4" t="str">
        <f t="shared" si="706"/>
        <v>"",</v>
      </c>
      <c r="L3248" s="4" t="str">
        <f t="shared" si="707"/>
        <v>"0676/7786629",</v>
      </c>
      <c r="M3248" s="4" t="str">
        <f t="shared" si="708"/>
        <v>"Stadionstraße 40/Halle B, Top 11",</v>
      </c>
      <c r="N3248" s="4" t="str">
        <f t="shared" si="704"/>
        <v>"2700",</v>
      </c>
      <c r="O3248" s="4" t="str">
        <f t="shared" si="705"/>
        <v>"Wr. Neustadt",</v>
      </c>
      <c r="P3248" t="str">
        <f t="shared" si="709"/>
        <v>,"A.S. Cars Kfz-Reparatur u. Karosseriebau e.U. / Adnan Skopljak"</v>
      </c>
      <c r="Q3248" t="str">
        <f t="shared" si="710"/>
        <v>,"99472369"</v>
      </c>
      <c r="S3248" s="7" t="str">
        <f t="shared" si="711"/>
        <v>UPDATE ORGANISATION SET NAME = ,"A.S. Cars Kfz-Reparatur u. Karosseriebau e.U. / Adnan Skopljak" WHERE ORG_CODE = ,"99472369"</v>
      </c>
      <c r="T3248" s="8" t="str">
        <f t="shared" si="712"/>
        <v>'Agent-99472369'</v>
      </c>
      <c r="U3248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'Agent-99472369'</v>
      </c>
      <c r="Y3248" s="8" t="str">
        <f t="shared" si="714"/>
        <v>UPDATE ESHOP_USER SET EMAIL = "",, PHONE = "0676/7786629", WHERE USERNAME = 'Agent-99472369'</v>
      </c>
      <c r="Z3248" s="8" t="str">
        <f t="shared" si="715"/>
        <v>UPDATE ADDRESS SET LINE1 = "Stadionstraße 40/Halle B, Top 11", ,CITY = "Wr. Neustadt",, ZIPCODE = "2700", WHERE ID = (SELECT ADDRESS_ID FROM ORGANISATION_ADDRESS WHERE ORGANISATION_ID =,"99472369")</v>
      </c>
      <c r="AD3248" s="8" t="str">
        <f t="shared" si="716"/>
        <v>DELETE FROM LOGIN WHERE USER_ID IN (select ID FROM ESHOP_USER WHERE USERNAME = 'Agent-99472369')</v>
      </c>
      <c r="AE3248" s="8" t="str">
        <f t="shared" si="717"/>
        <v>DELETE FROM ORDER_HISTORY WHERE USER_ID IN (select ID FROM ESHOP_USER WHERE USERNAME = 'Agent-99472369')</v>
      </c>
    </row>
    <row r="3249" spans="1:31" ht="15.45" customHeight="1" x14ac:dyDescent="0.3">
      <c r="A3249" s="3" t="s">
        <v>16348</v>
      </c>
      <c r="B3249" s="3" t="s">
        <v>51</v>
      </c>
      <c r="C3249" s="3" t="s">
        <v>19</v>
      </c>
      <c r="D3249" s="3" t="s">
        <v>20</v>
      </c>
      <c r="E3249" s="3" t="s">
        <v>16349</v>
      </c>
      <c r="F3249" s="3" t="s">
        <v>16350</v>
      </c>
      <c r="G3249" s="3" t="s">
        <v>405</v>
      </c>
      <c r="H3249" s="3" t="s">
        <v>16351</v>
      </c>
      <c r="I3249" s="3" t="s">
        <v>16352</v>
      </c>
      <c r="J3249" s="5"/>
      <c r="K3249" s="4" t="str">
        <f t="shared" si="706"/>
        <v>"office@carrepaircenter.at",</v>
      </c>
      <c r="L3249" s="4" t="str">
        <f t="shared" si="707"/>
        <v>"0699/17224380",</v>
      </c>
      <c r="M3249" s="4" t="str">
        <f t="shared" si="708"/>
        <v>"Pernerstorferstraße 4",</v>
      </c>
      <c r="N3249" s="4" t="str">
        <f t="shared" si="704"/>
        <v>"1100",</v>
      </c>
      <c r="O3249" s="4" t="str">
        <f t="shared" si="705"/>
        <v>"Wien",</v>
      </c>
      <c r="P3249" t="str">
        <f t="shared" si="709"/>
        <v>,"BULUT KFZ Fastservice GmbH"</v>
      </c>
      <c r="Q3249" t="str">
        <f t="shared" si="710"/>
        <v>,"99472394"</v>
      </c>
      <c r="S3249" s="7" t="str">
        <f t="shared" si="711"/>
        <v>UPDATE ORGANISATION SET NAME = ,"BULUT KFZ Fastservice GmbH" WHERE ORG_CODE = ,"99472394"</v>
      </c>
      <c r="T3249" s="8" t="str">
        <f t="shared" si="712"/>
        <v>'Agent-99472394'</v>
      </c>
      <c r="U3249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'Agent-99472394'</v>
      </c>
      <c r="Y3249" s="8" t="str">
        <f t="shared" si="714"/>
        <v>UPDATE ESHOP_USER SET EMAIL = "office@carrepaircenter.at",, PHONE = "0699/17224380", WHERE USERNAME = 'Agent-99472394'</v>
      </c>
      <c r="Z3249" s="8" t="str">
        <f t="shared" si="715"/>
        <v>UPDATE ADDRESS SET LINE1 = "Pernerstorferstraße 4", ,CITY = "Wien",, ZIPCODE = "1100", WHERE ID = (SELECT ADDRESS_ID FROM ORGANISATION_ADDRESS WHERE ORGANISATION_ID =,"99472394")</v>
      </c>
      <c r="AD3249" s="8" t="str">
        <f t="shared" si="716"/>
        <v>DELETE FROM LOGIN WHERE USER_ID IN (select ID FROM ESHOP_USER WHERE USERNAME = 'Agent-99472394')</v>
      </c>
      <c r="AE3249" s="8" t="str">
        <f t="shared" si="717"/>
        <v>DELETE FROM ORDER_HISTORY WHERE USER_ID IN (select ID FROM ESHOP_USER WHERE USERNAME = 'Agent-99472394')</v>
      </c>
    </row>
    <row r="3250" spans="1:31" ht="15.45" customHeight="1" x14ac:dyDescent="0.3">
      <c r="A3250" s="3" t="s">
        <v>16353</v>
      </c>
      <c r="B3250" s="3" t="s">
        <v>16354</v>
      </c>
      <c r="C3250" s="3" t="s">
        <v>19</v>
      </c>
      <c r="D3250" s="3" t="s">
        <v>20</v>
      </c>
      <c r="E3250" s="3" t="s">
        <v>16355</v>
      </c>
      <c r="F3250" s="3" t="s">
        <v>16356</v>
      </c>
      <c r="G3250" s="3" t="s">
        <v>16357</v>
      </c>
      <c r="H3250" s="3"/>
      <c r="I3250" s="3" t="s">
        <v>16358</v>
      </c>
      <c r="J3250" s="5"/>
      <c r="K3250" s="4" t="str">
        <f t="shared" si="706"/>
        <v>"",</v>
      </c>
      <c r="L3250" s="4" t="str">
        <f t="shared" si="707"/>
        <v>"0699/17194112",</v>
      </c>
      <c r="M3250" s="4" t="str">
        <f t="shared" si="708"/>
        <v>"Polling in Tirol 123/4",</v>
      </c>
      <c r="N3250" s="4" t="str">
        <f t="shared" si="704"/>
        <v>"6404",</v>
      </c>
      <c r="O3250" s="4" t="str">
        <f t="shared" si="705"/>
        <v>"Polling in Tirol",</v>
      </c>
      <c r="P3250" t="str">
        <f t="shared" si="709"/>
        <v>,"Thomas Sermonet Kfz-Technik"</v>
      </c>
      <c r="Q3250" t="str">
        <f t="shared" si="710"/>
        <v>,"99472414"</v>
      </c>
      <c r="S3250" s="7" t="str">
        <f t="shared" si="711"/>
        <v>UPDATE ORGANISATION SET NAME = ,"Thomas Sermonet Kfz-Technik" WHERE ORG_CODE = ,"99472414"</v>
      </c>
      <c r="T3250" s="8" t="str">
        <f t="shared" si="712"/>
        <v>'Agent-99472414'</v>
      </c>
      <c r="U3250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'Agent-99472414'</v>
      </c>
      <c r="Y3250" s="8" t="str">
        <f t="shared" si="714"/>
        <v>UPDATE ESHOP_USER SET EMAIL = "",, PHONE = "0699/17194112", WHERE USERNAME = 'Agent-99472414'</v>
      </c>
      <c r="Z3250" s="8" t="str">
        <f t="shared" si="715"/>
        <v>UPDATE ADDRESS SET LINE1 = "Polling in Tirol 123/4", ,CITY = "Polling in Tirol",, ZIPCODE = "6404", WHERE ID = (SELECT ADDRESS_ID FROM ORGANISATION_ADDRESS WHERE ORGANISATION_ID =,"99472414")</v>
      </c>
      <c r="AD3250" s="8" t="str">
        <f t="shared" si="716"/>
        <v>DELETE FROM LOGIN WHERE USER_ID IN (select ID FROM ESHOP_USER WHERE USERNAME = 'Agent-99472414')</v>
      </c>
      <c r="AE3250" s="8" t="str">
        <f t="shared" si="717"/>
        <v>DELETE FROM ORDER_HISTORY WHERE USER_ID IN (select ID FROM ESHOP_USER WHERE USERNAME = 'Agent-99472414')</v>
      </c>
    </row>
    <row r="3251" spans="1:31" ht="15.45" customHeight="1" x14ac:dyDescent="0.3">
      <c r="A3251" s="3" t="s">
        <v>16359</v>
      </c>
      <c r="B3251" s="3" t="s">
        <v>16360</v>
      </c>
      <c r="C3251" s="3" t="s">
        <v>19</v>
      </c>
      <c r="D3251" s="3" t="s">
        <v>20</v>
      </c>
      <c r="E3251" s="3" t="s">
        <v>16361</v>
      </c>
      <c r="F3251" s="3" t="s">
        <v>16362</v>
      </c>
      <c r="G3251" s="3" t="s">
        <v>16363</v>
      </c>
      <c r="H3251" s="3"/>
      <c r="I3251" s="3"/>
      <c r="J3251" s="5"/>
      <c r="K3251" s="4" t="str">
        <f t="shared" si="706"/>
        <v>"",</v>
      </c>
      <c r="L3251" s="4" t="str">
        <f t="shared" si="707"/>
        <v>"",</v>
      </c>
      <c r="M3251" s="4" t="str">
        <f t="shared" si="708"/>
        <v>"Schönau 80",</v>
      </c>
      <c r="N3251" s="4" t="str">
        <f t="shared" si="704"/>
        <v>"6252",</v>
      </c>
      <c r="O3251" s="4" t="str">
        <f t="shared" si="705"/>
        <v>"Breitenbach",</v>
      </c>
      <c r="P3251" t="str">
        <f t="shared" si="709"/>
        <v>,"KFZ- Auer Josef "</v>
      </c>
      <c r="Q3251" t="str">
        <f t="shared" si="710"/>
        <v>,"99472415"</v>
      </c>
      <c r="S3251" s="7" t="str">
        <f t="shared" si="711"/>
        <v>UPDATE ORGANISATION SET NAME = ,"KFZ- Auer Josef " WHERE ORG_CODE = ,"99472415"</v>
      </c>
      <c r="T3251" s="8" t="str">
        <f t="shared" si="712"/>
        <v>'Agent-99472415'</v>
      </c>
      <c r="U3251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'Agent-99472415'</v>
      </c>
      <c r="Y3251" s="8" t="str">
        <f t="shared" si="714"/>
        <v>UPDATE ESHOP_USER SET EMAIL = "",, PHONE = "", WHERE USERNAME = 'Agent-99472415'</v>
      </c>
      <c r="Z3251" s="8" t="str">
        <f t="shared" si="715"/>
        <v>UPDATE ADDRESS SET LINE1 = "Schönau 80", ,CITY = "Breitenbach",, ZIPCODE = "6252", WHERE ID = (SELECT ADDRESS_ID FROM ORGANISATION_ADDRESS WHERE ORGANISATION_ID =,"99472415")</v>
      </c>
      <c r="AD3251" s="8" t="str">
        <f t="shared" si="716"/>
        <v>DELETE FROM LOGIN WHERE USER_ID IN (select ID FROM ESHOP_USER WHERE USERNAME = 'Agent-99472415')</v>
      </c>
      <c r="AE3251" s="8" t="str">
        <f t="shared" si="717"/>
        <v>DELETE FROM ORDER_HISTORY WHERE USER_ID IN (select ID FROM ESHOP_USER WHERE USERNAME = 'Agent-99472415')</v>
      </c>
    </row>
    <row r="3252" spans="1:31" ht="15.45" customHeight="1" x14ac:dyDescent="0.3">
      <c r="A3252" s="3" t="s">
        <v>16364</v>
      </c>
      <c r="B3252" s="3" t="s">
        <v>7782</v>
      </c>
      <c r="C3252" s="3" t="s">
        <v>19</v>
      </c>
      <c r="D3252" s="3" t="s">
        <v>20</v>
      </c>
      <c r="E3252" s="3" t="s">
        <v>16365</v>
      </c>
      <c r="F3252" s="3" t="s">
        <v>16366</v>
      </c>
      <c r="G3252" s="3" t="s">
        <v>6169</v>
      </c>
      <c r="H3252" s="3"/>
      <c r="I3252" s="3" t="s">
        <v>16367</v>
      </c>
      <c r="J3252" s="5"/>
      <c r="K3252" s="4" t="str">
        <f t="shared" si="706"/>
        <v>"",</v>
      </c>
      <c r="L3252" s="4" t="str">
        <f t="shared" si="707"/>
        <v>"05337/62593",</v>
      </c>
      <c r="M3252" s="4" t="str">
        <f t="shared" si="708"/>
        <v>"Maukenbach 16b",</v>
      </c>
      <c r="N3252" s="4" t="str">
        <f t="shared" si="704"/>
        <v>"6241",</v>
      </c>
      <c r="O3252" s="4" t="str">
        <f t="shared" si="705"/>
        <v>"Radstadt",</v>
      </c>
      <c r="P3252" t="str">
        <f t="shared" si="709"/>
        <v>,"A-Z Lackprofis OG "</v>
      </c>
      <c r="Q3252" t="str">
        <f t="shared" si="710"/>
        <v>,"99472416"</v>
      </c>
      <c r="S3252" s="7" t="str">
        <f t="shared" si="711"/>
        <v>UPDATE ORGANISATION SET NAME = ,"A-Z Lackprofis OG " WHERE ORG_CODE = ,"99472416"</v>
      </c>
      <c r="T3252" s="8" t="str">
        <f t="shared" si="712"/>
        <v>'Agent-99472416'</v>
      </c>
      <c r="U3252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'Agent-99472416'</v>
      </c>
      <c r="Y3252" s="8" t="str">
        <f t="shared" si="714"/>
        <v>UPDATE ESHOP_USER SET EMAIL = "",, PHONE = "05337/62593", WHERE USERNAME = 'Agent-99472416'</v>
      </c>
      <c r="Z3252" s="8" t="str">
        <f t="shared" si="715"/>
        <v>UPDATE ADDRESS SET LINE1 = "Maukenbach 16b", ,CITY = "Radstadt",, ZIPCODE = "6241", WHERE ID = (SELECT ADDRESS_ID FROM ORGANISATION_ADDRESS WHERE ORGANISATION_ID =,"99472416")</v>
      </c>
      <c r="AD3252" s="8" t="str">
        <f t="shared" si="716"/>
        <v>DELETE FROM LOGIN WHERE USER_ID IN (select ID FROM ESHOP_USER WHERE USERNAME = 'Agent-99472416')</v>
      </c>
      <c r="AE3252" s="8" t="str">
        <f t="shared" si="717"/>
        <v>DELETE FROM ORDER_HISTORY WHERE USER_ID IN (select ID FROM ESHOP_USER WHERE USERNAME = 'Agent-99472416')</v>
      </c>
    </row>
    <row r="3253" spans="1:31" ht="15.45" customHeight="1" x14ac:dyDescent="0.3">
      <c r="A3253" s="3" t="s">
        <v>16368</v>
      </c>
      <c r="B3253" s="3" t="s">
        <v>1640</v>
      </c>
      <c r="C3253" s="3" t="s">
        <v>19</v>
      </c>
      <c r="D3253" s="3" t="s">
        <v>20</v>
      </c>
      <c r="E3253" s="3" t="s">
        <v>16369</v>
      </c>
      <c r="F3253" s="3" t="s">
        <v>16370</v>
      </c>
      <c r="G3253" s="3" t="s">
        <v>1643</v>
      </c>
      <c r="H3253" s="3" t="s">
        <v>16371</v>
      </c>
      <c r="I3253" s="3" t="s">
        <v>16372</v>
      </c>
      <c r="J3253" s="5"/>
      <c r="K3253" s="4" t="str">
        <f t="shared" si="706"/>
        <v>"office@kfz-kauer.at",</v>
      </c>
      <c r="L3253" s="4" t="str">
        <f t="shared" si="707"/>
        <v>"0664/2522035",</v>
      </c>
      <c r="M3253" s="4" t="str">
        <f t="shared" si="708"/>
        <v>"Flurgasse 13",</v>
      </c>
      <c r="N3253" s="4" t="str">
        <f t="shared" si="704"/>
        <v>"8230",</v>
      </c>
      <c r="O3253" s="4" t="str">
        <f t="shared" si="705"/>
        <v>"Hartberg",</v>
      </c>
      <c r="P3253" t="str">
        <f t="shared" si="709"/>
        <v>,"Kauer GmbH Helmut Hadl"</v>
      </c>
      <c r="Q3253" t="str">
        <f t="shared" si="710"/>
        <v>,"99472423"</v>
      </c>
      <c r="S3253" s="7" t="str">
        <f t="shared" si="711"/>
        <v>UPDATE ORGANISATION SET NAME = ,"Kauer GmbH Helmut Hadl" WHERE ORG_CODE = ,"99472423"</v>
      </c>
      <c r="T3253" s="8" t="str">
        <f t="shared" si="712"/>
        <v>'Agent-99472423'</v>
      </c>
      <c r="U3253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'Agent-99472423'</v>
      </c>
      <c r="Y3253" s="8" t="str">
        <f t="shared" si="714"/>
        <v>UPDATE ESHOP_USER SET EMAIL = "office@kfz-kauer.at",, PHONE = "0664/2522035", WHERE USERNAME = 'Agent-99472423'</v>
      </c>
      <c r="Z3253" s="8" t="str">
        <f t="shared" si="715"/>
        <v>UPDATE ADDRESS SET LINE1 = "Flurgasse 13", ,CITY = "Hartberg",, ZIPCODE = "8230", WHERE ID = (SELECT ADDRESS_ID FROM ORGANISATION_ADDRESS WHERE ORGANISATION_ID =,"99472423")</v>
      </c>
      <c r="AD3253" s="8" t="str">
        <f t="shared" si="716"/>
        <v>DELETE FROM LOGIN WHERE USER_ID IN (select ID FROM ESHOP_USER WHERE USERNAME = 'Agent-99472423')</v>
      </c>
      <c r="AE3253" s="8" t="str">
        <f t="shared" si="717"/>
        <v>DELETE FROM ORDER_HISTORY WHERE USER_ID IN (select ID FROM ESHOP_USER WHERE USERNAME = 'Agent-99472423')</v>
      </c>
    </row>
    <row r="3254" spans="1:31" ht="15.45" customHeight="1" x14ac:dyDescent="0.3">
      <c r="A3254" s="3" t="s">
        <v>16373</v>
      </c>
      <c r="B3254" s="3" t="s">
        <v>5888</v>
      </c>
      <c r="C3254" s="3" t="s">
        <v>19</v>
      </c>
      <c r="D3254" s="3" t="s">
        <v>20</v>
      </c>
      <c r="E3254" s="3" t="s">
        <v>16374</v>
      </c>
      <c r="F3254" s="3" t="s">
        <v>16375</v>
      </c>
      <c r="G3254" s="3" t="s">
        <v>5891</v>
      </c>
      <c r="H3254" s="3"/>
      <c r="I3254" s="3" t="s">
        <v>16376</v>
      </c>
      <c r="J3254" s="5"/>
      <c r="K3254" s="4" t="str">
        <f t="shared" si="706"/>
        <v>"",</v>
      </c>
      <c r="L3254" s="4" t="str">
        <f t="shared" si="707"/>
        <v>"0650/8580181",</v>
      </c>
      <c r="M3254" s="4" t="str">
        <f t="shared" si="708"/>
        <v>"Uferweg 24/1",</v>
      </c>
      <c r="N3254" s="4" t="str">
        <f t="shared" si="704"/>
        <v>"5101",</v>
      </c>
      <c r="O3254" s="4" t="str">
        <f t="shared" si="705"/>
        <v>"Bergheim",</v>
      </c>
      <c r="P3254" t="str">
        <f t="shared" si="709"/>
        <v>,"KFZ- JAIK Rainer Eberhartinger"</v>
      </c>
      <c r="Q3254" t="str">
        <f t="shared" si="710"/>
        <v>,"99472439"</v>
      </c>
      <c r="S3254" s="7" t="str">
        <f t="shared" si="711"/>
        <v>UPDATE ORGANISATION SET NAME = ,"KFZ- JAIK Rainer Eberhartinger" WHERE ORG_CODE = ,"99472439"</v>
      </c>
      <c r="T3254" s="8" t="str">
        <f t="shared" si="712"/>
        <v>'Agent-99472439'</v>
      </c>
      <c r="U3254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'Agent-99472439'</v>
      </c>
      <c r="Y3254" s="8" t="str">
        <f t="shared" si="714"/>
        <v>UPDATE ESHOP_USER SET EMAIL = "",, PHONE = "0650/8580181", WHERE USERNAME = 'Agent-99472439'</v>
      </c>
      <c r="Z3254" s="8" t="str">
        <f t="shared" si="715"/>
        <v>UPDATE ADDRESS SET LINE1 = "Uferweg 24/1", ,CITY = "Bergheim",, ZIPCODE = "5101", WHERE ID = (SELECT ADDRESS_ID FROM ORGANISATION_ADDRESS WHERE ORGANISATION_ID =,"99472439")</v>
      </c>
      <c r="AD3254" s="8" t="str">
        <f t="shared" si="716"/>
        <v>DELETE FROM LOGIN WHERE USER_ID IN (select ID FROM ESHOP_USER WHERE USERNAME = 'Agent-99472439')</v>
      </c>
      <c r="AE3254" s="8" t="str">
        <f t="shared" si="717"/>
        <v>DELETE FROM ORDER_HISTORY WHERE USER_ID IN (select ID FROM ESHOP_USER WHERE USERNAME = 'Agent-99472439')</v>
      </c>
    </row>
    <row r="3255" spans="1:31" ht="15.45" customHeight="1" x14ac:dyDescent="0.3">
      <c r="A3255" s="3" t="s">
        <v>16377</v>
      </c>
      <c r="B3255" s="3" t="s">
        <v>16378</v>
      </c>
      <c r="C3255" s="3" t="s">
        <v>19</v>
      </c>
      <c r="D3255" s="3" t="s">
        <v>20</v>
      </c>
      <c r="E3255" s="3" t="s">
        <v>16379</v>
      </c>
      <c r="F3255" s="3" t="s">
        <v>16380</v>
      </c>
      <c r="G3255" s="3" t="s">
        <v>16381</v>
      </c>
      <c r="H3255" s="3"/>
      <c r="I3255" s="3" t="s">
        <v>16382</v>
      </c>
      <c r="J3255" s="5"/>
      <c r="K3255" s="4" t="str">
        <f t="shared" si="706"/>
        <v>"",</v>
      </c>
      <c r="L3255" s="4" t="str">
        <f t="shared" si="707"/>
        <v>"0676/5817079",</v>
      </c>
      <c r="M3255" s="4" t="str">
        <f t="shared" si="708"/>
        <v>"Grazer Straße 46",</v>
      </c>
      <c r="N3255" s="4" t="str">
        <f t="shared" si="704"/>
        <v>"7574",</v>
      </c>
      <c r="O3255" s="4" t="str">
        <f t="shared" si="705"/>
        <v>"Burgauberg",</v>
      </c>
      <c r="P3255" t="str">
        <f t="shared" si="709"/>
        <v>,"Profi Max "</v>
      </c>
      <c r="Q3255" t="str">
        <f t="shared" si="710"/>
        <v>,"99472440"</v>
      </c>
      <c r="S3255" s="7" t="str">
        <f t="shared" si="711"/>
        <v>UPDATE ORGANISATION SET NAME = ,"Profi Max " WHERE ORG_CODE = ,"99472440"</v>
      </c>
      <c r="T3255" s="8" t="str">
        <f t="shared" si="712"/>
        <v>'Agent-99472440'</v>
      </c>
      <c r="U3255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'Agent-99472440'</v>
      </c>
      <c r="Y3255" s="8" t="str">
        <f t="shared" si="714"/>
        <v>UPDATE ESHOP_USER SET EMAIL = "",, PHONE = "0676/5817079", WHERE USERNAME = 'Agent-99472440'</v>
      </c>
      <c r="Z3255" s="8" t="str">
        <f t="shared" si="715"/>
        <v>UPDATE ADDRESS SET LINE1 = "Grazer Straße 46", ,CITY = "Burgauberg",, ZIPCODE = "7574", WHERE ID = (SELECT ADDRESS_ID FROM ORGANISATION_ADDRESS WHERE ORGANISATION_ID =,"99472440")</v>
      </c>
      <c r="AD3255" s="8" t="str">
        <f t="shared" si="716"/>
        <v>DELETE FROM LOGIN WHERE USER_ID IN (select ID FROM ESHOP_USER WHERE USERNAME = 'Agent-99472440')</v>
      </c>
      <c r="AE3255" s="8" t="str">
        <f t="shared" si="717"/>
        <v>DELETE FROM ORDER_HISTORY WHERE USER_ID IN (select ID FROM ESHOP_USER WHERE USERNAME = 'Agent-99472440')</v>
      </c>
    </row>
    <row r="3256" spans="1:31" ht="15.45" customHeight="1" x14ac:dyDescent="0.3">
      <c r="A3256" s="3" t="s">
        <v>16383</v>
      </c>
      <c r="B3256" s="3" t="s">
        <v>1139</v>
      </c>
      <c r="C3256" s="3" t="s">
        <v>19</v>
      </c>
      <c r="D3256" s="3" t="s">
        <v>20</v>
      </c>
      <c r="E3256" s="3" t="s">
        <v>16384</v>
      </c>
      <c r="F3256" s="3" t="s">
        <v>16385</v>
      </c>
      <c r="G3256" s="3" t="s">
        <v>1142</v>
      </c>
      <c r="H3256" s="3"/>
      <c r="I3256" s="3" t="s">
        <v>16386</v>
      </c>
      <c r="J3256" s="5"/>
      <c r="K3256" s="4" t="str">
        <f t="shared" si="706"/>
        <v>"",</v>
      </c>
      <c r="L3256" s="4" t="str">
        <f t="shared" si="707"/>
        <v>"050/69992500",</v>
      </c>
      <c r="M3256" s="4" t="str">
        <f t="shared" si="708"/>
        <v>"Alte Bundesstraße 12",</v>
      </c>
      <c r="N3256" s="4" t="str">
        <f t="shared" si="704"/>
        <v>"5071",</v>
      </c>
      <c r="O3256" s="4" t="str">
        <f t="shared" si="705"/>
        <v>"Wals bei Salzburg",</v>
      </c>
      <c r="P3256" t="str">
        <f t="shared" si="709"/>
        <v>,"Ing. Hans Bodner Bau GmbH &amp; Co KG "</v>
      </c>
      <c r="Q3256" t="str">
        <f t="shared" si="710"/>
        <v>,"99472441"</v>
      </c>
      <c r="S3256" s="7" t="str">
        <f t="shared" si="711"/>
        <v>UPDATE ORGANISATION SET NAME = ,"Ing. Hans Bodner Bau GmbH &amp; Co KG " WHERE ORG_CODE = ,"99472441"</v>
      </c>
      <c r="T3256" s="8" t="str">
        <f t="shared" si="712"/>
        <v>'Agent-99472441'</v>
      </c>
      <c r="U3256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'Agent-99472441'</v>
      </c>
      <c r="Y3256" s="8" t="str">
        <f t="shared" si="714"/>
        <v>UPDATE ESHOP_USER SET EMAIL = "",, PHONE = "050/69992500", WHERE USERNAME = 'Agent-99472441'</v>
      </c>
      <c r="Z3256" s="8" t="str">
        <f t="shared" si="715"/>
        <v>UPDATE ADDRESS SET LINE1 = "Alte Bundesstraße 12", ,CITY = "Wals bei Salzburg",, ZIPCODE = "5071", WHERE ID = (SELECT ADDRESS_ID FROM ORGANISATION_ADDRESS WHERE ORGANISATION_ID =,"99472441")</v>
      </c>
      <c r="AD3256" s="8" t="str">
        <f t="shared" si="716"/>
        <v>DELETE FROM LOGIN WHERE USER_ID IN (select ID FROM ESHOP_USER WHERE USERNAME = 'Agent-99472441')</v>
      </c>
      <c r="AE3256" s="8" t="str">
        <f t="shared" si="717"/>
        <v>DELETE FROM ORDER_HISTORY WHERE USER_ID IN (select ID FROM ESHOP_USER WHERE USERNAME = 'Agent-99472441')</v>
      </c>
    </row>
    <row r="3257" spans="1:31" ht="15.45" customHeight="1" x14ac:dyDescent="0.3">
      <c r="A3257" s="3" t="s">
        <v>16387</v>
      </c>
      <c r="B3257" s="3" t="s">
        <v>178</v>
      </c>
      <c r="C3257" s="3" t="s">
        <v>19</v>
      </c>
      <c r="D3257" s="3" t="s">
        <v>20</v>
      </c>
      <c r="E3257" s="3" t="s">
        <v>16388</v>
      </c>
      <c r="F3257" s="3" t="s">
        <v>16389</v>
      </c>
      <c r="G3257" s="3" t="s">
        <v>181</v>
      </c>
      <c r="H3257" s="3"/>
      <c r="I3257" s="3" t="s">
        <v>16390</v>
      </c>
      <c r="J3257" s="5"/>
      <c r="K3257" s="4" t="str">
        <f t="shared" si="706"/>
        <v>"",</v>
      </c>
      <c r="L3257" s="4" t="str">
        <f t="shared" si="707"/>
        <v>"0664/345379",</v>
      </c>
      <c r="M3257" s="4" t="str">
        <f t="shared" si="708"/>
        <v>"Zwettlerstraße 102",</v>
      </c>
      <c r="N3257" s="4" t="str">
        <f t="shared" si="704"/>
        <v>"3920",</v>
      </c>
      <c r="O3257" s="4" t="str">
        <f t="shared" si="705"/>
        <v>"Groß Gerungs",</v>
      </c>
      <c r="P3257" t="str">
        <f t="shared" si="709"/>
        <v>,"KFZ Binder "</v>
      </c>
      <c r="Q3257" t="str">
        <f t="shared" si="710"/>
        <v>,"99472456"</v>
      </c>
      <c r="S3257" s="7" t="str">
        <f t="shared" si="711"/>
        <v>UPDATE ORGANISATION SET NAME = ,"KFZ Binder " WHERE ORG_CODE = ,"99472456"</v>
      </c>
      <c r="T3257" s="8" t="str">
        <f t="shared" si="712"/>
        <v>'Agent-99472456'</v>
      </c>
      <c r="U3257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'Agent-99472456'</v>
      </c>
      <c r="Y3257" s="8" t="str">
        <f t="shared" si="714"/>
        <v>UPDATE ESHOP_USER SET EMAIL = "",, PHONE = "0664/345379", WHERE USERNAME = 'Agent-99472456'</v>
      </c>
      <c r="Z3257" s="8" t="str">
        <f t="shared" si="715"/>
        <v>UPDATE ADDRESS SET LINE1 = "Zwettlerstraße 102", ,CITY = "Groß Gerungs",, ZIPCODE = "3920", WHERE ID = (SELECT ADDRESS_ID FROM ORGANISATION_ADDRESS WHERE ORGANISATION_ID =,"99472456")</v>
      </c>
      <c r="AD3257" s="8" t="str">
        <f t="shared" si="716"/>
        <v>DELETE FROM LOGIN WHERE USER_ID IN (select ID FROM ESHOP_USER WHERE USERNAME = 'Agent-99472456')</v>
      </c>
      <c r="AE3257" s="8" t="str">
        <f t="shared" si="717"/>
        <v>DELETE FROM ORDER_HISTORY WHERE USER_ID IN (select ID FROM ESHOP_USER WHERE USERNAME = 'Agent-99472456')</v>
      </c>
    </row>
    <row r="3258" spans="1:31" ht="15.45" customHeight="1" x14ac:dyDescent="0.3">
      <c r="A3258" s="3" t="s">
        <v>16391</v>
      </c>
      <c r="B3258" s="3" t="s">
        <v>16392</v>
      </c>
      <c r="C3258" s="3" t="s">
        <v>19</v>
      </c>
      <c r="D3258" s="3" t="s">
        <v>20</v>
      </c>
      <c r="E3258" s="3" t="s">
        <v>16393</v>
      </c>
      <c r="F3258" s="3" t="s">
        <v>16394</v>
      </c>
      <c r="G3258" s="3" t="s">
        <v>16395</v>
      </c>
      <c r="H3258" s="3"/>
      <c r="I3258" s="3" t="s">
        <v>16396</v>
      </c>
      <c r="J3258" s="5"/>
      <c r="K3258" s="4" t="str">
        <f t="shared" si="706"/>
        <v>"",</v>
      </c>
      <c r="L3258" s="4" t="str">
        <f t="shared" si="707"/>
        <v>"0660/1562717",</v>
      </c>
      <c r="M3258" s="4" t="str">
        <f t="shared" si="708"/>
        <v>"Leibnitz 4",</v>
      </c>
      <c r="N3258" s="4" t="str">
        <f t="shared" ref="N3258:N3321" si="718">CONCATENATE(CHAR(34), G3258,CHAR(34),",")</f>
        <v>"9064",</v>
      </c>
      <c r="O3258" s="4" t="str">
        <f t="shared" ref="O3258:O3321" si="719">CONCATENATE(CHAR(34), B3258, CHAR(34),",")</f>
        <v>"Magdalensberg",</v>
      </c>
      <c r="P3258" t="str">
        <f t="shared" si="709"/>
        <v>,"Wieser Mario KFZ-Technik"</v>
      </c>
      <c r="Q3258" t="str">
        <f t="shared" si="710"/>
        <v>,"99472491"</v>
      </c>
      <c r="S3258" s="7" t="str">
        <f t="shared" si="711"/>
        <v>UPDATE ORGANISATION SET NAME = ,"Wieser Mario KFZ-Technik" WHERE ORG_CODE = ,"99472491"</v>
      </c>
      <c r="T3258" s="8" t="str">
        <f t="shared" si="712"/>
        <v>'Agent-99472491'</v>
      </c>
      <c r="U3258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'Agent-99472491'</v>
      </c>
      <c r="Y3258" s="8" t="str">
        <f t="shared" si="714"/>
        <v>UPDATE ESHOP_USER SET EMAIL = "",, PHONE = "0660/1562717", WHERE USERNAME = 'Agent-99472491'</v>
      </c>
      <c r="Z3258" s="8" t="str">
        <f t="shared" si="715"/>
        <v>UPDATE ADDRESS SET LINE1 = "Leibnitz 4", ,CITY = "Magdalensberg",, ZIPCODE = "9064", WHERE ID = (SELECT ADDRESS_ID FROM ORGANISATION_ADDRESS WHERE ORGANISATION_ID =,"99472491")</v>
      </c>
      <c r="AD3258" s="8" t="str">
        <f t="shared" si="716"/>
        <v>DELETE FROM LOGIN WHERE USER_ID IN (select ID FROM ESHOP_USER WHERE USERNAME = 'Agent-99472491')</v>
      </c>
      <c r="AE3258" s="8" t="str">
        <f t="shared" si="717"/>
        <v>DELETE FROM ORDER_HISTORY WHERE USER_ID IN (select ID FROM ESHOP_USER WHERE USERNAME = 'Agent-99472491')</v>
      </c>
    </row>
    <row r="3259" spans="1:31" ht="15.45" customHeight="1" x14ac:dyDescent="0.3">
      <c r="A3259" s="3" t="s">
        <v>16397</v>
      </c>
      <c r="B3259" s="3" t="s">
        <v>344</v>
      </c>
      <c r="C3259" s="3" t="s">
        <v>19</v>
      </c>
      <c r="D3259" s="3" t="s">
        <v>20</v>
      </c>
      <c r="E3259" s="3" t="s">
        <v>16398</v>
      </c>
      <c r="F3259" s="3" t="s">
        <v>16399</v>
      </c>
      <c r="G3259" s="3" t="s">
        <v>1318</v>
      </c>
      <c r="H3259" s="3" t="s">
        <v>16400</v>
      </c>
      <c r="I3259" s="3" t="s">
        <v>16401</v>
      </c>
      <c r="J3259" s="5"/>
      <c r="K3259" s="4" t="str">
        <f t="shared" si="706"/>
        <v>"paul.bauer@deine-werkstatt.at",</v>
      </c>
      <c r="L3259" s="4" t="str">
        <f t="shared" si="707"/>
        <v>"0664/1395568",</v>
      </c>
      <c r="M3259" s="4" t="str">
        <f t="shared" si="708"/>
        <v>"Wiener Neustädter Straße 23",</v>
      </c>
      <c r="N3259" s="4" t="str">
        <f t="shared" si="718"/>
        <v>"2483",</v>
      </c>
      <c r="O3259" s="4" t="str">
        <f t="shared" si="719"/>
        <v>"Ebreichsdorf",</v>
      </c>
      <c r="P3259" t="str">
        <f t="shared" si="709"/>
        <v>,"DEINE WERKSTATT Autoservice OG "</v>
      </c>
      <c r="Q3259" t="str">
        <f t="shared" si="710"/>
        <v>,"99472513"</v>
      </c>
      <c r="S3259" s="7" t="str">
        <f t="shared" si="711"/>
        <v>UPDATE ORGANISATION SET NAME = ,"DEINE WERKSTATT Autoservice OG " WHERE ORG_CODE = ,"99472513"</v>
      </c>
      <c r="T3259" s="8" t="str">
        <f t="shared" si="712"/>
        <v>'Agent-99472513'</v>
      </c>
      <c r="U3259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'Agent-99472513'</v>
      </c>
      <c r="Y3259" s="8" t="str">
        <f t="shared" si="714"/>
        <v>UPDATE ESHOP_USER SET EMAIL = "paul.bauer@deine-werkstatt.at",, PHONE = "0664/1395568", WHERE USERNAME = 'Agent-99472513'</v>
      </c>
      <c r="Z3259" s="8" t="str">
        <f t="shared" si="715"/>
        <v>UPDATE ADDRESS SET LINE1 = "Wiener Neustädter Straße 23", ,CITY = "Ebreichsdorf",, ZIPCODE = "2483", WHERE ID = (SELECT ADDRESS_ID FROM ORGANISATION_ADDRESS WHERE ORGANISATION_ID =,"99472513")</v>
      </c>
      <c r="AD3259" s="8" t="str">
        <f t="shared" si="716"/>
        <v>DELETE FROM LOGIN WHERE USER_ID IN (select ID FROM ESHOP_USER WHERE USERNAME = 'Agent-99472513')</v>
      </c>
      <c r="AE3259" s="8" t="str">
        <f t="shared" si="717"/>
        <v>DELETE FROM ORDER_HISTORY WHERE USER_ID IN (select ID FROM ESHOP_USER WHERE USERNAME = 'Agent-99472513')</v>
      </c>
    </row>
    <row r="3260" spans="1:31" ht="15.45" customHeight="1" x14ac:dyDescent="0.3">
      <c r="A3260" s="3" t="s">
        <v>16402</v>
      </c>
      <c r="B3260" s="3" t="s">
        <v>51</v>
      </c>
      <c r="C3260" s="3" t="s">
        <v>19</v>
      </c>
      <c r="D3260" s="3" t="s">
        <v>20</v>
      </c>
      <c r="E3260" s="3" t="s">
        <v>16403</v>
      </c>
      <c r="F3260" s="3" t="s">
        <v>16404</v>
      </c>
      <c r="G3260" s="3" t="s">
        <v>316</v>
      </c>
      <c r="H3260" s="3" t="s">
        <v>96</v>
      </c>
      <c r="I3260" s="3"/>
      <c r="J3260" s="5"/>
      <c r="K3260" s="4" t="str">
        <f t="shared" si="706"/>
        <v>"poststelle@oeamtc.at",</v>
      </c>
      <c r="L3260" s="4" t="str">
        <f t="shared" si="707"/>
        <v>"",</v>
      </c>
      <c r="M3260" s="4" t="str">
        <f t="shared" si="708"/>
        <v>"Hadikgasse 192",</v>
      </c>
      <c r="N3260" s="4" t="str">
        <f t="shared" si="718"/>
        <v>"1140",</v>
      </c>
      <c r="O3260" s="4" t="str">
        <f t="shared" si="719"/>
        <v>"Wien",</v>
      </c>
      <c r="P3260" t="str">
        <f t="shared" si="709"/>
        <v>,"ÖAMTC - Wien Wien West"</v>
      </c>
      <c r="Q3260" t="str">
        <f t="shared" si="710"/>
        <v>,"99472526"</v>
      </c>
      <c r="S3260" s="7" t="str">
        <f t="shared" si="711"/>
        <v>UPDATE ORGANISATION SET NAME = ,"ÖAMTC - Wien Wien West" WHERE ORG_CODE = ,"99472526"</v>
      </c>
      <c r="T3260" s="8" t="str">
        <f t="shared" si="712"/>
        <v>'Agent-99472526'</v>
      </c>
      <c r="U3260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'Agent-99472526'</v>
      </c>
      <c r="Y3260" s="8" t="str">
        <f t="shared" si="714"/>
        <v>UPDATE ESHOP_USER SET EMAIL = "poststelle@oeamtc.at",, PHONE = "", WHERE USERNAME = 'Agent-99472526'</v>
      </c>
      <c r="Z3260" s="8" t="str">
        <f t="shared" si="715"/>
        <v>UPDATE ADDRESS SET LINE1 = "Hadikgasse 192", ,CITY = "Wien",, ZIPCODE = "1140", WHERE ID = (SELECT ADDRESS_ID FROM ORGANISATION_ADDRESS WHERE ORGANISATION_ID =,"99472526")</v>
      </c>
      <c r="AD3260" s="8" t="str">
        <f t="shared" si="716"/>
        <v>DELETE FROM LOGIN WHERE USER_ID IN (select ID FROM ESHOP_USER WHERE USERNAME = 'Agent-99472526')</v>
      </c>
      <c r="AE3260" s="8" t="str">
        <f t="shared" si="717"/>
        <v>DELETE FROM ORDER_HISTORY WHERE USER_ID IN (select ID FROM ESHOP_USER WHERE USERNAME = 'Agent-99472526')</v>
      </c>
    </row>
    <row r="3261" spans="1:31" ht="15.45" customHeight="1" x14ac:dyDescent="0.3">
      <c r="A3261" s="3" t="s">
        <v>16405</v>
      </c>
      <c r="B3261" s="3" t="s">
        <v>16406</v>
      </c>
      <c r="C3261" s="3" t="s">
        <v>19</v>
      </c>
      <c r="D3261" s="3" t="s">
        <v>20</v>
      </c>
      <c r="E3261" s="3" t="s">
        <v>16407</v>
      </c>
      <c r="F3261" s="3" t="s">
        <v>16408</v>
      </c>
      <c r="G3261" s="3" t="s">
        <v>16409</v>
      </c>
      <c r="H3261" s="3"/>
      <c r="I3261" s="3" t="s">
        <v>16410</v>
      </c>
      <c r="J3261" s="5"/>
      <c r="K3261" s="4" t="str">
        <f t="shared" si="706"/>
        <v>"",</v>
      </c>
      <c r="L3261" s="4" t="str">
        <f t="shared" si="707"/>
        <v>"02176/2346",</v>
      </c>
      <c r="M3261" s="4" t="str">
        <f t="shared" si="708"/>
        <v>"Ödenburgerstraße 72",</v>
      </c>
      <c r="N3261" s="4" t="str">
        <f t="shared" si="718"/>
        <v>"7163",</v>
      </c>
      <c r="O3261" s="4" t="str">
        <f t="shared" si="719"/>
        <v>"Andau",</v>
      </c>
      <c r="P3261" t="str">
        <f t="shared" si="709"/>
        <v>,"Autohaus Erich Horvath GmbH "</v>
      </c>
      <c r="Q3261" t="str">
        <f t="shared" si="710"/>
        <v>,"99472530"</v>
      </c>
      <c r="S3261" s="7" t="str">
        <f t="shared" si="711"/>
        <v>UPDATE ORGANISATION SET NAME = ,"Autohaus Erich Horvath GmbH " WHERE ORG_CODE = ,"99472530"</v>
      </c>
      <c r="T3261" s="8" t="str">
        <f t="shared" si="712"/>
        <v>'Agent-99472530'</v>
      </c>
      <c r="U3261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'Agent-99472530'</v>
      </c>
      <c r="Y3261" s="8" t="str">
        <f t="shared" si="714"/>
        <v>UPDATE ESHOP_USER SET EMAIL = "",, PHONE = "02176/2346", WHERE USERNAME = 'Agent-99472530'</v>
      </c>
      <c r="Z3261" s="8" t="str">
        <f t="shared" si="715"/>
        <v>UPDATE ADDRESS SET LINE1 = "Ödenburgerstraße 72", ,CITY = "Andau",, ZIPCODE = "7163", WHERE ID = (SELECT ADDRESS_ID FROM ORGANISATION_ADDRESS WHERE ORGANISATION_ID =,"99472530")</v>
      </c>
      <c r="AD3261" s="8" t="str">
        <f t="shared" si="716"/>
        <v>DELETE FROM LOGIN WHERE USER_ID IN (select ID FROM ESHOP_USER WHERE USERNAME = 'Agent-99472530')</v>
      </c>
      <c r="AE3261" s="8" t="str">
        <f t="shared" si="717"/>
        <v>DELETE FROM ORDER_HISTORY WHERE USER_ID IN (select ID FROM ESHOP_USER WHERE USERNAME = 'Agent-99472530')</v>
      </c>
    </row>
    <row r="3262" spans="1:31" ht="15.45" customHeight="1" x14ac:dyDescent="0.3">
      <c r="A3262" s="3" t="s">
        <v>16411</v>
      </c>
      <c r="B3262" s="3" t="s">
        <v>3198</v>
      </c>
      <c r="C3262" s="3" t="s">
        <v>19</v>
      </c>
      <c r="D3262" s="3" t="s">
        <v>20</v>
      </c>
      <c r="E3262" s="3" t="s">
        <v>16412</v>
      </c>
      <c r="F3262" s="3" t="s">
        <v>3940</v>
      </c>
      <c r="G3262" s="3" t="s">
        <v>3201</v>
      </c>
      <c r="H3262" s="3" t="s">
        <v>16413</v>
      </c>
      <c r="I3262" s="3" t="s">
        <v>16414</v>
      </c>
      <c r="J3262" s="5"/>
      <c r="K3262" s="4" t="str">
        <f t="shared" si="706"/>
        <v>"info@diemeisterwerkstatt.at",</v>
      </c>
      <c r="L3262" s="4" t="str">
        <f t="shared" si="707"/>
        <v>"0660/2003689",</v>
      </c>
      <c r="M3262" s="4" t="str">
        <f t="shared" si="708"/>
        <v>"Industriestraße 1",</v>
      </c>
      <c r="N3262" s="4" t="str">
        <f t="shared" si="718"/>
        <v>"2201",</v>
      </c>
      <c r="O3262" s="4" t="str">
        <f t="shared" si="719"/>
        <v>"Hagenbrunn",</v>
      </c>
      <c r="P3262" t="str">
        <f t="shared" si="709"/>
        <v>,"DMW e.U. DieMeisterWerkstatt.at"</v>
      </c>
      <c r="Q3262" t="str">
        <f t="shared" si="710"/>
        <v>,"99472532"</v>
      </c>
      <c r="S3262" s="7" t="str">
        <f t="shared" si="711"/>
        <v>UPDATE ORGANISATION SET NAME = ,"DMW e.U. DieMeisterWerkstatt.at" WHERE ORG_CODE = ,"99472532"</v>
      </c>
      <c r="T3262" s="8" t="str">
        <f t="shared" si="712"/>
        <v>'Agent-99472532'</v>
      </c>
      <c r="U3262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'Agent-99472532'</v>
      </c>
      <c r="Y3262" s="8" t="str">
        <f t="shared" si="714"/>
        <v>UPDATE ESHOP_USER SET EMAIL = "info@diemeisterwerkstatt.at",, PHONE = "0660/2003689", WHERE USERNAME = 'Agent-99472532'</v>
      </c>
      <c r="Z3262" s="8" t="str">
        <f t="shared" si="715"/>
        <v>UPDATE ADDRESS SET LINE1 = "Industriestraße 1", ,CITY = "Hagenbrunn",, ZIPCODE = "2201", WHERE ID = (SELECT ADDRESS_ID FROM ORGANISATION_ADDRESS WHERE ORGANISATION_ID =,"99472532")</v>
      </c>
      <c r="AD3262" s="8" t="str">
        <f t="shared" si="716"/>
        <v>DELETE FROM LOGIN WHERE USER_ID IN (select ID FROM ESHOP_USER WHERE USERNAME = 'Agent-99472532')</v>
      </c>
      <c r="AE3262" s="8" t="str">
        <f t="shared" si="717"/>
        <v>DELETE FROM ORDER_HISTORY WHERE USER_ID IN (select ID FROM ESHOP_USER WHERE USERNAME = 'Agent-99472532')</v>
      </c>
    </row>
    <row r="3263" spans="1:31" ht="15.45" customHeight="1" x14ac:dyDescent="0.3">
      <c r="A3263" s="3" t="s">
        <v>16415</v>
      </c>
      <c r="B3263" s="3" t="s">
        <v>1704</v>
      </c>
      <c r="C3263" s="3" t="s">
        <v>19</v>
      </c>
      <c r="D3263" s="3" t="s">
        <v>20</v>
      </c>
      <c r="E3263" s="3" t="s">
        <v>16416</v>
      </c>
      <c r="F3263" s="3" t="s">
        <v>16417</v>
      </c>
      <c r="G3263" s="3" t="s">
        <v>1707</v>
      </c>
      <c r="H3263" s="3"/>
      <c r="I3263" s="3" t="s">
        <v>16418</v>
      </c>
      <c r="J3263" s="5"/>
      <c r="K3263" s="4" t="str">
        <f t="shared" si="706"/>
        <v>"",</v>
      </c>
      <c r="L3263" s="4" t="str">
        <f t="shared" si="707"/>
        <v>"050123230014",</v>
      </c>
      <c r="M3263" s="4" t="str">
        <f t="shared" si="708"/>
        <v>"Wienerstraße 64",</v>
      </c>
      <c r="N3263" s="4" t="str">
        <f t="shared" si="718"/>
        <v>"2514",</v>
      </c>
      <c r="O3263" s="4" t="str">
        <f t="shared" si="719"/>
        <v>"Traiskirchen",</v>
      </c>
      <c r="P3263" t="str">
        <f t="shared" si="709"/>
        <v>,"ARBÖ NÖ Handels- und Service GmbH"</v>
      </c>
      <c r="Q3263" t="str">
        <f t="shared" si="710"/>
        <v>,"99472542"</v>
      </c>
      <c r="S3263" s="7" t="str">
        <f t="shared" si="711"/>
        <v>UPDATE ORGANISATION SET NAME = ,"ARBÖ NÖ Handels- und Service GmbH" WHERE ORG_CODE = ,"99472542"</v>
      </c>
      <c r="T3263" s="8" t="str">
        <f t="shared" si="712"/>
        <v>'Agent-99472542'</v>
      </c>
      <c r="U3263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'Agent-99472542'</v>
      </c>
      <c r="Y3263" s="8" t="str">
        <f t="shared" si="714"/>
        <v>UPDATE ESHOP_USER SET EMAIL = "",, PHONE = "050123230014", WHERE USERNAME = 'Agent-99472542'</v>
      </c>
      <c r="Z3263" s="8" t="str">
        <f t="shared" si="715"/>
        <v>UPDATE ADDRESS SET LINE1 = "Wienerstraße 64", ,CITY = "Traiskirchen",, ZIPCODE = "2514", WHERE ID = (SELECT ADDRESS_ID FROM ORGANISATION_ADDRESS WHERE ORGANISATION_ID =,"99472542")</v>
      </c>
      <c r="AD3263" s="8" t="str">
        <f t="shared" si="716"/>
        <v>DELETE FROM LOGIN WHERE USER_ID IN (select ID FROM ESHOP_USER WHERE USERNAME = 'Agent-99472542')</v>
      </c>
      <c r="AE3263" s="8" t="str">
        <f t="shared" si="717"/>
        <v>DELETE FROM ORDER_HISTORY WHERE USER_ID IN (select ID FROM ESHOP_USER WHERE USERNAME = 'Agent-99472542')</v>
      </c>
    </row>
    <row r="3264" spans="1:31" ht="15.45" customHeight="1" x14ac:dyDescent="0.3">
      <c r="A3264" s="3" t="s">
        <v>16419</v>
      </c>
      <c r="B3264" s="3" t="s">
        <v>18</v>
      </c>
      <c r="C3264" s="3" t="s">
        <v>19</v>
      </c>
      <c r="D3264" s="3" t="s">
        <v>20</v>
      </c>
      <c r="E3264" s="3" t="s">
        <v>16420</v>
      </c>
      <c r="F3264" s="3" t="s">
        <v>16421</v>
      </c>
      <c r="G3264" s="3" t="s">
        <v>23</v>
      </c>
      <c r="H3264" s="3"/>
      <c r="I3264" s="3" t="s">
        <v>16422</v>
      </c>
      <c r="J3264" s="5"/>
      <c r="K3264" s="4" t="str">
        <f t="shared" si="706"/>
        <v>"",</v>
      </c>
      <c r="L3264" s="4" t="str">
        <f t="shared" si="707"/>
        <v>"0680/2220948",</v>
      </c>
      <c r="M3264" s="4" t="str">
        <f t="shared" si="708"/>
        <v>"Köstendorfer Landstraße 3",</v>
      </c>
      <c r="N3264" s="4" t="str">
        <f t="shared" si="718"/>
        <v>"5163",</v>
      </c>
      <c r="O3264" s="4" t="str">
        <f t="shared" si="719"/>
        <v>"Mattsee",</v>
      </c>
      <c r="P3264" t="str">
        <f t="shared" si="709"/>
        <v>,"PM Automobile GmbH "</v>
      </c>
      <c r="Q3264" t="str">
        <f t="shared" si="710"/>
        <v>,"99472551"</v>
      </c>
      <c r="S3264" s="7" t="str">
        <f t="shared" si="711"/>
        <v>UPDATE ORGANISATION SET NAME = ,"PM Automobile GmbH " WHERE ORG_CODE = ,"99472551"</v>
      </c>
      <c r="T3264" s="8" t="str">
        <f t="shared" si="712"/>
        <v>'Agent-99472551'</v>
      </c>
      <c r="U3264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'Agent-99472551'</v>
      </c>
      <c r="Y3264" s="8" t="str">
        <f t="shared" si="714"/>
        <v>UPDATE ESHOP_USER SET EMAIL = "",, PHONE = "0680/2220948", WHERE USERNAME = 'Agent-99472551'</v>
      </c>
      <c r="Z3264" s="8" t="str">
        <f t="shared" si="715"/>
        <v>UPDATE ADDRESS SET LINE1 = "Köstendorfer Landstraße 3", ,CITY = "Mattsee",, ZIPCODE = "5163", WHERE ID = (SELECT ADDRESS_ID FROM ORGANISATION_ADDRESS WHERE ORGANISATION_ID =,"99472551")</v>
      </c>
      <c r="AD3264" s="8" t="str">
        <f t="shared" si="716"/>
        <v>DELETE FROM LOGIN WHERE USER_ID IN (select ID FROM ESHOP_USER WHERE USERNAME = 'Agent-99472551')</v>
      </c>
      <c r="AE3264" s="8" t="str">
        <f t="shared" si="717"/>
        <v>DELETE FROM ORDER_HISTORY WHERE USER_ID IN (select ID FROM ESHOP_USER WHERE USERNAME = 'Agent-99472551')</v>
      </c>
    </row>
    <row r="3265" spans="1:31" ht="15.45" customHeight="1" x14ac:dyDescent="0.3">
      <c r="A3265" s="3" t="s">
        <v>16423</v>
      </c>
      <c r="B3265" s="3" t="s">
        <v>51</v>
      </c>
      <c r="C3265" s="3" t="s">
        <v>19</v>
      </c>
      <c r="D3265" s="3" t="s">
        <v>20</v>
      </c>
      <c r="E3265" s="3" t="s">
        <v>16424</v>
      </c>
      <c r="F3265" s="3" t="s">
        <v>16425</v>
      </c>
      <c r="G3265" s="3" t="s">
        <v>747</v>
      </c>
      <c r="H3265" s="3" t="s">
        <v>16426</v>
      </c>
      <c r="I3265" s="3" t="s">
        <v>16427</v>
      </c>
      <c r="J3265" s="5"/>
      <c r="K3265" s="4" t="str">
        <f t="shared" si="706"/>
        <v>"invoice@teamfraenkel.at",</v>
      </c>
      <c r="L3265" s="4" t="str">
        <f t="shared" si="707"/>
        <v>"01/278330818",</v>
      </c>
      <c r="M3265" s="4" t="str">
        <f t="shared" si="708"/>
        <v>"Prager Straße 247B",</v>
      </c>
      <c r="N3265" s="4" t="str">
        <f t="shared" si="718"/>
        <v>"1210",</v>
      </c>
      <c r="O3265" s="4" t="str">
        <f t="shared" si="719"/>
        <v>"Wien",</v>
      </c>
      <c r="P3265" t="str">
        <f t="shared" si="709"/>
        <v>,"Ing. Fränkel &amp; Kirchner "</v>
      </c>
      <c r="Q3265" t="str">
        <f t="shared" si="710"/>
        <v>,"99472558"</v>
      </c>
      <c r="S3265" s="7" t="str">
        <f t="shared" si="711"/>
        <v>UPDATE ORGANISATION SET NAME = ,"Ing. Fränkel &amp; Kirchner " WHERE ORG_CODE = ,"99472558"</v>
      </c>
      <c r="T3265" s="8" t="str">
        <f t="shared" si="712"/>
        <v>'Agent-99472558'</v>
      </c>
      <c r="U3265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'Agent-99472558'</v>
      </c>
      <c r="Y3265" s="8" t="str">
        <f t="shared" si="714"/>
        <v>UPDATE ESHOP_USER SET EMAIL = "invoice@teamfraenkel.at",, PHONE = "01/278330818", WHERE USERNAME = 'Agent-99472558'</v>
      </c>
      <c r="Z3265" s="8" t="str">
        <f t="shared" si="715"/>
        <v>UPDATE ADDRESS SET LINE1 = "Prager Straße 247B", ,CITY = "Wien",, ZIPCODE = "1210", WHERE ID = (SELECT ADDRESS_ID FROM ORGANISATION_ADDRESS WHERE ORGANISATION_ID =,"99472558")</v>
      </c>
      <c r="AD3265" s="8" t="str">
        <f t="shared" si="716"/>
        <v>DELETE FROM LOGIN WHERE USER_ID IN (select ID FROM ESHOP_USER WHERE USERNAME = 'Agent-99472558')</v>
      </c>
      <c r="AE3265" s="8" t="str">
        <f t="shared" si="717"/>
        <v>DELETE FROM ORDER_HISTORY WHERE USER_ID IN (select ID FROM ESHOP_USER WHERE USERNAME = 'Agent-99472558')</v>
      </c>
    </row>
    <row r="3266" spans="1:31" ht="15.45" customHeight="1" x14ac:dyDescent="0.3">
      <c r="A3266" s="3" t="s">
        <v>16428</v>
      </c>
      <c r="B3266" s="3" t="s">
        <v>51</v>
      </c>
      <c r="C3266" s="3" t="s">
        <v>19</v>
      </c>
      <c r="D3266" s="3" t="s">
        <v>20</v>
      </c>
      <c r="E3266" s="3" t="s">
        <v>16429</v>
      </c>
      <c r="F3266" s="3" t="s">
        <v>16430</v>
      </c>
      <c r="G3266" s="3" t="s">
        <v>358</v>
      </c>
      <c r="H3266" s="3"/>
      <c r="I3266" s="3"/>
      <c r="J3266" s="5"/>
      <c r="K3266" s="4" t="str">
        <f t="shared" si="706"/>
        <v>"",</v>
      </c>
      <c r="L3266" s="4" t="str">
        <f t="shared" si="707"/>
        <v>"",</v>
      </c>
      <c r="M3266" s="4" t="str">
        <f t="shared" si="708"/>
        <v>"Elfingerweg 42",</v>
      </c>
      <c r="N3266" s="4" t="str">
        <f t="shared" si="718"/>
        <v>"1220",</v>
      </c>
      <c r="O3266" s="4" t="str">
        <f t="shared" si="719"/>
        <v>"Wien",</v>
      </c>
      <c r="P3266" t="str">
        <f t="shared" si="709"/>
        <v>,"Attila Atel "</v>
      </c>
      <c r="Q3266" t="str">
        <f t="shared" si="710"/>
        <v>,"99472569"</v>
      </c>
      <c r="S3266" s="7" t="str">
        <f t="shared" si="711"/>
        <v>UPDATE ORGANISATION SET NAME = ,"Attila Atel " WHERE ORG_CODE = ,"99472569"</v>
      </c>
      <c r="T3266" s="8" t="str">
        <f t="shared" si="712"/>
        <v>'Agent-99472569'</v>
      </c>
      <c r="U3266" s="8" t="str">
        <f t="shared" si="713"/>
        <v>INSERT INTO LOGIN (PASSWORD, USER_ID, IS_USER_ACTIVE, hash_type, LAST_ON_BEHALF_OF_DATE, FIRST_LOGIN_DATE, PASSWORD_HASH, PASSWORD_SALT) SELECT 'FdcFONWLNYYKY', ID , 1, 'BLCK_VAR', '', '', '', '' FROM ESHOP_USER WHERE USERNAME = 'Agent-99472569'</v>
      </c>
      <c r="Y3266" s="8" t="str">
        <f t="shared" si="714"/>
        <v>UPDATE ESHOP_USER SET EMAIL = "",, PHONE = "", WHERE USERNAME = 'Agent-99472569'</v>
      </c>
      <c r="Z3266" s="8" t="str">
        <f t="shared" si="715"/>
        <v>UPDATE ADDRESS SET LINE1 = "Elfingerweg 42", ,CITY = "Wien",, ZIPCODE = "1220", WHERE ID = (SELECT ADDRESS_ID FROM ORGANISATION_ADDRESS WHERE ORGANISATION_ID =,"99472569")</v>
      </c>
      <c r="AD3266" s="8" t="str">
        <f t="shared" si="716"/>
        <v>DELETE FROM LOGIN WHERE USER_ID IN (select ID FROM ESHOP_USER WHERE USERNAME = 'Agent-99472569')</v>
      </c>
      <c r="AE3266" s="8" t="str">
        <f t="shared" si="717"/>
        <v>DELETE FROM ORDER_HISTORY WHERE USER_ID IN (select ID FROM ESHOP_USER WHERE USERNAME = 'Agent-99472569')</v>
      </c>
    </row>
    <row r="3267" spans="1:31" ht="15.45" customHeight="1" x14ac:dyDescent="0.3">
      <c r="A3267" s="3" t="s">
        <v>16431</v>
      </c>
      <c r="B3267" s="3" t="s">
        <v>7835</v>
      </c>
      <c r="C3267" s="3" t="s">
        <v>19</v>
      </c>
      <c r="D3267" s="3" t="s">
        <v>20</v>
      </c>
      <c r="E3267" s="3" t="s">
        <v>16432</v>
      </c>
      <c r="F3267" s="3" t="s">
        <v>14487</v>
      </c>
      <c r="G3267" s="3" t="s">
        <v>7838</v>
      </c>
      <c r="H3267" s="3" t="s">
        <v>14483</v>
      </c>
      <c r="I3267" s="3" t="s">
        <v>16433</v>
      </c>
      <c r="J3267" s="5"/>
      <c r="K3267" s="4" t="str">
        <f t="shared" ref="K3267:K3330" si="720">CONCATENATE(CHAR(34), H3267,CHAR(34),",")</f>
        <v>"klabacher@inode.at",</v>
      </c>
      <c r="L3267" s="4" t="str">
        <f t="shared" ref="L3267:L3330" si="721">CONCATENATE(CHAR(34),I3267,CHAR(34),",")</f>
        <v>"06245/80391",</v>
      </c>
      <c r="M3267" s="4" t="str">
        <f t="shared" ref="M3267:M3330" si="722">CONCATENATE(CHAR(34), F3267, CHAR(34), ",")</f>
        <v>"Halleiner Landesstraße 32",</v>
      </c>
      <c r="N3267" s="4" t="str">
        <f t="shared" si="718"/>
        <v>"5411",</v>
      </c>
      <c r="O3267" s="4" t="str">
        <f t="shared" si="719"/>
        <v>"Oberalm",</v>
      </c>
      <c r="P3267" t="str">
        <f t="shared" ref="P3267:P3330" si="723">CONCATENATE(",",CHAR(34),E3267,CHAR(34))</f>
        <v>,"Klabacher GmbH &amp; Co KG Transporte-Brennstoffe KFZ-Technik"</v>
      </c>
      <c r="Q3267" t="str">
        <f t="shared" ref="Q3267:Q3330" si="724">CONCATENATE(",",CHAR(34),A3267,CHAR(34))</f>
        <v>,"99472594"</v>
      </c>
      <c r="S3267" s="7" t="str">
        <f t="shared" ref="S3267:S3330" si="725">CONCATENATE("UPDATE ORGANISATION SET NAME = ", P3267, " WHERE ORG_CODE = ",Q3267)</f>
        <v>UPDATE ORGANISATION SET NAME = ,"Klabacher GmbH &amp; Co KG Transporte-Brennstoffe KFZ-Technik" WHERE ORG_CODE = ,"99472594"</v>
      </c>
      <c r="T3267" s="8" t="str">
        <f t="shared" ref="T3267:T3330" si="726">CONCATENATE("'Agent-",A3267, "'")</f>
        <v>'Agent-99472594'</v>
      </c>
      <c r="U3267" s="8" t="str">
        <f t="shared" ref="U3267:U3330" si="727">CONCATENATE("INSERT INTO LOGIN (PASSWORD, USER_ID, IS_USER_ACTIVE, hash_type, LAST_ON_BEHALF_OF_DATE, FIRST_LOGIN_DATE, PASSWORD_HASH, PASSWORD_SALT) SELECT 'FdcFONWLNYYKY', ID , 1, 'BLCK_VAR', '', '', '', '' FROM ESHOP_USER WHERE USERNAME = ",T3267)</f>
        <v>INSERT INTO LOGIN (PASSWORD, USER_ID, IS_USER_ACTIVE, hash_type, LAST_ON_BEHALF_OF_DATE, FIRST_LOGIN_DATE, PASSWORD_HASH, PASSWORD_SALT) SELECT 'FdcFONWLNYYKY', ID , 1, 'BLCK_VAR', '', '', '', '' FROM ESHOP_USER WHERE USERNAME = 'Agent-99472594'</v>
      </c>
      <c r="Y3267" s="8" t="str">
        <f t="shared" ref="Y3267:Y3330" si="728" xml:space="preserve"> CONCATENATE("UPDATE ESHOP_USER SET EMAIL = ",K3267,", PHONE = ",L3267," WHERE USERNAME = ",T3267)</f>
        <v>UPDATE ESHOP_USER SET EMAIL = "klabacher@inode.at",, PHONE = "06245/80391", WHERE USERNAME = 'Agent-99472594'</v>
      </c>
      <c r="Z3267" s="8" t="str">
        <f t="shared" ref="Z3267:Z3330" si="729" xml:space="preserve"> CONCATENATE("UPDATE ADDRESS SET LINE1 = ",M3267," ,CITY = ", O3267, ", ZIPCODE = ",N3267, " WHERE ID = (SELECT ADDRESS_ID FROM ORGANISATION_ADDRESS WHERE ORGANISATION_ID =", Q3267,")")</f>
        <v>UPDATE ADDRESS SET LINE1 = "Halleiner Landesstraße 32", ,CITY = "Oberalm",, ZIPCODE = "5411", WHERE ID = (SELECT ADDRESS_ID FROM ORGANISATION_ADDRESS WHERE ORGANISATION_ID =,"99472594")</v>
      </c>
      <c r="AD3267" s="8" t="str">
        <f t="shared" ref="AD3267:AD3330" si="730">CONCATENATE("DELETE FROM LOGIN WHERE USER_ID IN (select ID FROM ESHOP_USER WHERE USERNAME = ",T3267,")")</f>
        <v>DELETE FROM LOGIN WHERE USER_ID IN (select ID FROM ESHOP_USER WHERE USERNAME = 'Agent-99472594')</v>
      </c>
      <c r="AE3267" s="8" t="str">
        <f t="shared" ref="AE3267:AE3330" si="731">CONCATENATE("DELETE FROM ORDER_HISTORY WHERE USER_ID IN (select ID FROM ESHOP_USER WHERE USERNAME = ",T3267,")")</f>
        <v>DELETE FROM ORDER_HISTORY WHERE USER_ID IN (select ID FROM ESHOP_USER WHERE USERNAME = 'Agent-99472594')</v>
      </c>
    </row>
    <row r="3268" spans="1:31" ht="15.45" customHeight="1" x14ac:dyDescent="0.3">
      <c r="A3268" s="3" t="s">
        <v>16434</v>
      </c>
      <c r="B3268" s="3" t="s">
        <v>493</v>
      </c>
      <c r="C3268" s="3" t="s">
        <v>19</v>
      </c>
      <c r="D3268" s="3" t="s">
        <v>20</v>
      </c>
      <c r="E3268" s="3" t="s">
        <v>16407</v>
      </c>
      <c r="F3268" s="3" t="s">
        <v>16435</v>
      </c>
      <c r="G3268" s="3" t="s">
        <v>495</v>
      </c>
      <c r="H3268" s="3"/>
      <c r="I3268" s="3" t="s">
        <v>16436</v>
      </c>
      <c r="J3268" s="5"/>
      <c r="K3268" s="4" t="str">
        <f t="shared" si="720"/>
        <v>"",</v>
      </c>
      <c r="L3268" s="4" t="str">
        <f t="shared" si="721"/>
        <v>"02682/63677",</v>
      </c>
      <c r="M3268" s="4" t="str">
        <f t="shared" si="722"/>
        <v>"Mattersburger Straße 15",</v>
      </c>
      <c r="N3268" s="4" t="str">
        <f t="shared" si="718"/>
        <v>"7000",</v>
      </c>
      <c r="O3268" s="4" t="str">
        <f t="shared" si="719"/>
        <v>"Eisenstadt",</v>
      </c>
      <c r="P3268" t="str">
        <f t="shared" si="723"/>
        <v>,"Autohaus Erich Horvath GmbH "</v>
      </c>
      <c r="Q3268" t="str">
        <f t="shared" si="724"/>
        <v>,"99472621"</v>
      </c>
      <c r="S3268" s="7" t="str">
        <f t="shared" si="725"/>
        <v>UPDATE ORGANISATION SET NAME = ,"Autohaus Erich Horvath GmbH " WHERE ORG_CODE = ,"99472621"</v>
      </c>
      <c r="T3268" s="8" t="str">
        <f t="shared" si="726"/>
        <v>'Agent-99472621'</v>
      </c>
      <c r="U3268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'Agent-99472621'</v>
      </c>
      <c r="Y3268" s="8" t="str">
        <f t="shared" si="728"/>
        <v>UPDATE ESHOP_USER SET EMAIL = "",, PHONE = "02682/63677", WHERE USERNAME = 'Agent-99472621'</v>
      </c>
      <c r="Z3268" s="8" t="str">
        <f t="shared" si="729"/>
        <v>UPDATE ADDRESS SET LINE1 = "Mattersburger Straße 15", ,CITY = "Eisenstadt",, ZIPCODE = "7000", WHERE ID = (SELECT ADDRESS_ID FROM ORGANISATION_ADDRESS WHERE ORGANISATION_ID =,"99472621")</v>
      </c>
      <c r="AD3268" s="8" t="str">
        <f t="shared" si="730"/>
        <v>DELETE FROM LOGIN WHERE USER_ID IN (select ID FROM ESHOP_USER WHERE USERNAME = 'Agent-99472621')</v>
      </c>
      <c r="AE3268" s="8" t="str">
        <f t="shared" si="731"/>
        <v>DELETE FROM ORDER_HISTORY WHERE USER_ID IN (select ID FROM ESHOP_USER WHERE USERNAME = 'Agent-99472621')</v>
      </c>
    </row>
    <row r="3269" spans="1:31" ht="15.45" customHeight="1" x14ac:dyDescent="0.3">
      <c r="A3269" s="3" t="s">
        <v>16437</v>
      </c>
      <c r="B3269" s="3" t="s">
        <v>2620</v>
      </c>
      <c r="C3269" s="3" t="s">
        <v>19</v>
      </c>
      <c r="D3269" s="3" t="s">
        <v>20</v>
      </c>
      <c r="E3269" s="3" t="s">
        <v>16438</v>
      </c>
      <c r="F3269" s="3" t="s">
        <v>16439</v>
      </c>
      <c r="G3269" s="3" t="s">
        <v>7168</v>
      </c>
      <c r="H3269" s="3"/>
      <c r="I3269" s="3" t="s">
        <v>16440</v>
      </c>
      <c r="J3269" s="5"/>
      <c r="K3269" s="4" t="str">
        <f t="shared" si="720"/>
        <v>"",</v>
      </c>
      <c r="L3269" s="4" t="str">
        <f t="shared" si="721"/>
        <v>"06543/21177",</v>
      </c>
      <c r="M3269" s="4" t="str">
        <f t="shared" si="722"/>
        <v>"Marktstraße 2",</v>
      </c>
      <c r="N3269" s="4" t="str">
        <f t="shared" si="718"/>
        <v>"5660",</v>
      </c>
      <c r="O3269" s="4" t="str">
        <f t="shared" si="719"/>
        <v>"Taxenbach",</v>
      </c>
      <c r="P3269" t="str">
        <f t="shared" si="723"/>
        <v>,"Rexeisen Claus Peter Allrad - Rexeisen"</v>
      </c>
      <c r="Q3269" t="str">
        <f t="shared" si="724"/>
        <v>,"99472646"</v>
      </c>
      <c r="S3269" s="7" t="str">
        <f t="shared" si="725"/>
        <v>UPDATE ORGANISATION SET NAME = ,"Rexeisen Claus Peter Allrad - Rexeisen" WHERE ORG_CODE = ,"99472646"</v>
      </c>
      <c r="T3269" s="8" t="str">
        <f t="shared" si="726"/>
        <v>'Agent-99472646'</v>
      </c>
      <c r="U3269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'Agent-99472646'</v>
      </c>
      <c r="Y3269" s="8" t="str">
        <f t="shared" si="728"/>
        <v>UPDATE ESHOP_USER SET EMAIL = "",, PHONE = "06543/21177", WHERE USERNAME = 'Agent-99472646'</v>
      </c>
      <c r="Z3269" s="8" t="str">
        <f t="shared" si="729"/>
        <v>UPDATE ADDRESS SET LINE1 = "Marktstraße 2", ,CITY = "Taxenbach",, ZIPCODE = "5660", WHERE ID = (SELECT ADDRESS_ID FROM ORGANISATION_ADDRESS WHERE ORGANISATION_ID =,"99472646")</v>
      </c>
      <c r="AD3269" s="8" t="str">
        <f t="shared" si="730"/>
        <v>DELETE FROM LOGIN WHERE USER_ID IN (select ID FROM ESHOP_USER WHERE USERNAME = 'Agent-99472646')</v>
      </c>
      <c r="AE3269" s="8" t="str">
        <f t="shared" si="731"/>
        <v>DELETE FROM ORDER_HISTORY WHERE USER_ID IN (select ID FROM ESHOP_USER WHERE USERNAME = 'Agent-99472646')</v>
      </c>
    </row>
    <row r="3270" spans="1:31" ht="15.45" customHeight="1" x14ac:dyDescent="0.3">
      <c r="A3270" s="3" t="s">
        <v>16441</v>
      </c>
      <c r="B3270" s="3" t="s">
        <v>16442</v>
      </c>
      <c r="C3270" s="3" t="s">
        <v>19</v>
      </c>
      <c r="D3270" s="3" t="s">
        <v>20</v>
      </c>
      <c r="E3270" s="3" t="s">
        <v>16443</v>
      </c>
      <c r="F3270" s="3" t="s">
        <v>16444</v>
      </c>
      <c r="G3270" s="3" t="s">
        <v>16445</v>
      </c>
      <c r="H3270" s="3"/>
      <c r="I3270" s="3" t="s">
        <v>16446</v>
      </c>
      <c r="J3270" s="5"/>
      <c r="K3270" s="4" t="str">
        <f t="shared" si="720"/>
        <v>"",</v>
      </c>
      <c r="L3270" s="4" t="str">
        <f t="shared" si="721"/>
        <v>"0699/19023867",</v>
      </c>
      <c r="M3270" s="4" t="str">
        <f t="shared" si="722"/>
        <v>"Hauptstraße 20",</v>
      </c>
      <c r="N3270" s="4" t="str">
        <f t="shared" si="718"/>
        <v>"3034",</v>
      </c>
      <c r="O3270" s="4" t="str">
        <f t="shared" si="719"/>
        <v>"Unter Oberndorf",</v>
      </c>
      <c r="P3270" t="str">
        <f t="shared" si="723"/>
        <v>,"KFZ Christian Winter "</v>
      </c>
      <c r="Q3270" t="str">
        <f t="shared" si="724"/>
        <v>,"99472722"</v>
      </c>
      <c r="S3270" s="7" t="str">
        <f t="shared" si="725"/>
        <v>UPDATE ORGANISATION SET NAME = ,"KFZ Christian Winter " WHERE ORG_CODE = ,"99472722"</v>
      </c>
      <c r="T3270" s="8" t="str">
        <f t="shared" si="726"/>
        <v>'Agent-99472722'</v>
      </c>
      <c r="U3270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'Agent-99472722'</v>
      </c>
      <c r="Y3270" s="8" t="str">
        <f t="shared" si="728"/>
        <v>UPDATE ESHOP_USER SET EMAIL = "",, PHONE = "0699/19023867", WHERE USERNAME = 'Agent-99472722'</v>
      </c>
      <c r="Z3270" s="8" t="str">
        <f t="shared" si="729"/>
        <v>UPDATE ADDRESS SET LINE1 = "Hauptstraße 20", ,CITY = "Unter Oberndorf",, ZIPCODE = "3034", WHERE ID = (SELECT ADDRESS_ID FROM ORGANISATION_ADDRESS WHERE ORGANISATION_ID =,"99472722")</v>
      </c>
      <c r="AD3270" s="8" t="str">
        <f t="shared" si="730"/>
        <v>DELETE FROM LOGIN WHERE USER_ID IN (select ID FROM ESHOP_USER WHERE USERNAME = 'Agent-99472722')</v>
      </c>
      <c r="AE3270" s="8" t="str">
        <f t="shared" si="731"/>
        <v>DELETE FROM ORDER_HISTORY WHERE USER_ID IN (select ID FROM ESHOP_USER WHERE USERNAME = 'Agent-99472722')</v>
      </c>
    </row>
    <row r="3271" spans="1:31" ht="15.45" customHeight="1" x14ac:dyDescent="0.3">
      <c r="A3271" s="3" t="s">
        <v>16447</v>
      </c>
      <c r="B3271" s="3" t="s">
        <v>107</v>
      </c>
      <c r="C3271" s="3" t="s">
        <v>19</v>
      </c>
      <c r="D3271" s="3" t="s">
        <v>20</v>
      </c>
      <c r="E3271" s="3" t="s">
        <v>16448</v>
      </c>
      <c r="F3271" s="3" t="s">
        <v>16449</v>
      </c>
      <c r="G3271" s="3" t="s">
        <v>110</v>
      </c>
      <c r="H3271" s="3" t="s">
        <v>16450</v>
      </c>
      <c r="I3271" s="3" t="s">
        <v>16451</v>
      </c>
      <c r="J3271" s="5"/>
      <c r="K3271" s="4" t="str">
        <f t="shared" si="720"/>
        <v>"er-wf@hitthaller.at",</v>
      </c>
      <c r="L3271" s="4" t="str">
        <f t="shared" si="721"/>
        <v>"03842/22555190",</v>
      </c>
      <c r="M3271" s="4" t="str">
        <f t="shared" si="722"/>
        <v>"Josef Heißl-Straße 1-3",</v>
      </c>
      <c r="N3271" s="4" t="str">
        <f t="shared" si="718"/>
        <v>"8700",</v>
      </c>
      <c r="O3271" s="4" t="str">
        <f t="shared" si="719"/>
        <v>"Leoben",</v>
      </c>
      <c r="P3271" t="str">
        <f t="shared" si="723"/>
        <v>,"Hitthaller + Trixl Baugesellschaft m.b.H."</v>
      </c>
      <c r="Q3271" t="str">
        <f t="shared" si="724"/>
        <v>,"99472787"</v>
      </c>
      <c r="S3271" s="7" t="str">
        <f t="shared" si="725"/>
        <v>UPDATE ORGANISATION SET NAME = ,"Hitthaller + Trixl Baugesellschaft m.b.H." WHERE ORG_CODE = ,"99472787"</v>
      </c>
      <c r="T3271" s="8" t="str">
        <f t="shared" si="726"/>
        <v>'Agent-99472787'</v>
      </c>
      <c r="U3271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'Agent-99472787'</v>
      </c>
      <c r="Y3271" s="8" t="str">
        <f t="shared" si="728"/>
        <v>UPDATE ESHOP_USER SET EMAIL = "er-wf@hitthaller.at",, PHONE = "03842/22555190", WHERE USERNAME = 'Agent-99472787'</v>
      </c>
      <c r="Z3271" s="8" t="str">
        <f t="shared" si="729"/>
        <v>UPDATE ADDRESS SET LINE1 = "Josef Heißl-Straße 1-3", ,CITY = "Leoben",, ZIPCODE = "8700", WHERE ID = (SELECT ADDRESS_ID FROM ORGANISATION_ADDRESS WHERE ORGANISATION_ID =,"99472787")</v>
      </c>
      <c r="AD3271" s="8" t="str">
        <f t="shared" si="730"/>
        <v>DELETE FROM LOGIN WHERE USER_ID IN (select ID FROM ESHOP_USER WHERE USERNAME = 'Agent-99472787')</v>
      </c>
      <c r="AE3271" s="8" t="str">
        <f t="shared" si="731"/>
        <v>DELETE FROM ORDER_HISTORY WHERE USER_ID IN (select ID FROM ESHOP_USER WHERE USERNAME = 'Agent-99472787')</v>
      </c>
    </row>
    <row r="3272" spans="1:31" ht="15.45" customHeight="1" x14ac:dyDescent="0.3">
      <c r="A3272" s="3" t="s">
        <v>16452</v>
      </c>
      <c r="B3272" s="3" t="s">
        <v>450</v>
      </c>
      <c r="C3272" s="3" t="s">
        <v>19</v>
      </c>
      <c r="D3272" s="3" t="s">
        <v>20</v>
      </c>
      <c r="E3272" s="3" t="s">
        <v>16453</v>
      </c>
      <c r="F3272" s="3" t="s">
        <v>16454</v>
      </c>
      <c r="G3272" s="3" t="s">
        <v>453</v>
      </c>
      <c r="H3272" s="3"/>
      <c r="I3272" s="3" t="s">
        <v>16455</v>
      </c>
      <c r="J3272" s="5"/>
      <c r="K3272" s="4" t="str">
        <f t="shared" si="720"/>
        <v>"",</v>
      </c>
      <c r="L3272" s="4" t="str">
        <f t="shared" si="721"/>
        <v>"0664/4655884",</v>
      </c>
      <c r="M3272" s="4" t="str">
        <f t="shared" si="722"/>
        <v>"Siegfriedstraße 5",</v>
      </c>
      <c r="N3272" s="4" t="str">
        <f t="shared" si="718"/>
        <v>"4300",</v>
      </c>
      <c r="O3272" s="4" t="str">
        <f t="shared" si="719"/>
        <v>"St. Valentin",</v>
      </c>
      <c r="P3272" t="str">
        <f t="shared" si="723"/>
        <v>,"Raswan Mancin "</v>
      </c>
      <c r="Q3272" t="str">
        <f t="shared" si="724"/>
        <v>,"99472794"</v>
      </c>
      <c r="S3272" s="7" t="str">
        <f t="shared" si="725"/>
        <v>UPDATE ORGANISATION SET NAME = ,"Raswan Mancin " WHERE ORG_CODE = ,"99472794"</v>
      </c>
      <c r="T3272" s="8" t="str">
        <f t="shared" si="726"/>
        <v>'Agent-99472794'</v>
      </c>
      <c r="U3272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'Agent-99472794'</v>
      </c>
      <c r="Y3272" s="8" t="str">
        <f t="shared" si="728"/>
        <v>UPDATE ESHOP_USER SET EMAIL = "",, PHONE = "0664/4655884", WHERE USERNAME = 'Agent-99472794'</v>
      </c>
      <c r="Z3272" s="8" t="str">
        <f t="shared" si="729"/>
        <v>UPDATE ADDRESS SET LINE1 = "Siegfriedstraße 5", ,CITY = "St. Valentin",, ZIPCODE = "4300", WHERE ID = (SELECT ADDRESS_ID FROM ORGANISATION_ADDRESS WHERE ORGANISATION_ID =,"99472794")</v>
      </c>
      <c r="AD3272" s="8" t="str">
        <f t="shared" si="730"/>
        <v>DELETE FROM LOGIN WHERE USER_ID IN (select ID FROM ESHOP_USER WHERE USERNAME = 'Agent-99472794')</v>
      </c>
      <c r="AE3272" s="8" t="str">
        <f t="shared" si="731"/>
        <v>DELETE FROM ORDER_HISTORY WHERE USER_ID IN (select ID FROM ESHOP_USER WHERE USERNAME = 'Agent-99472794')</v>
      </c>
    </row>
    <row r="3273" spans="1:31" ht="15.45" customHeight="1" x14ac:dyDescent="0.3">
      <c r="A3273" s="3" t="s">
        <v>16456</v>
      </c>
      <c r="B3273" s="3" t="s">
        <v>51</v>
      </c>
      <c r="C3273" s="3" t="s">
        <v>19</v>
      </c>
      <c r="D3273" s="3" t="s">
        <v>20</v>
      </c>
      <c r="E3273" s="3" t="s">
        <v>16457</v>
      </c>
      <c r="F3273" s="3" t="s">
        <v>16458</v>
      </c>
      <c r="G3273" s="3" t="s">
        <v>316</v>
      </c>
      <c r="H3273" s="3"/>
      <c r="I3273" s="3"/>
      <c r="J3273" s="5"/>
      <c r="K3273" s="4" t="str">
        <f t="shared" si="720"/>
        <v>"",</v>
      </c>
      <c r="L3273" s="4" t="str">
        <f t="shared" si="721"/>
        <v>"",</v>
      </c>
      <c r="M3273" s="4" t="str">
        <f t="shared" si="722"/>
        <v>"Zehetnergasse 25",</v>
      </c>
      <c r="N3273" s="4" t="str">
        <f t="shared" si="718"/>
        <v>"1140",</v>
      </c>
      <c r="O3273" s="4" t="str">
        <f t="shared" si="719"/>
        <v>"Wien",</v>
      </c>
      <c r="P3273" t="str">
        <f t="shared" si="723"/>
        <v>,"ContiTrade Austria GmbH "</v>
      </c>
      <c r="Q3273" t="str">
        <f t="shared" si="724"/>
        <v>,"99472813"</v>
      </c>
      <c r="S3273" s="7" t="str">
        <f t="shared" si="725"/>
        <v>UPDATE ORGANISATION SET NAME = ,"ContiTrade Austria GmbH " WHERE ORG_CODE = ,"99472813"</v>
      </c>
      <c r="T3273" s="8" t="str">
        <f t="shared" si="726"/>
        <v>'Agent-99472813'</v>
      </c>
      <c r="U3273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'Agent-99472813'</v>
      </c>
      <c r="Y3273" s="8" t="str">
        <f t="shared" si="728"/>
        <v>UPDATE ESHOP_USER SET EMAIL = "",, PHONE = "", WHERE USERNAME = 'Agent-99472813'</v>
      </c>
      <c r="Z3273" s="8" t="str">
        <f t="shared" si="729"/>
        <v>UPDATE ADDRESS SET LINE1 = "Zehetnergasse 25", ,CITY = "Wien",, ZIPCODE = "1140", WHERE ID = (SELECT ADDRESS_ID FROM ORGANISATION_ADDRESS WHERE ORGANISATION_ID =,"99472813")</v>
      </c>
      <c r="AD3273" s="8" t="str">
        <f t="shared" si="730"/>
        <v>DELETE FROM LOGIN WHERE USER_ID IN (select ID FROM ESHOP_USER WHERE USERNAME = 'Agent-99472813')</v>
      </c>
      <c r="AE3273" s="8" t="str">
        <f t="shared" si="731"/>
        <v>DELETE FROM ORDER_HISTORY WHERE USER_ID IN (select ID FROM ESHOP_USER WHERE USERNAME = 'Agent-99472813')</v>
      </c>
    </row>
    <row r="3274" spans="1:31" ht="15.45" customHeight="1" x14ac:dyDescent="0.3">
      <c r="A3274" s="3" t="s">
        <v>16459</v>
      </c>
      <c r="B3274" s="3" t="s">
        <v>16460</v>
      </c>
      <c r="C3274" s="3" t="s">
        <v>19</v>
      </c>
      <c r="D3274" s="3" t="s">
        <v>20</v>
      </c>
      <c r="E3274" s="3" t="s">
        <v>16461</v>
      </c>
      <c r="F3274" s="3" t="s">
        <v>16462</v>
      </c>
      <c r="G3274" s="3" t="s">
        <v>16463</v>
      </c>
      <c r="H3274" s="3"/>
      <c r="I3274" s="3" t="s">
        <v>16464</v>
      </c>
      <c r="J3274" s="5"/>
      <c r="K3274" s="4" t="str">
        <f t="shared" si="720"/>
        <v>"",</v>
      </c>
      <c r="L3274" s="4" t="str">
        <f t="shared" si="721"/>
        <v>"0676/7383160",</v>
      </c>
      <c r="M3274" s="4" t="str">
        <f t="shared" si="722"/>
        <v>"Centerpoint 2",</v>
      </c>
      <c r="N3274" s="4" t="str">
        <f t="shared" si="718"/>
        <v>"8733",</v>
      </c>
      <c r="O3274" s="4" t="str">
        <f t="shared" si="719"/>
        <v>"St.Marein - Feistritz",</v>
      </c>
      <c r="P3274" t="str">
        <f t="shared" si="723"/>
        <v>,"KFZ-Handel Grasser Doris "</v>
      </c>
      <c r="Q3274" t="str">
        <f t="shared" si="724"/>
        <v>,"99472880"</v>
      </c>
      <c r="S3274" s="7" t="str">
        <f t="shared" si="725"/>
        <v>UPDATE ORGANISATION SET NAME = ,"KFZ-Handel Grasser Doris " WHERE ORG_CODE = ,"99472880"</v>
      </c>
      <c r="T3274" s="8" t="str">
        <f t="shared" si="726"/>
        <v>'Agent-99472880'</v>
      </c>
      <c r="U3274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'Agent-99472880'</v>
      </c>
      <c r="Y3274" s="8" t="str">
        <f t="shared" si="728"/>
        <v>UPDATE ESHOP_USER SET EMAIL = "",, PHONE = "0676/7383160", WHERE USERNAME = 'Agent-99472880'</v>
      </c>
      <c r="Z3274" s="8" t="str">
        <f t="shared" si="729"/>
        <v>UPDATE ADDRESS SET LINE1 = "Centerpoint 2", ,CITY = "St.Marein - Feistritz",, ZIPCODE = "8733", WHERE ID = (SELECT ADDRESS_ID FROM ORGANISATION_ADDRESS WHERE ORGANISATION_ID =,"99472880")</v>
      </c>
      <c r="AD3274" s="8" t="str">
        <f t="shared" si="730"/>
        <v>DELETE FROM LOGIN WHERE USER_ID IN (select ID FROM ESHOP_USER WHERE USERNAME = 'Agent-99472880')</v>
      </c>
      <c r="AE3274" s="8" t="str">
        <f t="shared" si="731"/>
        <v>DELETE FROM ORDER_HISTORY WHERE USER_ID IN (select ID FROM ESHOP_USER WHERE USERNAME = 'Agent-99472880')</v>
      </c>
    </row>
    <row r="3275" spans="1:31" ht="15.45" customHeight="1" x14ac:dyDescent="0.3">
      <c r="A3275" s="3" t="s">
        <v>16465</v>
      </c>
      <c r="B3275" s="3" t="s">
        <v>3616</v>
      </c>
      <c r="C3275" s="3" t="s">
        <v>19</v>
      </c>
      <c r="D3275" s="3" t="s">
        <v>20</v>
      </c>
      <c r="E3275" s="3" t="s">
        <v>16466</v>
      </c>
      <c r="F3275" s="3" t="s">
        <v>16467</v>
      </c>
      <c r="G3275" s="3" t="s">
        <v>3619</v>
      </c>
      <c r="H3275" s="3"/>
      <c r="I3275" s="3" t="s">
        <v>16468</v>
      </c>
      <c r="J3275" s="5"/>
      <c r="K3275" s="4" t="str">
        <f t="shared" si="720"/>
        <v>"",</v>
      </c>
      <c r="L3275" s="4" t="str">
        <f t="shared" si="721"/>
        <v>"0676/7404256",</v>
      </c>
      <c r="M3275" s="4" t="str">
        <f t="shared" si="722"/>
        <v>"Bichlwangerstraße 4",</v>
      </c>
      <c r="N3275" s="4" t="str">
        <f t="shared" si="718"/>
        <v>"6322",</v>
      </c>
      <c r="O3275" s="4" t="str">
        <f t="shared" si="719"/>
        <v>"Kirchbichl",</v>
      </c>
      <c r="P3275" t="str">
        <f t="shared" si="723"/>
        <v>,"KFZ-STA Steinbacher Andreas"</v>
      </c>
      <c r="Q3275" t="str">
        <f t="shared" si="724"/>
        <v>,"99472881"</v>
      </c>
      <c r="S3275" s="7" t="str">
        <f t="shared" si="725"/>
        <v>UPDATE ORGANISATION SET NAME = ,"KFZ-STA Steinbacher Andreas" WHERE ORG_CODE = ,"99472881"</v>
      </c>
      <c r="T3275" s="8" t="str">
        <f t="shared" si="726"/>
        <v>'Agent-99472881'</v>
      </c>
      <c r="U3275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'Agent-99472881'</v>
      </c>
      <c r="Y3275" s="8" t="str">
        <f t="shared" si="728"/>
        <v>UPDATE ESHOP_USER SET EMAIL = "",, PHONE = "0676/7404256", WHERE USERNAME = 'Agent-99472881'</v>
      </c>
      <c r="Z3275" s="8" t="str">
        <f t="shared" si="729"/>
        <v>UPDATE ADDRESS SET LINE1 = "Bichlwangerstraße 4", ,CITY = "Kirchbichl",, ZIPCODE = "6322", WHERE ID = (SELECT ADDRESS_ID FROM ORGANISATION_ADDRESS WHERE ORGANISATION_ID =,"99472881")</v>
      </c>
      <c r="AD3275" s="8" t="str">
        <f t="shared" si="730"/>
        <v>DELETE FROM LOGIN WHERE USER_ID IN (select ID FROM ESHOP_USER WHERE USERNAME = 'Agent-99472881')</v>
      </c>
      <c r="AE3275" s="8" t="str">
        <f t="shared" si="731"/>
        <v>DELETE FROM ORDER_HISTORY WHERE USER_ID IN (select ID FROM ESHOP_USER WHERE USERNAME = 'Agent-99472881')</v>
      </c>
    </row>
    <row r="3276" spans="1:31" ht="15.45" customHeight="1" x14ac:dyDescent="0.3">
      <c r="A3276" s="3" t="s">
        <v>16469</v>
      </c>
      <c r="B3276" s="3" t="s">
        <v>3345</v>
      </c>
      <c r="C3276" s="3" t="s">
        <v>19</v>
      </c>
      <c r="D3276" s="3" t="s">
        <v>20</v>
      </c>
      <c r="E3276" s="3" t="s">
        <v>16470</v>
      </c>
      <c r="F3276" s="3" t="s">
        <v>16471</v>
      </c>
      <c r="G3276" s="3" t="s">
        <v>16472</v>
      </c>
      <c r="H3276" s="3"/>
      <c r="I3276" s="3" t="s">
        <v>16473</v>
      </c>
      <c r="J3276" s="5"/>
      <c r="K3276" s="4" t="str">
        <f t="shared" si="720"/>
        <v>"",</v>
      </c>
      <c r="L3276" s="4" t="str">
        <f t="shared" si="721"/>
        <v>"0664/3585637",</v>
      </c>
      <c r="M3276" s="4" t="str">
        <f t="shared" si="722"/>
        <v>"Wagenham 4",</v>
      </c>
      <c r="N3276" s="4" t="str">
        <f t="shared" si="718"/>
        <v>"5233",</v>
      </c>
      <c r="O3276" s="4" t="str">
        <f t="shared" si="719"/>
        <v>"Pischelsdorf",</v>
      </c>
      <c r="P3276" t="str">
        <f t="shared" si="723"/>
        <v>,"Robert Strobl "</v>
      </c>
      <c r="Q3276" t="str">
        <f t="shared" si="724"/>
        <v>,"99472934"</v>
      </c>
      <c r="S3276" s="7" t="str">
        <f t="shared" si="725"/>
        <v>UPDATE ORGANISATION SET NAME = ,"Robert Strobl " WHERE ORG_CODE = ,"99472934"</v>
      </c>
      <c r="T3276" s="8" t="str">
        <f t="shared" si="726"/>
        <v>'Agent-99472934'</v>
      </c>
      <c r="U3276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'Agent-99472934'</v>
      </c>
      <c r="Y3276" s="8" t="str">
        <f t="shared" si="728"/>
        <v>UPDATE ESHOP_USER SET EMAIL = "",, PHONE = "0664/3585637", WHERE USERNAME = 'Agent-99472934'</v>
      </c>
      <c r="Z3276" s="8" t="str">
        <f t="shared" si="729"/>
        <v>UPDATE ADDRESS SET LINE1 = "Wagenham 4", ,CITY = "Pischelsdorf",, ZIPCODE = "5233", WHERE ID = (SELECT ADDRESS_ID FROM ORGANISATION_ADDRESS WHERE ORGANISATION_ID =,"99472934")</v>
      </c>
      <c r="AD3276" s="8" t="str">
        <f t="shared" si="730"/>
        <v>DELETE FROM LOGIN WHERE USER_ID IN (select ID FROM ESHOP_USER WHERE USERNAME = 'Agent-99472934')</v>
      </c>
      <c r="AE3276" s="8" t="str">
        <f t="shared" si="731"/>
        <v>DELETE FROM ORDER_HISTORY WHERE USER_ID IN (select ID FROM ESHOP_USER WHERE USERNAME = 'Agent-99472934')</v>
      </c>
    </row>
    <row r="3277" spans="1:31" ht="15.45" customHeight="1" x14ac:dyDescent="0.3">
      <c r="A3277" s="3" t="s">
        <v>16474</v>
      </c>
      <c r="B3277" s="3" t="s">
        <v>9070</v>
      </c>
      <c r="C3277" s="3" t="s">
        <v>19</v>
      </c>
      <c r="D3277" s="3" t="s">
        <v>20</v>
      </c>
      <c r="E3277" s="3" t="s">
        <v>16475</v>
      </c>
      <c r="F3277" s="3" t="s">
        <v>16476</v>
      </c>
      <c r="G3277" s="3" t="s">
        <v>9073</v>
      </c>
      <c r="H3277" s="3"/>
      <c r="I3277" s="3" t="s">
        <v>16477</v>
      </c>
      <c r="J3277" s="5"/>
      <c r="K3277" s="4" t="str">
        <f t="shared" si="720"/>
        <v>"",</v>
      </c>
      <c r="L3277" s="4" t="str">
        <f t="shared" si="721"/>
        <v>"0621/96592",</v>
      </c>
      <c r="M3277" s="4" t="str">
        <f t="shared" si="722"/>
        <v>"Salzburger Straße 1",</v>
      </c>
      <c r="N3277" s="4" t="str">
        <f t="shared" si="718"/>
        <v>"5162",</v>
      </c>
      <c r="O3277" s="4" t="str">
        <f t="shared" si="719"/>
        <v>"Obertrum am See",</v>
      </c>
      <c r="P3277" t="str">
        <f t="shared" si="723"/>
        <v>,"Autowelt GmbH Reibersdorfer"</v>
      </c>
      <c r="Q3277" t="str">
        <f t="shared" si="724"/>
        <v>,"99472945"</v>
      </c>
      <c r="S3277" s="7" t="str">
        <f t="shared" si="725"/>
        <v>UPDATE ORGANISATION SET NAME = ,"Autowelt GmbH Reibersdorfer" WHERE ORG_CODE = ,"99472945"</v>
      </c>
      <c r="T3277" s="8" t="str">
        <f t="shared" si="726"/>
        <v>'Agent-99472945'</v>
      </c>
      <c r="U3277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'Agent-99472945'</v>
      </c>
      <c r="Y3277" s="8" t="str">
        <f t="shared" si="728"/>
        <v>UPDATE ESHOP_USER SET EMAIL = "",, PHONE = "0621/96592", WHERE USERNAME = 'Agent-99472945'</v>
      </c>
      <c r="Z3277" s="8" t="str">
        <f t="shared" si="729"/>
        <v>UPDATE ADDRESS SET LINE1 = "Salzburger Straße 1", ,CITY = "Obertrum am See",, ZIPCODE = "5162", WHERE ID = (SELECT ADDRESS_ID FROM ORGANISATION_ADDRESS WHERE ORGANISATION_ID =,"99472945")</v>
      </c>
      <c r="AD3277" s="8" t="str">
        <f t="shared" si="730"/>
        <v>DELETE FROM LOGIN WHERE USER_ID IN (select ID FROM ESHOP_USER WHERE USERNAME = 'Agent-99472945')</v>
      </c>
      <c r="AE3277" s="8" t="str">
        <f t="shared" si="731"/>
        <v>DELETE FROM ORDER_HISTORY WHERE USER_ID IN (select ID FROM ESHOP_USER WHERE USERNAME = 'Agent-99472945')</v>
      </c>
    </row>
    <row r="3278" spans="1:31" ht="15.45" customHeight="1" x14ac:dyDescent="0.3">
      <c r="A3278" s="3" t="s">
        <v>16478</v>
      </c>
      <c r="B3278" s="3" t="s">
        <v>51</v>
      </c>
      <c r="C3278" s="3" t="s">
        <v>19</v>
      </c>
      <c r="D3278" s="3" t="s">
        <v>20</v>
      </c>
      <c r="E3278" s="3" t="s">
        <v>16479</v>
      </c>
      <c r="F3278" s="3" t="s">
        <v>16480</v>
      </c>
      <c r="G3278" s="3" t="s">
        <v>54</v>
      </c>
      <c r="H3278" s="3" t="s">
        <v>16481</v>
      </c>
      <c r="I3278" s="3" t="s">
        <v>16482</v>
      </c>
      <c r="J3278" s="5"/>
      <c r="K3278" s="4" t="str">
        <f t="shared" si="720"/>
        <v>"office@oldtimercentervienna.at",</v>
      </c>
      <c r="L3278" s="4" t="str">
        <f t="shared" si="721"/>
        <v>"0676/6258899",</v>
      </c>
      <c r="M3278" s="4" t="str">
        <f t="shared" si="722"/>
        <v>"Lemböckgasse 16",</v>
      </c>
      <c r="N3278" s="4" t="str">
        <f t="shared" si="718"/>
        <v>"1230",</v>
      </c>
      <c r="O3278" s="4" t="str">
        <f t="shared" si="719"/>
        <v>"Wien",</v>
      </c>
      <c r="P3278" t="str">
        <f t="shared" si="723"/>
        <v>,"OCV e.U., Oldtimer Center Vienna Thomas Rab"</v>
      </c>
      <c r="Q3278" t="str">
        <f t="shared" si="724"/>
        <v>,"99472979"</v>
      </c>
      <c r="S3278" s="7" t="str">
        <f t="shared" si="725"/>
        <v>UPDATE ORGANISATION SET NAME = ,"OCV e.U., Oldtimer Center Vienna Thomas Rab" WHERE ORG_CODE = ,"99472979"</v>
      </c>
      <c r="T3278" s="8" t="str">
        <f t="shared" si="726"/>
        <v>'Agent-99472979'</v>
      </c>
      <c r="U3278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'Agent-99472979'</v>
      </c>
      <c r="Y3278" s="8" t="str">
        <f t="shared" si="728"/>
        <v>UPDATE ESHOP_USER SET EMAIL = "office@oldtimercentervienna.at",, PHONE = "0676/6258899", WHERE USERNAME = 'Agent-99472979'</v>
      </c>
      <c r="Z3278" s="8" t="str">
        <f t="shared" si="729"/>
        <v>UPDATE ADDRESS SET LINE1 = "Lemböckgasse 16", ,CITY = "Wien",, ZIPCODE = "1230", WHERE ID = (SELECT ADDRESS_ID FROM ORGANISATION_ADDRESS WHERE ORGANISATION_ID =,"99472979")</v>
      </c>
      <c r="AD3278" s="8" t="str">
        <f t="shared" si="730"/>
        <v>DELETE FROM LOGIN WHERE USER_ID IN (select ID FROM ESHOP_USER WHERE USERNAME = 'Agent-99472979')</v>
      </c>
      <c r="AE3278" s="8" t="str">
        <f t="shared" si="731"/>
        <v>DELETE FROM ORDER_HISTORY WHERE USER_ID IN (select ID FROM ESHOP_USER WHERE USERNAME = 'Agent-99472979')</v>
      </c>
    </row>
    <row r="3279" spans="1:31" ht="15.45" customHeight="1" x14ac:dyDescent="0.3">
      <c r="A3279" s="3" t="s">
        <v>16483</v>
      </c>
      <c r="B3279" s="3" t="s">
        <v>16484</v>
      </c>
      <c r="C3279" s="3" t="s">
        <v>19</v>
      </c>
      <c r="D3279" s="3" t="s">
        <v>20</v>
      </c>
      <c r="E3279" s="3" t="s">
        <v>16485</v>
      </c>
      <c r="F3279" s="3" t="s">
        <v>16486</v>
      </c>
      <c r="G3279" s="3" t="s">
        <v>16487</v>
      </c>
      <c r="H3279" s="3" t="s">
        <v>16488</v>
      </c>
      <c r="I3279" s="3" t="s">
        <v>16489</v>
      </c>
      <c r="J3279" s="5"/>
      <c r="K3279" s="4" t="str">
        <f t="shared" si="720"/>
        <v>"patrick.fink@autoparkfink.at",</v>
      </c>
      <c r="L3279" s="4" t="str">
        <f t="shared" si="721"/>
        <v>"05513/64660",</v>
      </c>
      <c r="M3279" s="4" t="str">
        <f t="shared" si="722"/>
        <v>"Hof 300",</v>
      </c>
      <c r="N3279" s="4" t="str">
        <f t="shared" si="718"/>
        <v>"6951",</v>
      </c>
      <c r="O3279" s="4" t="str">
        <f t="shared" si="719"/>
        <v>"Lingenau",</v>
      </c>
      <c r="P3279" t="str">
        <f t="shared" si="723"/>
        <v>,"Patrik Fink e.U. AutoParkFink"</v>
      </c>
      <c r="Q3279" t="str">
        <f t="shared" si="724"/>
        <v>,"99472980"</v>
      </c>
      <c r="S3279" s="7" t="str">
        <f t="shared" si="725"/>
        <v>UPDATE ORGANISATION SET NAME = ,"Patrik Fink e.U. AutoParkFink" WHERE ORG_CODE = ,"99472980"</v>
      </c>
      <c r="T3279" s="8" t="str">
        <f t="shared" si="726"/>
        <v>'Agent-99472980'</v>
      </c>
      <c r="U3279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'Agent-99472980'</v>
      </c>
      <c r="Y3279" s="8" t="str">
        <f t="shared" si="728"/>
        <v>UPDATE ESHOP_USER SET EMAIL = "patrick.fink@autoparkfink.at",, PHONE = "05513/64660", WHERE USERNAME = 'Agent-99472980'</v>
      </c>
      <c r="Z3279" s="8" t="str">
        <f t="shared" si="729"/>
        <v>UPDATE ADDRESS SET LINE1 = "Hof 300", ,CITY = "Lingenau",, ZIPCODE = "6951", WHERE ID = (SELECT ADDRESS_ID FROM ORGANISATION_ADDRESS WHERE ORGANISATION_ID =,"99472980")</v>
      </c>
      <c r="AD3279" s="8" t="str">
        <f t="shared" si="730"/>
        <v>DELETE FROM LOGIN WHERE USER_ID IN (select ID FROM ESHOP_USER WHERE USERNAME = 'Agent-99472980')</v>
      </c>
      <c r="AE3279" s="8" t="str">
        <f t="shared" si="731"/>
        <v>DELETE FROM ORDER_HISTORY WHERE USER_ID IN (select ID FROM ESHOP_USER WHERE USERNAME = 'Agent-99472980')</v>
      </c>
    </row>
    <row r="3280" spans="1:31" ht="15.45" customHeight="1" x14ac:dyDescent="0.3">
      <c r="A3280" s="3" t="s">
        <v>16490</v>
      </c>
      <c r="B3280" s="3" t="s">
        <v>794</v>
      </c>
      <c r="C3280" s="3" t="s">
        <v>19</v>
      </c>
      <c r="D3280" s="3" t="s">
        <v>20</v>
      </c>
      <c r="E3280" s="3" t="s">
        <v>16491</v>
      </c>
      <c r="F3280" s="3" t="s">
        <v>16492</v>
      </c>
      <c r="G3280" s="3" t="s">
        <v>3506</v>
      </c>
      <c r="H3280" s="3"/>
      <c r="I3280" s="3" t="s">
        <v>16493</v>
      </c>
      <c r="J3280" s="5"/>
      <c r="K3280" s="4" t="str">
        <f t="shared" si="720"/>
        <v>"",</v>
      </c>
      <c r="L3280" s="4" t="str">
        <f t="shared" si="721"/>
        <v>"0676/4630164",</v>
      </c>
      <c r="M3280" s="4" t="str">
        <f t="shared" si="722"/>
        <v>"Angererhofweg 15",</v>
      </c>
      <c r="N3280" s="4" t="str">
        <f t="shared" si="718"/>
        <v>"4030",</v>
      </c>
      <c r="O3280" s="4" t="str">
        <f t="shared" si="719"/>
        <v>"Linz",</v>
      </c>
      <c r="P3280" t="str">
        <f t="shared" si="723"/>
        <v>,"BSB Baustahlverlegung GmbH "</v>
      </c>
      <c r="Q3280" t="str">
        <f t="shared" si="724"/>
        <v>,"99472989"</v>
      </c>
      <c r="S3280" s="7" t="str">
        <f t="shared" si="725"/>
        <v>UPDATE ORGANISATION SET NAME = ,"BSB Baustahlverlegung GmbH " WHERE ORG_CODE = ,"99472989"</v>
      </c>
      <c r="T3280" s="8" t="str">
        <f t="shared" si="726"/>
        <v>'Agent-99472989'</v>
      </c>
      <c r="U3280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'Agent-99472989'</v>
      </c>
      <c r="Y3280" s="8" t="str">
        <f t="shared" si="728"/>
        <v>UPDATE ESHOP_USER SET EMAIL = "",, PHONE = "0676/4630164", WHERE USERNAME = 'Agent-99472989'</v>
      </c>
      <c r="Z3280" s="8" t="str">
        <f t="shared" si="729"/>
        <v>UPDATE ADDRESS SET LINE1 = "Angererhofweg 15", ,CITY = "Linz",, ZIPCODE = "4030", WHERE ID = (SELECT ADDRESS_ID FROM ORGANISATION_ADDRESS WHERE ORGANISATION_ID =,"99472989")</v>
      </c>
      <c r="AD3280" s="8" t="str">
        <f t="shared" si="730"/>
        <v>DELETE FROM LOGIN WHERE USER_ID IN (select ID FROM ESHOP_USER WHERE USERNAME = 'Agent-99472989')</v>
      </c>
      <c r="AE3280" s="8" t="str">
        <f t="shared" si="731"/>
        <v>DELETE FROM ORDER_HISTORY WHERE USER_ID IN (select ID FROM ESHOP_USER WHERE USERNAME = 'Agent-99472989')</v>
      </c>
    </row>
    <row r="3281" spans="1:31" ht="15.45" customHeight="1" x14ac:dyDescent="0.3">
      <c r="A3281" s="3" t="s">
        <v>16494</v>
      </c>
      <c r="B3281" s="3" t="s">
        <v>51</v>
      </c>
      <c r="C3281" s="3" t="s">
        <v>19</v>
      </c>
      <c r="D3281" s="3" t="s">
        <v>20</v>
      </c>
      <c r="E3281" s="3" t="s">
        <v>16495</v>
      </c>
      <c r="F3281" s="3" t="s">
        <v>16496</v>
      </c>
      <c r="G3281" s="3" t="s">
        <v>105</v>
      </c>
      <c r="H3281" s="3" t="s">
        <v>16497</v>
      </c>
      <c r="I3281" s="3" t="s">
        <v>16498</v>
      </c>
      <c r="J3281" s="5"/>
      <c r="K3281" s="4" t="str">
        <f t="shared" si="720"/>
        <v>"office@motus-autocenter.at",</v>
      </c>
      <c r="L3281" s="4" t="str">
        <f t="shared" si="721"/>
        <v>"01/3771110",</v>
      </c>
      <c r="M3281" s="4" t="str">
        <f t="shared" si="722"/>
        <v>"Mylius-Bluntschli-Straße 32",</v>
      </c>
      <c r="N3281" s="4" t="str">
        <f t="shared" si="718"/>
        <v>"1110",</v>
      </c>
      <c r="O3281" s="4" t="str">
        <f t="shared" si="719"/>
        <v>"Wien",</v>
      </c>
      <c r="P3281" t="str">
        <f t="shared" si="723"/>
        <v>,"Motus Autocenter GmbH "</v>
      </c>
      <c r="Q3281" t="str">
        <f t="shared" si="724"/>
        <v>,"99473018"</v>
      </c>
      <c r="S3281" s="7" t="str">
        <f t="shared" si="725"/>
        <v>UPDATE ORGANISATION SET NAME = ,"Motus Autocenter GmbH " WHERE ORG_CODE = ,"99473018"</v>
      </c>
      <c r="T3281" s="8" t="str">
        <f t="shared" si="726"/>
        <v>'Agent-99473018'</v>
      </c>
      <c r="U3281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'Agent-99473018'</v>
      </c>
      <c r="Y3281" s="8" t="str">
        <f t="shared" si="728"/>
        <v>UPDATE ESHOP_USER SET EMAIL = "office@motus-autocenter.at",, PHONE = "01/3771110", WHERE USERNAME = 'Agent-99473018'</v>
      </c>
      <c r="Z3281" s="8" t="str">
        <f t="shared" si="729"/>
        <v>UPDATE ADDRESS SET LINE1 = "Mylius-Bluntschli-Straße 32", ,CITY = "Wien",, ZIPCODE = "1110", WHERE ID = (SELECT ADDRESS_ID FROM ORGANISATION_ADDRESS WHERE ORGANISATION_ID =,"99473018")</v>
      </c>
      <c r="AD3281" s="8" t="str">
        <f t="shared" si="730"/>
        <v>DELETE FROM LOGIN WHERE USER_ID IN (select ID FROM ESHOP_USER WHERE USERNAME = 'Agent-99473018')</v>
      </c>
      <c r="AE3281" s="8" t="str">
        <f t="shared" si="731"/>
        <v>DELETE FROM ORDER_HISTORY WHERE USER_ID IN (select ID FROM ESHOP_USER WHERE USERNAME = 'Agent-99473018')</v>
      </c>
    </row>
    <row r="3282" spans="1:31" ht="15.45" customHeight="1" x14ac:dyDescent="0.3">
      <c r="A3282" s="3" t="s">
        <v>16499</v>
      </c>
      <c r="B3282" s="3" t="s">
        <v>10599</v>
      </c>
      <c r="C3282" s="3" t="s">
        <v>19</v>
      </c>
      <c r="D3282" s="3" t="s">
        <v>20</v>
      </c>
      <c r="E3282" s="3" t="s">
        <v>16500</v>
      </c>
      <c r="F3282" s="3" t="s">
        <v>10600</v>
      </c>
      <c r="G3282" s="3" t="s">
        <v>6920</v>
      </c>
      <c r="H3282" s="3"/>
      <c r="I3282" s="3" t="s">
        <v>16501</v>
      </c>
      <c r="J3282" s="5"/>
      <c r="K3282" s="4" t="str">
        <f t="shared" si="720"/>
        <v>"",</v>
      </c>
      <c r="L3282" s="4" t="str">
        <f t="shared" si="721"/>
        <v>"03112/90002564",</v>
      </c>
      <c r="M3282" s="4" t="str">
        <f t="shared" si="722"/>
        <v>"Frank-Stronach-Straße 3",</v>
      </c>
      <c r="N3282" s="4" t="str">
        <f t="shared" si="718"/>
        <v>"8200",</v>
      </c>
      <c r="O3282" s="4" t="str">
        <f t="shared" si="719"/>
        <v>"Albersdorf",</v>
      </c>
      <c r="P3282" t="str">
        <f t="shared" si="723"/>
        <v>,"S-TECService Technologies GmbH &amp; Co OG"</v>
      </c>
      <c r="Q3282" t="str">
        <f t="shared" si="724"/>
        <v>,"99473021"</v>
      </c>
      <c r="S3282" s="7" t="str">
        <f t="shared" si="725"/>
        <v>UPDATE ORGANISATION SET NAME = ,"S-TECService Technologies GmbH &amp; Co OG" WHERE ORG_CODE = ,"99473021"</v>
      </c>
      <c r="T3282" s="8" t="str">
        <f t="shared" si="726"/>
        <v>'Agent-99473021'</v>
      </c>
      <c r="U3282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'Agent-99473021'</v>
      </c>
      <c r="Y3282" s="8" t="str">
        <f t="shared" si="728"/>
        <v>UPDATE ESHOP_USER SET EMAIL = "",, PHONE = "03112/90002564", WHERE USERNAME = 'Agent-99473021'</v>
      </c>
      <c r="Z3282" s="8" t="str">
        <f t="shared" si="729"/>
        <v>UPDATE ADDRESS SET LINE1 = "Frank-Stronach-Straße 3", ,CITY = "Albersdorf",, ZIPCODE = "8200", WHERE ID = (SELECT ADDRESS_ID FROM ORGANISATION_ADDRESS WHERE ORGANISATION_ID =,"99473021")</v>
      </c>
      <c r="AD3282" s="8" t="str">
        <f t="shared" si="730"/>
        <v>DELETE FROM LOGIN WHERE USER_ID IN (select ID FROM ESHOP_USER WHERE USERNAME = 'Agent-99473021')</v>
      </c>
      <c r="AE3282" s="8" t="str">
        <f t="shared" si="731"/>
        <v>DELETE FROM ORDER_HISTORY WHERE USER_ID IN (select ID FROM ESHOP_USER WHERE USERNAME = 'Agent-99473021')</v>
      </c>
    </row>
    <row r="3283" spans="1:31" ht="15.45" customHeight="1" x14ac:dyDescent="0.3">
      <c r="A3283" s="3" t="s">
        <v>16502</v>
      </c>
      <c r="B3283" s="3" t="s">
        <v>371</v>
      </c>
      <c r="C3283" s="3" t="s">
        <v>19</v>
      </c>
      <c r="D3283" s="3" t="s">
        <v>20</v>
      </c>
      <c r="E3283" s="3" t="s">
        <v>16503</v>
      </c>
      <c r="F3283" s="3" t="s">
        <v>16504</v>
      </c>
      <c r="G3283" s="3" t="s">
        <v>373</v>
      </c>
      <c r="H3283" s="3"/>
      <c r="I3283" s="3" t="s">
        <v>16505</v>
      </c>
      <c r="J3283" s="5"/>
      <c r="K3283" s="4" t="str">
        <f t="shared" si="720"/>
        <v>"",</v>
      </c>
      <c r="L3283" s="4" t="str">
        <f t="shared" si="721"/>
        <v>"02572/2566",</v>
      </c>
      <c r="M3283" s="4" t="str">
        <f t="shared" si="722"/>
        <v>"Ernstbrunnerstraße 7",</v>
      </c>
      <c r="N3283" s="4" t="str">
        <f t="shared" si="718"/>
        <v>"2130",</v>
      </c>
      <c r="O3283" s="4" t="str">
        <f t="shared" si="719"/>
        <v>"Mistelbach",</v>
      </c>
      <c r="P3283" t="str">
        <f t="shared" si="723"/>
        <v>,"Auto Reiss GmbH &amp; Co KG "</v>
      </c>
      <c r="Q3283" t="str">
        <f t="shared" si="724"/>
        <v>,"99473052"</v>
      </c>
      <c r="S3283" s="7" t="str">
        <f t="shared" si="725"/>
        <v>UPDATE ORGANISATION SET NAME = ,"Auto Reiss GmbH &amp; Co KG " WHERE ORG_CODE = ,"99473052"</v>
      </c>
      <c r="T3283" s="8" t="str">
        <f t="shared" si="726"/>
        <v>'Agent-99473052'</v>
      </c>
      <c r="U3283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'Agent-99473052'</v>
      </c>
      <c r="Y3283" s="8" t="str">
        <f t="shared" si="728"/>
        <v>UPDATE ESHOP_USER SET EMAIL = "",, PHONE = "02572/2566", WHERE USERNAME = 'Agent-99473052'</v>
      </c>
      <c r="Z3283" s="8" t="str">
        <f t="shared" si="729"/>
        <v>UPDATE ADDRESS SET LINE1 = "Ernstbrunnerstraße 7", ,CITY = "Mistelbach",, ZIPCODE = "2130", WHERE ID = (SELECT ADDRESS_ID FROM ORGANISATION_ADDRESS WHERE ORGANISATION_ID =,"99473052")</v>
      </c>
      <c r="AD3283" s="8" t="str">
        <f t="shared" si="730"/>
        <v>DELETE FROM LOGIN WHERE USER_ID IN (select ID FROM ESHOP_USER WHERE USERNAME = 'Agent-99473052')</v>
      </c>
      <c r="AE3283" s="8" t="str">
        <f t="shared" si="731"/>
        <v>DELETE FROM ORDER_HISTORY WHERE USER_ID IN (select ID FROM ESHOP_USER WHERE USERNAME = 'Agent-99473052')</v>
      </c>
    </row>
    <row r="3284" spans="1:31" ht="15.45" customHeight="1" x14ac:dyDescent="0.3">
      <c r="A3284" s="3" t="s">
        <v>16506</v>
      </c>
      <c r="B3284" s="3" t="s">
        <v>1109</v>
      </c>
      <c r="C3284" s="3" t="s">
        <v>19</v>
      </c>
      <c r="D3284" s="3" t="s">
        <v>20</v>
      </c>
      <c r="E3284" s="3" t="s">
        <v>16507</v>
      </c>
      <c r="F3284" s="3" t="s">
        <v>16508</v>
      </c>
      <c r="G3284" s="3" t="s">
        <v>1111</v>
      </c>
      <c r="H3284" s="3"/>
      <c r="I3284" s="3" t="s">
        <v>16509</v>
      </c>
      <c r="J3284" s="5"/>
      <c r="K3284" s="4" t="str">
        <f t="shared" si="720"/>
        <v>"",</v>
      </c>
      <c r="L3284" s="4" t="str">
        <f t="shared" si="721"/>
        <v>"0664/1410515",</v>
      </c>
      <c r="M3284" s="4" t="str">
        <f t="shared" si="722"/>
        <v>"Linzer Straße 65a",</v>
      </c>
      <c r="N3284" s="4" t="str">
        <f t="shared" si="718"/>
        <v>"4240",</v>
      </c>
      <c r="O3284" s="4" t="str">
        <f t="shared" si="719"/>
        <v>"Freistadt",</v>
      </c>
      <c r="P3284" t="str">
        <f t="shared" si="723"/>
        <v>,"Auto Karlinger Ges.m.b.H. "</v>
      </c>
      <c r="Q3284" t="str">
        <f t="shared" si="724"/>
        <v>,"99473075"</v>
      </c>
      <c r="S3284" s="7" t="str">
        <f t="shared" si="725"/>
        <v>UPDATE ORGANISATION SET NAME = ,"Auto Karlinger Ges.m.b.H. " WHERE ORG_CODE = ,"99473075"</v>
      </c>
      <c r="T3284" s="8" t="str">
        <f t="shared" si="726"/>
        <v>'Agent-99473075'</v>
      </c>
      <c r="U3284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'Agent-99473075'</v>
      </c>
      <c r="Y3284" s="8" t="str">
        <f t="shared" si="728"/>
        <v>UPDATE ESHOP_USER SET EMAIL = "",, PHONE = "0664/1410515", WHERE USERNAME = 'Agent-99473075'</v>
      </c>
      <c r="Z3284" s="8" t="str">
        <f t="shared" si="729"/>
        <v>UPDATE ADDRESS SET LINE1 = "Linzer Straße 65a", ,CITY = "Freistadt",, ZIPCODE = "4240", WHERE ID = (SELECT ADDRESS_ID FROM ORGANISATION_ADDRESS WHERE ORGANISATION_ID =,"99473075")</v>
      </c>
      <c r="AD3284" s="8" t="str">
        <f t="shared" si="730"/>
        <v>DELETE FROM LOGIN WHERE USER_ID IN (select ID FROM ESHOP_USER WHERE USERNAME = 'Agent-99473075')</v>
      </c>
      <c r="AE3284" s="8" t="str">
        <f t="shared" si="731"/>
        <v>DELETE FROM ORDER_HISTORY WHERE USER_ID IN (select ID FROM ESHOP_USER WHERE USERNAME = 'Agent-99473075')</v>
      </c>
    </row>
    <row r="3285" spans="1:31" ht="15.45" customHeight="1" x14ac:dyDescent="0.3">
      <c r="A3285" s="3" t="s">
        <v>16510</v>
      </c>
      <c r="B3285" s="3" t="s">
        <v>8124</v>
      </c>
      <c r="C3285" s="3" t="s">
        <v>19</v>
      </c>
      <c r="D3285" s="3" t="s">
        <v>20</v>
      </c>
      <c r="E3285" s="3" t="s">
        <v>16511</v>
      </c>
      <c r="F3285" s="3" t="s">
        <v>16512</v>
      </c>
      <c r="G3285" s="3" t="s">
        <v>1069</v>
      </c>
      <c r="H3285" s="3"/>
      <c r="I3285" s="3" t="s">
        <v>16513</v>
      </c>
      <c r="J3285" s="5"/>
      <c r="K3285" s="4" t="str">
        <f t="shared" si="720"/>
        <v>"",</v>
      </c>
      <c r="L3285" s="4" t="str">
        <f t="shared" si="721"/>
        <v>"0676/9204907",</v>
      </c>
      <c r="M3285" s="4" t="str">
        <f t="shared" si="722"/>
        <v>"Laabstraße 22",</v>
      </c>
      <c r="N3285" s="4" t="str">
        <f t="shared" si="718"/>
        <v>"5280",</v>
      </c>
      <c r="O3285" s="4" t="str">
        <f t="shared" si="719"/>
        <v>"Braunau am Inn",</v>
      </c>
      <c r="P3285" t="str">
        <f t="shared" si="723"/>
        <v>,"Autopark Braunau Inh. Adem Ucan"</v>
      </c>
      <c r="Q3285" t="str">
        <f t="shared" si="724"/>
        <v>,"99473078"</v>
      </c>
      <c r="S3285" s="7" t="str">
        <f t="shared" si="725"/>
        <v>UPDATE ORGANISATION SET NAME = ,"Autopark Braunau Inh. Adem Ucan" WHERE ORG_CODE = ,"99473078"</v>
      </c>
      <c r="T3285" s="8" t="str">
        <f t="shared" si="726"/>
        <v>'Agent-99473078'</v>
      </c>
      <c r="U3285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'Agent-99473078'</v>
      </c>
      <c r="Y3285" s="8" t="str">
        <f t="shared" si="728"/>
        <v>UPDATE ESHOP_USER SET EMAIL = "",, PHONE = "0676/9204907", WHERE USERNAME = 'Agent-99473078'</v>
      </c>
      <c r="Z3285" s="8" t="str">
        <f t="shared" si="729"/>
        <v>UPDATE ADDRESS SET LINE1 = "Laabstraße 22", ,CITY = "Braunau am Inn",, ZIPCODE = "5280", WHERE ID = (SELECT ADDRESS_ID FROM ORGANISATION_ADDRESS WHERE ORGANISATION_ID =,"99473078")</v>
      </c>
      <c r="AD3285" s="8" t="str">
        <f t="shared" si="730"/>
        <v>DELETE FROM LOGIN WHERE USER_ID IN (select ID FROM ESHOP_USER WHERE USERNAME = 'Agent-99473078')</v>
      </c>
      <c r="AE3285" s="8" t="str">
        <f t="shared" si="731"/>
        <v>DELETE FROM ORDER_HISTORY WHERE USER_ID IN (select ID FROM ESHOP_USER WHERE USERNAME = 'Agent-99473078')</v>
      </c>
    </row>
    <row r="3286" spans="1:31" ht="15.45" customHeight="1" x14ac:dyDescent="0.3">
      <c r="A3286" s="3" t="s">
        <v>16514</v>
      </c>
      <c r="B3286" s="3" t="s">
        <v>16515</v>
      </c>
      <c r="C3286" s="3" t="s">
        <v>19</v>
      </c>
      <c r="D3286" s="3" t="s">
        <v>20</v>
      </c>
      <c r="E3286" s="3" t="s">
        <v>16516</v>
      </c>
      <c r="F3286" s="3" t="s">
        <v>16517</v>
      </c>
      <c r="G3286" s="3" t="s">
        <v>813</v>
      </c>
      <c r="H3286" s="3"/>
      <c r="I3286" s="3" t="s">
        <v>16518</v>
      </c>
      <c r="J3286" s="5"/>
      <c r="K3286" s="4" t="str">
        <f t="shared" si="720"/>
        <v>"",</v>
      </c>
      <c r="L3286" s="4" t="str">
        <f t="shared" si="721"/>
        <v>"0664/4246820",</v>
      </c>
      <c r="M3286" s="4" t="str">
        <f t="shared" si="722"/>
        <v>"Kaltenbrunnerweg 1",</v>
      </c>
      <c r="N3286" s="4" t="str">
        <f t="shared" si="718"/>
        <v>"4400",</v>
      </c>
      <c r="O3286" s="4" t="str">
        <f t="shared" si="719"/>
        <v>"St. Ulrich bei Steyr",</v>
      </c>
      <c r="P3286" t="str">
        <f t="shared" si="723"/>
        <v>,"KFZ-Technik Rammelmüller "</v>
      </c>
      <c r="Q3286" t="str">
        <f t="shared" si="724"/>
        <v>,"99473089"</v>
      </c>
      <c r="S3286" s="7" t="str">
        <f t="shared" si="725"/>
        <v>UPDATE ORGANISATION SET NAME = ,"KFZ-Technik Rammelmüller " WHERE ORG_CODE = ,"99473089"</v>
      </c>
      <c r="T3286" s="8" t="str">
        <f t="shared" si="726"/>
        <v>'Agent-99473089'</v>
      </c>
      <c r="U3286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'Agent-99473089'</v>
      </c>
      <c r="Y3286" s="8" t="str">
        <f t="shared" si="728"/>
        <v>UPDATE ESHOP_USER SET EMAIL = "",, PHONE = "0664/4246820", WHERE USERNAME = 'Agent-99473089'</v>
      </c>
      <c r="Z3286" s="8" t="str">
        <f t="shared" si="729"/>
        <v>UPDATE ADDRESS SET LINE1 = "Kaltenbrunnerweg 1", ,CITY = "St. Ulrich bei Steyr",, ZIPCODE = "4400", WHERE ID = (SELECT ADDRESS_ID FROM ORGANISATION_ADDRESS WHERE ORGANISATION_ID =,"99473089")</v>
      </c>
      <c r="AD3286" s="8" t="str">
        <f t="shared" si="730"/>
        <v>DELETE FROM LOGIN WHERE USER_ID IN (select ID FROM ESHOP_USER WHERE USERNAME = 'Agent-99473089')</v>
      </c>
      <c r="AE3286" s="8" t="str">
        <f t="shared" si="731"/>
        <v>DELETE FROM ORDER_HISTORY WHERE USER_ID IN (select ID FROM ESHOP_USER WHERE USERNAME = 'Agent-99473089')</v>
      </c>
    </row>
    <row r="3287" spans="1:31" ht="15.45" customHeight="1" x14ac:dyDescent="0.3">
      <c r="A3287" s="3" t="s">
        <v>16519</v>
      </c>
      <c r="B3287" s="3" t="s">
        <v>16520</v>
      </c>
      <c r="C3287" s="3" t="s">
        <v>19</v>
      </c>
      <c r="D3287" s="3" t="s">
        <v>20</v>
      </c>
      <c r="E3287" s="3" t="s">
        <v>16521</v>
      </c>
      <c r="F3287" s="3" t="s">
        <v>16522</v>
      </c>
      <c r="G3287" s="3" t="s">
        <v>16523</v>
      </c>
      <c r="H3287" s="3"/>
      <c r="I3287" s="3" t="s">
        <v>16524</v>
      </c>
      <c r="J3287" s="5"/>
      <c r="K3287" s="4" t="str">
        <f t="shared" si="720"/>
        <v>"",</v>
      </c>
      <c r="L3287" s="4" t="str">
        <f t="shared" si="721"/>
        <v>"0660/5300053",</v>
      </c>
      <c r="M3287" s="4" t="str">
        <f t="shared" si="722"/>
        <v>"Am Riedenhof 12/4",</v>
      </c>
      <c r="N3287" s="4" t="str">
        <f t="shared" si="718"/>
        <v>"2481",</v>
      </c>
      <c r="O3287" s="4" t="str">
        <f t="shared" si="719"/>
        <v>"Achau",</v>
      </c>
      <c r="P3287" t="str">
        <f t="shared" si="723"/>
        <v>,"Auto Hangar KFZ- Werkstätte u. Autohandel KG"</v>
      </c>
      <c r="Q3287" t="str">
        <f t="shared" si="724"/>
        <v>,"99473142"</v>
      </c>
      <c r="S3287" s="7" t="str">
        <f t="shared" si="725"/>
        <v>UPDATE ORGANISATION SET NAME = ,"Auto Hangar KFZ- Werkstätte u. Autohandel KG" WHERE ORG_CODE = ,"99473142"</v>
      </c>
      <c r="T3287" s="8" t="str">
        <f t="shared" si="726"/>
        <v>'Agent-99473142'</v>
      </c>
      <c r="U3287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'Agent-99473142'</v>
      </c>
      <c r="Y3287" s="8" t="str">
        <f t="shared" si="728"/>
        <v>UPDATE ESHOP_USER SET EMAIL = "",, PHONE = "0660/5300053", WHERE USERNAME = 'Agent-99473142'</v>
      </c>
      <c r="Z3287" s="8" t="str">
        <f t="shared" si="729"/>
        <v>UPDATE ADDRESS SET LINE1 = "Am Riedenhof 12/4", ,CITY = "Achau",, ZIPCODE = "2481", WHERE ID = (SELECT ADDRESS_ID FROM ORGANISATION_ADDRESS WHERE ORGANISATION_ID =,"99473142")</v>
      </c>
      <c r="AD3287" s="8" t="str">
        <f t="shared" si="730"/>
        <v>DELETE FROM LOGIN WHERE USER_ID IN (select ID FROM ESHOP_USER WHERE USERNAME = 'Agent-99473142')</v>
      </c>
      <c r="AE3287" s="8" t="str">
        <f t="shared" si="731"/>
        <v>DELETE FROM ORDER_HISTORY WHERE USER_ID IN (select ID FROM ESHOP_USER WHERE USERNAME = 'Agent-99473142')</v>
      </c>
    </row>
    <row r="3288" spans="1:31" ht="15.45" customHeight="1" x14ac:dyDescent="0.3">
      <c r="A3288" s="3" t="s">
        <v>16525</v>
      </c>
      <c r="B3288" s="3" t="s">
        <v>2449</v>
      </c>
      <c r="C3288" s="3" t="s">
        <v>19</v>
      </c>
      <c r="D3288" s="3" t="s">
        <v>20</v>
      </c>
      <c r="E3288" s="3" t="s">
        <v>16526</v>
      </c>
      <c r="F3288" s="3" t="s">
        <v>16527</v>
      </c>
      <c r="G3288" s="3" t="s">
        <v>1379</v>
      </c>
      <c r="H3288" s="3"/>
      <c r="I3288" s="3" t="s">
        <v>16528</v>
      </c>
      <c r="J3288" s="5"/>
      <c r="K3288" s="4" t="str">
        <f t="shared" si="720"/>
        <v>"",</v>
      </c>
      <c r="L3288" s="4" t="str">
        <f t="shared" si="721"/>
        <v>"0664/4073525",</v>
      </c>
      <c r="M3288" s="4" t="str">
        <f t="shared" si="722"/>
        <v>"Mühldorf 335",</v>
      </c>
      <c r="N3288" s="4" t="str">
        <f t="shared" si="718"/>
        <v>"8330",</v>
      </c>
      <c r="O3288" s="4" t="str">
        <f t="shared" si="719"/>
        <v>"Feldbach",</v>
      </c>
      <c r="P3288" t="str">
        <f t="shared" si="723"/>
        <v>,"Auto Edelsbrunner GmbH Kfz-Handel u. Reparaturwerkstätte"</v>
      </c>
      <c r="Q3288" t="str">
        <f t="shared" si="724"/>
        <v>,"99473151"</v>
      </c>
      <c r="S3288" s="7" t="str">
        <f t="shared" si="725"/>
        <v>UPDATE ORGANISATION SET NAME = ,"Auto Edelsbrunner GmbH Kfz-Handel u. Reparaturwerkstätte" WHERE ORG_CODE = ,"99473151"</v>
      </c>
      <c r="T3288" s="8" t="str">
        <f t="shared" si="726"/>
        <v>'Agent-99473151'</v>
      </c>
      <c r="U3288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'Agent-99473151'</v>
      </c>
      <c r="Y3288" s="8" t="str">
        <f t="shared" si="728"/>
        <v>UPDATE ESHOP_USER SET EMAIL = "",, PHONE = "0664/4073525", WHERE USERNAME = 'Agent-99473151'</v>
      </c>
      <c r="Z3288" s="8" t="str">
        <f t="shared" si="729"/>
        <v>UPDATE ADDRESS SET LINE1 = "Mühldorf 335", ,CITY = "Feldbach",, ZIPCODE = "8330", WHERE ID = (SELECT ADDRESS_ID FROM ORGANISATION_ADDRESS WHERE ORGANISATION_ID =,"99473151")</v>
      </c>
      <c r="AD3288" s="8" t="str">
        <f t="shared" si="730"/>
        <v>DELETE FROM LOGIN WHERE USER_ID IN (select ID FROM ESHOP_USER WHERE USERNAME = 'Agent-99473151')</v>
      </c>
      <c r="AE3288" s="8" t="str">
        <f t="shared" si="731"/>
        <v>DELETE FROM ORDER_HISTORY WHERE USER_ID IN (select ID FROM ESHOP_USER WHERE USERNAME = 'Agent-99473151')</v>
      </c>
    </row>
    <row r="3289" spans="1:31" ht="15.45" customHeight="1" x14ac:dyDescent="0.3">
      <c r="A3289" s="3" t="s">
        <v>16529</v>
      </c>
      <c r="B3289" s="3" t="s">
        <v>4847</v>
      </c>
      <c r="C3289" s="3" t="s">
        <v>19</v>
      </c>
      <c r="D3289" s="3" t="s">
        <v>20</v>
      </c>
      <c r="E3289" s="3" t="s">
        <v>16530</v>
      </c>
      <c r="F3289" s="3" t="s">
        <v>16531</v>
      </c>
      <c r="G3289" s="3" t="s">
        <v>15490</v>
      </c>
      <c r="H3289" s="3"/>
      <c r="I3289" s="3" t="s">
        <v>16532</v>
      </c>
      <c r="J3289" s="5"/>
      <c r="K3289" s="4" t="str">
        <f t="shared" si="720"/>
        <v>"",</v>
      </c>
      <c r="L3289" s="4" t="str">
        <f t="shared" si="721"/>
        <v>"05244/64848",</v>
      </c>
      <c r="M3289" s="4" t="str">
        <f t="shared" si="722"/>
        <v>"Dorf 23a",</v>
      </c>
      <c r="N3289" s="4" t="str">
        <f t="shared" si="718"/>
        <v>"6210",</v>
      </c>
      <c r="O3289" s="4" t="str">
        <f t="shared" si="719"/>
        <v>"Wiesing",</v>
      </c>
      <c r="P3289" t="str">
        <f t="shared" si="723"/>
        <v>,"Mühlböck Markus Kfz-Technik"</v>
      </c>
      <c r="Q3289" t="str">
        <f t="shared" si="724"/>
        <v>,"99473174"</v>
      </c>
      <c r="S3289" s="7" t="str">
        <f t="shared" si="725"/>
        <v>UPDATE ORGANISATION SET NAME = ,"Mühlböck Markus Kfz-Technik" WHERE ORG_CODE = ,"99473174"</v>
      </c>
      <c r="T3289" s="8" t="str">
        <f t="shared" si="726"/>
        <v>'Agent-99473174'</v>
      </c>
      <c r="U3289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'Agent-99473174'</v>
      </c>
      <c r="Y3289" s="8" t="str">
        <f t="shared" si="728"/>
        <v>UPDATE ESHOP_USER SET EMAIL = "",, PHONE = "05244/64848", WHERE USERNAME = 'Agent-99473174'</v>
      </c>
      <c r="Z3289" s="8" t="str">
        <f t="shared" si="729"/>
        <v>UPDATE ADDRESS SET LINE1 = "Dorf 23a", ,CITY = "Wiesing",, ZIPCODE = "6210", WHERE ID = (SELECT ADDRESS_ID FROM ORGANISATION_ADDRESS WHERE ORGANISATION_ID =,"99473174")</v>
      </c>
      <c r="AD3289" s="8" t="str">
        <f t="shared" si="730"/>
        <v>DELETE FROM LOGIN WHERE USER_ID IN (select ID FROM ESHOP_USER WHERE USERNAME = 'Agent-99473174')</v>
      </c>
      <c r="AE3289" s="8" t="str">
        <f t="shared" si="731"/>
        <v>DELETE FROM ORDER_HISTORY WHERE USER_ID IN (select ID FROM ESHOP_USER WHERE USERNAME = 'Agent-99473174')</v>
      </c>
    </row>
    <row r="3290" spans="1:31" ht="15.45" customHeight="1" x14ac:dyDescent="0.3">
      <c r="A3290" s="3" t="s">
        <v>16533</v>
      </c>
      <c r="B3290" s="3" t="s">
        <v>1454</v>
      </c>
      <c r="C3290" s="3" t="s">
        <v>19</v>
      </c>
      <c r="D3290" s="3" t="s">
        <v>20</v>
      </c>
      <c r="E3290" s="3" t="s">
        <v>16534</v>
      </c>
      <c r="F3290" s="3" t="s">
        <v>16535</v>
      </c>
      <c r="G3290" s="3" t="s">
        <v>464</v>
      </c>
      <c r="H3290" s="3"/>
      <c r="I3290" s="3" t="s">
        <v>16536</v>
      </c>
      <c r="J3290" s="5"/>
      <c r="K3290" s="4" t="str">
        <f t="shared" si="720"/>
        <v>"",</v>
      </c>
      <c r="L3290" s="4" t="str">
        <f t="shared" si="721"/>
        <v>"0664/5112085",</v>
      </c>
      <c r="M3290" s="4" t="str">
        <f t="shared" si="722"/>
        <v>"Konradsheim 66",</v>
      </c>
      <c r="N3290" s="4" t="str">
        <f t="shared" si="718"/>
        <v>"3340",</v>
      </c>
      <c r="O3290" s="4" t="str">
        <f t="shared" si="719"/>
        <v>"Waidhofen an der Ybbs",</v>
      </c>
      <c r="P3290" t="str">
        <f t="shared" si="723"/>
        <v>,"Markus Desch "</v>
      </c>
      <c r="Q3290" t="str">
        <f t="shared" si="724"/>
        <v>,"99473221"</v>
      </c>
      <c r="S3290" s="7" t="str">
        <f t="shared" si="725"/>
        <v>UPDATE ORGANISATION SET NAME = ,"Markus Desch " WHERE ORG_CODE = ,"99473221"</v>
      </c>
      <c r="T3290" s="8" t="str">
        <f t="shared" si="726"/>
        <v>'Agent-99473221'</v>
      </c>
      <c r="U3290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'Agent-99473221'</v>
      </c>
      <c r="Y3290" s="8" t="str">
        <f t="shared" si="728"/>
        <v>UPDATE ESHOP_USER SET EMAIL = "",, PHONE = "0664/5112085", WHERE USERNAME = 'Agent-99473221'</v>
      </c>
      <c r="Z3290" s="8" t="str">
        <f t="shared" si="729"/>
        <v>UPDATE ADDRESS SET LINE1 = "Konradsheim 66", ,CITY = "Waidhofen an der Ybbs",, ZIPCODE = "3340", WHERE ID = (SELECT ADDRESS_ID FROM ORGANISATION_ADDRESS WHERE ORGANISATION_ID =,"99473221")</v>
      </c>
      <c r="AD3290" s="8" t="str">
        <f t="shared" si="730"/>
        <v>DELETE FROM LOGIN WHERE USER_ID IN (select ID FROM ESHOP_USER WHERE USERNAME = 'Agent-99473221')</v>
      </c>
      <c r="AE3290" s="8" t="str">
        <f t="shared" si="731"/>
        <v>DELETE FROM ORDER_HISTORY WHERE USER_ID IN (select ID FROM ESHOP_USER WHERE USERNAME = 'Agent-99473221')</v>
      </c>
    </row>
    <row r="3291" spans="1:31" ht="15.45" customHeight="1" x14ac:dyDescent="0.3">
      <c r="A3291" s="3" t="s">
        <v>16537</v>
      </c>
      <c r="B3291" s="3" t="s">
        <v>16538</v>
      </c>
      <c r="C3291" s="3" t="s">
        <v>19</v>
      </c>
      <c r="D3291" s="3" t="s">
        <v>20</v>
      </c>
      <c r="E3291" s="3" t="s">
        <v>16539</v>
      </c>
      <c r="F3291" s="3" t="s">
        <v>16540</v>
      </c>
      <c r="G3291" s="3" t="s">
        <v>16541</v>
      </c>
      <c r="H3291" s="3"/>
      <c r="I3291" s="3" t="s">
        <v>16542</v>
      </c>
      <c r="J3291" s="5"/>
      <c r="K3291" s="4" t="str">
        <f t="shared" si="720"/>
        <v>"",</v>
      </c>
      <c r="L3291" s="4" t="str">
        <f t="shared" si="721"/>
        <v>"02628/62876",</v>
      </c>
      <c r="M3291" s="4" t="str">
        <f t="shared" si="722"/>
        <v>"Hauptstraße 89",</v>
      </c>
      <c r="N3291" s="4" t="str">
        <f t="shared" si="718"/>
        <v>"2603",</v>
      </c>
      <c r="O3291" s="4" t="str">
        <f t="shared" si="719"/>
        <v>"Felixdorf",</v>
      </c>
      <c r="P3291" t="str">
        <f t="shared" si="723"/>
        <v>,"Lorenz Cars e.U. "</v>
      </c>
      <c r="Q3291" t="str">
        <f t="shared" si="724"/>
        <v>,"99473241"</v>
      </c>
      <c r="S3291" s="7" t="str">
        <f t="shared" si="725"/>
        <v>UPDATE ORGANISATION SET NAME = ,"Lorenz Cars e.U. " WHERE ORG_CODE = ,"99473241"</v>
      </c>
      <c r="T3291" s="8" t="str">
        <f t="shared" si="726"/>
        <v>'Agent-99473241'</v>
      </c>
      <c r="U3291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'Agent-99473241'</v>
      </c>
      <c r="Y3291" s="8" t="str">
        <f t="shared" si="728"/>
        <v>UPDATE ESHOP_USER SET EMAIL = "",, PHONE = "02628/62876", WHERE USERNAME = 'Agent-99473241'</v>
      </c>
      <c r="Z3291" s="8" t="str">
        <f t="shared" si="729"/>
        <v>UPDATE ADDRESS SET LINE1 = "Hauptstraße 89", ,CITY = "Felixdorf",, ZIPCODE = "2603", WHERE ID = (SELECT ADDRESS_ID FROM ORGANISATION_ADDRESS WHERE ORGANISATION_ID =,"99473241")</v>
      </c>
      <c r="AD3291" s="8" t="str">
        <f t="shared" si="730"/>
        <v>DELETE FROM LOGIN WHERE USER_ID IN (select ID FROM ESHOP_USER WHERE USERNAME = 'Agent-99473241')</v>
      </c>
      <c r="AE3291" s="8" t="str">
        <f t="shared" si="731"/>
        <v>DELETE FROM ORDER_HISTORY WHERE USER_ID IN (select ID FROM ESHOP_USER WHERE USERNAME = 'Agent-99473241')</v>
      </c>
    </row>
    <row r="3292" spans="1:31" ht="15.45" customHeight="1" x14ac:dyDescent="0.3">
      <c r="A3292" s="3" t="s">
        <v>16543</v>
      </c>
      <c r="B3292" s="3" t="s">
        <v>16544</v>
      </c>
      <c r="C3292" s="3" t="s">
        <v>19</v>
      </c>
      <c r="D3292" s="3" t="s">
        <v>20</v>
      </c>
      <c r="E3292" s="3" t="s">
        <v>16545</v>
      </c>
      <c r="F3292" s="3" t="s">
        <v>16546</v>
      </c>
      <c r="G3292" s="3" t="s">
        <v>9617</v>
      </c>
      <c r="H3292" s="3"/>
      <c r="I3292" s="3" t="s">
        <v>16547</v>
      </c>
      <c r="J3292" s="5"/>
      <c r="K3292" s="4" t="str">
        <f t="shared" si="720"/>
        <v>"",</v>
      </c>
      <c r="L3292" s="4" t="str">
        <f t="shared" si="721"/>
        <v>"0621/320079",</v>
      </c>
      <c r="M3292" s="4" t="str">
        <f t="shared" si="722"/>
        <v>"Römerhof 99",</v>
      </c>
      <c r="N3292" s="4" t="str">
        <f t="shared" si="718"/>
        <v>"4894",</v>
      </c>
      <c r="O3292" s="4" t="str">
        <f t="shared" si="719"/>
        <v>"Oberhofen",</v>
      </c>
      <c r="P3292" t="str">
        <f t="shared" si="723"/>
        <v>,"Autohaus Sedin GmbH "</v>
      </c>
      <c r="Q3292" t="str">
        <f t="shared" si="724"/>
        <v>,"99473245"</v>
      </c>
      <c r="S3292" s="7" t="str">
        <f t="shared" si="725"/>
        <v>UPDATE ORGANISATION SET NAME = ,"Autohaus Sedin GmbH " WHERE ORG_CODE = ,"99473245"</v>
      </c>
      <c r="T3292" s="8" t="str">
        <f t="shared" si="726"/>
        <v>'Agent-99473245'</v>
      </c>
      <c r="U3292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'Agent-99473245'</v>
      </c>
      <c r="Y3292" s="8" t="str">
        <f t="shared" si="728"/>
        <v>UPDATE ESHOP_USER SET EMAIL = "",, PHONE = "0621/320079", WHERE USERNAME = 'Agent-99473245'</v>
      </c>
      <c r="Z3292" s="8" t="str">
        <f t="shared" si="729"/>
        <v>UPDATE ADDRESS SET LINE1 = "Römerhof 99", ,CITY = "Oberhofen",, ZIPCODE = "4894", WHERE ID = (SELECT ADDRESS_ID FROM ORGANISATION_ADDRESS WHERE ORGANISATION_ID =,"99473245")</v>
      </c>
      <c r="AD3292" s="8" t="str">
        <f t="shared" si="730"/>
        <v>DELETE FROM LOGIN WHERE USER_ID IN (select ID FROM ESHOP_USER WHERE USERNAME = 'Agent-99473245')</v>
      </c>
      <c r="AE3292" s="8" t="str">
        <f t="shared" si="731"/>
        <v>DELETE FROM ORDER_HISTORY WHERE USER_ID IN (select ID FROM ESHOP_USER WHERE USERNAME = 'Agent-99473245')</v>
      </c>
    </row>
    <row r="3293" spans="1:31" ht="15.45" customHeight="1" x14ac:dyDescent="0.3">
      <c r="A3293" s="3" t="s">
        <v>16548</v>
      </c>
      <c r="B3293" s="3" t="s">
        <v>8416</v>
      </c>
      <c r="C3293" s="3" t="s">
        <v>19</v>
      </c>
      <c r="D3293" s="3" t="s">
        <v>20</v>
      </c>
      <c r="E3293" s="3" t="s">
        <v>16549</v>
      </c>
      <c r="F3293" s="3" t="s">
        <v>16550</v>
      </c>
      <c r="G3293" s="3" t="s">
        <v>980</v>
      </c>
      <c r="H3293" s="3"/>
      <c r="I3293" s="3" t="s">
        <v>16551</v>
      </c>
      <c r="J3293" s="5"/>
      <c r="K3293" s="4" t="str">
        <f t="shared" si="720"/>
        <v>"",</v>
      </c>
      <c r="L3293" s="4" t="str">
        <f t="shared" si="721"/>
        <v>"0664/1900545",</v>
      </c>
      <c r="M3293" s="4" t="str">
        <f t="shared" si="722"/>
        <v>"Villacher Straße 150",</v>
      </c>
      <c r="N3293" s="4" t="str">
        <f t="shared" si="718"/>
        <v>"9800",</v>
      </c>
      <c r="O3293" s="4" t="str">
        <f t="shared" si="719"/>
        <v>"Spittal",</v>
      </c>
      <c r="P3293" t="str">
        <f t="shared" si="723"/>
        <v>,"KFZ Moser "</v>
      </c>
      <c r="Q3293" t="str">
        <f t="shared" si="724"/>
        <v>,"99473283"</v>
      </c>
      <c r="S3293" s="7" t="str">
        <f t="shared" si="725"/>
        <v>UPDATE ORGANISATION SET NAME = ,"KFZ Moser " WHERE ORG_CODE = ,"99473283"</v>
      </c>
      <c r="T3293" s="8" t="str">
        <f t="shared" si="726"/>
        <v>'Agent-99473283'</v>
      </c>
      <c r="U3293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'Agent-99473283'</v>
      </c>
      <c r="Y3293" s="8" t="str">
        <f t="shared" si="728"/>
        <v>UPDATE ESHOP_USER SET EMAIL = "",, PHONE = "0664/1900545", WHERE USERNAME = 'Agent-99473283'</v>
      </c>
      <c r="Z3293" s="8" t="str">
        <f t="shared" si="729"/>
        <v>UPDATE ADDRESS SET LINE1 = "Villacher Straße 150", ,CITY = "Spittal",, ZIPCODE = "9800", WHERE ID = (SELECT ADDRESS_ID FROM ORGANISATION_ADDRESS WHERE ORGANISATION_ID =,"99473283")</v>
      </c>
      <c r="AD3293" s="8" t="str">
        <f t="shared" si="730"/>
        <v>DELETE FROM LOGIN WHERE USER_ID IN (select ID FROM ESHOP_USER WHERE USERNAME = 'Agent-99473283')</v>
      </c>
      <c r="AE3293" s="8" t="str">
        <f t="shared" si="731"/>
        <v>DELETE FROM ORDER_HISTORY WHERE USER_ID IN (select ID FROM ESHOP_USER WHERE USERNAME = 'Agent-99473283')</v>
      </c>
    </row>
    <row r="3294" spans="1:31" ht="15.45" customHeight="1" x14ac:dyDescent="0.3">
      <c r="A3294" s="3" t="s">
        <v>16552</v>
      </c>
      <c r="B3294" s="3" t="s">
        <v>16553</v>
      </c>
      <c r="C3294" s="3" t="s">
        <v>19</v>
      </c>
      <c r="D3294" s="3" t="s">
        <v>20</v>
      </c>
      <c r="E3294" s="3" t="s">
        <v>16554</v>
      </c>
      <c r="F3294" s="3" t="s">
        <v>16555</v>
      </c>
      <c r="G3294" s="3" t="s">
        <v>252</v>
      </c>
      <c r="H3294" s="3"/>
      <c r="I3294" s="3" t="s">
        <v>16556</v>
      </c>
      <c r="J3294" s="5"/>
      <c r="K3294" s="4" t="str">
        <f t="shared" si="720"/>
        <v>"",</v>
      </c>
      <c r="L3294" s="4" t="str">
        <f t="shared" si="721"/>
        <v>"04212/4392",</v>
      </c>
      <c r="M3294" s="4" t="str">
        <f t="shared" si="722"/>
        <v>"Sandgasse 1",</v>
      </c>
      <c r="N3294" s="4" t="str">
        <f t="shared" si="718"/>
        <v>"9300",</v>
      </c>
      <c r="O3294" s="4" t="str">
        <f t="shared" si="719"/>
        <v>"St.Veit an der Glan",</v>
      </c>
      <c r="P3294" t="str">
        <f t="shared" si="723"/>
        <v>,"Autohaus Mairitsch "</v>
      </c>
      <c r="Q3294" t="str">
        <f t="shared" si="724"/>
        <v>,"99473300"</v>
      </c>
      <c r="S3294" s="7" t="str">
        <f t="shared" si="725"/>
        <v>UPDATE ORGANISATION SET NAME = ,"Autohaus Mairitsch " WHERE ORG_CODE = ,"99473300"</v>
      </c>
      <c r="T3294" s="8" t="str">
        <f t="shared" si="726"/>
        <v>'Agent-99473300'</v>
      </c>
      <c r="U3294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'Agent-99473300'</v>
      </c>
      <c r="Y3294" s="8" t="str">
        <f t="shared" si="728"/>
        <v>UPDATE ESHOP_USER SET EMAIL = "",, PHONE = "04212/4392", WHERE USERNAME = 'Agent-99473300'</v>
      </c>
      <c r="Z3294" s="8" t="str">
        <f t="shared" si="729"/>
        <v>UPDATE ADDRESS SET LINE1 = "Sandgasse 1", ,CITY = "St.Veit an der Glan",, ZIPCODE = "9300", WHERE ID = (SELECT ADDRESS_ID FROM ORGANISATION_ADDRESS WHERE ORGANISATION_ID =,"99473300")</v>
      </c>
      <c r="AD3294" s="8" t="str">
        <f t="shared" si="730"/>
        <v>DELETE FROM LOGIN WHERE USER_ID IN (select ID FROM ESHOP_USER WHERE USERNAME = 'Agent-99473300')</v>
      </c>
      <c r="AE3294" s="8" t="str">
        <f t="shared" si="731"/>
        <v>DELETE FROM ORDER_HISTORY WHERE USER_ID IN (select ID FROM ESHOP_USER WHERE USERNAME = 'Agent-99473300')</v>
      </c>
    </row>
    <row r="3295" spans="1:31" ht="15.45" customHeight="1" x14ac:dyDescent="0.3">
      <c r="A3295" s="3" t="s">
        <v>16557</v>
      </c>
      <c r="B3295" s="3" t="s">
        <v>51</v>
      </c>
      <c r="C3295" s="3" t="s">
        <v>19</v>
      </c>
      <c r="D3295" s="3" t="s">
        <v>20</v>
      </c>
      <c r="E3295" s="3" t="s">
        <v>16558</v>
      </c>
      <c r="F3295" s="3" t="s">
        <v>16559</v>
      </c>
      <c r="G3295" s="3" t="s">
        <v>405</v>
      </c>
      <c r="H3295" s="3"/>
      <c r="I3295" s="3" t="s">
        <v>16560</v>
      </c>
      <c r="J3295" s="5"/>
      <c r="K3295" s="4" t="str">
        <f t="shared" si="720"/>
        <v>"",</v>
      </c>
      <c r="L3295" s="4" t="str">
        <f t="shared" si="721"/>
        <v>"0676/1225366",</v>
      </c>
      <c r="M3295" s="4" t="str">
        <f t="shared" si="722"/>
        <v>"Kudlichgasse 21/25",</v>
      </c>
      <c r="N3295" s="4" t="str">
        <f t="shared" si="718"/>
        <v>"1100",</v>
      </c>
      <c r="O3295" s="4" t="str">
        <f t="shared" si="719"/>
        <v>"Wien",</v>
      </c>
      <c r="P3295" t="str">
        <f t="shared" si="723"/>
        <v>,"Asat Nabizada "</v>
      </c>
      <c r="Q3295" t="str">
        <f t="shared" si="724"/>
        <v>,"99473305"</v>
      </c>
      <c r="S3295" s="7" t="str">
        <f t="shared" si="725"/>
        <v>UPDATE ORGANISATION SET NAME = ,"Asat Nabizada " WHERE ORG_CODE = ,"99473305"</v>
      </c>
      <c r="T3295" s="8" t="str">
        <f t="shared" si="726"/>
        <v>'Agent-99473305'</v>
      </c>
      <c r="U3295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'Agent-99473305'</v>
      </c>
      <c r="Y3295" s="8" t="str">
        <f t="shared" si="728"/>
        <v>UPDATE ESHOP_USER SET EMAIL = "",, PHONE = "0676/1225366", WHERE USERNAME = 'Agent-99473305'</v>
      </c>
      <c r="Z3295" s="8" t="str">
        <f t="shared" si="729"/>
        <v>UPDATE ADDRESS SET LINE1 = "Kudlichgasse 21/25", ,CITY = "Wien",, ZIPCODE = "1100", WHERE ID = (SELECT ADDRESS_ID FROM ORGANISATION_ADDRESS WHERE ORGANISATION_ID =,"99473305")</v>
      </c>
      <c r="AD3295" s="8" t="str">
        <f t="shared" si="730"/>
        <v>DELETE FROM LOGIN WHERE USER_ID IN (select ID FROM ESHOP_USER WHERE USERNAME = 'Agent-99473305')</v>
      </c>
      <c r="AE3295" s="8" t="str">
        <f t="shared" si="731"/>
        <v>DELETE FROM ORDER_HISTORY WHERE USER_ID IN (select ID FROM ESHOP_USER WHERE USERNAME = 'Agent-99473305')</v>
      </c>
    </row>
    <row r="3296" spans="1:31" ht="15.45" customHeight="1" x14ac:dyDescent="0.3">
      <c r="A3296" s="3" t="s">
        <v>16561</v>
      </c>
      <c r="B3296" s="3" t="s">
        <v>16562</v>
      </c>
      <c r="C3296" s="3" t="s">
        <v>19</v>
      </c>
      <c r="D3296" s="3" t="s">
        <v>20</v>
      </c>
      <c r="E3296" s="3" t="s">
        <v>16563</v>
      </c>
      <c r="F3296" s="3" t="s">
        <v>16564</v>
      </c>
      <c r="G3296" s="3" t="s">
        <v>7651</v>
      </c>
      <c r="H3296" s="3"/>
      <c r="I3296" s="3" t="s">
        <v>16565</v>
      </c>
      <c r="J3296" s="5"/>
      <c r="K3296" s="4" t="str">
        <f t="shared" si="720"/>
        <v>"",</v>
      </c>
      <c r="L3296" s="4" t="str">
        <f t="shared" si="721"/>
        <v>"0650/3454515",</v>
      </c>
      <c r="M3296" s="4" t="str">
        <f t="shared" si="722"/>
        <v>"Josef-Stefan-Straße 6",</v>
      </c>
      <c r="N3296" s="4" t="str">
        <f t="shared" si="718"/>
        <v>"9065",</v>
      </c>
      <c r="O3296" s="4" t="str">
        <f t="shared" si="719"/>
        <v>"Zell (Ebenthal)",</v>
      </c>
      <c r="P3296" t="str">
        <f t="shared" si="723"/>
        <v>,"KFZ- Kness Inh. Patrick Armin Kness"</v>
      </c>
      <c r="Q3296" t="str">
        <f t="shared" si="724"/>
        <v>,"99473357"</v>
      </c>
      <c r="S3296" s="7" t="str">
        <f t="shared" si="725"/>
        <v>UPDATE ORGANISATION SET NAME = ,"KFZ- Kness Inh. Patrick Armin Kness" WHERE ORG_CODE = ,"99473357"</v>
      </c>
      <c r="T3296" s="8" t="str">
        <f t="shared" si="726"/>
        <v>'Agent-99473357'</v>
      </c>
      <c r="U3296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'Agent-99473357'</v>
      </c>
      <c r="Y3296" s="8" t="str">
        <f t="shared" si="728"/>
        <v>UPDATE ESHOP_USER SET EMAIL = "",, PHONE = "0650/3454515", WHERE USERNAME = 'Agent-99473357'</v>
      </c>
      <c r="Z3296" s="8" t="str">
        <f t="shared" si="729"/>
        <v>UPDATE ADDRESS SET LINE1 = "Josef-Stefan-Straße 6", ,CITY = "Zell (Ebenthal)",, ZIPCODE = "9065", WHERE ID = (SELECT ADDRESS_ID FROM ORGANISATION_ADDRESS WHERE ORGANISATION_ID =,"99473357")</v>
      </c>
      <c r="AD3296" s="8" t="str">
        <f t="shared" si="730"/>
        <v>DELETE FROM LOGIN WHERE USER_ID IN (select ID FROM ESHOP_USER WHERE USERNAME = 'Agent-99473357')</v>
      </c>
      <c r="AE3296" s="8" t="str">
        <f t="shared" si="731"/>
        <v>DELETE FROM ORDER_HISTORY WHERE USER_ID IN (select ID FROM ESHOP_USER WHERE USERNAME = 'Agent-99473357')</v>
      </c>
    </row>
    <row r="3297" spans="1:31" ht="15.45" customHeight="1" x14ac:dyDescent="0.3">
      <c r="A3297" s="3" t="s">
        <v>16566</v>
      </c>
      <c r="B3297" s="3" t="s">
        <v>794</v>
      </c>
      <c r="C3297" s="3" t="s">
        <v>19</v>
      </c>
      <c r="D3297" s="3" t="s">
        <v>20</v>
      </c>
      <c r="E3297" s="3" t="s">
        <v>16567</v>
      </c>
      <c r="F3297" s="3" t="s">
        <v>16568</v>
      </c>
      <c r="G3297" s="3" t="s">
        <v>3506</v>
      </c>
      <c r="H3297" s="3"/>
      <c r="I3297" s="3" t="s">
        <v>16569</v>
      </c>
      <c r="J3297" s="5"/>
      <c r="K3297" s="4" t="str">
        <f t="shared" si="720"/>
        <v>"",</v>
      </c>
      <c r="L3297" s="4" t="str">
        <f t="shared" si="721"/>
        <v>"0660/1541985",</v>
      </c>
      <c r="M3297" s="4" t="str">
        <f t="shared" si="722"/>
        <v>"Pittermannweg 1",</v>
      </c>
      <c r="N3297" s="4" t="str">
        <f t="shared" si="718"/>
        <v>"4030",</v>
      </c>
      <c r="O3297" s="4" t="str">
        <f t="shared" si="719"/>
        <v>"Linz",</v>
      </c>
      <c r="P3297" t="str">
        <f t="shared" si="723"/>
        <v>,"Mick Teyrierl "</v>
      </c>
      <c r="Q3297" t="str">
        <f t="shared" si="724"/>
        <v>,"99473401"</v>
      </c>
      <c r="S3297" s="7" t="str">
        <f t="shared" si="725"/>
        <v>UPDATE ORGANISATION SET NAME = ,"Mick Teyrierl " WHERE ORG_CODE = ,"99473401"</v>
      </c>
      <c r="T3297" s="8" t="str">
        <f t="shared" si="726"/>
        <v>'Agent-99473401'</v>
      </c>
      <c r="U3297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'Agent-99473401'</v>
      </c>
      <c r="Y3297" s="8" t="str">
        <f t="shared" si="728"/>
        <v>UPDATE ESHOP_USER SET EMAIL = "",, PHONE = "0660/1541985", WHERE USERNAME = 'Agent-99473401'</v>
      </c>
      <c r="Z3297" s="8" t="str">
        <f t="shared" si="729"/>
        <v>UPDATE ADDRESS SET LINE1 = "Pittermannweg 1", ,CITY = "Linz",, ZIPCODE = "4030", WHERE ID = (SELECT ADDRESS_ID FROM ORGANISATION_ADDRESS WHERE ORGANISATION_ID =,"99473401")</v>
      </c>
      <c r="AD3297" s="8" t="str">
        <f t="shared" si="730"/>
        <v>DELETE FROM LOGIN WHERE USER_ID IN (select ID FROM ESHOP_USER WHERE USERNAME = 'Agent-99473401')</v>
      </c>
      <c r="AE3297" s="8" t="str">
        <f t="shared" si="731"/>
        <v>DELETE FROM ORDER_HISTORY WHERE USER_ID IN (select ID FROM ESHOP_USER WHERE USERNAME = 'Agent-99473401')</v>
      </c>
    </row>
    <row r="3298" spans="1:31" ht="15.45" customHeight="1" x14ac:dyDescent="0.3">
      <c r="A3298" s="3" t="s">
        <v>16570</v>
      </c>
      <c r="B3298" s="3" t="s">
        <v>8845</v>
      </c>
      <c r="C3298" s="3" t="s">
        <v>19</v>
      </c>
      <c r="D3298" s="3" t="s">
        <v>20</v>
      </c>
      <c r="E3298" s="3" t="s">
        <v>16571</v>
      </c>
      <c r="F3298" s="3" t="s">
        <v>16572</v>
      </c>
      <c r="G3298" s="3" t="s">
        <v>8848</v>
      </c>
      <c r="H3298" s="3"/>
      <c r="I3298" s="3" t="s">
        <v>16573</v>
      </c>
      <c r="J3298" s="5"/>
      <c r="K3298" s="4" t="str">
        <f t="shared" si="720"/>
        <v>"",</v>
      </c>
      <c r="L3298" s="4" t="str">
        <f t="shared" si="721"/>
        <v>"0660/3647669",</v>
      </c>
      <c r="M3298" s="4" t="str">
        <f t="shared" si="722"/>
        <v>"Wallnerfeld 4",</v>
      </c>
      <c r="N3298" s="4" t="str">
        <f t="shared" si="718"/>
        <v>"5620",</v>
      </c>
      <c r="O3298" s="4" t="str">
        <f t="shared" si="719"/>
        <v>"Schwarzach im Pongau",</v>
      </c>
      <c r="P3298" t="str">
        <f t="shared" si="723"/>
        <v>,"Marco Kober "</v>
      </c>
      <c r="Q3298" t="str">
        <f t="shared" si="724"/>
        <v>,"99473405"</v>
      </c>
      <c r="S3298" s="7" t="str">
        <f t="shared" si="725"/>
        <v>UPDATE ORGANISATION SET NAME = ,"Marco Kober " WHERE ORG_CODE = ,"99473405"</v>
      </c>
      <c r="T3298" s="8" t="str">
        <f t="shared" si="726"/>
        <v>'Agent-99473405'</v>
      </c>
      <c r="U3298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'Agent-99473405'</v>
      </c>
      <c r="Y3298" s="8" t="str">
        <f t="shared" si="728"/>
        <v>UPDATE ESHOP_USER SET EMAIL = "",, PHONE = "0660/3647669", WHERE USERNAME = 'Agent-99473405'</v>
      </c>
      <c r="Z3298" s="8" t="str">
        <f t="shared" si="729"/>
        <v>UPDATE ADDRESS SET LINE1 = "Wallnerfeld 4", ,CITY = "Schwarzach im Pongau",, ZIPCODE = "5620", WHERE ID = (SELECT ADDRESS_ID FROM ORGANISATION_ADDRESS WHERE ORGANISATION_ID =,"99473405")</v>
      </c>
      <c r="AD3298" s="8" t="str">
        <f t="shared" si="730"/>
        <v>DELETE FROM LOGIN WHERE USER_ID IN (select ID FROM ESHOP_USER WHERE USERNAME = 'Agent-99473405')</v>
      </c>
      <c r="AE3298" s="8" t="str">
        <f t="shared" si="731"/>
        <v>DELETE FROM ORDER_HISTORY WHERE USER_ID IN (select ID FROM ESHOP_USER WHERE USERNAME = 'Agent-99473405')</v>
      </c>
    </row>
    <row r="3299" spans="1:31" ht="15.45" customHeight="1" x14ac:dyDescent="0.3">
      <c r="A3299" s="3" t="s">
        <v>16574</v>
      </c>
      <c r="B3299" s="3" t="s">
        <v>16575</v>
      </c>
      <c r="C3299" s="3" t="s">
        <v>19</v>
      </c>
      <c r="D3299" s="3" t="s">
        <v>20</v>
      </c>
      <c r="E3299" s="3" t="s">
        <v>16576</v>
      </c>
      <c r="F3299" s="3" t="s">
        <v>16577</v>
      </c>
      <c r="G3299" s="3" t="s">
        <v>16578</v>
      </c>
      <c r="H3299" s="3"/>
      <c r="I3299" s="3" t="s">
        <v>16579</v>
      </c>
      <c r="J3299" s="5"/>
      <c r="K3299" s="4" t="str">
        <f t="shared" si="720"/>
        <v>"",</v>
      </c>
      <c r="L3299" s="4" t="str">
        <f t="shared" si="721"/>
        <v>"0664/1682742",</v>
      </c>
      <c r="M3299" s="4" t="str">
        <f t="shared" si="722"/>
        <v>"Flatschach 5",</v>
      </c>
      <c r="N3299" s="4" t="str">
        <f t="shared" si="718"/>
        <v>"9555",</v>
      </c>
      <c r="O3299" s="4" t="str">
        <f t="shared" si="719"/>
        <v>"Glanegg",</v>
      </c>
      <c r="P3299" t="str">
        <f t="shared" si="723"/>
        <v>,"Servicestation Hafner "</v>
      </c>
      <c r="Q3299" t="str">
        <f t="shared" si="724"/>
        <v>,"99473418"</v>
      </c>
      <c r="S3299" s="7" t="str">
        <f t="shared" si="725"/>
        <v>UPDATE ORGANISATION SET NAME = ,"Servicestation Hafner " WHERE ORG_CODE = ,"99473418"</v>
      </c>
      <c r="T3299" s="8" t="str">
        <f t="shared" si="726"/>
        <v>'Agent-99473418'</v>
      </c>
      <c r="U3299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'Agent-99473418'</v>
      </c>
      <c r="Y3299" s="8" t="str">
        <f t="shared" si="728"/>
        <v>UPDATE ESHOP_USER SET EMAIL = "",, PHONE = "0664/1682742", WHERE USERNAME = 'Agent-99473418'</v>
      </c>
      <c r="Z3299" s="8" t="str">
        <f t="shared" si="729"/>
        <v>UPDATE ADDRESS SET LINE1 = "Flatschach 5", ,CITY = "Glanegg",, ZIPCODE = "9555", WHERE ID = (SELECT ADDRESS_ID FROM ORGANISATION_ADDRESS WHERE ORGANISATION_ID =,"99473418")</v>
      </c>
      <c r="AD3299" s="8" t="str">
        <f t="shared" si="730"/>
        <v>DELETE FROM LOGIN WHERE USER_ID IN (select ID FROM ESHOP_USER WHERE USERNAME = 'Agent-99473418')</v>
      </c>
      <c r="AE3299" s="8" t="str">
        <f t="shared" si="731"/>
        <v>DELETE FROM ORDER_HISTORY WHERE USER_ID IN (select ID FROM ESHOP_USER WHERE USERNAME = 'Agent-99473418')</v>
      </c>
    </row>
    <row r="3300" spans="1:31" ht="15.45" customHeight="1" x14ac:dyDescent="0.3">
      <c r="A3300" s="3" t="s">
        <v>16580</v>
      </c>
      <c r="B3300" s="3" t="s">
        <v>83</v>
      </c>
      <c r="C3300" s="3" t="s">
        <v>19</v>
      </c>
      <c r="D3300" s="3" t="s">
        <v>20</v>
      </c>
      <c r="E3300" s="3" t="s">
        <v>16581</v>
      </c>
      <c r="F3300" s="3" t="s">
        <v>16582</v>
      </c>
      <c r="G3300" s="3" t="s">
        <v>388</v>
      </c>
      <c r="H3300" s="3" t="s">
        <v>16583</v>
      </c>
      <c r="I3300" s="3" t="s">
        <v>16584</v>
      </c>
      <c r="J3300" s="5"/>
      <c r="K3300" s="4" t="str">
        <f t="shared" si="720"/>
        <v>"haindl@schipany.at",</v>
      </c>
      <c r="L3300" s="4" t="str">
        <f t="shared" si="721"/>
        <v>"02672/85717",</v>
      </c>
      <c r="M3300" s="4" t="str">
        <f t="shared" si="722"/>
        <v>"Hainfelderstraße 47",</v>
      </c>
      <c r="N3300" s="4" t="str">
        <f t="shared" si="718"/>
        <v>"2560",</v>
      </c>
      <c r="O3300" s="4" t="str">
        <f t="shared" si="719"/>
        <v>"Berndorf",</v>
      </c>
      <c r="P3300" t="str">
        <f t="shared" si="723"/>
        <v>,"Schipany Walter Automobil"</v>
      </c>
      <c r="Q3300" t="str">
        <f t="shared" si="724"/>
        <v>,"99473421"</v>
      </c>
      <c r="S3300" s="7" t="str">
        <f t="shared" si="725"/>
        <v>UPDATE ORGANISATION SET NAME = ,"Schipany Walter Automobil" WHERE ORG_CODE = ,"99473421"</v>
      </c>
      <c r="T3300" s="8" t="str">
        <f t="shared" si="726"/>
        <v>'Agent-99473421'</v>
      </c>
      <c r="U3300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'Agent-99473421'</v>
      </c>
      <c r="Y3300" s="8" t="str">
        <f t="shared" si="728"/>
        <v>UPDATE ESHOP_USER SET EMAIL = "haindl@schipany.at",, PHONE = "02672/85717", WHERE USERNAME = 'Agent-99473421'</v>
      </c>
      <c r="Z3300" s="8" t="str">
        <f t="shared" si="729"/>
        <v>UPDATE ADDRESS SET LINE1 = "Hainfelderstraße 47", ,CITY = "Berndorf",, ZIPCODE = "2560", WHERE ID = (SELECT ADDRESS_ID FROM ORGANISATION_ADDRESS WHERE ORGANISATION_ID =,"99473421")</v>
      </c>
      <c r="AD3300" s="8" t="str">
        <f t="shared" si="730"/>
        <v>DELETE FROM LOGIN WHERE USER_ID IN (select ID FROM ESHOP_USER WHERE USERNAME = 'Agent-99473421')</v>
      </c>
      <c r="AE3300" s="8" t="str">
        <f t="shared" si="731"/>
        <v>DELETE FROM ORDER_HISTORY WHERE USER_ID IN (select ID FROM ESHOP_USER WHERE USERNAME = 'Agent-99473421')</v>
      </c>
    </row>
    <row r="3301" spans="1:31" ht="15.45" customHeight="1" x14ac:dyDescent="0.3">
      <c r="A3301" s="3" t="s">
        <v>16585</v>
      </c>
      <c r="B3301" s="3" t="s">
        <v>16586</v>
      </c>
      <c r="C3301" s="3" t="s">
        <v>19</v>
      </c>
      <c r="D3301" s="3" t="s">
        <v>20</v>
      </c>
      <c r="E3301" s="3" t="s">
        <v>16587</v>
      </c>
      <c r="F3301" s="3" t="s">
        <v>16588</v>
      </c>
      <c r="G3301" s="3" t="s">
        <v>16589</v>
      </c>
      <c r="H3301" s="3" t="s">
        <v>16590</v>
      </c>
      <c r="I3301" s="3" t="s">
        <v>16591</v>
      </c>
      <c r="J3301" s="5"/>
      <c r="K3301" s="4" t="str">
        <f t="shared" si="720"/>
        <v>"rabimarhi@gmail.com",</v>
      </c>
      <c r="L3301" s="4" t="str">
        <f t="shared" si="721"/>
        <v>"0664/4368421",</v>
      </c>
      <c r="M3301" s="4" t="str">
        <f t="shared" si="722"/>
        <v>"Donaustraße 3",</v>
      </c>
      <c r="N3301" s="4" t="str">
        <f t="shared" si="718"/>
        <v>"3421",</v>
      </c>
      <c r="O3301" s="4" t="str">
        <f t="shared" si="719"/>
        <v>"Höflein an der Donau",</v>
      </c>
      <c r="P3301" t="str">
        <f t="shared" si="723"/>
        <v>,"SHARAF Omar "</v>
      </c>
      <c r="Q3301" t="str">
        <f t="shared" si="724"/>
        <v>,"99473422"</v>
      </c>
      <c r="S3301" s="7" t="str">
        <f t="shared" si="725"/>
        <v>UPDATE ORGANISATION SET NAME = ,"SHARAF Omar " WHERE ORG_CODE = ,"99473422"</v>
      </c>
      <c r="T3301" s="8" t="str">
        <f t="shared" si="726"/>
        <v>'Agent-99473422'</v>
      </c>
      <c r="U3301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'Agent-99473422'</v>
      </c>
      <c r="Y3301" s="8" t="str">
        <f t="shared" si="728"/>
        <v>UPDATE ESHOP_USER SET EMAIL = "rabimarhi@gmail.com",, PHONE = "0664/4368421", WHERE USERNAME = 'Agent-99473422'</v>
      </c>
      <c r="Z3301" s="8" t="str">
        <f t="shared" si="729"/>
        <v>UPDATE ADDRESS SET LINE1 = "Donaustraße 3", ,CITY = "Höflein an der Donau",, ZIPCODE = "3421", WHERE ID = (SELECT ADDRESS_ID FROM ORGANISATION_ADDRESS WHERE ORGANISATION_ID =,"99473422")</v>
      </c>
      <c r="AD3301" s="8" t="str">
        <f t="shared" si="730"/>
        <v>DELETE FROM LOGIN WHERE USER_ID IN (select ID FROM ESHOP_USER WHERE USERNAME = 'Agent-99473422')</v>
      </c>
      <c r="AE3301" s="8" t="str">
        <f t="shared" si="731"/>
        <v>DELETE FROM ORDER_HISTORY WHERE USER_ID IN (select ID FROM ESHOP_USER WHERE USERNAME = 'Agent-99473422')</v>
      </c>
    </row>
    <row r="3302" spans="1:31" ht="15.45" customHeight="1" x14ac:dyDescent="0.3">
      <c r="A3302" s="3" t="s">
        <v>16592</v>
      </c>
      <c r="B3302" s="3" t="s">
        <v>7711</v>
      </c>
      <c r="C3302" s="3" t="s">
        <v>19</v>
      </c>
      <c r="D3302" s="3" t="s">
        <v>20</v>
      </c>
      <c r="E3302" s="3" t="s">
        <v>16593</v>
      </c>
      <c r="F3302" s="3" t="s">
        <v>16594</v>
      </c>
      <c r="G3302" s="3" t="s">
        <v>3308</v>
      </c>
      <c r="H3302" s="3"/>
      <c r="I3302" s="3" t="s">
        <v>16595</v>
      </c>
      <c r="J3302" s="5"/>
      <c r="K3302" s="4" t="str">
        <f t="shared" si="720"/>
        <v>"",</v>
      </c>
      <c r="L3302" s="4" t="str">
        <f t="shared" si="721"/>
        <v>"0664/6203491",</v>
      </c>
      <c r="M3302" s="4" t="str">
        <f t="shared" si="722"/>
        <v>"Bergstraße 3",</v>
      </c>
      <c r="N3302" s="4" t="str">
        <f t="shared" si="718"/>
        <v>"8770",</v>
      </c>
      <c r="O3302" s="4" t="str">
        <f t="shared" si="719"/>
        <v>"St. Michael",</v>
      </c>
      <c r="P3302" t="str">
        <f t="shared" si="723"/>
        <v>,"Mario Lercher "</v>
      </c>
      <c r="Q3302" t="str">
        <f t="shared" si="724"/>
        <v>,"99473434"</v>
      </c>
      <c r="S3302" s="7" t="str">
        <f t="shared" si="725"/>
        <v>UPDATE ORGANISATION SET NAME = ,"Mario Lercher " WHERE ORG_CODE = ,"99473434"</v>
      </c>
      <c r="T3302" s="8" t="str">
        <f t="shared" si="726"/>
        <v>'Agent-99473434'</v>
      </c>
      <c r="U3302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'Agent-99473434'</v>
      </c>
      <c r="Y3302" s="8" t="str">
        <f t="shared" si="728"/>
        <v>UPDATE ESHOP_USER SET EMAIL = "",, PHONE = "0664/6203491", WHERE USERNAME = 'Agent-99473434'</v>
      </c>
      <c r="Z3302" s="8" t="str">
        <f t="shared" si="729"/>
        <v>UPDATE ADDRESS SET LINE1 = "Bergstraße 3", ,CITY = "St. Michael",, ZIPCODE = "8770", WHERE ID = (SELECT ADDRESS_ID FROM ORGANISATION_ADDRESS WHERE ORGANISATION_ID =,"99473434")</v>
      </c>
      <c r="AD3302" s="8" t="str">
        <f t="shared" si="730"/>
        <v>DELETE FROM LOGIN WHERE USER_ID IN (select ID FROM ESHOP_USER WHERE USERNAME = 'Agent-99473434')</v>
      </c>
      <c r="AE3302" s="8" t="str">
        <f t="shared" si="731"/>
        <v>DELETE FROM ORDER_HISTORY WHERE USER_ID IN (select ID FROM ESHOP_USER WHERE USERNAME = 'Agent-99473434')</v>
      </c>
    </row>
    <row r="3303" spans="1:31" ht="15.45" customHeight="1" x14ac:dyDescent="0.3">
      <c r="A3303" s="3" t="s">
        <v>16596</v>
      </c>
      <c r="B3303" s="3" t="s">
        <v>127</v>
      </c>
      <c r="C3303" s="3" t="s">
        <v>19</v>
      </c>
      <c r="D3303" s="3" t="s">
        <v>20</v>
      </c>
      <c r="E3303" s="3" t="s">
        <v>16597</v>
      </c>
      <c r="F3303" s="3" t="s">
        <v>16598</v>
      </c>
      <c r="G3303" s="3" t="s">
        <v>130</v>
      </c>
      <c r="H3303" s="3"/>
      <c r="I3303" s="3" t="s">
        <v>16599</v>
      </c>
      <c r="J3303" s="5"/>
      <c r="K3303" s="4" t="str">
        <f t="shared" si="720"/>
        <v>"",</v>
      </c>
      <c r="L3303" s="4" t="str">
        <f t="shared" si="721"/>
        <v>"0676/6801923",</v>
      </c>
      <c r="M3303" s="4" t="str">
        <f t="shared" si="722"/>
        <v>"Rosenbergstraße 6",</v>
      </c>
      <c r="N3303" s="4" t="str">
        <f t="shared" si="718"/>
        <v>"9020",</v>
      </c>
      <c r="O3303" s="4" t="str">
        <f t="shared" si="719"/>
        <v>"Klagenfurt",</v>
      </c>
      <c r="P3303" t="str">
        <f t="shared" si="723"/>
        <v>,"KFZ Meisterbetrieb A-Team Adis Brkic"</v>
      </c>
      <c r="Q3303" t="str">
        <f t="shared" si="724"/>
        <v>,"99473438"</v>
      </c>
      <c r="S3303" s="7" t="str">
        <f t="shared" si="725"/>
        <v>UPDATE ORGANISATION SET NAME = ,"KFZ Meisterbetrieb A-Team Adis Brkic" WHERE ORG_CODE = ,"99473438"</v>
      </c>
      <c r="T3303" s="8" t="str">
        <f t="shared" si="726"/>
        <v>'Agent-99473438'</v>
      </c>
      <c r="U3303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'Agent-99473438'</v>
      </c>
      <c r="Y3303" s="8" t="str">
        <f t="shared" si="728"/>
        <v>UPDATE ESHOP_USER SET EMAIL = "",, PHONE = "0676/6801923", WHERE USERNAME = 'Agent-99473438'</v>
      </c>
      <c r="Z3303" s="8" t="str">
        <f t="shared" si="729"/>
        <v>UPDATE ADDRESS SET LINE1 = "Rosenbergstraße 6", ,CITY = "Klagenfurt",, ZIPCODE = "9020", WHERE ID = (SELECT ADDRESS_ID FROM ORGANISATION_ADDRESS WHERE ORGANISATION_ID =,"99473438")</v>
      </c>
      <c r="AD3303" s="8" t="str">
        <f t="shared" si="730"/>
        <v>DELETE FROM LOGIN WHERE USER_ID IN (select ID FROM ESHOP_USER WHERE USERNAME = 'Agent-99473438')</v>
      </c>
      <c r="AE3303" s="8" t="str">
        <f t="shared" si="731"/>
        <v>DELETE FROM ORDER_HISTORY WHERE USER_ID IN (select ID FROM ESHOP_USER WHERE USERNAME = 'Agent-99473438')</v>
      </c>
    </row>
    <row r="3304" spans="1:31" ht="15.45" customHeight="1" x14ac:dyDescent="0.3">
      <c r="A3304" s="3" t="s">
        <v>16600</v>
      </c>
      <c r="B3304" s="3" t="s">
        <v>5144</v>
      </c>
      <c r="C3304" s="3" t="s">
        <v>19</v>
      </c>
      <c r="D3304" s="3" t="s">
        <v>20</v>
      </c>
      <c r="E3304" s="3" t="s">
        <v>16601</v>
      </c>
      <c r="F3304" s="3" t="s">
        <v>16602</v>
      </c>
      <c r="G3304" s="3" t="s">
        <v>14301</v>
      </c>
      <c r="H3304" s="3" t="s">
        <v>16603</v>
      </c>
      <c r="I3304" s="3" t="s">
        <v>16604</v>
      </c>
      <c r="J3304" s="5"/>
      <c r="K3304" s="4" t="str">
        <f t="shared" si="720"/>
        <v>"ali-landmaschinen@aon.at",</v>
      </c>
      <c r="L3304" s="4" t="str">
        <f t="shared" si="721"/>
        <v>"02735 / 73736",</v>
      </c>
      <c r="M3304" s="4" t="str">
        <f t="shared" si="722"/>
        <v>"Weinviertlerstr. 28",</v>
      </c>
      <c r="N3304" s="4" t="str">
        <f t="shared" si="718"/>
        <v>"3491",</v>
      </c>
      <c r="O3304" s="4" t="str">
        <f t="shared" si="719"/>
        <v>"Strass",</v>
      </c>
      <c r="P3304" t="str">
        <f t="shared" si="723"/>
        <v>,"Ali KFZ Gmbh "</v>
      </c>
      <c r="Q3304" t="str">
        <f t="shared" si="724"/>
        <v>,"99473453"</v>
      </c>
      <c r="S3304" s="7" t="str">
        <f t="shared" si="725"/>
        <v>UPDATE ORGANISATION SET NAME = ,"Ali KFZ Gmbh " WHERE ORG_CODE = ,"99473453"</v>
      </c>
      <c r="T3304" s="8" t="str">
        <f t="shared" si="726"/>
        <v>'Agent-99473453'</v>
      </c>
      <c r="U3304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'Agent-99473453'</v>
      </c>
      <c r="Y3304" s="8" t="str">
        <f t="shared" si="728"/>
        <v>UPDATE ESHOP_USER SET EMAIL = "ali-landmaschinen@aon.at",, PHONE = "02735 / 73736", WHERE USERNAME = 'Agent-99473453'</v>
      </c>
      <c r="Z3304" s="8" t="str">
        <f t="shared" si="729"/>
        <v>UPDATE ADDRESS SET LINE1 = "Weinviertlerstr. 28", ,CITY = "Strass",, ZIPCODE = "3491", WHERE ID = (SELECT ADDRESS_ID FROM ORGANISATION_ADDRESS WHERE ORGANISATION_ID =,"99473453")</v>
      </c>
      <c r="AD3304" s="8" t="str">
        <f t="shared" si="730"/>
        <v>DELETE FROM LOGIN WHERE USER_ID IN (select ID FROM ESHOP_USER WHERE USERNAME = 'Agent-99473453')</v>
      </c>
      <c r="AE3304" s="8" t="str">
        <f t="shared" si="731"/>
        <v>DELETE FROM ORDER_HISTORY WHERE USER_ID IN (select ID FROM ESHOP_USER WHERE USERNAME = 'Agent-99473453')</v>
      </c>
    </row>
    <row r="3305" spans="1:31" ht="15.45" customHeight="1" x14ac:dyDescent="0.3">
      <c r="A3305" s="3" t="s">
        <v>16605</v>
      </c>
      <c r="B3305" s="3" t="s">
        <v>505</v>
      </c>
      <c r="C3305" s="3" t="s">
        <v>19</v>
      </c>
      <c r="D3305" s="3" t="s">
        <v>20</v>
      </c>
      <c r="E3305" s="3" t="s">
        <v>16606</v>
      </c>
      <c r="F3305" s="3" t="s">
        <v>16607</v>
      </c>
      <c r="G3305" s="3" t="s">
        <v>507</v>
      </c>
      <c r="H3305" s="3" t="s">
        <v>16608</v>
      </c>
      <c r="I3305" s="3" t="s">
        <v>16609</v>
      </c>
      <c r="J3305" s="5"/>
      <c r="K3305" s="4" t="str">
        <f t="shared" si="720"/>
        <v>"ch.pichler@kneisz.seat.co.at",</v>
      </c>
      <c r="L3305" s="4" t="str">
        <f t="shared" si="721"/>
        <v>"0664/1052221",</v>
      </c>
      <c r="M3305" s="4" t="str">
        <f t="shared" si="722"/>
        <v>"Günser Straße 1",</v>
      </c>
      <c r="N3305" s="4" t="str">
        <f t="shared" si="718"/>
        <v>"7350",</v>
      </c>
      <c r="O3305" s="4" t="str">
        <f t="shared" si="719"/>
        <v>"Oberpullendorf",</v>
      </c>
      <c r="P3305" t="str">
        <f t="shared" si="723"/>
        <v>,"Kneisz Paul GmbH "</v>
      </c>
      <c r="Q3305" t="str">
        <f t="shared" si="724"/>
        <v>,"99473473"</v>
      </c>
      <c r="S3305" s="7" t="str">
        <f t="shared" si="725"/>
        <v>UPDATE ORGANISATION SET NAME = ,"Kneisz Paul GmbH " WHERE ORG_CODE = ,"99473473"</v>
      </c>
      <c r="T3305" s="8" t="str">
        <f t="shared" si="726"/>
        <v>'Agent-99473473'</v>
      </c>
      <c r="U3305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'Agent-99473473'</v>
      </c>
      <c r="Y3305" s="8" t="str">
        <f t="shared" si="728"/>
        <v>UPDATE ESHOP_USER SET EMAIL = "ch.pichler@kneisz.seat.co.at",, PHONE = "0664/1052221", WHERE USERNAME = 'Agent-99473473'</v>
      </c>
      <c r="Z3305" s="8" t="str">
        <f t="shared" si="729"/>
        <v>UPDATE ADDRESS SET LINE1 = "Günser Straße 1", ,CITY = "Oberpullendorf",, ZIPCODE = "7350", WHERE ID = (SELECT ADDRESS_ID FROM ORGANISATION_ADDRESS WHERE ORGANISATION_ID =,"99473473")</v>
      </c>
      <c r="AD3305" s="8" t="str">
        <f t="shared" si="730"/>
        <v>DELETE FROM LOGIN WHERE USER_ID IN (select ID FROM ESHOP_USER WHERE USERNAME = 'Agent-99473473')</v>
      </c>
      <c r="AE3305" s="8" t="str">
        <f t="shared" si="731"/>
        <v>DELETE FROM ORDER_HISTORY WHERE USER_ID IN (select ID FROM ESHOP_USER WHERE USERNAME = 'Agent-99473473')</v>
      </c>
    </row>
    <row r="3306" spans="1:31" ht="15.45" customHeight="1" x14ac:dyDescent="0.3">
      <c r="A3306" s="3" t="s">
        <v>16610</v>
      </c>
      <c r="B3306" s="3" t="s">
        <v>3616</v>
      </c>
      <c r="C3306" s="3" t="s">
        <v>19</v>
      </c>
      <c r="D3306" s="3" t="s">
        <v>20</v>
      </c>
      <c r="E3306" s="3" t="s">
        <v>16611</v>
      </c>
      <c r="F3306" s="3" t="s">
        <v>16612</v>
      </c>
      <c r="G3306" s="3" t="s">
        <v>3619</v>
      </c>
      <c r="H3306" s="3" t="s">
        <v>16613</v>
      </c>
      <c r="I3306" s="3" t="s">
        <v>16614</v>
      </c>
      <c r="J3306" s="5"/>
      <c r="K3306" s="4" t="str">
        <f t="shared" si="720"/>
        <v>"mail@kfzt-langreiter.at",</v>
      </c>
      <c r="L3306" s="4" t="str">
        <f t="shared" si="721"/>
        <v>"0664/5109623",</v>
      </c>
      <c r="M3306" s="4" t="str">
        <f t="shared" si="722"/>
        <v>"Perlmooserstraße 5/2",</v>
      </c>
      <c r="N3306" s="4" t="str">
        <f t="shared" si="718"/>
        <v>"6322",</v>
      </c>
      <c r="O3306" s="4" t="str">
        <f t="shared" si="719"/>
        <v>"Kirchbichl",</v>
      </c>
      <c r="P3306" t="str">
        <f t="shared" si="723"/>
        <v>,"Jörn Langreiter KFZ Technik"</v>
      </c>
      <c r="Q3306" t="str">
        <f t="shared" si="724"/>
        <v>,"99473492"</v>
      </c>
      <c r="S3306" s="7" t="str">
        <f t="shared" si="725"/>
        <v>UPDATE ORGANISATION SET NAME = ,"Jörn Langreiter KFZ Technik" WHERE ORG_CODE = ,"99473492"</v>
      </c>
      <c r="T3306" s="8" t="str">
        <f t="shared" si="726"/>
        <v>'Agent-99473492'</v>
      </c>
      <c r="U3306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'Agent-99473492'</v>
      </c>
      <c r="Y3306" s="8" t="str">
        <f t="shared" si="728"/>
        <v>UPDATE ESHOP_USER SET EMAIL = "mail@kfzt-langreiter.at",, PHONE = "0664/5109623", WHERE USERNAME = 'Agent-99473492'</v>
      </c>
      <c r="Z3306" s="8" t="str">
        <f t="shared" si="729"/>
        <v>UPDATE ADDRESS SET LINE1 = "Perlmooserstraße 5/2", ,CITY = "Kirchbichl",, ZIPCODE = "6322", WHERE ID = (SELECT ADDRESS_ID FROM ORGANISATION_ADDRESS WHERE ORGANISATION_ID =,"99473492")</v>
      </c>
      <c r="AD3306" s="8" t="str">
        <f t="shared" si="730"/>
        <v>DELETE FROM LOGIN WHERE USER_ID IN (select ID FROM ESHOP_USER WHERE USERNAME = 'Agent-99473492')</v>
      </c>
      <c r="AE3306" s="8" t="str">
        <f t="shared" si="731"/>
        <v>DELETE FROM ORDER_HISTORY WHERE USER_ID IN (select ID FROM ESHOP_USER WHERE USERNAME = 'Agent-99473492')</v>
      </c>
    </row>
    <row r="3307" spans="1:31" ht="15.45" customHeight="1" x14ac:dyDescent="0.3">
      <c r="A3307" s="3" t="s">
        <v>16615</v>
      </c>
      <c r="B3307" s="3" t="s">
        <v>51</v>
      </c>
      <c r="C3307" s="3" t="s">
        <v>19</v>
      </c>
      <c r="D3307" s="3" t="s">
        <v>20</v>
      </c>
      <c r="E3307" s="3" t="s">
        <v>16616</v>
      </c>
      <c r="F3307" s="3" t="s">
        <v>16617</v>
      </c>
      <c r="G3307" s="3" t="s">
        <v>105</v>
      </c>
      <c r="H3307" s="3" t="s">
        <v>16618</v>
      </c>
      <c r="I3307" s="3" t="s">
        <v>16619</v>
      </c>
      <c r="J3307" s="5"/>
      <c r="K3307" s="4" t="str">
        <f t="shared" si="720"/>
        <v>"office@autoglas-windschutzscheibe.at",</v>
      </c>
      <c r="L3307" s="4" t="str">
        <f t="shared" si="721"/>
        <v>"0660/3108169",</v>
      </c>
      <c r="M3307" s="4" t="str">
        <f t="shared" si="722"/>
        <v>"Grillgasse 46",</v>
      </c>
      <c r="N3307" s="4" t="str">
        <f t="shared" si="718"/>
        <v>"1110",</v>
      </c>
      <c r="O3307" s="4" t="str">
        <f t="shared" si="719"/>
        <v>"Wien",</v>
      </c>
      <c r="P3307" t="str">
        <f t="shared" si="723"/>
        <v>,"Cindi Autoglas KG "</v>
      </c>
      <c r="Q3307" t="str">
        <f t="shared" si="724"/>
        <v>,"99473516"</v>
      </c>
      <c r="S3307" s="7" t="str">
        <f t="shared" si="725"/>
        <v>UPDATE ORGANISATION SET NAME = ,"Cindi Autoglas KG " WHERE ORG_CODE = ,"99473516"</v>
      </c>
      <c r="T3307" s="8" t="str">
        <f t="shared" si="726"/>
        <v>'Agent-99473516'</v>
      </c>
      <c r="U3307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'Agent-99473516'</v>
      </c>
      <c r="Y3307" s="8" t="str">
        <f t="shared" si="728"/>
        <v>UPDATE ESHOP_USER SET EMAIL = "office@autoglas-windschutzscheibe.at",, PHONE = "0660/3108169", WHERE USERNAME = 'Agent-99473516'</v>
      </c>
      <c r="Z3307" s="8" t="str">
        <f t="shared" si="729"/>
        <v>UPDATE ADDRESS SET LINE1 = "Grillgasse 46", ,CITY = "Wien",, ZIPCODE = "1110", WHERE ID = (SELECT ADDRESS_ID FROM ORGANISATION_ADDRESS WHERE ORGANISATION_ID =,"99473516")</v>
      </c>
      <c r="AD3307" s="8" t="str">
        <f t="shared" si="730"/>
        <v>DELETE FROM LOGIN WHERE USER_ID IN (select ID FROM ESHOP_USER WHERE USERNAME = 'Agent-99473516')</v>
      </c>
      <c r="AE3307" s="8" t="str">
        <f t="shared" si="731"/>
        <v>DELETE FROM ORDER_HISTORY WHERE USER_ID IN (select ID FROM ESHOP_USER WHERE USERNAME = 'Agent-99473516')</v>
      </c>
    </row>
    <row r="3308" spans="1:31" ht="15.45" customHeight="1" x14ac:dyDescent="0.3">
      <c r="A3308" s="3" t="s">
        <v>16620</v>
      </c>
      <c r="B3308" s="3" t="s">
        <v>16621</v>
      </c>
      <c r="C3308" s="3" t="s">
        <v>19</v>
      </c>
      <c r="D3308" s="3" t="s">
        <v>20</v>
      </c>
      <c r="E3308" s="3" t="s">
        <v>16622</v>
      </c>
      <c r="F3308" s="3" t="s">
        <v>16623</v>
      </c>
      <c r="G3308" s="3" t="s">
        <v>16624</v>
      </c>
      <c r="H3308" s="3" t="s">
        <v>16625</v>
      </c>
      <c r="I3308" s="3" t="s">
        <v>16626</v>
      </c>
      <c r="J3308" s="5"/>
      <c r="K3308" s="4" t="str">
        <f t="shared" si="720"/>
        <v>"juergen.moeser@gmx.at",</v>
      </c>
      <c r="L3308" s="4" t="str">
        <f t="shared" si="721"/>
        <v>"0664/3029765",</v>
      </c>
      <c r="M3308" s="4" t="str">
        <f t="shared" si="722"/>
        <v>"Furth 12",</v>
      </c>
      <c r="N3308" s="4" t="str">
        <f t="shared" si="718"/>
        <v>"3241",</v>
      </c>
      <c r="O3308" s="4" t="str">
        <f t="shared" si="719"/>
        <v>"Kirnberg an der Mank",</v>
      </c>
      <c r="P3308" t="str">
        <f t="shared" si="723"/>
        <v>,"KFZ Möser Jürgen Möser"</v>
      </c>
      <c r="Q3308" t="str">
        <f t="shared" si="724"/>
        <v>,"99473526"</v>
      </c>
      <c r="S3308" s="7" t="str">
        <f t="shared" si="725"/>
        <v>UPDATE ORGANISATION SET NAME = ,"KFZ Möser Jürgen Möser" WHERE ORG_CODE = ,"99473526"</v>
      </c>
      <c r="T3308" s="8" t="str">
        <f t="shared" si="726"/>
        <v>'Agent-99473526'</v>
      </c>
      <c r="U3308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'Agent-99473526'</v>
      </c>
      <c r="Y3308" s="8" t="str">
        <f t="shared" si="728"/>
        <v>UPDATE ESHOP_USER SET EMAIL = "juergen.moeser@gmx.at",, PHONE = "0664/3029765", WHERE USERNAME = 'Agent-99473526'</v>
      </c>
      <c r="Z3308" s="8" t="str">
        <f t="shared" si="729"/>
        <v>UPDATE ADDRESS SET LINE1 = "Furth 12", ,CITY = "Kirnberg an der Mank",, ZIPCODE = "3241", WHERE ID = (SELECT ADDRESS_ID FROM ORGANISATION_ADDRESS WHERE ORGANISATION_ID =,"99473526")</v>
      </c>
      <c r="AD3308" s="8" t="str">
        <f t="shared" si="730"/>
        <v>DELETE FROM LOGIN WHERE USER_ID IN (select ID FROM ESHOP_USER WHERE USERNAME = 'Agent-99473526')</v>
      </c>
      <c r="AE3308" s="8" t="str">
        <f t="shared" si="731"/>
        <v>DELETE FROM ORDER_HISTORY WHERE USER_ID IN (select ID FROM ESHOP_USER WHERE USERNAME = 'Agent-99473526')</v>
      </c>
    </row>
    <row r="3309" spans="1:31" ht="15.45" customHeight="1" x14ac:dyDescent="0.3">
      <c r="A3309" s="3" t="s">
        <v>16627</v>
      </c>
      <c r="B3309" s="3" t="s">
        <v>10800</v>
      </c>
      <c r="C3309" s="3" t="s">
        <v>19</v>
      </c>
      <c r="D3309" s="3" t="s">
        <v>20</v>
      </c>
      <c r="E3309" s="3" t="s">
        <v>16628</v>
      </c>
      <c r="F3309" s="3" t="s">
        <v>16629</v>
      </c>
      <c r="G3309" s="3" t="s">
        <v>10803</v>
      </c>
      <c r="H3309" s="3"/>
      <c r="I3309" s="3" t="s">
        <v>16630</v>
      </c>
      <c r="J3309" s="5"/>
      <c r="K3309" s="4" t="str">
        <f t="shared" si="720"/>
        <v>"",</v>
      </c>
      <c r="L3309" s="4" t="str">
        <f t="shared" si="721"/>
        <v>"0664/75066770",</v>
      </c>
      <c r="M3309" s="4" t="str">
        <f t="shared" si="722"/>
        <v>"Tiefbrunnaustraße 36",</v>
      </c>
      <c r="N3309" s="4" t="str">
        <f t="shared" si="718"/>
        <v>"5324",</v>
      </c>
      <c r="O3309" s="4" t="str">
        <f t="shared" si="719"/>
        <v>"Faistenau",</v>
      </c>
      <c r="P3309" t="str">
        <f t="shared" si="723"/>
        <v>,"Felix Gollackner "</v>
      </c>
      <c r="Q3309" t="str">
        <f t="shared" si="724"/>
        <v>,"99473531"</v>
      </c>
      <c r="S3309" s="7" t="str">
        <f t="shared" si="725"/>
        <v>UPDATE ORGANISATION SET NAME = ,"Felix Gollackner " WHERE ORG_CODE = ,"99473531"</v>
      </c>
      <c r="T3309" s="8" t="str">
        <f t="shared" si="726"/>
        <v>'Agent-99473531'</v>
      </c>
      <c r="U3309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'Agent-99473531'</v>
      </c>
      <c r="Y3309" s="8" t="str">
        <f t="shared" si="728"/>
        <v>UPDATE ESHOP_USER SET EMAIL = "",, PHONE = "0664/75066770", WHERE USERNAME = 'Agent-99473531'</v>
      </c>
      <c r="Z3309" s="8" t="str">
        <f t="shared" si="729"/>
        <v>UPDATE ADDRESS SET LINE1 = "Tiefbrunnaustraße 36", ,CITY = "Faistenau",, ZIPCODE = "5324", WHERE ID = (SELECT ADDRESS_ID FROM ORGANISATION_ADDRESS WHERE ORGANISATION_ID =,"99473531")</v>
      </c>
      <c r="AD3309" s="8" t="str">
        <f t="shared" si="730"/>
        <v>DELETE FROM LOGIN WHERE USER_ID IN (select ID FROM ESHOP_USER WHERE USERNAME = 'Agent-99473531')</v>
      </c>
      <c r="AE3309" s="8" t="str">
        <f t="shared" si="731"/>
        <v>DELETE FROM ORDER_HISTORY WHERE USER_ID IN (select ID FROM ESHOP_USER WHERE USERNAME = 'Agent-99473531')</v>
      </c>
    </row>
    <row r="3310" spans="1:31" ht="15.45" customHeight="1" x14ac:dyDescent="0.3">
      <c r="A3310" s="3" t="s">
        <v>16631</v>
      </c>
      <c r="B3310" s="3" t="s">
        <v>16632</v>
      </c>
      <c r="C3310" s="3" t="s">
        <v>19</v>
      </c>
      <c r="D3310" s="3" t="s">
        <v>20</v>
      </c>
      <c r="E3310" s="3" t="s">
        <v>16633</v>
      </c>
      <c r="F3310" s="3" t="s">
        <v>16634</v>
      </c>
      <c r="G3310" s="3" t="s">
        <v>16635</v>
      </c>
      <c r="H3310" s="3"/>
      <c r="I3310" s="3"/>
      <c r="J3310" s="5"/>
      <c r="K3310" s="4" t="str">
        <f t="shared" si="720"/>
        <v>"",</v>
      </c>
      <c r="L3310" s="4" t="str">
        <f t="shared" si="721"/>
        <v>"",</v>
      </c>
      <c r="M3310" s="4" t="str">
        <f t="shared" si="722"/>
        <v>"Siebing 34",</v>
      </c>
      <c r="N3310" s="4" t="str">
        <f t="shared" si="718"/>
        <v>"8481",</v>
      </c>
      <c r="O3310" s="4" t="str">
        <f t="shared" si="719"/>
        <v>"Weinburg",</v>
      </c>
      <c r="P3310" t="str">
        <f t="shared" si="723"/>
        <v>,"Trummer Manfred "</v>
      </c>
      <c r="Q3310" t="str">
        <f t="shared" si="724"/>
        <v>,"99473562"</v>
      </c>
      <c r="S3310" s="7" t="str">
        <f t="shared" si="725"/>
        <v>UPDATE ORGANISATION SET NAME = ,"Trummer Manfred " WHERE ORG_CODE = ,"99473562"</v>
      </c>
      <c r="T3310" s="8" t="str">
        <f t="shared" si="726"/>
        <v>'Agent-99473562'</v>
      </c>
      <c r="U3310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'Agent-99473562'</v>
      </c>
      <c r="Y3310" s="8" t="str">
        <f t="shared" si="728"/>
        <v>UPDATE ESHOP_USER SET EMAIL = "",, PHONE = "", WHERE USERNAME = 'Agent-99473562'</v>
      </c>
      <c r="Z3310" s="8" t="str">
        <f t="shared" si="729"/>
        <v>UPDATE ADDRESS SET LINE1 = "Siebing 34", ,CITY = "Weinburg",, ZIPCODE = "8481", WHERE ID = (SELECT ADDRESS_ID FROM ORGANISATION_ADDRESS WHERE ORGANISATION_ID =,"99473562")</v>
      </c>
      <c r="AD3310" s="8" t="str">
        <f t="shared" si="730"/>
        <v>DELETE FROM LOGIN WHERE USER_ID IN (select ID FROM ESHOP_USER WHERE USERNAME = 'Agent-99473562')</v>
      </c>
      <c r="AE3310" s="8" t="str">
        <f t="shared" si="731"/>
        <v>DELETE FROM ORDER_HISTORY WHERE USER_ID IN (select ID FROM ESHOP_USER WHERE USERNAME = 'Agent-99473562')</v>
      </c>
    </row>
    <row r="3311" spans="1:31" ht="15.45" customHeight="1" x14ac:dyDescent="0.3">
      <c r="A3311" s="3" t="s">
        <v>16636</v>
      </c>
      <c r="B3311" s="3" t="s">
        <v>16637</v>
      </c>
      <c r="C3311" s="3" t="s">
        <v>19</v>
      </c>
      <c r="D3311" s="3" t="s">
        <v>20</v>
      </c>
      <c r="E3311" s="3" t="s">
        <v>16638</v>
      </c>
      <c r="F3311" s="3" t="s">
        <v>16639</v>
      </c>
      <c r="G3311" s="3" t="s">
        <v>7493</v>
      </c>
      <c r="H3311" s="3" t="s">
        <v>16640</v>
      </c>
      <c r="I3311" s="3" t="s">
        <v>16641</v>
      </c>
      <c r="J3311" s="5"/>
      <c r="K3311" s="4" t="str">
        <f t="shared" si="720"/>
        <v>"hermann.blueml@aon.at",</v>
      </c>
      <c r="L3311" s="4" t="str">
        <f t="shared" si="721"/>
        <v>"0664/2129840",</v>
      </c>
      <c r="M3311" s="4" t="str">
        <f t="shared" si="722"/>
        <v>"Jettsdorferstraße 42",</v>
      </c>
      <c r="N3311" s="4" t="str">
        <f t="shared" si="718"/>
        <v>"3484",</v>
      </c>
      <c r="O3311" s="4" t="str">
        <f t="shared" si="719"/>
        <v>"Grafenwörth",</v>
      </c>
      <c r="P3311" t="str">
        <f t="shared" si="723"/>
        <v>,"Blüml Hermann Kfz Technik"</v>
      </c>
      <c r="Q3311" t="str">
        <f t="shared" si="724"/>
        <v>,"99473567"</v>
      </c>
      <c r="S3311" s="7" t="str">
        <f t="shared" si="725"/>
        <v>UPDATE ORGANISATION SET NAME = ,"Blüml Hermann Kfz Technik" WHERE ORG_CODE = ,"99473567"</v>
      </c>
      <c r="T3311" s="8" t="str">
        <f t="shared" si="726"/>
        <v>'Agent-99473567'</v>
      </c>
      <c r="U3311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'Agent-99473567'</v>
      </c>
      <c r="Y3311" s="8" t="str">
        <f t="shared" si="728"/>
        <v>UPDATE ESHOP_USER SET EMAIL = "hermann.blueml@aon.at",, PHONE = "0664/2129840", WHERE USERNAME = 'Agent-99473567'</v>
      </c>
      <c r="Z3311" s="8" t="str">
        <f t="shared" si="729"/>
        <v>UPDATE ADDRESS SET LINE1 = "Jettsdorferstraße 42", ,CITY = "Grafenwörth",, ZIPCODE = "3484", WHERE ID = (SELECT ADDRESS_ID FROM ORGANISATION_ADDRESS WHERE ORGANISATION_ID =,"99473567")</v>
      </c>
      <c r="AD3311" s="8" t="str">
        <f t="shared" si="730"/>
        <v>DELETE FROM LOGIN WHERE USER_ID IN (select ID FROM ESHOP_USER WHERE USERNAME = 'Agent-99473567')</v>
      </c>
      <c r="AE3311" s="8" t="str">
        <f t="shared" si="731"/>
        <v>DELETE FROM ORDER_HISTORY WHERE USER_ID IN (select ID FROM ESHOP_USER WHERE USERNAME = 'Agent-99473567')</v>
      </c>
    </row>
    <row r="3312" spans="1:31" ht="15.45" customHeight="1" x14ac:dyDescent="0.3">
      <c r="A3312" s="3" t="s">
        <v>16642</v>
      </c>
      <c r="B3312" s="3" t="s">
        <v>51</v>
      </c>
      <c r="C3312" s="3" t="s">
        <v>19</v>
      </c>
      <c r="D3312" s="3" t="s">
        <v>20</v>
      </c>
      <c r="E3312" s="3" t="s">
        <v>16643</v>
      </c>
      <c r="F3312" s="3" t="s">
        <v>16644</v>
      </c>
      <c r="G3312" s="3" t="s">
        <v>54</v>
      </c>
      <c r="H3312" s="3"/>
      <c r="I3312" s="3" t="s">
        <v>16645</v>
      </c>
      <c r="J3312" s="5"/>
      <c r="K3312" s="4" t="str">
        <f t="shared" si="720"/>
        <v>"",</v>
      </c>
      <c r="L3312" s="4" t="str">
        <f t="shared" si="721"/>
        <v>"0660/8533006",</v>
      </c>
      <c r="M3312" s="4" t="str">
        <f t="shared" si="722"/>
        <v>"Haböckgasse 1/1",</v>
      </c>
      <c r="N3312" s="4" t="str">
        <f t="shared" si="718"/>
        <v>"1230",</v>
      </c>
      <c r="O3312" s="4" t="str">
        <f t="shared" si="719"/>
        <v>"Wien",</v>
      </c>
      <c r="P3312" t="str">
        <f t="shared" si="723"/>
        <v>,"LEO MOTORS GmbH Inh. AYDIN Levent"</v>
      </c>
      <c r="Q3312" t="str">
        <f t="shared" si="724"/>
        <v>,"99473568"</v>
      </c>
      <c r="S3312" s="7" t="str">
        <f t="shared" si="725"/>
        <v>UPDATE ORGANISATION SET NAME = ,"LEO MOTORS GmbH Inh. AYDIN Levent" WHERE ORG_CODE = ,"99473568"</v>
      </c>
      <c r="T3312" s="8" t="str">
        <f t="shared" si="726"/>
        <v>'Agent-99473568'</v>
      </c>
      <c r="U3312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'Agent-99473568'</v>
      </c>
      <c r="Y3312" s="8" t="str">
        <f t="shared" si="728"/>
        <v>UPDATE ESHOP_USER SET EMAIL = "",, PHONE = "0660/8533006", WHERE USERNAME = 'Agent-99473568'</v>
      </c>
      <c r="Z3312" s="8" t="str">
        <f t="shared" si="729"/>
        <v>UPDATE ADDRESS SET LINE1 = "Haböckgasse 1/1", ,CITY = "Wien",, ZIPCODE = "1230", WHERE ID = (SELECT ADDRESS_ID FROM ORGANISATION_ADDRESS WHERE ORGANISATION_ID =,"99473568")</v>
      </c>
      <c r="AD3312" s="8" t="str">
        <f t="shared" si="730"/>
        <v>DELETE FROM LOGIN WHERE USER_ID IN (select ID FROM ESHOP_USER WHERE USERNAME = 'Agent-99473568')</v>
      </c>
      <c r="AE3312" s="8" t="str">
        <f t="shared" si="731"/>
        <v>DELETE FROM ORDER_HISTORY WHERE USER_ID IN (select ID FROM ESHOP_USER WHERE USERNAME = 'Agent-99473568')</v>
      </c>
    </row>
    <row r="3313" spans="1:31" ht="15.45" customHeight="1" x14ac:dyDescent="0.3">
      <c r="A3313" s="3" t="s">
        <v>16646</v>
      </c>
      <c r="B3313" s="3" t="s">
        <v>3708</v>
      </c>
      <c r="C3313" s="3" t="s">
        <v>19</v>
      </c>
      <c r="D3313" s="3" t="s">
        <v>20</v>
      </c>
      <c r="E3313" s="3" t="s">
        <v>16647</v>
      </c>
      <c r="F3313" s="3" t="s">
        <v>9719</v>
      </c>
      <c r="G3313" s="3" t="s">
        <v>3711</v>
      </c>
      <c r="H3313" s="3"/>
      <c r="I3313" s="3" t="s">
        <v>16648</v>
      </c>
      <c r="J3313" s="5"/>
      <c r="K3313" s="4" t="str">
        <f t="shared" si="720"/>
        <v>"",</v>
      </c>
      <c r="L3313" s="4" t="str">
        <f t="shared" si="721"/>
        <v>"0676/9201982",</v>
      </c>
      <c r="M3313" s="4" t="str">
        <f t="shared" si="722"/>
        <v>"Au 51",</v>
      </c>
      <c r="N3313" s="4" t="str">
        <f t="shared" si="718"/>
        <v>"6134",</v>
      </c>
      <c r="O3313" s="4" t="str">
        <f t="shared" si="719"/>
        <v>"Vomp",</v>
      </c>
      <c r="P3313" t="str">
        <f t="shared" si="723"/>
        <v>,"Autokauf Tirol GmbH GF Mst. Hassler Reinhold"</v>
      </c>
      <c r="Q3313" t="str">
        <f t="shared" si="724"/>
        <v>,"99473602"</v>
      </c>
      <c r="S3313" s="7" t="str">
        <f t="shared" si="725"/>
        <v>UPDATE ORGANISATION SET NAME = ,"Autokauf Tirol GmbH GF Mst. Hassler Reinhold" WHERE ORG_CODE = ,"99473602"</v>
      </c>
      <c r="T3313" s="8" t="str">
        <f t="shared" si="726"/>
        <v>'Agent-99473602'</v>
      </c>
      <c r="U3313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'Agent-99473602'</v>
      </c>
      <c r="Y3313" s="8" t="str">
        <f t="shared" si="728"/>
        <v>UPDATE ESHOP_USER SET EMAIL = "",, PHONE = "0676/9201982", WHERE USERNAME = 'Agent-99473602'</v>
      </c>
      <c r="Z3313" s="8" t="str">
        <f t="shared" si="729"/>
        <v>UPDATE ADDRESS SET LINE1 = "Au 51", ,CITY = "Vomp",, ZIPCODE = "6134", WHERE ID = (SELECT ADDRESS_ID FROM ORGANISATION_ADDRESS WHERE ORGANISATION_ID =,"99473602")</v>
      </c>
      <c r="AD3313" s="8" t="str">
        <f t="shared" si="730"/>
        <v>DELETE FROM LOGIN WHERE USER_ID IN (select ID FROM ESHOP_USER WHERE USERNAME = 'Agent-99473602')</v>
      </c>
      <c r="AE3313" s="8" t="str">
        <f t="shared" si="731"/>
        <v>DELETE FROM ORDER_HISTORY WHERE USER_ID IN (select ID FROM ESHOP_USER WHERE USERNAME = 'Agent-99473602')</v>
      </c>
    </row>
    <row r="3314" spans="1:31" ht="15.45" customHeight="1" x14ac:dyDescent="0.3">
      <c r="A3314" s="3" t="s">
        <v>16649</v>
      </c>
      <c r="B3314" s="3" t="s">
        <v>1797</v>
      </c>
      <c r="C3314" s="3" t="s">
        <v>19</v>
      </c>
      <c r="D3314" s="3" t="s">
        <v>20</v>
      </c>
      <c r="E3314" s="3" t="s">
        <v>16650</v>
      </c>
      <c r="F3314" s="3" t="s">
        <v>16651</v>
      </c>
      <c r="G3314" s="3" t="s">
        <v>1800</v>
      </c>
      <c r="H3314" s="3"/>
      <c r="I3314" s="3" t="s">
        <v>16652</v>
      </c>
      <c r="J3314" s="5"/>
      <c r="K3314" s="4" t="str">
        <f t="shared" si="720"/>
        <v>"",</v>
      </c>
      <c r="L3314" s="4" t="str">
        <f t="shared" si="721"/>
        <v>"+43426820300",</v>
      </c>
      <c r="M3314" s="4" t="str">
        <f t="shared" si="722"/>
        <v>"Judendorf 19",</v>
      </c>
      <c r="N3314" s="4" t="str">
        <f t="shared" si="718"/>
        <v>"9360",</v>
      </c>
      <c r="O3314" s="4" t="str">
        <f t="shared" si="719"/>
        <v>"Friesach",</v>
      </c>
      <c r="P3314" t="str">
        <f t="shared" si="723"/>
        <v>,"Robinig Kfz-Technik GmbH "</v>
      </c>
      <c r="Q3314" t="str">
        <f t="shared" si="724"/>
        <v>,"99473610"</v>
      </c>
      <c r="S3314" s="7" t="str">
        <f t="shared" si="725"/>
        <v>UPDATE ORGANISATION SET NAME = ,"Robinig Kfz-Technik GmbH " WHERE ORG_CODE = ,"99473610"</v>
      </c>
      <c r="T3314" s="8" t="str">
        <f t="shared" si="726"/>
        <v>'Agent-99473610'</v>
      </c>
      <c r="U3314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'Agent-99473610'</v>
      </c>
      <c r="Y3314" s="8" t="str">
        <f t="shared" si="728"/>
        <v>UPDATE ESHOP_USER SET EMAIL = "",, PHONE = "+43426820300", WHERE USERNAME = 'Agent-99473610'</v>
      </c>
      <c r="Z3314" s="8" t="str">
        <f t="shared" si="729"/>
        <v>UPDATE ADDRESS SET LINE1 = "Judendorf 19", ,CITY = "Friesach",, ZIPCODE = "9360", WHERE ID = (SELECT ADDRESS_ID FROM ORGANISATION_ADDRESS WHERE ORGANISATION_ID =,"99473610")</v>
      </c>
      <c r="AD3314" s="8" t="str">
        <f t="shared" si="730"/>
        <v>DELETE FROM LOGIN WHERE USER_ID IN (select ID FROM ESHOP_USER WHERE USERNAME = 'Agent-99473610')</v>
      </c>
      <c r="AE3314" s="8" t="str">
        <f t="shared" si="731"/>
        <v>DELETE FROM ORDER_HISTORY WHERE USER_ID IN (select ID FROM ESHOP_USER WHERE USERNAME = 'Agent-99473610')</v>
      </c>
    </row>
    <row r="3315" spans="1:31" ht="15.45" customHeight="1" x14ac:dyDescent="0.3">
      <c r="A3315" s="3" t="s">
        <v>16653</v>
      </c>
      <c r="B3315" s="3" t="s">
        <v>2885</v>
      </c>
      <c r="C3315" s="3" t="s">
        <v>19</v>
      </c>
      <c r="D3315" s="3" t="s">
        <v>20</v>
      </c>
      <c r="E3315" s="3" t="s">
        <v>16654</v>
      </c>
      <c r="F3315" s="3" t="s">
        <v>16655</v>
      </c>
      <c r="G3315" s="3" t="s">
        <v>2888</v>
      </c>
      <c r="H3315" s="3"/>
      <c r="I3315" s="3" t="s">
        <v>16656</v>
      </c>
      <c r="J3315" s="5"/>
      <c r="K3315" s="4" t="str">
        <f t="shared" si="720"/>
        <v>"",</v>
      </c>
      <c r="L3315" s="4" t="str">
        <f t="shared" si="721"/>
        <v>"0501232708",</v>
      </c>
      <c r="M3315" s="4" t="str">
        <f t="shared" si="722"/>
        <v>"Saglstraße 71",</v>
      </c>
      <c r="N3315" s="4" t="str">
        <f t="shared" si="718"/>
        <v>"6410",</v>
      </c>
      <c r="O3315" s="4" t="str">
        <f t="shared" si="719"/>
        <v>"Telfs",</v>
      </c>
      <c r="P3315" t="str">
        <f t="shared" si="723"/>
        <v>,"ARBÖ Prüfzentrum Telfs "</v>
      </c>
      <c r="Q3315" t="str">
        <f t="shared" si="724"/>
        <v>,"99473611"</v>
      </c>
      <c r="S3315" s="7" t="str">
        <f t="shared" si="725"/>
        <v>UPDATE ORGANISATION SET NAME = ,"ARBÖ Prüfzentrum Telfs " WHERE ORG_CODE = ,"99473611"</v>
      </c>
      <c r="T3315" s="8" t="str">
        <f t="shared" si="726"/>
        <v>'Agent-99473611'</v>
      </c>
      <c r="U3315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'Agent-99473611'</v>
      </c>
      <c r="Y3315" s="8" t="str">
        <f t="shared" si="728"/>
        <v>UPDATE ESHOP_USER SET EMAIL = "",, PHONE = "0501232708", WHERE USERNAME = 'Agent-99473611'</v>
      </c>
      <c r="Z3315" s="8" t="str">
        <f t="shared" si="729"/>
        <v>UPDATE ADDRESS SET LINE1 = "Saglstraße 71", ,CITY = "Telfs",, ZIPCODE = "6410", WHERE ID = (SELECT ADDRESS_ID FROM ORGANISATION_ADDRESS WHERE ORGANISATION_ID =,"99473611")</v>
      </c>
      <c r="AD3315" s="8" t="str">
        <f t="shared" si="730"/>
        <v>DELETE FROM LOGIN WHERE USER_ID IN (select ID FROM ESHOP_USER WHERE USERNAME = 'Agent-99473611')</v>
      </c>
      <c r="AE3315" s="8" t="str">
        <f t="shared" si="731"/>
        <v>DELETE FROM ORDER_HISTORY WHERE USER_ID IN (select ID FROM ESHOP_USER WHERE USERNAME = 'Agent-99473611')</v>
      </c>
    </row>
    <row r="3316" spans="1:31" ht="15.45" customHeight="1" x14ac:dyDescent="0.3">
      <c r="A3316" s="3" t="s">
        <v>16657</v>
      </c>
      <c r="B3316" s="3" t="s">
        <v>132</v>
      </c>
      <c r="C3316" s="3" t="s">
        <v>19</v>
      </c>
      <c r="D3316" s="3" t="s">
        <v>20</v>
      </c>
      <c r="E3316" s="3" t="s">
        <v>16658</v>
      </c>
      <c r="F3316" s="3" t="s">
        <v>16659</v>
      </c>
      <c r="G3316" s="3" t="s">
        <v>139</v>
      </c>
      <c r="H3316" s="3"/>
      <c r="I3316" s="3" t="s">
        <v>16660</v>
      </c>
      <c r="J3316" s="5"/>
      <c r="K3316" s="4" t="str">
        <f t="shared" si="720"/>
        <v>"",</v>
      </c>
      <c r="L3316" s="4" t="str">
        <f t="shared" si="721"/>
        <v>"0560123623",</v>
      </c>
      <c r="M3316" s="4" t="str">
        <f t="shared" si="722"/>
        <v>"Kapellenstraße 47",</v>
      </c>
      <c r="N3316" s="4" t="str">
        <f t="shared" si="718"/>
        <v>"8020",</v>
      </c>
      <c r="O3316" s="4" t="str">
        <f t="shared" si="719"/>
        <v>"Graz",</v>
      </c>
      <c r="P3316" t="str">
        <f t="shared" si="723"/>
        <v>,"ARBÖ Landesorganisation Steiermark "</v>
      </c>
      <c r="Q3316" t="str">
        <f t="shared" si="724"/>
        <v>,"99473614"</v>
      </c>
      <c r="S3316" s="7" t="str">
        <f t="shared" si="725"/>
        <v>UPDATE ORGANISATION SET NAME = ,"ARBÖ Landesorganisation Steiermark " WHERE ORG_CODE = ,"99473614"</v>
      </c>
      <c r="T3316" s="8" t="str">
        <f t="shared" si="726"/>
        <v>'Agent-99473614'</v>
      </c>
      <c r="U3316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'Agent-99473614'</v>
      </c>
      <c r="Y3316" s="8" t="str">
        <f t="shared" si="728"/>
        <v>UPDATE ESHOP_USER SET EMAIL = "",, PHONE = "0560123623", WHERE USERNAME = 'Agent-99473614'</v>
      </c>
      <c r="Z3316" s="8" t="str">
        <f t="shared" si="729"/>
        <v>UPDATE ADDRESS SET LINE1 = "Kapellenstraße 47", ,CITY = "Graz",, ZIPCODE = "8020", WHERE ID = (SELECT ADDRESS_ID FROM ORGANISATION_ADDRESS WHERE ORGANISATION_ID =,"99473614")</v>
      </c>
      <c r="AD3316" s="8" t="str">
        <f t="shared" si="730"/>
        <v>DELETE FROM LOGIN WHERE USER_ID IN (select ID FROM ESHOP_USER WHERE USERNAME = 'Agent-99473614')</v>
      </c>
      <c r="AE3316" s="8" t="str">
        <f t="shared" si="731"/>
        <v>DELETE FROM ORDER_HISTORY WHERE USER_ID IN (select ID FROM ESHOP_USER WHERE USERNAME = 'Agent-99473614')</v>
      </c>
    </row>
    <row r="3317" spans="1:31" ht="15.45" customHeight="1" x14ac:dyDescent="0.3">
      <c r="A3317" s="3" t="s">
        <v>16661</v>
      </c>
      <c r="B3317" s="3" t="s">
        <v>51</v>
      </c>
      <c r="C3317" s="3" t="s">
        <v>19</v>
      </c>
      <c r="D3317" s="3" t="s">
        <v>20</v>
      </c>
      <c r="E3317" s="3" t="s">
        <v>6577</v>
      </c>
      <c r="F3317" s="3" t="s">
        <v>16662</v>
      </c>
      <c r="G3317" s="3" t="s">
        <v>405</v>
      </c>
      <c r="H3317" s="3"/>
      <c r="I3317" s="3"/>
      <c r="J3317" s="5"/>
      <c r="K3317" s="4" t="str">
        <f t="shared" si="720"/>
        <v>"",</v>
      </c>
      <c r="L3317" s="4" t="str">
        <f t="shared" si="721"/>
        <v>"",</v>
      </c>
      <c r="M3317" s="4" t="str">
        <f t="shared" si="722"/>
        <v>"Triester Straße 6a-8",</v>
      </c>
      <c r="N3317" s="4" t="str">
        <f t="shared" si="718"/>
        <v>"1100",</v>
      </c>
      <c r="O3317" s="4" t="str">
        <f t="shared" si="719"/>
        <v>"Wien",</v>
      </c>
      <c r="P3317" t="str">
        <f t="shared" si="723"/>
        <v>,"Pala Ceyhan OG "</v>
      </c>
      <c r="Q3317" t="str">
        <f t="shared" si="724"/>
        <v>,"99473635"</v>
      </c>
      <c r="S3317" s="7" t="str">
        <f t="shared" si="725"/>
        <v>UPDATE ORGANISATION SET NAME = ,"Pala Ceyhan OG " WHERE ORG_CODE = ,"99473635"</v>
      </c>
      <c r="T3317" s="8" t="str">
        <f t="shared" si="726"/>
        <v>'Agent-99473635'</v>
      </c>
      <c r="U3317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'Agent-99473635'</v>
      </c>
      <c r="Y3317" s="8" t="str">
        <f t="shared" si="728"/>
        <v>UPDATE ESHOP_USER SET EMAIL = "",, PHONE = "", WHERE USERNAME = 'Agent-99473635'</v>
      </c>
      <c r="Z3317" s="8" t="str">
        <f t="shared" si="729"/>
        <v>UPDATE ADDRESS SET LINE1 = "Triester Straße 6a-8", ,CITY = "Wien",, ZIPCODE = "1100", WHERE ID = (SELECT ADDRESS_ID FROM ORGANISATION_ADDRESS WHERE ORGANISATION_ID =,"99473635")</v>
      </c>
      <c r="AD3317" s="8" t="str">
        <f t="shared" si="730"/>
        <v>DELETE FROM LOGIN WHERE USER_ID IN (select ID FROM ESHOP_USER WHERE USERNAME = 'Agent-99473635')</v>
      </c>
      <c r="AE3317" s="8" t="str">
        <f t="shared" si="731"/>
        <v>DELETE FROM ORDER_HISTORY WHERE USER_ID IN (select ID FROM ESHOP_USER WHERE USERNAME = 'Agent-99473635')</v>
      </c>
    </row>
    <row r="3318" spans="1:31" ht="15.45" customHeight="1" x14ac:dyDescent="0.3">
      <c r="A3318" s="3" t="s">
        <v>16663</v>
      </c>
      <c r="B3318" s="3" t="s">
        <v>51</v>
      </c>
      <c r="C3318" s="3" t="s">
        <v>19</v>
      </c>
      <c r="D3318" s="3" t="s">
        <v>20</v>
      </c>
      <c r="E3318" s="3" t="s">
        <v>6577</v>
      </c>
      <c r="F3318" s="3" t="s">
        <v>16664</v>
      </c>
      <c r="G3318" s="3" t="s">
        <v>747</v>
      </c>
      <c r="H3318" s="3"/>
      <c r="I3318" s="3"/>
      <c r="J3318" s="5"/>
      <c r="K3318" s="4" t="str">
        <f t="shared" si="720"/>
        <v>"",</v>
      </c>
      <c r="L3318" s="4" t="str">
        <f t="shared" si="721"/>
        <v>"",</v>
      </c>
      <c r="M3318" s="4" t="str">
        <f t="shared" si="722"/>
        <v>"Wagramer Straße 203",</v>
      </c>
      <c r="N3318" s="4" t="str">
        <f t="shared" si="718"/>
        <v>"1210",</v>
      </c>
      <c r="O3318" s="4" t="str">
        <f t="shared" si="719"/>
        <v>"Wien",</v>
      </c>
      <c r="P3318" t="str">
        <f t="shared" si="723"/>
        <v>,"Pala Ceyhan OG "</v>
      </c>
      <c r="Q3318" t="str">
        <f t="shared" si="724"/>
        <v>,"99473636"</v>
      </c>
      <c r="S3318" s="7" t="str">
        <f t="shared" si="725"/>
        <v>UPDATE ORGANISATION SET NAME = ,"Pala Ceyhan OG " WHERE ORG_CODE = ,"99473636"</v>
      </c>
      <c r="T3318" s="8" t="str">
        <f t="shared" si="726"/>
        <v>'Agent-99473636'</v>
      </c>
      <c r="U3318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'Agent-99473636'</v>
      </c>
      <c r="Y3318" s="8" t="str">
        <f t="shared" si="728"/>
        <v>UPDATE ESHOP_USER SET EMAIL = "",, PHONE = "", WHERE USERNAME = 'Agent-99473636'</v>
      </c>
      <c r="Z3318" s="8" t="str">
        <f t="shared" si="729"/>
        <v>UPDATE ADDRESS SET LINE1 = "Wagramer Straße 203", ,CITY = "Wien",, ZIPCODE = "1210", WHERE ID = (SELECT ADDRESS_ID FROM ORGANISATION_ADDRESS WHERE ORGANISATION_ID =,"99473636")</v>
      </c>
      <c r="AD3318" s="8" t="str">
        <f t="shared" si="730"/>
        <v>DELETE FROM LOGIN WHERE USER_ID IN (select ID FROM ESHOP_USER WHERE USERNAME = 'Agent-99473636')</v>
      </c>
      <c r="AE3318" s="8" t="str">
        <f t="shared" si="731"/>
        <v>DELETE FROM ORDER_HISTORY WHERE USER_ID IN (select ID FROM ESHOP_USER WHERE USERNAME = 'Agent-99473636')</v>
      </c>
    </row>
    <row r="3319" spans="1:31" ht="15.45" customHeight="1" x14ac:dyDescent="0.3">
      <c r="A3319" s="3" t="s">
        <v>16665</v>
      </c>
      <c r="B3319" s="3" t="s">
        <v>16666</v>
      </c>
      <c r="C3319" s="3" t="s">
        <v>19</v>
      </c>
      <c r="D3319" s="3" t="s">
        <v>20</v>
      </c>
      <c r="E3319" s="3" t="s">
        <v>16667</v>
      </c>
      <c r="F3319" s="3" t="s">
        <v>5789</v>
      </c>
      <c r="G3319" s="3" t="s">
        <v>2837</v>
      </c>
      <c r="H3319" s="3"/>
      <c r="I3319" s="3" t="s">
        <v>16668</v>
      </c>
      <c r="J3319" s="5"/>
      <c r="K3319" s="4" t="str">
        <f t="shared" si="720"/>
        <v>"",</v>
      </c>
      <c r="L3319" s="4" t="str">
        <f t="shared" si="721"/>
        <v>"0664/1961936",</v>
      </c>
      <c r="M3319" s="4" t="str">
        <f t="shared" si="722"/>
        <v>"Gewerbestraße 2",</v>
      </c>
      <c r="N3319" s="4" t="str">
        <f t="shared" si="718"/>
        <v>"3364",</v>
      </c>
      <c r="O3319" s="4" t="str">
        <f t="shared" si="719"/>
        <v>"Neuhofen / Ybbs",</v>
      </c>
      <c r="P3319" t="str">
        <f t="shared" si="723"/>
        <v>,"Maly Philipp "</v>
      </c>
      <c r="Q3319" t="str">
        <f t="shared" si="724"/>
        <v>,"99473701"</v>
      </c>
      <c r="S3319" s="7" t="str">
        <f t="shared" si="725"/>
        <v>UPDATE ORGANISATION SET NAME = ,"Maly Philipp " WHERE ORG_CODE = ,"99473701"</v>
      </c>
      <c r="T3319" s="8" t="str">
        <f t="shared" si="726"/>
        <v>'Agent-99473701'</v>
      </c>
      <c r="U3319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'Agent-99473701'</v>
      </c>
      <c r="Y3319" s="8" t="str">
        <f t="shared" si="728"/>
        <v>UPDATE ESHOP_USER SET EMAIL = "",, PHONE = "0664/1961936", WHERE USERNAME = 'Agent-99473701'</v>
      </c>
      <c r="Z3319" s="8" t="str">
        <f t="shared" si="729"/>
        <v>UPDATE ADDRESS SET LINE1 = "Gewerbestraße 2", ,CITY = "Neuhofen / Ybbs",, ZIPCODE = "3364", WHERE ID = (SELECT ADDRESS_ID FROM ORGANISATION_ADDRESS WHERE ORGANISATION_ID =,"99473701")</v>
      </c>
      <c r="AD3319" s="8" t="str">
        <f t="shared" si="730"/>
        <v>DELETE FROM LOGIN WHERE USER_ID IN (select ID FROM ESHOP_USER WHERE USERNAME = 'Agent-99473701')</v>
      </c>
      <c r="AE3319" s="8" t="str">
        <f t="shared" si="731"/>
        <v>DELETE FROM ORDER_HISTORY WHERE USER_ID IN (select ID FROM ESHOP_USER WHERE USERNAME = 'Agent-99473701')</v>
      </c>
    </row>
    <row r="3320" spans="1:31" ht="15.45" customHeight="1" x14ac:dyDescent="0.3">
      <c r="A3320" s="3" t="s">
        <v>16669</v>
      </c>
      <c r="B3320" s="3" t="s">
        <v>1578</v>
      </c>
      <c r="C3320" s="3" t="s">
        <v>19</v>
      </c>
      <c r="D3320" s="3" t="s">
        <v>20</v>
      </c>
      <c r="E3320" s="3" t="s">
        <v>16670</v>
      </c>
      <c r="F3320" s="3" t="s">
        <v>16671</v>
      </c>
      <c r="G3320" s="3" t="s">
        <v>16672</v>
      </c>
      <c r="H3320" s="3"/>
      <c r="I3320" s="3" t="s">
        <v>16673</v>
      </c>
      <c r="J3320" s="5"/>
      <c r="K3320" s="4" t="str">
        <f t="shared" si="720"/>
        <v>"",</v>
      </c>
      <c r="L3320" s="4" t="str">
        <f t="shared" si="721"/>
        <v>"0664/6117250",</v>
      </c>
      <c r="M3320" s="4" t="str">
        <f t="shared" si="722"/>
        <v>"Industriestraße Ost 3",</v>
      </c>
      <c r="N3320" s="4" t="str">
        <f t="shared" si="718"/>
        <v>"8607",</v>
      </c>
      <c r="O3320" s="4" t="str">
        <f t="shared" si="719"/>
        <v>"Kapfenberg",</v>
      </c>
      <c r="P3320" t="str">
        <f t="shared" si="723"/>
        <v>,"Haider - Steiniger GmbH "</v>
      </c>
      <c r="Q3320" t="str">
        <f t="shared" si="724"/>
        <v>,"99473721"</v>
      </c>
      <c r="S3320" s="7" t="str">
        <f t="shared" si="725"/>
        <v>UPDATE ORGANISATION SET NAME = ,"Haider - Steiniger GmbH " WHERE ORG_CODE = ,"99473721"</v>
      </c>
      <c r="T3320" s="8" t="str">
        <f t="shared" si="726"/>
        <v>'Agent-99473721'</v>
      </c>
      <c r="U3320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'Agent-99473721'</v>
      </c>
      <c r="Y3320" s="8" t="str">
        <f t="shared" si="728"/>
        <v>UPDATE ESHOP_USER SET EMAIL = "",, PHONE = "0664/6117250", WHERE USERNAME = 'Agent-99473721'</v>
      </c>
      <c r="Z3320" s="8" t="str">
        <f t="shared" si="729"/>
        <v>UPDATE ADDRESS SET LINE1 = "Industriestraße Ost 3", ,CITY = "Kapfenberg",, ZIPCODE = "8607", WHERE ID = (SELECT ADDRESS_ID FROM ORGANISATION_ADDRESS WHERE ORGANISATION_ID =,"99473721")</v>
      </c>
      <c r="AD3320" s="8" t="str">
        <f t="shared" si="730"/>
        <v>DELETE FROM LOGIN WHERE USER_ID IN (select ID FROM ESHOP_USER WHERE USERNAME = 'Agent-99473721')</v>
      </c>
      <c r="AE3320" s="8" t="str">
        <f t="shared" si="731"/>
        <v>DELETE FROM ORDER_HISTORY WHERE USER_ID IN (select ID FROM ESHOP_USER WHERE USERNAME = 'Agent-99473721')</v>
      </c>
    </row>
    <row r="3321" spans="1:31" ht="15.45" customHeight="1" x14ac:dyDescent="0.3">
      <c r="A3321" s="3" t="s">
        <v>16674</v>
      </c>
      <c r="B3321" s="3" t="s">
        <v>16675</v>
      </c>
      <c r="C3321" s="3" t="s">
        <v>19</v>
      </c>
      <c r="D3321" s="3" t="s">
        <v>20</v>
      </c>
      <c r="E3321" s="3" t="s">
        <v>16676</v>
      </c>
      <c r="F3321" s="3" t="s">
        <v>16677</v>
      </c>
      <c r="G3321" s="3" t="s">
        <v>16678</v>
      </c>
      <c r="H3321" s="3" t="s">
        <v>16679</v>
      </c>
      <c r="I3321" s="3" t="s">
        <v>16680</v>
      </c>
      <c r="J3321" s="5"/>
      <c r="K3321" s="4" t="str">
        <f t="shared" si="720"/>
        <v>"shop@auto-rieser.com",</v>
      </c>
      <c r="L3321" s="4" t="str">
        <f t="shared" si="721"/>
        <v>"05288/63758",</v>
      </c>
      <c r="M3321" s="4" t="str">
        <f t="shared" si="722"/>
        <v>"Gießenweg 5",</v>
      </c>
      <c r="N3321" s="4" t="str">
        <f t="shared" si="718"/>
        <v>"6263",</v>
      </c>
      <c r="O3321" s="4" t="str">
        <f t="shared" si="719"/>
        <v>"Fügen",</v>
      </c>
      <c r="P3321" t="str">
        <f t="shared" si="723"/>
        <v>,"Auto Rieser e.U. "</v>
      </c>
      <c r="Q3321" t="str">
        <f t="shared" si="724"/>
        <v>,"99473741"</v>
      </c>
      <c r="S3321" s="7" t="str">
        <f t="shared" si="725"/>
        <v>UPDATE ORGANISATION SET NAME = ,"Auto Rieser e.U. " WHERE ORG_CODE = ,"99473741"</v>
      </c>
      <c r="T3321" s="8" t="str">
        <f t="shared" si="726"/>
        <v>'Agent-99473741'</v>
      </c>
      <c r="U3321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'Agent-99473741'</v>
      </c>
      <c r="Y3321" s="8" t="str">
        <f t="shared" si="728"/>
        <v>UPDATE ESHOP_USER SET EMAIL = "shop@auto-rieser.com",, PHONE = "05288/63758", WHERE USERNAME = 'Agent-99473741'</v>
      </c>
      <c r="Z3321" s="8" t="str">
        <f t="shared" si="729"/>
        <v>UPDATE ADDRESS SET LINE1 = "Gießenweg 5", ,CITY = "Fügen",, ZIPCODE = "6263", WHERE ID = (SELECT ADDRESS_ID FROM ORGANISATION_ADDRESS WHERE ORGANISATION_ID =,"99473741")</v>
      </c>
      <c r="AD3321" s="8" t="str">
        <f t="shared" si="730"/>
        <v>DELETE FROM LOGIN WHERE USER_ID IN (select ID FROM ESHOP_USER WHERE USERNAME = 'Agent-99473741')</v>
      </c>
      <c r="AE3321" s="8" t="str">
        <f t="shared" si="731"/>
        <v>DELETE FROM ORDER_HISTORY WHERE USER_ID IN (select ID FROM ESHOP_USER WHERE USERNAME = 'Agent-99473741')</v>
      </c>
    </row>
    <row r="3322" spans="1:31" ht="15.45" customHeight="1" x14ac:dyDescent="0.3">
      <c r="A3322" s="3" t="s">
        <v>16681</v>
      </c>
      <c r="B3322" s="3" t="s">
        <v>16682</v>
      </c>
      <c r="C3322" s="3" t="s">
        <v>19</v>
      </c>
      <c r="D3322" s="3" t="s">
        <v>20</v>
      </c>
      <c r="E3322" s="3" t="s">
        <v>16683</v>
      </c>
      <c r="F3322" s="3" t="s">
        <v>16684</v>
      </c>
      <c r="G3322" s="3" t="s">
        <v>4342</v>
      </c>
      <c r="H3322" s="3"/>
      <c r="I3322" s="3" t="s">
        <v>16685</v>
      </c>
      <c r="J3322" s="5"/>
      <c r="K3322" s="4" t="str">
        <f t="shared" si="720"/>
        <v>"",</v>
      </c>
      <c r="L3322" s="4" t="str">
        <f t="shared" si="721"/>
        <v>"07259/3497",</v>
      </c>
      <c r="M3322" s="4" t="str">
        <f t="shared" si="722"/>
        <v>"Schulstraße 31",</v>
      </c>
      <c r="N3322" s="4" t="str">
        <f t="shared" ref="N3322:N3385" si="732">CONCATENATE(CHAR(34), G3322,CHAR(34),",")</f>
        <v>"4421",</v>
      </c>
      <c r="O3322" s="4" t="str">
        <f t="shared" ref="O3322:O3385" si="733">CONCATENATE(CHAR(34), B3322, CHAR(34),",")</f>
        <v>"Aschach an der Steyr",</v>
      </c>
      <c r="P3322" t="str">
        <f t="shared" si="723"/>
        <v>,"Karl Schmidhuber GmbH &amp; Co KG "</v>
      </c>
      <c r="Q3322" t="str">
        <f t="shared" si="724"/>
        <v>,"99473757"</v>
      </c>
      <c r="S3322" s="7" t="str">
        <f t="shared" si="725"/>
        <v>UPDATE ORGANISATION SET NAME = ,"Karl Schmidhuber GmbH &amp; Co KG " WHERE ORG_CODE = ,"99473757"</v>
      </c>
      <c r="T3322" s="8" t="str">
        <f t="shared" si="726"/>
        <v>'Agent-99473757'</v>
      </c>
      <c r="U3322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'Agent-99473757'</v>
      </c>
      <c r="Y3322" s="8" t="str">
        <f t="shared" si="728"/>
        <v>UPDATE ESHOP_USER SET EMAIL = "",, PHONE = "07259/3497", WHERE USERNAME = 'Agent-99473757'</v>
      </c>
      <c r="Z3322" s="8" t="str">
        <f t="shared" si="729"/>
        <v>UPDATE ADDRESS SET LINE1 = "Schulstraße 31", ,CITY = "Aschach an der Steyr",, ZIPCODE = "4421", WHERE ID = (SELECT ADDRESS_ID FROM ORGANISATION_ADDRESS WHERE ORGANISATION_ID =,"99473757")</v>
      </c>
      <c r="AD3322" s="8" t="str">
        <f t="shared" si="730"/>
        <v>DELETE FROM LOGIN WHERE USER_ID IN (select ID FROM ESHOP_USER WHERE USERNAME = 'Agent-99473757')</v>
      </c>
      <c r="AE3322" s="8" t="str">
        <f t="shared" si="731"/>
        <v>DELETE FROM ORDER_HISTORY WHERE USER_ID IN (select ID FROM ESHOP_USER WHERE USERNAME = 'Agent-99473757')</v>
      </c>
    </row>
    <row r="3323" spans="1:31" ht="15.45" customHeight="1" x14ac:dyDescent="0.3">
      <c r="A3323" s="3" t="s">
        <v>16686</v>
      </c>
      <c r="B3323" s="3" t="s">
        <v>16687</v>
      </c>
      <c r="C3323" s="3" t="s">
        <v>19</v>
      </c>
      <c r="D3323" s="3" t="s">
        <v>20</v>
      </c>
      <c r="E3323" s="3" t="s">
        <v>16688</v>
      </c>
      <c r="F3323" s="3" t="s">
        <v>16689</v>
      </c>
      <c r="G3323" s="3" t="s">
        <v>16690</v>
      </c>
      <c r="H3323" s="3" t="s">
        <v>16691</v>
      </c>
      <c r="I3323" s="3" t="s">
        <v>16692</v>
      </c>
      <c r="J3323" s="5"/>
      <c r="K3323" s="4" t="str">
        <f t="shared" si="720"/>
        <v>"office@auto-glavas.at",</v>
      </c>
      <c r="L3323" s="4" t="str">
        <f t="shared" si="721"/>
        <v>"0699/11549776",</v>
      </c>
      <c r="M3323" s="4" t="str">
        <f t="shared" si="722"/>
        <v>"Dorfstraße 1",</v>
      </c>
      <c r="N3323" s="4" t="str">
        <f t="shared" si="732"/>
        <v>"3441",</v>
      </c>
      <c r="O3323" s="4" t="str">
        <f t="shared" si="733"/>
        <v>"Einsiedl",</v>
      </c>
      <c r="P3323" t="str">
        <f t="shared" si="723"/>
        <v>,"Autozentrum Glavas e.U. "</v>
      </c>
      <c r="Q3323" t="str">
        <f t="shared" si="724"/>
        <v>,"99473804"</v>
      </c>
      <c r="S3323" s="7" t="str">
        <f t="shared" si="725"/>
        <v>UPDATE ORGANISATION SET NAME = ,"Autozentrum Glavas e.U. " WHERE ORG_CODE = ,"99473804"</v>
      </c>
      <c r="T3323" s="8" t="str">
        <f t="shared" si="726"/>
        <v>'Agent-99473804'</v>
      </c>
      <c r="U3323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'Agent-99473804'</v>
      </c>
      <c r="Y3323" s="8" t="str">
        <f t="shared" si="728"/>
        <v>UPDATE ESHOP_USER SET EMAIL = "office@auto-glavas.at",, PHONE = "0699/11549776", WHERE USERNAME = 'Agent-99473804'</v>
      </c>
      <c r="Z3323" s="8" t="str">
        <f t="shared" si="729"/>
        <v>UPDATE ADDRESS SET LINE1 = "Dorfstraße 1", ,CITY = "Einsiedl",, ZIPCODE = "3441", WHERE ID = (SELECT ADDRESS_ID FROM ORGANISATION_ADDRESS WHERE ORGANISATION_ID =,"99473804")</v>
      </c>
      <c r="AD3323" s="8" t="str">
        <f t="shared" si="730"/>
        <v>DELETE FROM LOGIN WHERE USER_ID IN (select ID FROM ESHOP_USER WHERE USERNAME = 'Agent-99473804')</v>
      </c>
      <c r="AE3323" s="8" t="str">
        <f t="shared" si="731"/>
        <v>DELETE FROM ORDER_HISTORY WHERE USER_ID IN (select ID FROM ESHOP_USER WHERE USERNAME = 'Agent-99473804')</v>
      </c>
    </row>
    <row r="3324" spans="1:31" ht="15.45" customHeight="1" x14ac:dyDescent="0.3">
      <c r="A3324" s="3" t="s">
        <v>16693</v>
      </c>
      <c r="B3324" s="3" t="s">
        <v>6062</v>
      </c>
      <c r="C3324" s="3" t="s">
        <v>19</v>
      </c>
      <c r="D3324" s="3" t="s">
        <v>20</v>
      </c>
      <c r="E3324" s="3" t="s">
        <v>16694</v>
      </c>
      <c r="F3324" s="3" t="s">
        <v>16695</v>
      </c>
      <c r="G3324" s="3" t="s">
        <v>6065</v>
      </c>
      <c r="H3324" s="3" t="s">
        <v>16696</v>
      </c>
      <c r="I3324" s="3" t="s">
        <v>16697</v>
      </c>
      <c r="J3324" s="5"/>
      <c r="K3324" s="4" t="str">
        <f t="shared" si="720"/>
        <v>"rostklinik@gmail.com",</v>
      </c>
      <c r="L3324" s="4" t="str">
        <f t="shared" si="721"/>
        <v>"0664/2039755",</v>
      </c>
      <c r="M3324" s="4" t="str">
        <f t="shared" si="722"/>
        <v>"Haidhofstraße 89",</v>
      </c>
      <c r="N3324" s="4" t="str">
        <f t="shared" si="732"/>
        <v>"2500",</v>
      </c>
      <c r="O3324" s="4" t="str">
        <f t="shared" si="733"/>
        <v>"Baden",</v>
      </c>
      <c r="P3324" t="str">
        <f t="shared" si="723"/>
        <v>,"Rostklinik Inh. Michael Kramarz"</v>
      </c>
      <c r="Q3324" t="str">
        <f t="shared" si="724"/>
        <v>,"99473823"</v>
      </c>
      <c r="S3324" s="7" t="str">
        <f t="shared" si="725"/>
        <v>UPDATE ORGANISATION SET NAME = ,"Rostklinik Inh. Michael Kramarz" WHERE ORG_CODE = ,"99473823"</v>
      </c>
      <c r="T3324" s="8" t="str">
        <f t="shared" si="726"/>
        <v>'Agent-99473823'</v>
      </c>
      <c r="U3324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'Agent-99473823'</v>
      </c>
      <c r="Y3324" s="8" t="str">
        <f t="shared" si="728"/>
        <v>UPDATE ESHOP_USER SET EMAIL = "rostklinik@gmail.com",, PHONE = "0664/2039755", WHERE USERNAME = 'Agent-99473823'</v>
      </c>
      <c r="Z3324" s="8" t="str">
        <f t="shared" si="729"/>
        <v>UPDATE ADDRESS SET LINE1 = "Haidhofstraße 89", ,CITY = "Baden",, ZIPCODE = "2500", WHERE ID = (SELECT ADDRESS_ID FROM ORGANISATION_ADDRESS WHERE ORGANISATION_ID =,"99473823")</v>
      </c>
      <c r="AD3324" s="8" t="str">
        <f t="shared" si="730"/>
        <v>DELETE FROM LOGIN WHERE USER_ID IN (select ID FROM ESHOP_USER WHERE USERNAME = 'Agent-99473823')</v>
      </c>
      <c r="AE3324" s="8" t="str">
        <f t="shared" si="731"/>
        <v>DELETE FROM ORDER_HISTORY WHERE USER_ID IN (select ID FROM ESHOP_USER WHERE USERNAME = 'Agent-99473823')</v>
      </c>
    </row>
    <row r="3325" spans="1:31" ht="15.45" customHeight="1" x14ac:dyDescent="0.3">
      <c r="A3325" s="3" t="s">
        <v>16698</v>
      </c>
      <c r="B3325" s="3" t="s">
        <v>1564</v>
      </c>
      <c r="C3325" s="3" t="s">
        <v>19</v>
      </c>
      <c r="D3325" s="3" t="s">
        <v>20</v>
      </c>
      <c r="E3325" s="3" t="s">
        <v>16699</v>
      </c>
      <c r="F3325" s="3" t="s">
        <v>16700</v>
      </c>
      <c r="G3325" s="3" t="s">
        <v>487</v>
      </c>
      <c r="H3325" s="3"/>
      <c r="I3325" s="3" t="s">
        <v>16701</v>
      </c>
      <c r="J3325" s="5"/>
      <c r="K3325" s="4" t="str">
        <f t="shared" si="720"/>
        <v>"",</v>
      </c>
      <c r="L3325" s="4" t="str">
        <f t="shared" si="721"/>
        <v>"0676/5082034",</v>
      </c>
      <c r="M3325" s="4" t="str">
        <f t="shared" si="722"/>
        <v>"Bräunlichgasse 6",</v>
      </c>
      <c r="N3325" s="4" t="str">
        <f t="shared" si="732"/>
        <v>"2700",</v>
      </c>
      <c r="O3325" s="4" t="str">
        <f t="shared" si="733"/>
        <v>"Wiener Neustadt",</v>
      </c>
      <c r="P3325" t="str">
        <f t="shared" si="723"/>
        <v>,"Viennamobil Kfz Technik GmbH "</v>
      </c>
      <c r="Q3325" t="str">
        <f t="shared" si="724"/>
        <v>,"99473867"</v>
      </c>
      <c r="S3325" s="7" t="str">
        <f t="shared" si="725"/>
        <v>UPDATE ORGANISATION SET NAME = ,"Viennamobil Kfz Technik GmbH " WHERE ORG_CODE = ,"99473867"</v>
      </c>
      <c r="T3325" s="8" t="str">
        <f t="shared" si="726"/>
        <v>'Agent-99473867'</v>
      </c>
      <c r="U3325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'Agent-99473867'</v>
      </c>
      <c r="Y3325" s="8" t="str">
        <f t="shared" si="728"/>
        <v>UPDATE ESHOP_USER SET EMAIL = "",, PHONE = "0676/5082034", WHERE USERNAME = 'Agent-99473867'</v>
      </c>
      <c r="Z3325" s="8" t="str">
        <f t="shared" si="729"/>
        <v>UPDATE ADDRESS SET LINE1 = "Bräunlichgasse 6", ,CITY = "Wiener Neustadt",, ZIPCODE = "2700", WHERE ID = (SELECT ADDRESS_ID FROM ORGANISATION_ADDRESS WHERE ORGANISATION_ID =,"99473867")</v>
      </c>
      <c r="AD3325" s="8" t="str">
        <f t="shared" si="730"/>
        <v>DELETE FROM LOGIN WHERE USER_ID IN (select ID FROM ESHOP_USER WHERE USERNAME = 'Agent-99473867')</v>
      </c>
      <c r="AE3325" s="8" t="str">
        <f t="shared" si="731"/>
        <v>DELETE FROM ORDER_HISTORY WHERE USER_ID IN (select ID FROM ESHOP_USER WHERE USERNAME = 'Agent-99473867')</v>
      </c>
    </row>
    <row r="3326" spans="1:31" ht="15.45" customHeight="1" x14ac:dyDescent="0.3">
      <c r="A3326" s="3" t="s">
        <v>16702</v>
      </c>
      <c r="B3326" s="3" t="s">
        <v>14122</v>
      </c>
      <c r="C3326" s="3" t="s">
        <v>19</v>
      </c>
      <c r="D3326" s="3" t="s">
        <v>20</v>
      </c>
      <c r="E3326" s="3" t="s">
        <v>16703</v>
      </c>
      <c r="F3326" s="3" t="s">
        <v>16704</v>
      </c>
      <c r="G3326" s="3" t="s">
        <v>14125</v>
      </c>
      <c r="H3326" s="3" t="s">
        <v>16705</v>
      </c>
      <c r="I3326" s="3" t="s">
        <v>16706</v>
      </c>
      <c r="J3326" s="5"/>
      <c r="K3326" s="4" t="str">
        <f t="shared" si="720"/>
        <v>"auto.holleis@gmx.at",</v>
      </c>
      <c r="L3326" s="4" t="str">
        <f t="shared" si="721"/>
        <v>"06477/8400",</v>
      </c>
      <c r="M3326" s="4" t="str">
        <f t="shared" si="722"/>
        <v>"Austraße 21",</v>
      </c>
      <c r="N3326" s="4" t="str">
        <f t="shared" si="732"/>
        <v>"5582",</v>
      </c>
      <c r="O3326" s="4" t="str">
        <f t="shared" si="733"/>
        <v>"St. Michael im Lungau",</v>
      </c>
      <c r="P3326" t="str">
        <f t="shared" si="723"/>
        <v>,"Auto Holleis e.U. Hubert Holleis"</v>
      </c>
      <c r="Q3326" t="str">
        <f t="shared" si="724"/>
        <v>,"99473896"</v>
      </c>
      <c r="S3326" s="7" t="str">
        <f t="shared" si="725"/>
        <v>UPDATE ORGANISATION SET NAME = ,"Auto Holleis e.U. Hubert Holleis" WHERE ORG_CODE = ,"99473896"</v>
      </c>
      <c r="T3326" s="8" t="str">
        <f t="shared" si="726"/>
        <v>'Agent-99473896'</v>
      </c>
      <c r="U3326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'Agent-99473896'</v>
      </c>
      <c r="Y3326" s="8" t="str">
        <f t="shared" si="728"/>
        <v>UPDATE ESHOP_USER SET EMAIL = "auto.holleis@gmx.at",, PHONE = "06477/8400", WHERE USERNAME = 'Agent-99473896'</v>
      </c>
      <c r="Z3326" s="8" t="str">
        <f t="shared" si="729"/>
        <v>UPDATE ADDRESS SET LINE1 = "Austraße 21", ,CITY = "St. Michael im Lungau",, ZIPCODE = "5582", WHERE ID = (SELECT ADDRESS_ID FROM ORGANISATION_ADDRESS WHERE ORGANISATION_ID =,"99473896")</v>
      </c>
      <c r="AD3326" s="8" t="str">
        <f t="shared" si="730"/>
        <v>DELETE FROM LOGIN WHERE USER_ID IN (select ID FROM ESHOP_USER WHERE USERNAME = 'Agent-99473896')</v>
      </c>
      <c r="AE3326" s="8" t="str">
        <f t="shared" si="731"/>
        <v>DELETE FROM ORDER_HISTORY WHERE USER_ID IN (select ID FROM ESHOP_USER WHERE USERNAME = 'Agent-99473896')</v>
      </c>
    </row>
    <row r="3327" spans="1:31" ht="15.45" customHeight="1" x14ac:dyDescent="0.3">
      <c r="A3327" s="3" t="s">
        <v>16707</v>
      </c>
      <c r="B3327" s="3" t="s">
        <v>16708</v>
      </c>
      <c r="C3327" s="3" t="s">
        <v>19</v>
      </c>
      <c r="D3327" s="3" t="s">
        <v>20</v>
      </c>
      <c r="E3327" s="3" t="s">
        <v>16709</v>
      </c>
      <c r="F3327" s="3" t="s">
        <v>16710</v>
      </c>
      <c r="G3327" s="3" t="s">
        <v>16198</v>
      </c>
      <c r="H3327" s="3"/>
      <c r="I3327" s="3"/>
      <c r="J3327" s="5"/>
      <c r="K3327" s="4" t="str">
        <f t="shared" si="720"/>
        <v>"",</v>
      </c>
      <c r="L3327" s="4" t="str">
        <f t="shared" si="721"/>
        <v>"",</v>
      </c>
      <c r="M3327" s="4" t="str">
        <f t="shared" si="722"/>
        <v>"St. Nikola 62",</v>
      </c>
      <c r="N3327" s="4" t="str">
        <f t="shared" si="732"/>
        <v>"4381",</v>
      </c>
      <c r="O3327" s="4" t="str">
        <f t="shared" si="733"/>
        <v>"St. Nikola a.d. Donau",</v>
      </c>
      <c r="P3327" t="str">
        <f t="shared" si="723"/>
        <v>,"Manuel Furtlehner "</v>
      </c>
      <c r="Q3327" t="str">
        <f t="shared" si="724"/>
        <v>,"99473899"</v>
      </c>
      <c r="S3327" s="7" t="str">
        <f t="shared" si="725"/>
        <v>UPDATE ORGANISATION SET NAME = ,"Manuel Furtlehner " WHERE ORG_CODE = ,"99473899"</v>
      </c>
      <c r="T3327" s="8" t="str">
        <f t="shared" si="726"/>
        <v>'Agent-99473899'</v>
      </c>
      <c r="U3327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'Agent-99473899'</v>
      </c>
      <c r="Y3327" s="8" t="str">
        <f t="shared" si="728"/>
        <v>UPDATE ESHOP_USER SET EMAIL = "",, PHONE = "", WHERE USERNAME = 'Agent-99473899'</v>
      </c>
      <c r="Z3327" s="8" t="str">
        <f t="shared" si="729"/>
        <v>UPDATE ADDRESS SET LINE1 = "St. Nikola 62", ,CITY = "St. Nikola a.d. Donau",, ZIPCODE = "4381", WHERE ID = (SELECT ADDRESS_ID FROM ORGANISATION_ADDRESS WHERE ORGANISATION_ID =,"99473899")</v>
      </c>
      <c r="AD3327" s="8" t="str">
        <f t="shared" si="730"/>
        <v>DELETE FROM LOGIN WHERE USER_ID IN (select ID FROM ESHOP_USER WHERE USERNAME = 'Agent-99473899')</v>
      </c>
      <c r="AE3327" s="8" t="str">
        <f t="shared" si="731"/>
        <v>DELETE FROM ORDER_HISTORY WHERE USER_ID IN (select ID FROM ESHOP_USER WHERE USERNAME = 'Agent-99473899')</v>
      </c>
    </row>
    <row r="3328" spans="1:31" ht="15.45" customHeight="1" x14ac:dyDescent="0.3">
      <c r="A3328" s="3" t="s">
        <v>16711</v>
      </c>
      <c r="B3328" s="3" t="s">
        <v>16712</v>
      </c>
      <c r="C3328" s="3" t="s">
        <v>19</v>
      </c>
      <c r="D3328" s="3" t="s">
        <v>20</v>
      </c>
      <c r="E3328" s="3" t="s">
        <v>16713</v>
      </c>
      <c r="F3328" s="3" t="s">
        <v>16714</v>
      </c>
      <c r="G3328" s="3" t="s">
        <v>16715</v>
      </c>
      <c r="H3328" s="3" t="s">
        <v>16716</v>
      </c>
      <c r="I3328" s="3" t="s">
        <v>16717</v>
      </c>
      <c r="J3328" s="5"/>
      <c r="K3328" s="4" t="str">
        <f t="shared" si="720"/>
        <v>"dietmar.koeb@koeb-gmbh.at",</v>
      </c>
      <c r="L3328" s="4" t="str">
        <f t="shared" si="721"/>
        <v>"05572/58138",</v>
      </c>
      <c r="M3328" s="4" t="str">
        <f t="shared" si="722"/>
        <v>"Schwarzachtobelstraße 3a",</v>
      </c>
      <c r="N3328" s="4" t="str">
        <f t="shared" si="732"/>
        <v>"6858",</v>
      </c>
      <c r="O3328" s="4" t="str">
        <f t="shared" si="733"/>
        <v>"Schwarzach",</v>
      </c>
      <c r="P3328" t="str">
        <f t="shared" si="723"/>
        <v>,"Köb GmbH Bosch Car Service"</v>
      </c>
      <c r="Q3328" t="str">
        <f t="shared" si="724"/>
        <v>,"99473925"</v>
      </c>
      <c r="S3328" s="7" t="str">
        <f t="shared" si="725"/>
        <v>UPDATE ORGANISATION SET NAME = ,"Köb GmbH Bosch Car Service" WHERE ORG_CODE = ,"99473925"</v>
      </c>
      <c r="T3328" s="8" t="str">
        <f t="shared" si="726"/>
        <v>'Agent-99473925'</v>
      </c>
      <c r="U3328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'Agent-99473925'</v>
      </c>
      <c r="Y3328" s="8" t="str">
        <f t="shared" si="728"/>
        <v>UPDATE ESHOP_USER SET EMAIL = "dietmar.koeb@koeb-gmbh.at",, PHONE = "05572/58138", WHERE USERNAME = 'Agent-99473925'</v>
      </c>
      <c r="Z3328" s="8" t="str">
        <f t="shared" si="729"/>
        <v>UPDATE ADDRESS SET LINE1 = "Schwarzachtobelstraße 3a", ,CITY = "Schwarzach",, ZIPCODE = "6858", WHERE ID = (SELECT ADDRESS_ID FROM ORGANISATION_ADDRESS WHERE ORGANISATION_ID =,"99473925")</v>
      </c>
      <c r="AD3328" s="8" t="str">
        <f t="shared" si="730"/>
        <v>DELETE FROM LOGIN WHERE USER_ID IN (select ID FROM ESHOP_USER WHERE USERNAME = 'Agent-99473925')</v>
      </c>
      <c r="AE3328" s="8" t="str">
        <f t="shared" si="731"/>
        <v>DELETE FROM ORDER_HISTORY WHERE USER_ID IN (select ID FROM ESHOP_USER WHERE USERNAME = 'Agent-99473925')</v>
      </c>
    </row>
    <row r="3329" spans="1:31" ht="15.45" customHeight="1" x14ac:dyDescent="0.3">
      <c r="A3329" s="3" t="s">
        <v>16718</v>
      </c>
      <c r="B3329" s="3" t="s">
        <v>16719</v>
      </c>
      <c r="C3329" s="3" t="s">
        <v>19</v>
      </c>
      <c r="D3329" s="3" t="s">
        <v>20</v>
      </c>
      <c r="E3329" s="3" t="s">
        <v>16720</v>
      </c>
      <c r="F3329" s="3" t="s">
        <v>16721</v>
      </c>
      <c r="G3329" s="3" t="s">
        <v>15369</v>
      </c>
      <c r="H3329" s="3" t="s">
        <v>16722</v>
      </c>
      <c r="I3329" s="3" t="s">
        <v>16723</v>
      </c>
      <c r="J3329" s="5"/>
      <c r="K3329" s="4" t="str">
        <f t="shared" si="720"/>
        <v>"office@kfz-upgrade.at",</v>
      </c>
      <c r="L3329" s="4" t="str">
        <f t="shared" si="721"/>
        <v>"0676/7167676",</v>
      </c>
      <c r="M3329" s="4" t="str">
        <f t="shared" si="722"/>
        <v>"Wiener Straße 28",</v>
      </c>
      <c r="N3329" s="4" t="str">
        <f t="shared" si="732"/>
        <v>"4800",</v>
      </c>
      <c r="O3329" s="4" t="str">
        <f t="shared" si="733"/>
        <v>"Attnang-Puchheim",</v>
      </c>
      <c r="P3329" t="str">
        <f t="shared" si="723"/>
        <v>,"KFZ Upgrade e.U. Gökhan Cihan"</v>
      </c>
      <c r="Q3329" t="str">
        <f t="shared" si="724"/>
        <v>,"99473933"</v>
      </c>
      <c r="S3329" s="7" t="str">
        <f t="shared" si="725"/>
        <v>UPDATE ORGANISATION SET NAME = ,"KFZ Upgrade e.U. Gökhan Cihan" WHERE ORG_CODE = ,"99473933"</v>
      </c>
      <c r="T3329" s="8" t="str">
        <f t="shared" si="726"/>
        <v>'Agent-99473933'</v>
      </c>
      <c r="U3329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'Agent-99473933'</v>
      </c>
      <c r="Y3329" s="8" t="str">
        <f t="shared" si="728"/>
        <v>UPDATE ESHOP_USER SET EMAIL = "office@kfz-upgrade.at",, PHONE = "0676/7167676", WHERE USERNAME = 'Agent-99473933'</v>
      </c>
      <c r="Z3329" s="8" t="str">
        <f t="shared" si="729"/>
        <v>UPDATE ADDRESS SET LINE1 = "Wiener Straße 28", ,CITY = "Attnang-Puchheim",, ZIPCODE = "4800", WHERE ID = (SELECT ADDRESS_ID FROM ORGANISATION_ADDRESS WHERE ORGANISATION_ID =,"99473933")</v>
      </c>
      <c r="AD3329" s="8" t="str">
        <f t="shared" si="730"/>
        <v>DELETE FROM LOGIN WHERE USER_ID IN (select ID FROM ESHOP_USER WHERE USERNAME = 'Agent-99473933')</v>
      </c>
      <c r="AE3329" s="8" t="str">
        <f t="shared" si="731"/>
        <v>DELETE FROM ORDER_HISTORY WHERE USER_ID IN (select ID FROM ESHOP_USER WHERE USERNAME = 'Agent-99473933')</v>
      </c>
    </row>
    <row r="3330" spans="1:31" ht="15.45" customHeight="1" x14ac:dyDescent="0.3">
      <c r="A3330" s="3" t="s">
        <v>16724</v>
      </c>
      <c r="B3330" s="3" t="s">
        <v>794</v>
      </c>
      <c r="C3330" s="3" t="s">
        <v>19</v>
      </c>
      <c r="D3330" s="3" t="s">
        <v>20</v>
      </c>
      <c r="E3330" s="3" t="s">
        <v>16725</v>
      </c>
      <c r="F3330" s="3" t="s">
        <v>16726</v>
      </c>
      <c r="G3330" s="3" t="s">
        <v>796</v>
      </c>
      <c r="H3330" s="3"/>
      <c r="I3330" s="3" t="s">
        <v>16727</v>
      </c>
      <c r="J3330" s="5"/>
      <c r="K3330" s="4" t="str">
        <f t="shared" si="720"/>
        <v>"",</v>
      </c>
      <c r="L3330" s="4" t="str">
        <f t="shared" si="721"/>
        <v>"0664/5665239",</v>
      </c>
      <c r="M3330" s="4" t="str">
        <f t="shared" si="722"/>
        <v>"Johann Metz-Straße 6",</v>
      </c>
      <c r="N3330" s="4" t="str">
        <f t="shared" si="732"/>
        <v>"4020",</v>
      </c>
      <c r="O3330" s="4" t="str">
        <f t="shared" si="733"/>
        <v>"Linz",</v>
      </c>
      <c r="P3330" t="str">
        <f t="shared" si="723"/>
        <v>,"Hannes Mayer Kfz GmbH "</v>
      </c>
      <c r="Q3330" t="str">
        <f t="shared" si="724"/>
        <v>,"99473951"</v>
      </c>
      <c r="S3330" s="7" t="str">
        <f t="shared" si="725"/>
        <v>UPDATE ORGANISATION SET NAME = ,"Hannes Mayer Kfz GmbH " WHERE ORG_CODE = ,"99473951"</v>
      </c>
      <c r="T3330" s="8" t="str">
        <f t="shared" si="726"/>
        <v>'Agent-99473951'</v>
      </c>
      <c r="U3330" s="8" t="str">
        <f t="shared" si="727"/>
        <v>INSERT INTO LOGIN (PASSWORD, USER_ID, IS_USER_ACTIVE, hash_type, LAST_ON_BEHALF_OF_DATE, FIRST_LOGIN_DATE, PASSWORD_HASH, PASSWORD_SALT) SELECT 'FdcFONWLNYYKY', ID , 1, 'BLCK_VAR', '', '', '', '' FROM ESHOP_USER WHERE USERNAME = 'Agent-99473951'</v>
      </c>
      <c r="Y3330" s="8" t="str">
        <f t="shared" si="728"/>
        <v>UPDATE ESHOP_USER SET EMAIL = "",, PHONE = "0664/5665239", WHERE USERNAME = 'Agent-99473951'</v>
      </c>
      <c r="Z3330" s="8" t="str">
        <f t="shared" si="729"/>
        <v>UPDATE ADDRESS SET LINE1 = "Johann Metz-Straße 6", ,CITY = "Linz",, ZIPCODE = "4020", WHERE ID = (SELECT ADDRESS_ID FROM ORGANISATION_ADDRESS WHERE ORGANISATION_ID =,"99473951")</v>
      </c>
      <c r="AD3330" s="8" t="str">
        <f t="shared" si="730"/>
        <v>DELETE FROM LOGIN WHERE USER_ID IN (select ID FROM ESHOP_USER WHERE USERNAME = 'Agent-99473951')</v>
      </c>
      <c r="AE3330" s="8" t="str">
        <f t="shared" si="731"/>
        <v>DELETE FROM ORDER_HISTORY WHERE USER_ID IN (select ID FROM ESHOP_USER WHERE USERNAME = 'Agent-99473951')</v>
      </c>
    </row>
    <row r="3331" spans="1:31" ht="15.45" customHeight="1" x14ac:dyDescent="0.3">
      <c r="A3331" s="3" t="s">
        <v>16728</v>
      </c>
      <c r="B3331" s="3" t="s">
        <v>704</v>
      </c>
      <c r="C3331" s="3" t="s">
        <v>19</v>
      </c>
      <c r="D3331" s="3" t="s">
        <v>20</v>
      </c>
      <c r="E3331" s="3" t="s">
        <v>16729</v>
      </c>
      <c r="F3331" s="3" t="s">
        <v>16730</v>
      </c>
      <c r="G3331" s="3" t="s">
        <v>707</v>
      </c>
      <c r="H3331" s="3" t="s">
        <v>16731</v>
      </c>
      <c r="I3331" s="3" t="s">
        <v>16732</v>
      </c>
      <c r="J3331" s="5"/>
      <c r="K3331" s="4" t="str">
        <f t="shared" ref="K3331:K3394" si="734">CONCATENATE(CHAR(34), H3331,CHAR(34),",")</f>
        <v>"el.lazo@outlook.at",</v>
      </c>
      <c r="L3331" s="4" t="str">
        <f t="shared" ref="L3331:L3394" si="735">CONCATENATE(CHAR(34),I3331,CHAR(34),",")</f>
        <v>"0676/6617708",</v>
      </c>
      <c r="M3331" s="4" t="str">
        <f t="shared" ref="M3331:M3394" si="736">CONCATENATE(CHAR(34), F3331, CHAR(34), ",")</f>
        <v>"Lehenweg 10",</v>
      </c>
      <c r="N3331" s="4" t="str">
        <f t="shared" si="732"/>
        <v>"6971",</v>
      </c>
      <c r="O3331" s="4" t="str">
        <f t="shared" si="733"/>
        <v>"Hard",</v>
      </c>
      <c r="P3331" t="str">
        <f t="shared" ref="P3331:P3394" si="737">CONCATENATE(",",CHAR(34),E3331,CHAR(34))</f>
        <v>,"Saritas Serife EL Lazo der Transporter"</v>
      </c>
      <c r="Q3331" t="str">
        <f t="shared" ref="Q3331:Q3394" si="738">CONCATENATE(",",CHAR(34),A3331,CHAR(34))</f>
        <v>,"99474002"</v>
      </c>
      <c r="S3331" s="7" t="str">
        <f t="shared" ref="S3331:S3394" si="739">CONCATENATE("UPDATE ORGANISATION SET NAME = ", P3331, " WHERE ORG_CODE = ",Q3331)</f>
        <v>UPDATE ORGANISATION SET NAME = ,"Saritas Serife EL Lazo der Transporter" WHERE ORG_CODE = ,"99474002"</v>
      </c>
      <c r="T3331" s="8" t="str">
        <f t="shared" ref="T3331:T3394" si="740">CONCATENATE("'Agent-",A3331, "'")</f>
        <v>'Agent-99474002'</v>
      </c>
      <c r="U3331" s="8" t="str">
        <f t="shared" ref="U3331:U3394" si="741">CONCATENATE("INSERT INTO LOGIN (PASSWORD, USER_ID, IS_USER_ACTIVE, hash_type, LAST_ON_BEHALF_OF_DATE, FIRST_LOGIN_DATE, PASSWORD_HASH, PASSWORD_SALT) SELECT 'FdcFONWLNYYKY', ID , 1, 'BLCK_VAR', '', '', '', '' FROM ESHOP_USER WHERE USERNAME = ",T3331)</f>
        <v>INSERT INTO LOGIN (PASSWORD, USER_ID, IS_USER_ACTIVE, hash_type, LAST_ON_BEHALF_OF_DATE, FIRST_LOGIN_DATE, PASSWORD_HASH, PASSWORD_SALT) SELECT 'FdcFONWLNYYKY', ID , 1, 'BLCK_VAR', '', '', '', '' FROM ESHOP_USER WHERE USERNAME = 'Agent-99474002'</v>
      </c>
      <c r="Y3331" s="8" t="str">
        <f t="shared" ref="Y3331:Y3394" si="742" xml:space="preserve"> CONCATENATE("UPDATE ESHOP_USER SET EMAIL = ",K3331,", PHONE = ",L3331," WHERE USERNAME = ",T3331)</f>
        <v>UPDATE ESHOP_USER SET EMAIL = "el.lazo@outlook.at",, PHONE = "0676/6617708", WHERE USERNAME = 'Agent-99474002'</v>
      </c>
      <c r="Z3331" s="8" t="str">
        <f t="shared" ref="Z3331:Z3394" si="743" xml:space="preserve"> CONCATENATE("UPDATE ADDRESS SET LINE1 = ",M3331," ,CITY = ", O3331, ", ZIPCODE = ",N3331, " WHERE ID = (SELECT ADDRESS_ID FROM ORGANISATION_ADDRESS WHERE ORGANISATION_ID =", Q3331,")")</f>
        <v>UPDATE ADDRESS SET LINE1 = "Lehenweg 10", ,CITY = "Hard",, ZIPCODE = "6971", WHERE ID = (SELECT ADDRESS_ID FROM ORGANISATION_ADDRESS WHERE ORGANISATION_ID =,"99474002")</v>
      </c>
      <c r="AD3331" s="8" t="str">
        <f t="shared" ref="AD3331:AD3394" si="744">CONCATENATE("DELETE FROM LOGIN WHERE USER_ID IN (select ID FROM ESHOP_USER WHERE USERNAME = ",T3331,")")</f>
        <v>DELETE FROM LOGIN WHERE USER_ID IN (select ID FROM ESHOP_USER WHERE USERNAME = 'Agent-99474002')</v>
      </c>
      <c r="AE3331" s="8" t="str">
        <f t="shared" ref="AE3331:AE3394" si="745">CONCATENATE("DELETE FROM ORDER_HISTORY WHERE USER_ID IN (select ID FROM ESHOP_USER WHERE USERNAME = ",T3331,")")</f>
        <v>DELETE FROM ORDER_HISTORY WHERE USER_ID IN (select ID FROM ESHOP_USER WHERE USERNAME = 'Agent-99474002')</v>
      </c>
    </row>
    <row r="3332" spans="1:31" ht="15.45" customHeight="1" x14ac:dyDescent="0.3">
      <c r="A3332" s="3" t="s">
        <v>16733</v>
      </c>
      <c r="B3332" s="3" t="s">
        <v>6062</v>
      </c>
      <c r="C3332" s="3" t="s">
        <v>19</v>
      </c>
      <c r="D3332" s="3" t="s">
        <v>20</v>
      </c>
      <c r="E3332" s="3" t="s">
        <v>16734</v>
      </c>
      <c r="F3332" s="3" t="s">
        <v>14779</v>
      </c>
      <c r="G3332" s="3" t="s">
        <v>6065</v>
      </c>
      <c r="H3332" s="3" t="s">
        <v>16735</v>
      </c>
      <c r="I3332" s="3" t="s">
        <v>16736</v>
      </c>
      <c r="J3332" s="5"/>
      <c r="K3332" s="4" t="str">
        <f t="shared" si="734"/>
        <v>"yalman_yalcino@hotmail.com",</v>
      </c>
      <c r="L3332" s="4" t="str">
        <f t="shared" si="735"/>
        <v>"0660/3686044",</v>
      </c>
      <c r="M3332" s="4" t="str">
        <f t="shared" si="736"/>
        <v>"Gewerbestraße 10",</v>
      </c>
      <c r="N3332" s="4" t="str">
        <f t="shared" si="732"/>
        <v>"2500",</v>
      </c>
      <c r="O3332" s="4" t="str">
        <f t="shared" si="733"/>
        <v>"Baden",</v>
      </c>
      <c r="P3332" t="str">
        <f t="shared" si="737"/>
        <v>,"Yalcin Ethem Yalman "</v>
      </c>
      <c r="Q3332" t="str">
        <f t="shared" si="738"/>
        <v>,"99474046"</v>
      </c>
      <c r="S3332" s="7" t="str">
        <f t="shared" si="739"/>
        <v>UPDATE ORGANISATION SET NAME = ,"Yalcin Ethem Yalman " WHERE ORG_CODE = ,"99474046"</v>
      </c>
      <c r="T3332" s="8" t="str">
        <f t="shared" si="740"/>
        <v>'Agent-99474046'</v>
      </c>
      <c r="U3332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'Agent-99474046'</v>
      </c>
      <c r="Y3332" s="8" t="str">
        <f t="shared" si="742"/>
        <v>UPDATE ESHOP_USER SET EMAIL = "yalman_yalcino@hotmail.com",, PHONE = "0660/3686044", WHERE USERNAME = 'Agent-99474046'</v>
      </c>
      <c r="Z3332" s="8" t="str">
        <f t="shared" si="743"/>
        <v>UPDATE ADDRESS SET LINE1 = "Gewerbestraße 10", ,CITY = "Baden",, ZIPCODE = "2500", WHERE ID = (SELECT ADDRESS_ID FROM ORGANISATION_ADDRESS WHERE ORGANISATION_ID =,"99474046")</v>
      </c>
      <c r="AD3332" s="8" t="str">
        <f t="shared" si="744"/>
        <v>DELETE FROM LOGIN WHERE USER_ID IN (select ID FROM ESHOP_USER WHERE USERNAME = 'Agent-99474046')</v>
      </c>
      <c r="AE3332" s="8" t="str">
        <f t="shared" si="745"/>
        <v>DELETE FROM ORDER_HISTORY WHERE USER_ID IN (select ID FROM ESHOP_USER WHERE USERNAME = 'Agent-99474046')</v>
      </c>
    </row>
    <row r="3333" spans="1:31" ht="15.45" customHeight="1" x14ac:dyDescent="0.3">
      <c r="A3333" s="3" t="s">
        <v>16737</v>
      </c>
      <c r="B3333" s="3" t="s">
        <v>4131</v>
      </c>
      <c r="C3333" s="3" t="s">
        <v>19</v>
      </c>
      <c r="D3333" s="3" t="s">
        <v>20</v>
      </c>
      <c r="E3333" s="3" t="s">
        <v>16738</v>
      </c>
      <c r="F3333" s="3" t="s">
        <v>16739</v>
      </c>
      <c r="G3333" s="3" t="s">
        <v>4230</v>
      </c>
      <c r="H3333" s="3"/>
      <c r="I3333" s="3" t="s">
        <v>16740</v>
      </c>
      <c r="J3333" s="5"/>
      <c r="K3333" s="4" t="str">
        <f t="shared" si="734"/>
        <v>"",</v>
      </c>
      <c r="L3333" s="4" t="str">
        <f t="shared" si="735"/>
        <v>"0664/4505165",</v>
      </c>
      <c r="M3333" s="4" t="str">
        <f t="shared" si="736"/>
        <v>"Oberscheffau (am Tennenge 164, Tür2",</v>
      </c>
      <c r="N3333" s="4" t="str">
        <f t="shared" si="732"/>
        <v>"5440",</v>
      </c>
      <c r="O3333" s="4" t="str">
        <f t="shared" si="733"/>
        <v>"Scheffau",</v>
      </c>
      <c r="P3333" t="str">
        <f t="shared" si="737"/>
        <v>,"Reinhard Bernhofer Auto Bernhofer"</v>
      </c>
      <c r="Q3333" t="str">
        <f t="shared" si="738"/>
        <v>,"99474084"</v>
      </c>
      <c r="S3333" s="7" t="str">
        <f t="shared" si="739"/>
        <v>UPDATE ORGANISATION SET NAME = ,"Reinhard Bernhofer Auto Bernhofer" WHERE ORG_CODE = ,"99474084"</v>
      </c>
      <c r="T3333" s="8" t="str">
        <f t="shared" si="740"/>
        <v>'Agent-99474084'</v>
      </c>
      <c r="U3333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'Agent-99474084'</v>
      </c>
      <c r="Y3333" s="8" t="str">
        <f t="shared" si="742"/>
        <v>UPDATE ESHOP_USER SET EMAIL = "",, PHONE = "0664/4505165", WHERE USERNAME = 'Agent-99474084'</v>
      </c>
      <c r="Z3333" s="8" t="str">
        <f t="shared" si="743"/>
        <v>UPDATE ADDRESS SET LINE1 = "Oberscheffau (am Tennenge 164, Tür2", ,CITY = "Scheffau",, ZIPCODE = "5440", WHERE ID = (SELECT ADDRESS_ID FROM ORGANISATION_ADDRESS WHERE ORGANISATION_ID =,"99474084")</v>
      </c>
      <c r="AD3333" s="8" t="str">
        <f t="shared" si="744"/>
        <v>DELETE FROM LOGIN WHERE USER_ID IN (select ID FROM ESHOP_USER WHERE USERNAME = 'Agent-99474084')</v>
      </c>
      <c r="AE3333" s="8" t="str">
        <f t="shared" si="745"/>
        <v>DELETE FROM ORDER_HISTORY WHERE USER_ID IN (select ID FROM ESHOP_USER WHERE USERNAME = 'Agent-99474084')</v>
      </c>
    </row>
    <row r="3334" spans="1:31" ht="15.45" customHeight="1" x14ac:dyDescent="0.3">
      <c r="A3334" s="3" t="s">
        <v>16741</v>
      </c>
      <c r="B3334" s="3" t="s">
        <v>16742</v>
      </c>
      <c r="C3334" s="3" t="s">
        <v>19</v>
      </c>
      <c r="D3334" s="3" t="s">
        <v>20</v>
      </c>
      <c r="E3334" s="3" t="s">
        <v>16743</v>
      </c>
      <c r="F3334" s="3" t="s">
        <v>16744</v>
      </c>
      <c r="G3334" s="3" t="s">
        <v>16745</v>
      </c>
      <c r="H3334" s="3"/>
      <c r="I3334" s="3" t="s">
        <v>16746</v>
      </c>
      <c r="J3334" s="5"/>
      <c r="K3334" s="4" t="str">
        <f t="shared" si="734"/>
        <v>"",</v>
      </c>
      <c r="L3334" s="4" t="str">
        <f t="shared" si="735"/>
        <v>"03135/55693",</v>
      </c>
      <c r="M3334" s="4" t="str">
        <f t="shared" si="736"/>
        <v>"Murbergstraße 15-17",</v>
      </c>
      <c r="N3334" s="4" t="str">
        <f t="shared" si="732"/>
        <v>"8072",</v>
      </c>
      <c r="O3334" s="4" t="str">
        <f t="shared" si="733"/>
        <v>"Fernitz-Mellach",</v>
      </c>
      <c r="P3334" t="str">
        <f t="shared" si="737"/>
        <v>,"AUTOHAUS FRITZ Inh. Manfred Fritz"</v>
      </c>
      <c r="Q3334" t="str">
        <f t="shared" si="738"/>
        <v>,"99474128"</v>
      </c>
      <c r="S3334" s="7" t="str">
        <f t="shared" si="739"/>
        <v>UPDATE ORGANISATION SET NAME = ,"AUTOHAUS FRITZ Inh. Manfred Fritz" WHERE ORG_CODE = ,"99474128"</v>
      </c>
      <c r="T3334" s="8" t="str">
        <f t="shared" si="740"/>
        <v>'Agent-99474128'</v>
      </c>
      <c r="U3334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'Agent-99474128'</v>
      </c>
      <c r="Y3334" s="8" t="str">
        <f t="shared" si="742"/>
        <v>UPDATE ESHOP_USER SET EMAIL = "",, PHONE = "03135/55693", WHERE USERNAME = 'Agent-99474128'</v>
      </c>
      <c r="Z3334" s="8" t="str">
        <f t="shared" si="743"/>
        <v>UPDATE ADDRESS SET LINE1 = "Murbergstraße 15-17", ,CITY = "Fernitz-Mellach",, ZIPCODE = "8072", WHERE ID = (SELECT ADDRESS_ID FROM ORGANISATION_ADDRESS WHERE ORGANISATION_ID =,"99474128")</v>
      </c>
      <c r="AD3334" s="8" t="str">
        <f t="shared" si="744"/>
        <v>DELETE FROM LOGIN WHERE USER_ID IN (select ID FROM ESHOP_USER WHERE USERNAME = 'Agent-99474128')</v>
      </c>
      <c r="AE3334" s="8" t="str">
        <f t="shared" si="745"/>
        <v>DELETE FROM ORDER_HISTORY WHERE USER_ID IN (select ID FROM ESHOP_USER WHERE USERNAME = 'Agent-99474128')</v>
      </c>
    </row>
    <row r="3335" spans="1:31" ht="15.45" customHeight="1" x14ac:dyDescent="0.3">
      <c r="A3335" s="3" t="s">
        <v>16747</v>
      </c>
      <c r="B3335" s="3" t="s">
        <v>6610</v>
      </c>
      <c r="C3335" s="3" t="s">
        <v>19</v>
      </c>
      <c r="D3335" s="3" t="s">
        <v>20</v>
      </c>
      <c r="E3335" s="3" t="s">
        <v>16748</v>
      </c>
      <c r="F3335" s="3" t="s">
        <v>16749</v>
      </c>
      <c r="G3335" s="3" t="s">
        <v>6613</v>
      </c>
      <c r="H3335" s="3"/>
      <c r="I3335" s="3" t="s">
        <v>16750</v>
      </c>
      <c r="J3335" s="5"/>
      <c r="K3335" s="4" t="str">
        <f t="shared" si="734"/>
        <v>"",</v>
      </c>
      <c r="L3335" s="4" t="str">
        <f t="shared" si="735"/>
        <v>"0660/2126834",</v>
      </c>
      <c r="M3335" s="4" t="str">
        <f t="shared" si="736"/>
        <v>"Rampersdorf 1",</v>
      </c>
      <c r="N3335" s="4" t="str">
        <f t="shared" si="732"/>
        <v>"3380",</v>
      </c>
      <c r="O3335" s="4" t="str">
        <f t="shared" si="733"/>
        <v>"Pöchlarn",</v>
      </c>
      <c r="P3335" t="str">
        <f t="shared" si="737"/>
        <v>,"KFZ- Woldrich Inh. Gerald Woldrich"</v>
      </c>
      <c r="Q3335" t="str">
        <f t="shared" si="738"/>
        <v>,"99474159"</v>
      </c>
      <c r="S3335" s="7" t="str">
        <f t="shared" si="739"/>
        <v>UPDATE ORGANISATION SET NAME = ,"KFZ- Woldrich Inh. Gerald Woldrich" WHERE ORG_CODE = ,"99474159"</v>
      </c>
      <c r="T3335" s="8" t="str">
        <f t="shared" si="740"/>
        <v>'Agent-99474159'</v>
      </c>
      <c r="U3335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'Agent-99474159'</v>
      </c>
      <c r="Y3335" s="8" t="str">
        <f t="shared" si="742"/>
        <v>UPDATE ESHOP_USER SET EMAIL = "",, PHONE = "0660/2126834", WHERE USERNAME = 'Agent-99474159'</v>
      </c>
      <c r="Z3335" s="8" t="str">
        <f t="shared" si="743"/>
        <v>UPDATE ADDRESS SET LINE1 = "Rampersdorf 1", ,CITY = "Pöchlarn",, ZIPCODE = "3380", WHERE ID = (SELECT ADDRESS_ID FROM ORGANISATION_ADDRESS WHERE ORGANISATION_ID =,"99474159")</v>
      </c>
      <c r="AD3335" s="8" t="str">
        <f t="shared" si="744"/>
        <v>DELETE FROM LOGIN WHERE USER_ID IN (select ID FROM ESHOP_USER WHERE USERNAME = 'Agent-99474159')</v>
      </c>
      <c r="AE3335" s="8" t="str">
        <f t="shared" si="745"/>
        <v>DELETE FROM ORDER_HISTORY WHERE USER_ID IN (select ID FROM ESHOP_USER WHERE USERNAME = 'Agent-99474159')</v>
      </c>
    </row>
    <row r="3336" spans="1:31" ht="15.45" customHeight="1" x14ac:dyDescent="0.3">
      <c r="A3336" s="3" t="s">
        <v>16751</v>
      </c>
      <c r="B3336" s="3" t="s">
        <v>810</v>
      </c>
      <c r="C3336" s="3" t="s">
        <v>19</v>
      </c>
      <c r="D3336" s="3" t="s">
        <v>20</v>
      </c>
      <c r="E3336" s="3" t="s">
        <v>16752</v>
      </c>
      <c r="F3336" s="3" t="s">
        <v>16753</v>
      </c>
      <c r="G3336" s="3" t="s">
        <v>813</v>
      </c>
      <c r="H3336" s="3"/>
      <c r="I3336" s="3" t="s">
        <v>16754</v>
      </c>
      <c r="J3336" s="5"/>
      <c r="K3336" s="4" t="str">
        <f t="shared" si="734"/>
        <v>"",</v>
      </c>
      <c r="L3336" s="4" t="str">
        <f t="shared" si="735"/>
        <v>"0660/6502030",</v>
      </c>
      <c r="M3336" s="4" t="str">
        <f t="shared" si="736"/>
        <v>"Anton-Azwanger-Straße 36",</v>
      </c>
      <c r="N3336" s="4" t="str">
        <f t="shared" si="732"/>
        <v>"4400",</v>
      </c>
      <c r="O3336" s="4" t="str">
        <f t="shared" si="733"/>
        <v>"Steyr",</v>
      </c>
      <c r="P3336" t="str">
        <f t="shared" si="737"/>
        <v>,"KFZ-Technik Martin Walcher "</v>
      </c>
      <c r="Q3336" t="str">
        <f t="shared" si="738"/>
        <v>,"99474185"</v>
      </c>
      <c r="S3336" s="7" t="str">
        <f t="shared" si="739"/>
        <v>UPDATE ORGANISATION SET NAME = ,"KFZ-Technik Martin Walcher " WHERE ORG_CODE = ,"99474185"</v>
      </c>
      <c r="T3336" s="8" t="str">
        <f t="shared" si="740"/>
        <v>'Agent-99474185'</v>
      </c>
      <c r="U3336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'Agent-99474185'</v>
      </c>
      <c r="Y3336" s="8" t="str">
        <f t="shared" si="742"/>
        <v>UPDATE ESHOP_USER SET EMAIL = "",, PHONE = "0660/6502030", WHERE USERNAME = 'Agent-99474185'</v>
      </c>
      <c r="Z3336" s="8" t="str">
        <f t="shared" si="743"/>
        <v>UPDATE ADDRESS SET LINE1 = "Anton-Azwanger-Straße 36", ,CITY = "Steyr",, ZIPCODE = "4400", WHERE ID = (SELECT ADDRESS_ID FROM ORGANISATION_ADDRESS WHERE ORGANISATION_ID =,"99474185")</v>
      </c>
      <c r="AD3336" s="8" t="str">
        <f t="shared" si="744"/>
        <v>DELETE FROM LOGIN WHERE USER_ID IN (select ID FROM ESHOP_USER WHERE USERNAME = 'Agent-99474185')</v>
      </c>
      <c r="AE3336" s="8" t="str">
        <f t="shared" si="745"/>
        <v>DELETE FROM ORDER_HISTORY WHERE USER_ID IN (select ID FROM ESHOP_USER WHERE USERNAME = 'Agent-99474185')</v>
      </c>
    </row>
    <row r="3337" spans="1:31" ht="15.45" customHeight="1" x14ac:dyDescent="0.3">
      <c r="A3337" s="3" t="s">
        <v>16755</v>
      </c>
      <c r="B3337" s="3" t="s">
        <v>3294</v>
      </c>
      <c r="C3337" s="3" t="s">
        <v>19</v>
      </c>
      <c r="D3337" s="3" t="s">
        <v>20</v>
      </c>
      <c r="E3337" s="3" t="s">
        <v>16756</v>
      </c>
      <c r="F3337" s="3" t="s">
        <v>16757</v>
      </c>
      <c r="G3337" s="3" t="s">
        <v>2440</v>
      </c>
      <c r="H3337" s="3"/>
      <c r="I3337" s="3"/>
      <c r="J3337" s="5"/>
      <c r="K3337" s="4" t="str">
        <f t="shared" si="734"/>
        <v>"",</v>
      </c>
      <c r="L3337" s="4" t="str">
        <f t="shared" si="735"/>
        <v>"",</v>
      </c>
      <c r="M3337" s="4" t="str">
        <f t="shared" si="736"/>
        <v>"Niederfeldstraße 11",</v>
      </c>
      <c r="N3337" s="4" t="str">
        <f t="shared" si="732"/>
        <v>"8940",</v>
      </c>
      <c r="O3337" s="4" t="str">
        <f t="shared" si="733"/>
        <v>"Liezen",</v>
      </c>
      <c r="P3337" t="str">
        <f t="shared" si="737"/>
        <v>,"CarShop Kniewasser GmbH "</v>
      </c>
      <c r="Q3337" t="str">
        <f t="shared" si="738"/>
        <v>,"99474192"</v>
      </c>
      <c r="S3337" s="7" t="str">
        <f t="shared" si="739"/>
        <v>UPDATE ORGANISATION SET NAME = ,"CarShop Kniewasser GmbH " WHERE ORG_CODE = ,"99474192"</v>
      </c>
      <c r="T3337" s="8" t="str">
        <f t="shared" si="740"/>
        <v>'Agent-99474192'</v>
      </c>
      <c r="U3337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'Agent-99474192'</v>
      </c>
      <c r="Y3337" s="8" t="str">
        <f t="shared" si="742"/>
        <v>UPDATE ESHOP_USER SET EMAIL = "",, PHONE = "", WHERE USERNAME = 'Agent-99474192'</v>
      </c>
      <c r="Z3337" s="8" t="str">
        <f t="shared" si="743"/>
        <v>UPDATE ADDRESS SET LINE1 = "Niederfeldstraße 11", ,CITY = "Liezen",, ZIPCODE = "8940", WHERE ID = (SELECT ADDRESS_ID FROM ORGANISATION_ADDRESS WHERE ORGANISATION_ID =,"99474192")</v>
      </c>
      <c r="AD3337" s="8" t="str">
        <f t="shared" si="744"/>
        <v>DELETE FROM LOGIN WHERE USER_ID IN (select ID FROM ESHOP_USER WHERE USERNAME = 'Agent-99474192')</v>
      </c>
      <c r="AE3337" s="8" t="str">
        <f t="shared" si="745"/>
        <v>DELETE FROM ORDER_HISTORY WHERE USER_ID IN (select ID FROM ESHOP_USER WHERE USERNAME = 'Agent-99474192')</v>
      </c>
    </row>
    <row r="3338" spans="1:31" ht="15.45" customHeight="1" x14ac:dyDescent="0.3">
      <c r="A3338" s="3" t="s">
        <v>16758</v>
      </c>
      <c r="B3338" s="3" t="s">
        <v>1559</v>
      </c>
      <c r="C3338" s="3" t="s">
        <v>19</v>
      </c>
      <c r="D3338" s="3" t="s">
        <v>20</v>
      </c>
      <c r="E3338" s="3" t="s">
        <v>16759</v>
      </c>
      <c r="F3338" s="3" t="s">
        <v>16760</v>
      </c>
      <c r="G3338" s="3" t="s">
        <v>1562</v>
      </c>
      <c r="H3338" s="3"/>
      <c r="I3338" s="3" t="s">
        <v>16761</v>
      </c>
      <c r="J3338" s="5"/>
      <c r="K3338" s="4" t="str">
        <f t="shared" si="734"/>
        <v>"",</v>
      </c>
      <c r="L3338" s="4" t="str">
        <f t="shared" si="735"/>
        <v>"0699/5044367",</v>
      </c>
      <c r="M3338" s="4" t="str">
        <f t="shared" si="736"/>
        <v>"Hauptstraße 22",</v>
      </c>
      <c r="N3338" s="4" t="str">
        <f t="shared" si="732"/>
        <v>"8410",</v>
      </c>
      <c r="O3338" s="4" t="str">
        <f t="shared" si="733"/>
        <v>"Wildon",</v>
      </c>
      <c r="P3338" t="str">
        <f t="shared" si="737"/>
        <v>,"Markus Wankhammer "</v>
      </c>
      <c r="Q3338" t="str">
        <f t="shared" si="738"/>
        <v>,"99474239"</v>
      </c>
      <c r="S3338" s="7" t="str">
        <f t="shared" si="739"/>
        <v>UPDATE ORGANISATION SET NAME = ,"Markus Wankhammer " WHERE ORG_CODE = ,"99474239"</v>
      </c>
      <c r="T3338" s="8" t="str">
        <f t="shared" si="740"/>
        <v>'Agent-99474239'</v>
      </c>
      <c r="U3338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'Agent-99474239'</v>
      </c>
      <c r="Y3338" s="8" t="str">
        <f t="shared" si="742"/>
        <v>UPDATE ESHOP_USER SET EMAIL = "",, PHONE = "0699/5044367", WHERE USERNAME = 'Agent-99474239'</v>
      </c>
      <c r="Z3338" s="8" t="str">
        <f t="shared" si="743"/>
        <v>UPDATE ADDRESS SET LINE1 = "Hauptstraße 22", ,CITY = "Wildon",, ZIPCODE = "8410", WHERE ID = (SELECT ADDRESS_ID FROM ORGANISATION_ADDRESS WHERE ORGANISATION_ID =,"99474239")</v>
      </c>
      <c r="AD3338" s="8" t="str">
        <f t="shared" si="744"/>
        <v>DELETE FROM LOGIN WHERE USER_ID IN (select ID FROM ESHOP_USER WHERE USERNAME = 'Agent-99474239')</v>
      </c>
      <c r="AE3338" s="8" t="str">
        <f t="shared" si="745"/>
        <v>DELETE FROM ORDER_HISTORY WHERE USER_ID IN (select ID FROM ESHOP_USER WHERE USERNAME = 'Agent-99474239')</v>
      </c>
    </row>
    <row r="3339" spans="1:31" ht="15.45" customHeight="1" x14ac:dyDescent="0.3">
      <c r="A3339" s="3" t="s">
        <v>16762</v>
      </c>
      <c r="B3339" s="3" t="s">
        <v>9422</v>
      </c>
      <c r="C3339" s="3" t="s">
        <v>19</v>
      </c>
      <c r="D3339" s="3" t="s">
        <v>20</v>
      </c>
      <c r="E3339" s="3" t="s">
        <v>16763</v>
      </c>
      <c r="F3339" s="3" t="s">
        <v>16764</v>
      </c>
      <c r="G3339" s="3" t="s">
        <v>9425</v>
      </c>
      <c r="H3339" s="3"/>
      <c r="I3339" s="3" t="s">
        <v>16765</v>
      </c>
      <c r="J3339" s="5"/>
      <c r="K3339" s="4" t="str">
        <f t="shared" si="734"/>
        <v>"",</v>
      </c>
      <c r="L3339" s="4" t="str">
        <f t="shared" si="735"/>
        <v>"0677/61432581",</v>
      </c>
      <c r="M3339" s="4" t="str">
        <f t="shared" si="736"/>
        <v>"Pfarrhofstraße 20",</v>
      </c>
      <c r="N3339" s="4" t="str">
        <f t="shared" si="732"/>
        <v>"4761",</v>
      </c>
      <c r="O3339" s="4" t="str">
        <f t="shared" si="733"/>
        <v>"Enzenkirchen",</v>
      </c>
      <c r="P3339" t="str">
        <f t="shared" si="737"/>
        <v>,"Franz Weberschläger "</v>
      </c>
      <c r="Q3339" t="str">
        <f t="shared" si="738"/>
        <v>,"99474255"</v>
      </c>
      <c r="S3339" s="7" t="str">
        <f t="shared" si="739"/>
        <v>UPDATE ORGANISATION SET NAME = ,"Franz Weberschläger " WHERE ORG_CODE = ,"99474255"</v>
      </c>
      <c r="T3339" s="8" t="str">
        <f t="shared" si="740"/>
        <v>'Agent-99474255'</v>
      </c>
      <c r="U3339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'Agent-99474255'</v>
      </c>
      <c r="Y3339" s="8" t="str">
        <f t="shared" si="742"/>
        <v>UPDATE ESHOP_USER SET EMAIL = "",, PHONE = "0677/61432581", WHERE USERNAME = 'Agent-99474255'</v>
      </c>
      <c r="Z3339" s="8" t="str">
        <f t="shared" si="743"/>
        <v>UPDATE ADDRESS SET LINE1 = "Pfarrhofstraße 20", ,CITY = "Enzenkirchen",, ZIPCODE = "4761", WHERE ID = (SELECT ADDRESS_ID FROM ORGANISATION_ADDRESS WHERE ORGANISATION_ID =,"99474255")</v>
      </c>
      <c r="AD3339" s="8" t="str">
        <f t="shared" si="744"/>
        <v>DELETE FROM LOGIN WHERE USER_ID IN (select ID FROM ESHOP_USER WHERE USERNAME = 'Agent-99474255')</v>
      </c>
      <c r="AE3339" s="8" t="str">
        <f t="shared" si="745"/>
        <v>DELETE FROM ORDER_HISTORY WHERE USER_ID IN (select ID FROM ESHOP_USER WHERE USERNAME = 'Agent-99474255')</v>
      </c>
    </row>
    <row r="3340" spans="1:31" ht="15.45" customHeight="1" x14ac:dyDescent="0.3">
      <c r="A3340" s="3" t="s">
        <v>16766</v>
      </c>
      <c r="B3340" s="3" t="s">
        <v>2241</v>
      </c>
      <c r="C3340" s="3" t="s">
        <v>19</v>
      </c>
      <c r="D3340" s="3" t="s">
        <v>20</v>
      </c>
      <c r="E3340" s="3" t="s">
        <v>16767</v>
      </c>
      <c r="F3340" s="3" t="s">
        <v>16768</v>
      </c>
      <c r="G3340" s="3" t="s">
        <v>2244</v>
      </c>
      <c r="H3340" s="3"/>
      <c r="I3340" s="3" t="s">
        <v>16769</v>
      </c>
      <c r="J3340" s="5"/>
      <c r="K3340" s="4" t="str">
        <f t="shared" si="734"/>
        <v>"",</v>
      </c>
      <c r="L3340" s="4" t="str">
        <f t="shared" si="735"/>
        <v>"0664/1790129",</v>
      </c>
      <c r="M3340" s="4" t="str">
        <f t="shared" si="736"/>
        <v>"Voglhub 27",</v>
      </c>
      <c r="N3340" s="4" t="str">
        <f t="shared" si="732"/>
        <v>"4671",</v>
      </c>
      <c r="O3340" s="4" t="str">
        <f t="shared" si="733"/>
        <v>"Aichkirchen",</v>
      </c>
      <c r="P3340" t="str">
        <f t="shared" si="737"/>
        <v>,"Adamiak Dirk Berthold Blutonium Cars"</v>
      </c>
      <c r="Q3340" t="str">
        <f t="shared" si="738"/>
        <v>,"99474264"</v>
      </c>
      <c r="S3340" s="7" t="str">
        <f t="shared" si="739"/>
        <v>UPDATE ORGANISATION SET NAME = ,"Adamiak Dirk Berthold Blutonium Cars" WHERE ORG_CODE = ,"99474264"</v>
      </c>
      <c r="T3340" s="8" t="str">
        <f t="shared" si="740"/>
        <v>'Agent-99474264'</v>
      </c>
      <c r="U3340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'Agent-99474264'</v>
      </c>
      <c r="Y3340" s="8" t="str">
        <f t="shared" si="742"/>
        <v>UPDATE ESHOP_USER SET EMAIL = "",, PHONE = "0664/1790129", WHERE USERNAME = 'Agent-99474264'</v>
      </c>
      <c r="Z3340" s="8" t="str">
        <f t="shared" si="743"/>
        <v>UPDATE ADDRESS SET LINE1 = "Voglhub 27", ,CITY = "Aichkirchen",, ZIPCODE = "4671", WHERE ID = (SELECT ADDRESS_ID FROM ORGANISATION_ADDRESS WHERE ORGANISATION_ID =,"99474264")</v>
      </c>
      <c r="AD3340" s="8" t="str">
        <f t="shared" si="744"/>
        <v>DELETE FROM LOGIN WHERE USER_ID IN (select ID FROM ESHOP_USER WHERE USERNAME = 'Agent-99474264')</v>
      </c>
      <c r="AE3340" s="8" t="str">
        <f t="shared" si="745"/>
        <v>DELETE FROM ORDER_HISTORY WHERE USER_ID IN (select ID FROM ESHOP_USER WHERE USERNAME = 'Agent-99474264')</v>
      </c>
    </row>
    <row r="3341" spans="1:31" ht="15.45" customHeight="1" x14ac:dyDescent="0.3">
      <c r="A3341" s="3" t="s">
        <v>16770</v>
      </c>
      <c r="B3341" s="3" t="s">
        <v>16771</v>
      </c>
      <c r="C3341" s="3" t="s">
        <v>19</v>
      </c>
      <c r="D3341" s="3" t="s">
        <v>20</v>
      </c>
      <c r="E3341" s="3" t="s">
        <v>16772</v>
      </c>
      <c r="F3341" s="3" t="s">
        <v>16773</v>
      </c>
      <c r="G3341" s="3" t="s">
        <v>16774</v>
      </c>
      <c r="H3341" s="3"/>
      <c r="I3341" s="3" t="s">
        <v>16775</v>
      </c>
      <c r="J3341" s="5"/>
      <c r="K3341" s="4" t="str">
        <f t="shared" si="734"/>
        <v>"",</v>
      </c>
      <c r="L3341" s="4" t="str">
        <f t="shared" si="735"/>
        <v>"+4334757408",</v>
      </c>
      <c r="M3341" s="4" t="str">
        <f t="shared" si="736"/>
        <v>"Pölten 2",</v>
      </c>
      <c r="N3341" s="4" t="str">
        <f t="shared" si="732"/>
        <v>"8493",</v>
      </c>
      <c r="O3341" s="4" t="str">
        <f t="shared" si="733"/>
        <v>"Klöch",</v>
      </c>
      <c r="P3341" t="str">
        <f t="shared" si="737"/>
        <v>,"Autohaus Ing. Gernot Praßl "</v>
      </c>
      <c r="Q3341" t="str">
        <f t="shared" si="738"/>
        <v>,"99474269"</v>
      </c>
      <c r="S3341" s="7" t="str">
        <f t="shared" si="739"/>
        <v>UPDATE ORGANISATION SET NAME = ,"Autohaus Ing. Gernot Praßl " WHERE ORG_CODE = ,"99474269"</v>
      </c>
      <c r="T3341" s="8" t="str">
        <f t="shared" si="740"/>
        <v>'Agent-99474269'</v>
      </c>
      <c r="U3341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'Agent-99474269'</v>
      </c>
      <c r="Y3341" s="8" t="str">
        <f t="shared" si="742"/>
        <v>UPDATE ESHOP_USER SET EMAIL = "",, PHONE = "+4334757408", WHERE USERNAME = 'Agent-99474269'</v>
      </c>
      <c r="Z3341" s="8" t="str">
        <f t="shared" si="743"/>
        <v>UPDATE ADDRESS SET LINE1 = "Pölten 2", ,CITY = "Klöch",, ZIPCODE = "8493", WHERE ID = (SELECT ADDRESS_ID FROM ORGANISATION_ADDRESS WHERE ORGANISATION_ID =,"99474269")</v>
      </c>
      <c r="AD3341" s="8" t="str">
        <f t="shared" si="744"/>
        <v>DELETE FROM LOGIN WHERE USER_ID IN (select ID FROM ESHOP_USER WHERE USERNAME = 'Agent-99474269')</v>
      </c>
      <c r="AE3341" s="8" t="str">
        <f t="shared" si="745"/>
        <v>DELETE FROM ORDER_HISTORY WHERE USER_ID IN (select ID FROM ESHOP_USER WHERE USERNAME = 'Agent-99474269')</v>
      </c>
    </row>
    <row r="3342" spans="1:31" ht="15.45" customHeight="1" x14ac:dyDescent="0.3">
      <c r="A3342" s="3" t="s">
        <v>16776</v>
      </c>
      <c r="B3342" s="3" t="s">
        <v>1676</v>
      </c>
      <c r="C3342" s="3" t="s">
        <v>19</v>
      </c>
      <c r="D3342" s="3" t="s">
        <v>20</v>
      </c>
      <c r="E3342" s="3" t="s">
        <v>16777</v>
      </c>
      <c r="F3342" s="3" t="s">
        <v>16778</v>
      </c>
      <c r="G3342" s="3" t="s">
        <v>1674</v>
      </c>
      <c r="H3342" s="3"/>
      <c r="I3342" s="3" t="s">
        <v>16779</v>
      </c>
      <c r="J3342" s="5"/>
      <c r="K3342" s="4" t="str">
        <f t="shared" si="734"/>
        <v>"",</v>
      </c>
      <c r="L3342" s="4" t="str">
        <f t="shared" si="735"/>
        <v>"03151/2231",</v>
      </c>
      <c r="M3342" s="4" t="str">
        <f t="shared" si="736"/>
        <v>"Gnas 120",</v>
      </c>
      <c r="N3342" s="4" t="str">
        <f t="shared" si="732"/>
        <v>"8342",</v>
      </c>
      <c r="O3342" s="4" t="str">
        <f t="shared" si="733"/>
        <v>"Gnas",</v>
      </c>
      <c r="P3342" t="str">
        <f t="shared" si="737"/>
        <v>,"W. H. Trummer GesmbH &amp; Co KG "</v>
      </c>
      <c r="Q3342" t="str">
        <f t="shared" si="738"/>
        <v>,"99474286"</v>
      </c>
      <c r="S3342" s="7" t="str">
        <f t="shared" si="739"/>
        <v>UPDATE ORGANISATION SET NAME = ,"W. H. Trummer GesmbH &amp; Co KG " WHERE ORG_CODE = ,"99474286"</v>
      </c>
      <c r="T3342" s="8" t="str">
        <f t="shared" si="740"/>
        <v>'Agent-99474286'</v>
      </c>
      <c r="U3342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'Agent-99474286'</v>
      </c>
      <c r="Y3342" s="8" t="str">
        <f t="shared" si="742"/>
        <v>UPDATE ESHOP_USER SET EMAIL = "",, PHONE = "03151/2231", WHERE USERNAME = 'Agent-99474286'</v>
      </c>
      <c r="Z3342" s="8" t="str">
        <f t="shared" si="743"/>
        <v>UPDATE ADDRESS SET LINE1 = "Gnas 120", ,CITY = "Gnas",, ZIPCODE = "8342", WHERE ID = (SELECT ADDRESS_ID FROM ORGANISATION_ADDRESS WHERE ORGANISATION_ID =,"99474286")</v>
      </c>
      <c r="AD3342" s="8" t="str">
        <f t="shared" si="744"/>
        <v>DELETE FROM LOGIN WHERE USER_ID IN (select ID FROM ESHOP_USER WHERE USERNAME = 'Agent-99474286')</v>
      </c>
      <c r="AE3342" s="8" t="str">
        <f t="shared" si="745"/>
        <v>DELETE FROM ORDER_HISTORY WHERE USER_ID IN (select ID FROM ESHOP_USER WHERE USERNAME = 'Agent-99474286')</v>
      </c>
    </row>
    <row r="3343" spans="1:31" ht="15.45" customHeight="1" x14ac:dyDescent="0.3">
      <c r="A3343" s="3" t="s">
        <v>16780</v>
      </c>
      <c r="B3343" s="3" t="s">
        <v>132</v>
      </c>
      <c r="C3343" s="3" t="s">
        <v>19</v>
      </c>
      <c r="D3343" s="3" t="s">
        <v>20</v>
      </c>
      <c r="E3343" s="3" t="s">
        <v>16781</v>
      </c>
      <c r="F3343" s="3" t="s">
        <v>16782</v>
      </c>
      <c r="G3343" s="3" t="s">
        <v>139</v>
      </c>
      <c r="H3343" s="3"/>
      <c r="I3343" s="3" t="s">
        <v>16783</v>
      </c>
      <c r="J3343" s="5"/>
      <c r="K3343" s="4" t="str">
        <f t="shared" si="734"/>
        <v>"",</v>
      </c>
      <c r="L3343" s="4" t="str">
        <f t="shared" si="735"/>
        <v>"0316/714830",</v>
      </c>
      <c r="M3343" s="4" t="str">
        <f t="shared" si="736"/>
        <v>"Eggenbergergürtel 57",</v>
      </c>
      <c r="N3343" s="4" t="str">
        <f t="shared" si="732"/>
        <v>"8020",</v>
      </c>
      <c r="O3343" s="4" t="str">
        <f t="shared" si="733"/>
        <v>"Graz",</v>
      </c>
      <c r="P3343" t="str">
        <f t="shared" si="737"/>
        <v>,"Spes Kraftfahrzeugtechnik GmbH "</v>
      </c>
      <c r="Q3343" t="str">
        <f t="shared" si="738"/>
        <v>,"99474287"</v>
      </c>
      <c r="S3343" s="7" t="str">
        <f t="shared" si="739"/>
        <v>UPDATE ORGANISATION SET NAME = ,"Spes Kraftfahrzeugtechnik GmbH " WHERE ORG_CODE = ,"99474287"</v>
      </c>
      <c r="T3343" s="8" t="str">
        <f t="shared" si="740"/>
        <v>'Agent-99474287'</v>
      </c>
      <c r="U3343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'Agent-99474287'</v>
      </c>
      <c r="Y3343" s="8" t="str">
        <f t="shared" si="742"/>
        <v>UPDATE ESHOP_USER SET EMAIL = "",, PHONE = "0316/714830", WHERE USERNAME = 'Agent-99474287'</v>
      </c>
      <c r="Z3343" s="8" t="str">
        <f t="shared" si="743"/>
        <v>UPDATE ADDRESS SET LINE1 = "Eggenbergergürtel 57", ,CITY = "Graz",, ZIPCODE = "8020", WHERE ID = (SELECT ADDRESS_ID FROM ORGANISATION_ADDRESS WHERE ORGANISATION_ID =,"99474287")</v>
      </c>
      <c r="AD3343" s="8" t="str">
        <f t="shared" si="744"/>
        <v>DELETE FROM LOGIN WHERE USER_ID IN (select ID FROM ESHOP_USER WHERE USERNAME = 'Agent-99474287')</v>
      </c>
      <c r="AE3343" s="8" t="str">
        <f t="shared" si="745"/>
        <v>DELETE FROM ORDER_HISTORY WHERE USER_ID IN (select ID FROM ESHOP_USER WHERE USERNAME = 'Agent-99474287')</v>
      </c>
    </row>
    <row r="3344" spans="1:31" ht="15.45" customHeight="1" x14ac:dyDescent="0.3">
      <c r="A3344" s="3" t="s">
        <v>16784</v>
      </c>
      <c r="B3344" s="3" t="s">
        <v>16785</v>
      </c>
      <c r="C3344" s="3" t="s">
        <v>19</v>
      </c>
      <c r="D3344" s="3" t="s">
        <v>20</v>
      </c>
      <c r="E3344" s="3" t="s">
        <v>16786</v>
      </c>
      <c r="F3344" s="3" t="s">
        <v>16787</v>
      </c>
      <c r="G3344" s="3" t="s">
        <v>16788</v>
      </c>
      <c r="H3344" s="3"/>
      <c r="I3344" s="3" t="s">
        <v>16789</v>
      </c>
      <c r="J3344" s="5"/>
      <c r="K3344" s="4" t="str">
        <f t="shared" si="734"/>
        <v>"",</v>
      </c>
      <c r="L3344" s="4" t="str">
        <f t="shared" si="735"/>
        <v>"0660/6300859",</v>
      </c>
      <c r="M3344" s="4" t="str">
        <f t="shared" si="736"/>
        <v>"Untere Embergstraße 20",</v>
      </c>
      <c r="N3344" s="4" t="str">
        <f t="shared" si="732"/>
        <v>"6272",</v>
      </c>
      <c r="O3344" s="4" t="str">
        <f t="shared" si="733"/>
        <v>"Kaltenbach",</v>
      </c>
      <c r="P3344" t="str">
        <f t="shared" si="737"/>
        <v>,"Fiechtl Armin KFZ-Technik"</v>
      </c>
      <c r="Q3344" t="str">
        <f t="shared" si="738"/>
        <v>,"99474290"</v>
      </c>
      <c r="S3344" s="7" t="str">
        <f t="shared" si="739"/>
        <v>UPDATE ORGANISATION SET NAME = ,"Fiechtl Armin KFZ-Technik" WHERE ORG_CODE = ,"99474290"</v>
      </c>
      <c r="T3344" s="8" t="str">
        <f t="shared" si="740"/>
        <v>'Agent-99474290'</v>
      </c>
      <c r="U3344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'Agent-99474290'</v>
      </c>
      <c r="Y3344" s="8" t="str">
        <f t="shared" si="742"/>
        <v>UPDATE ESHOP_USER SET EMAIL = "",, PHONE = "0660/6300859", WHERE USERNAME = 'Agent-99474290'</v>
      </c>
      <c r="Z3344" s="8" t="str">
        <f t="shared" si="743"/>
        <v>UPDATE ADDRESS SET LINE1 = "Untere Embergstraße 20", ,CITY = "Kaltenbach",, ZIPCODE = "6272", WHERE ID = (SELECT ADDRESS_ID FROM ORGANISATION_ADDRESS WHERE ORGANISATION_ID =,"99474290")</v>
      </c>
      <c r="AD3344" s="8" t="str">
        <f t="shared" si="744"/>
        <v>DELETE FROM LOGIN WHERE USER_ID IN (select ID FROM ESHOP_USER WHERE USERNAME = 'Agent-99474290')</v>
      </c>
      <c r="AE3344" s="8" t="str">
        <f t="shared" si="745"/>
        <v>DELETE FROM ORDER_HISTORY WHERE USER_ID IN (select ID FROM ESHOP_USER WHERE USERNAME = 'Agent-99474290')</v>
      </c>
    </row>
    <row r="3345" spans="1:31" ht="15.45" customHeight="1" x14ac:dyDescent="0.3">
      <c r="A3345" s="3" t="s">
        <v>16790</v>
      </c>
      <c r="B3345" s="3" t="s">
        <v>8002</v>
      </c>
      <c r="C3345" s="3" t="s">
        <v>19</v>
      </c>
      <c r="D3345" s="3" t="s">
        <v>20</v>
      </c>
      <c r="E3345" s="3" t="s">
        <v>16791</v>
      </c>
      <c r="F3345" s="3" t="s">
        <v>16792</v>
      </c>
      <c r="G3345" s="3" t="s">
        <v>8005</v>
      </c>
      <c r="H3345" s="3"/>
      <c r="I3345" s="3" t="s">
        <v>16793</v>
      </c>
      <c r="J3345" s="5"/>
      <c r="K3345" s="4" t="str">
        <f t="shared" si="734"/>
        <v>"",</v>
      </c>
      <c r="L3345" s="4" t="str">
        <f t="shared" si="735"/>
        <v>"0699/10935701",</v>
      </c>
      <c r="M3345" s="4" t="str">
        <f t="shared" si="736"/>
        <v>"Merkersdorf 42",</v>
      </c>
      <c r="N3345" s="4" t="str">
        <f t="shared" si="732"/>
        <v>"2115",</v>
      </c>
      <c r="O3345" s="4" t="str">
        <f t="shared" si="733"/>
        <v>"Ernstbrunn",</v>
      </c>
      <c r="P3345" t="str">
        <f t="shared" si="737"/>
        <v>,"Eifinger Christoph "</v>
      </c>
      <c r="Q3345" t="str">
        <f t="shared" si="738"/>
        <v>,"99474340"</v>
      </c>
      <c r="S3345" s="7" t="str">
        <f t="shared" si="739"/>
        <v>UPDATE ORGANISATION SET NAME = ,"Eifinger Christoph " WHERE ORG_CODE = ,"99474340"</v>
      </c>
      <c r="T3345" s="8" t="str">
        <f t="shared" si="740"/>
        <v>'Agent-99474340'</v>
      </c>
      <c r="U3345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'Agent-99474340'</v>
      </c>
      <c r="Y3345" s="8" t="str">
        <f t="shared" si="742"/>
        <v>UPDATE ESHOP_USER SET EMAIL = "",, PHONE = "0699/10935701", WHERE USERNAME = 'Agent-99474340'</v>
      </c>
      <c r="Z3345" s="8" t="str">
        <f t="shared" si="743"/>
        <v>UPDATE ADDRESS SET LINE1 = "Merkersdorf 42", ,CITY = "Ernstbrunn",, ZIPCODE = "2115", WHERE ID = (SELECT ADDRESS_ID FROM ORGANISATION_ADDRESS WHERE ORGANISATION_ID =,"99474340")</v>
      </c>
      <c r="AD3345" s="8" t="str">
        <f t="shared" si="744"/>
        <v>DELETE FROM LOGIN WHERE USER_ID IN (select ID FROM ESHOP_USER WHERE USERNAME = 'Agent-99474340')</v>
      </c>
      <c r="AE3345" s="8" t="str">
        <f t="shared" si="745"/>
        <v>DELETE FROM ORDER_HISTORY WHERE USER_ID IN (select ID FROM ESHOP_USER WHERE USERNAME = 'Agent-99474340')</v>
      </c>
    </row>
    <row r="3346" spans="1:31" ht="15.45" customHeight="1" x14ac:dyDescent="0.3">
      <c r="A3346" s="3" t="s">
        <v>16794</v>
      </c>
      <c r="B3346" s="3" t="s">
        <v>51</v>
      </c>
      <c r="C3346" s="3" t="s">
        <v>19</v>
      </c>
      <c r="D3346" s="3" t="s">
        <v>20</v>
      </c>
      <c r="E3346" s="3" t="s">
        <v>16795</v>
      </c>
      <c r="F3346" s="3" t="s">
        <v>16796</v>
      </c>
      <c r="G3346" s="3" t="s">
        <v>2020</v>
      </c>
      <c r="H3346" s="3"/>
      <c r="I3346" s="3" t="s">
        <v>16797</v>
      </c>
      <c r="J3346" s="5"/>
      <c r="K3346" s="4" t="str">
        <f t="shared" si="734"/>
        <v>"",</v>
      </c>
      <c r="L3346" s="4" t="str">
        <f t="shared" si="735"/>
        <v>"01/8100996",</v>
      </c>
      <c r="M3346" s="4" t="str">
        <f t="shared" si="736"/>
        <v>"Albrechtsbergergasse 15",</v>
      </c>
      <c r="N3346" s="4" t="str">
        <f t="shared" si="732"/>
        <v>"1120",</v>
      </c>
      <c r="O3346" s="4" t="str">
        <f t="shared" si="733"/>
        <v>"Wien",</v>
      </c>
      <c r="P3346" t="str">
        <f t="shared" si="737"/>
        <v>,"Kofi´s Car Art "</v>
      </c>
      <c r="Q3346" t="str">
        <f t="shared" si="738"/>
        <v>,"99474355"</v>
      </c>
      <c r="S3346" s="7" t="str">
        <f t="shared" si="739"/>
        <v>UPDATE ORGANISATION SET NAME = ,"Kofi´s Car Art " WHERE ORG_CODE = ,"99474355"</v>
      </c>
      <c r="T3346" s="8" t="str">
        <f t="shared" si="740"/>
        <v>'Agent-99474355'</v>
      </c>
      <c r="U3346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'Agent-99474355'</v>
      </c>
      <c r="Y3346" s="8" t="str">
        <f t="shared" si="742"/>
        <v>UPDATE ESHOP_USER SET EMAIL = "",, PHONE = "01/8100996", WHERE USERNAME = 'Agent-99474355'</v>
      </c>
      <c r="Z3346" s="8" t="str">
        <f t="shared" si="743"/>
        <v>UPDATE ADDRESS SET LINE1 = "Albrechtsbergergasse 15", ,CITY = "Wien",, ZIPCODE = "1120", WHERE ID = (SELECT ADDRESS_ID FROM ORGANISATION_ADDRESS WHERE ORGANISATION_ID =,"99474355")</v>
      </c>
      <c r="AD3346" s="8" t="str">
        <f t="shared" si="744"/>
        <v>DELETE FROM LOGIN WHERE USER_ID IN (select ID FROM ESHOP_USER WHERE USERNAME = 'Agent-99474355')</v>
      </c>
      <c r="AE3346" s="8" t="str">
        <f t="shared" si="745"/>
        <v>DELETE FROM ORDER_HISTORY WHERE USER_ID IN (select ID FROM ESHOP_USER WHERE USERNAME = 'Agent-99474355')</v>
      </c>
    </row>
    <row r="3347" spans="1:31" ht="15.45" customHeight="1" x14ac:dyDescent="0.3">
      <c r="A3347" s="3" t="s">
        <v>16798</v>
      </c>
      <c r="B3347" s="3" t="s">
        <v>3662</v>
      </c>
      <c r="C3347" s="3" t="s">
        <v>19</v>
      </c>
      <c r="D3347" s="3" t="s">
        <v>20</v>
      </c>
      <c r="E3347" s="3" t="s">
        <v>10554</v>
      </c>
      <c r="F3347" s="3" t="s">
        <v>16799</v>
      </c>
      <c r="G3347" s="3" t="s">
        <v>16800</v>
      </c>
      <c r="H3347" s="3"/>
      <c r="I3347" s="3" t="s">
        <v>16801</v>
      </c>
      <c r="J3347" s="5"/>
      <c r="K3347" s="4" t="str">
        <f t="shared" si="734"/>
        <v>"",</v>
      </c>
      <c r="L3347" s="4" t="str">
        <f t="shared" si="735"/>
        <v>"03112/38977",</v>
      </c>
      <c r="M3347" s="4" t="str">
        <f t="shared" si="736"/>
        <v>"Hönigstaler Straße 46",</v>
      </c>
      <c r="N3347" s="4" t="str">
        <f t="shared" si="732"/>
        <v>"8301",</v>
      </c>
      <c r="O3347" s="4" t="str">
        <f t="shared" si="733"/>
        <v>"Kainbach bei Graz",</v>
      </c>
      <c r="P3347" t="str">
        <f t="shared" si="737"/>
        <v>,"KFZ Hödl GmbH "</v>
      </c>
      <c r="Q3347" t="str">
        <f t="shared" si="738"/>
        <v>,"99474441"</v>
      </c>
      <c r="S3347" s="7" t="str">
        <f t="shared" si="739"/>
        <v>UPDATE ORGANISATION SET NAME = ,"KFZ Hödl GmbH " WHERE ORG_CODE = ,"99474441"</v>
      </c>
      <c r="T3347" s="8" t="str">
        <f t="shared" si="740"/>
        <v>'Agent-99474441'</v>
      </c>
      <c r="U3347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'Agent-99474441'</v>
      </c>
      <c r="Y3347" s="8" t="str">
        <f t="shared" si="742"/>
        <v>UPDATE ESHOP_USER SET EMAIL = "",, PHONE = "03112/38977", WHERE USERNAME = 'Agent-99474441'</v>
      </c>
      <c r="Z3347" s="8" t="str">
        <f t="shared" si="743"/>
        <v>UPDATE ADDRESS SET LINE1 = "Hönigstaler Straße 46", ,CITY = "Kainbach bei Graz",, ZIPCODE = "8301", WHERE ID = (SELECT ADDRESS_ID FROM ORGANISATION_ADDRESS WHERE ORGANISATION_ID =,"99474441")</v>
      </c>
      <c r="AD3347" s="8" t="str">
        <f t="shared" si="744"/>
        <v>DELETE FROM LOGIN WHERE USER_ID IN (select ID FROM ESHOP_USER WHERE USERNAME = 'Agent-99474441')</v>
      </c>
      <c r="AE3347" s="8" t="str">
        <f t="shared" si="745"/>
        <v>DELETE FROM ORDER_HISTORY WHERE USER_ID IN (select ID FROM ESHOP_USER WHERE USERNAME = 'Agent-99474441')</v>
      </c>
    </row>
    <row r="3348" spans="1:31" ht="15.45" customHeight="1" x14ac:dyDescent="0.3">
      <c r="A3348" s="3" t="s">
        <v>16802</v>
      </c>
      <c r="B3348" s="3" t="s">
        <v>16803</v>
      </c>
      <c r="C3348" s="3" t="s">
        <v>44</v>
      </c>
      <c r="D3348" s="3" t="s">
        <v>45</v>
      </c>
      <c r="E3348" s="3" t="s">
        <v>16804</v>
      </c>
      <c r="F3348" s="3" t="s">
        <v>16805</v>
      </c>
      <c r="G3348" s="3" t="s">
        <v>16806</v>
      </c>
      <c r="H3348" s="3"/>
      <c r="I3348" s="3" t="s">
        <v>16807</v>
      </c>
      <c r="J3348" s="5"/>
      <c r="K3348" s="4" t="str">
        <f t="shared" si="734"/>
        <v>"",</v>
      </c>
      <c r="L3348" s="4" t="str">
        <f t="shared" si="735"/>
        <v>"+49 89 1580-0",</v>
      </c>
      <c r="M3348" s="4" t="str">
        <f t="shared" si="736"/>
        <v>"Postfach 500620",</v>
      </c>
      <c r="N3348" s="4" t="str">
        <f t="shared" si="732"/>
        <v>"80976",</v>
      </c>
      <c r="O3348" s="4" t="str">
        <f t="shared" si="733"/>
        <v>"München",</v>
      </c>
      <c r="P3348" t="str">
        <f t="shared" si="737"/>
        <v>,"MAN Truck &amp; Bus SE Geschäftseinheit L"</v>
      </c>
      <c r="Q3348" t="str">
        <f t="shared" si="738"/>
        <v>,"99474467"</v>
      </c>
      <c r="S3348" s="7" t="str">
        <f t="shared" si="739"/>
        <v>UPDATE ORGANISATION SET NAME = ,"MAN Truck &amp; Bus SE Geschäftseinheit L" WHERE ORG_CODE = ,"99474467"</v>
      </c>
      <c r="T3348" s="8" t="str">
        <f t="shared" si="740"/>
        <v>'Agent-99474467'</v>
      </c>
      <c r="U3348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'Agent-99474467'</v>
      </c>
      <c r="Y3348" s="8" t="str">
        <f t="shared" si="742"/>
        <v>UPDATE ESHOP_USER SET EMAIL = "",, PHONE = "+49 89 1580-0", WHERE USERNAME = 'Agent-99474467'</v>
      </c>
      <c r="Z3348" s="8" t="str">
        <f t="shared" si="743"/>
        <v>UPDATE ADDRESS SET LINE1 = "Postfach 500620", ,CITY = "München",, ZIPCODE = "80976", WHERE ID = (SELECT ADDRESS_ID FROM ORGANISATION_ADDRESS WHERE ORGANISATION_ID =,"99474467")</v>
      </c>
      <c r="AD3348" s="8" t="str">
        <f t="shared" si="744"/>
        <v>DELETE FROM LOGIN WHERE USER_ID IN (select ID FROM ESHOP_USER WHERE USERNAME = 'Agent-99474467')</v>
      </c>
      <c r="AE3348" s="8" t="str">
        <f t="shared" si="745"/>
        <v>DELETE FROM ORDER_HISTORY WHERE USER_ID IN (select ID FROM ESHOP_USER WHERE USERNAME = 'Agent-99474467')</v>
      </c>
    </row>
    <row r="3349" spans="1:31" ht="15.45" customHeight="1" x14ac:dyDescent="0.3">
      <c r="A3349" s="3" t="s">
        <v>16808</v>
      </c>
      <c r="B3349" s="3" t="s">
        <v>16809</v>
      </c>
      <c r="C3349" s="3" t="s">
        <v>19</v>
      </c>
      <c r="D3349" s="3" t="s">
        <v>20</v>
      </c>
      <c r="E3349" s="3" t="s">
        <v>16810</v>
      </c>
      <c r="F3349" s="3" t="s">
        <v>16811</v>
      </c>
      <c r="G3349" s="3" t="s">
        <v>12440</v>
      </c>
      <c r="H3349" s="3"/>
      <c r="I3349" s="3" t="s">
        <v>16812</v>
      </c>
      <c r="J3349" s="5"/>
      <c r="K3349" s="4" t="str">
        <f t="shared" si="734"/>
        <v>"",</v>
      </c>
      <c r="L3349" s="4" t="str">
        <f t="shared" si="735"/>
        <v>"02267/30109",</v>
      </c>
      <c r="M3349" s="4" t="str">
        <f t="shared" si="736"/>
        <v>"Zweite Straße 2",</v>
      </c>
      <c r="N3349" s="4" t="str">
        <f t="shared" si="732"/>
        <v>"2011",</v>
      </c>
      <c r="O3349" s="4" t="str">
        <f t="shared" si="733"/>
        <v>"Höbersdorf",</v>
      </c>
      <c r="P3349" t="str">
        <f t="shared" si="737"/>
        <v>,"HF Autowerk e.U. Fersat Herdem"</v>
      </c>
      <c r="Q3349" t="str">
        <f t="shared" si="738"/>
        <v>,"99474469"</v>
      </c>
      <c r="S3349" s="7" t="str">
        <f t="shared" si="739"/>
        <v>UPDATE ORGANISATION SET NAME = ,"HF Autowerk e.U. Fersat Herdem" WHERE ORG_CODE = ,"99474469"</v>
      </c>
      <c r="T3349" s="8" t="str">
        <f t="shared" si="740"/>
        <v>'Agent-99474469'</v>
      </c>
      <c r="U3349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'Agent-99474469'</v>
      </c>
      <c r="Y3349" s="8" t="str">
        <f t="shared" si="742"/>
        <v>UPDATE ESHOP_USER SET EMAIL = "",, PHONE = "02267/30109", WHERE USERNAME = 'Agent-99474469'</v>
      </c>
      <c r="Z3349" s="8" t="str">
        <f t="shared" si="743"/>
        <v>UPDATE ADDRESS SET LINE1 = "Zweite Straße 2", ,CITY = "Höbersdorf",, ZIPCODE = "2011", WHERE ID = (SELECT ADDRESS_ID FROM ORGANISATION_ADDRESS WHERE ORGANISATION_ID =,"99474469")</v>
      </c>
      <c r="AD3349" s="8" t="str">
        <f t="shared" si="744"/>
        <v>DELETE FROM LOGIN WHERE USER_ID IN (select ID FROM ESHOP_USER WHERE USERNAME = 'Agent-99474469')</v>
      </c>
      <c r="AE3349" s="8" t="str">
        <f t="shared" si="745"/>
        <v>DELETE FROM ORDER_HISTORY WHERE USER_ID IN (select ID FROM ESHOP_USER WHERE USERNAME = 'Agent-99474469')</v>
      </c>
    </row>
    <row r="3350" spans="1:31" ht="15.45" customHeight="1" x14ac:dyDescent="0.3">
      <c r="A3350" s="3" t="s">
        <v>16813</v>
      </c>
      <c r="B3350" s="3" t="s">
        <v>16814</v>
      </c>
      <c r="C3350" s="3" t="s">
        <v>19</v>
      </c>
      <c r="D3350" s="3" t="s">
        <v>20</v>
      </c>
      <c r="E3350" s="3" t="s">
        <v>16815</v>
      </c>
      <c r="F3350" s="3" t="s">
        <v>16816</v>
      </c>
      <c r="G3350" s="3" t="s">
        <v>16817</v>
      </c>
      <c r="H3350" s="3"/>
      <c r="I3350" s="3" t="s">
        <v>16818</v>
      </c>
      <c r="J3350" s="5"/>
      <c r="K3350" s="4" t="str">
        <f t="shared" si="734"/>
        <v>"",</v>
      </c>
      <c r="L3350" s="4" t="str">
        <f t="shared" si="735"/>
        <v>"0664/4562773",</v>
      </c>
      <c r="M3350" s="4" t="str">
        <f t="shared" si="736"/>
        <v>"Fröschnitz 25A",</v>
      </c>
      <c r="N3350" s="4" t="str">
        <f t="shared" si="732"/>
        <v>"8685",</v>
      </c>
      <c r="O3350" s="4" t="str">
        <f t="shared" si="733"/>
        <v>"Steinhaus am Semmering",</v>
      </c>
      <c r="P3350" t="str">
        <f t="shared" si="737"/>
        <v>,"ARGE Tunnel Fröschnitzgraben Implenia-Swietelsky Tunnelbau"</v>
      </c>
      <c r="Q3350" t="str">
        <f t="shared" si="738"/>
        <v>,"99474470"</v>
      </c>
      <c r="S3350" s="7" t="str">
        <f t="shared" si="739"/>
        <v>UPDATE ORGANISATION SET NAME = ,"ARGE Tunnel Fröschnitzgraben Implenia-Swietelsky Tunnelbau" WHERE ORG_CODE = ,"99474470"</v>
      </c>
      <c r="T3350" s="8" t="str">
        <f t="shared" si="740"/>
        <v>'Agent-99474470'</v>
      </c>
      <c r="U3350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'Agent-99474470'</v>
      </c>
      <c r="Y3350" s="8" t="str">
        <f t="shared" si="742"/>
        <v>UPDATE ESHOP_USER SET EMAIL = "",, PHONE = "0664/4562773", WHERE USERNAME = 'Agent-99474470'</v>
      </c>
      <c r="Z3350" s="8" t="str">
        <f t="shared" si="743"/>
        <v>UPDATE ADDRESS SET LINE1 = "Fröschnitz 25A", ,CITY = "Steinhaus am Semmering",, ZIPCODE = "8685", WHERE ID = (SELECT ADDRESS_ID FROM ORGANISATION_ADDRESS WHERE ORGANISATION_ID =,"99474470")</v>
      </c>
      <c r="AD3350" s="8" t="str">
        <f t="shared" si="744"/>
        <v>DELETE FROM LOGIN WHERE USER_ID IN (select ID FROM ESHOP_USER WHERE USERNAME = 'Agent-99474470')</v>
      </c>
      <c r="AE3350" s="8" t="str">
        <f t="shared" si="745"/>
        <v>DELETE FROM ORDER_HISTORY WHERE USER_ID IN (select ID FROM ESHOP_USER WHERE USERNAME = 'Agent-99474470')</v>
      </c>
    </row>
    <row r="3351" spans="1:31" ht="15.45" customHeight="1" x14ac:dyDescent="0.3">
      <c r="A3351" s="3" t="s">
        <v>16819</v>
      </c>
      <c r="B3351" s="3" t="s">
        <v>83</v>
      </c>
      <c r="C3351" s="3" t="s">
        <v>19</v>
      </c>
      <c r="D3351" s="3" t="s">
        <v>20</v>
      </c>
      <c r="E3351" s="3" t="s">
        <v>16820</v>
      </c>
      <c r="F3351" s="3" t="s">
        <v>16821</v>
      </c>
      <c r="G3351" s="3" t="s">
        <v>388</v>
      </c>
      <c r="H3351" s="3"/>
      <c r="I3351" s="3" t="s">
        <v>16822</v>
      </c>
      <c r="J3351" s="5"/>
      <c r="K3351" s="4" t="str">
        <f t="shared" si="734"/>
        <v>"",</v>
      </c>
      <c r="L3351" s="4" t="str">
        <f t="shared" si="735"/>
        <v>"0664/3107170",</v>
      </c>
      <c r="M3351" s="4" t="str">
        <f t="shared" si="736"/>
        <v>"Leobersdorfer Straße 90",</v>
      </c>
      <c r="N3351" s="4" t="str">
        <f t="shared" si="732"/>
        <v>"2560",</v>
      </c>
      <c r="O3351" s="4" t="str">
        <f t="shared" si="733"/>
        <v>"Berndorf",</v>
      </c>
      <c r="P3351" t="str">
        <f t="shared" si="737"/>
        <v>,"Autohaus Gehmayer KG "</v>
      </c>
      <c r="Q3351" t="str">
        <f t="shared" si="738"/>
        <v>,"99474511"</v>
      </c>
      <c r="S3351" s="7" t="str">
        <f t="shared" si="739"/>
        <v>UPDATE ORGANISATION SET NAME = ,"Autohaus Gehmayer KG " WHERE ORG_CODE = ,"99474511"</v>
      </c>
      <c r="T3351" s="8" t="str">
        <f t="shared" si="740"/>
        <v>'Agent-99474511'</v>
      </c>
      <c r="U3351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'Agent-99474511'</v>
      </c>
      <c r="Y3351" s="8" t="str">
        <f t="shared" si="742"/>
        <v>UPDATE ESHOP_USER SET EMAIL = "",, PHONE = "0664/3107170", WHERE USERNAME = 'Agent-99474511'</v>
      </c>
      <c r="Z3351" s="8" t="str">
        <f t="shared" si="743"/>
        <v>UPDATE ADDRESS SET LINE1 = "Leobersdorfer Straße 90", ,CITY = "Berndorf",, ZIPCODE = "2560", WHERE ID = (SELECT ADDRESS_ID FROM ORGANISATION_ADDRESS WHERE ORGANISATION_ID =,"99474511")</v>
      </c>
      <c r="AD3351" s="8" t="str">
        <f t="shared" si="744"/>
        <v>DELETE FROM LOGIN WHERE USER_ID IN (select ID FROM ESHOP_USER WHERE USERNAME = 'Agent-99474511')</v>
      </c>
      <c r="AE3351" s="8" t="str">
        <f t="shared" si="745"/>
        <v>DELETE FROM ORDER_HISTORY WHERE USER_ID IN (select ID FROM ESHOP_USER WHERE USERNAME = 'Agent-99474511')</v>
      </c>
    </row>
    <row r="3352" spans="1:31" ht="15.45" customHeight="1" x14ac:dyDescent="0.3">
      <c r="A3352" s="3" t="s">
        <v>16823</v>
      </c>
      <c r="B3352" s="3" t="s">
        <v>794</v>
      </c>
      <c r="C3352" s="3" t="s">
        <v>19</v>
      </c>
      <c r="D3352" s="3" t="s">
        <v>20</v>
      </c>
      <c r="E3352" s="3" t="s">
        <v>16824</v>
      </c>
      <c r="F3352" s="3" t="s">
        <v>16825</v>
      </c>
      <c r="G3352" s="3" t="s">
        <v>796</v>
      </c>
      <c r="H3352" s="3"/>
      <c r="I3352" s="3" t="s">
        <v>16826</v>
      </c>
      <c r="J3352" s="5"/>
      <c r="K3352" s="4" t="str">
        <f t="shared" si="734"/>
        <v>"",</v>
      </c>
      <c r="L3352" s="4" t="str">
        <f t="shared" si="735"/>
        <v>"+43 (0) 50 12...",</v>
      </c>
      <c r="M3352" s="4" t="str">
        <f t="shared" si="736"/>
        <v>"Hafenstraße 6",</v>
      </c>
      <c r="N3352" s="4" t="str">
        <f t="shared" si="732"/>
        <v>"4020",</v>
      </c>
      <c r="O3352" s="4" t="str">
        <f t="shared" si="733"/>
        <v>"Linz",</v>
      </c>
      <c r="P3352" t="str">
        <f t="shared" si="737"/>
        <v>,"ARBÖ Landesorganisation Oberösterreich"</v>
      </c>
      <c r="Q3352" t="str">
        <f t="shared" si="738"/>
        <v>,"99474555"</v>
      </c>
      <c r="S3352" s="7" t="str">
        <f t="shared" si="739"/>
        <v>UPDATE ORGANISATION SET NAME = ,"ARBÖ Landesorganisation Oberösterreich" WHERE ORG_CODE = ,"99474555"</v>
      </c>
      <c r="T3352" s="8" t="str">
        <f t="shared" si="740"/>
        <v>'Agent-99474555'</v>
      </c>
      <c r="U3352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'Agent-99474555'</v>
      </c>
      <c r="Y3352" s="8" t="str">
        <f t="shared" si="742"/>
        <v>UPDATE ESHOP_USER SET EMAIL = "",, PHONE = "+43 (0) 50 12...", WHERE USERNAME = 'Agent-99474555'</v>
      </c>
      <c r="Z3352" s="8" t="str">
        <f t="shared" si="743"/>
        <v>UPDATE ADDRESS SET LINE1 = "Hafenstraße 6", ,CITY = "Linz",, ZIPCODE = "4020", WHERE ID = (SELECT ADDRESS_ID FROM ORGANISATION_ADDRESS WHERE ORGANISATION_ID =,"99474555")</v>
      </c>
      <c r="AD3352" s="8" t="str">
        <f t="shared" si="744"/>
        <v>DELETE FROM LOGIN WHERE USER_ID IN (select ID FROM ESHOP_USER WHERE USERNAME = 'Agent-99474555')</v>
      </c>
      <c r="AE3352" s="8" t="str">
        <f t="shared" si="745"/>
        <v>DELETE FROM ORDER_HISTORY WHERE USER_ID IN (select ID FROM ESHOP_USER WHERE USERNAME = 'Agent-99474555')</v>
      </c>
    </row>
    <row r="3353" spans="1:31" ht="15.45" customHeight="1" x14ac:dyDescent="0.3">
      <c r="A3353" s="3" t="s">
        <v>16827</v>
      </c>
      <c r="B3353" s="3" t="s">
        <v>4534</v>
      </c>
      <c r="C3353" s="3" t="s">
        <v>19</v>
      </c>
      <c r="D3353" s="3" t="s">
        <v>20</v>
      </c>
      <c r="E3353" s="3" t="s">
        <v>16828</v>
      </c>
      <c r="F3353" s="3" t="s">
        <v>16829</v>
      </c>
      <c r="G3353" s="3" t="s">
        <v>4537</v>
      </c>
      <c r="H3353" s="3"/>
      <c r="I3353" s="3" t="s">
        <v>16830</v>
      </c>
      <c r="J3353" s="5"/>
      <c r="K3353" s="4" t="str">
        <f t="shared" si="734"/>
        <v>"",</v>
      </c>
      <c r="L3353" s="4" t="str">
        <f t="shared" si="735"/>
        <v>"06647416417",</v>
      </c>
      <c r="M3353" s="4" t="str">
        <f t="shared" si="736"/>
        <v>"Großvolderbergstraße 2",</v>
      </c>
      <c r="N3353" s="4" t="str">
        <f t="shared" si="732"/>
        <v>"6111",</v>
      </c>
      <c r="O3353" s="4" t="str">
        <f t="shared" si="733"/>
        <v>"Volders",</v>
      </c>
      <c r="P3353" t="str">
        <f t="shared" si="737"/>
        <v>,"MOS Fahrzeugtechnik OG "</v>
      </c>
      <c r="Q3353" t="str">
        <f t="shared" si="738"/>
        <v>,"99474641"</v>
      </c>
      <c r="S3353" s="7" t="str">
        <f t="shared" si="739"/>
        <v>UPDATE ORGANISATION SET NAME = ,"MOS Fahrzeugtechnik OG " WHERE ORG_CODE = ,"99474641"</v>
      </c>
      <c r="T3353" s="8" t="str">
        <f t="shared" si="740"/>
        <v>'Agent-99474641'</v>
      </c>
      <c r="U3353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'Agent-99474641'</v>
      </c>
      <c r="Y3353" s="8" t="str">
        <f t="shared" si="742"/>
        <v>UPDATE ESHOP_USER SET EMAIL = "",, PHONE = "06647416417", WHERE USERNAME = 'Agent-99474641'</v>
      </c>
      <c r="Z3353" s="8" t="str">
        <f t="shared" si="743"/>
        <v>UPDATE ADDRESS SET LINE1 = "Großvolderbergstraße 2", ,CITY = "Volders",, ZIPCODE = "6111", WHERE ID = (SELECT ADDRESS_ID FROM ORGANISATION_ADDRESS WHERE ORGANISATION_ID =,"99474641")</v>
      </c>
      <c r="AD3353" s="8" t="str">
        <f t="shared" si="744"/>
        <v>DELETE FROM LOGIN WHERE USER_ID IN (select ID FROM ESHOP_USER WHERE USERNAME = 'Agent-99474641')</v>
      </c>
      <c r="AE3353" s="8" t="str">
        <f t="shared" si="745"/>
        <v>DELETE FROM ORDER_HISTORY WHERE USER_ID IN (select ID FROM ESHOP_USER WHERE USERNAME = 'Agent-99474641')</v>
      </c>
    </row>
    <row r="3354" spans="1:31" ht="15.45" customHeight="1" x14ac:dyDescent="0.3">
      <c r="A3354" s="3" t="s">
        <v>16831</v>
      </c>
      <c r="B3354" s="3" t="s">
        <v>7277</v>
      </c>
      <c r="C3354" s="3" t="s">
        <v>19</v>
      </c>
      <c r="D3354" s="3" t="s">
        <v>20</v>
      </c>
      <c r="E3354" s="3" t="s">
        <v>16832</v>
      </c>
      <c r="F3354" s="3" t="s">
        <v>16833</v>
      </c>
      <c r="G3354" s="3" t="s">
        <v>7280</v>
      </c>
      <c r="H3354" s="3"/>
      <c r="I3354" s="3" t="s">
        <v>16834</v>
      </c>
      <c r="J3354" s="5"/>
      <c r="K3354" s="4" t="str">
        <f t="shared" si="734"/>
        <v>"",</v>
      </c>
      <c r="L3354" s="4" t="str">
        <f t="shared" si="735"/>
        <v>"0664/1619898",</v>
      </c>
      <c r="M3354" s="4" t="str">
        <f t="shared" si="736"/>
        <v>"Breitwies 16",</v>
      </c>
      <c r="N3354" s="4" t="str">
        <f t="shared" si="732"/>
        <v>"5303",</v>
      </c>
      <c r="O3354" s="4" t="str">
        <f t="shared" si="733"/>
        <v>"Thalgau",</v>
      </c>
      <c r="P3354" t="str">
        <f t="shared" si="737"/>
        <v>,"Pichler Karosseriebau &amp; Mechanik Ges.m.b.H"</v>
      </c>
      <c r="Q3354" t="str">
        <f t="shared" si="738"/>
        <v>,"99474658"</v>
      </c>
      <c r="S3354" s="7" t="str">
        <f t="shared" si="739"/>
        <v>UPDATE ORGANISATION SET NAME = ,"Pichler Karosseriebau &amp; Mechanik Ges.m.b.H" WHERE ORG_CODE = ,"99474658"</v>
      </c>
      <c r="T3354" s="8" t="str">
        <f t="shared" si="740"/>
        <v>'Agent-99474658'</v>
      </c>
      <c r="U3354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'Agent-99474658'</v>
      </c>
      <c r="Y3354" s="8" t="str">
        <f t="shared" si="742"/>
        <v>UPDATE ESHOP_USER SET EMAIL = "",, PHONE = "0664/1619898", WHERE USERNAME = 'Agent-99474658'</v>
      </c>
      <c r="Z3354" s="8" t="str">
        <f t="shared" si="743"/>
        <v>UPDATE ADDRESS SET LINE1 = "Breitwies 16", ,CITY = "Thalgau",, ZIPCODE = "5303", WHERE ID = (SELECT ADDRESS_ID FROM ORGANISATION_ADDRESS WHERE ORGANISATION_ID =,"99474658")</v>
      </c>
      <c r="AD3354" s="8" t="str">
        <f t="shared" si="744"/>
        <v>DELETE FROM LOGIN WHERE USER_ID IN (select ID FROM ESHOP_USER WHERE USERNAME = 'Agent-99474658')</v>
      </c>
      <c r="AE3354" s="8" t="str">
        <f t="shared" si="745"/>
        <v>DELETE FROM ORDER_HISTORY WHERE USER_ID IN (select ID FROM ESHOP_USER WHERE USERNAME = 'Agent-99474658')</v>
      </c>
    </row>
    <row r="3355" spans="1:31" ht="15.45" customHeight="1" x14ac:dyDescent="0.3">
      <c r="A3355" s="3" t="s">
        <v>16835</v>
      </c>
      <c r="B3355" s="3" t="s">
        <v>4696</v>
      </c>
      <c r="C3355" s="3" t="s">
        <v>19</v>
      </c>
      <c r="D3355" s="3" t="s">
        <v>20</v>
      </c>
      <c r="E3355" s="3" t="s">
        <v>16836</v>
      </c>
      <c r="F3355" s="3" t="s">
        <v>16837</v>
      </c>
      <c r="G3355" s="3" t="s">
        <v>4699</v>
      </c>
      <c r="H3355" s="3"/>
      <c r="I3355" s="3" t="s">
        <v>16838</v>
      </c>
      <c r="J3355" s="5"/>
      <c r="K3355" s="4" t="str">
        <f t="shared" si="734"/>
        <v>"",</v>
      </c>
      <c r="L3355" s="4" t="str">
        <f t="shared" si="735"/>
        <v>"0664/5468877",</v>
      </c>
      <c r="M3355" s="4" t="str">
        <f t="shared" si="736"/>
        <v>"Umfahrungsstraße 22a",</v>
      </c>
      <c r="N3355" s="4" t="str">
        <f t="shared" si="732"/>
        <v>"2225",</v>
      </c>
      <c r="O3355" s="4" t="str">
        <f t="shared" si="733"/>
        <v>"Zistersdorf",</v>
      </c>
      <c r="P3355" t="str">
        <f t="shared" si="737"/>
        <v>,"Romana Pilwarsch GmbH "</v>
      </c>
      <c r="Q3355" t="str">
        <f t="shared" si="738"/>
        <v>,"99474744"</v>
      </c>
      <c r="S3355" s="7" t="str">
        <f t="shared" si="739"/>
        <v>UPDATE ORGANISATION SET NAME = ,"Romana Pilwarsch GmbH " WHERE ORG_CODE = ,"99474744"</v>
      </c>
      <c r="T3355" s="8" t="str">
        <f t="shared" si="740"/>
        <v>'Agent-99474744'</v>
      </c>
      <c r="U3355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'Agent-99474744'</v>
      </c>
      <c r="Y3355" s="8" t="str">
        <f t="shared" si="742"/>
        <v>UPDATE ESHOP_USER SET EMAIL = "",, PHONE = "0664/5468877", WHERE USERNAME = 'Agent-99474744'</v>
      </c>
      <c r="Z3355" s="8" t="str">
        <f t="shared" si="743"/>
        <v>UPDATE ADDRESS SET LINE1 = "Umfahrungsstraße 22a", ,CITY = "Zistersdorf",, ZIPCODE = "2225", WHERE ID = (SELECT ADDRESS_ID FROM ORGANISATION_ADDRESS WHERE ORGANISATION_ID =,"99474744")</v>
      </c>
      <c r="AD3355" s="8" t="str">
        <f t="shared" si="744"/>
        <v>DELETE FROM LOGIN WHERE USER_ID IN (select ID FROM ESHOP_USER WHERE USERNAME = 'Agent-99474744')</v>
      </c>
      <c r="AE3355" s="8" t="str">
        <f t="shared" si="745"/>
        <v>DELETE FROM ORDER_HISTORY WHERE USER_ID IN (select ID FROM ESHOP_USER WHERE USERNAME = 'Agent-99474744')</v>
      </c>
    </row>
    <row r="3356" spans="1:31" ht="15.45" customHeight="1" x14ac:dyDescent="0.3">
      <c r="A3356" s="3" t="s">
        <v>16839</v>
      </c>
      <c r="B3356" s="3" t="s">
        <v>1105</v>
      </c>
      <c r="C3356" s="3" t="s">
        <v>19</v>
      </c>
      <c r="D3356" s="3" t="s">
        <v>20</v>
      </c>
      <c r="E3356" s="3" t="s">
        <v>16840</v>
      </c>
      <c r="F3356" s="3" t="s">
        <v>16841</v>
      </c>
      <c r="G3356" s="3" t="s">
        <v>1107</v>
      </c>
      <c r="H3356" s="3"/>
      <c r="I3356" s="3" t="s">
        <v>16842</v>
      </c>
      <c r="J3356" s="5"/>
      <c r="K3356" s="4" t="str">
        <f t="shared" si="734"/>
        <v>"",</v>
      </c>
      <c r="L3356" s="4" t="str">
        <f t="shared" si="735"/>
        <v>"0676/5076627",</v>
      </c>
      <c r="M3356" s="4" t="str">
        <f t="shared" si="736"/>
        <v>"Leidern 33/1",</v>
      </c>
      <c r="N3356" s="4" t="str">
        <f t="shared" si="732"/>
        <v>"4850",</v>
      </c>
      <c r="O3356" s="4" t="str">
        <f t="shared" si="733"/>
        <v>"Timalkam",</v>
      </c>
      <c r="P3356" t="str">
        <f t="shared" si="737"/>
        <v>,"Xhafa Perparim "</v>
      </c>
      <c r="Q3356" t="str">
        <f t="shared" si="738"/>
        <v>,"99474747"</v>
      </c>
      <c r="S3356" s="7" t="str">
        <f t="shared" si="739"/>
        <v>UPDATE ORGANISATION SET NAME = ,"Xhafa Perparim " WHERE ORG_CODE = ,"99474747"</v>
      </c>
      <c r="T3356" s="8" t="str">
        <f t="shared" si="740"/>
        <v>'Agent-99474747'</v>
      </c>
      <c r="U3356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'Agent-99474747'</v>
      </c>
      <c r="Y3356" s="8" t="str">
        <f t="shared" si="742"/>
        <v>UPDATE ESHOP_USER SET EMAIL = "",, PHONE = "0676/5076627", WHERE USERNAME = 'Agent-99474747'</v>
      </c>
      <c r="Z3356" s="8" t="str">
        <f t="shared" si="743"/>
        <v>UPDATE ADDRESS SET LINE1 = "Leidern 33/1", ,CITY = "Timalkam",, ZIPCODE = "4850", WHERE ID = (SELECT ADDRESS_ID FROM ORGANISATION_ADDRESS WHERE ORGANISATION_ID =,"99474747")</v>
      </c>
      <c r="AD3356" s="8" t="str">
        <f t="shared" si="744"/>
        <v>DELETE FROM LOGIN WHERE USER_ID IN (select ID FROM ESHOP_USER WHERE USERNAME = 'Agent-99474747')</v>
      </c>
      <c r="AE3356" s="8" t="str">
        <f t="shared" si="745"/>
        <v>DELETE FROM ORDER_HISTORY WHERE USER_ID IN (select ID FROM ESHOP_USER WHERE USERNAME = 'Agent-99474747')</v>
      </c>
    </row>
    <row r="3357" spans="1:31" ht="15.45" customHeight="1" x14ac:dyDescent="0.3">
      <c r="A3357" s="3" t="s">
        <v>16843</v>
      </c>
      <c r="B3357" s="3" t="s">
        <v>16844</v>
      </c>
      <c r="C3357" s="3" t="s">
        <v>19</v>
      </c>
      <c r="D3357" s="3" t="s">
        <v>20</v>
      </c>
      <c r="E3357" s="3" t="s">
        <v>16845</v>
      </c>
      <c r="F3357" s="3" t="s">
        <v>16846</v>
      </c>
      <c r="G3357" s="3" t="s">
        <v>16847</v>
      </c>
      <c r="H3357" s="3"/>
      <c r="I3357" s="3" t="s">
        <v>16848</v>
      </c>
      <c r="J3357" s="5"/>
      <c r="K3357" s="4" t="str">
        <f t="shared" si="734"/>
        <v>"",</v>
      </c>
      <c r="L3357" s="4" t="str">
        <f t="shared" si="735"/>
        <v>"0676/9077555",</v>
      </c>
      <c r="M3357" s="4" t="str">
        <f t="shared" si="736"/>
        <v>"Unterwies 3",</v>
      </c>
      <c r="N3357" s="4" t="str">
        <f t="shared" si="732"/>
        <v>"6682",</v>
      </c>
      <c r="O3357" s="4" t="str">
        <f t="shared" si="733"/>
        <v>"Vils",</v>
      </c>
      <c r="P3357" t="str">
        <f t="shared" si="737"/>
        <v>,"PS Mähr Inh. Paul Mähr"</v>
      </c>
      <c r="Q3357" t="str">
        <f t="shared" si="738"/>
        <v>,"99474784"</v>
      </c>
      <c r="S3357" s="7" t="str">
        <f t="shared" si="739"/>
        <v>UPDATE ORGANISATION SET NAME = ,"PS Mähr Inh. Paul Mähr" WHERE ORG_CODE = ,"99474784"</v>
      </c>
      <c r="T3357" s="8" t="str">
        <f t="shared" si="740"/>
        <v>'Agent-99474784'</v>
      </c>
      <c r="U3357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'Agent-99474784'</v>
      </c>
      <c r="Y3357" s="8" t="str">
        <f t="shared" si="742"/>
        <v>UPDATE ESHOP_USER SET EMAIL = "",, PHONE = "0676/9077555", WHERE USERNAME = 'Agent-99474784'</v>
      </c>
      <c r="Z3357" s="8" t="str">
        <f t="shared" si="743"/>
        <v>UPDATE ADDRESS SET LINE1 = "Unterwies 3", ,CITY = "Vils",, ZIPCODE = "6682", WHERE ID = (SELECT ADDRESS_ID FROM ORGANISATION_ADDRESS WHERE ORGANISATION_ID =,"99474784")</v>
      </c>
      <c r="AD3357" s="8" t="str">
        <f t="shared" si="744"/>
        <v>DELETE FROM LOGIN WHERE USER_ID IN (select ID FROM ESHOP_USER WHERE USERNAME = 'Agent-99474784')</v>
      </c>
      <c r="AE3357" s="8" t="str">
        <f t="shared" si="745"/>
        <v>DELETE FROM ORDER_HISTORY WHERE USER_ID IN (select ID FROM ESHOP_USER WHERE USERNAME = 'Agent-99474784')</v>
      </c>
    </row>
    <row r="3358" spans="1:31" ht="15.45" customHeight="1" x14ac:dyDescent="0.3">
      <c r="A3358" s="3" t="s">
        <v>16849</v>
      </c>
      <c r="B3358" s="3" t="s">
        <v>737</v>
      </c>
      <c r="C3358" s="3" t="s">
        <v>19</v>
      </c>
      <c r="D3358" s="3" t="s">
        <v>20</v>
      </c>
      <c r="E3358" s="3" t="s">
        <v>16850</v>
      </c>
      <c r="F3358" s="3" t="s">
        <v>16851</v>
      </c>
      <c r="G3358" s="3" t="s">
        <v>740</v>
      </c>
      <c r="H3358" s="3" t="s">
        <v>16852</v>
      </c>
      <c r="I3358" s="3" t="s">
        <v>16853</v>
      </c>
      <c r="J3358" s="5"/>
      <c r="K3358" s="4" t="str">
        <f t="shared" si="734"/>
        <v>"car-tech@gmx.at",</v>
      </c>
      <c r="L3358" s="4" t="str">
        <f t="shared" si="735"/>
        <v>"06644428722",</v>
      </c>
      <c r="M3358" s="4" t="str">
        <f t="shared" si="736"/>
        <v>"Scherenbrandtnerhofstr. 6",</v>
      </c>
      <c r="N3358" s="4" t="str">
        <f t="shared" si="732"/>
        <v>"5020",</v>
      </c>
      <c r="O3358" s="4" t="str">
        <f t="shared" si="733"/>
        <v>"Salzburg",</v>
      </c>
      <c r="P3358" t="str">
        <f t="shared" si="737"/>
        <v>,"Kfz Meisterbetrieb Car-Tech OG "</v>
      </c>
      <c r="Q3358" t="str">
        <f t="shared" si="738"/>
        <v>,"99474809"</v>
      </c>
      <c r="S3358" s="7" t="str">
        <f t="shared" si="739"/>
        <v>UPDATE ORGANISATION SET NAME = ,"Kfz Meisterbetrieb Car-Tech OG " WHERE ORG_CODE = ,"99474809"</v>
      </c>
      <c r="T3358" s="8" t="str">
        <f t="shared" si="740"/>
        <v>'Agent-99474809'</v>
      </c>
      <c r="U3358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'Agent-99474809'</v>
      </c>
      <c r="Y3358" s="8" t="str">
        <f t="shared" si="742"/>
        <v>UPDATE ESHOP_USER SET EMAIL = "car-tech@gmx.at",, PHONE = "06644428722", WHERE USERNAME = 'Agent-99474809'</v>
      </c>
      <c r="Z3358" s="8" t="str">
        <f t="shared" si="743"/>
        <v>UPDATE ADDRESS SET LINE1 = "Scherenbrandtnerhofstr. 6", ,CITY = "Salzburg",, ZIPCODE = "5020", WHERE ID = (SELECT ADDRESS_ID FROM ORGANISATION_ADDRESS WHERE ORGANISATION_ID =,"99474809")</v>
      </c>
      <c r="AD3358" s="8" t="str">
        <f t="shared" si="744"/>
        <v>DELETE FROM LOGIN WHERE USER_ID IN (select ID FROM ESHOP_USER WHERE USERNAME = 'Agent-99474809')</v>
      </c>
      <c r="AE3358" s="8" t="str">
        <f t="shared" si="745"/>
        <v>DELETE FROM ORDER_HISTORY WHERE USER_ID IN (select ID FROM ESHOP_USER WHERE USERNAME = 'Agent-99474809')</v>
      </c>
    </row>
    <row r="3359" spans="1:31" ht="15.45" customHeight="1" x14ac:dyDescent="0.3">
      <c r="A3359" s="3" t="s">
        <v>16854</v>
      </c>
      <c r="B3359" s="3" t="s">
        <v>375</v>
      </c>
      <c r="C3359" s="3" t="s">
        <v>19</v>
      </c>
      <c r="D3359" s="3" t="s">
        <v>20</v>
      </c>
      <c r="E3359" s="3" t="s">
        <v>16855</v>
      </c>
      <c r="F3359" s="3" t="s">
        <v>16856</v>
      </c>
      <c r="G3359" s="3" t="s">
        <v>377</v>
      </c>
      <c r="H3359" s="3"/>
      <c r="I3359" s="3" t="s">
        <v>16857</v>
      </c>
      <c r="J3359" s="5"/>
      <c r="K3359" s="4" t="str">
        <f t="shared" si="734"/>
        <v>"",</v>
      </c>
      <c r="L3359" s="4" t="str">
        <f t="shared" si="735"/>
        <v>"0664/2450332",</v>
      </c>
      <c r="M3359" s="4" t="str">
        <f t="shared" si="736"/>
        <v>"Protteserstraße 40",</v>
      </c>
      <c r="N3359" s="4" t="str">
        <f t="shared" si="732"/>
        <v>"2230",</v>
      </c>
      <c r="O3359" s="4" t="str">
        <f t="shared" si="733"/>
        <v>"Gänserndorf",</v>
      </c>
      <c r="P3359" t="str">
        <f t="shared" si="737"/>
        <v>,"Kremsmüller Industrieanlagenbau KG OMV Gelände"</v>
      </c>
      <c r="Q3359" t="str">
        <f t="shared" si="738"/>
        <v>,"99474845"</v>
      </c>
      <c r="S3359" s="7" t="str">
        <f t="shared" si="739"/>
        <v>UPDATE ORGANISATION SET NAME = ,"Kremsmüller Industrieanlagenbau KG OMV Gelände" WHERE ORG_CODE = ,"99474845"</v>
      </c>
      <c r="T3359" s="8" t="str">
        <f t="shared" si="740"/>
        <v>'Agent-99474845'</v>
      </c>
      <c r="U3359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'Agent-99474845'</v>
      </c>
      <c r="Y3359" s="8" t="str">
        <f t="shared" si="742"/>
        <v>UPDATE ESHOP_USER SET EMAIL = "",, PHONE = "0664/2450332", WHERE USERNAME = 'Agent-99474845'</v>
      </c>
      <c r="Z3359" s="8" t="str">
        <f t="shared" si="743"/>
        <v>UPDATE ADDRESS SET LINE1 = "Protteserstraße 40", ,CITY = "Gänserndorf",, ZIPCODE = "2230", WHERE ID = (SELECT ADDRESS_ID FROM ORGANISATION_ADDRESS WHERE ORGANISATION_ID =,"99474845")</v>
      </c>
      <c r="AD3359" s="8" t="str">
        <f t="shared" si="744"/>
        <v>DELETE FROM LOGIN WHERE USER_ID IN (select ID FROM ESHOP_USER WHERE USERNAME = 'Agent-99474845')</v>
      </c>
      <c r="AE3359" s="8" t="str">
        <f t="shared" si="745"/>
        <v>DELETE FROM ORDER_HISTORY WHERE USER_ID IN (select ID FROM ESHOP_USER WHERE USERNAME = 'Agent-99474845')</v>
      </c>
    </row>
    <row r="3360" spans="1:31" ht="15.45" customHeight="1" x14ac:dyDescent="0.3">
      <c r="A3360" s="3" t="s">
        <v>16858</v>
      </c>
      <c r="B3360" s="3" t="s">
        <v>16859</v>
      </c>
      <c r="C3360" s="3" t="s">
        <v>19</v>
      </c>
      <c r="D3360" s="3" t="s">
        <v>20</v>
      </c>
      <c r="E3360" s="3" t="s">
        <v>16860</v>
      </c>
      <c r="F3360" s="3" t="s">
        <v>16861</v>
      </c>
      <c r="G3360" s="3" t="s">
        <v>16862</v>
      </c>
      <c r="H3360" s="3"/>
      <c r="I3360" s="3" t="s">
        <v>16863</v>
      </c>
      <c r="J3360" s="5"/>
      <c r="K3360" s="4" t="str">
        <f t="shared" si="734"/>
        <v>"",</v>
      </c>
      <c r="L3360" s="4" t="str">
        <f t="shared" si="735"/>
        <v>"0650/3813842",</v>
      </c>
      <c r="M3360" s="4" t="str">
        <f t="shared" si="736"/>
        <v>"Unterwölbling 23",</v>
      </c>
      <c r="N3360" s="4" t="str">
        <f t="shared" si="732"/>
        <v>"3124",</v>
      </c>
      <c r="O3360" s="4" t="str">
        <f t="shared" si="733"/>
        <v>"Wölbling",</v>
      </c>
      <c r="P3360" t="str">
        <f t="shared" si="737"/>
        <v>,"Jafar Jahangarnia "</v>
      </c>
      <c r="Q3360" t="str">
        <f t="shared" si="738"/>
        <v>,"99474903"</v>
      </c>
      <c r="S3360" s="7" t="str">
        <f t="shared" si="739"/>
        <v>UPDATE ORGANISATION SET NAME = ,"Jafar Jahangarnia " WHERE ORG_CODE = ,"99474903"</v>
      </c>
      <c r="T3360" s="8" t="str">
        <f t="shared" si="740"/>
        <v>'Agent-99474903'</v>
      </c>
      <c r="U3360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'Agent-99474903'</v>
      </c>
      <c r="Y3360" s="8" t="str">
        <f t="shared" si="742"/>
        <v>UPDATE ESHOP_USER SET EMAIL = "",, PHONE = "0650/3813842", WHERE USERNAME = 'Agent-99474903'</v>
      </c>
      <c r="Z3360" s="8" t="str">
        <f t="shared" si="743"/>
        <v>UPDATE ADDRESS SET LINE1 = "Unterwölbling 23", ,CITY = "Wölbling",, ZIPCODE = "3124", WHERE ID = (SELECT ADDRESS_ID FROM ORGANISATION_ADDRESS WHERE ORGANISATION_ID =,"99474903")</v>
      </c>
      <c r="AD3360" s="8" t="str">
        <f t="shared" si="744"/>
        <v>DELETE FROM LOGIN WHERE USER_ID IN (select ID FROM ESHOP_USER WHERE USERNAME = 'Agent-99474903')</v>
      </c>
      <c r="AE3360" s="8" t="str">
        <f t="shared" si="745"/>
        <v>DELETE FROM ORDER_HISTORY WHERE USER_ID IN (select ID FROM ESHOP_USER WHERE USERNAME = 'Agent-99474903')</v>
      </c>
    </row>
    <row r="3361" spans="1:31" ht="15.45" customHeight="1" x14ac:dyDescent="0.3">
      <c r="A3361" s="3" t="s">
        <v>16864</v>
      </c>
      <c r="B3361" s="3" t="s">
        <v>16865</v>
      </c>
      <c r="C3361" s="3" t="s">
        <v>19</v>
      </c>
      <c r="D3361" s="3" t="s">
        <v>20</v>
      </c>
      <c r="E3361" s="3" t="s">
        <v>16866</v>
      </c>
      <c r="F3361" s="3" t="s">
        <v>16867</v>
      </c>
      <c r="G3361" s="3" t="s">
        <v>16868</v>
      </c>
      <c r="H3361" s="3"/>
      <c r="I3361" s="3" t="s">
        <v>16869</v>
      </c>
      <c r="J3361" s="5"/>
      <c r="K3361" s="4" t="str">
        <f t="shared" si="734"/>
        <v>"",</v>
      </c>
      <c r="L3361" s="4" t="str">
        <f t="shared" si="735"/>
        <v>"0664/8443369",</v>
      </c>
      <c r="M3361" s="4" t="str">
        <f t="shared" si="736"/>
        <v>"Bahnstraße 50",</v>
      </c>
      <c r="N3361" s="4" t="str">
        <f t="shared" si="732"/>
        <v>"6844",</v>
      </c>
      <c r="O3361" s="4" t="str">
        <f t="shared" si="733"/>
        <v>"Altach",</v>
      </c>
      <c r="P3361" t="str">
        <f t="shared" si="737"/>
        <v>,"AS Automobile Alexander Subotic"</v>
      </c>
      <c r="Q3361" t="str">
        <f t="shared" si="738"/>
        <v>,"99474934"</v>
      </c>
      <c r="S3361" s="7" t="str">
        <f t="shared" si="739"/>
        <v>UPDATE ORGANISATION SET NAME = ,"AS Automobile Alexander Subotic" WHERE ORG_CODE = ,"99474934"</v>
      </c>
      <c r="T3361" s="8" t="str">
        <f t="shared" si="740"/>
        <v>'Agent-99474934'</v>
      </c>
      <c r="U3361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'Agent-99474934'</v>
      </c>
      <c r="Y3361" s="8" t="str">
        <f t="shared" si="742"/>
        <v>UPDATE ESHOP_USER SET EMAIL = "",, PHONE = "0664/8443369", WHERE USERNAME = 'Agent-99474934'</v>
      </c>
      <c r="Z3361" s="8" t="str">
        <f t="shared" si="743"/>
        <v>UPDATE ADDRESS SET LINE1 = "Bahnstraße 50", ,CITY = "Altach",, ZIPCODE = "6844", WHERE ID = (SELECT ADDRESS_ID FROM ORGANISATION_ADDRESS WHERE ORGANISATION_ID =,"99474934")</v>
      </c>
      <c r="AD3361" s="8" t="str">
        <f t="shared" si="744"/>
        <v>DELETE FROM LOGIN WHERE USER_ID IN (select ID FROM ESHOP_USER WHERE USERNAME = 'Agent-99474934')</v>
      </c>
      <c r="AE3361" s="8" t="str">
        <f t="shared" si="745"/>
        <v>DELETE FROM ORDER_HISTORY WHERE USER_ID IN (select ID FROM ESHOP_USER WHERE USERNAME = 'Agent-99474934')</v>
      </c>
    </row>
    <row r="3362" spans="1:31" ht="15.45" customHeight="1" x14ac:dyDescent="0.3">
      <c r="A3362" s="3" t="s">
        <v>16870</v>
      </c>
      <c r="B3362" s="3" t="s">
        <v>16871</v>
      </c>
      <c r="C3362" s="3" t="s">
        <v>19</v>
      </c>
      <c r="D3362" s="3" t="s">
        <v>20</v>
      </c>
      <c r="E3362" s="3" t="s">
        <v>16872</v>
      </c>
      <c r="F3362" s="3" t="s">
        <v>16873</v>
      </c>
      <c r="G3362" s="3" t="s">
        <v>16874</v>
      </c>
      <c r="H3362" s="3"/>
      <c r="I3362" s="3" t="s">
        <v>16875</v>
      </c>
      <c r="J3362" s="5"/>
      <c r="K3362" s="4" t="str">
        <f t="shared" si="734"/>
        <v>"",</v>
      </c>
      <c r="L3362" s="4" t="str">
        <f t="shared" si="735"/>
        <v>"0664/88475010",</v>
      </c>
      <c r="M3362" s="4" t="str">
        <f t="shared" si="736"/>
        <v>"Grazer Straße 60a",</v>
      </c>
      <c r="N3362" s="4" t="str">
        <f t="shared" si="732"/>
        <v>"8680",</v>
      </c>
      <c r="O3362" s="4" t="str">
        <f t="shared" si="733"/>
        <v>"Mürzzuschlag",</v>
      </c>
      <c r="P3362" t="str">
        <f t="shared" si="737"/>
        <v>,"KFZ Verli Drazen "</v>
      </c>
      <c r="Q3362" t="str">
        <f t="shared" si="738"/>
        <v>,"99474944"</v>
      </c>
      <c r="S3362" s="7" t="str">
        <f t="shared" si="739"/>
        <v>UPDATE ORGANISATION SET NAME = ,"KFZ Verli Drazen " WHERE ORG_CODE = ,"99474944"</v>
      </c>
      <c r="T3362" s="8" t="str">
        <f t="shared" si="740"/>
        <v>'Agent-99474944'</v>
      </c>
      <c r="U3362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'Agent-99474944'</v>
      </c>
      <c r="Y3362" s="8" t="str">
        <f t="shared" si="742"/>
        <v>UPDATE ESHOP_USER SET EMAIL = "",, PHONE = "0664/88475010", WHERE USERNAME = 'Agent-99474944'</v>
      </c>
      <c r="Z3362" s="8" t="str">
        <f t="shared" si="743"/>
        <v>UPDATE ADDRESS SET LINE1 = "Grazer Straße 60a", ,CITY = "Mürzzuschlag",, ZIPCODE = "8680", WHERE ID = (SELECT ADDRESS_ID FROM ORGANISATION_ADDRESS WHERE ORGANISATION_ID =,"99474944")</v>
      </c>
      <c r="AD3362" s="8" t="str">
        <f t="shared" si="744"/>
        <v>DELETE FROM LOGIN WHERE USER_ID IN (select ID FROM ESHOP_USER WHERE USERNAME = 'Agent-99474944')</v>
      </c>
      <c r="AE3362" s="8" t="str">
        <f t="shared" si="745"/>
        <v>DELETE FROM ORDER_HISTORY WHERE USER_ID IN (select ID FROM ESHOP_USER WHERE USERNAME = 'Agent-99474944')</v>
      </c>
    </row>
    <row r="3363" spans="1:31" ht="15.45" customHeight="1" x14ac:dyDescent="0.3">
      <c r="A3363" s="3" t="s">
        <v>16876</v>
      </c>
      <c r="B3363" s="3" t="s">
        <v>16877</v>
      </c>
      <c r="C3363" s="3" t="s">
        <v>19</v>
      </c>
      <c r="D3363" s="3" t="s">
        <v>20</v>
      </c>
      <c r="E3363" s="3" t="s">
        <v>16878</v>
      </c>
      <c r="F3363" s="3" t="s">
        <v>16879</v>
      </c>
      <c r="G3363" s="3" t="s">
        <v>16880</v>
      </c>
      <c r="H3363" s="3"/>
      <c r="I3363" s="3" t="s">
        <v>16881</v>
      </c>
      <c r="J3363" s="5"/>
      <c r="K3363" s="4" t="str">
        <f t="shared" si="734"/>
        <v>"",</v>
      </c>
      <c r="L3363" s="4" t="str">
        <f t="shared" si="735"/>
        <v>"0660/5424133",</v>
      </c>
      <c r="M3363" s="4" t="str">
        <f t="shared" si="736"/>
        <v>"Kapellenstraße 25",</v>
      </c>
      <c r="N3363" s="4" t="str">
        <f t="shared" si="732"/>
        <v>"4664",</v>
      </c>
      <c r="O3363" s="4" t="str">
        <f t="shared" si="733"/>
        <v>"Oberweis",</v>
      </c>
      <c r="P3363" t="str">
        <f t="shared" si="737"/>
        <v>,"Christoph Huemer "</v>
      </c>
      <c r="Q3363" t="str">
        <f t="shared" si="738"/>
        <v>,"99474947"</v>
      </c>
      <c r="S3363" s="7" t="str">
        <f t="shared" si="739"/>
        <v>UPDATE ORGANISATION SET NAME = ,"Christoph Huemer " WHERE ORG_CODE = ,"99474947"</v>
      </c>
      <c r="T3363" s="8" t="str">
        <f t="shared" si="740"/>
        <v>'Agent-99474947'</v>
      </c>
      <c r="U3363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'Agent-99474947'</v>
      </c>
      <c r="Y3363" s="8" t="str">
        <f t="shared" si="742"/>
        <v>UPDATE ESHOP_USER SET EMAIL = "",, PHONE = "0660/5424133", WHERE USERNAME = 'Agent-99474947'</v>
      </c>
      <c r="Z3363" s="8" t="str">
        <f t="shared" si="743"/>
        <v>UPDATE ADDRESS SET LINE1 = "Kapellenstraße 25", ,CITY = "Oberweis",, ZIPCODE = "4664", WHERE ID = (SELECT ADDRESS_ID FROM ORGANISATION_ADDRESS WHERE ORGANISATION_ID =,"99474947")</v>
      </c>
      <c r="AD3363" s="8" t="str">
        <f t="shared" si="744"/>
        <v>DELETE FROM LOGIN WHERE USER_ID IN (select ID FROM ESHOP_USER WHERE USERNAME = 'Agent-99474947')</v>
      </c>
      <c r="AE3363" s="8" t="str">
        <f t="shared" si="745"/>
        <v>DELETE FROM ORDER_HISTORY WHERE USER_ID IN (select ID FROM ESHOP_USER WHERE USERNAME = 'Agent-99474947')</v>
      </c>
    </row>
    <row r="3364" spans="1:31" ht="15.45" customHeight="1" x14ac:dyDescent="0.3">
      <c r="A3364" s="3" t="s">
        <v>16882</v>
      </c>
      <c r="B3364" s="3" t="s">
        <v>16883</v>
      </c>
      <c r="C3364" s="3" t="s">
        <v>19</v>
      </c>
      <c r="D3364" s="3" t="s">
        <v>20</v>
      </c>
      <c r="E3364" s="3" t="s">
        <v>16884</v>
      </c>
      <c r="F3364" s="3" t="s">
        <v>16885</v>
      </c>
      <c r="G3364" s="3" t="s">
        <v>16886</v>
      </c>
      <c r="H3364" s="3" t="s">
        <v>16887</v>
      </c>
      <c r="I3364" s="3" t="s">
        <v>16888</v>
      </c>
      <c r="J3364" s="5"/>
      <c r="K3364" s="4" t="str">
        <f t="shared" si="734"/>
        <v>"stranzi.th1@gmail.com",</v>
      </c>
      <c r="L3364" s="4" t="str">
        <f t="shared" si="735"/>
        <v>"0664/3818914",</v>
      </c>
      <c r="M3364" s="4" t="str">
        <f t="shared" si="736"/>
        <v>"Schaffenberg 7",</v>
      </c>
      <c r="N3364" s="4" t="str">
        <f t="shared" si="732"/>
        <v>"4707",</v>
      </c>
      <c r="O3364" s="4" t="str">
        <f t="shared" si="733"/>
        <v>"Schlüsslberg",</v>
      </c>
      <c r="P3364" t="str">
        <f t="shared" si="737"/>
        <v>,"Thomas Stranzinger "</v>
      </c>
      <c r="Q3364" t="str">
        <f t="shared" si="738"/>
        <v>,"99474992"</v>
      </c>
      <c r="S3364" s="7" t="str">
        <f t="shared" si="739"/>
        <v>UPDATE ORGANISATION SET NAME = ,"Thomas Stranzinger " WHERE ORG_CODE = ,"99474992"</v>
      </c>
      <c r="T3364" s="8" t="str">
        <f t="shared" si="740"/>
        <v>'Agent-99474992'</v>
      </c>
      <c r="U3364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'Agent-99474992'</v>
      </c>
      <c r="Y3364" s="8" t="str">
        <f t="shared" si="742"/>
        <v>UPDATE ESHOP_USER SET EMAIL = "stranzi.th1@gmail.com",, PHONE = "0664/3818914", WHERE USERNAME = 'Agent-99474992'</v>
      </c>
      <c r="Z3364" s="8" t="str">
        <f t="shared" si="743"/>
        <v>UPDATE ADDRESS SET LINE1 = "Schaffenberg 7", ,CITY = "Schlüsslberg",, ZIPCODE = "4707", WHERE ID = (SELECT ADDRESS_ID FROM ORGANISATION_ADDRESS WHERE ORGANISATION_ID =,"99474992")</v>
      </c>
      <c r="AD3364" s="8" t="str">
        <f t="shared" si="744"/>
        <v>DELETE FROM LOGIN WHERE USER_ID IN (select ID FROM ESHOP_USER WHERE USERNAME = 'Agent-99474992')</v>
      </c>
      <c r="AE3364" s="8" t="str">
        <f t="shared" si="745"/>
        <v>DELETE FROM ORDER_HISTORY WHERE USER_ID IN (select ID FROM ESHOP_USER WHERE USERNAME = 'Agent-99474992')</v>
      </c>
    </row>
    <row r="3365" spans="1:31" ht="15.45" customHeight="1" x14ac:dyDescent="0.3">
      <c r="A3365" s="3" t="s">
        <v>16889</v>
      </c>
      <c r="B3365" s="3" t="s">
        <v>132</v>
      </c>
      <c r="C3365" s="3" t="s">
        <v>19</v>
      </c>
      <c r="D3365" s="3" t="s">
        <v>20</v>
      </c>
      <c r="E3365" s="3" t="s">
        <v>16890</v>
      </c>
      <c r="F3365" s="3" t="s">
        <v>16891</v>
      </c>
      <c r="G3365" s="3" t="s">
        <v>139</v>
      </c>
      <c r="H3365" s="3"/>
      <c r="I3365" s="3" t="s">
        <v>16892</v>
      </c>
      <c r="J3365" s="5"/>
      <c r="K3365" s="4" t="str">
        <f t="shared" si="734"/>
        <v>"",</v>
      </c>
      <c r="L3365" s="4" t="str">
        <f t="shared" si="735"/>
        <v>"0316/715055",</v>
      </c>
      <c r="M3365" s="4" t="str">
        <f t="shared" si="736"/>
        <v>"Triester Straße 11-13",</v>
      </c>
      <c r="N3365" s="4" t="str">
        <f t="shared" si="732"/>
        <v>"8020",</v>
      </c>
      <c r="O3365" s="4" t="str">
        <f t="shared" si="733"/>
        <v>"Graz",</v>
      </c>
      <c r="P3365" t="str">
        <f t="shared" si="737"/>
        <v>,"Hans Pugl Ges.m.b.H. "</v>
      </c>
      <c r="Q3365" t="str">
        <f t="shared" si="738"/>
        <v>,"99475075"</v>
      </c>
      <c r="S3365" s="7" t="str">
        <f t="shared" si="739"/>
        <v>UPDATE ORGANISATION SET NAME = ,"Hans Pugl Ges.m.b.H. " WHERE ORG_CODE = ,"99475075"</v>
      </c>
      <c r="T3365" s="8" t="str">
        <f t="shared" si="740"/>
        <v>'Agent-99475075'</v>
      </c>
      <c r="U3365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'Agent-99475075'</v>
      </c>
      <c r="Y3365" s="8" t="str">
        <f t="shared" si="742"/>
        <v>UPDATE ESHOP_USER SET EMAIL = "",, PHONE = "0316/715055", WHERE USERNAME = 'Agent-99475075'</v>
      </c>
      <c r="Z3365" s="8" t="str">
        <f t="shared" si="743"/>
        <v>UPDATE ADDRESS SET LINE1 = "Triester Straße 11-13", ,CITY = "Graz",, ZIPCODE = "8020", WHERE ID = (SELECT ADDRESS_ID FROM ORGANISATION_ADDRESS WHERE ORGANISATION_ID =,"99475075")</v>
      </c>
      <c r="AD3365" s="8" t="str">
        <f t="shared" si="744"/>
        <v>DELETE FROM LOGIN WHERE USER_ID IN (select ID FROM ESHOP_USER WHERE USERNAME = 'Agent-99475075')</v>
      </c>
      <c r="AE3365" s="8" t="str">
        <f t="shared" si="745"/>
        <v>DELETE FROM ORDER_HISTORY WHERE USER_ID IN (select ID FROM ESHOP_USER WHERE USERNAME = 'Agent-99475075')</v>
      </c>
    </row>
    <row r="3366" spans="1:31" ht="15.45" customHeight="1" x14ac:dyDescent="0.3">
      <c r="A3366" s="3" t="s">
        <v>16893</v>
      </c>
      <c r="B3366" s="3" t="s">
        <v>16894</v>
      </c>
      <c r="C3366" s="3" t="s">
        <v>19</v>
      </c>
      <c r="D3366" s="3" t="s">
        <v>20</v>
      </c>
      <c r="E3366" s="3" t="s">
        <v>16895</v>
      </c>
      <c r="F3366" s="3" t="s">
        <v>16896</v>
      </c>
      <c r="G3366" s="3" t="s">
        <v>3114</v>
      </c>
      <c r="H3366" s="3"/>
      <c r="I3366" s="3" t="s">
        <v>16897</v>
      </c>
      <c r="J3366" s="5"/>
      <c r="K3366" s="4" t="str">
        <f t="shared" si="734"/>
        <v>"",</v>
      </c>
      <c r="L3366" s="4" t="str">
        <f t="shared" si="735"/>
        <v>"0664/5289710",</v>
      </c>
      <c r="M3366" s="4" t="str">
        <f t="shared" si="736"/>
        <v>"Schönberg-Lachtal 63",</v>
      </c>
      <c r="N3366" s="4" t="str">
        <f t="shared" si="732"/>
        <v>"8831",</v>
      </c>
      <c r="O3366" s="4" t="str">
        <f t="shared" si="733"/>
        <v>"Oberschwölz",</v>
      </c>
      <c r="P3366" t="str">
        <f t="shared" si="737"/>
        <v>,"Leipold Josef Kfz Service Handel"</v>
      </c>
      <c r="Q3366" t="str">
        <f t="shared" si="738"/>
        <v>,"99475129"</v>
      </c>
      <c r="S3366" s="7" t="str">
        <f t="shared" si="739"/>
        <v>UPDATE ORGANISATION SET NAME = ,"Leipold Josef Kfz Service Handel" WHERE ORG_CODE = ,"99475129"</v>
      </c>
      <c r="T3366" s="8" t="str">
        <f t="shared" si="740"/>
        <v>'Agent-99475129'</v>
      </c>
      <c r="U3366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'Agent-99475129'</v>
      </c>
      <c r="Y3366" s="8" t="str">
        <f t="shared" si="742"/>
        <v>UPDATE ESHOP_USER SET EMAIL = "",, PHONE = "0664/5289710", WHERE USERNAME = 'Agent-99475129'</v>
      </c>
      <c r="Z3366" s="8" t="str">
        <f t="shared" si="743"/>
        <v>UPDATE ADDRESS SET LINE1 = "Schönberg-Lachtal 63", ,CITY = "Oberschwölz",, ZIPCODE = "8831", WHERE ID = (SELECT ADDRESS_ID FROM ORGANISATION_ADDRESS WHERE ORGANISATION_ID =,"99475129")</v>
      </c>
      <c r="AD3366" s="8" t="str">
        <f t="shared" si="744"/>
        <v>DELETE FROM LOGIN WHERE USER_ID IN (select ID FROM ESHOP_USER WHERE USERNAME = 'Agent-99475129')</v>
      </c>
      <c r="AE3366" s="8" t="str">
        <f t="shared" si="745"/>
        <v>DELETE FROM ORDER_HISTORY WHERE USER_ID IN (select ID FROM ESHOP_USER WHERE USERNAME = 'Agent-99475129')</v>
      </c>
    </row>
    <row r="3367" spans="1:31" ht="15.45" customHeight="1" x14ac:dyDescent="0.3">
      <c r="A3367" s="3" t="s">
        <v>16898</v>
      </c>
      <c r="B3367" s="3" t="s">
        <v>375</v>
      </c>
      <c r="C3367" s="3" t="s">
        <v>19</v>
      </c>
      <c r="D3367" s="3" t="s">
        <v>20</v>
      </c>
      <c r="E3367" s="3" t="s">
        <v>9105</v>
      </c>
      <c r="F3367" s="3" t="s">
        <v>16899</v>
      </c>
      <c r="G3367" s="3" t="s">
        <v>377</v>
      </c>
      <c r="H3367" s="3"/>
      <c r="I3367" s="3" t="s">
        <v>16900</v>
      </c>
      <c r="J3367" s="5"/>
      <c r="K3367" s="4" t="str">
        <f t="shared" si="734"/>
        <v>"",</v>
      </c>
      <c r="L3367" s="4" t="str">
        <f t="shared" si="735"/>
        <v>"0501232305",</v>
      </c>
      <c r="M3367" s="4" t="str">
        <f t="shared" si="736"/>
        <v>"Neusiedler Straße 6",</v>
      </c>
      <c r="N3367" s="4" t="str">
        <f t="shared" si="732"/>
        <v>"2230",</v>
      </c>
      <c r="O3367" s="4" t="str">
        <f t="shared" si="733"/>
        <v>"Gänserndorf",</v>
      </c>
      <c r="P3367" t="str">
        <f t="shared" si="737"/>
        <v>,"ARBÖ "</v>
      </c>
      <c r="Q3367" t="str">
        <f t="shared" si="738"/>
        <v>,"99475225"</v>
      </c>
      <c r="S3367" s="7" t="str">
        <f t="shared" si="739"/>
        <v>UPDATE ORGANISATION SET NAME = ,"ARBÖ " WHERE ORG_CODE = ,"99475225"</v>
      </c>
      <c r="T3367" s="8" t="str">
        <f t="shared" si="740"/>
        <v>'Agent-99475225'</v>
      </c>
      <c r="U3367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'Agent-99475225'</v>
      </c>
      <c r="Y3367" s="8" t="str">
        <f t="shared" si="742"/>
        <v>UPDATE ESHOP_USER SET EMAIL = "",, PHONE = "0501232305", WHERE USERNAME = 'Agent-99475225'</v>
      </c>
      <c r="Z3367" s="8" t="str">
        <f t="shared" si="743"/>
        <v>UPDATE ADDRESS SET LINE1 = "Neusiedler Straße 6", ,CITY = "Gänserndorf",, ZIPCODE = "2230", WHERE ID = (SELECT ADDRESS_ID FROM ORGANISATION_ADDRESS WHERE ORGANISATION_ID =,"99475225")</v>
      </c>
      <c r="AD3367" s="8" t="str">
        <f t="shared" si="744"/>
        <v>DELETE FROM LOGIN WHERE USER_ID IN (select ID FROM ESHOP_USER WHERE USERNAME = 'Agent-99475225')</v>
      </c>
      <c r="AE3367" s="8" t="str">
        <f t="shared" si="745"/>
        <v>DELETE FROM ORDER_HISTORY WHERE USER_ID IN (select ID FROM ESHOP_USER WHERE USERNAME = 'Agent-99475225')</v>
      </c>
    </row>
    <row r="3368" spans="1:31" ht="15.45" customHeight="1" x14ac:dyDescent="0.3">
      <c r="A3368" s="3" t="s">
        <v>16901</v>
      </c>
      <c r="B3368" s="3" t="s">
        <v>1704</v>
      </c>
      <c r="C3368" s="3" t="s">
        <v>19</v>
      </c>
      <c r="D3368" s="3" t="s">
        <v>20</v>
      </c>
      <c r="E3368" s="3" t="s">
        <v>16902</v>
      </c>
      <c r="F3368" s="3" t="s">
        <v>16903</v>
      </c>
      <c r="G3368" s="3" t="s">
        <v>1707</v>
      </c>
      <c r="H3368" s="3"/>
      <c r="I3368" s="3" t="s">
        <v>16904</v>
      </c>
      <c r="J3368" s="5"/>
      <c r="K3368" s="4" t="str">
        <f t="shared" si="734"/>
        <v>"",</v>
      </c>
      <c r="L3368" s="4" t="str">
        <f t="shared" si="735"/>
        <v>"0501232320",</v>
      </c>
      <c r="M3368" s="4" t="str">
        <f t="shared" si="736"/>
        <v>"Karl-Adlitzer-Straße 5",</v>
      </c>
      <c r="N3368" s="4" t="str">
        <f t="shared" si="732"/>
        <v>"2514",</v>
      </c>
      <c r="O3368" s="4" t="str">
        <f t="shared" si="733"/>
        <v>"Traiskirchen",</v>
      </c>
      <c r="P3368" t="str">
        <f t="shared" si="737"/>
        <v>,"ARBÖ Prüfzentrum "</v>
      </c>
      <c r="Q3368" t="str">
        <f t="shared" si="738"/>
        <v>,"99475243"</v>
      </c>
      <c r="S3368" s="7" t="str">
        <f t="shared" si="739"/>
        <v>UPDATE ORGANISATION SET NAME = ,"ARBÖ Prüfzentrum " WHERE ORG_CODE = ,"99475243"</v>
      </c>
      <c r="T3368" s="8" t="str">
        <f t="shared" si="740"/>
        <v>'Agent-99475243'</v>
      </c>
      <c r="U3368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'Agent-99475243'</v>
      </c>
      <c r="Y3368" s="8" t="str">
        <f t="shared" si="742"/>
        <v>UPDATE ESHOP_USER SET EMAIL = "",, PHONE = "0501232320", WHERE USERNAME = 'Agent-99475243'</v>
      </c>
      <c r="Z3368" s="8" t="str">
        <f t="shared" si="743"/>
        <v>UPDATE ADDRESS SET LINE1 = "Karl-Adlitzer-Straße 5", ,CITY = "Traiskirchen",, ZIPCODE = "2514", WHERE ID = (SELECT ADDRESS_ID FROM ORGANISATION_ADDRESS WHERE ORGANISATION_ID =,"99475243")</v>
      </c>
      <c r="AD3368" s="8" t="str">
        <f t="shared" si="744"/>
        <v>DELETE FROM LOGIN WHERE USER_ID IN (select ID FROM ESHOP_USER WHERE USERNAME = 'Agent-99475243')</v>
      </c>
      <c r="AE3368" s="8" t="str">
        <f t="shared" si="745"/>
        <v>DELETE FROM ORDER_HISTORY WHERE USER_ID IN (select ID FROM ESHOP_USER WHERE USERNAME = 'Agent-99475243')</v>
      </c>
    </row>
    <row r="3369" spans="1:31" ht="15.45" customHeight="1" x14ac:dyDescent="0.3">
      <c r="A3369" s="3" t="s">
        <v>16905</v>
      </c>
      <c r="B3369" s="3" t="s">
        <v>16906</v>
      </c>
      <c r="C3369" s="3" t="s">
        <v>19</v>
      </c>
      <c r="D3369" s="3" t="s">
        <v>20</v>
      </c>
      <c r="E3369" s="3" t="s">
        <v>16907</v>
      </c>
      <c r="F3369" s="3" t="s">
        <v>16908</v>
      </c>
      <c r="G3369" s="3" t="s">
        <v>10742</v>
      </c>
      <c r="H3369" s="3"/>
      <c r="I3369" s="3"/>
      <c r="J3369" s="5"/>
      <c r="K3369" s="4" t="str">
        <f t="shared" si="734"/>
        <v>"",</v>
      </c>
      <c r="L3369" s="4" t="str">
        <f t="shared" si="735"/>
        <v>"",</v>
      </c>
      <c r="M3369" s="4" t="str">
        <f t="shared" si="736"/>
        <v>"B 1 Center 1",</v>
      </c>
      <c r="N3369" s="4" t="str">
        <f t="shared" si="732"/>
        <v>"3370",</v>
      </c>
      <c r="O3369" s="4" t="str">
        <f t="shared" si="733"/>
        <v>"Ybbs",</v>
      </c>
      <c r="P3369" t="str">
        <f t="shared" si="737"/>
        <v>,"ARBÖ-Prüfzentrum Ybbs "</v>
      </c>
      <c r="Q3369" t="str">
        <f t="shared" si="738"/>
        <v>,"99475246"</v>
      </c>
      <c r="S3369" s="7" t="str">
        <f t="shared" si="739"/>
        <v>UPDATE ORGANISATION SET NAME = ,"ARBÖ-Prüfzentrum Ybbs " WHERE ORG_CODE = ,"99475246"</v>
      </c>
      <c r="T3369" s="8" t="str">
        <f t="shared" si="740"/>
        <v>'Agent-99475246'</v>
      </c>
      <c r="U3369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'Agent-99475246'</v>
      </c>
      <c r="Y3369" s="8" t="str">
        <f t="shared" si="742"/>
        <v>UPDATE ESHOP_USER SET EMAIL = "",, PHONE = "", WHERE USERNAME = 'Agent-99475246'</v>
      </c>
      <c r="Z3369" s="8" t="str">
        <f t="shared" si="743"/>
        <v>UPDATE ADDRESS SET LINE1 = "B 1 Center 1", ,CITY = "Ybbs",, ZIPCODE = "3370", WHERE ID = (SELECT ADDRESS_ID FROM ORGANISATION_ADDRESS WHERE ORGANISATION_ID =,"99475246")</v>
      </c>
      <c r="AD3369" s="8" t="str">
        <f t="shared" si="744"/>
        <v>DELETE FROM LOGIN WHERE USER_ID IN (select ID FROM ESHOP_USER WHERE USERNAME = 'Agent-99475246')</v>
      </c>
      <c r="AE3369" s="8" t="str">
        <f t="shared" si="745"/>
        <v>DELETE FROM ORDER_HISTORY WHERE USER_ID IN (select ID FROM ESHOP_USER WHERE USERNAME = 'Agent-99475246')</v>
      </c>
    </row>
    <row r="3370" spans="1:31" ht="15.45" customHeight="1" x14ac:dyDescent="0.3">
      <c r="A3370" s="3" t="s">
        <v>16909</v>
      </c>
      <c r="B3370" s="3" t="s">
        <v>16910</v>
      </c>
      <c r="C3370" s="3" t="s">
        <v>19</v>
      </c>
      <c r="D3370" s="3" t="s">
        <v>20</v>
      </c>
      <c r="E3370" s="3" t="s">
        <v>16911</v>
      </c>
      <c r="F3370" s="3" t="s">
        <v>16912</v>
      </c>
      <c r="G3370" s="3" t="s">
        <v>7262</v>
      </c>
      <c r="H3370" s="3" t="s">
        <v>16913</v>
      </c>
      <c r="I3370" s="3" t="s">
        <v>16914</v>
      </c>
      <c r="J3370" s="5"/>
      <c r="K3370" s="4" t="str">
        <f t="shared" si="734"/>
        <v>"office@kfz-strohmeier.at",</v>
      </c>
      <c r="L3370" s="4" t="str">
        <f t="shared" si="735"/>
        <v>"0676/9370179",</v>
      </c>
      <c r="M3370" s="4" t="str">
        <f t="shared" si="736"/>
        <v>"Öblarnstraße 191",</v>
      </c>
      <c r="N3370" s="4" t="str">
        <f t="shared" si="732"/>
        <v>"8952",</v>
      </c>
      <c r="O3370" s="4" t="str">
        <f t="shared" si="733"/>
        <v>"Irdning-Donnersbachtal",</v>
      </c>
      <c r="P3370" t="str">
        <f t="shared" si="737"/>
        <v>,"Kfz Technik Gottfried Strohmeier"</v>
      </c>
      <c r="Q3370" t="str">
        <f t="shared" si="738"/>
        <v>,"99475248"</v>
      </c>
      <c r="S3370" s="7" t="str">
        <f t="shared" si="739"/>
        <v>UPDATE ORGANISATION SET NAME = ,"Kfz Technik Gottfried Strohmeier" WHERE ORG_CODE = ,"99475248"</v>
      </c>
      <c r="T3370" s="8" t="str">
        <f t="shared" si="740"/>
        <v>'Agent-99475248'</v>
      </c>
      <c r="U3370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'Agent-99475248'</v>
      </c>
      <c r="Y3370" s="8" t="str">
        <f t="shared" si="742"/>
        <v>UPDATE ESHOP_USER SET EMAIL = "office@kfz-strohmeier.at",, PHONE = "0676/9370179", WHERE USERNAME = 'Agent-99475248'</v>
      </c>
      <c r="Z3370" s="8" t="str">
        <f t="shared" si="743"/>
        <v>UPDATE ADDRESS SET LINE1 = "Öblarnstraße 191", ,CITY = "Irdning-Donnersbachtal",, ZIPCODE = "8952", WHERE ID = (SELECT ADDRESS_ID FROM ORGANISATION_ADDRESS WHERE ORGANISATION_ID =,"99475248")</v>
      </c>
      <c r="AD3370" s="8" t="str">
        <f t="shared" si="744"/>
        <v>DELETE FROM LOGIN WHERE USER_ID IN (select ID FROM ESHOP_USER WHERE USERNAME = 'Agent-99475248')</v>
      </c>
      <c r="AE3370" s="8" t="str">
        <f t="shared" si="745"/>
        <v>DELETE FROM ORDER_HISTORY WHERE USER_ID IN (select ID FROM ESHOP_USER WHERE USERNAME = 'Agent-99475248')</v>
      </c>
    </row>
    <row r="3371" spans="1:31" ht="15.45" customHeight="1" x14ac:dyDescent="0.3">
      <c r="A3371" s="3" t="s">
        <v>16915</v>
      </c>
      <c r="B3371" s="3" t="s">
        <v>8775</v>
      </c>
      <c r="C3371" s="3" t="s">
        <v>19</v>
      </c>
      <c r="D3371" s="3" t="s">
        <v>20</v>
      </c>
      <c r="E3371" s="3" t="s">
        <v>16916</v>
      </c>
      <c r="F3371" s="3" t="s">
        <v>16917</v>
      </c>
      <c r="G3371" s="3" t="s">
        <v>8777</v>
      </c>
      <c r="H3371" s="3" t="s">
        <v>16918</v>
      </c>
      <c r="I3371" s="3" t="s">
        <v>16919</v>
      </c>
      <c r="J3371" s="5"/>
      <c r="K3371" s="4" t="str">
        <f t="shared" si="734"/>
        <v>"buha@diewerkstott.at",</v>
      </c>
      <c r="L3371" s="4" t="str">
        <f t="shared" si="735"/>
        <v>"02232/7625110",</v>
      </c>
      <c r="M3371" s="4" t="str">
        <f t="shared" si="736"/>
        <v>"Wienerstraße 38",</v>
      </c>
      <c r="N3371" s="4" t="str">
        <f t="shared" si="732"/>
        <v>"2401",</v>
      </c>
      <c r="O3371" s="4" t="str">
        <f t="shared" si="733"/>
        <v>"Fischamend",</v>
      </c>
      <c r="P3371" t="str">
        <f t="shared" si="737"/>
        <v>,"DieWerkstott - Friedrich Richter "</v>
      </c>
      <c r="Q3371" t="str">
        <f t="shared" si="738"/>
        <v>,"99475255"</v>
      </c>
      <c r="S3371" s="7" t="str">
        <f t="shared" si="739"/>
        <v>UPDATE ORGANISATION SET NAME = ,"DieWerkstott - Friedrich Richter " WHERE ORG_CODE = ,"99475255"</v>
      </c>
      <c r="T3371" s="8" t="str">
        <f t="shared" si="740"/>
        <v>'Agent-99475255'</v>
      </c>
      <c r="U3371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'Agent-99475255'</v>
      </c>
      <c r="Y3371" s="8" t="str">
        <f t="shared" si="742"/>
        <v>UPDATE ESHOP_USER SET EMAIL = "buha@diewerkstott.at",, PHONE = "02232/7625110", WHERE USERNAME = 'Agent-99475255'</v>
      </c>
      <c r="Z3371" s="8" t="str">
        <f t="shared" si="743"/>
        <v>UPDATE ADDRESS SET LINE1 = "Wienerstraße 38", ,CITY = "Fischamend",, ZIPCODE = "2401", WHERE ID = (SELECT ADDRESS_ID FROM ORGANISATION_ADDRESS WHERE ORGANISATION_ID =,"99475255")</v>
      </c>
      <c r="AD3371" s="8" t="str">
        <f t="shared" si="744"/>
        <v>DELETE FROM LOGIN WHERE USER_ID IN (select ID FROM ESHOP_USER WHERE USERNAME = 'Agent-99475255')</v>
      </c>
      <c r="AE3371" s="8" t="str">
        <f t="shared" si="745"/>
        <v>DELETE FROM ORDER_HISTORY WHERE USER_ID IN (select ID FROM ESHOP_USER WHERE USERNAME = 'Agent-99475255')</v>
      </c>
    </row>
    <row r="3372" spans="1:31" ht="15.45" customHeight="1" x14ac:dyDescent="0.3">
      <c r="A3372" s="3" t="s">
        <v>16920</v>
      </c>
      <c r="B3372" s="3" t="s">
        <v>16921</v>
      </c>
      <c r="C3372" s="3" t="s">
        <v>19</v>
      </c>
      <c r="D3372" s="3" t="s">
        <v>20</v>
      </c>
      <c r="E3372" s="3" t="s">
        <v>16922</v>
      </c>
      <c r="F3372" s="3" t="s">
        <v>4155</v>
      </c>
      <c r="G3372" s="3" t="s">
        <v>1450</v>
      </c>
      <c r="H3372" s="3"/>
      <c r="I3372" s="3" t="s">
        <v>16923</v>
      </c>
      <c r="J3372" s="5"/>
      <c r="K3372" s="4" t="str">
        <f t="shared" si="734"/>
        <v>"",</v>
      </c>
      <c r="L3372" s="4" t="str">
        <f t="shared" si="735"/>
        <v>"07475/52370-0",</v>
      </c>
      <c r="M3372" s="4" t="str">
        <f t="shared" si="736"/>
        <v>"Bahnstraße 12",</v>
      </c>
      <c r="N3372" s="4" t="str">
        <f t="shared" si="732"/>
        <v>"3363",</v>
      </c>
      <c r="O3372" s="4" t="str">
        <f t="shared" si="733"/>
        <v>"Hausmening",</v>
      </c>
      <c r="P3372" t="str">
        <f t="shared" si="737"/>
        <v>,"MW Motorworkshop GmbH "</v>
      </c>
      <c r="Q3372" t="str">
        <f t="shared" si="738"/>
        <v>,"99475260"</v>
      </c>
      <c r="S3372" s="7" t="str">
        <f t="shared" si="739"/>
        <v>UPDATE ORGANISATION SET NAME = ,"MW Motorworkshop GmbH " WHERE ORG_CODE = ,"99475260"</v>
      </c>
      <c r="T3372" s="8" t="str">
        <f t="shared" si="740"/>
        <v>'Agent-99475260'</v>
      </c>
      <c r="U3372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'Agent-99475260'</v>
      </c>
      <c r="Y3372" s="8" t="str">
        <f t="shared" si="742"/>
        <v>UPDATE ESHOP_USER SET EMAIL = "",, PHONE = "07475/52370-0", WHERE USERNAME = 'Agent-99475260'</v>
      </c>
      <c r="Z3372" s="8" t="str">
        <f t="shared" si="743"/>
        <v>UPDATE ADDRESS SET LINE1 = "Bahnstraße 12", ,CITY = "Hausmening",, ZIPCODE = "3363", WHERE ID = (SELECT ADDRESS_ID FROM ORGANISATION_ADDRESS WHERE ORGANISATION_ID =,"99475260")</v>
      </c>
      <c r="AD3372" s="8" t="str">
        <f t="shared" si="744"/>
        <v>DELETE FROM LOGIN WHERE USER_ID IN (select ID FROM ESHOP_USER WHERE USERNAME = 'Agent-99475260')</v>
      </c>
      <c r="AE3372" s="8" t="str">
        <f t="shared" si="745"/>
        <v>DELETE FROM ORDER_HISTORY WHERE USER_ID IN (select ID FROM ESHOP_USER WHERE USERNAME = 'Agent-99475260')</v>
      </c>
    </row>
    <row r="3373" spans="1:31" ht="15.45" customHeight="1" x14ac:dyDescent="0.3">
      <c r="A3373" s="3" t="s">
        <v>16924</v>
      </c>
      <c r="B3373" s="3" t="s">
        <v>16925</v>
      </c>
      <c r="C3373" s="3" t="s">
        <v>19</v>
      </c>
      <c r="D3373" s="3" t="s">
        <v>20</v>
      </c>
      <c r="E3373" s="3" t="s">
        <v>16926</v>
      </c>
      <c r="F3373" s="3" t="s">
        <v>16927</v>
      </c>
      <c r="G3373" s="3" t="s">
        <v>16928</v>
      </c>
      <c r="H3373" s="3" t="s">
        <v>16929</v>
      </c>
      <c r="I3373" s="3" t="s">
        <v>16930</v>
      </c>
      <c r="J3373" s="5"/>
      <c r="K3373" s="4" t="str">
        <f t="shared" si="734"/>
        <v>"weilguny-rechnung@gmx.at",</v>
      </c>
      <c r="L3373" s="4" t="str">
        <f t="shared" si="735"/>
        <v>"07758/2237",</v>
      </c>
      <c r="M3373" s="4" t="str">
        <f t="shared" si="736"/>
        <v>"Salzburgerstraße 1",</v>
      </c>
      <c r="N3373" s="4" t="str">
        <f t="shared" si="732"/>
        <v>"4982",</v>
      </c>
      <c r="O3373" s="4" t="str">
        <f t="shared" si="733"/>
        <v>"Obernber/Inn",</v>
      </c>
      <c r="P3373" t="str">
        <f t="shared" si="737"/>
        <v>,"Weilguny Gerhard e.U. "</v>
      </c>
      <c r="Q3373" t="str">
        <f t="shared" si="738"/>
        <v>,"99475285"</v>
      </c>
      <c r="S3373" s="7" t="str">
        <f t="shared" si="739"/>
        <v>UPDATE ORGANISATION SET NAME = ,"Weilguny Gerhard e.U. " WHERE ORG_CODE = ,"99475285"</v>
      </c>
      <c r="T3373" s="8" t="str">
        <f t="shared" si="740"/>
        <v>'Agent-99475285'</v>
      </c>
      <c r="U3373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'Agent-99475285'</v>
      </c>
      <c r="Y3373" s="8" t="str">
        <f t="shared" si="742"/>
        <v>UPDATE ESHOP_USER SET EMAIL = "weilguny-rechnung@gmx.at",, PHONE = "07758/2237", WHERE USERNAME = 'Agent-99475285'</v>
      </c>
      <c r="Z3373" s="8" t="str">
        <f t="shared" si="743"/>
        <v>UPDATE ADDRESS SET LINE1 = "Salzburgerstraße 1", ,CITY = "Obernber/Inn",, ZIPCODE = "4982", WHERE ID = (SELECT ADDRESS_ID FROM ORGANISATION_ADDRESS WHERE ORGANISATION_ID =,"99475285")</v>
      </c>
      <c r="AD3373" s="8" t="str">
        <f t="shared" si="744"/>
        <v>DELETE FROM LOGIN WHERE USER_ID IN (select ID FROM ESHOP_USER WHERE USERNAME = 'Agent-99475285')</v>
      </c>
      <c r="AE3373" s="8" t="str">
        <f t="shared" si="745"/>
        <v>DELETE FROM ORDER_HISTORY WHERE USER_ID IN (select ID FROM ESHOP_USER WHERE USERNAME = 'Agent-99475285')</v>
      </c>
    </row>
    <row r="3374" spans="1:31" ht="15.45" customHeight="1" x14ac:dyDescent="0.3">
      <c r="A3374" s="3" t="s">
        <v>16931</v>
      </c>
      <c r="B3374" s="3" t="s">
        <v>51</v>
      </c>
      <c r="C3374" s="3" t="s">
        <v>19</v>
      </c>
      <c r="D3374" s="3" t="s">
        <v>20</v>
      </c>
      <c r="E3374" s="3" t="s">
        <v>16932</v>
      </c>
      <c r="F3374" s="3" t="s">
        <v>16933</v>
      </c>
      <c r="G3374" s="3" t="s">
        <v>747</v>
      </c>
      <c r="H3374" s="3"/>
      <c r="I3374" s="3" t="s">
        <v>16934</v>
      </c>
      <c r="J3374" s="5"/>
      <c r="K3374" s="4" t="str">
        <f t="shared" si="734"/>
        <v>"",</v>
      </c>
      <c r="L3374" s="4" t="str">
        <f t="shared" si="735"/>
        <v>"0664/60123343",</v>
      </c>
      <c r="M3374" s="4" t="str">
        <f t="shared" si="736"/>
        <v>"Brünner Straße 170",</v>
      </c>
      <c r="N3374" s="4" t="str">
        <f t="shared" si="732"/>
        <v>"1210",</v>
      </c>
      <c r="O3374" s="4" t="str">
        <f t="shared" si="733"/>
        <v>"Wien",</v>
      </c>
      <c r="P3374" t="str">
        <f t="shared" si="737"/>
        <v>,"ARBÖ Landesorganisation Wien "</v>
      </c>
      <c r="Q3374" t="str">
        <f t="shared" si="738"/>
        <v>,"99475303"</v>
      </c>
      <c r="S3374" s="7" t="str">
        <f t="shared" si="739"/>
        <v>UPDATE ORGANISATION SET NAME = ,"ARBÖ Landesorganisation Wien " WHERE ORG_CODE = ,"99475303"</v>
      </c>
      <c r="T3374" s="8" t="str">
        <f t="shared" si="740"/>
        <v>'Agent-99475303'</v>
      </c>
      <c r="U3374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'Agent-99475303'</v>
      </c>
      <c r="Y3374" s="8" t="str">
        <f t="shared" si="742"/>
        <v>UPDATE ESHOP_USER SET EMAIL = "",, PHONE = "0664/60123343", WHERE USERNAME = 'Agent-99475303'</v>
      </c>
      <c r="Z3374" s="8" t="str">
        <f t="shared" si="743"/>
        <v>UPDATE ADDRESS SET LINE1 = "Brünner Straße 170", ,CITY = "Wien",, ZIPCODE = "1210", WHERE ID = (SELECT ADDRESS_ID FROM ORGANISATION_ADDRESS WHERE ORGANISATION_ID =,"99475303")</v>
      </c>
      <c r="AD3374" s="8" t="str">
        <f t="shared" si="744"/>
        <v>DELETE FROM LOGIN WHERE USER_ID IN (select ID FROM ESHOP_USER WHERE USERNAME = 'Agent-99475303')</v>
      </c>
      <c r="AE3374" s="8" t="str">
        <f t="shared" si="745"/>
        <v>DELETE FROM ORDER_HISTORY WHERE USER_ID IN (select ID FROM ESHOP_USER WHERE USERNAME = 'Agent-99475303')</v>
      </c>
    </row>
    <row r="3375" spans="1:31" ht="15.45" customHeight="1" x14ac:dyDescent="0.3">
      <c r="A3375" s="3" t="s">
        <v>16935</v>
      </c>
      <c r="B3375" s="3" t="s">
        <v>5361</v>
      </c>
      <c r="C3375" s="3" t="s">
        <v>19</v>
      </c>
      <c r="D3375" s="3" t="s">
        <v>20</v>
      </c>
      <c r="E3375" s="3" t="s">
        <v>16936</v>
      </c>
      <c r="F3375" s="3" t="s">
        <v>16937</v>
      </c>
      <c r="G3375" s="3" t="s">
        <v>5364</v>
      </c>
      <c r="H3375" s="3" t="s">
        <v>16938</v>
      </c>
      <c r="I3375" s="3" t="s">
        <v>16939</v>
      </c>
      <c r="J3375" s="5"/>
      <c r="K3375" s="4" t="str">
        <f t="shared" si="734"/>
        <v>"jk-kfz@gmx.at",</v>
      </c>
      <c r="L3375" s="4" t="str">
        <f t="shared" si="735"/>
        <v>"0660/8911826",</v>
      </c>
      <c r="M3375" s="4" t="str">
        <f t="shared" si="736"/>
        <v>"Kameokastraße 159",</v>
      </c>
      <c r="N3375" s="4" t="str">
        <f t="shared" si="732"/>
        <v>"8720",</v>
      </c>
      <c r="O3375" s="4" t="str">
        <f t="shared" si="733"/>
        <v>"Knittelfeld",</v>
      </c>
      <c r="P3375" t="str">
        <f t="shared" si="737"/>
        <v>,"JK KFZ-Technik Reinhard Jud"</v>
      </c>
      <c r="Q3375" t="str">
        <f t="shared" si="738"/>
        <v>,"99475321"</v>
      </c>
      <c r="S3375" s="7" t="str">
        <f t="shared" si="739"/>
        <v>UPDATE ORGANISATION SET NAME = ,"JK KFZ-Technik Reinhard Jud" WHERE ORG_CODE = ,"99475321"</v>
      </c>
      <c r="T3375" s="8" t="str">
        <f t="shared" si="740"/>
        <v>'Agent-99475321'</v>
      </c>
      <c r="U3375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'Agent-99475321'</v>
      </c>
      <c r="Y3375" s="8" t="str">
        <f t="shared" si="742"/>
        <v>UPDATE ESHOP_USER SET EMAIL = "jk-kfz@gmx.at",, PHONE = "0660/8911826", WHERE USERNAME = 'Agent-99475321'</v>
      </c>
      <c r="Z3375" s="8" t="str">
        <f t="shared" si="743"/>
        <v>UPDATE ADDRESS SET LINE1 = "Kameokastraße 159", ,CITY = "Knittelfeld",, ZIPCODE = "8720", WHERE ID = (SELECT ADDRESS_ID FROM ORGANISATION_ADDRESS WHERE ORGANISATION_ID =,"99475321")</v>
      </c>
      <c r="AD3375" s="8" t="str">
        <f t="shared" si="744"/>
        <v>DELETE FROM LOGIN WHERE USER_ID IN (select ID FROM ESHOP_USER WHERE USERNAME = 'Agent-99475321')</v>
      </c>
      <c r="AE3375" s="8" t="str">
        <f t="shared" si="745"/>
        <v>DELETE FROM ORDER_HISTORY WHERE USER_ID IN (select ID FROM ESHOP_USER WHERE USERNAME = 'Agent-99475321')</v>
      </c>
    </row>
    <row r="3376" spans="1:31" ht="15.45" customHeight="1" x14ac:dyDescent="0.3">
      <c r="A3376" s="3" t="s">
        <v>16940</v>
      </c>
      <c r="B3376" s="3" t="s">
        <v>13215</v>
      </c>
      <c r="C3376" s="3" t="s">
        <v>19</v>
      </c>
      <c r="D3376" s="3" t="s">
        <v>20</v>
      </c>
      <c r="E3376" s="3" t="s">
        <v>16941</v>
      </c>
      <c r="F3376" s="3" t="s">
        <v>16942</v>
      </c>
      <c r="G3376" s="3" t="s">
        <v>7301</v>
      </c>
      <c r="H3376" s="3" t="s">
        <v>16943</v>
      </c>
      <c r="I3376" s="3" t="s">
        <v>16944</v>
      </c>
      <c r="J3376" s="5"/>
      <c r="K3376" s="4" t="str">
        <f t="shared" si="734"/>
        <v>"info@kfz-bodensee.at",</v>
      </c>
      <c r="L3376" s="4" t="str">
        <f t="shared" si="735"/>
        <v>"0664/2363000",</v>
      </c>
      <c r="M3376" s="4" t="str">
        <f t="shared" si="736"/>
        <v>"Schwendeweg 30",</v>
      </c>
      <c r="N3376" s="4" t="str">
        <f t="shared" si="732"/>
        <v>"6911",</v>
      </c>
      <c r="O3376" s="4" t="str">
        <f t="shared" si="733"/>
        <v>"Lochau",</v>
      </c>
      <c r="P3376" t="str">
        <f t="shared" si="737"/>
        <v>,"KFZ Bodensee Meisterbetrieb Mst. Alexander Brunnmayr"</v>
      </c>
      <c r="Q3376" t="str">
        <f t="shared" si="738"/>
        <v>,"99475384"</v>
      </c>
      <c r="S3376" s="7" t="str">
        <f t="shared" si="739"/>
        <v>UPDATE ORGANISATION SET NAME = ,"KFZ Bodensee Meisterbetrieb Mst. Alexander Brunnmayr" WHERE ORG_CODE = ,"99475384"</v>
      </c>
      <c r="T3376" s="8" t="str">
        <f t="shared" si="740"/>
        <v>'Agent-99475384'</v>
      </c>
      <c r="U3376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'Agent-99475384'</v>
      </c>
      <c r="Y3376" s="8" t="str">
        <f t="shared" si="742"/>
        <v>UPDATE ESHOP_USER SET EMAIL = "info@kfz-bodensee.at",, PHONE = "0664/2363000", WHERE USERNAME = 'Agent-99475384'</v>
      </c>
      <c r="Z3376" s="8" t="str">
        <f t="shared" si="743"/>
        <v>UPDATE ADDRESS SET LINE1 = "Schwendeweg 30", ,CITY = "Lochau",, ZIPCODE = "6911", WHERE ID = (SELECT ADDRESS_ID FROM ORGANISATION_ADDRESS WHERE ORGANISATION_ID =,"99475384")</v>
      </c>
      <c r="AD3376" s="8" t="str">
        <f t="shared" si="744"/>
        <v>DELETE FROM LOGIN WHERE USER_ID IN (select ID FROM ESHOP_USER WHERE USERNAME = 'Agent-99475384')</v>
      </c>
      <c r="AE3376" s="8" t="str">
        <f t="shared" si="745"/>
        <v>DELETE FROM ORDER_HISTORY WHERE USER_ID IN (select ID FROM ESHOP_USER WHERE USERNAME = 'Agent-99475384')</v>
      </c>
    </row>
    <row r="3377" spans="1:31" ht="15.45" customHeight="1" x14ac:dyDescent="0.3">
      <c r="A3377" s="3" t="s">
        <v>16945</v>
      </c>
      <c r="B3377" s="3" t="s">
        <v>16946</v>
      </c>
      <c r="C3377" s="3" t="s">
        <v>19</v>
      </c>
      <c r="D3377" s="3" t="s">
        <v>20</v>
      </c>
      <c r="E3377" s="3" t="s">
        <v>16947</v>
      </c>
      <c r="F3377" s="3" t="s">
        <v>16948</v>
      </c>
      <c r="G3377" s="3" t="s">
        <v>10635</v>
      </c>
      <c r="H3377" s="3" t="s">
        <v>16949</v>
      </c>
      <c r="I3377" s="3" t="s">
        <v>16950</v>
      </c>
      <c r="J3377" s="5"/>
      <c r="K3377" s="4" t="str">
        <f t="shared" si="734"/>
        <v>"info@gp-automotive.at",</v>
      </c>
      <c r="L3377" s="4" t="str">
        <f t="shared" si="735"/>
        <v>"0664/1811323",</v>
      </c>
      <c r="M3377" s="4" t="str">
        <f t="shared" si="736"/>
        <v>"Am Industriepark 1",</v>
      </c>
      <c r="N3377" s="4" t="str">
        <f t="shared" si="732"/>
        <v>"9431",</v>
      </c>
      <c r="O3377" s="4" t="str">
        <f t="shared" si="733"/>
        <v>"Wolfsberg (St.Stefan)",</v>
      </c>
      <c r="P3377" t="str">
        <f t="shared" si="737"/>
        <v>,"GP-Automotive GmbH Gerhard Pietschnig"</v>
      </c>
      <c r="Q3377" t="str">
        <f t="shared" si="738"/>
        <v>,"99475396"</v>
      </c>
      <c r="S3377" s="7" t="str">
        <f t="shared" si="739"/>
        <v>UPDATE ORGANISATION SET NAME = ,"GP-Automotive GmbH Gerhard Pietschnig" WHERE ORG_CODE = ,"99475396"</v>
      </c>
      <c r="T3377" s="8" t="str">
        <f t="shared" si="740"/>
        <v>'Agent-99475396'</v>
      </c>
      <c r="U3377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'Agent-99475396'</v>
      </c>
      <c r="Y3377" s="8" t="str">
        <f t="shared" si="742"/>
        <v>UPDATE ESHOP_USER SET EMAIL = "info@gp-automotive.at",, PHONE = "0664/1811323", WHERE USERNAME = 'Agent-99475396'</v>
      </c>
      <c r="Z3377" s="8" t="str">
        <f t="shared" si="743"/>
        <v>UPDATE ADDRESS SET LINE1 = "Am Industriepark 1", ,CITY = "Wolfsberg (St.Stefan)",, ZIPCODE = "9431", WHERE ID = (SELECT ADDRESS_ID FROM ORGANISATION_ADDRESS WHERE ORGANISATION_ID =,"99475396")</v>
      </c>
      <c r="AD3377" s="8" t="str">
        <f t="shared" si="744"/>
        <v>DELETE FROM LOGIN WHERE USER_ID IN (select ID FROM ESHOP_USER WHERE USERNAME = 'Agent-99475396')</v>
      </c>
      <c r="AE3377" s="8" t="str">
        <f t="shared" si="745"/>
        <v>DELETE FROM ORDER_HISTORY WHERE USER_ID IN (select ID FROM ESHOP_USER WHERE USERNAME = 'Agent-99475396')</v>
      </c>
    </row>
    <row r="3378" spans="1:31" ht="15.45" customHeight="1" x14ac:dyDescent="0.3">
      <c r="A3378" s="3" t="s">
        <v>16951</v>
      </c>
      <c r="B3378" s="3" t="s">
        <v>51</v>
      </c>
      <c r="C3378" s="3" t="s">
        <v>19</v>
      </c>
      <c r="D3378" s="3" t="s">
        <v>20</v>
      </c>
      <c r="E3378" s="3" t="s">
        <v>16952</v>
      </c>
      <c r="F3378" s="3" t="s">
        <v>10517</v>
      </c>
      <c r="G3378" s="3" t="s">
        <v>358</v>
      </c>
      <c r="H3378" s="3"/>
      <c r="I3378" s="3" t="s">
        <v>16953</v>
      </c>
      <c r="J3378" s="5"/>
      <c r="K3378" s="4" t="str">
        <f t="shared" si="734"/>
        <v>"",</v>
      </c>
      <c r="L3378" s="4" t="str">
        <f t="shared" si="735"/>
        <v>"0664/4007596",</v>
      </c>
      <c r="M3378" s="4" t="str">
        <f t="shared" si="736"/>
        <v>"Wagramer Straße 256",</v>
      </c>
      <c r="N3378" s="4" t="str">
        <f t="shared" si="732"/>
        <v>"1220",</v>
      </c>
      <c r="O3378" s="4" t="str">
        <f t="shared" si="733"/>
        <v>"Wien",</v>
      </c>
      <c r="P3378" t="str">
        <f t="shared" si="737"/>
        <v>,"Schmidt Premium Cars GmbH "</v>
      </c>
      <c r="Q3378" t="str">
        <f t="shared" si="738"/>
        <v>,"99475486"</v>
      </c>
      <c r="S3378" s="7" t="str">
        <f t="shared" si="739"/>
        <v>UPDATE ORGANISATION SET NAME = ,"Schmidt Premium Cars GmbH " WHERE ORG_CODE = ,"99475486"</v>
      </c>
      <c r="T3378" s="8" t="str">
        <f t="shared" si="740"/>
        <v>'Agent-99475486'</v>
      </c>
      <c r="U3378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'Agent-99475486'</v>
      </c>
      <c r="Y3378" s="8" t="str">
        <f t="shared" si="742"/>
        <v>UPDATE ESHOP_USER SET EMAIL = "",, PHONE = "0664/4007596", WHERE USERNAME = 'Agent-99475486'</v>
      </c>
      <c r="Z3378" s="8" t="str">
        <f t="shared" si="743"/>
        <v>UPDATE ADDRESS SET LINE1 = "Wagramer Straße 256", ,CITY = "Wien",, ZIPCODE = "1220", WHERE ID = (SELECT ADDRESS_ID FROM ORGANISATION_ADDRESS WHERE ORGANISATION_ID =,"99475486")</v>
      </c>
      <c r="AD3378" s="8" t="str">
        <f t="shared" si="744"/>
        <v>DELETE FROM LOGIN WHERE USER_ID IN (select ID FROM ESHOP_USER WHERE USERNAME = 'Agent-99475486')</v>
      </c>
      <c r="AE3378" s="8" t="str">
        <f t="shared" si="745"/>
        <v>DELETE FROM ORDER_HISTORY WHERE USER_ID IN (select ID FROM ESHOP_USER WHERE USERNAME = 'Agent-99475486')</v>
      </c>
    </row>
    <row r="3379" spans="1:31" ht="15.45" customHeight="1" x14ac:dyDescent="0.3">
      <c r="A3379" s="3" t="s">
        <v>16954</v>
      </c>
      <c r="B3379" s="3" t="s">
        <v>51</v>
      </c>
      <c r="C3379" s="3" t="s">
        <v>19</v>
      </c>
      <c r="D3379" s="3" t="s">
        <v>20</v>
      </c>
      <c r="E3379" s="3" t="s">
        <v>16955</v>
      </c>
      <c r="F3379" s="3" t="s">
        <v>16956</v>
      </c>
      <c r="G3379" s="3" t="s">
        <v>105</v>
      </c>
      <c r="H3379" s="3"/>
      <c r="I3379" s="3" t="s">
        <v>16957</v>
      </c>
      <c r="J3379" s="5"/>
      <c r="K3379" s="4" t="str">
        <f t="shared" si="734"/>
        <v>"",</v>
      </c>
      <c r="L3379" s="4" t="str">
        <f t="shared" si="735"/>
        <v>"0699/10777761",</v>
      </c>
      <c r="M3379" s="4" t="str">
        <f t="shared" si="736"/>
        <v>"Fabianstraße 3",</v>
      </c>
      <c r="N3379" s="4" t="str">
        <f t="shared" si="732"/>
        <v>"1110",</v>
      </c>
      <c r="O3379" s="4" t="str">
        <f t="shared" si="733"/>
        <v>"Wien",</v>
      </c>
      <c r="P3379" t="str">
        <f t="shared" si="737"/>
        <v>,"Auto Service Mio Inh. Gürkan Civan"</v>
      </c>
      <c r="Q3379" t="str">
        <f t="shared" si="738"/>
        <v>,"99475564"</v>
      </c>
      <c r="S3379" s="7" t="str">
        <f t="shared" si="739"/>
        <v>UPDATE ORGANISATION SET NAME = ,"Auto Service Mio Inh. Gürkan Civan" WHERE ORG_CODE = ,"99475564"</v>
      </c>
      <c r="T3379" s="8" t="str">
        <f t="shared" si="740"/>
        <v>'Agent-99475564'</v>
      </c>
      <c r="U3379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'Agent-99475564'</v>
      </c>
      <c r="Y3379" s="8" t="str">
        <f t="shared" si="742"/>
        <v>UPDATE ESHOP_USER SET EMAIL = "",, PHONE = "0699/10777761", WHERE USERNAME = 'Agent-99475564'</v>
      </c>
      <c r="Z3379" s="8" t="str">
        <f t="shared" si="743"/>
        <v>UPDATE ADDRESS SET LINE1 = "Fabianstraße 3", ,CITY = "Wien",, ZIPCODE = "1110", WHERE ID = (SELECT ADDRESS_ID FROM ORGANISATION_ADDRESS WHERE ORGANISATION_ID =,"99475564")</v>
      </c>
      <c r="AD3379" s="8" t="str">
        <f t="shared" si="744"/>
        <v>DELETE FROM LOGIN WHERE USER_ID IN (select ID FROM ESHOP_USER WHERE USERNAME = 'Agent-99475564')</v>
      </c>
      <c r="AE3379" s="8" t="str">
        <f t="shared" si="745"/>
        <v>DELETE FROM ORDER_HISTORY WHERE USER_ID IN (select ID FROM ESHOP_USER WHERE USERNAME = 'Agent-99475564')</v>
      </c>
    </row>
    <row r="3380" spans="1:31" ht="15.45" customHeight="1" x14ac:dyDescent="0.3">
      <c r="A3380" s="3" t="s">
        <v>16958</v>
      </c>
      <c r="B3380" s="3" t="s">
        <v>16959</v>
      </c>
      <c r="C3380" s="3" t="s">
        <v>19</v>
      </c>
      <c r="D3380" s="3" t="s">
        <v>20</v>
      </c>
      <c r="E3380" s="3" t="s">
        <v>16960</v>
      </c>
      <c r="F3380" s="3" t="s">
        <v>16961</v>
      </c>
      <c r="G3380" s="3" t="s">
        <v>2144</v>
      </c>
      <c r="H3380" s="3" t="s">
        <v>16962</v>
      </c>
      <c r="I3380" s="3" t="s">
        <v>16963</v>
      </c>
      <c r="J3380" s="5"/>
      <c r="K3380" s="4" t="str">
        <f t="shared" si="734"/>
        <v>"buchhaltung@kueblbeck.at",</v>
      </c>
      <c r="L3380" s="4" t="str">
        <f t="shared" si="735"/>
        <v>"+4351220627520",</v>
      </c>
      <c r="M3380" s="4" t="str">
        <f t="shared" si="736"/>
        <v>"Ach 1",</v>
      </c>
      <c r="N3380" s="4" t="str">
        <f t="shared" si="732"/>
        <v>"4632",</v>
      </c>
      <c r="O3380" s="4" t="str">
        <f t="shared" si="733"/>
        <v>"Pichl",</v>
      </c>
      <c r="P3380" t="str">
        <f t="shared" si="737"/>
        <v>,"Küblbeck GmbH Technischer Großhandel"</v>
      </c>
      <c r="Q3380" t="str">
        <f t="shared" si="738"/>
        <v>,"99475642"</v>
      </c>
      <c r="S3380" s="7" t="str">
        <f t="shared" si="739"/>
        <v>UPDATE ORGANISATION SET NAME = ,"Küblbeck GmbH Technischer Großhandel" WHERE ORG_CODE = ,"99475642"</v>
      </c>
      <c r="T3380" s="8" t="str">
        <f t="shared" si="740"/>
        <v>'Agent-99475642'</v>
      </c>
      <c r="U3380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'Agent-99475642'</v>
      </c>
      <c r="Y3380" s="8" t="str">
        <f t="shared" si="742"/>
        <v>UPDATE ESHOP_USER SET EMAIL = "buchhaltung@kueblbeck.at",, PHONE = "+4351220627520", WHERE USERNAME = 'Agent-99475642'</v>
      </c>
      <c r="Z3380" s="8" t="str">
        <f t="shared" si="743"/>
        <v>UPDATE ADDRESS SET LINE1 = "Ach 1", ,CITY = "Pichl",, ZIPCODE = "4632", WHERE ID = (SELECT ADDRESS_ID FROM ORGANISATION_ADDRESS WHERE ORGANISATION_ID =,"99475642")</v>
      </c>
      <c r="AD3380" s="8" t="str">
        <f t="shared" si="744"/>
        <v>DELETE FROM LOGIN WHERE USER_ID IN (select ID FROM ESHOP_USER WHERE USERNAME = 'Agent-99475642')</v>
      </c>
      <c r="AE3380" s="8" t="str">
        <f t="shared" si="745"/>
        <v>DELETE FROM ORDER_HISTORY WHERE USER_ID IN (select ID FROM ESHOP_USER WHERE USERNAME = 'Agent-99475642')</v>
      </c>
    </row>
    <row r="3381" spans="1:31" ht="15.45" customHeight="1" x14ac:dyDescent="0.3">
      <c r="A3381" s="3" t="s">
        <v>16964</v>
      </c>
      <c r="B3381" s="3" t="s">
        <v>749</v>
      </c>
      <c r="C3381" s="3" t="s">
        <v>19</v>
      </c>
      <c r="D3381" s="3" t="s">
        <v>20</v>
      </c>
      <c r="E3381" s="3" t="s">
        <v>16960</v>
      </c>
      <c r="F3381" s="3" t="s">
        <v>16965</v>
      </c>
      <c r="G3381" s="3" t="s">
        <v>752</v>
      </c>
      <c r="H3381" s="3" t="s">
        <v>16962</v>
      </c>
      <c r="I3381" s="3" t="s">
        <v>16963</v>
      </c>
      <c r="J3381" s="5"/>
      <c r="K3381" s="4" t="str">
        <f t="shared" si="734"/>
        <v>"buchhaltung@kueblbeck.at",</v>
      </c>
      <c r="L3381" s="4" t="str">
        <f t="shared" si="735"/>
        <v>"+4351220627520",</v>
      </c>
      <c r="M3381" s="4" t="str">
        <f t="shared" si="736"/>
        <v>"Bundesstraße 37",</v>
      </c>
      <c r="N3381" s="4" t="str">
        <f t="shared" si="732"/>
        <v>"6063",</v>
      </c>
      <c r="O3381" s="4" t="str">
        <f t="shared" si="733"/>
        <v>"Rum",</v>
      </c>
      <c r="P3381" t="str">
        <f t="shared" si="737"/>
        <v>,"Küblbeck GmbH Technischer Großhandel"</v>
      </c>
      <c r="Q3381" t="str">
        <f t="shared" si="738"/>
        <v>,"99475643"</v>
      </c>
      <c r="S3381" s="7" t="str">
        <f t="shared" si="739"/>
        <v>UPDATE ORGANISATION SET NAME = ,"Küblbeck GmbH Technischer Großhandel" WHERE ORG_CODE = ,"99475643"</v>
      </c>
      <c r="T3381" s="8" t="str">
        <f t="shared" si="740"/>
        <v>'Agent-99475643'</v>
      </c>
      <c r="U3381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'Agent-99475643'</v>
      </c>
      <c r="Y3381" s="8" t="str">
        <f t="shared" si="742"/>
        <v>UPDATE ESHOP_USER SET EMAIL = "buchhaltung@kueblbeck.at",, PHONE = "+4351220627520", WHERE USERNAME = 'Agent-99475643'</v>
      </c>
      <c r="Z3381" s="8" t="str">
        <f t="shared" si="743"/>
        <v>UPDATE ADDRESS SET LINE1 = "Bundesstraße 37", ,CITY = "Rum",, ZIPCODE = "6063", WHERE ID = (SELECT ADDRESS_ID FROM ORGANISATION_ADDRESS WHERE ORGANISATION_ID =,"99475643")</v>
      </c>
      <c r="AD3381" s="8" t="str">
        <f t="shared" si="744"/>
        <v>DELETE FROM LOGIN WHERE USER_ID IN (select ID FROM ESHOP_USER WHERE USERNAME = 'Agent-99475643')</v>
      </c>
      <c r="AE3381" s="8" t="str">
        <f t="shared" si="745"/>
        <v>DELETE FROM ORDER_HISTORY WHERE USER_ID IN (select ID FROM ESHOP_USER WHERE USERNAME = 'Agent-99475643')</v>
      </c>
    </row>
    <row r="3382" spans="1:31" ht="15.45" customHeight="1" x14ac:dyDescent="0.3">
      <c r="A3382" s="3" t="s">
        <v>16966</v>
      </c>
      <c r="B3382" s="3" t="s">
        <v>16967</v>
      </c>
      <c r="C3382" s="3" t="s">
        <v>19</v>
      </c>
      <c r="D3382" s="3" t="s">
        <v>20</v>
      </c>
      <c r="E3382" s="3" t="s">
        <v>12036</v>
      </c>
      <c r="F3382" s="3" t="s">
        <v>16968</v>
      </c>
      <c r="G3382" s="3" t="s">
        <v>1259</v>
      </c>
      <c r="H3382" s="3"/>
      <c r="I3382" s="3" t="s">
        <v>16969</v>
      </c>
      <c r="J3382" s="5"/>
      <c r="K3382" s="4" t="str">
        <f t="shared" si="734"/>
        <v>"",</v>
      </c>
      <c r="L3382" s="4" t="str">
        <f t="shared" si="735"/>
        <v>"03472/2149",</v>
      </c>
      <c r="M3382" s="4" t="str">
        <f t="shared" si="736"/>
        <v>"Grazer Straße 76",</v>
      </c>
      <c r="N3382" s="4" t="str">
        <f t="shared" si="732"/>
        <v>"8480",</v>
      </c>
      <c r="O3382" s="4" t="str">
        <f t="shared" si="733"/>
        <v>"Murek",</v>
      </c>
      <c r="P3382" t="str">
        <f t="shared" si="737"/>
        <v>,"Autohaus Schaffer GmbH &amp; Co KG "</v>
      </c>
      <c r="Q3382" t="str">
        <f t="shared" si="738"/>
        <v>,"99475686"</v>
      </c>
      <c r="S3382" s="7" t="str">
        <f t="shared" si="739"/>
        <v>UPDATE ORGANISATION SET NAME = ,"Autohaus Schaffer GmbH &amp; Co KG " WHERE ORG_CODE = ,"99475686"</v>
      </c>
      <c r="T3382" s="8" t="str">
        <f t="shared" si="740"/>
        <v>'Agent-99475686'</v>
      </c>
      <c r="U3382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'Agent-99475686'</v>
      </c>
      <c r="Y3382" s="8" t="str">
        <f t="shared" si="742"/>
        <v>UPDATE ESHOP_USER SET EMAIL = "",, PHONE = "03472/2149", WHERE USERNAME = 'Agent-99475686'</v>
      </c>
      <c r="Z3382" s="8" t="str">
        <f t="shared" si="743"/>
        <v>UPDATE ADDRESS SET LINE1 = "Grazer Straße 76", ,CITY = "Murek",, ZIPCODE = "8480", WHERE ID = (SELECT ADDRESS_ID FROM ORGANISATION_ADDRESS WHERE ORGANISATION_ID =,"99475686")</v>
      </c>
      <c r="AD3382" s="8" t="str">
        <f t="shared" si="744"/>
        <v>DELETE FROM LOGIN WHERE USER_ID IN (select ID FROM ESHOP_USER WHERE USERNAME = 'Agent-99475686')</v>
      </c>
      <c r="AE3382" s="8" t="str">
        <f t="shared" si="745"/>
        <v>DELETE FROM ORDER_HISTORY WHERE USER_ID IN (select ID FROM ESHOP_USER WHERE USERNAME = 'Agent-99475686')</v>
      </c>
    </row>
    <row r="3383" spans="1:31" ht="15.45" customHeight="1" x14ac:dyDescent="0.3">
      <c r="A3383" s="3" t="s">
        <v>16970</v>
      </c>
      <c r="B3383" s="3" t="s">
        <v>11225</v>
      </c>
      <c r="C3383" s="3" t="s">
        <v>19</v>
      </c>
      <c r="D3383" s="3" t="s">
        <v>20</v>
      </c>
      <c r="E3383" s="3" t="s">
        <v>16971</v>
      </c>
      <c r="F3383" s="3" t="s">
        <v>16972</v>
      </c>
      <c r="G3383" s="3" t="s">
        <v>11228</v>
      </c>
      <c r="H3383" s="3"/>
      <c r="I3383" s="3" t="s">
        <v>16973</v>
      </c>
      <c r="J3383" s="5"/>
      <c r="K3383" s="4" t="str">
        <f t="shared" si="734"/>
        <v>"",</v>
      </c>
      <c r="L3383" s="4" t="str">
        <f t="shared" si="735"/>
        <v>"0660/7061984",</v>
      </c>
      <c r="M3383" s="4" t="str">
        <f t="shared" si="736"/>
        <v>"Feldsdorf 32",</v>
      </c>
      <c r="N3383" s="4" t="str">
        <f t="shared" si="732"/>
        <v>"4201",</v>
      </c>
      <c r="O3383" s="4" t="str">
        <f t="shared" si="733"/>
        <v>"Gramastetten",</v>
      </c>
      <c r="P3383" t="str">
        <f t="shared" si="737"/>
        <v>,"Gerald Fröhlich "</v>
      </c>
      <c r="Q3383" t="str">
        <f t="shared" si="738"/>
        <v>,"99475687"</v>
      </c>
      <c r="S3383" s="7" t="str">
        <f t="shared" si="739"/>
        <v>UPDATE ORGANISATION SET NAME = ,"Gerald Fröhlich " WHERE ORG_CODE = ,"99475687"</v>
      </c>
      <c r="T3383" s="8" t="str">
        <f t="shared" si="740"/>
        <v>'Agent-99475687'</v>
      </c>
      <c r="U3383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'Agent-99475687'</v>
      </c>
      <c r="Y3383" s="8" t="str">
        <f t="shared" si="742"/>
        <v>UPDATE ESHOP_USER SET EMAIL = "",, PHONE = "0660/7061984", WHERE USERNAME = 'Agent-99475687'</v>
      </c>
      <c r="Z3383" s="8" t="str">
        <f t="shared" si="743"/>
        <v>UPDATE ADDRESS SET LINE1 = "Feldsdorf 32", ,CITY = "Gramastetten",, ZIPCODE = "4201", WHERE ID = (SELECT ADDRESS_ID FROM ORGANISATION_ADDRESS WHERE ORGANISATION_ID =,"99475687")</v>
      </c>
      <c r="AD3383" s="8" t="str">
        <f t="shared" si="744"/>
        <v>DELETE FROM LOGIN WHERE USER_ID IN (select ID FROM ESHOP_USER WHERE USERNAME = 'Agent-99475687')</v>
      </c>
      <c r="AE3383" s="8" t="str">
        <f t="shared" si="745"/>
        <v>DELETE FROM ORDER_HISTORY WHERE USER_ID IN (select ID FROM ESHOP_USER WHERE USERNAME = 'Agent-99475687')</v>
      </c>
    </row>
    <row r="3384" spans="1:31" ht="15.45" customHeight="1" x14ac:dyDescent="0.3">
      <c r="A3384" s="3" t="s">
        <v>16974</v>
      </c>
      <c r="B3384" s="3" t="s">
        <v>634</v>
      </c>
      <c r="C3384" s="3" t="s">
        <v>19</v>
      </c>
      <c r="D3384" s="3" t="s">
        <v>20</v>
      </c>
      <c r="E3384" s="3" t="s">
        <v>16975</v>
      </c>
      <c r="F3384" s="3" t="s">
        <v>16976</v>
      </c>
      <c r="G3384" s="3" t="s">
        <v>637</v>
      </c>
      <c r="H3384" s="3"/>
      <c r="I3384" s="3" t="s">
        <v>16977</v>
      </c>
      <c r="J3384" s="5"/>
      <c r="K3384" s="4" t="str">
        <f t="shared" si="734"/>
        <v>"",</v>
      </c>
      <c r="L3384" s="4" t="str">
        <f t="shared" si="735"/>
        <v>"03116/88750",</v>
      </c>
      <c r="M3384" s="4" t="str">
        <f t="shared" si="736"/>
        <v>"Lichendorf 140",</v>
      </c>
      <c r="N3384" s="4" t="str">
        <f t="shared" si="732"/>
        <v>"8083",</v>
      </c>
      <c r="O3384" s="4" t="str">
        <f t="shared" si="733"/>
        <v>"St. Stefan im Rosental",</v>
      </c>
      <c r="P3384" t="str">
        <f t="shared" si="737"/>
        <v>,"KFZ Pein OG "</v>
      </c>
      <c r="Q3384" t="str">
        <f t="shared" si="738"/>
        <v>,"99475733"</v>
      </c>
      <c r="S3384" s="7" t="str">
        <f t="shared" si="739"/>
        <v>UPDATE ORGANISATION SET NAME = ,"KFZ Pein OG " WHERE ORG_CODE = ,"99475733"</v>
      </c>
      <c r="T3384" s="8" t="str">
        <f t="shared" si="740"/>
        <v>'Agent-99475733'</v>
      </c>
      <c r="U3384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'Agent-99475733'</v>
      </c>
      <c r="Y3384" s="8" t="str">
        <f t="shared" si="742"/>
        <v>UPDATE ESHOP_USER SET EMAIL = "",, PHONE = "03116/88750", WHERE USERNAME = 'Agent-99475733'</v>
      </c>
      <c r="Z3384" s="8" t="str">
        <f t="shared" si="743"/>
        <v>UPDATE ADDRESS SET LINE1 = "Lichendorf 140", ,CITY = "St. Stefan im Rosental",, ZIPCODE = "8083", WHERE ID = (SELECT ADDRESS_ID FROM ORGANISATION_ADDRESS WHERE ORGANISATION_ID =,"99475733")</v>
      </c>
      <c r="AD3384" s="8" t="str">
        <f t="shared" si="744"/>
        <v>DELETE FROM LOGIN WHERE USER_ID IN (select ID FROM ESHOP_USER WHERE USERNAME = 'Agent-99475733')</v>
      </c>
      <c r="AE3384" s="8" t="str">
        <f t="shared" si="745"/>
        <v>DELETE FROM ORDER_HISTORY WHERE USER_ID IN (select ID FROM ESHOP_USER WHERE USERNAME = 'Agent-99475733')</v>
      </c>
    </row>
    <row r="3385" spans="1:31" ht="15.45" customHeight="1" x14ac:dyDescent="0.3">
      <c r="A3385" s="3" t="s">
        <v>16978</v>
      </c>
      <c r="B3385" s="3" t="s">
        <v>8360</v>
      </c>
      <c r="C3385" s="3" t="s">
        <v>19</v>
      </c>
      <c r="D3385" s="3" t="s">
        <v>20</v>
      </c>
      <c r="E3385" s="3" t="s">
        <v>16979</v>
      </c>
      <c r="F3385" s="3" t="s">
        <v>16980</v>
      </c>
      <c r="G3385" s="3" t="s">
        <v>8363</v>
      </c>
      <c r="H3385" s="3" t="s">
        <v>16981</v>
      </c>
      <c r="I3385" s="3" t="s">
        <v>16982</v>
      </c>
      <c r="J3385" s="5"/>
      <c r="K3385" s="4" t="str">
        <f t="shared" si="734"/>
        <v>"guenter0304@gmail.com",</v>
      </c>
      <c r="L3385" s="4" t="str">
        <f t="shared" si="735"/>
        <v>"0660/1606207",</v>
      </c>
      <c r="M3385" s="4" t="str">
        <f t="shared" si="736"/>
        <v>"Höhenstraße 2A",</v>
      </c>
      <c r="N3385" s="4" t="str">
        <f t="shared" si="732"/>
        <v>"7222",</v>
      </c>
      <c r="O3385" s="4" t="str">
        <f t="shared" si="733"/>
        <v>"Rohrbach bei Mattersburg",</v>
      </c>
      <c r="P3385" t="str">
        <f t="shared" si="737"/>
        <v>,"Tankstelle &amp; KFZ-Service Inh. Mag. Monika FRANTA"</v>
      </c>
      <c r="Q3385" t="str">
        <f t="shared" si="738"/>
        <v>,"99475787"</v>
      </c>
      <c r="S3385" s="7" t="str">
        <f t="shared" si="739"/>
        <v>UPDATE ORGANISATION SET NAME = ,"Tankstelle &amp; KFZ-Service Inh. Mag. Monika FRANTA" WHERE ORG_CODE = ,"99475787"</v>
      </c>
      <c r="T3385" s="8" t="str">
        <f t="shared" si="740"/>
        <v>'Agent-99475787'</v>
      </c>
      <c r="U3385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'Agent-99475787'</v>
      </c>
      <c r="Y3385" s="8" t="str">
        <f t="shared" si="742"/>
        <v>UPDATE ESHOP_USER SET EMAIL = "guenter0304@gmail.com",, PHONE = "0660/1606207", WHERE USERNAME = 'Agent-99475787'</v>
      </c>
      <c r="Z3385" s="8" t="str">
        <f t="shared" si="743"/>
        <v>UPDATE ADDRESS SET LINE1 = "Höhenstraße 2A", ,CITY = "Rohrbach bei Mattersburg",, ZIPCODE = "7222", WHERE ID = (SELECT ADDRESS_ID FROM ORGANISATION_ADDRESS WHERE ORGANISATION_ID =,"99475787")</v>
      </c>
      <c r="AD3385" s="8" t="str">
        <f t="shared" si="744"/>
        <v>DELETE FROM LOGIN WHERE USER_ID IN (select ID FROM ESHOP_USER WHERE USERNAME = 'Agent-99475787')</v>
      </c>
      <c r="AE3385" s="8" t="str">
        <f t="shared" si="745"/>
        <v>DELETE FROM ORDER_HISTORY WHERE USER_ID IN (select ID FROM ESHOP_USER WHERE USERNAME = 'Agent-99475787')</v>
      </c>
    </row>
    <row r="3386" spans="1:31" ht="15.45" customHeight="1" x14ac:dyDescent="0.3">
      <c r="A3386" s="3" t="s">
        <v>16983</v>
      </c>
      <c r="B3386" s="3" t="s">
        <v>13873</v>
      </c>
      <c r="C3386" s="3" t="s">
        <v>19</v>
      </c>
      <c r="D3386" s="3" t="s">
        <v>20</v>
      </c>
      <c r="E3386" s="3" t="s">
        <v>16984</v>
      </c>
      <c r="F3386" s="3" t="s">
        <v>16985</v>
      </c>
      <c r="G3386" s="3" t="s">
        <v>13875</v>
      </c>
      <c r="H3386" s="3"/>
      <c r="I3386" s="3" t="s">
        <v>16986</v>
      </c>
      <c r="J3386" s="5"/>
      <c r="K3386" s="4" t="str">
        <f t="shared" si="734"/>
        <v>"",</v>
      </c>
      <c r="L3386" s="4" t="str">
        <f t="shared" si="735"/>
        <v>"06604334346",</v>
      </c>
      <c r="M3386" s="4" t="str">
        <f t="shared" si="736"/>
        <v>"Am Gewerbepark 2",</v>
      </c>
      <c r="N3386" s="4" t="str">
        <f t="shared" ref="N3386:N3449" si="746">CONCATENATE(CHAR(34), G3386,CHAR(34),",")</f>
        <v>"9413",</v>
      </c>
      <c r="O3386" s="4" t="str">
        <f t="shared" ref="O3386:O3449" si="747">CONCATENATE(CHAR(34), B3386, CHAR(34),",")</f>
        <v>"St. Gertraud",</v>
      </c>
      <c r="P3386" t="str">
        <f t="shared" si="737"/>
        <v>,"Moitzi Cars Moitzi Phillip"</v>
      </c>
      <c r="Q3386" t="str">
        <f t="shared" si="738"/>
        <v>,"99475818"</v>
      </c>
      <c r="S3386" s="7" t="str">
        <f t="shared" si="739"/>
        <v>UPDATE ORGANISATION SET NAME = ,"Moitzi Cars Moitzi Phillip" WHERE ORG_CODE = ,"99475818"</v>
      </c>
      <c r="T3386" s="8" t="str">
        <f t="shared" si="740"/>
        <v>'Agent-99475818'</v>
      </c>
      <c r="U3386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'Agent-99475818'</v>
      </c>
      <c r="Y3386" s="8" t="str">
        <f t="shared" si="742"/>
        <v>UPDATE ESHOP_USER SET EMAIL = "",, PHONE = "06604334346", WHERE USERNAME = 'Agent-99475818'</v>
      </c>
      <c r="Z3386" s="8" t="str">
        <f t="shared" si="743"/>
        <v>UPDATE ADDRESS SET LINE1 = "Am Gewerbepark 2", ,CITY = "St. Gertraud",, ZIPCODE = "9413", WHERE ID = (SELECT ADDRESS_ID FROM ORGANISATION_ADDRESS WHERE ORGANISATION_ID =,"99475818")</v>
      </c>
      <c r="AD3386" s="8" t="str">
        <f t="shared" si="744"/>
        <v>DELETE FROM LOGIN WHERE USER_ID IN (select ID FROM ESHOP_USER WHERE USERNAME = 'Agent-99475818')</v>
      </c>
      <c r="AE3386" s="8" t="str">
        <f t="shared" si="745"/>
        <v>DELETE FROM ORDER_HISTORY WHERE USER_ID IN (select ID FROM ESHOP_USER WHERE USERNAME = 'Agent-99475818')</v>
      </c>
    </row>
    <row r="3387" spans="1:31" ht="15.45" customHeight="1" x14ac:dyDescent="0.3">
      <c r="A3387" s="3" t="s">
        <v>16987</v>
      </c>
      <c r="B3387" s="3" t="s">
        <v>16988</v>
      </c>
      <c r="C3387" s="3" t="s">
        <v>19</v>
      </c>
      <c r="D3387" s="3" t="s">
        <v>20</v>
      </c>
      <c r="E3387" s="3" t="s">
        <v>16989</v>
      </c>
      <c r="F3387" s="3" t="s">
        <v>16990</v>
      </c>
      <c r="G3387" s="3" t="s">
        <v>16991</v>
      </c>
      <c r="H3387" s="3"/>
      <c r="I3387" s="3" t="s">
        <v>16992</v>
      </c>
      <c r="J3387" s="5"/>
      <c r="K3387" s="4" t="str">
        <f t="shared" si="734"/>
        <v>"",</v>
      </c>
      <c r="L3387" s="4" t="str">
        <f t="shared" si="735"/>
        <v>"03582/2331",</v>
      </c>
      <c r="M3387" s="4" t="str">
        <f t="shared" si="736"/>
        <v>"Kärntnerstraße 3",</v>
      </c>
      <c r="N3387" s="4" t="str">
        <f t="shared" si="746"/>
        <v>"8811",</v>
      </c>
      <c r="O3387" s="4" t="str">
        <f t="shared" si="747"/>
        <v>"Scheifling",</v>
      </c>
      <c r="P3387" t="str">
        <f t="shared" si="737"/>
        <v>,"Pichler Franz GmbH Car4Me"</v>
      </c>
      <c r="Q3387" t="str">
        <f t="shared" si="738"/>
        <v>,"99475863"</v>
      </c>
      <c r="S3387" s="7" t="str">
        <f t="shared" si="739"/>
        <v>UPDATE ORGANISATION SET NAME = ,"Pichler Franz GmbH Car4Me" WHERE ORG_CODE = ,"99475863"</v>
      </c>
      <c r="T3387" s="8" t="str">
        <f t="shared" si="740"/>
        <v>'Agent-99475863'</v>
      </c>
      <c r="U3387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'Agent-99475863'</v>
      </c>
      <c r="Y3387" s="8" t="str">
        <f t="shared" si="742"/>
        <v>UPDATE ESHOP_USER SET EMAIL = "",, PHONE = "03582/2331", WHERE USERNAME = 'Agent-99475863'</v>
      </c>
      <c r="Z3387" s="8" t="str">
        <f t="shared" si="743"/>
        <v>UPDATE ADDRESS SET LINE1 = "Kärntnerstraße 3", ,CITY = "Scheifling",, ZIPCODE = "8811", WHERE ID = (SELECT ADDRESS_ID FROM ORGANISATION_ADDRESS WHERE ORGANISATION_ID =,"99475863")</v>
      </c>
      <c r="AD3387" s="8" t="str">
        <f t="shared" si="744"/>
        <v>DELETE FROM LOGIN WHERE USER_ID IN (select ID FROM ESHOP_USER WHERE USERNAME = 'Agent-99475863')</v>
      </c>
      <c r="AE3387" s="8" t="str">
        <f t="shared" si="745"/>
        <v>DELETE FROM ORDER_HISTORY WHERE USER_ID IN (select ID FROM ESHOP_USER WHERE USERNAME = 'Agent-99475863')</v>
      </c>
    </row>
    <row r="3388" spans="1:31" ht="15.45" customHeight="1" x14ac:dyDescent="0.3">
      <c r="A3388" s="3" t="s">
        <v>16993</v>
      </c>
      <c r="B3388" s="3" t="s">
        <v>14444</v>
      </c>
      <c r="C3388" s="3" t="s">
        <v>19</v>
      </c>
      <c r="D3388" s="3" t="s">
        <v>20</v>
      </c>
      <c r="E3388" s="3" t="s">
        <v>16994</v>
      </c>
      <c r="F3388" s="3" t="s">
        <v>16995</v>
      </c>
      <c r="G3388" s="3" t="s">
        <v>8955</v>
      </c>
      <c r="H3388" s="3"/>
      <c r="I3388" s="3" t="s">
        <v>16996</v>
      </c>
      <c r="J3388" s="5"/>
      <c r="K3388" s="4" t="str">
        <f t="shared" si="734"/>
        <v>"",</v>
      </c>
      <c r="L3388" s="4" t="str">
        <f t="shared" si="735"/>
        <v>"0660/4830800",</v>
      </c>
      <c r="M3388" s="4" t="str">
        <f t="shared" si="736"/>
        <v>"Mittelberg 31",</v>
      </c>
      <c r="N3388" s="4" t="str">
        <f t="shared" si="746"/>
        <v>"3550",</v>
      </c>
      <c r="O3388" s="4" t="str">
        <f t="shared" si="747"/>
        <v>"Langenlois",</v>
      </c>
      <c r="P3388" t="str">
        <f t="shared" si="737"/>
        <v>,"AST Garage e.U. Michael Schallaun"</v>
      </c>
      <c r="Q3388" t="str">
        <f t="shared" si="738"/>
        <v>,"99475949"</v>
      </c>
      <c r="S3388" s="7" t="str">
        <f t="shared" si="739"/>
        <v>UPDATE ORGANISATION SET NAME = ,"AST Garage e.U. Michael Schallaun" WHERE ORG_CODE = ,"99475949"</v>
      </c>
      <c r="T3388" s="8" t="str">
        <f t="shared" si="740"/>
        <v>'Agent-99475949'</v>
      </c>
      <c r="U3388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'Agent-99475949'</v>
      </c>
      <c r="Y3388" s="8" t="str">
        <f t="shared" si="742"/>
        <v>UPDATE ESHOP_USER SET EMAIL = "",, PHONE = "0660/4830800", WHERE USERNAME = 'Agent-99475949'</v>
      </c>
      <c r="Z3388" s="8" t="str">
        <f t="shared" si="743"/>
        <v>UPDATE ADDRESS SET LINE1 = "Mittelberg 31", ,CITY = "Langenlois",, ZIPCODE = "3550", WHERE ID = (SELECT ADDRESS_ID FROM ORGANISATION_ADDRESS WHERE ORGANISATION_ID =,"99475949")</v>
      </c>
      <c r="AD3388" s="8" t="str">
        <f t="shared" si="744"/>
        <v>DELETE FROM LOGIN WHERE USER_ID IN (select ID FROM ESHOP_USER WHERE USERNAME = 'Agent-99475949')</v>
      </c>
      <c r="AE3388" s="8" t="str">
        <f t="shared" si="745"/>
        <v>DELETE FROM ORDER_HISTORY WHERE USER_ID IN (select ID FROM ESHOP_USER WHERE USERNAME = 'Agent-99475949')</v>
      </c>
    </row>
    <row r="3389" spans="1:31" ht="15.45" customHeight="1" x14ac:dyDescent="0.3">
      <c r="A3389" s="3" t="s">
        <v>16997</v>
      </c>
      <c r="B3389" s="3" t="s">
        <v>411</v>
      </c>
      <c r="C3389" s="3" t="s">
        <v>19</v>
      </c>
      <c r="D3389" s="3" t="s">
        <v>20</v>
      </c>
      <c r="E3389" s="3" t="s">
        <v>16998</v>
      </c>
      <c r="F3389" s="3" t="s">
        <v>16999</v>
      </c>
      <c r="G3389" s="3" t="s">
        <v>413</v>
      </c>
      <c r="H3389" s="3"/>
      <c r="I3389" s="3" t="s">
        <v>17000</v>
      </c>
      <c r="J3389" s="5"/>
      <c r="K3389" s="4" t="str">
        <f t="shared" si="734"/>
        <v>"",</v>
      </c>
      <c r="L3389" s="4" t="str">
        <f t="shared" si="735"/>
        <v>"017076312",</v>
      </c>
      <c r="M3389" s="4" t="str">
        <f t="shared" si="736"/>
        <v>"Neukettenhoferstraße 20",</v>
      </c>
      <c r="N3389" s="4" t="str">
        <f t="shared" si="746"/>
        <v>"2320",</v>
      </c>
      <c r="O3389" s="4" t="str">
        <f t="shared" si="747"/>
        <v>"Schwechat",</v>
      </c>
      <c r="P3389" t="str">
        <f t="shared" si="737"/>
        <v>,"KFZ-Technik Hartl Inh. Herbert Hartl"</v>
      </c>
      <c r="Q3389" t="str">
        <f t="shared" si="738"/>
        <v>,"99475951"</v>
      </c>
      <c r="S3389" s="7" t="str">
        <f t="shared" si="739"/>
        <v>UPDATE ORGANISATION SET NAME = ,"KFZ-Technik Hartl Inh. Herbert Hartl" WHERE ORG_CODE = ,"99475951"</v>
      </c>
      <c r="T3389" s="8" t="str">
        <f t="shared" si="740"/>
        <v>'Agent-99475951'</v>
      </c>
      <c r="U3389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'Agent-99475951'</v>
      </c>
      <c r="Y3389" s="8" t="str">
        <f t="shared" si="742"/>
        <v>UPDATE ESHOP_USER SET EMAIL = "",, PHONE = "017076312", WHERE USERNAME = 'Agent-99475951'</v>
      </c>
      <c r="Z3389" s="8" t="str">
        <f t="shared" si="743"/>
        <v>UPDATE ADDRESS SET LINE1 = "Neukettenhoferstraße 20", ,CITY = "Schwechat",, ZIPCODE = "2320", WHERE ID = (SELECT ADDRESS_ID FROM ORGANISATION_ADDRESS WHERE ORGANISATION_ID =,"99475951")</v>
      </c>
      <c r="AD3389" s="8" t="str">
        <f t="shared" si="744"/>
        <v>DELETE FROM LOGIN WHERE USER_ID IN (select ID FROM ESHOP_USER WHERE USERNAME = 'Agent-99475951')</v>
      </c>
      <c r="AE3389" s="8" t="str">
        <f t="shared" si="745"/>
        <v>DELETE FROM ORDER_HISTORY WHERE USER_ID IN (select ID FROM ESHOP_USER WHERE USERNAME = 'Agent-99475951')</v>
      </c>
    </row>
    <row r="3390" spans="1:31" ht="15.45" customHeight="1" x14ac:dyDescent="0.3">
      <c r="A3390" s="3" t="s">
        <v>17001</v>
      </c>
      <c r="B3390" s="3" t="s">
        <v>10985</v>
      </c>
      <c r="C3390" s="3" t="s">
        <v>19</v>
      </c>
      <c r="D3390" s="3" t="s">
        <v>20</v>
      </c>
      <c r="E3390" s="3" t="s">
        <v>17002</v>
      </c>
      <c r="F3390" s="3" t="s">
        <v>17003</v>
      </c>
      <c r="G3390" s="3" t="s">
        <v>10988</v>
      </c>
      <c r="H3390" s="3"/>
      <c r="I3390" s="3" t="s">
        <v>17004</v>
      </c>
      <c r="J3390" s="5"/>
      <c r="K3390" s="4" t="str">
        <f t="shared" si="734"/>
        <v>"",</v>
      </c>
      <c r="L3390" s="4" t="str">
        <f t="shared" si="735"/>
        <v>"03124/22196",</v>
      </c>
      <c r="M3390" s="4" t="str">
        <f t="shared" si="736"/>
        <v>"Sportplatzgasse 4",</v>
      </c>
      <c r="N3390" s="4" t="str">
        <f t="shared" si="746"/>
        <v>"8101",</v>
      </c>
      <c r="O3390" s="4" t="str">
        <f t="shared" si="747"/>
        <v>"Gratkorn",</v>
      </c>
      <c r="P3390" t="str">
        <f t="shared" si="737"/>
        <v>,"Christian Pirsch "</v>
      </c>
      <c r="Q3390" t="str">
        <f t="shared" si="738"/>
        <v>,"99475958"</v>
      </c>
      <c r="S3390" s="7" t="str">
        <f t="shared" si="739"/>
        <v>UPDATE ORGANISATION SET NAME = ,"Christian Pirsch " WHERE ORG_CODE = ,"99475958"</v>
      </c>
      <c r="T3390" s="8" t="str">
        <f t="shared" si="740"/>
        <v>'Agent-99475958'</v>
      </c>
      <c r="U3390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'Agent-99475958'</v>
      </c>
      <c r="Y3390" s="8" t="str">
        <f t="shared" si="742"/>
        <v>UPDATE ESHOP_USER SET EMAIL = "",, PHONE = "03124/22196", WHERE USERNAME = 'Agent-99475958'</v>
      </c>
      <c r="Z3390" s="8" t="str">
        <f t="shared" si="743"/>
        <v>UPDATE ADDRESS SET LINE1 = "Sportplatzgasse 4", ,CITY = "Gratkorn",, ZIPCODE = "8101", WHERE ID = (SELECT ADDRESS_ID FROM ORGANISATION_ADDRESS WHERE ORGANISATION_ID =,"99475958")</v>
      </c>
      <c r="AD3390" s="8" t="str">
        <f t="shared" si="744"/>
        <v>DELETE FROM LOGIN WHERE USER_ID IN (select ID FROM ESHOP_USER WHERE USERNAME = 'Agent-99475958')</v>
      </c>
      <c r="AE3390" s="8" t="str">
        <f t="shared" si="745"/>
        <v>DELETE FROM ORDER_HISTORY WHERE USER_ID IN (select ID FROM ESHOP_USER WHERE USERNAME = 'Agent-99475958')</v>
      </c>
    </row>
    <row r="3391" spans="1:31" ht="15.45" customHeight="1" x14ac:dyDescent="0.3">
      <c r="A3391" s="3" t="s">
        <v>17005</v>
      </c>
      <c r="B3391" s="3" t="s">
        <v>5279</v>
      </c>
      <c r="C3391" s="3" t="s">
        <v>19</v>
      </c>
      <c r="D3391" s="3" t="s">
        <v>20</v>
      </c>
      <c r="E3391" s="3" t="s">
        <v>17006</v>
      </c>
      <c r="F3391" s="3" t="s">
        <v>17007</v>
      </c>
      <c r="G3391" s="3" t="s">
        <v>5282</v>
      </c>
      <c r="H3391" s="3"/>
      <c r="I3391" s="3" t="s">
        <v>16857</v>
      </c>
      <c r="J3391" s="5"/>
      <c r="K3391" s="4" t="str">
        <f t="shared" si="734"/>
        <v>"",</v>
      </c>
      <c r="L3391" s="4" t="str">
        <f t="shared" si="735"/>
        <v>"0664/2450332",</v>
      </c>
      <c r="M3391" s="4" t="str">
        <f t="shared" si="736"/>
        <v>"Kremsmüllerstraße 1",</v>
      </c>
      <c r="N3391" s="4" t="str">
        <f t="shared" si="746"/>
        <v>"4641",</v>
      </c>
      <c r="O3391" s="4" t="str">
        <f t="shared" si="747"/>
        <v>"Steinhaus",</v>
      </c>
      <c r="P3391" t="str">
        <f t="shared" si="737"/>
        <v>,"Kremsmüller Anlagenbau GmbH "</v>
      </c>
      <c r="Q3391" t="str">
        <f t="shared" si="738"/>
        <v>,"99475973"</v>
      </c>
      <c r="S3391" s="7" t="str">
        <f t="shared" si="739"/>
        <v>UPDATE ORGANISATION SET NAME = ,"Kremsmüller Anlagenbau GmbH " WHERE ORG_CODE = ,"99475973"</v>
      </c>
      <c r="T3391" s="8" t="str">
        <f t="shared" si="740"/>
        <v>'Agent-99475973'</v>
      </c>
      <c r="U3391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'Agent-99475973'</v>
      </c>
      <c r="Y3391" s="8" t="str">
        <f t="shared" si="742"/>
        <v>UPDATE ESHOP_USER SET EMAIL = "",, PHONE = "0664/2450332", WHERE USERNAME = 'Agent-99475973'</v>
      </c>
      <c r="Z3391" s="8" t="str">
        <f t="shared" si="743"/>
        <v>UPDATE ADDRESS SET LINE1 = "Kremsmüllerstraße 1", ,CITY = "Steinhaus",, ZIPCODE = "4641", WHERE ID = (SELECT ADDRESS_ID FROM ORGANISATION_ADDRESS WHERE ORGANISATION_ID =,"99475973")</v>
      </c>
      <c r="AD3391" s="8" t="str">
        <f t="shared" si="744"/>
        <v>DELETE FROM LOGIN WHERE USER_ID IN (select ID FROM ESHOP_USER WHERE USERNAME = 'Agent-99475973')</v>
      </c>
      <c r="AE3391" s="8" t="str">
        <f t="shared" si="745"/>
        <v>DELETE FROM ORDER_HISTORY WHERE USER_ID IN (select ID FROM ESHOP_USER WHERE USERNAME = 'Agent-99475973')</v>
      </c>
    </row>
    <row r="3392" spans="1:31" ht="15.45" customHeight="1" x14ac:dyDescent="0.3">
      <c r="A3392" s="3" t="s">
        <v>17008</v>
      </c>
      <c r="B3392" s="3" t="s">
        <v>17009</v>
      </c>
      <c r="C3392" s="3" t="s">
        <v>19</v>
      </c>
      <c r="D3392" s="3" t="s">
        <v>20</v>
      </c>
      <c r="E3392" s="3" t="s">
        <v>17010</v>
      </c>
      <c r="F3392" s="3" t="s">
        <v>17011</v>
      </c>
      <c r="G3392" s="3" t="s">
        <v>2586</v>
      </c>
      <c r="H3392" s="3"/>
      <c r="I3392" s="3" t="s">
        <v>17012</v>
      </c>
      <c r="J3392" s="5"/>
      <c r="K3392" s="4" t="str">
        <f t="shared" si="734"/>
        <v>"",</v>
      </c>
      <c r="L3392" s="4" t="str">
        <f t="shared" si="735"/>
        <v>"0664/9265509",</v>
      </c>
      <c r="M3392" s="4" t="str">
        <f t="shared" si="736"/>
        <v>"Tulwitzdorf 7",</v>
      </c>
      <c r="N3392" s="4" t="str">
        <f t="shared" si="746"/>
        <v>"8163",</v>
      </c>
      <c r="O3392" s="4" t="str">
        <f t="shared" si="747"/>
        <v>"Fladnitz an der Teichalm",</v>
      </c>
      <c r="P3392" t="str">
        <f t="shared" si="737"/>
        <v>,"KFZ Eibisberger Martin "</v>
      </c>
      <c r="Q3392" t="str">
        <f t="shared" si="738"/>
        <v>,"99475976"</v>
      </c>
      <c r="S3392" s="7" t="str">
        <f t="shared" si="739"/>
        <v>UPDATE ORGANISATION SET NAME = ,"KFZ Eibisberger Martin " WHERE ORG_CODE = ,"99475976"</v>
      </c>
      <c r="T3392" s="8" t="str">
        <f t="shared" si="740"/>
        <v>'Agent-99475976'</v>
      </c>
      <c r="U3392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'Agent-99475976'</v>
      </c>
      <c r="Y3392" s="8" t="str">
        <f t="shared" si="742"/>
        <v>UPDATE ESHOP_USER SET EMAIL = "",, PHONE = "0664/9265509", WHERE USERNAME = 'Agent-99475976'</v>
      </c>
      <c r="Z3392" s="8" t="str">
        <f t="shared" si="743"/>
        <v>UPDATE ADDRESS SET LINE1 = "Tulwitzdorf 7", ,CITY = "Fladnitz an der Teichalm",, ZIPCODE = "8163", WHERE ID = (SELECT ADDRESS_ID FROM ORGANISATION_ADDRESS WHERE ORGANISATION_ID =,"99475976")</v>
      </c>
      <c r="AD3392" s="8" t="str">
        <f t="shared" si="744"/>
        <v>DELETE FROM LOGIN WHERE USER_ID IN (select ID FROM ESHOP_USER WHERE USERNAME = 'Agent-99475976')</v>
      </c>
      <c r="AE3392" s="8" t="str">
        <f t="shared" si="745"/>
        <v>DELETE FROM ORDER_HISTORY WHERE USER_ID IN (select ID FROM ESHOP_USER WHERE USERNAME = 'Agent-99475976')</v>
      </c>
    </row>
    <row r="3393" spans="1:31" ht="15.45" customHeight="1" x14ac:dyDescent="0.3">
      <c r="A3393" s="3" t="s">
        <v>17013</v>
      </c>
      <c r="B3393" s="3" t="s">
        <v>419</v>
      </c>
      <c r="C3393" s="3" t="s">
        <v>19</v>
      </c>
      <c r="D3393" s="3" t="s">
        <v>20</v>
      </c>
      <c r="E3393" s="3" t="s">
        <v>17014</v>
      </c>
      <c r="F3393" s="3" t="s">
        <v>17015</v>
      </c>
      <c r="G3393" s="3" t="s">
        <v>421</v>
      </c>
      <c r="H3393" s="3"/>
      <c r="I3393" s="3" t="s">
        <v>17016</v>
      </c>
      <c r="J3393" s="5"/>
      <c r="K3393" s="4" t="str">
        <f t="shared" si="734"/>
        <v>"",</v>
      </c>
      <c r="L3393" s="4" t="str">
        <f t="shared" si="735"/>
        <v>"02236/33212",</v>
      </c>
      <c r="M3393" s="4" t="str">
        <f t="shared" si="736"/>
        <v>"Jakob-Fuchsgasse 45",</v>
      </c>
      <c r="N3393" s="4" t="str">
        <f t="shared" si="746"/>
        <v>"2345",</v>
      </c>
      <c r="O3393" s="4" t="str">
        <f t="shared" si="747"/>
        <v>"Brunn am Gebirge",</v>
      </c>
      <c r="P3393" t="str">
        <f t="shared" si="737"/>
        <v>,"KBM Kraemmer Bernd Motors GmbH "</v>
      </c>
      <c r="Q3393" t="str">
        <f t="shared" si="738"/>
        <v>,"99476075"</v>
      </c>
      <c r="S3393" s="7" t="str">
        <f t="shared" si="739"/>
        <v>UPDATE ORGANISATION SET NAME = ,"KBM Kraemmer Bernd Motors GmbH " WHERE ORG_CODE = ,"99476075"</v>
      </c>
      <c r="T3393" s="8" t="str">
        <f t="shared" si="740"/>
        <v>'Agent-99476075'</v>
      </c>
      <c r="U3393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'Agent-99476075'</v>
      </c>
      <c r="Y3393" s="8" t="str">
        <f t="shared" si="742"/>
        <v>UPDATE ESHOP_USER SET EMAIL = "",, PHONE = "02236/33212", WHERE USERNAME = 'Agent-99476075'</v>
      </c>
      <c r="Z3393" s="8" t="str">
        <f t="shared" si="743"/>
        <v>UPDATE ADDRESS SET LINE1 = "Jakob-Fuchsgasse 45", ,CITY = "Brunn am Gebirge",, ZIPCODE = "2345", WHERE ID = (SELECT ADDRESS_ID FROM ORGANISATION_ADDRESS WHERE ORGANISATION_ID =,"99476075")</v>
      </c>
      <c r="AD3393" s="8" t="str">
        <f t="shared" si="744"/>
        <v>DELETE FROM LOGIN WHERE USER_ID IN (select ID FROM ESHOP_USER WHERE USERNAME = 'Agent-99476075')</v>
      </c>
      <c r="AE3393" s="8" t="str">
        <f t="shared" si="745"/>
        <v>DELETE FROM ORDER_HISTORY WHERE USER_ID IN (select ID FROM ESHOP_USER WHERE USERNAME = 'Agent-99476075')</v>
      </c>
    </row>
    <row r="3394" spans="1:31" ht="15.45" customHeight="1" x14ac:dyDescent="0.3">
      <c r="A3394" s="3" t="s">
        <v>17017</v>
      </c>
      <c r="B3394" s="3" t="s">
        <v>1490</v>
      </c>
      <c r="C3394" s="3" t="s">
        <v>19</v>
      </c>
      <c r="D3394" s="3" t="s">
        <v>20</v>
      </c>
      <c r="E3394" s="3" t="s">
        <v>17018</v>
      </c>
      <c r="F3394" s="3" t="s">
        <v>9589</v>
      </c>
      <c r="G3394" s="3" t="s">
        <v>1493</v>
      </c>
      <c r="H3394" s="3"/>
      <c r="I3394" s="3"/>
      <c r="J3394" s="5"/>
      <c r="K3394" s="4" t="str">
        <f t="shared" si="734"/>
        <v>"",</v>
      </c>
      <c r="L3394" s="4" t="str">
        <f t="shared" si="735"/>
        <v>"",</v>
      </c>
      <c r="M3394" s="4" t="str">
        <f t="shared" si="736"/>
        <v>"Schönbrunner Allee 41",</v>
      </c>
      <c r="N3394" s="4" t="str">
        <f t="shared" si="746"/>
        <v>"2331",</v>
      </c>
      <c r="O3394" s="4" t="str">
        <f t="shared" si="747"/>
        <v>"Vösendorf",</v>
      </c>
      <c r="P3394" t="str">
        <f t="shared" si="737"/>
        <v>,"Djakovic GmbH "</v>
      </c>
      <c r="Q3394" t="str">
        <f t="shared" si="738"/>
        <v>,"99476096"</v>
      </c>
      <c r="S3394" s="7" t="str">
        <f t="shared" si="739"/>
        <v>UPDATE ORGANISATION SET NAME = ,"Djakovic GmbH " WHERE ORG_CODE = ,"99476096"</v>
      </c>
      <c r="T3394" s="8" t="str">
        <f t="shared" si="740"/>
        <v>'Agent-99476096'</v>
      </c>
      <c r="U3394" s="8" t="str">
        <f t="shared" si="741"/>
        <v>INSERT INTO LOGIN (PASSWORD, USER_ID, IS_USER_ACTIVE, hash_type, LAST_ON_BEHALF_OF_DATE, FIRST_LOGIN_DATE, PASSWORD_HASH, PASSWORD_SALT) SELECT 'FdcFONWLNYYKY', ID , 1, 'BLCK_VAR', '', '', '', '' FROM ESHOP_USER WHERE USERNAME = 'Agent-99476096'</v>
      </c>
      <c r="Y3394" s="8" t="str">
        <f t="shared" si="742"/>
        <v>UPDATE ESHOP_USER SET EMAIL = "",, PHONE = "", WHERE USERNAME = 'Agent-99476096'</v>
      </c>
      <c r="Z3394" s="8" t="str">
        <f t="shared" si="743"/>
        <v>UPDATE ADDRESS SET LINE1 = "Schönbrunner Allee 41", ,CITY = "Vösendorf",, ZIPCODE = "2331", WHERE ID = (SELECT ADDRESS_ID FROM ORGANISATION_ADDRESS WHERE ORGANISATION_ID =,"99476096")</v>
      </c>
      <c r="AD3394" s="8" t="str">
        <f t="shared" si="744"/>
        <v>DELETE FROM LOGIN WHERE USER_ID IN (select ID FROM ESHOP_USER WHERE USERNAME = 'Agent-99476096')</v>
      </c>
      <c r="AE3394" s="8" t="str">
        <f t="shared" si="745"/>
        <v>DELETE FROM ORDER_HISTORY WHERE USER_ID IN (select ID FROM ESHOP_USER WHERE USERNAME = 'Agent-99476096')</v>
      </c>
    </row>
    <row r="3395" spans="1:31" ht="15.45" customHeight="1" x14ac:dyDescent="0.3">
      <c r="A3395" s="3" t="s">
        <v>17019</v>
      </c>
      <c r="B3395" s="3" t="s">
        <v>4909</v>
      </c>
      <c r="C3395" s="3" t="s">
        <v>19</v>
      </c>
      <c r="D3395" s="3" t="s">
        <v>20</v>
      </c>
      <c r="E3395" s="3" t="s">
        <v>17020</v>
      </c>
      <c r="F3395" s="3" t="s">
        <v>17021</v>
      </c>
      <c r="G3395" s="3" t="s">
        <v>17022</v>
      </c>
      <c r="H3395" s="3"/>
      <c r="I3395" s="3" t="s">
        <v>17023</v>
      </c>
      <c r="J3395" s="5"/>
      <c r="K3395" s="4" t="str">
        <f t="shared" ref="K3395:K3458" si="748">CONCATENATE(CHAR(34), H3395,CHAR(34),",")</f>
        <v>"",</v>
      </c>
      <c r="L3395" s="4" t="str">
        <f t="shared" ref="L3395:L3458" si="749">CONCATENATE(CHAR(34),I3395,CHAR(34),",")</f>
        <v>"07676/7454",</v>
      </c>
      <c r="M3395" s="4" t="str">
        <f t="shared" ref="M3395:M3458" si="750">CONCATENATE(CHAR(34), F3395, CHAR(34), ",")</f>
        <v>"Hauptstraße 7",</v>
      </c>
      <c r="N3395" s="4" t="str">
        <f t="shared" si="746"/>
        <v>"4901",</v>
      </c>
      <c r="O3395" s="4" t="str">
        <f t="shared" si="747"/>
        <v>"Ottnang",</v>
      </c>
      <c r="P3395" t="str">
        <f t="shared" ref="P3395:P3458" si="751">CONCATENATE(",",CHAR(34),E3395,CHAR(34))</f>
        <v>,"Autohaus Schmidt e.U. "</v>
      </c>
      <c r="Q3395" t="str">
        <f t="shared" ref="Q3395:Q3458" si="752">CONCATENATE(",",CHAR(34),A3395,CHAR(34))</f>
        <v>,"99476103"</v>
      </c>
      <c r="S3395" s="7" t="str">
        <f t="shared" ref="S3395:S3458" si="753">CONCATENATE("UPDATE ORGANISATION SET NAME = ", P3395, " WHERE ORG_CODE = ",Q3395)</f>
        <v>UPDATE ORGANISATION SET NAME = ,"Autohaus Schmidt e.U. " WHERE ORG_CODE = ,"99476103"</v>
      </c>
      <c r="T3395" s="8" t="str">
        <f t="shared" ref="T3395:T3458" si="754">CONCATENATE("'Agent-",A3395, "'")</f>
        <v>'Agent-99476103'</v>
      </c>
      <c r="U3395" s="8" t="str">
        <f t="shared" ref="U3395:U3458" si="755">CONCATENATE("INSERT INTO LOGIN (PASSWORD, USER_ID, IS_USER_ACTIVE, hash_type, LAST_ON_BEHALF_OF_DATE, FIRST_LOGIN_DATE, PASSWORD_HASH, PASSWORD_SALT) SELECT 'FdcFONWLNYYKY', ID , 1, 'BLCK_VAR', '', '', '', '' FROM ESHOP_USER WHERE USERNAME = ",T3395)</f>
        <v>INSERT INTO LOGIN (PASSWORD, USER_ID, IS_USER_ACTIVE, hash_type, LAST_ON_BEHALF_OF_DATE, FIRST_LOGIN_DATE, PASSWORD_HASH, PASSWORD_SALT) SELECT 'FdcFONWLNYYKY', ID , 1, 'BLCK_VAR', '', '', '', '' FROM ESHOP_USER WHERE USERNAME = 'Agent-99476103'</v>
      </c>
      <c r="Y3395" s="8" t="str">
        <f t="shared" ref="Y3395:Y3458" si="756" xml:space="preserve"> CONCATENATE("UPDATE ESHOP_USER SET EMAIL = ",K3395,", PHONE = ",L3395," WHERE USERNAME = ",T3395)</f>
        <v>UPDATE ESHOP_USER SET EMAIL = "",, PHONE = "07676/7454", WHERE USERNAME = 'Agent-99476103'</v>
      </c>
      <c r="Z3395" s="8" t="str">
        <f t="shared" ref="Z3395:Z3458" si="757" xml:space="preserve"> CONCATENATE("UPDATE ADDRESS SET LINE1 = ",M3395," ,CITY = ", O3395, ", ZIPCODE = ",N3395, " WHERE ID = (SELECT ADDRESS_ID FROM ORGANISATION_ADDRESS WHERE ORGANISATION_ID =", Q3395,")")</f>
        <v>UPDATE ADDRESS SET LINE1 = "Hauptstraße 7", ,CITY = "Ottnang",, ZIPCODE = "4901", WHERE ID = (SELECT ADDRESS_ID FROM ORGANISATION_ADDRESS WHERE ORGANISATION_ID =,"99476103")</v>
      </c>
      <c r="AD3395" s="8" t="str">
        <f t="shared" ref="AD3395:AD3458" si="758">CONCATENATE("DELETE FROM LOGIN WHERE USER_ID IN (select ID FROM ESHOP_USER WHERE USERNAME = ",T3395,")")</f>
        <v>DELETE FROM LOGIN WHERE USER_ID IN (select ID FROM ESHOP_USER WHERE USERNAME = 'Agent-99476103')</v>
      </c>
      <c r="AE3395" s="8" t="str">
        <f t="shared" ref="AE3395:AE3458" si="759">CONCATENATE("DELETE FROM ORDER_HISTORY WHERE USER_ID IN (select ID FROM ESHOP_USER WHERE USERNAME = ",T3395,")")</f>
        <v>DELETE FROM ORDER_HISTORY WHERE USER_ID IN (select ID FROM ESHOP_USER WHERE USERNAME = 'Agent-99476103')</v>
      </c>
    </row>
    <row r="3396" spans="1:31" ht="15.45" customHeight="1" x14ac:dyDescent="0.3">
      <c r="A3396" s="3" t="s">
        <v>17024</v>
      </c>
      <c r="B3396" s="3" t="s">
        <v>8861</v>
      </c>
      <c r="C3396" s="3" t="s">
        <v>19</v>
      </c>
      <c r="D3396" s="3" t="s">
        <v>20</v>
      </c>
      <c r="E3396" s="3" t="s">
        <v>17025</v>
      </c>
      <c r="F3396" s="3" t="s">
        <v>17026</v>
      </c>
      <c r="G3396" s="3" t="s">
        <v>8863</v>
      </c>
      <c r="H3396" s="3"/>
      <c r="I3396" s="3" t="s">
        <v>17027</v>
      </c>
      <c r="J3396" s="5"/>
      <c r="K3396" s="4" t="str">
        <f t="shared" si="748"/>
        <v>"",</v>
      </c>
      <c r="L3396" s="4" t="str">
        <f t="shared" si="749"/>
        <v>"0664/3978163",</v>
      </c>
      <c r="M3396" s="4" t="str">
        <f t="shared" si="750"/>
        <v>"Lassach Sonnseite 6",</v>
      </c>
      <c r="N3396" s="4" t="str">
        <f t="shared" si="746"/>
        <v>"9821",</v>
      </c>
      <c r="O3396" s="4" t="str">
        <f t="shared" si="747"/>
        <v>"Obervellach",</v>
      </c>
      <c r="P3396" t="str">
        <f t="shared" si="751"/>
        <v>,"Markus Brunner "</v>
      </c>
      <c r="Q3396" t="str">
        <f t="shared" si="752"/>
        <v>,"99476110"</v>
      </c>
      <c r="S3396" s="7" t="str">
        <f t="shared" si="753"/>
        <v>UPDATE ORGANISATION SET NAME = ,"Markus Brunner " WHERE ORG_CODE = ,"99476110"</v>
      </c>
      <c r="T3396" s="8" t="str">
        <f t="shared" si="754"/>
        <v>'Agent-99476110'</v>
      </c>
      <c r="U3396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'Agent-99476110'</v>
      </c>
      <c r="Y3396" s="8" t="str">
        <f t="shared" si="756"/>
        <v>UPDATE ESHOP_USER SET EMAIL = "",, PHONE = "0664/3978163", WHERE USERNAME = 'Agent-99476110'</v>
      </c>
      <c r="Z3396" s="8" t="str">
        <f t="shared" si="757"/>
        <v>UPDATE ADDRESS SET LINE1 = "Lassach Sonnseite 6", ,CITY = "Obervellach",, ZIPCODE = "9821", WHERE ID = (SELECT ADDRESS_ID FROM ORGANISATION_ADDRESS WHERE ORGANISATION_ID =,"99476110")</v>
      </c>
      <c r="AD3396" s="8" t="str">
        <f t="shared" si="758"/>
        <v>DELETE FROM LOGIN WHERE USER_ID IN (select ID FROM ESHOP_USER WHERE USERNAME = 'Agent-99476110')</v>
      </c>
      <c r="AE3396" s="8" t="str">
        <f t="shared" si="759"/>
        <v>DELETE FROM ORDER_HISTORY WHERE USER_ID IN (select ID FROM ESHOP_USER WHERE USERNAME = 'Agent-99476110')</v>
      </c>
    </row>
    <row r="3397" spans="1:31" ht="15.45" customHeight="1" x14ac:dyDescent="0.3">
      <c r="A3397" s="3" t="s">
        <v>17028</v>
      </c>
      <c r="B3397" s="3" t="s">
        <v>1810</v>
      </c>
      <c r="C3397" s="3" t="s">
        <v>19</v>
      </c>
      <c r="D3397" s="3" t="s">
        <v>20</v>
      </c>
      <c r="E3397" s="3" t="s">
        <v>17029</v>
      </c>
      <c r="F3397" s="3" t="s">
        <v>17030</v>
      </c>
      <c r="G3397" s="3" t="s">
        <v>1813</v>
      </c>
      <c r="H3397" s="3"/>
      <c r="I3397" s="3" t="s">
        <v>17031</v>
      </c>
      <c r="J3397" s="5"/>
      <c r="K3397" s="4" t="str">
        <f t="shared" si="748"/>
        <v>"",</v>
      </c>
      <c r="L3397" s="4" t="str">
        <f t="shared" si="749"/>
        <v>"05372/57067",</v>
      </c>
      <c r="M3397" s="4" t="str">
        <f t="shared" si="750"/>
        <v>"Sonnendorf 29",</v>
      </c>
      <c r="N3397" s="4" t="str">
        <f t="shared" si="746"/>
        <v>"6334",</v>
      </c>
      <c r="O3397" s="4" t="str">
        <f t="shared" si="747"/>
        <v>"Schwoich",</v>
      </c>
      <c r="P3397" t="str">
        <f t="shared" si="751"/>
        <v>,"Service Center Winkler Winkler David"</v>
      </c>
      <c r="Q3397" t="str">
        <f t="shared" si="752"/>
        <v>,"99476117"</v>
      </c>
      <c r="S3397" s="7" t="str">
        <f t="shared" si="753"/>
        <v>UPDATE ORGANISATION SET NAME = ,"Service Center Winkler Winkler David" WHERE ORG_CODE = ,"99476117"</v>
      </c>
      <c r="T3397" s="8" t="str">
        <f t="shared" si="754"/>
        <v>'Agent-99476117'</v>
      </c>
      <c r="U3397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'Agent-99476117'</v>
      </c>
      <c r="Y3397" s="8" t="str">
        <f t="shared" si="756"/>
        <v>UPDATE ESHOP_USER SET EMAIL = "",, PHONE = "05372/57067", WHERE USERNAME = 'Agent-99476117'</v>
      </c>
      <c r="Z3397" s="8" t="str">
        <f t="shared" si="757"/>
        <v>UPDATE ADDRESS SET LINE1 = "Sonnendorf 29", ,CITY = "Schwoich",, ZIPCODE = "6334", WHERE ID = (SELECT ADDRESS_ID FROM ORGANISATION_ADDRESS WHERE ORGANISATION_ID =,"99476117")</v>
      </c>
      <c r="AD3397" s="8" t="str">
        <f t="shared" si="758"/>
        <v>DELETE FROM LOGIN WHERE USER_ID IN (select ID FROM ESHOP_USER WHERE USERNAME = 'Agent-99476117')</v>
      </c>
      <c r="AE3397" s="8" t="str">
        <f t="shared" si="759"/>
        <v>DELETE FROM ORDER_HISTORY WHERE USER_ID IN (select ID FROM ESHOP_USER WHERE USERNAME = 'Agent-99476117')</v>
      </c>
    </row>
    <row r="3398" spans="1:31" ht="15.45" customHeight="1" x14ac:dyDescent="0.3">
      <c r="A3398" s="3" t="s">
        <v>17032</v>
      </c>
      <c r="B3398" s="3" t="s">
        <v>11241</v>
      </c>
      <c r="C3398" s="3" t="s">
        <v>19</v>
      </c>
      <c r="D3398" s="3" t="s">
        <v>20</v>
      </c>
      <c r="E3398" s="3" t="s">
        <v>7989</v>
      </c>
      <c r="F3398" s="3" t="s">
        <v>14720</v>
      </c>
      <c r="G3398" s="3" t="s">
        <v>4722</v>
      </c>
      <c r="H3398" s="3"/>
      <c r="I3398" s="3" t="s">
        <v>17033</v>
      </c>
      <c r="J3398" s="5"/>
      <c r="K3398" s="4" t="str">
        <f t="shared" si="748"/>
        <v>"",</v>
      </c>
      <c r="L3398" s="4" t="str">
        <f t="shared" si="749"/>
        <v>"07483/7000-10054",</v>
      </c>
      <c r="M3398" s="4" t="str">
        <f t="shared" si="750"/>
        <v>"Gries 95",</v>
      </c>
      <c r="N3398" s="4" t="str">
        <f t="shared" si="746"/>
        <v>"3281",</v>
      </c>
      <c r="O3398" s="4" t="str">
        <f t="shared" si="747"/>
        <v>"Oberndorf an der Melk",</v>
      </c>
      <c r="P3398" t="str">
        <f t="shared" si="751"/>
        <v>,"Weichberger Gesellschaft m.b.H. "</v>
      </c>
      <c r="Q3398" t="str">
        <f t="shared" si="752"/>
        <v>,"99476161"</v>
      </c>
      <c r="S3398" s="7" t="str">
        <f t="shared" si="753"/>
        <v>UPDATE ORGANISATION SET NAME = ,"Weichberger Gesellschaft m.b.H. " WHERE ORG_CODE = ,"99476161"</v>
      </c>
      <c r="T3398" s="8" t="str">
        <f t="shared" si="754"/>
        <v>'Agent-99476161'</v>
      </c>
      <c r="U3398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'Agent-99476161'</v>
      </c>
      <c r="Y3398" s="8" t="str">
        <f t="shared" si="756"/>
        <v>UPDATE ESHOP_USER SET EMAIL = "",, PHONE = "07483/7000-10054", WHERE USERNAME = 'Agent-99476161'</v>
      </c>
      <c r="Z3398" s="8" t="str">
        <f t="shared" si="757"/>
        <v>UPDATE ADDRESS SET LINE1 = "Gries 95", ,CITY = "Oberndorf an der Melk",, ZIPCODE = "3281", WHERE ID = (SELECT ADDRESS_ID FROM ORGANISATION_ADDRESS WHERE ORGANISATION_ID =,"99476161")</v>
      </c>
      <c r="AD3398" s="8" t="str">
        <f t="shared" si="758"/>
        <v>DELETE FROM LOGIN WHERE USER_ID IN (select ID FROM ESHOP_USER WHERE USERNAME = 'Agent-99476161')</v>
      </c>
      <c r="AE3398" s="8" t="str">
        <f t="shared" si="759"/>
        <v>DELETE FROM ORDER_HISTORY WHERE USER_ID IN (select ID FROM ESHOP_USER WHERE USERNAME = 'Agent-99476161')</v>
      </c>
    </row>
    <row r="3399" spans="1:31" ht="15.45" customHeight="1" x14ac:dyDescent="0.3">
      <c r="A3399" s="3" t="s">
        <v>17034</v>
      </c>
      <c r="B3399" s="3" t="s">
        <v>5240</v>
      </c>
      <c r="C3399" s="3" t="s">
        <v>19</v>
      </c>
      <c r="D3399" s="3" t="s">
        <v>20</v>
      </c>
      <c r="E3399" s="3" t="s">
        <v>17035</v>
      </c>
      <c r="F3399" s="3" t="s">
        <v>17036</v>
      </c>
      <c r="G3399" s="3" t="s">
        <v>5686</v>
      </c>
      <c r="H3399" s="3"/>
      <c r="I3399" s="3"/>
      <c r="J3399" s="5"/>
      <c r="K3399" s="4" t="str">
        <f t="shared" si="748"/>
        <v>"",</v>
      </c>
      <c r="L3399" s="4" t="str">
        <f t="shared" si="749"/>
        <v>"",</v>
      </c>
      <c r="M3399" s="4" t="str">
        <f t="shared" si="750"/>
        <v>"Gasteiger Straße 54",</v>
      </c>
      <c r="N3399" s="4" t="str">
        <f t="shared" si="746"/>
        <v>"6382",</v>
      </c>
      <c r="O3399" s="4" t="str">
        <f t="shared" si="747"/>
        <v>"Kirchdorf",</v>
      </c>
      <c r="P3399" t="str">
        <f t="shared" si="751"/>
        <v>,"Christoph Prattes "</v>
      </c>
      <c r="Q3399" t="str">
        <f t="shared" si="752"/>
        <v>,"99476195"</v>
      </c>
      <c r="S3399" s="7" t="str">
        <f t="shared" si="753"/>
        <v>UPDATE ORGANISATION SET NAME = ,"Christoph Prattes " WHERE ORG_CODE = ,"99476195"</v>
      </c>
      <c r="T3399" s="8" t="str">
        <f t="shared" si="754"/>
        <v>'Agent-99476195'</v>
      </c>
      <c r="U3399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'Agent-99476195'</v>
      </c>
      <c r="Y3399" s="8" t="str">
        <f t="shared" si="756"/>
        <v>UPDATE ESHOP_USER SET EMAIL = "",, PHONE = "", WHERE USERNAME = 'Agent-99476195'</v>
      </c>
      <c r="Z3399" s="8" t="str">
        <f t="shared" si="757"/>
        <v>UPDATE ADDRESS SET LINE1 = "Gasteiger Straße 54", ,CITY = "Kirchdorf",, ZIPCODE = "6382", WHERE ID = (SELECT ADDRESS_ID FROM ORGANISATION_ADDRESS WHERE ORGANISATION_ID =,"99476195")</v>
      </c>
      <c r="AD3399" s="8" t="str">
        <f t="shared" si="758"/>
        <v>DELETE FROM LOGIN WHERE USER_ID IN (select ID FROM ESHOP_USER WHERE USERNAME = 'Agent-99476195')</v>
      </c>
      <c r="AE3399" s="8" t="str">
        <f t="shared" si="759"/>
        <v>DELETE FROM ORDER_HISTORY WHERE USER_ID IN (select ID FROM ESHOP_USER WHERE USERNAME = 'Agent-99476195')</v>
      </c>
    </row>
    <row r="3400" spans="1:31" ht="15.45" customHeight="1" x14ac:dyDescent="0.3">
      <c r="A3400" s="3" t="s">
        <v>17037</v>
      </c>
      <c r="B3400" s="3" t="s">
        <v>17038</v>
      </c>
      <c r="C3400" s="3" t="s">
        <v>224</v>
      </c>
      <c r="D3400" s="3" t="s">
        <v>225</v>
      </c>
      <c r="E3400" s="3" t="s">
        <v>17039</v>
      </c>
      <c r="F3400" s="3" t="s">
        <v>17040</v>
      </c>
      <c r="G3400" s="3" t="s">
        <v>1940</v>
      </c>
      <c r="H3400" s="3"/>
      <c r="I3400" s="3" t="s">
        <v>17041</v>
      </c>
      <c r="J3400" s="5"/>
      <c r="K3400" s="4" t="str">
        <f t="shared" si="748"/>
        <v>"",</v>
      </c>
      <c r="L3400" s="4" t="str">
        <f t="shared" si="749"/>
        <v>"+386 03867/47...",</v>
      </c>
      <c r="M3400" s="4" t="str">
        <f t="shared" si="750"/>
        <v>"Cesta bratov Cerjakov 43",</v>
      </c>
      <c r="N3400" s="4" t="str">
        <f t="shared" si="746"/>
        <v>"8250",</v>
      </c>
      <c r="O3400" s="4" t="str">
        <f t="shared" si="747"/>
        <v>"Brezice",</v>
      </c>
      <c r="P3400" t="str">
        <f t="shared" si="751"/>
        <v>,"Koop trgovina d.o.o "</v>
      </c>
      <c r="Q3400" t="str">
        <f t="shared" si="752"/>
        <v>,"99476286"</v>
      </c>
      <c r="S3400" s="7" t="str">
        <f t="shared" si="753"/>
        <v>UPDATE ORGANISATION SET NAME = ,"Koop trgovina d.o.o " WHERE ORG_CODE = ,"99476286"</v>
      </c>
      <c r="T3400" s="8" t="str">
        <f t="shared" si="754"/>
        <v>'Agent-99476286'</v>
      </c>
      <c r="U3400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'Agent-99476286'</v>
      </c>
      <c r="Y3400" s="8" t="str">
        <f t="shared" si="756"/>
        <v>UPDATE ESHOP_USER SET EMAIL = "",, PHONE = "+386 03867/47...", WHERE USERNAME = 'Agent-99476286'</v>
      </c>
      <c r="Z3400" s="8" t="str">
        <f t="shared" si="757"/>
        <v>UPDATE ADDRESS SET LINE1 = "Cesta bratov Cerjakov 43", ,CITY = "Brezice",, ZIPCODE = "8250", WHERE ID = (SELECT ADDRESS_ID FROM ORGANISATION_ADDRESS WHERE ORGANISATION_ID =,"99476286")</v>
      </c>
      <c r="AD3400" s="8" t="str">
        <f t="shared" si="758"/>
        <v>DELETE FROM LOGIN WHERE USER_ID IN (select ID FROM ESHOP_USER WHERE USERNAME = 'Agent-99476286')</v>
      </c>
      <c r="AE3400" s="8" t="str">
        <f t="shared" si="759"/>
        <v>DELETE FROM ORDER_HISTORY WHERE USER_ID IN (select ID FROM ESHOP_USER WHERE USERNAME = 'Agent-99476286')</v>
      </c>
    </row>
    <row r="3401" spans="1:31" ht="15.45" customHeight="1" x14ac:dyDescent="0.3">
      <c r="A3401" s="3" t="s">
        <v>17042</v>
      </c>
      <c r="B3401" s="3" t="s">
        <v>10321</v>
      </c>
      <c r="C3401" s="3" t="s">
        <v>19</v>
      </c>
      <c r="D3401" s="3" t="s">
        <v>20</v>
      </c>
      <c r="E3401" s="3" t="s">
        <v>17043</v>
      </c>
      <c r="F3401" s="3" t="s">
        <v>17044</v>
      </c>
      <c r="G3401" s="3" t="s">
        <v>1758</v>
      </c>
      <c r="H3401" s="3"/>
      <c r="I3401" s="3" t="s">
        <v>17045</v>
      </c>
      <c r="J3401" s="5"/>
      <c r="K3401" s="4" t="str">
        <f t="shared" si="748"/>
        <v>"",</v>
      </c>
      <c r="L3401" s="4" t="str">
        <f t="shared" si="749"/>
        <v>"03862/53527",</v>
      </c>
      <c r="M3401" s="4" t="str">
        <f t="shared" si="750"/>
        <v>"Gärtnereiweg 2",</v>
      </c>
      <c r="N3401" s="4" t="str">
        <f t="shared" si="746"/>
        <v>"8600",</v>
      </c>
      <c r="O3401" s="4" t="str">
        <f t="shared" si="747"/>
        <v>"Bruck an der Mur",</v>
      </c>
      <c r="P3401" t="str">
        <f t="shared" si="751"/>
        <v>,"ÖAMTC Bruck/Mur "</v>
      </c>
      <c r="Q3401" t="str">
        <f t="shared" si="752"/>
        <v>,"99476295"</v>
      </c>
      <c r="S3401" s="7" t="str">
        <f t="shared" si="753"/>
        <v>UPDATE ORGANISATION SET NAME = ,"ÖAMTC Bruck/Mur " WHERE ORG_CODE = ,"99476295"</v>
      </c>
      <c r="T3401" s="8" t="str">
        <f t="shared" si="754"/>
        <v>'Agent-99476295'</v>
      </c>
      <c r="U3401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'Agent-99476295'</v>
      </c>
      <c r="Y3401" s="8" t="str">
        <f t="shared" si="756"/>
        <v>UPDATE ESHOP_USER SET EMAIL = "",, PHONE = "03862/53527", WHERE USERNAME = 'Agent-99476295'</v>
      </c>
      <c r="Z3401" s="8" t="str">
        <f t="shared" si="757"/>
        <v>UPDATE ADDRESS SET LINE1 = "Gärtnereiweg 2", ,CITY = "Bruck an der Mur",, ZIPCODE = "8600", WHERE ID = (SELECT ADDRESS_ID FROM ORGANISATION_ADDRESS WHERE ORGANISATION_ID =,"99476295")</v>
      </c>
      <c r="AD3401" s="8" t="str">
        <f t="shared" si="758"/>
        <v>DELETE FROM LOGIN WHERE USER_ID IN (select ID FROM ESHOP_USER WHERE USERNAME = 'Agent-99476295')</v>
      </c>
      <c r="AE3401" s="8" t="str">
        <f t="shared" si="759"/>
        <v>DELETE FROM ORDER_HISTORY WHERE USER_ID IN (select ID FROM ESHOP_USER WHERE USERNAME = 'Agent-99476295')</v>
      </c>
    </row>
    <row r="3402" spans="1:31" ht="15.45" customHeight="1" x14ac:dyDescent="0.3">
      <c r="A3402" s="3" t="s">
        <v>17046</v>
      </c>
      <c r="B3402" s="3" t="s">
        <v>2502</v>
      </c>
      <c r="C3402" s="3" t="s">
        <v>19</v>
      </c>
      <c r="D3402" s="3" t="s">
        <v>20</v>
      </c>
      <c r="E3402" s="3" t="s">
        <v>17047</v>
      </c>
      <c r="F3402" s="3" t="s">
        <v>17048</v>
      </c>
      <c r="G3402" s="3" t="s">
        <v>2505</v>
      </c>
      <c r="H3402" s="3"/>
      <c r="I3402" s="3" t="s">
        <v>17049</v>
      </c>
      <c r="J3402" s="5"/>
      <c r="K3402" s="4" t="str">
        <f t="shared" si="748"/>
        <v>"",</v>
      </c>
      <c r="L3402" s="4" t="str">
        <f t="shared" si="749"/>
        <v>"03462/22970",</v>
      </c>
      <c r="M3402" s="4" t="str">
        <f t="shared" si="750"/>
        <v>"Raiffeisenstraße 4",</v>
      </c>
      <c r="N3402" s="4" t="str">
        <f t="shared" si="746"/>
        <v>"8530",</v>
      </c>
      <c r="O3402" s="4" t="str">
        <f t="shared" si="747"/>
        <v>"Deutschlandsberg",</v>
      </c>
      <c r="P3402" t="str">
        <f t="shared" si="751"/>
        <v>,"ÖAMTC Deutschlandsberg "</v>
      </c>
      <c r="Q3402" t="str">
        <f t="shared" si="752"/>
        <v>,"99476296"</v>
      </c>
      <c r="S3402" s="7" t="str">
        <f t="shared" si="753"/>
        <v>UPDATE ORGANISATION SET NAME = ,"ÖAMTC Deutschlandsberg " WHERE ORG_CODE = ,"99476296"</v>
      </c>
      <c r="T3402" s="8" t="str">
        <f t="shared" si="754"/>
        <v>'Agent-99476296'</v>
      </c>
      <c r="U3402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'Agent-99476296'</v>
      </c>
      <c r="Y3402" s="8" t="str">
        <f t="shared" si="756"/>
        <v>UPDATE ESHOP_USER SET EMAIL = "",, PHONE = "03462/22970", WHERE USERNAME = 'Agent-99476296'</v>
      </c>
      <c r="Z3402" s="8" t="str">
        <f t="shared" si="757"/>
        <v>UPDATE ADDRESS SET LINE1 = "Raiffeisenstraße 4", ,CITY = "Deutschlandsberg",, ZIPCODE = "8530", WHERE ID = (SELECT ADDRESS_ID FROM ORGANISATION_ADDRESS WHERE ORGANISATION_ID =,"99476296")</v>
      </c>
      <c r="AD3402" s="8" t="str">
        <f t="shared" si="758"/>
        <v>DELETE FROM LOGIN WHERE USER_ID IN (select ID FROM ESHOP_USER WHERE USERNAME = 'Agent-99476296')</v>
      </c>
      <c r="AE3402" s="8" t="str">
        <f t="shared" si="759"/>
        <v>DELETE FROM ORDER_HISTORY WHERE USER_ID IN (select ID FROM ESHOP_USER WHERE USERNAME = 'Agent-99476296')</v>
      </c>
    </row>
    <row r="3403" spans="1:31" ht="15.45" customHeight="1" x14ac:dyDescent="0.3">
      <c r="A3403" s="3" t="s">
        <v>17050</v>
      </c>
      <c r="B3403" s="3" t="s">
        <v>17051</v>
      </c>
      <c r="C3403" s="3" t="s">
        <v>19</v>
      </c>
      <c r="D3403" s="3" t="s">
        <v>20</v>
      </c>
      <c r="E3403" s="3" t="s">
        <v>17052</v>
      </c>
      <c r="F3403" s="3" t="s">
        <v>17053</v>
      </c>
      <c r="G3403" s="3" t="s">
        <v>2586</v>
      </c>
      <c r="H3403" s="3"/>
      <c r="I3403" s="3" t="s">
        <v>17054</v>
      </c>
      <c r="J3403" s="5"/>
      <c r="K3403" s="4" t="str">
        <f t="shared" si="748"/>
        <v>"",</v>
      </c>
      <c r="L3403" s="4" t="str">
        <f t="shared" si="749"/>
        <v>"0664/4420003",</v>
      </c>
      <c r="M3403" s="4" t="str">
        <f t="shared" si="750"/>
        <v>"Tulwitzviertl 93",</v>
      </c>
      <c r="N3403" s="4" t="str">
        <f t="shared" si="746"/>
        <v>"8163",</v>
      </c>
      <c r="O3403" s="4" t="str">
        <f t="shared" si="747"/>
        <v>"Fladnitz/Teichalm",</v>
      </c>
      <c r="P3403" t="str">
        <f t="shared" si="751"/>
        <v>,"Alexander Eibisberger "</v>
      </c>
      <c r="Q3403" t="str">
        <f t="shared" si="752"/>
        <v>,"99476307"</v>
      </c>
      <c r="S3403" s="7" t="str">
        <f t="shared" si="753"/>
        <v>UPDATE ORGANISATION SET NAME = ,"Alexander Eibisberger " WHERE ORG_CODE = ,"99476307"</v>
      </c>
      <c r="T3403" s="8" t="str">
        <f t="shared" si="754"/>
        <v>'Agent-99476307'</v>
      </c>
      <c r="U3403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'Agent-99476307'</v>
      </c>
      <c r="Y3403" s="8" t="str">
        <f t="shared" si="756"/>
        <v>UPDATE ESHOP_USER SET EMAIL = "",, PHONE = "0664/4420003", WHERE USERNAME = 'Agent-99476307'</v>
      </c>
      <c r="Z3403" s="8" t="str">
        <f t="shared" si="757"/>
        <v>UPDATE ADDRESS SET LINE1 = "Tulwitzviertl 93", ,CITY = "Fladnitz/Teichalm",, ZIPCODE = "8163", WHERE ID = (SELECT ADDRESS_ID FROM ORGANISATION_ADDRESS WHERE ORGANISATION_ID =,"99476307")</v>
      </c>
      <c r="AD3403" s="8" t="str">
        <f t="shared" si="758"/>
        <v>DELETE FROM LOGIN WHERE USER_ID IN (select ID FROM ESHOP_USER WHERE USERNAME = 'Agent-99476307')</v>
      </c>
      <c r="AE3403" s="8" t="str">
        <f t="shared" si="759"/>
        <v>DELETE FROM ORDER_HISTORY WHERE USER_ID IN (select ID FROM ESHOP_USER WHERE USERNAME = 'Agent-99476307')</v>
      </c>
    </row>
    <row r="3404" spans="1:31" ht="15.45" customHeight="1" x14ac:dyDescent="0.3">
      <c r="A3404" s="3" t="s">
        <v>17055</v>
      </c>
      <c r="B3404" s="3" t="s">
        <v>3662</v>
      </c>
      <c r="C3404" s="3" t="s">
        <v>19</v>
      </c>
      <c r="D3404" s="3" t="s">
        <v>20</v>
      </c>
      <c r="E3404" s="3" t="s">
        <v>10554</v>
      </c>
      <c r="F3404" s="3" t="s">
        <v>17056</v>
      </c>
      <c r="G3404" s="3" t="s">
        <v>16800</v>
      </c>
      <c r="H3404" s="3"/>
      <c r="I3404" s="3" t="s">
        <v>17057</v>
      </c>
      <c r="J3404" s="5"/>
      <c r="K3404" s="4" t="str">
        <f t="shared" si="748"/>
        <v>"",</v>
      </c>
      <c r="L3404" s="4" t="str">
        <f t="shared" si="749"/>
        <v>"03112/7575-11",</v>
      </c>
      <c r="M3404" s="4" t="str">
        <f t="shared" si="750"/>
        <v>"Hönigtaler Straße 46",</v>
      </c>
      <c r="N3404" s="4" t="str">
        <f t="shared" si="746"/>
        <v>"8301",</v>
      </c>
      <c r="O3404" s="4" t="str">
        <f t="shared" si="747"/>
        <v>"Kainbach bei Graz",</v>
      </c>
      <c r="P3404" t="str">
        <f t="shared" si="751"/>
        <v>,"KFZ Hödl GmbH "</v>
      </c>
      <c r="Q3404" t="str">
        <f t="shared" si="752"/>
        <v>,"99476332"</v>
      </c>
      <c r="S3404" s="7" t="str">
        <f t="shared" si="753"/>
        <v>UPDATE ORGANISATION SET NAME = ,"KFZ Hödl GmbH " WHERE ORG_CODE = ,"99476332"</v>
      </c>
      <c r="T3404" s="8" t="str">
        <f t="shared" si="754"/>
        <v>'Agent-99476332'</v>
      </c>
      <c r="U3404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'Agent-99476332'</v>
      </c>
      <c r="Y3404" s="8" t="str">
        <f t="shared" si="756"/>
        <v>UPDATE ESHOP_USER SET EMAIL = "",, PHONE = "03112/7575-11", WHERE USERNAME = 'Agent-99476332'</v>
      </c>
      <c r="Z3404" s="8" t="str">
        <f t="shared" si="757"/>
        <v>UPDATE ADDRESS SET LINE1 = "Hönigtaler Straße 46", ,CITY = "Kainbach bei Graz",, ZIPCODE = "8301", WHERE ID = (SELECT ADDRESS_ID FROM ORGANISATION_ADDRESS WHERE ORGANISATION_ID =,"99476332")</v>
      </c>
      <c r="AD3404" s="8" t="str">
        <f t="shared" si="758"/>
        <v>DELETE FROM LOGIN WHERE USER_ID IN (select ID FROM ESHOP_USER WHERE USERNAME = 'Agent-99476332')</v>
      </c>
      <c r="AE3404" s="8" t="str">
        <f t="shared" si="759"/>
        <v>DELETE FROM ORDER_HISTORY WHERE USER_ID IN (select ID FROM ESHOP_USER WHERE USERNAME = 'Agent-99476332')</v>
      </c>
    </row>
    <row r="3405" spans="1:31" ht="15.45" customHeight="1" x14ac:dyDescent="0.3">
      <c r="A3405" s="3" t="s">
        <v>17058</v>
      </c>
      <c r="B3405" s="3" t="s">
        <v>16538</v>
      </c>
      <c r="C3405" s="3" t="s">
        <v>19</v>
      </c>
      <c r="D3405" s="3" t="s">
        <v>20</v>
      </c>
      <c r="E3405" s="3" t="s">
        <v>17059</v>
      </c>
      <c r="F3405" s="3" t="s">
        <v>17060</v>
      </c>
      <c r="G3405" s="3" t="s">
        <v>16541</v>
      </c>
      <c r="H3405" s="3"/>
      <c r="I3405" s="3" t="s">
        <v>17061</v>
      </c>
      <c r="J3405" s="5"/>
      <c r="K3405" s="4" t="str">
        <f t="shared" si="748"/>
        <v>"",</v>
      </c>
      <c r="L3405" s="4" t="str">
        <f t="shared" si="749"/>
        <v>"+43262866100",</v>
      </c>
      <c r="M3405" s="4" t="str">
        <f t="shared" si="750"/>
        <v>"Schulstraße 59",</v>
      </c>
      <c r="N3405" s="4" t="str">
        <f t="shared" si="746"/>
        <v>"2603",</v>
      </c>
      <c r="O3405" s="4" t="str">
        <f t="shared" si="747"/>
        <v>"Felixdorf",</v>
      </c>
      <c r="P3405" t="str">
        <f t="shared" si="751"/>
        <v>,"Autohaus Ebner GmbH &amp; Co. KG "</v>
      </c>
      <c r="Q3405" t="str">
        <f t="shared" si="752"/>
        <v>,"99476389"</v>
      </c>
      <c r="S3405" s="7" t="str">
        <f t="shared" si="753"/>
        <v>UPDATE ORGANISATION SET NAME = ,"Autohaus Ebner GmbH &amp; Co. KG " WHERE ORG_CODE = ,"99476389"</v>
      </c>
      <c r="T3405" s="8" t="str">
        <f t="shared" si="754"/>
        <v>'Agent-99476389'</v>
      </c>
      <c r="U3405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'Agent-99476389'</v>
      </c>
      <c r="Y3405" s="8" t="str">
        <f t="shared" si="756"/>
        <v>UPDATE ESHOP_USER SET EMAIL = "",, PHONE = "+43262866100", WHERE USERNAME = 'Agent-99476389'</v>
      </c>
      <c r="Z3405" s="8" t="str">
        <f t="shared" si="757"/>
        <v>UPDATE ADDRESS SET LINE1 = "Schulstraße 59", ,CITY = "Felixdorf",, ZIPCODE = "2603", WHERE ID = (SELECT ADDRESS_ID FROM ORGANISATION_ADDRESS WHERE ORGANISATION_ID =,"99476389")</v>
      </c>
      <c r="AD3405" s="8" t="str">
        <f t="shared" si="758"/>
        <v>DELETE FROM LOGIN WHERE USER_ID IN (select ID FROM ESHOP_USER WHERE USERNAME = 'Agent-99476389')</v>
      </c>
      <c r="AE3405" s="8" t="str">
        <f t="shared" si="759"/>
        <v>DELETE FROM ORDER_HISTORY WHERE USER_ID IN (select ID FROM ESHOP_USER WHERE USERNAME = 'Agent-99476389')</v>
      </c>
    </row>
    <row r="3406" spans="1:31" ht="15.45" customHeight="1" x14ac:dyDescent="0.3">
      <c r="A3406" s="3" t="s">
        <v>17062</v>
      </c>
      <c r="B3406" s="3" t="s">
        <v>51</v>
      </c>
      <c r="C3406" s="3" t="s">
        <v>19</v>
      </c>
      <c r="D3406" s="3" t="s">
        <v>20</v>
      </c>
      <c r="E3406" s="3" t="s">
        <v>17063</v>
      </c>
      <c r="F3406" s="3" t="s">
        <v>17064</v>
      </c>
      <c r="G3406" s="3" t="s">
        <v>95</v>
      </c>
      <c r="H3406" s="3"/>
      <c r="I3406" s="3" t="s">
        <v>17065</v>
      </c>
      <c r="J3406" s="5"/>
      <c r="K3406" s="4" t="str">
        <f t="shared" si="748"/>
        <v>"",</v>
      </c>
      <c r="L3406" s="4" t="str">
        <f t="shared" si="749"/>
        <v>"0676/5771111",</v>
      </c>
      <c r="M3406" s="4" t="str">
        <f t="shared" si="750"/>
        <v>"Rauchfangkehrergasse 32",</v>
      </c>
      <c r="N3406" s="4" t="str">
        <f t="shared" si="746"/>
        <v>"1150",</v>
      </c>
      <c r="O3406" s="4" t="str">
        <f t="shared" si="747"/>
        <v>"Wien",</v>
      </c>
      <c r="P3406" t="str">
        <f t="shared" si="751"/>
        <v>,"FunCar - Kfz Technik Racz &amp; Co. GesmbH"</v>
      </c>
      <c r="Q3406" t="str">
        <f t="shared" si="752"/>
        <v>,"99476422"</v>
      </c>
      <c r="S3406" s="7" t="str">
        <f t="shared" si="753"/>
        <v>UPDATE ORGANISATION SET NAME = ,"FunCar - Kfz Technik Racz &amp; Co. GesmbH" WHERE ORG_CODE = ,"99476422"</v>
      </c>
      <c r="T3406" s="8" t="str">
        <f t="shared" si="754"/>
        <v>'Agent-99476422'</v>
      </c>
      <c r="U3406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'Agent-99476422'</v>
      </c>
      <c r="Y3406" s="8" t="str">
        <f t="shared" si="756"/>
        <v>UPDATE ESHOP_USER SET EMAIL = "",, PHONE = "0676/5771111", WHERE USERNAME = 'Agent-99476422'</v>
      </c>
      <c r="Z3406" s="8" t="str">
        <f t="shared" si="757"/>
        <v>UPDATE ADDRESS SET LINE1 = "Rauchfangkehrergasse 32", ,CITY = "Wien",, ZIPCODE = "1150", WHERE ID = (SELECT ADDRESS_ID FROM ORGANISATION_ADDRESS WHERE ORGANISATION_ID =,"99476422")</v>
      </c>
      <c r="AD3406" s="8" t="str">
        <f t="shared" si="758"/>
        <v>DELETE FROM LOGIN WHERE USER_ID IN (select ID FROM ESHOP_USER WHERE USERNAME = 'Agent-99476422')</v>
      </c>
      <c r="AE3406" s="8" t="str">
        <f t="shared" si="759"/>
        <v>DELETE FROM ORDER_HISTORY WHERE USER_ID IN (select ID FROM ESHOP_USER WHERE USERNAME = 'Agent-99476422')</v>
      </c>
    </row>
    <row r="3407" spans="1:31" ht="15.45" customHeight="1" x14ac:dyDescent="0.3">
      <c r="A3407" s="3" t="s">
        <v>17066</v>
      </c>
      <c r="B3407" s="3" t="s">
        <v>1844</v>
      </c>
      <c r="C3407" s="3" t="s">
        <v>19</v>
      </c>
      <c r="D3407" s="3" t="s">
        <v>20</v>
      </c>
      <c r="E3407" s="3" t="s">
        <v>17067</v>
      </c>
      <c r="F3407" s="3" t="s">
        <v>17068</v>
      </c>
      <c r="G3407" s="3" t="s">
        <v>2535</v>
      </c>
      <c r="H3407" s="3"/>
      <c r="I3407" s="3" t="s">
        <v>17069</v>
      </c>
      <c r="J3407" s="5"/>
      <c r="K3407" s="4" t="str">
        <f t="shared" si="748"/>
        <v>"",</v>
      </c>
      <c r="L3407" s="4" t="str">
        <f t="shared" si="749"/>
        <v>"0664/9501268",</v>
      </c>
      <c r="M3407" s="4" t="str">
        <f t="shared" si="750"/>
        <v>"Tannweg 24",</v>
      </c>
      <c r="N3407" s="4" t="str">
        <f t="shared" si="746"/>
        <v>"6380",</v>
      </c>
      <c r="O3407" s="4" t="str">
        <f t="shared" si="747"/>
        <v>"St. Johann",</v>
      </c>
      <c r="P3407" t="str">
        <f t="shared" si="751"/>
        <v>,"Johann Egger Landwirt"</v>
      </c>
      <c r="Q3407" t="str">
        <f t="shared" si="752"/>
        <v>,"99476467"</v>
      </c>
      <c r="S3407" s="7" t="str">
        <f t="shared" si="753"/>
        <v>UPDATE ORGANISATION SET NAME = ,"Johann Egger Landwirt" WHERE ORG_CODE = ,"99476467"</v>
      </c>
      <c r="T3407" s="8" t="str">
        <f t="shared" si="754"/>
        <v>'Agent-99476467'</v>
      </c>
      <c r="U3407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'Agent-99476467'</v>
      </c>
      <c r="Y3407" s="8" t="str">
        <f t="shared" si="756"/>
        <v>UPDATE ESHOP_USER SET EMAIL = "",, PHONE = "0664/9501268", WHERE USERNAME = 'Agent-99476467'</v>
      </c>
      <c r="Z3407" s="8" t="str">
        <f t="shared" si="757"/>
        <v>UPDATE ADDRESS SET LINE1 = "Tannweg 24", ,CITY = "St. Johann",, ZIPCODE = "6380", WHERE ID = (SELECT ADDRESS_ID FROM ORGANISATION_ADDRESS WHERE ORGANISATION_ID =,"99476467")</v>
      </c>
      <c r="AD3407" s="8" t="str">
        <f t="shared" si="758"/>
        <v>DELETE FROM LOGIN WHERE USER_ID IN (select ID FROM ESHOP_USER WHERE USERNAME = 'Agent-99476467')</v>
      </c>
      <c r="AE3407" s="8" t="str">
        <f t="shared" si="759"/>
        <v>DELETE FROM ORDER_HISTORY WHERE USER_ID IN (select ID FROM ESHOP_USER WHERE USERNAME = 'Agent-99476467')</v>
      </c>
    </row>
    <row r="3408" spans="1:31" ht="15.45" customHeight="1" x14ac:dyDescent="0.3">
      <c r="A3408" s="3" t="s">
        <v>17070</v>
      </c>
      <c r="B3408" s="3" t="s">
        <v>1222</v>
      </c>
      <c r="C3408" s="3" t="s">
        <v>19</v>
      </c>
      <c r="D3408" s="3" t="s">
        <v>20</v>
      </c>
      <c r="E3408" s="3" t="s">
        <v>17071</v>
      </c>
      <c r="F3408" s="3" t="s">
        <v>17072</v>
      </c>
      <c r="G3408" s="3" t="s">
        <v>1225</v>
      </c>
      <c r="H3408" s="3"/>
      <c r="I3408" s="3" t="s">
        <v>17073</v>
      </c>
      <c r="J3408" s="5"/>
      <c r="K3408" s="4" t="str">
        <f t="shared" si="748"/>
        <v>"",</v>
      </c>
      <c r="L3408" s="4" t="str">
        <f t="shared" si="749"/>
        <v>"0650/3641155",</v>
      </c>
      <c r="M3408" s="4" t="str">
        <f t="shared" si="750"/>
        <v>"Bahnhofstraße 9",</v>
      </c>
      <c r="N3408" s="4" t="str">
        <f t="shared" si="746"/>
        <v>"6824",</v>
      </c>
      <c r="O3408" s="4" t="str">
        <f t="shared" si="747"/>
        <v>"Schlins",</v>
      </c>
      <c r="P3408" t="str">
        <f t="shared" si="751"/>
        <v>,"Markus Manser "</v>
      </c>
      <c r="Q3408" t="str">
        <f t="shared" si="752"/>
        <v>,"99476471"</v>
      </c>
      <c r="S3408" s="7" t="str">
        <f t="shared" si="753"/>
        <v>UPDATE ORGANISATION SET NAME = ,"Markus Manser " WHERE ORG_CODE = ,"99476471"</v>
      </c>
      <c r="T3408" s="8" t="str">
        <f t="shared" si="754"/>
        <v>'Agent-99476471'</v>
      </c>
      <c r="U3408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'Agent-99476471'</v>
      </c>
      <c r="Y3408" s="8" t="str">
        <f t="shared" si="756"/>
        <v>UPDATE ESHOP_USER SET EMAIL = "",, PHONE = "0650/3641155", WHERE USERNAME = 'Agent-99476471'</v>
      </c>
      <c r="Z3408" s="8" t="str">
        <f t="shared" si="757"/>
        <v>UPDATE ADDRESS SET LINE1 = "Bahnhofstraße 9", ,CITY = "Schlins",, ZIPCODE = "6824", WHERE ID = (SELECT ADDRESS_ID FROM ORGANISATION_ADDRESS WHERE ORGANISATION_ID =,"99476471")</v>
      </c>
      <c r="AD3408" s="8" t="str">
        <f t="shared" si="758"/>
        <v>DELETE FROM LOGIN WHERE USER_ID IN (select ID FROM ESHOP_USER WHERE USERNAME = 'Agent-99476471')</v>
      </c>
      <c r="AE3408" s="8" t="str">
        <f t="shared" si="759"/>
        <v>DELETE FROM ORDER_HISTORY WHERE USER_ID IN (select ID FROM ESHOP_USER WHERE USERNAME = 'Agent-99476471')</v>
      </c>
    </row>
    <row r="3409" spans="1:31" ht="15.45" customHeight="1" x14ac:dyDescent="0.3">
      <c r="A3409" s="3" t="s">
        <v>17074</v>
      </c>
      <c r="B3409" s="3" t="s">
        <v>51</v>
      </c>
      <c r="C3409" s="3" t="s">
        <v>19</v>
      </c>
      <c r="D3409" s="3" t="s">
        <v>20</v>
      </c>
      <c r="E3409" s="3" t="s">
        <v>17075</v>
      </c>
      <c r="F3409" s="3" t="s">
        <v>17076</v>
      </c>
      <c r="G3409" s="3" t="s">
        <v>54</v>
      </c>
      <c r="H3409" s="3"/>
      <c r="I3409" s="3" t="s">
        <v>17077</v>
      </c>
      <c r="J3409" s="5"/>
      <c r="K3409" s="4" t="str">
        <f t="shared" si="748"/>
        <v>"",</v>
      </c>
      <c r="L3409" s="4" t="str">
        <f t="shared" si="749"/>
        <v>"0676/5050676",</v>
      </c>
      <c r="M3409" s="4" t="str">
        <f t="shared" si="750"/>
        <v>"Draschestraße 56",</v>
      </c>
      <c r="N3409" s="4" t="str">
        <f t="shared" si="746"/>
        <v>"1230",</v>
      </c>
      <c r="O3409" s="4" t="str">
        <f t="shared" si="747"/>
        <v>"Wien",</v>
      </c>
      <c r="P3409" t="str">
        <f t="shared" si="751"/>
        <v>,"BK Autoservice GmbH "</v>
      </c>
      <c r="Q3409" t="str">
        <f t="shared" si="752"/>
        <v>,"99476477"</v>
      </c>
      <c r="S3409" s="7" t="str">
        <f t="shared" si="753"/>
        <v>UPDATE ORGANISATION SET NAME = ,"BK Autoservice GmbH " WHERE ORG_CODE = ,"99476477"</v>
      </c>
      <c r="T3409" s="8" t="str">
        <f t="shared" si="754"/>
        <v>'Agent-99476477'</v>
      </c>
      <c r="U3409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'Agent-99476477'</v>
      </c>
      <c r="Y3409" s="8" t="str">
        <f t="shared" si="756"/>
        <v>UPDATE ESHOP_USER SET EMAIL = "",, PHONE = "0676/5050676", WHERE USERNAME = 'Agent-99476477'</v>
      </c>
      <c r="Z3409" s="8" t="str">
        <f t="shared" si="757"/>
        <v>UPDATE ADDRESS SET LINE1 = "Draschestraße 56", ,CITY = "Wien",, ZIPCODE = "1230", WHERE ID = (SELECT ADDRESS_ID FROM ORGANISATION_ADDRESS WHERE ORGANISATION_ID =,"99476477")</v>
      </c>
      <c r="AD3409" s="8" t="str">
        <f t="shared" si="758"/>
        <v>DELETE FROM LOGIN WHERE USER_ID IN (select ID FROM ESHOP_USER WHERE USERNAME = 'Agent-99476477')</v>
      </c>
      <c r="AE3409" s="8" t="str">
        <f t="shared" si="759"/>
        <v>DELETE FROM ORDER_HISTORY WHERE USER_ID IN (select ID FROM ESHOP_USER WHERE USERNAME = 'Agent-99476477')</v>
      </c>
    </row>
    <row r="3410" spans="1:31" ht="15.45" customHeight="1" x14ac:dyDescent="0.3">
      <c r="A3410" s="3" t="s">
        <v>17078</v>
      </c>
      <c r="B3410" s="3" t="s">
        <v>6917</v>
      </c>
      <c r="C3410" s="3" t="s">
        <v>19</v>
      </c>
      <c r="D3410" s="3" t="s">
        <v>20</v>
      </c>
      <c r="E3410" s="3" t="s">
        <v>17079</v>
      </c>
      <c r="F3410" s="3" t="s">
        <v>17080</v>
      </c>
      <c r="G3410" s="3" t="s">
        <v>6920</v>
      </c>
      <c r="H3410" s="3"/>
      <c r="I3410" s="3" t="s">
        <v>17081</v>
      </c>
      <c r="J3410" s="5"/>
      <c r="K3410" s="4" t="str">
        <f t="shared" si="748"/>
        <v>"",</v>
      </c>
      <c r="L3410" s="4" t="str">
        <f t="shared" si="749"/>
        <v>"0664/3885155",</v>
      </c>
      <c r="M3410" s="4" t="str">
        <f t="shared" si="750"/>
        <v>"Nitscha 84",</v>
      </c>
      <c r="N3410" s="4" t="str">
        <f t="shared" si="746"/>
        <v>"8200",</v>
      </c>
      <c r="O3410" s="4" t="str">
        <f t="shared" si="747"/>
        <v>"Gleisdorf",</v>
      </c>
      <c r="P3410" t="str">
        <f t="shared" si="751"/>
        <v>,"Georg Karl Kohl "</v>
      </c>
      <c r="Q3410" t="str">
        <f t="shared" si="752"/>
        <v>,"99476490"</v>
      </c>
      <c r="S3410" s="7" t="str">
        <f t="shared" si="753"/>
        <v>UPDATE ORGANISATION SET NAME = ,"Georg Karl Kohl " WHERE ORG_CODE = ,"99476490"</v>
      </c>
      <c r="T3410" s="8" t="str">
        <f t="shared" si="754"/>
        <v>'Agent-99476490'</v>
      </c>
      <c r="U3410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'Agent-99476490'</v>
      </c>
      <c r="Y3410" s="8" t="str">
        <f t="shared" si="756"/>
        <v>UPDATE ESHOP_USER SET EMAIL = "",, PHONE = "0664/3885155", WHERE USERNAME = 'Agent-99476490'</v>
      </c>
      <c r="Z3410" s="8" t="str">
        <f t="shared" si="757"/>
        <v>UPDATE ADDRESS SET LINE1 = "Nitscha 84", ,CITY = "Gleisdorf",, ZIPCODE = "8200", WHERE ID = (SELECT ADDRESS_ID FROM ORGANISATION_ADDRESS WHERE ORGANISATION_ID =,"99476490")</v>
      </c>
      <c r="AD3410" s="8" t="str">
        <f t="shared" si="758"/>
        <v>DELETE FROM LOGIN WHERE USER_ID IN (select ID FROM ESHOP_USER WHERE USERNAME = 'Agent-99476490')</v>
      </c>
      <c r="AE3410" s="8" t="str">
        <f t="shared" si="759"/>
        <v>DELETE FROM ORDER_HISTORY WHERE USER_ID IN (select ID FROM ESHOP_USER WHERE USERNAME = 'Agent-99476490')</v>
      </c>
    </row>
    <row r="3411" spans="1:31" ht="15.45" customHeight="1" x14ac:dyDescent="0.3">
      <c r="A3411" s="3" t="s">
        <v>17082</v>
      </c>
      <c r="B3411" s="3" t="s">
        <v>14438</v>
      </c>
      <c r="C3411" s="3" t="s">
        <v>19</v>
      </c>
      <c r="D3411" s="3" t="s">
        <v>20</v>
      </c>
      <c r="E3411" s="3" t="s">
        <v>17083</v>
      </c>
      <c r="F3411" s="3" t="s">
        <v>17084</v>
      </c>
      <c r="G3411" s="3" t="s">
        <v>11430</v>
      </c>
      <c r="H3411" s="3"/>
      <c r="I3411" s="3" t="s">
        <v>17085</v>
      </c>
      <c r="J3411" s="5"/>
      <c r="K3411" s="4" t="str">
        <f t="shared" si="748"/>
        <v>"",</v>
      </c>
      <c r="L3411" s="4" t="str">
        <f t="shared" si="749"/>
        <v>"069910528804",</v>
      </c>
      <c r="M3411" s="4" t="str">
        <f t="shared" si="750"/>
        <v>"Pielgasse 17",</v>
      </c>
      <c r="N3411" s="4" t="str">
        <f t="shared" si="746"/>
        <v>"7023",</v>
      </c>
      <c r="O3411" s="4" t="str">
        <f t="shared" si="747"/>
        <v>"Pöttelsdorf",</v>
      </c>
      <c r="P3411" t="str">
        <f t="shared" si="751"/>
        <v>,"KFZ-Schuber Martin Schuber"</v>
      </c>
      <c r="Q3411" t="str">
        <f t="shared" si="752"/>
        <v>,"99476591"</v>
      </c>
      <c r="S3411" s="7" t="str">
        <f t="shared" si="753"/>
        <v>UPDATE ORGANISATION SET NAME = ,"KFZ-Schuber Martin Schuber" WHERE ORG_CODE = ,"99476591"</v>
      </c>
      <c r="T3411" s="8" t="str">
        <f t="shared" si="754"/>
        <v>'Agent-99476591'</v>
      </c>
      <c r="U3411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'Agent-99476591'</v>
      </c>
      <c r="Y3411" s="8" t="str">
        <f t="shared" si="756"/>
        <v>UPDATE ESHOP_USER SET EMAIL = "",, PHONE = "069910528804", WHERE USERNAME = 'Agent-99476591'</v>
      </c>
      <c r="Z3411" s="8" t="str">
        <f t="shared" si="757"/>
        <v>UPDATE ADDRESS SET LINE1 = "Pielgasse 17", ,CITY = "Pöttelsdorf",, ZIPCODE = "7023", WHERE ID = (SELECT ADDRESS_ID FROM ORGANISATION_ADDRESS WHERE ORGANISATION_ID =,"99476591")</v>
      </c>
      <c r="AD3411" s="8" t="str">
        <f t="shared" si="758"/>
        <v>DELETE FROM LOGIN WHERE USER_ID IN (select ID FROM ESHOP_USER WHERE USERNAME = 'Agent-99476591')</v>
      </c>
      <c r="AE3411" s="8" t="str">
        <f t="shared" si="759"/>
        <v>DELETE FROM ORDER_HISTORY WHERE USER_ID IN (select ID FROM ESHOP_USER WHERE USERNAME = 'Agent-99476591')</v>
      </c>
    </row>
    <row r="3412" spans="1:31" ht="15.45" customHeight="1" x14ac:dyDescent="0.3">
      <c r="A3412" s="3" t="s">
        <v>17086</v>
      </c>
      <c r="B3412" s="3" t="s">
        <v>51</v>
      </c>
      <c r="C3412" s="3" t="s">
        <v>19</v>
      </c>
      <c r="D3412" s="3" t="s">
        <v>20</v>
      </c>
      <c r="E3412" s="3" t="s">
        <v>17087</v>
      </c>
      <c r="F3412" s="3" t="s">
        <v>17088</v>
      </c>
      <c r="G3412" s="3" t="s">
        <v>747</v>
      </c>
      <c r="H3412" s="3"/>
      <c r="I3412" s="3"/>
      <c r="J3412" s="5"/>
      <c r="K3412" s="4" t="str">
        <f t="shared" si="748"/>
        <v>"",</v>
      </c>
      <c r="L3412" s="4" t="str">
        <f t="shared" si="749"/>
        <v>"",</v>
      </c>
      <c r="M3412" s="4" t="str">
        <f t="shared" si="750"/>
        <v>"Leopoldauer Straße 27",</v>
      </c>
      <c r="N3412" s="4" t="str">
        <f t="shared" si="746"/>
        <v>"1210",</v>
      </c>
      <c r="O3412" s="4" t="str">
        <f t="shared" si="747"/>
        <v>"Wien",</v>
      </c>
      <c r="P3412" t="str">
        <f t="shared" si="751"/>
        <v>,"Theuermann Taxibetrieb GmbH"</v>
      </c>
      <c r="Q3412" t="str">
        <f t="shared" si="752"/>
        <v>,"99476674"</v>
      </c>
      <c r="S3412" s="7" t="str">
        <f t="shared" si="753"/>
        <v>UPDATE ORGANISATION SET NAME = ,"Theuermann Taxibetrieb GmbH" WHERE ORG_CODE = ,"99476674"</v>
      </c>
      <c r="T3412" s="8" t="str">
        <f t="shared" si="754"/>
        <v>'Agent-99476674'</v>
      </c>
      <c r="U3412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'Agent-99476674'</v>
      </c>
      <c r="Y3412" s="8" t="str">
        <f t="shared" si="756"/>
        <v>UPDATE ESHOP_USER SET EMAIL = "",, PHONE = "", WHERE USERNAME = 'Agent-99476674'</v>
      </c>
      <c r="Z3412" s="8" t="str">
        <f t="shared" si="757"/>
        <v>UPDATE ADDRESS SET LINE1 = "Leopoldauer Straße 27", ,CITY = "Wien",, ZIPCODE = "1210", WHERE ID = (SELECT ADDRESS_ID FROM ORGANISATION_ADDRESS WHERE ORGANISATION_ID =,"99476674")</v>
      </c>
      <c r="AD3412" s="8" t="str">
        <f t="shared" si="758"/>
        <v>DELETE FROM LOGIN WHERE USER_ID IN (select ID FROM ESHOP_USER WHERE USERNAME = 'Agent-99476674')</v>
      </c>
      <c r="AE3412" s="8" t="str">
        <f t="shared" si="759"/>
        <v>DELETE FROM ORDER_HISTORY WHERE USER_ID IN (select ID FROM ESHOP_USER WHERE USERNAME = 'Agent-99476674')</v>
      </c>
    </row>
    <row r="3413" spans="1:31" ht="15.45" customHeight="1" x14ac:dyDescent="0.3">
      <c r="A3413" s="3" t="s">
        <v>17089</v>
      </c>
      <c r="B3413" s="3" t="s">
        <v>493</v>
      </c>
      <c r="C3413" s="3" t="s">
        <v>19</v>
      </c>
      <c r="D3413" s="3" t="s">
        <v>20</v>
      </c>
      <c r="E3413" s="3" t="s">
        <v>17090</v>
      </c>
      <c r="F3413" s="3" t="s">
        <v>17091</v>
      </c>
      <c r="G3413" s="3" t="s">
        <v>495</v>
      </c>
      <c r="H3413" s="3"/>
      <c r="I3413" s="3" t="s">
        <v>17092</v>
      </c>
      <c r="J3413" s="5"/>
      <c r="K3413" s="4" t="str">
        <f t="shared" si="748"/>
        <v>"",</v>
      </c>
      <c r="L3413" s="4" t="str">
        <f t="shared" si="749"/>
        <v>"+43268267504",</v>
      </c>
      <c r="M3413" s="4" t="str">
        <f t="shared" si="750"/>
        <v>"Eisbachstraße 4",</v>
      </c>
      <c r="N3413" s="4" t="str">
        <f t="shared" si="746"/>
        <v>"7000",</v>
      </c>
      <c r="O3413" s="4" t="str">
        <f t="shared" si="747"/>
        <v>"Eisenstadt",</v>
      </c>
      <c r="P3413" t="str">
        <f t="shared" si="751"/>
        <v>,"Autohaus Ebner GmbH &amp; Co KG "</v>
      </c>
      <c r="Q3413" t="str">
        <f t="shared" si="752"/>
        <v>,"99476675"</v>
      </c>
      <c r="S3413" s="7" t="str">
        <f t="shared" si="753"/>
        <v>UPDATE ORGANISATION SET NAME = ,"Autohaus Ebner GmbH &amp; Co KG " WHERE ORG_CODE = ,"99476675"</v>
      </c>
      <c r="T3413" s="8" t="str">
        <f t="shared" si="754"/>
        <v>'Agent-99476675'</v>
      </c>
      <c r="U3413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'Agent-99476675'</v>
      </c>
      <c r="Y3413" s="8" t="str">
        <f t="shared" si="756"/>
        <v>UPDATE ESHOP_USER SET EMAIL = "",, PHONE = "+43268267504", WHERE USERNAME = 'Agent-99476675'</v>
      </c>
      <c r="Z3413" s="8" t="str">
        <f t="shared" si="757"/>
        <v>UPDATE ADDRESS SET LINE1 = "Eisbachstraße 4", ,CITY = "Eisenstadt",, ZIPCODE = "7000", WHERE ID = (SELECT ADDRESS_ID FROM ORGANISATION_ADDRESS WHERE ORGANISATION_ID =,"99476675")</v>
      </c>
      <c r="AD3413" s="8" t="str">
        <f t="shared" si="758"/>
        <v>DELETE FROM LOGIN WHERE USER_ID IN (select ID FROM ESHOP_USER WHERE USERNAME = 'Agent-99476675')</v>
      </c>
      <c r="AE3413" s="8" t="str">
        <f t="shared" si="759"/>
        <v>DELETE FROM ORDER_HISTORY WHERE USER_ID IN (select ID FROM ESHOP_USER WHERE USERNAME = 'Agent-99476675')</v>
      </c>
    </row>
    <row r="3414" spans="1:31" ht="15.45" customHeight="1" x14ac:dyDescent="0.3">
      <c r="A3414" s="3" t="s">
        <v>17093</v>
      </c>
      <c r="B3414" s="3" t="s">
        <v>1109</v>
      </c>
      <c r="C3414" s="3" t="s">
        <v>19</v>
      </c>
      <c r="D3414" s="3" t="s">
        <v>20</v>
      </c>
      <c r="E3414" s="3" t="s">
        <v>17094</v>
      </c>
      <c r="F3414" s="3" t="s">
        <v>17095</v>
      </c>
      <c r="G3414" s="3" t="s">
        <v>1111</v>
      </c>
      <c r="H3414" s="3" t="s">
        <v>17096</v>
      </c>
      <c r="I3414" s="3" t="s">
        <v>17097</v>
      </c>
      <c r="J3414" s="5"/>
      <c r="K3414" s="4" t="str">
        <f t="shared" si="748"/>
        <v>"frieseneckerm@es-mobile.at",</v>
      </c>
      <c r="L3414" s="4" t="str">
        <f t="shared" si="749"/>
        <v>"0664/9229339",</v>
      </c>
      <c r="M3414" s="4" t="str">
        <f t="shared" si="750"/>
        <v>"Linzerstraße 83",</v>
      </c>
      <c r="N3414" s="4" t="str">
        <f t="shared" si="746"/>
        <v>"4240",</v>
      </c>
      <c r="O3414" s="4" t="str">
        <f t="shared" si="747"/>
        <v>"Freistadt",</v>
      </c>
      <c r="P3414" t="str">
        <f t="shared" si="751"/>
        <v>,"E &amp; S Motors GmbH "</v>
      </c>
      <c r="Q3414" t="str">
        <f t="shared" si="752"/>
        <v>,"99476827"</v>
      </c>
      <c r="S3414" s="7" t="str">
        <f t="shared" si="753"/>
        <v>UPDATE ORGANISATION SET NAME = ,"E &amp; S Motors GmbH " WHERE ORG_CODE = ,"99476827"</v>
      </c>
      <c r="T3414" s="8" t="str">
        <f t="shared" si="754"/>
        <v>'Agent-99476827'</v>
      </c>
      <c r="U3414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'Agent-99476827'</v>
      </c>
      <c r="Y3414" s="8" t="str">
        <f t="shared" si="756"/>
        <v>UPDATE ESHOP_USER SET EMAIL = "frieseneckerm@es-mobile.at",, PHONE = "0664/9229339", WHERE USERNAME = 'Agent-99476827'</v>
      </c>
      <c r="Z3414" s="8" t="str">
        <f t="shared" si="757"/>
        <v>UPDATE ADDRESS SET LINE1 = "Linzerstraße 83", ,CITY = "Freistadt",, ZIPCODE = "4240", WHERE ID = (SELECT ADDRESS_ID FROM ORGANISATION_ADDRESS WHERE ORGANISATION_ID =,"99476827")</v>
      </c>
      <c r="AD3414" s="8" t="str">
        <f t="shared" si="758"/>
        <v>DELETE FROM LOGIN WHERE USER_ID IN (select ID FROM ESHOP_USER WHERE USERNAME = 'Agent-99476827')</v>
      </c>
      <c r="AE3414" s="8" t="str">
        <f t="shared" si="759"/>
        <v>DELETE FROM ORDER_HISTORY WHERE USER_ID IN (select ID FROM ESHOP_USER WHERE USERNAME = 'Agent-99476827')</v>
      </c>
    </row>
    <row r="3415" spans="1:31" ht="15.45" customHeight="1" x14ac:dyDescent="0.3">
      <c r="A3415" s="3" t="s">
        <v>17098</v>
      </c>
      <c r="B3415" s="3" t="s">
        <v>51</v>
      </c>
      <c r="C3415" s="3" t="s">
        <v>19</v>
      </c>
      <c r="D3415" s="3" t="s">
        <v>20</v>
      </c>
      <c r="E3415" s="3" t="s">
        <v>17099</v>
      </c>
      <c r="F3415" s="3" t="s">
        <v>17100</v>
      </c>
      <c r="G3415" s="3" t="s">
        <v>54</v>
      </c>
      <c r="H3415" s="3" t="s">
        <v>17101</v>
      </c>
      <c r="I3415" s="3" t="s">
        <v>17102</v>
      </c>
      <c r="J3415" s="5"/>
      <c r="K3415" s="4" t="str">
        <f t="shared" si="748"/>
        <v>"asa.auto.kfz@gmail.com",</v>
      </c>
      <c r="L3415" s="4" t="str">
        <f t="shared" si="749"/>
        <v>"0676/9428504",</v>
      </c>
      <c r="M3415" s="4" t="str">
        <f t="shared" si="750"/>
        <v>"Siebenhirtenstraße 13a",</v>
      </c>
      <c r="N3415" s="4" t="str">
        <f t="shared" si="746"/>
        <v>"1230",</v>
      </c>
      <c r="O3415" s="4" t="str">
        <f t="shared" si="747"/>
        <v>"Wien",</v>
      </c>
      <c r="P3415" t="str">
        <f t="shared" si="751"/>
        <v>,"A-S-A KFZ-Servicestation Inh. Adnan Cidic"</v>
      </c>
      <c r="Q3415" t="str">
        <f t="shared" si="752"/>
        <v>,"99476834"</v>
      </c>
      <c r="S3415" s="7" t="str">
        <f t="shared" si="753"/>
        <v>UPDATE ORGANISATION SET NAME = ,"A-S-A KFZ-Servicestation Inh. Adnan Cidic" WHERE ORG_CODE = ,"99476834"</v>
      </c>
      <c r="T3415" s="8" t="str">
        <f t="shared" si="754"/>
        <v>'Agent-99476834'</v>
      </c>
      <c r="U3415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'Agent-99476834'</v>
      </c>
      <c r="Y3415" s="8" t="str">
        <f t="shared" si="756"/>
        <v>UPDATE ESHOP_USER SET EMAIL = "asa.auto.kfz@gmail.com",, PHONE = "0676/9428504", WHERE USERNAME = 'Agent-99476834'</v>
      </c>
      <c r="Z3415" s="8" t="str">
        <f t="shared" si="757"/>
        <v>UPDATE ADDRESS SET LINE1 = "Siebenhirtenstraße 13a", ,CITY = "Wien",, ZIPCODE = "1230", WHERE ID = (SELECT ADDRESS_ID FROM ORGANISATION_ADDRESS WHERE ORGANISATION_ID =,"99476834")</v>
      </c>
      <c r="AD3415" s="8" t="str">
        <f t="shared" si="758"/>
        <v>DELETE FROM LOGIN WHERE USER_ID IN (select ID FROM ESHOP_USER WHERE USERNAME = 'Agent-99476834')</v>
      </c>
      <c r="AE3415" s="8" t="str">
        <f t="shared" si="759"/>
        <v>DELETE FROM ORDER_HISTORY WHERE USER_ID IN (select ID FROM ESHOP_USER WHERE USERNAME = 'Agent-99476834')</v>
      </c>
    </row>
    <row r="3416" spans="1:31" ht="15.45" customHeight="1" x14ac:dyDescent="0.3">
      <c r="A3416" s="3" t="s">
        <v>17103</v>
      </c>
      <c r="B3416" s="3" t="s">
        <v>17104</v>
      </c>
      <c r="C3416" s="3" t="s">
        <v>19</v>
      </c>
      <c r="D3416" s="3" t="s">
        <v>20</v>
      </c>
      <c r="E3416" s="3" t="s">
        <v>17105</v>
      </c>
      <c r="F3416" s="3" t="s">
        <v>17106</v>
      </c>
      <c r="G3416" s="3" t="s">
        <v>2542</v>
      </c>
      <c r="H3416" s="3" t="s">
        <v>4189</v>
      </c>
      <c r="I3416" s="3" t="s">
        <v>17107</v>
      </c>
      <c r="J3416" s="5"/>
      <c r="K3416" s="4" t="str">
        <f t="shared" si="748"/>
        <v>"office@motofactory.at",</v>
      </c>
      <c r="L3416" s="4" t="str">
        <f t="shared" si="749"/>
        <v>"02262/63239",</v>
      </c>
      <c r="M3416" s="4" t="str">
        <f t="shared" si="750"/>
        <v>"Sandfeld 8",</v>
      </c>
      <c r="N3416" s="4" t="str">
        <f t="shared" si="746"/>
        <v>"2100",</v>
      </c>
      <c r="O3416" s="4" t="str">
        <f t="shared" si="747"/>
        <v>"Stetten bei Korneuburg",</v>
      </c>
      <c r="P3416" t="str">
        <f t="shared" si="751"/>
        <v>,"Motofactory - Gilbert Grabmayer "</v>
      </c>
      <c r="Q3416" t="str">
        <f t="shared" si="752"/>
        <v>,"99476892"</v>
      </c>
      <c r="S3416" s="7" t="str">
        <f t="shared" si="753"/>
        <v>UPDATE ORGANISATION SET NAME = ,"Motofactory - Gilbert Grabmayer " WHERE ORG_CODE = ,"99476892"</v>
      </c>
      <c r="T3416" s="8" t="str">
        <f t="shared" si="754"/>
        <v>'Agent-99476892'</v>
      </c>
      <c r="U3416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'Agent-99476892'</v>
      </c>
      <c r="Y3416" s="8" t="str">
        <f t="shared" si="756"/>
        <v>UPDATE ESHOP_USER SET EMAIL = "office@motofactory.at",, PHONE = "02262/63239", WHERE USERNAME = 'Agent-99476892'</v>
      </c>
      <c r="Z3416" s="8" t="str">
        <f t="shared" si="757"/>
        <v>UPDATE ADDRESS SET LINE1 = "Sandfeld 8", ,CITY = "Stetten bei Korneuburg",, ZIPCODE = "2100", WHERE ID = (SELECT ADDRESS_ID FROM ORGANISATION_ADDRESS WHERE ORGANISATION_ID =,"99476892")</v>
      </c>
      <c r="AD3416" s="8" t="str">
        <f t="shared" si="758"/>
        <v>DELETE FROM LOGIN WHERE USER_ID IN (select ID FROM ESHOP_USER WHERE USERNAME = 'Agent-99476892')</v>
      </c>
      <c r="AE3416" s="8" t="str">
        <f t="shared" si="759"/>
        <v>DELETE FROM ORDER_HISTORY WHERE USER_ID IN (select ID FROM ESHOP_USER WHERE USERNAME = 'Agent-99476892')</v>
      </c>
    </row>
    <row r="3417" spans="1:31" ht="15.45" customHeight="1" x14ac:dyDescent="0.3">
      <c r="A3417" s="3" t="s">
        <v>17108</v>
      </c>
      <c r="B3417" s="3" t="s">
        <v>952</v>
      </c>
      <c r="C3417" s="3" t="s">
        <v>19</v>
      </c>
      <c r="D3417" s="3" t="s">
        <v>20</v>
      </c>
      <c r="E3417" s="3" t="s">
        <v>17109</v>
      </c>
      <c r="F3417" s="3" t="s">
        <v>17110</v>
      </c>
      <c r="G3417" s="3" t="s">
        <v>954</v>
      </c>
      <c r="H3417" s="3" t="s">
        <v>17111</v>
      </c>
      <c r="I3417" s="3" t="s">
        <v>17112</v>
      </c>
      <c r="J3417" s="5"/>
      <c r="K3417" s="4" t="str">
        <f t="shared" si="748"/>
        <v>"info@toyota-innviertel.at",</v>
      </c>
      <c r="L3417" s="4" t="str">
        <f t="shared" si="749"/>
        <v>"07752/8410016",</v>
      </c>
      <c r="M3417" s="4" t="str">
        <f t="shared" si="750"/>
        <v>"Salzburgerstraße 22",</v>
      </c>
      <c r="N3417" s="4" t="str">
        <f t="shared" si="746"/>
        <v>"4910",</v>
      </c>
      <c r="O3417" s="4" t="str">
        <f t="shared" si="747"/>
        <v>"Ried im Innkreis",</v>
      </c>
      <c r="P3417" t="str">
        <f t="shared" si="751"/>
        <v>,"Automobile Gadermayr GmbH Toyota Vertragswerkstatt"</v>
      </c>
      <c r="Q3417" t="str">
        <f t="shared" si="752"/>
        <v>,"99476925"</v>
      </c>
      <c r="S3417" s="7" t="str">
        <f t="shared" si="753"/>
        <v>UPDATE ORGANISATION SET NAME = ,"Automobile Gadermayr GmbH Toyota Vertragswerkstatt" WHERE ORG_CODE = ,"99476925"</v>
      </c>
      <c r="T3417" s="8" t="str">
        <f t="shared" si="754"/>
        <v>'Agent-99476925'</v>
      </c>
      <c r="U3417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'Agent-99476925'</v>
      </c>
      <c r="Y3417" s="8" t="str">
        <f t="shared" si="756"/>
        <v>UPDATE ESHOP_USER SET EMAIL = "info@toyota-innviertel.at",, PHONE = "07752/8410016", WHERE USERNAME = 'Agent-99476925'</v>
      </c>
      <c r="Z3417" s="8" t="str">
        <f t="shared" si="757"/>
        <v>UPDATE ADDRESS SET LINE1 = "Salzburgerstraße 22", ,CITY = "Ried im Innkreis",, ZIPCODE = "4910", WHERE ID = (SELECT ADDRESS_ID FROM ORGANISATION_ADDRESS WHERE ORGANISATION_ID =,"99476925")</v>
      </c>
      <c r="AD3417" s="8" t="str">
        <f t="shared" si="758"/>
        <v>DELETE FROM LOGIN WHERE USER_ID IN (select ID FROM ESHOP_USER WHERE USERNAME = 'Agent-99476925')</v>
      </c>
      <c r="AE3417" s="8" t="str">
        <f t="shared" si="759"/>
        <v>DELETE FROM ORDER_HISTORY WHERE USER_ID IN (select ID FROM ESHOP_USER WHERE USERNAME = 'Agent-99476925')</v>
      </c>
    </row>
    <row r="3418" spans="1:31" ht="15.45" customHeight="1" x14ac:dyDescent="0.3">
      <c r="A3418" s="3" t="s">
        <v>17113</v>
      </c>
      <c r="B3418" s="3" t="s">
        <v>17114</v>
      </c>
      <c r="C3418" s="3" t="s">
        <v>19</v>
      </c>
      <c r="D3418" s="3" t="s">
        <v>20</v>
      </c>
      <c r="E3418" s="3" t="s">
        <v>17115</v>
      </c>
      <c r="F3418" s="3" t="s">
        <v>17116</v>
      </c>
      <c r="G3418" s="3" t="s">
        <v>17117</v>
      </c>
      <c r="H3418" s="3"/>
      <c r="I3418" s="3" t="s">
        <v>17118</v>
      </c>
      <c r="J3418" s="5"/>
      <c r="K3418" s="4" t="str">
        <f t="shared" si="748"/>
        <v>"",</v>
      </c>
      <c r="L3418" s="4" t="str">
        <f t="shared" si="749"/>
        <v>"07754/2522",</v>
      </c>
      <c r="M3418" s="4" t="str">
        <f t="shared" si="750"/>
        <v>"Riederstraße 6",</v>
      </c>
      <c r="N3418" s="4" t="str">
        <f t="shared" si="746"/>
        <v>"4924",</v>
      </c>
      <c r="O3418" s="4" t="str">
        <f t="shared" si="747"/>
        <v>"Waldzell",</v>
      </c>
      <c r="P3418" t="str">
        <f t="shared" si="751"/>
        <v>,"Bau Mayr GmbH "</v>
      </c>
      <c r="Q3418" t="str">
        <f t="shared" si="752"/>
        <v>,"99476926"</v>
      </c>
      <c r="S3418" s="7" t="str">
        <f t="shared" si="753"/>
        <v>UPDATE ORGANISATION SET NAME = ,"Bau Mayr GmbH " WHERE ORG_CODE = ,"99476926"</v>
      </c>
      <c r="T3418" s="8" t="str">
        <f t="shared" si="754"/>
        <v>'Agent-99476926'</v>
      </c>
      <c r="U3418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'Agent-99476926'</v>
      </c>
      <c r="Y3418" s="8" t="str">
        <f t="shared" si="756"/>
        <v>UPDATE ESHOP_USER SET EMAIL = "",, PHONE = "07754/2522", WHERE USERNAME = 'Agent-99476926'</v>
      </c>
      <c r="Z3418" s="8" t="str">
        <f t="shared" si="757"/>
        <v>UPDATE ADDRESS SET LINE1 = "Riederstraße 6", ,CITY = "Waldzell",, ZIPCODE = "4924", WHERE ID = (SELECT ADDRESS_ID FROM ORGANISATION_ADDRESS WHERE ORGANISATION_ID =,"99476926")</v>
      </c>
      <c r="AD3418" s="8" t="str">
        <f t="shared" si="758"/>
        <v>DELETE FROM LOGIN WHERE USER_ID IN (select ID FROM ESHOP_USER WHERE USERNAME = 'Agent-99476926')</v>
      </c>
      <c r="AE3418" s="8" t="str">
        <f t="shared" si="759"/>
        <v>DELETE FROM ORDER_HISTORY WHERE USER_ID IN (select ID FROM ESHOP_USER WHERE USERNAME = 'Agent-99476926')</v>
      </c>
    </row>
    <row r="3419" spans="1:31" ht="15.45" customHeight="1" x14ac:dyDescent="0.3">
      <c r="A3419" s="3" t="s">
        <v>17119</v>
      </c>
      <c r="B3419" s="3" t="s">
        <v>550</v>
      </c>
      <c r="C3419" s="3" t="s">
        <v>19</v>
      </c>
      <c r="D3419" s="3" t="s">
        <v>20</v>
      </c>
      <c r="E3419" s="3" t="s">
        <v>17120</v>
      </c>
      <c r="F3419" s="3" t="s">
        <v>17121</v>
      </c>
      <c r="G3419" s="3" t="s">
        <v>553</v>
      </c>
      <c r="H3419" s="3"/>
      <c r="I3419" s="3" t="s">
        <v>17122</v>
      </c>
      <c r="J3419" s="5"/>
      <c r="K3419" s="4" t="str">
        <f t="shared" si="748"/>
        <v>"",</v>
      </c>
      <c r="L3419" s="4" t="str">
        <f t="shared" si="749"/>
        <v>"06413/8682",</v>
      </c>
      <c r="M3419" s="4" t="str">
        <f t="shared" si="750"/>
        <v>"Hofmark 19",</v>
      </c>
      <c r="N3419" s="4" t="str">
        <f t="shared" si="746"/>
        <v>"5602",</v>
      </c>
      <c r="O3419" s="4" t="str">
        <f t="shared" si="747"/>
        <v>"Wagrein",</v>
      </c>
      <c r="P3419" t="str">
        <f t="shared" si="751"/>
        <v>,"KFZ-Fachbetrieb Stefan Riepler"</v>
      </c>
      <c r="Q3419" t="str">
        <f t="shared" si="752"/>
        <v>,"99476927"</v>
      </c>
      <c r="S3419" s="7" t="str">
        <f t="shared" si="753"/>
        <v>UPDATE ORGANISATION SET NAME = ,"KFZ-Fachbetrieb Stefan Riepler" WHERE ORG_CODE = ,"99476927"</v>
      </c>
      <c r="T3419" s="8" t="str">
        <f t="shared" si="754"/>
        <v>'Agent-99476927'</v>
      </c>
      <c r="U3419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'Agent-99476927'</v>
      </c>
      <c r="Y3419" s="8" t="str">
        <f t="shared" si="756"/>
        <v>UPDATE ESHOP_USER SET EMAIL = "",, PHONE = "06413/8682", WHERE USERNAME = 'Agent-99476927'</v>
      </c>
      <c r="Z3419" s="8" t="str">
        <f t="shared" si="757"/>
        <v>UPDATE ADDRESS SET LINE1 = "Hofmark 19", ,CITY = "Wagrein",, ZIPCODE = "5602", WHERE ID = (SELECT ADDRESS_ID FROM ORGANISATION_ADDRESS WHERE ORGANISATION_ID =,"99476927")</v>
      </c>
      <c r="AD3419" s="8" t="str">
        <f t="shared" si="758"/>
        <v>DELETE FROM LOGIN WHERE USER_ID IN (select ID FROM ESHOP_USER WHERE USERNAME = 'Agent-99476927')</v>
      </c>
      <c r="AE3419" s="8" t="str">
        <f t="shared" si="759"/>
        <v>DELETE FROM ORDER_HISTORY WHERE USER_ID IN (select ID FROM ESHOP_USER WHERE USERNAME = 'Agent-99476927')</v>
      </c>
    </row>
    <row r="3420" spans="1:31" ht="15.45" customHeight="1" x14ac:dyDescent="0.3">
      <c r="A3420" s="3" t="s">
        <v>17123</v>
      </c>
      <c r="B3420" s="3" t="s">
        <v>51</v>
      </c>
      <c r="C3420" s="3" t="s">
        <v>19</v>
      </c>
      <c r="D3420" s="3" t="s">
        <v>20</v>
      </c>
      <c r="E3420" s="3" t="s">
        <v>17124</v>
      </c>
      <c r="F3420" s="3" t="s">
        <v>17125</v>
      </c>
      <c r="G3420" s="3" t="s">
        <v>537</v>
      </c>
      <c r="H3420" s="3"/>
      <c r="I3420" s="3" t="s">
        <v>17126</v>
      </c>
      <c r="J3420" s="5"/>
      <c r="K3420" s="4" t="str">
        <f t="shared" si="748"/>
        <v>"",</v>
      </c>
      <c r="L3420" s="4" t="str">
        <f t="shared" si="749"/>
        <v>"01/4061211",</v>
      </c>
      <c r="M3420" s="4" t="str">
        <f t="shared" si="750"/>
        <v>"Jörgerstraße 22",</v>
      </c>
      <c r="N3420" s="4" t="str">
        <f t="shared" si="746"/>
        <v>"1170",</v>
      </c>
      <c r="O3420" s="4" t="str">
        <f t="shared" si="747"/>
        <v>"Wien",</v>
      </c>
      <c r="P3420" t="str">
        <f t="shared" si="751"/>
        <v>,"KFZ-Technik Moser Brüder Moser GmbH"</v>
      </c>
      <c r="Q3420" t="str">
        <f t="shared" si="752"/>
        <v>,"99476928"</v>
      </c>
      <c r="S3420" s="7" t="str">
        <f t="shared" si="753"/>
        <v>UPDATE ORGANISATION SET NAME = ,"KFZ-Technik Moser Brüder Moser GmbH" WHERE ORG_CODE = ,"99476928"</v>
      </c>
      <c r="T3420" s="8" t="str">
        <f t="shared" si="754"/>
        <v>'Agent-99476928'</v>
      </c>
      <c r="U3420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'Agent-99476928'</v>
      </c>
      <c r="Y3420" s="8" t="str">
        <f t="shared" si="756"/>
        <v>UPDATE ESHOP_USER SET EMAIL = "",, PHONE = "01/4061211", WHERE USERNAME = 'Agent-99476928'</v>
      </c>
      <c r="Z3420" s="8" t="str">
        <f t="shared" si="757"/>
        <v>UPDATE ADDRESS SET LINE1 = "Jörgerstraße 22", ,CITY = "Wien",, ZIPCODE = "1170", WHERE ID = (SELECT ADDRESS_ID FROM ORGANISATION_ADDRESS WHERE ORGANISATION_ID =,"99476928")</v>
      </c>
      <c r="AD3420" s="8" t="str">
        <f t="shared" si="758"/>
        <v>DELETE FROM LOGIN WHERE USER_ID IN (select ID FROM ESHOP_USER WHERE USERNAME = 'Agent-99476928')</v>
      </c>
      <c r="AE3420" s="8" t="str">
        <f t="shared" si="759"/>
        <v>DELETE FROM ORDER_HISTORY WHERE USER_ID IN (select ID FROM ESHOP_USER WHERE USERNAME = 'Agent-99476928')</v>
      </c>
    </row>
    <row r="3421" spans="1:31" ht="15.45" customHeight="1" x14ac:dyDescent="0.3">
      <c r="A3421" s="3" t="s">
        <v>17127</v>
      </c>
      <c r="B3421" s="3" t="s">
        <v>1542</v>
      </c>
      <c r="C3421" s="3" t="s">
        <v>19</v>
      </c>
      <c r="D3421" s="3" t="s">
        <v>20</v>
      </c>
      <c r="E3421" s="3" t="s">
        <v>17128</v>
      </c>
      <c r="F3421" s="3" t="s">
        <v>17129</v>
      </c>
      <c r="G3421" s="3" t="s">
        <v>1107</v>
      </c>
      <c r="H3421" s="3"/>
      <c r="I3421" s="3" t="s">
        <v>17130</v>
      </c>
      <c r="J3421" s="5"/>
      <c r="K3421" s="4" t="str">
        <f t="shared" si="748"/>
        <v>"",</v>
      </c>
      <c r="L3421" s="4" t="str">
        <f t="shared" si="749"/>
        <v>"0660 4431713",</v>
      </c>
      <c r="M3421" s="4" t="str">
        <f t="shared" si="750"/>
        <v>"Keplerstraße 6",</v>
      </c>
      <c r="N3421" s="4" t="str">
        <f t="shared" si="746"/>
        <v>"4850",</v>
      </c>
      <c r="O3421" s="4" t="str">
        <f t="shared" si="747"/>
        <v>"Timelkam",</v>
      </c>
      <c r="P3421" t="str">
        <f t="shared" si="751"/>
        <v>,"B2 KFZ-Meisterbetrieb OG "</v>
      </c>
      <c r="Q3421" t="str">
        <f t="shared" si="752"/>
        <v>,"99476929"</v>
      </c>
      <c r="S3421" s="7" t="str">
        <f t="shared" si="753"/>
        <v>UPDATE ORGANISATION SET NAME = ,"B2 KFZ-Meisterbetrieb OG " WHERE ORG_CODE = ,"99476929"</v>
      </c>
      <c r="T3421" s="8" t="str">
        <f t="shared" si="754"/>
        <v>'Agent-99476929'</v>
      </c>
      <c r="U3421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'Agent-99476929'</v>
      </c>
      <c r="Y3421" s="8" t="str">
        <f t="shared" si="756"/>
        <v>UPDATE ESHOP_USER SET EMAIL = "",, PHONE = "0660 4431713", WHERE USERNAME = 'Agent-99476929'</v>
      </c>
      <c r="Z3421" s="8" t="str">
        <f t="shared" si="757"/>
        <v>UPDATE ADDRESS SET LINE1 = "Keplerstraße 6", ,CITY = "Timelkam",, ZIPCODE = "4850", WHERE ID = (SELECT ADDRESS_ID FROM ORGANISATION_ADDRESS WHERE ORGANISATION_ID =,"99476929")</v>
      </c>
      <c r="AD3421" s="8" t="str">
        <f t="shared" si="758"/>
        <v>DELETE FROM LOGIN WHERE USER_ID IN (select ID FROM ESHOP_USER WHERE USERNAME = 'Agent-99476929')</v>
      </c>
      <c r="AE3421" s="8" t="str">
        <f t="shared" si="759"/>
        <v>DELETE FROM ORDER_HISTORY WHERE USER_ID IN (select ID FROM ESHOP_USER WHERE USERNAME = 'Agent-99476929')</v>
      </c>
    </row>
    <row r="3422" spans="1:31" ht="15.45" customHeight="1" x14ac:dyDescent="0.3">
      <c r="A3422" s="3" t="s">
        <v>17131</v>
      </c>
      <c r="B3422" s="3" t="s">
        <v>17132</v>
      </c>
      <c r="C3422" s="3" t="s">
        <v>19</v>
      </c>
      <c r="D3422" s="3" t="s">
        <v>20</v>
      </c>
      <c r="E3422" s="3" t="s">
        <v>17133</v>
      </c>
      <c r="F3422" s="3" t="s">
        <v>17134</v>
      </c>
      <c r="G3422" s="3" t="s">
        <v>17135</v>
      </c>
      <c r="H3422" s="3" t="s">
        <v>17136</v>
      </c>
      <c r="I3422" s="3" t="s">
        <v>17137</v>
      </c>
      <c r="J3422" s="5"/>
      <c r="K3422" s="4" t="str">
        <f t="shared" si="748"/>
        <v>"office@kfzmario-aws.at",</v>
      </c>
      <c r="L3422" s="4" t="str">
        <f t="shared" si="749"/>
        <v>"02238/71580",</v>
      </c>
      <c r="M3422" s="4" t="str">
        <f t="shared" si="750"/>
        <v>"Waldmühlgasse 17",</v>
      </c>
      <c r="N3422" s="4" t="str">
        <f t="shared" si="746"/>
        <v>"2391",</v>
      </c>
      <c r="O3422" s="4" t="str">
        <f t="shared" si="747"/>
        <v>"Kaltenleutgeben",</v>
      </c>
      <c r="P3422" t="str">
        <f t="shared" si="751"/>
        <v>,"KFZ-Mario Mario Kidjemet e.U."</v>
      </c>
      <c r="Q3422" t="str">
        <f t="shared" si="752"/>
        <v>,"99476991"</v>
      </c>
      <c r="S3422" s="7" t="str">
        <f t="shared" si="753"/>
        <v>UPDATE ORGANISATION SET NAME = ,"KFZ-Mario Mario Kidjemet e.U." WHERE ORG_CODE = ,"99476991"</v>
      </c>
      <c r="T3422" s="8" t="str">
        <f t="shared" si="754"/>
        <v>'Agent-99476991'</v>
      </c>
      <c r="U3422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'Agent-99476991'</v>
      </c>
      <c r="Y3422" s="8" t="str">
        <f t="shared" si="756"/>
        <v>UPDATE ESHOP_USER SET EMAIL = "office@kfzmario-aws.at",, PHONE = "02238/71580", WHERE USERNAME = 'Agent-99476991'</v>
      </c>
      <c r="Z3422" s="8" t="str">
        <f t="shared" si="757"/>
        <v>UPDATE ADDRESS SET LINE1 = "Waldmühlgasse 17", ,CITY = "Kaltenleutgeben",, ZIPCODE = "2391", WHERE ID = (SELECT ADDRESS_ID FROM ORGANISATION_ADDRESS WHERE ORGANISATION_ID =,"99476991")</v>
      </c>
      <c r="AD3422" s="8" t="str">
        <f t="shared" si="758"/>
        <v>DELETE FROM LOGIN WHERE USER_ID IN (select ID FROM ESHOP_USER WHERE USERNAME = 'Agent-99476991')</v>
      </c>
      <c r="AE3422" s="8" t="str">
        <f t="shared" si="759"/>
        <v>DELETE FROM ORDER_HISTORY WHERE USER_ID IN (select ID FROM ESHOP_USER WHERE USERNAME = 'Agent-99476991')</v>
      </c>
    </row>
    <row r="3423" spans="1:31" ht="15.45" customHeight="1" x14ac:dyDescent="0.3">
      <c r="A3423" s="3" t="s">
        <v>17138</v>
      </c>
      <c r="B3423" s="3" t="s">
        <v>4292</v>
      </c>
      <c r="C3423" s="3" t="s">
        <v>19</v>
      </c>
      <c r="D3423" s="3" t="s">
        <v>20</v>
      </c>
      <c r="E3423" s="3" t="s">
        <v>17139</v>
      </c>
      <c r="F3423" s="3" t="s">
        <v>17140</v>
      </c>
      <c r="G3423" s="3" t="s">
        <v>4295</v>
      </c>
      <c r="H3423" s="3"/>
      <c r="I3423" s="3" t="s">
        <v>17141</v>
      </c>
      <c r="J3423" s="5"/>
      <c r="K3423" s="4" t="str">
        <f t="shared" si="748"/>
        <v>"",</v>
      </c>
      <c r="L3423" s="4" t="str">
        <f t="shared" si="749"/>
        <v>"0660/5690176",</v>
      </c>
      <c r="M3423" s="4" t="str">
        <f t="shared" si="750"/>
        <v>"Spipbachzeller Straße 29",</v>
      </c>
      <c r="N3423" s="4" t="str">
        <f t="shared" si="746"/>
        <v>"4550",</v>
      </c>
      <c r="O3423" s="4" t="str">
        <f t="shared" si="747"/>
        <v>"Kremsmünster",</v>
      </c>
      <c r="P3423" t="str">
        <f t="shared" si="751"/>
        <v>,"Rühl Bernhard "</v>
      </c>
      <c r="Q3423" t="str">
        <f t="shared" si="752"/>
        <v>,"99477001"</v>
      </c>
      <c r="S3423" s="7" t="str">
        <f t="shared" si="753"/>
        <v>UPDATE ORGANISATION SET NAME = ,"Rühl Bernhard " WHERE ORG_CODE = ,"99477001"</v>
      </c>
      <c r="T3423" s="8" t="str">
        <f t="shared" si="754"/>
        <v>'Agent-99477001'</v>
      </c>
      <c r="U3423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'Agent-99477001'</v>
      </c>
      <c r="Y3423" s="8" t="str">
        <f t="shared" si="756"/>
        <v>UPDATE ESHOP_USER SET EMAIL = "",, PHONE = "0660/5690176", WHERE USERNAME = 'Agent-99477001'</v>
      </c>
      <c r="Z3423" s="8" t="str">
        <f t="shared" si="757"/>
        <v>UPDATE ADDRESS SET LINE1 = "Spipbachzeller Straße 29", ,CITY = "Kremsmünster",, ZIPCODE = "4550", WHERE ID = (SELECT ADDRESS_ID FROM ORGANISATION_ADDRESS WHERE ORGANISATION_ID =,"99477001")</v>
      </c>
      <c r="AD3423" s="8" t="str">
        <f t="shared" si="758"/>
        <v>DELETE FROM LOGIN WHERE USER_ID IN (select ID FROM ESHOP_USER WHERE USERNAME = 'Agent-99477001')</v>
      </c>
      <c r="AE3423" s="8" t="str">
        <f t="shared" si="759"/>
        <v>DELETE FROM ORDER_HISTORY WHERE USER_ID IN (select ID FROM ESHOP_USER WHERE USERNAME = 'Agent-99477001')</v>
      </c>
    </row>
    <row r="3424" spans="1:31" ht="15.45" customHeight="1" x14ac:dyDescent="0.3">
      <c r="A3424" s="3" t="s">
        <v>17142</v>
      </c>
      <c r="B3424" s="3" t="s">
        <v>17143</v>
      </c>
      <c r="C3424" s="3" t="s">
        <v>19</v>
      </c>
      <c r="D3424" s="3" t="s">
        <v>20</v>
      </c>
      <c r="E3424" s="3" t="s">
        <v>17144</v>
      </c>
      <c r="F3424" s="3" t="s">
        <v>17145</v>
      </c>
      <c r="G3424" s="3" t="s">
        <v>6198</v>
      </c>
      <c r="H3424" s="3"/>
      <c r="I3424" s="3" t="s">
        <v>17146</v>
      </c>
      <c r="J3424" s="5"/>
      <c r="K3424" s="4" t="str">
        <f t="shared" si="748"/>
        <v>"",</v>
      </c>
      <c r="L3424" s="4" t="str">
        <f t="shared" si="749"/>
        <v>"0664/1011659",</v>
      </c>
      <c r="M3424" s="4" t="str">
        <f t="shared" si="750"/>
        <v>"Klopeinstraße 13",</v>
      </c>
      <c r="N3424" s="4" t="str">
        <f t="shared" si="746"/>
        <v>"9122",</v>
      </c>
      <c r="O3424" s="4" t="str">
        <f t="shared" si="747"/>
        <v>"Kanzian",</v>
      </c>
      <c r="P3424" t="str">
        <f t="shared" si="751"/>
        <v>,"Karosserietechnik Puschl GmbH "</v>
      </c>
      <c r="Q3424" t="str">
        <f t="shared" si="752"/>
        <v>,"99477012"</v>
      </c>
      <c r="S3424" s="7" t="str">
        <f t="shared" si="753"/>
        <v>UPDATE ORGANISATION SET NAME = ,"Karosserietechnik Puschl GmbH " WHERE ORG_CODE = ,"99477012"</v>
      </c>
      <c r="T3424" s="8" t="str">
        <f t="shared" si="754"/>
        <v>'Agent-99477012'</v>
      </c>
      <c r="U3424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'Agent-99477012'</v>
      </c>
      <c r="Y3424" s="8" t="str">
        <f t="shared" si="756"/>
        <v>UPDATE ESHOP_USER SET EMAIL = "",, PHONE = "0664/1011659", WHERE USERNAME = 'Agent-99477012'</v>
      </c>
      <c r="Z3424" s="8" t="str">
        <f t="shared" si="757"/>
        <v>UPDATE ADDRESS SET LINE1 = "Klopeinstraße 13", ,CITY = "Kanzian",, ZIPCODE = "9122", WHERE ID = (SELECT ADDRESS_ID FROM ORGANISATION_ADDRESS WHERE ORGANISATION_ID =,"99477012")</v>
      </c>
      <c r="AD3424" s="8" t="str">
        <f t="shared" si="758"/>
        <v>DELETE FROM LOGIN WHERE USER_ID IN (select ID FROM ESHOP_USER WHERE USERNAME = 'Agent-99477012')</v>
      </c>
      <c r="AE3424" s="8" t="str">
        <f t="shared" si="759"/>
        <v>DELETE FROM ORDER_HISTORY WHERE USER_ID IN (select ID FROM ESHOP_USER WHERE USERNAME = 'Agent-99477012')</v>
      </c>
    </row>
    <row r="3425" spans="1:31" ht="15.45" customHeight="1" x14ac:dyDescent="0.3">
      <c r="A3425" s="3" t="s">
        <v>17147</v>
      </c>
      <c r="B3425" s="3" t="s">
        <v>781</v>
      </c>
      <c r="C3425" s="3" t="s">
        <v>19</v>
      </c>
      <c r="D3425" s="3" t="s">
        <v>20</v>
      </c>
      <c r="E3425" s="3" t="s">
        <v>17148</v>
      </c>
      <c r="F3425" s="3" t="s">
        <v>17149</v>
      </c>
      <c r="G3425" s="3" t="s">
        <v>784</v>
      </c>
      <c r="H3425" s="3" t="s">
        <v>17150</v>
      </c>
      <c r="I3425" s="3" t="s">
        <v>17151</v>
      </c>
      <c r="J3425" s="5"/>
      <c r="K3425" s="4" t="str">
        <f t="shared" si="748"/>
        <v>"info@autoland.tirol",</v>
      </c>
      <c r="L3425" s="4" t="str">
        <f t="shared" si="749"/>
        <v>"0512/264265",</v>
      </c>
      <c r="M3425" s="4" t="str">
        <f t="shared" si="750"/>
        <v>"Haller Straße 233",</v>
      </c>
      <c r="N3425" s="4" t="str">
        <f t="shared" si="746"/>
        <v>"6020",</v>
      </c>
      <c r="O3425" s="4" t="str">
        <f t="shared" si="747"/>
        <v>"Innsbruck",</v>
      </c>
      <c r="P3425" t="str">
        <f t="shared" si="751"/>
        <v>,"Autoland Tirol GmbH "</v>
      </c>
      <c r="Q3425" t="str">
        <f t="shared" si="752"/>
        <v>,"99477088"</v>
      </c>
      <c r="S3425" s="7" t="str">
        <f t="shared" si="753"/>
        <v>UPDATE ORGANISATION SET NAME = ,"Autoland Tirol GmbH " WHERE ORG_CODE = ,"99477088"</v>
      </c>
      <c r="T3425" s="8" t="str">
        <f t="shared" si="754"/>
        <v>'Agent-99477088'</v>
      </c>
      <c r="U3425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'Agent-99477088'</v>
      </c>
      <c r="Y3425" s="8" t="str">
        <f t="shared" si="756"/>
        <v>UPDATE ESHOP_USER SET EMAIL = "info@autoland.tirol",, PHONE = "0512/264265", WHERE USERNAME = 'Agent-99477088'</v>
      </c>
      <c r="Z3425" s="8" t="str">
        <f t="shared" si="757"/>
        <v>UPDATE ADDRESS SET LINE1 = "Haller Straße 233", ,CITY = "Innsbruck",, ZIPCODE = "6020", WHERE ID = (SELECT ADDRESS_ID FROM ORGANISATION_ADDRESS WHERE ORGANISATION_ID =,"99477088")</v>
      </c>
      <c r="AD3425" s="8" t="str">
        <f t="shared" si="758"/>
        <v>DELETE FROM LOGIN WHERE USER_ID IN (select ID FROM ESHOP_USER WHERE USERNAME = 'Agent-99477088')</v>
      </c>
      <c r="AE3425" s="8" t="str">
        <f t="shared" si="759"/>
        <v>DELETE FROM ORDER_HISTORY WHERE USER_ID IN (select ID FROM ESHOP_USER WHERE USERNAME = 'Agent-99477088')</v>
      </c>
    </row>
    <row r="3426" spans="1:31" ht="15.45" customHeight="1" x14ac:dyDescent="0.3">
      <c r="A3426" s="3" t="s">
        <v>17152</v>
      </c>
      <c r="B3426" s="3" t="s">
        <v>810</v>
      </c>
      <c r="C3426" s="3" t="s">
        <v>19</v>
      </c>
      <c r="D3426" s="3" t="s">
        <v>20</v>
      </c>
      <c r="E3426" s="3" t="s">
        <v>17153</v>
      </c>
      <c r="F3426" s="3" t="s">
        <v>17154</v>
      </c>
      <c r="G3426" s="3" t="s">
        <v>813</v>
      </c>
      <c r="H3426" s="3" t="s">
        <v>17155</v>
      </c>
      <c r="I3426" s="3" t="s">
        <v>17156</v>
      </c>
      <c r="J3426" s="5"/>
      <c r="K3426" s="4" t="str">
        <f t="shared" si="748"/>
        <v>"office@auto-nigl.at",</v>
      </c>
      <c r="L3426" s="4" t="str">
        <f t="shared" si="749"/>
        <v>"07252/73434-0",</v>
      </c>
      <c r="M3426" s="4" t="str">
        <f t="shared" si="750"/>
        <v>"Haager Straße 62",</v>
      </c>
      <c r="N3426" s="4" t="str">
        <f t="shared" si="746"/>
        <v>"4400",</v>
      </c>
      <c r="O3426" s="4" t="str">
        <f t="shared" si="747"/>
        <v>"Steyr",</v>
      </c>
      <c r="P3426" t="str">
        <f t="shared" si="751"/>
        <v>,"Auto Nigl Leinweber GmbH "</v>
      </c>
      <c r="Q3426" t="str">
        <f t="shared" si="752"/>
        <v>,"99477127"</v>
      </c>
      <c r="S3426" s="7" t="str">
        <f t="shared" si="753"/>
        <v>UPDATE ORGANISATION SET NAME = ,"Auto Nigl Leinweber GmbH " WHERE ORG_CODE = ,"99477127"</v>
      </c>
      <c r="T3426" s="8" t="str">
        <f t="shared" si="754"/>
        <v>'Agent-99477127'</v>
      </c>
      <c r="U3426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'Agent-99477127'</v>
      </c>
      <c r="Y3426" s="8" t="str">
        <f t="shared" si="756"/>
        <v>UPDATE ESHOP_USER SET EMAIL = "office@auto-nigl.at",, PHONE = "07252/73434-0", WHERE USERNAME = 'Agent-99477127'</v>
      </c>
      <c r="Z3426" s="8" t="str">
        <f t="shared" si="757"/>
        <v>UPDATE ADDRESS SET LINE1 = "Haager Straße 62", ,CITY = "Steyr",, ZIPCODE = "4400", WHERE ID = (SELECT ADDRESS_ID FROM ORGANISATION_ADDRESS WHERE ORGANISATION_ID =,"99477127")</v>
      </c>
      <c r="AD3426" s="8" t="str">
        <f t="shared" si="758"/>
        <v>DELETE FROM LOGIN WHERE USER_ID IN (select ID FROM ESHOP_USER WHERE USERNAME = 'Agent-99477127')</v>
      </c>
      <c r="AE3426" s="8" t="str">
        <f t="shared" si="759"/>
        <v>DELETE FROM ORDER_HISTORY WHERE USER_ID IN (select ID FROM ESHOP_USER WHERE USERNAME = 'Agent-99477127')</v>
      </c>
    </row>
    <row r="3427" spans="1:31" ht="15.45" customHeight="1" x14ac:dyDescent="0.3">
      <c r="A3427" s="3" t="s">
        <v>17157</v>
      </c>
      <c r="B3427" s="3" t="s">
        <v>737</v>
      </c>
      <c r="C3427" s="3" t="s">
        <v>19</v>
      </c>
      <c r="D3427" s="3" t="s">
        <v>20</v>
      </c>
      <c r="E3427" s="3" t="s">
        <v>17158</v>
      </c>
      <c r="F3427" s="3" t="s">
        <v>17159</v>
      </c>
      <c r="G3427" s="3" t="s">
        <v>740</v>
      </c>
      <c r="H3427" s="3"/>
      <c r="I3427" s="3" t="s">
        <v>17160</v>
      </c>
      <c r="J3427" s="5"/>
      <c r="K3427" s="4" t="str">
        <f t="shared" si="748"/>
        <v>"",</v>
      </c>
      <c r="L3427" s="4" t="str">
        <f t="shared" si="749"/>
        <v>"0662 / 824490-11",</v>
      </c>
      <c r="M3427" s="4" t="str">
        <f t="shared" si="750"/>
        <v>"Pillweinstraße 16",</v>
      </c>
      <c r="N3427" s="4" t="str">
        <f t="shared" si="746"/>
        <v>"5020",</v>
      </c>
      <c r="O3427" s="4" t="str">
        <f t="shared" si="747"/>
        <v>"Salzburg",</v>
      </c>
      <c r="P3427" t="str">
        <f t="shared" si="751"/>
        <v>,"Neimcke AT GmbH &amp; Co KG "</v>
      </c>
      <c r="Q3427" t="str">
        <f t="shared" si="752"/>
        <v>,"99477139"</v>
      </c>
      <c r="S3427" s="7" t="str">
        <f t="shared" si="753"/>
        <v>UPDATE ORGANISATION SET NAME = ,"Neimcke AT GmbH &amp; Co KG " WHERE ORG_CODE = ,"99477139"</v>
      </c>
      <c r="T3427" s="8" t="str">
        <f t="shared" si="754"/>
        <v>'Agent-99477139'</v>
      </c>
      <c r="U3427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'Agent-99477139'</v>
      </c>
      <c r="Y3427" s="8" t="str">
        <f t="shared" si="756"/>
        <v>UPDATE ESHOP_USER SET EMAIL = "",, PHONE = "0662 / 824490-11", WHERE USERNAME = 'Agent-99477139'</v>
      </c>
      <c r="Z3427" s="8" t="str">
        <f t="shared" si="757"/>
        <v>UPDATE ADDRESS SET LINE1 = "Pillweinstraße 16", ,CITY = "Salzburg",, ZIPCODE = "5020", WHERE ID = (SELECT ADDRESS_ID FROM ORGANISATION_ADDRESS WHERE ORGANISATION_ID =,"99477139")</v>
      </c>
      <c r="AD3427" s="8" t="str">
        <f t="shared" si="758"/>
        <v>DELETE FROM LOGIN WHERE USER_ID IN (select ID FROM ESHOP_USER WHERE USERNAME = 'Agent-99477139')</v>
      </c>
      <c r="AE3427" s="8" t="str">
        <f t="shared" si="759"/>
        <v>DELETE FROM ORDER_HISTORY WHERE USER_ID IN (select ID FROM ESHOP_USER WHERE USERNAME = 'Agent-99477139')</v>
      </c>
    </row>
    <row r="3428" spans="1:31" ht="15.45" customHeight="1" x14ac:dyDescent="0.3">
      <c r="A3428" s="3" t="s">
        <v>17161</v>
      </c>
      <c r="B3428" s="3" t="s">
        <v>51</v>
      </c>
      <c r="C3428" s="3" t="s">
        <v>19</v>
      </c>
      <c r="D3428" s="3" t="s">
        <v>20</v>
      </c>
      <c r="E3428" s="3" t="s">
        <v>17162</v>
      </c>
      <c r="F3428" s="3" t="s">
        <v>17163</v>
      </c>
      <c r="G3428" s="3" t="s">
        <v>2402</v>
      </c>
      <c r="H3428" s="3" t="s">
        <v>17164</v>
      </c>
      <c r="I3428" s="3" t="s">
        <v>17165</v>
      </c>
      <c r="J3428" s="5"/>
      <c r="K3428" s="4" t="str">
        <f t="shared" si="748"/>
        <v>"auto-delta@hotmail.com",</v>
      </c>
      <c r="L3428" s="4" t="str">
        <f t="shared" si="749"/>
        <v>"01/4857980",</v>
      </c>
      <c r="M3428" s="4" t="str">
        <f t="shared" si="750"/>
        <v>"Baldiagasse 14",</v>
      </c>
      <c r="N3428" s="4" t="str">
        <f t="shared" si="746"/>
        <v>"1160",</v>
      </c>
      <c r="O3428" s="4" t="str">
        <f t="shared" si="747"/>
        <v>"Wien",</v>
      </c>
      <c r="P3428" t="str">
        <f t="shared" si="751"/>
        <v>,"Auto-Delta Handels- und Kfz.Reparatur Ges.m.b.H."</v>
      </c>
      <c r="Q3428" t="str">
        <f t="shared" si="752"/>
        <v>,"99477173"</v>
      </c>
      <c r="S3428" s="7" t="str">
        <f t="shared" si="753"/>
        <v>UPDATE ORGANISATION SET NAME = ,"Auto-Delta Handels- und Kfz.Reparatur Ges.m.b.H." WHERE ORG_CODE = ,"99477173"</v>
      </c>
      <c r="T3428" s="8" t="str">
        <f t="shared" si="754"/>
        <v>'Agent-99477173'</v>
      </c>
      <c r="U3428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'Agent-99477173'</v>
      </c>
      <c r="Y3428" s="8" t="str">
        <f t="shared" si="756"/>
        <v>UPDATE ESHOP_USER SET EMAIL = "auto-delta@hotmail.com",, PHONE = "01/4857980", WHERE USERNAME = 'Agent-99477173'</v>
      </c>
      <c r="Z3428" s="8" t="str">
        <f t="shared" si="757"/>
        <v>UPDATE ADDRESS SET LINE1 = "Baldiagasse 14", ,CITY = "Wien",, ZIPCODE = "1160", WHERE ID = (SELECT ADDRESS_ID FROM ORGANISATION_ADDRESS WHERE ORGANISATION_ID =,"99477173")</v>
      </c>
      <c r="AD3428" s="8" t="str">
        <f t="shared" si="758"/>
        <v>DELETE FROM LOGIN WHERE USER_ID IN (select ID FROM ESHOP_USER WHERE USERNAME = 'Agent-99477173')</v>
      </c>
      <c r="AE3428" s="8" t="str">
        <f t="shared" si="759"/>
        <v>DELETE FROM ORDER_HISTORY WHERE USER_ID IN (select ID FROM ESHOP_USER WHERE USERNAME = 'Agent-99477173')</v>
      </c>
    </row>
    <row r="3429" spans="1:31" ht="15.45" customHeight="1" x14ac:dyDescent="0.3">
      <c r="A3429" s="3" t="s">
        <v>17166</v>
      </c>
      <c r="B3429" s="3" t="s">
        <v>51</v>
      </c>
      <c r="C3429" s="3" t="s">
        <v>19</v>
      </c>
      <c r="D3429" s="3" t="s">
        <v>20</v>
      </c>
      <c r="E3429" s="3" t="s">
        <v>17167</v>
      </c>
      <c r="F3429" s="3" t="s">
        <v>17168</v>
      </c>
      <c r="G3429" s="3" t="s">
        <v>405</v>
      </c>
      <c r="H3429" s="3"/>
      <c r="I3429" s="3" t="s">
        <v>17169</v>
      </c>
      <c r="J3429" s="5"/>
      <c r="K3429" s="4" t="str">
        <f t="shared" si="748"/>
        <v>"",</v>
      </c>
      <c r="L3429" s="4" t="str">
        <f t="shared" si="749"/>
        <v>"01/6041468",</v>
      </c>
      <c r="M3429" s="4" t="str">
        <f t="shared" si="750"/>
        <v>"Columbusgasse 95",</v>
      </c>
      <c r="N3429" s="4" t="str">
        <f t="shared" si="746"/>
        <v>"1100",</v>
      </c>
      <c r="O3429" s="4" t="str">
        <f t="shared" si="747"/>
        <v>"Wien",</v>
      </c>
      <c r="P3429" t="str">
        <f t="shared" si="751"/>
        <v>,"Hannes Burda KFZ-Werkstatt"</v>
      </c>
      <c r="Q3429" t="str">
        <f t="shared" si="752"/>
        <v>,"99477226"</v>
      </c>
      <c r="S3429" s="7" t="str">
        <f t="shared" si="753"/>
        <v>UPDATE ORGANISATION SET NAME = ,"Hannes Burda KFZ-Werkstatt" WHERE ORG_CODE = ,"99477226"</v>
      </c>
      <c r="T3429" s="8" t="str">
        <f t="shared" si="754"/>
        <v>'Agent-99477226'</v>
      </c>
      <c r="U3429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'Agent-99477226'</v>
      </c>
      <c r="Y3429" s="8" t="str">
        <f t="shared" si="756"/>
        <v>UPDATE ESHOP_USER SET EMAIL = "",, PHONE = "01/6041468", WHERE USERNAME = 'Agent-99477226'</v>
      </c>
      <c r="Z3429" s="8" t="str">
        <f t="shared" si="757"/>
        <v>UPDATE ADDRESS SET LINE1 = "Columbusgasse 95", ,CITY = "Wien",, ZIPCODE = "1100", WHERE ID = (SELECT ADDRESS_ID FROM ORGANISATION_ADDRESS WHERE ORGANISATION_ID =,"99477226")</v>
      </c>
      <c r="AD3429" s="8" t="str">
        <f t="shared" si="758"/>
        <v>DELETE FROM LOGIN WHERE USER_ID IN (select ID FROM ESHOP_USER WHERE USERNAME = 'Agent-99477226')</v>
      </c>
      <c r="AE3429" s="8" t="str">
        <f t="shared" si="759"/>
        <v>DELETE FROM ORDER_HISTORY WHERE USER_ID IN (select ID FROM ESHOP_USER WHERE USERNAME = 'Agent-99477226')</v>
      </c>
    </row>
    <row r="3430" spans="1:31" ht="15.45" customHeight="1" x14ac:dyDescent="0.3">
      <c r="A3430" s="3" t="s">
        <v>17170</v>
      </c>
      <c r="B3430" s="3" t="s">
        <v>17171</v>
      </c>
      <c r="C3430" s="3" t="s">
        <v>44</v>
      </c>
      <c r="D3430" s="3" t="s">
        <v>45</v>
      </c>
      <c r="E3430" s="3" t="s">
        <v>17172</v>
      </c>
      <c r="F3430" s="3" t="s">
        <v>17173</v>
      </c>
      <c r="G3430" s="3" t="s">
        <v>17174</v>
      </c>
      <c r="H3430" s="3"/>
      <c r="I3430" s="3"/>
      <c r="J3430" s="5"/>
      <c r="K3430" s="4" t="str">
        <f t="shared" si="748"/>
        <v>"",</v>
      </c>
      <c r="L3430" s="4" t="str">
        <f t="shared" si="749"/>
        <v>"",</v>
      </c>
      <c r="M3430" s="4" t="str">
        <f t="shared" si="750"/>
        <v>"GENINER STRASSE 155a",</v>
      </c>
      <c r="N3430" s="4" t="str">
        <f t="shared" si="746"/>
        <v>"23560",</v>
      </c>
      <c r="O3430" s="4" t="str">
        <f t="shared" si="747"/>
        <v>"Lübeck",</v>
      </c>
      <c r="P3430" t="str">
        <f t="shared" si="751"/>
        <v>,"OEMERI FARUK KIZIL FAHRZEUGTECHNIK GENIN"</v>
      </c>
      <c r="Q3430" t="str">
        <f t="shared" si="752"/>
        <v>,"99477266"</v>
      </c>
      <c r="S3430" s="7" t="str">
        <f t="shared" si="753"/>
        <v>UPDATE ORGANISATION SET NAME = ,"OEMERI FARUK KIZIL FAHRZEUGTECHNIK GENIN" WHERE ORG_CODE = ,"99477266"</v>
      </c>
      <c r="T3430" s="8" t="str">
        <f t="shared" si="754"/>
        <v>'Agent-99477266'</v>
      </c>
      <c r="U3430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'Agent-99477266'</v>
      </c>
      <c r="Y3430" s="8" t="str">
        <f t="shared" si="756"/>
        <v>UPDATE ESHOP_USER SET EMAIL = "",, PHONE = "", WHERE USERNAME = 'Agent-99477266'</v>
      </c>
      <c r="Z3430" s="8" t="str">
        <f t="shared" si="757"/>
        <v>UPDATE ADDRESS SET LINE1 = "GENINER STRASSE 155a", ,CITY = "Lübeck",, ZIPCODE = "23560", WHERE ID = (SELECT ADDRESS_ID FROM ORGANISATION_ADDRESS WHERE ORGANISATION_ID =,"99477266")</v>
      </c>
      <c r="AD3430" s="8" t="str">
        <f t="shared" si="758"/>
        <v>DELETE FROM LOGIN WHERE USER_ID IN (select ID FROM ESHOP_USER WHERE USERNAME = 'Agent-99477266')</v>
      </c>
      <c r="AE3430" s="8" t="str">
        <f t="shared" si="759"/>
        <v>DELETE FROM ORDER_HISTORY WHERE USER_ID IN (select ID FROM ESHOP_USER WHERE USERNAME = 'Agent-99477266')</v>
      </c>
    </row>
    <row r="3431" spans="1:31" ht="15.45" customHeight="1" x14ac:dyDescent="0.3">
      <c r="A3431" s="3" t="s">
        <v>17175</v>
      </c>
      <c r="B3431" s="3" t="s">
        <v>17176</v>
      </c>
      <c r="C3431" s="3" t="s">
        <v>19</v>
      </c>
      <c r="D3431" s="3" t="s">
        <v>20</v>
      </c>
      <c r="E3431" s="3" t="s">
        <v>17177</v>
      </c>
      <c r="F3431" s="3" t="s">
        <v>17178</v>
      </c>
      <c r="G3431" s="3" t="s">
        <v>1862</v>
      </c>
      <c r="H3431" s="3"/>
      <c r="I3431" s="3" t="s">
        <v>17179</v>
      </c>
      <c r="J3431" s="5"/>
      <c r="K3431" s="4" t="str">
        <f t="shared" si="748"/>
        <v>"",</v>
      </c>
      <c r="L3431" s="4" t="str">
        <f t="shared" si="749"/>
        <v>"+436643885155",</v>
      </c>
      <c r="M3431" s="4" t="str">
        <f t="shared" si="750"/>
        <v>"Gersdorf 172",</v>
      </c>
      <c r="N3431" s="4" t="str">
        <f t="shared" si="746"/>
        <v>"8212",</v>
      </c>
      <c r="O3431" s="4" t="str">
        <f t="shared" si="747"/>
        <v>"Gersdorf an der Feistritz",</v>
      </c>
      <c r="P3431" t="str">
        <f t="shared" si="751"/>
        <v>,"Geork Karl Kohl KFZ Auto Kohl"</v>
      </c>
      <c r="Q3431" t="str">
        <f t="shared" si="752"/>
        <v>,"99477280"</v>
      </c>
      <c r="S3431" s="7" t="str">
        <f t="shared" si="753"/>
        <v>UPDATE ORGANISATION SET NAME = ,"Geork Karl Kohl KFZ Auto Kohl" WHERE ORG_CODE = ,"99477280"</v>
      </c>
      <c r="T3431" s="8" t="str">
        <f t="shared" si="754"/>
        <v>'Agent-99477280'</v>
      </c>
      <c r="U3431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'Agent-99477280'</v>
      </c>
      <c r="Y3431" s="8" t="str">
        <f t="shared" si="756"/>
        <v>UPDATE ESHOP_USER SET EMAIL = "",, PHONE = "+436643885155", WHERE USERNAME = 'Agent-99477280'</v>
      </c>
      <c r="Z3431" s="8" t="str">
        <f t="shared" si="757"/>
        <v>UPDATE ADDRESS SET LINE1 = "Gersdorf 172", ,CITY = "Gersdorf an der Feistritz",, ZIPCODE = "8212", WHERE ID = (SELECT ADDRESS_ID FROM ORGANISATION_ADDRESS WHERE ORGANISATION_ID =,"99477280")</v>
      </c>
      <c r="AD3431" s="8" t="str">
        <f t="shared" si="758"/>
        <v>DELETE FROM LOGIN WHERE USER_ID IN (select ID FROM ESHOP_USER WHERE USERNAME = 'Agent-99477280')</v>
      </c>
      <c r="AE3431" s="8" t="str">
        <f t="shared" si="759"/>
        <v>DELETE FROM ORDER_HISTORY WHERE USER_ID IN (select ID FROM ESHOP_USER WHERE USERNAME = 'Agent-99477280')</v>
      </c>
    </row>
    <row r="3432" spans="1:31" ht="15.45" customHeight="1" x14ac:dyDescent="0.3">
      <c r="A3432" s="3" t="s">
        <v>17180</v>
      </c>
      <c r="B3432" s="3" t="s">
        <v>17181</v>
      </c>
      <c r="C3432" s="3" t="s">
        <v>19</v>
      </c>
      <c r="D3432" s="3" t="s">
        <v>20</v>
      </c>
      <c r="E3432" s="3" t="s">
        <v>17182</v>
      </c>
      <c r="F3432" s="3" t="s">
        <v>17183</v>
      </c>
      <c r="G3432" s="3" t="s">
        <v>17184</v>
      </c>
      <c r="H3432" s="3"/>
      <c r="I3432" s="3" t="s">
        <v>17185</v>
      </c>
      <c r="J3432" s="5"/>
      <c r="K3432" s="4" t="str">
        <f t="shared" si="748"/>
        <v>"",</v>
      </c>
      <c r="L3432" s="4" t="str">
        <f t="shared" si="749"/>
        <v>"+43 660 92 66...",</v>
      </c>
      <c r="M3432" s="4" t="str">
        <f t="shared" si="750"/>
        <v>"Kolbengraben 3",</v>
      </c>
      <c r="N3432" s="4" t="str">
        <f t="shared" si="746"/>
        <v>"6833",</v>
      </c>
      <c r="O3432" s="4" t="str">
        <f t="shared" si="747"/>
        <v>"Weiler",</v>
      </c>
      <c r="P3432" t="str">
        <f t="shared" si="751"/>
        <v>,"Serife Saritas El Lazo der Transporter"</v>
      </c>
      <c r="Q3432" t="str">
        <f t="shared" si="752"/>
        <v>,"99477300"</v>
      </c>
      <c r="S3432" s="7" t="str">
        <f t="shared" si="753"/>
        <v>UPDATE ORGANISATION SET NAME = ,"Serife Saritas El Lazo der Transporter" WHERE ORG_CODE = ,"99477300"</v>
      </c>
      <c r="T3432" s="8" t="str">
        <f t="shared" si="754"/>
        <v>'Agent-99477300'</v>
      </c>
      <c r="U3432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'Agent-99477300'</v>
      </c>
      <c r="Y3432" s="8" t="str">
        <f t="shared" si="756"/>
        <v>UPDATE ESHOP_USER SET EMAIL = "",, PHONE = "+43 660 92 66...", WHERE USERNAME = 'Agent-99477300'</v>
      </c>
      <c r="Z3432" s="8" t="str">
        <f t="shared" si="757"/>
        <v>UPDATE ADDRESS SET LINE1 = "Kolbengraben 3", ,CITY = "Weiler",, ZIPCODE = "6833", WHERE ID = (SELECT ADDRESS_ID FROM ORGANISATION_ADDRESS WHERE ORGANISATION_ID =,"99477300")</v>
      </c>
      <c r="AD3432" s="8" t="str">
        <f t="shared" si="758"/>
        <v>DELETE FROM LOGIN WHERE USER_ID IN (select ID FROM ESHOP_USER WHERE USERNAME = 'Agent-99477300')</v>
      </c>
      <c r="AE3432" s="8" t="str">
        <f t="shared" si="759"/>
        <v>DELETE FROM ORDER_HISTORY WHERE USER_ID IN (select ID FROM ESHOP_USER WHERE USERNAME = 'Agent-99477300')</v>
      </c>
    </row>
    <row r="3433" spans="1:31" ht="15.45" customHeight="1" x14ac:dyDescent="0.3">
      <c r="A3433" s="3" t="s">
        <v>17186</v>
      </c>
      <c r="B3433" s="3" t="s">
        <v>1454</v>
      </c>
      <c r="C3433" s="3" t="s">
        <v>19</v>
      </c>
      <c r="D3433" s="3" t="s">
        <v>20</v>
      </c>
      <c r="E3433" s="3" t="s">
        <v>17187</v>
      </c>
      <c r="F3433" s="3" t="s">
        <v>17188</v>
      </c>
      <c r="G3433" s="3" t="s">
        <v>464</v>
      </c>
      <c r="H3433" s="3"/>
      <c r="I3433" s="3" t="s">
        <v>17189</v>
      </c>
      <c r="J3433" s="5"/>
      <c r="K3433" s="4" t="str">
        <f t="shared" si="748"/>
        <v>"",</v>
      </c>
      <c r="L3433" s="4" t="str">
        <f t="shared" si="749"/>
        <v>"0664/1770359",</v>
      </c>
      <c r="M3433" s="4" t="str">
        <f t="shared" si="750"/>
        <v>"Erhard-Wild-Platz 1-3",</v>
      </c>
      <c r="N3433" s="4" t="str">
        <f t="shared" si="746"/>
        <v>"3340",</v>
      </c>
      <c r="O3433" s="4" t="str">
        <f t="shared" si="747"/>
        <v>"Waidhofen an der Ybbs",</v>
      </c>
      <c r="P3433" t="str">
        <f t="shared" si="751"/>
        <v>,"W.Schiebel GmbH "</v>
      </c>
      <c r="Q3433" t="str">
        <f t="shared" si="752"/>
        <v>,"99477303"</v>
      </c>
      <c r="S3433" s="7" t="str">
        <f t="shared" si="753"/>
        <v>UPDATE ORGANISATION SET NAME = ,"W.Schiebel GmbH " WHERE ORG_CODE = ,"99477303"</v>
      </c>
      <c r="T3433" s="8" t="str">
        <f t="shared" si="754"/>
        <v>'Agent-99477303'</v>
      </c>
      <c r="U3433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'Agent-99477303'</v>
      </c>
      <c r="Y3433" s="8" t="str">
        <f t="shared" si="756"/>
        <v>UPDATE ESHOP_USER SET EMAIL = "",, PHONE = "0664/1770359", WHERE USERNAME = 'Agent-99477303'</v>
      </c>
      <c r="Z3433" s="8" t="str">
        <f t="shared" si="757"/>
        <v>UPDATE ADDRESS SET LINE1 = "Erhard-Wild-Platz 1-3", ,CITY = "Waidhofen an der Ybbs",, ZIPCODE = "3340", WHERE ID = (SELECT ADDRESS_ID FROM ORGANISATION_ADDRESS WHERE ORGANISATION_ID =,"99477303")</v>
      </c>
      <c r="AD3433" s="8" t="str">
        <f t="shared" si="758"/>
        <v>DELETE FROM LOGIN WHERE USER_ID IN (select ID FROM ESHOP_USER WHERE USERNAME = 'Agent-99477303')</v>
      </c>
      <c r="AE3433" s="8" t="str">
        <f t="shared" si="759"/>
        <v>DELETE FROM ORDER_HISTORY WHERE USER_ID IN (select ID FROM ESHOP_USER WHERE USERNAME = 'Agent-99477303')</v>
      </c>
    </row>
    <row r="3434" spans="1:31" ht="15.45" customHeight="1" x14ac:dyDescent="0.3">
      <c r="A3434" s="3" t="s">
        <v>17190</v>
      </c>
      <c r="B3434" s="3" t="s">
        <v>1454</v>
      </c>
      <c r="C3434" s="3" t="s">
        <v>19</v>
      </c>
      <c r="D3434" s="3" t="s">
        <v>20</v>
      </c>
      <c r="E3434" s="3" t="s">
        <v>17191</v>
      </c>
      <c r="F3434" s="3" t="s">
        <v>17192</v>
      </c>
      <c r="G3434" s="3" t="s">
        <v>464</v>
      </c>
      <c r="H3434" s="3"/>
      <c r="I3434" s="3" t="s">
        <v>17193</v>
      </c>
      <c r="J3434" s="5"/>
      <c r="K3434" s="4" t="str">
        <f t="shared" si="748"/>
        <v>"",</v>
      </c>
      <c r="L3434" s="4" t="str">
        <f t="shared" si="749"/>
        <v>"+436641770359",</v>
      </c>
      <c r="M3434" s="4" t="str">
        <f t="shared" si="750"/>
        <v>"Erhard Wildplatz 1-3",</v>
      </c>
      <c r="N3434" s="4" t="str">
        <f t="shared" si="746"/>
        <v>"3340",</v>
      </c>
      <c r="O3434" s="4" t="str">
        <f t="shared" si="747"/>
        <v>"Waidhofen an der Ybbs",</v>
      </c>
      <c r="P3434" t="str">
        <f t="shared" si="751"/>
        <v>,"Wolfgang Schiebel GmbH "</v>
      </c>
      <c r="Q3434" t="str">
        <f t="shared" si="752"/>
        <v>,"99477330"</v>
      </c>
      <c r="S3434" s="7" t="str">
        <f t="shared" si="753"/>
        <v>UPDATE ORGANISATION SET NAME = ,"Wolfgang Schiebel GmbH " WHERE ORG_CODE = ,"99477330"</v>
      </c>
      <c r="T3434" s="8" t="str">
        <f t="shared" si="754"/>
        <v>'Agent-99477330'</v>
      </c>
      <c r="U3434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'Agent-99477330'</v>
      </c>
      <c r="Y3434" s="8" t="str">
        <f t="shared" si="756"/>
        <v>UPDATE ESHOP_USER SET EMAIL = "",, PHONE = "+436641770359", WHERE USERNAME = 'Agent-99477330'</v>
      </c>
      <c r="Z3434" s="8" t="str">
        <f t="shared" si="757"/>
        <v>UPDATE ADDRESS SET LINE1 = "Erhard Wildplatz 1-3", ,CITY = "Waidhofen an der Ybbs",, ZIPCODE = "3340", WHERE ID = (SELECT ADDRESS_ID FROM ORGANISATION_ADDRESS WHERE ORGANISATION_ID =,"99477330")</v>
      </c>
      <c r="AD3434" s="8" t="str">
        <f t="shared" si="758"/>
        <v>DELETE FROM LOGIN WHERE USER_ID IN (select ID FROM ESHOP_USER WHERE USERNAME = 'Agent-99477330')</v>
      </c>
      <c r="AE3434" s="8" t="str">
        <f t="shared" si="759"/>
        <v>DELETE FROM ORDER_HISTORY WHERE USER_ID IN (select ID FROM ESHOP_USER WHERE USERNAME = 'Agent-99477330')</v>
      </c>
    </row>
    <row r="3435" spans="1:31" ht="15.45" customHeight="1" x14ac:dyDescent="0.3">
      <c r="A3435" s="3" t="s">
        <v>17194</v>
      </c>
      <c r="B3435" s="3" t="s">
        <v>9057</v>
      </c>
      <c r="C3435" s="3" t="s">
        <v>19</v>
      </c>
      <c r="D3435" s="3" t="s">
        <v>20</v>
      </c>
      <c r="E3435" s="3" t="s">
        <v>17195</v>
      </c>
      <c r="F3435" s="3" t="s">
        <v>17196</v>
      </c>
      <c r="G3435" s="3" t="s">
        <v>9060</v>
      </c>
      <c r="H3435" s="3"/>
      <c r="I3435" s="3" t="s">
        <v>17197</v>
      </c>
      <c r="J3435" s="5"/>
      <c r="K3435" s="4" t="str">
        <f t="shared" si="748"/>
        <v>"",</v>
      </c>
      <c r="L3435" s="4" t="str">
        <f t="shared" si="749"/>
        <v>"07223/81918-0",</v>
      </c>
      <c r="M3435" s="4" t="str">
        <f t="shared" si="750"/>
        <v>"Wirtschaftspark Straße 2, Nr.6",</v>
      </c>
      <c r="N3435" s="4" t="str">
        <f t="shared" si="746"/>
        <v>"4482",</v>
      </c>
      <c r="O3435" s="4" t="str">
        <f t="shared" si="747"/>
        <v>"Ennsdorf",</v>
      </c>
      <c r="P3435" t="str">
        <f t="shared" si="751"/>
        <v>,"GLS Bau und Montage G.M.B.H. Bauhof"</v>
      </c>
      <c r="Q3435" t="str">
        <f t="shared" si="752"/>
        <v>,"99477478"</v>
      </c>
      <c r="S3435" s="7" t="str">
        <f t="shared" si="753"/>
        <v>UPDATE ORGANISATION SET NAME = ,"GLS Bau und Montage G.M.B.H. Bauhof" WHERE ORG_CODE = ,"99477478"</v>
      </c>
      <c r="T3435" s="8" t="str">
        <f t="shared" si="754"/>
        <v>'Agent-99477478'</v>
      </c>
      <c r="U3435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'Agent-99477478'</v>
      </c>
      <c r="Y3435" s="8" t="str">
        <f t="shared" si="756"/>
        <v>UPDATE ESHOP_USER SET EMAIL = "",, PHONE = "07223/81918-0", WHERE USERNAME = 'Agent-99477478'</v>
      </c>
      <c r="Z3435" s="8" t="str">
        <f t="shared" si="757"/>
        <v>UPDATE ADDRESS SET LINE1 = "Wirtschaftspark Straße 2, Nr.6", ,CITY = "Ennsdorf",, ZIPCODE = "4482", WHERE ID = (SELECT ADDRESS_ID FROM ORGANISATION_ADDRESS WHERE ORGANISATION_ID =,"99477478")</v>
      </c>
      <c r="AD3435" s="8" t="str">
        <f t="shared" si="758"/>
        <v>DELETE FROM LOGIN WHERE USER_ID IN (select ID FROM ESHOP_USER WHERE USERNAME = 'Agent-99477478')</v>
      </c>
      <c r="AE3435" s="8" t="str">
        <f t="shared" si="759"/>
        <v>DELETE FROM ORDER_HISTORY WHERE USER_ID IN (select ID FROM ESHOP_USER WHERE USERNAME = 'Agent-99477478')</v>
      </c>
    </row>
    <row r="3436" spans="1:31" ht="15.45" customHeight="1" x14ac:dyDescent="0.3">
      <c r="A3436" s="3" t="s">
        <v>17198</v>
      </c>
      <c r="B3436" s="3" t="s">
        <v>1021</v>
      </c>
      <c r="C3436" s="3" t="s">
        <v>19</v>
      </c>
      <c r="D3436" s="3" t="s">
        <v>20</v>
      </c>
      <c r="E3436" s="3" t="s">
        <v>17199</v>
      </c>
      <c r="F3436" s="3" t="s">
        <v>17200</v>
      </c>
      <c r="G3436" s="3" t="s">
        <v>1023</v>
      </c>
      <c r="H3436" s="3"/>
      <c r="I3436" s="3" t="s">
        <v>17201</v>
      </c>
      <c r="J3436" s="5"/>
      <c r="K3436" s="4" t="str">
        <f t="shared" si="748"/>
        <v>"",</v>
      </c>
      <c r="L3436" s="4" t="str">
        <f t="shared" si="749"/>
        <v>"07652/57321-0",</v>
      </c>
      <c r="M3436" s="4" t="str">
        <f t="shared" si="750"/>
        <v>"Weinzierl-Süd 3",</v>
      </c>
      <c r="N3436" s="4" t="str">
        <f t="shared" si="746"/>
        <v>"4320",</v>
      </c>
      <c r="O3436" s="4" t="str">
        <f t="shared" si="747"/>
        <v>"Perg",</v>
      </c>
      <c r="P3436" t="str">
        <f t="shared" si="751"/>
        <v>,"GLS Bau und Montage G.M.B.H. "</v>
      </c>
      <c r="Q3436" t="str">
        <f t="shared" si="752"/>
        <v>,"99477479"</v>
      </c>
      <c r="S3436" s="7" t="str">
        <f t="shared" si="753"/>
        <v>UPDATE ORGANISATION SET NAME = ,"GLS Bau und Montage G.M.B.H. " WHERE ORG_CODE = ,"99477479"</v>
      </c>
      <c r="T3436" s="8" t="str">
        <f t="shared" si="754"/>
        <v>'Agent-99477479'</v>
      </c>
      <c r="U3436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'Agent-99477479'</v>
      </c>
      <c r="Y3436" s="8" t="str">
        <f t="shared" si="756"/>
        <v>UPDATE ESHOP_USER SET EMAIL = "",, PHONE = "07652/57321-0", WHERE USERNAME = 'Agent-99477479'</v>
      </c>
      <c r="Z3436" s="8" t="str">
        <f t="shared" si="757"/>
        <v>UPDATE ADDRESS SET LINE1 = "Weinzierl-Süd 3", ,CITY = "Perg",, ZIPCODE = "4320", WHERE ID = (SELECT ADDRESS_ID FROM ORGANISATION_ADDRESS WHERE ORGANISATION_ID =,"99477479")</v>
      </c>
      <c r="AD3436" s="8" t="str">
        <f t="shared" si="758"/>
        <v>DELETE FROM LOGIN WHERE USER_ID IN (select ID FROM ESHOP_USER WHERE USERNAME = 'Agent-99477479')</v>
      </c>
      <c r="AE3436" s="8" t="str">
        <f t="shared" si="759"/>
        <v>DELETE FROM ORDER_HISTORY WHERE USER_ID IN (select ID FROM ESHOP_USER WHERE USERNAME = 'Agent-99477479')</v>
      </c>
    </row>
    <row r="3437" spans="1:31" ht="15.45" customHeight="1" x14ac:dyDescent="0.3">
      <c r="A3437" s="3" t="s">
        <v>17202</v>
      </c>
      <c r="B3437" s="3" t="s">
        <v>6082</v>
      </c>
      <c r="C3437" s="3" t="s">
        <v>19</v>
      </c>
      <c r="D3437" s="3" t="s">
        <v>20</v>
      </c>
      <c r="E3437" s="3" t="s">
        <v>17203</v>
      </c>
      <c r="F3437" s="3" t="s">
        <v>17204</v>
      </c>
      <c r="G3437" s="3" t="s">
        <v>1391</v>
      </c>
      <c r="H3437" s="3" t="s">
        <v>17205</v>
      </c>
      <c r="I3437" s="3" t="s">
        <v>17206</v>
      </c>
      <c r="J3437" s="5"/>
      <c r="K3437" s="4" t="str">
        <f t="shared" si="748"/>
        <v>"office@t-a-t.at",</v>
      </c>
      <c r="L3437" s="4" t="str">
        <f t="shared" si="749"/>
        <v>"0660/6065064",</v>
      </c>
      <c r="M3437" s="4" t="str">
        <f t="shared" si="750"/>
        <v>"Industriestraße 11/3",</v>
      </c>
      <c r="N3437" s="4" t="str">
        <f t="shared" si="746"/>
        <v>"2620",</v>
      </c>
      <c r="O3437" s="4" t="str">
        <f t="shared" si="747"/>
        <v>"Ternitz",</v>
      </c>
      <c r="P3437" t="str">
        <f t="shared" si="751"/>
        <v>,"Tat Auto Technik e.U. "</v>
      </c>
      <c r="Q3437" t="str">
        <f t="shared" si="752"/>
        <v>,"99477529"</v>
      </c>
      <c r="S3437" s="7" t="str">
        <f t="shared" si="753"/>
        <v>UPDATE ORGANISATION SET NAME = ,"Tat Auto Technik e.U. " WHERE ORG_CODE = ,"99477529"</v>
      </c>
      <c r="T3437" s="8" t="str">
        <f t="shared" si="754"/>
        <v>'Agent-99477529'</v>
      </c>
      <c r="U3437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'Agent-99477529'</v>
      </c>
      <c r="Y3437" s="8" t="str">
        <f t="shared" si="756"/>
        <v>UPDATE ESHOP_USER SET EMAIL = "office@t-a-t.at",, PHONE = "0660/6065064", WHERE USERNAME = 'Agent-99477529'</v>
      </c>
      <c r="Z3437" s="8" t="str">
        <f t="shared" si="757"/>
        <v>UPDATE ADDRESS SET LINE1 = "Industriestraße 11/3", ,CITY = "Ternitz",, ZIPCODE = "2620", WHERE ID = (SELECT ADDRESS_ID FROM ORGANISATION_ADDRESS WHERE ORGANISATION_ID =,"99477529")</v>
      </c>
      <c r="AD3437" s="8" t="str">
        <f t="shared" si="758"/>
        <v>DELETE FROM LOGIN WHERE USER_ID IN (select ID FROM ESHOP_USER WHERE USERNAME = 'Agent-99477529')</v>
      </c>
      <c r="AE3437" s="8" t="str">
        <f t="shared" si="759"/>
        <v>DELETE FROM ORDER_HISTORY WHERE USER_ID IN (select ID FROM ESHOP_USER WHERE USERNAME = 'Agent-99477529')</v>
      </c>
    </row>
    <row r="3438" spans="1:31" ht="15.45" customHeight="1" x14ac:dyDescent="0.3">
      <c r="A3438" s="3" t="s">
        <v>17207</v>
      </c>
      <c r="B3438" s="3" t="s">
        <v>14767</v>
      </c>
      <c r="C3438" s="3" t="s">
        <v>19</v>
      </c>
      <c r="D3438" s="3" t="s">
        <v>20</v>
      </c>
      <c r="E3438" s="3" t="s">
        <v>17208</v>
      </c>
      <c r="F3438" s="3" t="s">
        <v>14769</v>
      </c>
      <c r="G3438" s="3" t="s">
        <v>14770</v>
      </c>
      <c r="H3438" s="3"/>
      <c r="I3438" s="3" t="s">
        <v>17209</v>
      </c>
      <c r="J3438" s="5"/>
      <c r="K3438" s="4" t="str">
        <f t="shared" si="748"/>
        <v>"",</v>
      </c>
      <c r="L3438" s="4" t="str">
        <f t="shared" si="749"/>
        <v>"0680/2128120",</v>
      </c>
      <c r="M3438" s="4" t="str">
        <f t="shared" si="750"/>
        <v>"Zimetsberg 11",</v>
      </c>
      <c r="N3438" s="4" t="str">
        <f t="shared" si="746"/>
        <v>"4941",</v>
      </c>
      <c r="O3438" s="4" t="str">
        <f t="shared" si="747"/>
        <v>"Mehrnbach",</v>
      </c>
      <c r="P3438" t="str">
        <f t="shared" si="751"/>
        <v>,"KFZ Murauer Inh. Roland Murauer"</v>
      </c>
      <c r="Q3438" t="str">
        <f t="shared" si="752"/>
        <v>,"99477530"</v>
      </c>
      <c r="S3438" s="7" t="str">
        <f t="shared" si="753"/>
        <v>UPDATE ORGANISATION SET NAME = ,"KFZ Murauer Inh. Roland Murauer" WHERE ORG_CODE = ,"99477530"</v>
      </c>
      <c r="T3438" s="8" t="str">
        <f t="shared" si="754"/>
        <v>'Agent-99477530'</v>
      </c>
      <c r="U3438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'Agent-99477530'</v>
      </c>
      <c r="Y3438" s="8" t="str">
        <f t="shared" si="756"/>
        <v>UPDATE ESHOP_USER SET EMAIL = "",, PHONE = "0680/2128120", WHERE USERNAME = 'Agent-99477530'</v>
      </c>
      <c r="Z3438" s="8" t="str">
        <f t="shared" si="757"/>
        <v>UPDATE ADDRESS SET LINE1 = "Zimetsberg 11", ,CITY = "Mehrnbach",, ZIPCODE = "4941", WHERE ID = (SELECT ADDRESS_ID FROM ORGANISATION_ADDRESS WHERE ORGANISATION_ID =,"99477530")</v>
      </c>
      <c r="AD3438" s="8" t="str">
        <f t="shared" si="758"/>
        <v>DELETE FROM LOGIN WHERE USER_ID IN (select ID FROM ESHOP_USER WHERE USERNAME = 'Agent-99477530')</v>
      </c>
      <c r="AE3438" s="8" t="str">
        <f t="shared" si="759"/>
        <v>DELETE FROM ORDER_HISTORY WHERE USER_ID IN (select ID FROM ESHOP_USER WHERE USERNAME = 'Agent-99477530')</v>
      </c>
    </row>
    <row r="3439" spans="1:31" ht="15.45" customHeight="1" x14ac:dyDescent="0.3">
      <c r="A3439" s="3" t="s">
        <v>17210</v>
      </c>
      <c r="B3439" s="3" t="s">
        <v>3057</v>
      </c>
      <c r="C3439" s="3" t="s">
        <v>19</v>
      </c>
      <c r="D3439" s="3" t="s">
        <v>20</v>
      </c>
      <c r="E3439" s="3" t="s">
        <v>17211</v>
      </c>
      <c r="F3439" s="3" t="s">
        <v>17212</v>
      </c>
      <c r="G3439" s="3" t="s">
        <v>17213</v>
      </c>
      <c r="H3439" s="3"/>
      <c r="I3439" s="3" t="s">
        <v>17214</v>
      </c>
      <c r="J3439" s="5"/>
      <c r="K3439" s="4" t="str">
        <f t="shared" si="748"/>
        <v>"",</v>
      </c>
      <c r="L3439" s="4" t="str">
        <f t="shared" si="749"/>
        <v>"02673/22580",</v>
      </c>
      <c r="M3439" s="4" t="str">
        <f t="shared" si="750"/>
        <v>"Hauptstrasse 85",</v>
      </c>
      <c r="N3439" s="4" t="str">
        <f t="shared" si="746"/>
        <v>"2571",</v>
      </c>
      <c r="O3439" s="4" t="str">
        <f t="shared" si="747"/>
        <v>"Altenmarkt",</v>
      </c>
      <c r="P3439" t="str">
        <f t="shared" si="751"/>
        <v>,"Land- und KFZ Technik Speringer &amp; Speringer GmbH &amp; Co KG"</v>
      </c>
      <c r="Q3439" t="str">
        <f t="shared" si="752"/>
        <v>,"99477559"</v>
      </c>
      <c r="S3439" s="7" t="str">
        <f t="shared" si="753"/>
        <v>UPDATE ORGANISATION SET NAME = ,"Land- und KFZ Technik Speringer &amp; Speringer GmbH &amp; Co KG" WHERE ORG_CODE = ,"99477559"</v>
      </c>
      <c r="T3439" s="8" t="str">
        <f t="shared" si="754"/>
        <v>'Agent-99477559'</v>
      </c>
      <c r="U3439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'Agent-99477559'</v>
      </c>
      <c r="Y3439" s="8" t="str">
        <f t="shared" si="756"/>
        <v>UPDATE ESHOP_USER SET EMAIL = "",, PHONE = "02673/22580", WHERE USERNAME = 'Agent-99477559'</v>
      </c>
      <c r="Z3439" s="8" t="str">
        <f t="shared" si="757"/>
        <v>UPDATE ADDRESS SET LINE1 = "Hauptstrasse 85", ,CITY = "Altenmarkt",, ZIPCODE = "2571", WHERE ID = (SELECT ADDRESS_ID FROM ORGANISATION_ADDRESS WHERE ORGANISATION_ID =,"99477559")</v>
      </c>
      <c r="AD3439" s="8" t="str">
        <f t="shared" si="758"/>
        <v>DELETE FROM LOGIN WHERE USER_ID IN (select ID FROM ESHOP_USER WHERE USERNAME = 'Agent-99477559')</v>
      </c>
      <c r="AE3439" s="8" t="str">
        <f t="shared" si="759"/>
        <v>DELETE FROM ORDER_HISTORY WHERE USER_ID IN (select ID FROM ESHOP_USER WHERE USERNAME = 'Agent-99477559')</v>
      </c>
    </row>
    <row r="3440" spans="1:31" ht="15.45" customHeight="1" x14ac:dyDescent="0.3">
      <c r="A3440" s="3" t="s">
        <v>17215</v>
      </c>
      <c r="B3440" s="3" t="s">
        <v>415</v>
      </c>
      <c r="C3440" s="3" t="s">
        <v>19</v>
      </c>
      <c r="D3440" s="3" t="s">
        <v>20</v>
      </c>
      <c r="E3440" s="3" t="s">
        <v>17216</v>
      </c>
      <c r="F3440" s="3" t="s">
        <v>17217</v>
      </c>
      <c r="G3440" s="3" t="s">
        <v>417</v>
      </c>
      <c r="H3440" s="3" t="s">
        <v>17218</v>
      </c>
      <c r="I3440" s="3" t="s">
        <v>17219</v>
      </c>
      <c r="J3440" s="5"/>
      <c r="K3440" s="4" t="str">
        <f t="shared" si="748"/>
        <v>"ford.schoepe@aon.at",</v>
      </c>
      <c r="L3440" s="4" t="str">
        <f t="shared" si="749"/>
        <v>"0676/3506845",</v>
      </c>
      <c r="M3440" s="4" t="str">
        <f t="shared" si="750"/>
        <v>"Hölzlgasse 26",</v>
      </c>
      <c r="N3440" s="4" t="str">
        <f t="shared" si="746"/>
        <v>"3400",</v>
      </c>
      <c r="O3440" s="4" t="str">
        <f t="shared" si="747"/>
        <v>"Klosterneuburg",</v>
      </c>
      <c r="P3440" t="str">
        <f t="shared" si="751"/>
        <v>,"Willy Hans Schöpe "</v>
      </c>
      <c r="Q3440" t="str">
        <f t="shared" si="752"/>
        <v>,"99477592"</v>
      </c>
      <c r="S3440" s="7" t="str">
        <f t="shared" si="753"/>
        <v>UPDATE ORGANISATION SET NAME = ,"Willy Hans Schöpe " WHERE ORG_CODE = ,"99477592"</v>
      </c>
      <c r="T3440" s="8" t="str">
        <f t="shared" si="754"/>
        <v>'Agent-99477592'</v>
      </c>
      <c r="U3440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'Agent-99477592'</v>
      </c>
      <c r="Y3440" s="8" t="str">
        <f t="shared" si="756"/>
        <v>UPDATE ESHOP_USER SET EMAIL = "ford.schoepe@aon.at",, PHONE = "0676/3506845", WHERE USERNAME = 'Agent-99477592'</v>
      </c>
      <c r="Z3440" s="8" t="str">
        <f t="shared" si="757"/>
        <v>UPDATE ADDRESS SET LINE1 = "Hölzlgasse 26", ,CITY = "Klosterneuburg",, ZIPCODE = "3400", WHERE ID = (SELECT ADDRESS_ID FROM ORGANISATION_ADDRESS WHERE ORGANISATION_ID =,"99477592")</v>
      </c>
      <c r="AD3440" s="8" t="str">
        <f t="shared" si="758"/>
        <v>DELETE FROM LOGIN WHERE USER_ID IN (select ID FROM ESHOP_USER WHERE USERNAME = 'Agent-99477592')</v>
      </c>
      <c r="AE3440" s="8" t="str">
        <f t="shared" si="759"/>
        <v>DELETE FROM ORDER_HISTORY WHERE USER_ID IN (select ID FROM ESHOP_USER WHERE USERNAME = 'Agent-99477592')</v>
      </c>
    </row>
    <row r="3441" spans="1:31" ht="15.45" customHeight="1" x14ac:dyDescent="0.3">
      <c r="A3441" s="3" t="s">
        <v>17220</v>
      </c>
      <c r="B3441" s="3" t="s">
        <v>17221</v>
      </c>
      <c r="C3441" s="3" t="s">
        <v>19</v>
      </c>
      <c r="D3441" s="3" t="s">
        <v>20</v>
      </c>
      <c r="E3441" s="3" t="s">
        <v>17222</v>
      </c>
      <c r="F3441" s="3" t="s">
        <v>17223</v>
      </c>
      <c r="G3441" s="3" t="s">
        <v>5858</v>
      </c>
      <c r="H3441" s="3"/>
      <c r="I3441" s="3" t="s">
        <v>17224</v>
      </c>
      <c r="J3441" s="5"/>
      <c r="K3441" s="4" t="str">
        <f t="shared" si="748"/>
        <v>"",</v>
      </c>
      <c r="L3441" s="4" t="str">
        <f t="shared" si="749"/>
        <v>"06278/6327",</v>
      </c>
      <c r="M3441" s="4" t="str">
        <f t="shared" si="750"/>
        <v>"Wolfing 12",</v>
      </c>
      <c r="N3441" s="4" t="str">
        <f t="shared" si="746"/>
        <v>"5121",</v>
      </c>
      <c r="O3441" s="4" t="str">
        <f t="shared" si="747"/>
        <v>"Tarsdorf-Ostermiething",</v>
      </c>
      <c r="P3441" t="str">
        <f t="shared" si="751"/>
        <v>,"Autohaus Steiner Lausenhammer GmbH &amp; Co. KG"</v>
      </c>
      <c r="Q3441" t="str">
        <f t="shared" si="752"/>
        <v>,"99477614"</v>
      </c>
      <c r="S3441" s="7" t="str">
        <f t="shared" si="753"/>
        <v>UPDATE ORGANISATION SET NAME = ,"Autohaus Steiner Lausenhammer GmbH &amp; Co. KG" WHERE ORG_CODE = ,"99477614"</v>
      </c>
      <c r="T3441" s="8" t="str">
        <f t="shared" si="754"/>
        <v>'Agent-99477614'</v>
      </c>
      <c r="U3441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'Agent-99477614'</v>
      </c>
      <c r="Y3441" s="8" t="str">
        <f t="shared" si="756"/>
        <v>UPDATE ESHOP_USER SET EMAIL = "",, PHONE = "06278/6327", WHERE USERNAME = 'Agent-99477614'</v>
      </c>
      <c r="Z3441" s="8" t="str">
        <f t="shared" si="757"/>
        <v>UPDATE ADDRESS SET LINE1 = "Wolfing 12", ,CITY = "Tarsdorf-Ostermiething",, ZIPCODE = "5121", WHERE ID = (SELECT ADDRESS_ID FROM ORGANISATION_ADDRESS WHERE ORGANISATION_ID =,"99477614")</v>
      </c>
      <c r="AD3441" s="8" t="str">
        <f t="shared" si="758"/>
        <v>DELETE FROM LOGIN WHERE USER_ID IN (select ID FROM ESHOP_USER WHERE USERNAME = 'Agent-99477614')</v>
      </c>
      <c r="AE3441" s="8" t="str">
        <f t="shared" si="759"/>
        <v>DELETE FROM ORDER_HISTORY WHERE USER_ID IN (select ID FROM ESHOP_USER WHERE USERNAME = 'Agent-99477614')</v>
      </c>
    </row>
    <row r="3442" spans="1:31" ht="15.45" customHeight="1" x14ac:dyDescent="0.3">
      <c r="A3442" s="3" t="s">
        <v>17225</v>
      </c>
      <c r="B3442" s="3" t="s">
        <v>10999</v>
      </c>
      <c r="C3442" s="3" t="s">
        <v>19</v>
      </c>
      <c r="D3442" s="3" t="s">
        <v>20</v>
      </c>
      <c r="E3442" s="3" t="s">
        <v>17226</v>
      </c>
      <c r="F3442" s="3" t="s">
        <v>17227</v>
      </c>
      <c r="G3442" s="3" t="s">
        <v>11002</v>
      </c>
      <c r="H3442" s="3"/>
      <c r="I3442" s="3" t="s">
        <v>17228</v>
      </c>
      <c r="J3442" s="5"/>
      <c r="K3442" s="4" t="str">
        <f t="shared" si="748"/>
        <v>"",</v>
      </c>
      <c r="L3442" s="4" t="str">
        <f t="shared" si="749"/>
        <v>"07666/806326",</v>
      </c>
      <c r="M3442" s="4" t="str">
        <f t="shared" si="750"/>
        <v>"Attergauerstraße 99",</v>
      </c>
      <c r="N3442" s="4" t="str">
        <f t="shared" si="746"/>
        <v>"4880",</v>
      </c>
      <c r="O3442" s="4" t="str">
        <f t="shared" si="747"/>
        <v>"St. Georgen im Attergau",</v>
      </c>
      <c r="P3442" t="str">
        <f t="shared" si="751"/>
        <v>,"KFZ Christian Resch "</v>
      </c>
      <c r="Q3442" t="str">
        <f t="shared" si="752"/>
        <v>,"99477693"</v>
      </c>
      <c r="S3442" s="7" t="str">
        <f t="shared" si="753"/>
        <v>UPDATE ORGANISATION SET NAME = ,"KFZ Christian Resch " WHERE ORG_CODE = ,"99477693"</v>
      </c>
      <c r="T3442" s="8" t="str">
        <f t="shared" si="754"/>
        <v>'Agent-99477693'</v>
      </c>
      <c r="U3442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'Agent-99477693'</v>
      </c>
      <c r="Y3442" s="8" t="str">
        <f t="shared" si="756"/>
        <v>UPDATE ESHOP_USER SET EMAIL = "",, PHONE = "07666/806326", WHERE USERNAME = 'Agent-99477693'</v>
      </c>
      <c r="Z3442" s="8" t="str">
        <f t="shared" si="757"/>
        <v>UPDATE ADDRESS SET LINE1 = "Attergauerstraße 99", ,CITY = "St. Georgen im Attergau",, ZIPCODE = "4880", WHERE ID = (SELECT ADDRESS_ID FROM ORGANISATION_ADDRESS WHERE ORGANISATION_ID =,"99477693")</v>
      </c>
      <c r="AD3442" s="8" t="str">
        <f t="shared" si="758"/>
        <v>DELETE FROM LOGIN WHERE USER_ID IN (select ID FROM ESHOP_USER WHERE USERNAME = 'Agent-99477693')</v>
      </c>
      <c r="AE3442" s="8" t="str">
        <f t="shared" si="759"/>
        <v>DELETE FROM ORDER_HISTORY WHERE USER_ID IN (select ID FROM ESHOP_USER WHERE USERNAME = 'Agent-99477693')</v>
      </c>
    </row>
    <row r="3443" spans="1:31" ht="15.45" customHeight="1" x14ac:dyDescent="0.3">
      <c r="A3443" s="3" t="s">
        <v>17229</v>
      </c>
      <c r="B3443" s="3" t="s">
        <v>1578</v>
      </c>
      <c r="C3443" s="3" t="s">
        <v>19</v>
      </c>
      <c r="D3443" s="3" t="s">
        <v>20</v>
      </c>
      <c r="E3443" s="3" t="s">
        <v>17230</v>
      </c>
      <c r="F3443" s="3" t="s">
        <v>17231</v>
      </c>
      <c r="G3443" s="3" t="s">
        <v>1581</v>
      </c>
      <c r="H3443" s="3" t="s">
        <v>17232</v>
      </c>
      <c r="I3443" s="3" t="s">
        <v>17233</v>
      </c>
      <c r="J3443" s="5"/>
      <c r="K3443" s="4" t="str">
        <f t="shared" si="748"/>
        <v>"bolonikfz@yahoo.com",</v>
      </c>
      <c r="L3443" s="4" t="str">
        <f t="shared" si="749"/>
        <v>"0676/5106466",</v>
      </c>
      <c r="M3443" s="4" t="str">
        <f t="shared" si="750"/>
        <v>"Parschluger Straße 28",</v>
      </c>
      <c r="N3443" s="4" t="str">
        <f t="shared" si="746"/>
        <v>"8605",</v>
      </c>
      <c r="O3443" s="4" t="str">
        <f t="shared" si="747"/>
        <v>"Kapfenberg",</v>
      </c>
      <c r="P3443" t="str">
        <f t="shared" si="751"/>
        <v>,"Bölöni Ioan Servicestation u. Handel"</v>
      </c>
      <c r="Q3443" t="str">
        <f t="shared" si="752"/>
        <v>,"99477751"</v>
      </c>
      <c r="S3443" s="7" t="str">
        <f t="shared" si="753"/>
        <v>UPDATE ORGANISATION SET NAME = ,"Bölöni Ioan Servicestation u. Handel" WHERE ORG_CODE = ,"99477751"</v>
      </c>
      <c r="T3443" s="8" t="str">
        <f t="shared" si="754"/>
        <v>'Agent-99477751'</v>
      </c>
      <c r="U3443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'Agent-99477751'</v>
      </c>
      <c r="Y3443" s="8" t="str">
        <f t="shared" si="756"/>
        <v>UPDATE ESHOP_USER SET EMAIL = "bolonikfz@yahoo.com",, PHONE = "0676/5106466", WHERE USERNAME = 'Agent-99477751'</v>
      </c>
      <c r="Z3443" s="8" t="str">
        <f t="shared" si="757"/>
        <v>UPDATE ADDRESS SET LINE1 = "Parschluger Straße 28", ,CITY = "Kapfenberg",, ZIPCODE = "8605", WHERE ID = (SELECT ADDRESS_ID FROM ORGANISATION_ADDRESS WHERE ORGANISATION_ID =,"99477751")</v>
      </c>
      <c r="AD3443" s="8" t="str">
        <f t="shared" si="758"/>
        <v>DELETE FROM LOGIN WHERE USER_ID IN (select ID FROM ESHOP_USER WHERE USERNAME = 'Agent-99477751')</v>
      </c>
      <c r="AE3443" s="8" t="str">
        <f t="shared" si="759"/>
        <v>DELETE FROM ORDER_HISTORY WHERE USER_ID IN (select ID FROM ESHOP_USER WHERE USERNAME = 'Agent-99477751')</v>
      </c>
    </row>
    <row r="3444" spans="1:31" ht="15.45" customHeight="1" x14ac:dyDescent="0.3">
      <c r="A3444" s="3" t="s">
        <v>17234</v>
      </c>
      <c r="B3444" s="3" t="s">
        <v>17235</v>
      </c>
      <c r="C3444" s="3" t="s">
        <v>19</v>
      </c>
      <c r="D3444" s="3" t="s">
        <v>20</v>
      </c>
      <c r="E3444" s="3" t="s">
        <v>17236</v>
      </c>
      <c r="F3444" s="3" t="s">
        <v>9094</v>
      </c>
      <c r="G3444" s="3" t="s">
        <v>1391</v>
      </c>
      <c r="H3444" s="3"/>
      <c r="I3444" s="3" t="s">
        <v>17237</v>
      </c>
      <c r="J3444" s="5"/>
      <c r="K3444" s="4" t="str">
        <f t="shared" si="748"/>
        <v>"",</v>
      </c>
      <c r="L3444" s="4" t="str">
        <f t="shared" si="749"/>
        <v>"0669/11850338",</v>
      </c>
      <c r="M3444" s="4" t="str">
        <f t="shared" si="750"/>
        <v>"Gewerbestraße 5",</v>
      </c>
      <c r="N3444" s="4" t="str">
        <f t="shared" si="746"/>
        <v>"2620",</v>
      </c>
      <c r="O3444" s="4" t="str">
        <f t="shared" si="747"/>
        <v>"Loibersbach",</v>
      </c>
      <c r="P3444" t="str">
        <f t="shared" si="751"/>
        <v>,"Schuh Mario Kfz-Technik "</v>
      </c>
      <c r="Q3444" t="str">
        <f t="shared" si="752"/>
        <v>,"99477884"</v>
      </c>
      <c r="S3444" s="7" t="str">
        <f t="shared" si="753"/>
        <v>UPDATE ORGANISATION SET NAME = ,"Schuh Mario Kfz-Technik " WHERE ORG_CODE = ,"99477884"</v>
      </c>
      <c r="T3444" s="8" t="str">
        <f t="shared" si="754"/>
        <v>'Agent-99477884'</v>
      </c>
      <c r="U3444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'Agent-99477884'</v>
      </c>
      <c r="Y3444" s="8" t="str">
        <f t="shared" si="756"/>
        <v>UPDATE ESHOP_USER SET EMAIL = "",, PHONE = "0669/11850338", WHERE USERNAME = 'Agent-99477884'</v>
      </c>
      <c r="Z3444" s="8" t="str">
        <f t="shared" si="757"/>
        <v>UPDATE ADDRESS SET LINE1 = "Gewerbestraße 5", ,CITY = "Loibersbach",, ZIPCODE = "2620", WHERE ID = (SELECT ADDRESS_ID FROM ORGANISATION_ADDRESS WHERE ORGANISATION_ID =,"99477884")</v>
      </c>
      <c r="AD3444" s="8" t="str">
        <f t="shared" si="758"/>
        <v>DELETE FROM LOGIN WHERE USER_ID IN (select ID FROM ESHOP_USER WHERE USERNAME = 'Agent-99477884')</v>
      </c>
      <c r="AE3444" s="8" t="str">
        <f t="shared" si="759"/>
        <v>DELETE FROM ORDER_HISTORY WHERE USER_ID IN (select ID FROM ESHOP_USER WHERE USERNAME = 'Agent-99477884')</v>
      </c>
    </row>
    <row r="3445" spans="1:31" ht="15.45" customHeight="1" x14ac:dyDescent="0.3">
      <c r="A3445" s="3" t="s">
        <v>17238</v>
      </c>
      <c r="B3445" s="3" t="s">
        <v>5361</v>
      </c>
      <c r="C3445" s="3" t="s">
        <v>19</v>
      </c>
      <c r="D3445" s="3" t="s">
        <v>20</v>
      </c>
      <c r="E3445" s="3" t="s">
        <v>17239</v>
      </c>
      <c r="F3445" s="3" t="s">
        <v>17240</v>
      </c>
      <c r="G3445" s="3" t="s">
        <v>5364</v>
      </c>
      <c r="H3445" s="3"/>
      <c r="I3445" s="3" t="s">
        <v>17241</v>
      </c>
      <c r="J3445" s="5"/>
      <c r="K3445" s="4" t="str">
        <f t="shared" si="748"/>
        <v>"",</v>
      </c>
      <c r="L3445" s="4" t="str">
        <f t="shared" si="749"/>
        <v>"0660/7677116",</v>
      </c>
      <c r="M3445" s="4" t="str">
        <f t="shared" si="750"/>
        <v>"Wiener Straße 45",</v>
      </c>
      <c r="N3445" s="4" t="str">
        <f t="shared" si="746"/>
        <v>"8720",</v>
      </c>
      <c r="O3445" s="4" t="str">
        <f t="shared" si="747"/>
        <v>"Knittelfeld",</v>
      </c>
      <c r="P3445" t="str">
        <f t="shared" si="751"/>
        <v>,"Motor Junkies Reparatur &amp; Service e.U."</v>
      </c>
      <c r="Q3445" t="str">
        <f t="shared" si="752"/>
        <v>,"99477889"</v>
      </c>
      <c r="S3445" s="7" t="str">
        <f t="shared" si="753"/>
        <v>UPDATE ORGANISATION SET NAME = ,"Motor Junkies Reparatur &amp; Service e.U." WHERE ORG_CODE = ,"99477889"</v>
      </c>
      <c r="T3445" s="8" t="str">
        <f t="shared" si="754"/>
        <v>'Agent-99477889'</v>
      </c>
      <c r="U3445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'Agent-99477889'</v>
      </c>
      <c r="Y3445" s="8" t="str">
        <f t="shared" si="756"/>
        <v>UPDATE ESHOP_USER SET EMAIL = "",, PHONE = "0660/7677116", WHERE USERNAME = 'Agent-99477889'</v>
      </c>
      <c r="Z3445" s="8" t="str">
        <f t="shared" si="757"/>
        <v>UPDATE ADDRESS SET LINE1 = "Wiener Straße 45", ,CITY = "Knittelfeld",, ZIPCODE = "8720", WHERE ID = (SELECT ADDRESS_ID FROM ORGANISATION_ADDRESS WHERE ORGANISATION_ID =,"99477889")</v>
      </c>
      <c r="AD3445" s="8" t="str">
        <f t="shared" si="758"/>
        <v>DELETE FROM LOGIN WHERE USER_ID IN (select ID FROM ESHOP_USER WHERE USERNAME = 'Agent-99477889')</v>
      </c>
      <c r="AE3445" s="8" t="str">
        <f t="shared" si="759"/>
        <v>DELETE FROM ORDER_HISTORY WHERE USER_ID IN (select ID FROM ESHOP_USER WHERE USERNAME = 'Agent-99477889')</v>
      </c>
    </row>
    <row r="3446" spans="1:31" ht="15.45" customHeight="1" x14ac:dyDescent="0.3">
      <c r="A3446" s="3" t="s">
        <v>17242</v>
      </c>
      <c r="B3446" s="3" t="s">
        <v>17243</v>
      </c>
      <c r="C3446" s="3" t="s">
        <v>19</v>
      </c>
      <c r="D3446" s="3" t="s">
        <v>20</v>
      </c>
      <c r="E3446" s="3" t="s">
        <v>17244</v>
      </c>
      <c r="F3446" s="3" t="s">
        <v>17245</v>
      </c>
      <c r="G3446" s="3" t="s">
        <v>17246</v>
      </c>
      <c r="H3446" s="3"/>
      <c r="I3446" s="3" t="s">
        <v>17247</v>
      </c>
      <c r="J3446" s="5"/>
      <c r="K3446" s="4" t="str">
        <f t="shared" si="748"/>
        <v>"",</v>
      </c>
      <c r="L3446" s="4" t="str">
        <f t="shared" si="749"/>
        <v>"06804022168",</v>
      </c>
      <c r="M3446" s="4" t="str">
        <f t="shared" si="750"/>
        <v>"Grund-Bahnhofsiedlung 113",</v>
      </c>
      <c r="N3446" s="4" t="str">
        <f t="shared" si="746"/>
        <v>"2042",</v>
      </c>
      <c r="O3446" s="4" t="str">
        <f t="shared" si="747"/>
        <v>"Guntersdorf",</v>
      </c>
      <c r="P3446" t="str">
        <f t="shared" si="751"/>
        <v>,"Eder Günter "</v>
      </c>
      <c r="Q3446" t="str">
        <f t="shared" si="752"/>
        <v>,"99477893"</v>
      </c>
      <c r="S3446" s="7" t="str">
        <f t="shared" si="753"/>
        <v>UPDATE ORGANISATION SET NAME = ,"Eder Günter " WHERE ORG_CODE = ,"99477893"</v>
      </c>
      <c r="T3446" s="8" t="str">
        <f t="shared" si="754"/>
        <v>'Agent-99477893'</v>
      </c>
      <c r="U3446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'Agent-99477893'</v>
      </c>
      <c r="Y3446" s="8" t="str">
        <f t="shared" si="756"/>
        <v>UPDATE ESHOP_USER SET EMAIL = "",, PHONE = "06804022168", WHERE USERNAME = 'Agent-99477893'</v>
      </c>
      <c r="Z3446" s="8" t="str">
        <f t="shared" si="757"/>
        <v>UPDATE ADDRESS SET LINE1 = "Grund-Bahnhofsiedlung 113", ,CITY = "Guntersdorf",, ZIPCODE = "2042", WHERE ID = (SELECT ADDRESS_ID FROM ORGANISATION_ADDRESS WHERE ORGANISATION_ID =,"99477893")</v>
      </c>
      <c r="AD3446" s="8" t="str">
        <f t="shared" si="758"/>
        <v>DELETE FROM LOGIN WHERE USER_ID IN (select ID FROM ESHOP_USER WHERE USERNAME = 'Agent-99477893')</v>
      </c>
      <c r="AE3446" s="8" t="str">
        <f t="shared" si="759"/>
        <v>DELETE FROM ORDER_HISTORY WHERE USER_ID IN (select ID FROM ESHOP_USER WHERE USERNAME = 'Agent-99477893')</v>
      </c>
    </row>
    <row r="3447" spans="1:31" ht="15.45" customHeight="1" x14ac:dyDescent="0.3">
      <c r="A3447" s="3" t="s">
        <v>17248</v>
      </c>
      <c r="B3447" s="3" t="s">
        <v>51</v>
      </c>
      <c r="C3447" s="3" t="s">
        <v>19</v>
      </c>
      <c r="D3447" s="3" t="s">
        <v>20</v>
      </c>
      <c r="E3447" s="3" t="s">
        <v>17249</v>
      </c>
      <c r="F3447" s="3" t="s">
        <v>17250</v>
      </c>
      <c r="G3447" s="3" t="s">
        <v>747</v>
      </c>
      <c r="H3447" s="3"/>
      <c r="I3447" s="3" t="s">
        <v>17251</v>
      </c>
      <c r="J3447" s="5"/>
      <c r="K3447" s="4" t="str">
        <f t="shared" si="748"/>
        <v>"",</v>
      </c>
      <c r="L3447" s="4" t="str">
        <f t="shared" si="749"/>
        <v>"0680/2154848",</v>
      </c>
      <c r="M3447" s="4" t="str">
        <f t="shared" si="750"/>
        <v>"Kalsergasse 26",</v>
      </c>
      <c r="N3447" s="4" t="str">
        <f t="shared" si="746"/>
        <v>"1210",</v>
      </c>
      <c r="O3447" s="4" t="str">
        <f t="shared" si="747"/>
        <v>"Wien",</v>
      </c>
      <c r="P3447" t="str">
        <f t="shared" si="751"/>
        <v>,"Matous Servicetechnik Inh. Andreas Matous"</v>
      </c>
      <c r="Q3447" t="str">
        <f t="shared" si="752"/>
        <v>,"99477923"</v>
      </c>
      <c r="S3447" s="7" t="str">
        <f t="shared" si="753"/>
        <v>UPDATE ORGANISATION SET NAME = ,"Matous Servicetechnik Inh. Andreas Matous" WHERE ORG_CODE = ,"99477923"</v>
      </c>
      <c r="T3447" s="8" t="str">
        <f t="shared" si="754"/>
        <v>'Agent-99477923'</v>
      </c>
      <c r="U3447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'Agent-99477923'</v>
      </c>
      <c r="Y3447" s="8" t="str">
        <f t="shared" si="756"/>
        <v>UPDATE ESHOP_USER SET EMAIL = "",, PHONE = "0680/2154848", WHERE USERNAME = 'Agent-99477923'</v>
      </c>
      <c r="Z3447" s="8" t="str">
        <f t="shared" si="757"/>
        <v>UPDATE ADDRESS SET LINE1 = "Kalsergasse 26", ,CITY = "Wien",, ZIPCODE = "1210", WHERE ID = (SELECT ADDRESS_ID FROM ORGANISATION_ADDRESS WHERE ORGANISATION_ID =,"99477923")</v>
      </c>
      <c r="AD3447" s="8" t="str">
        <f t="shared" si="758"/>
        <v>DELETE FROM LOGIN WHERE USER_ID IN (select ID FROM ESHOP_USER WHERE USERNAME = 'Agent-99477923')</v>
      </c>
      <c r="AE3447" s="8" t="str">
        <f t="shared" si="759"/>
        <v>DELETE FROM ORDER_HISTORY WHERE USER_ID IN (select ID FROM ESHOP_USER WHERE USERNAME = 'Agent-99477923')</v>
      </c>
    </row>
    <row r="3448" spans="1:31" ht="15.45" customHeight="1" x14ac:dyDescent="0.3">
      <c r="A3448" s="3" t="s">
        <v>17252</v>
      </c>
      <c r="B3448" s="3" t="s">
        <v>17253</v>
      </c>
      <c r="C3448" s="3" t="s">
        <v>19</v>
      </c>
      <c r="D3448" s="3" t="s">
        <v>20</v>
      </c>
      <c r="E3448" s="3" t="s">
        <v>17254</v>
      </c>
      <c r="F3448" s="3" t="s">
        <v>17255</v>
      </c>
      <c r="G3448" s="3" t="s">
        <v>1345</v>
      </c>
      <c r="H3448" s="3"/>
      <c r="I3448" s="3" t="s">
        <v>17256</v>
      </c>
      <c r="J3448" s="5"/>
      <c r="K3448" s="4" t="str">
        <f t="shared" si="748"/>
        <v>"",</v>
      </c>
      <c r="L3448" s="4" t="str">
        <f t="shared" si="749"/>
        <v>"0676/5885388",</v>
      </c>
      <c r="M3448" s="4" t="str">
        <f t="shared" si="750"/>
        <v>"Haberedt 21",</v>
      </c>
      <c r="N3448" s="4" t="str">
        <f t="shared" si="746"/>
        <v>"4775",</v>
      </c>
      <c r="O3448" s="4" t="str">
        <f t="shared" si="747"/>
        <v>"Taufkirchen/Pram",</v>
      </c>
      <c r="P3448" t="str">
        <f t="shared" si="751"/>
        <v>,"KFZ Jöchtl Inh. Andreas Jöchtl"</v>
      </c>
      <c r="Q3448" t="str">
        <f t="shared" si="752"/>
        <v>,"99477948"</v>
      </c>
      <c r="S3448" s="7" t="str">
        <f t="shared" si="753"/>
        <v>UPDATE ORGANISATION SET NAME = ,"KFZ Jöchtl Inh. Andreas Jöchtl" WHERE ORG_CODE = ,"99477948"</v>
      </c>
      <c r="T3448" s="8" t="str">
        <f t="shared" si="754"/>
        <v>'Agent-99477948'</v>
      </c>
      <c r="U3448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'Agent-99477948'</v>
      </c>
      <c r="Y3448" s="8" t="str">
        <f t="shared" si="756"/>
        <v>UPDATE ESHOP_USER SET EMAIL = "",, PHONE = "0676/5885388", WHERE USERNAME = 'Agent-99477948'</v>
      </c>
      <c r="Z3448" s="8" t="str">
        <f t="shared" si="757"/>
        <v>UPDATE ADDRESS SET LINE1 = "Haberedt 21", ,CITY = "Taufkirchen/Pram",, ZIPCODE = "4775", WHERE ID = (SELECT ADDRESS_ID FROM ORGANISATION_ADDRESS WHERE ORGANISATION_ID =,"99477948")</v>
      </c>
      <c r="AD3448" s="8" t="str">
        <f t="shared" si="758"/>
        <v>DELETE FROM LOGIN WHERE USER_ID IN (select ID FROM ESHOP_USER WHERE USERNAME = 'Agent-99477948')</v>
      </c>
      <c r="AE3448" s="8" t="str">
        <f t="shared" si="759"/>
        <v>DELETE FROM ORDER_HISTORY WHERE USER_ID IN (select ID FROM ESHOP_USER WHERE USERNAME = 'Agent-99477948')</v>
      </c>
    </row>
    <row r="3449" spans="1:31" ht="15.45" customHeight="1" x14ac:dyDescent="0.3">
      <c r="A3449" s="3" t="s">
        <v>17257</v>
      </c>
      <c r="B3449" s="3" t="s">
        <v>51</v>
      </c>
      <c r="C3449" s="3" t="s">
        <v>19</v>
      </c>
      <c r="D3449" s="3" t="s">
        <v>20</v>
      </c>
      <c r="E3449" s="3" t="s">
        <v>17258</v>
      </c>
      <c r="F3449" s="3" t="s">
        <v>17259</v>
      </c>
      <c r="G3449" s="3" t="s">
        <v>537</v>
      </c>
      <c r="H3449" s="3"/>
      <c r="I3449" s="3" t="s">
        <v>17260</v>
      </c>
      <c r="J3449" s="5"/>
      <c r="K3449" s="4" t="str">
        <f t="shared" si="748"/>
        <v>"",</v>
      </c>
      <c r="L3449" s="4" t="str">
        <f t="shared" si="749"/>
        <v>"0676/7888945",</v>
      </c>
      <c r="M3449" s="4" t="str">
        <f t="shared" si="750"/>
        <v>"Bergsteiggasse 48",</v>
      </c>
      <c r="N3449" s="4" t="str">
        <f t="shared" si="746"/>
        <v>"1170",</v>
      </c>
      <c r="O3449" s="4" t="str">
        <f t="shared" si="747"/>
        <v>"Wien",</v>
      </c>
      <c r="P3449" t="str">
        <f t="shared" si="751"/>
        <v>,"I&amp;W Auto-Service 24 GmbH "</v>
      </c>
      <c r="Q3449" t="str">
        <f t="shared" si="752"/>
        <v>,"99477961"</v>
      </c>
      <c r="S3449" s="7" t="str">
        <f t="shared" si="753"/>
        <v>UPDATE ORGANISATION SET NAME = ,"I&amp;W Auto-Service 24 GmbH " WHERE ORG_CODE = ,"99477961"</v>
      </c>
      <c r="T3449" s="8" t="str">
        <f t="shared" si="754"/>
        <v>'Agent-99477961'</v>
      </c>
      <c r="U3449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'Agent-99477961'</v>
      </c>
      <c r="Y3449" s="8" t="str">
        <f t="shared" si="756"/>
        <v>UPDATE ESHOP_USER SET EMAIL = "",, PHONE = "0676/7888945", WHERE USERNAME = 'Agent-99477961'</v>
      </c>
      <c r="Z3449" s="8" t="str">
        <f t="shared" si="757"/>
        <v>UPDATE ADDRESS SET LINE1 = "Bergsteiggasse 48", ,CITY = "Wien",, ZIPCODE = "1170", WHERE ID = (SELECT ADDRESS_ID FROM ORGANISATION_ADDRESS WHERE ORGANISATION_ID =,"99477961")</v>
      </c>
      <c r="AD3449" s="8" t="str">
        <f t="shared" si="758"/>
        <v>DELETE FROM LOGIN WHERE USER_ID IN (select ID FROM ESHOP_USER WHERE USERNAME = 'Agent-99477961')</v>
      </c>
      <c r="AE3449" s="8" t="str">
        <f t="shared" si="759"/>
        <v>DELETE FROM ORDER_HISTORY WHERE USER_ID IN (select ID FROM ESHOP_USER WHERE USERNAME = 'Agent-99477961')</v>
      </c>
    </row>
    <row r="3450" spans="1:31" ht="15.45" customHeight="1" x14ac:dyDescent="0.3">
      <c r="A3450" s="3" t="s">
        <v>17261</v>
      </c>
      <c r="B3450" s="3" t="s">
        <v>6183</v>
      </c>
      <c r="C3450" s="3" t="s">
        <v>19</v>
      </c>
      <c r="D3450" s="3" t="s">
        <v>20</v>
      </c>
      <c r="E3450" s="3" t="s">
        <v>17262</v>
      </c>
      <c r="F3450" s="3" t="s">
        <v>17263</v>
      </c>
      <c r="G3450" s="3" t="s">
        <v>6186</v>
      </c>
      <c r="H3450" s="3"/>
      <c r="I3450" s="3" t="s">
        <v>17264</v>
      </c>
      <c r="J3450" s="5"/>
      <c r="K3450" s="4" t="str">
        <f t="shared" si="748"/>
        <v>"",</v>
      </c>
      <c r="L3450" s="4" t="str">
        <f t="shared" si="749"/>
        <v>"0650/9992626",</v>
      </c>
      <c r="M3450" s="4" t="str">
        <f t="shared" si="750"/>
        <v>"Winkl 59a",</v>
      </c>
      <c r="N3450" s="4" t="str">
        <f t="shared" ref="N3450:N3513" si="760">CONCATENATE(CHAR(34), G3450,CHAR(34),",")</f>
        <v>"6233",</v>
      </c>
      <c r="O3450" s="4" t="str">
        <f t="shared" ref="O3450:O3513" si="761">CONCATENATE(CHAR(34), B3450, CHAR(34),",")</f>
        <v>"Kramsach",</v>
      </c>
      <c r="P3450" t="str">
        <f t="shared" si="751"/>
        <v>,"KFZ-Werkstatt Stubenböck GmbH "</v>
      </c>
      <c r="Q3450" t="str">
        <f t="shared" si="752"/>
        <v>,"99478006"</v>
      </c>
      <c r="S3450" s="7" t="str">
        <f t="shared" si="753"/>
        <v>UPDATE ORGANISATION SET NAME = ,"KFZ-Werkstatt Stubenböck GmbH " WHERE ORG_CODE = ,"99478006"</v>
      </c>
      <c r="T3450" s="8" t="str">
        <f t="shared" si="754"/>
        <v>'Agent-99478006'</v>
      </c>
      <c r="U3450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'Agent-99478006'</v>
      </c>
      <c r="Y3450" s="8" t="str">
        <f t="shared" si="756"/>
        <v>UPDATE ESHOP_USER SET EMAIL = "",, PHONE = "0650/9992626", WHERE USERNAME = 'Agent-99478006'</v>
      </c>
      <c r="Z3450" s="8" t="str">
        <f t="shared" si="757"/>
        <v>UPDATE ADDRESS SET LINE1 = "Winkl 59a", ,CITY = "Kramsach",, ZIPCODE = "6233", WHERE ID = (SELECT ADDRESS_ID FROM ORGANISATION_ADDRESS WHERE ORGANISATION_ID =,"99478006")</v>
      </c>
      <c r="AD3450" s="8" t="str">
        <f t="shared" si="758"/>
        <v>DELETE FROM LOGIN WHERE USER_ID IN (select ID FROM ESHOP_USER WHERE USERNAME = 'Agent-99478006')</v>
      </c>
      <c r="AE3450" s="8" t="str">
        <f t="shared" si="759"/>
        <v>DELETE FROM ORDER_HISTORY WHERE USER_ID IN (select ID FROM ESHOP_USER WHERE USERNAME = 'Agent-99478006')</v>
      </c>
    </row>
    <row r="3451" spans="1:31" ht="15.45" customHeight="1" x14ac:dyDescent="0.3">
      <c r="A3451" s="3" t="s">
        <v>17265</v>
      </c>
      <c r="B3451" s="3" t="s">
        <v>51</v>
      </c>
      <c r="C3451" s="3" t="s">
        <v>19</v>
      </c>
      <c r="D3451" s="3" t="s">
        <v>20</v>
      </c>
      <c r="E3451" s="3" t="s">
        <v>17266</v>
      </c>
      <c r="F3451" s="3" t="s">
        <v>17267</v>
      </c>
      <c r="G3451" s="3" t="s">
        <v>202</v>
      </c>
      <c r="H3451" s="3"/>
      <c r="I3451" s="3" t="s">
        <v>17268</v>
      </c>
      <c r="J3451" s="5"/>
      <c r="K3451" s="4" t="str">
        <f t="shared" si="748"/>
        <v>"",</v>
      </c>
      <c r="L3451" s="4" t="str">
        <f t="shared" si="749"/>
        <v>"01/9346460",</v>
      </c>
      <c r="M3451" s="4" t="str">
        <f t="shared" si="750"/>
        <v>"Grasbergergasse 1a",</v>
      </c>
      <c r="N3451" s="4" t="str">
        <f t="shared" si="760"/>
        <v>"1030",</v>
      </c>
      <c r="O3451" s="4" t="str">
        <f t="shared" si="761"/>
        <v>"Wien",</v>
      </c>
      <c r="P3451" t="str">
        <f t="shared" si="751"/>
        <v>,"AJ Stern Automobile GmbH "</v>
      </c>
      <c r="Q3451" t="str">
        <f t="shared" si="752"/>
        <v>,"99478037"</v>
      </c>
      <c r="S3451" s="7" t="str">
        <f t="shared" si="753"/>
        <v>UPDATE ORGANISATION SET NAME = ,"AJ Stern Automobile GmbH " WHERE ORG_CODE = ,"99478037"</v>
      </c>
      <c r="T3451" s="8" t="str">
        <f t="shared" si="754"/>
        <v>'Agent-99478037'</v>
      </c>
      <c r="U3451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'Agent-99478037'</v>
      </c>
      <c r="Y3451" s="8" t="str">
        <f t="shared" si="756"/>
        <v>UPDATE ESHOP_USER SET EMAIL = "",, PHONE = "01/9346460", WHERE USERNAME = 'Agent-99478037'</v>
      </c>
      <c r="Z3451" s="8" t="str">
        <f t="shared" si="757"/>
        <v>UPDATE ADDRESS SET LINE1 = "Grasbergergasse 1a", ,CITY = "Wien",, ZIPCODE = "1030", WHERE ID = (SELECT ADDRESS_ID FROM ORGANISATION_ADDRESS WHERE ORGANISATION_ID =,"99478037")</v>
      </c>
      <c r="AD3451" s="8" t="str">
        <f t="shared" si="758"/>
        <v>DELETE FROM LOGIN WHERE USER_ID IN (select ID FROM ESHOP_USER WHERE USERNAME = 'Agent-99478037')</v>
      </c>
      <c r="AE3451" s="8" t="str">
        <f t="shared" si="759"/>
        <v>DELETE FROM ORDER_HISTORY WHERE USER_ID IN (select ID FROM ESHOP_USER WHERE USERNAME = 'Agent-99478037')</v>
      </c>
    </row>
    <row r="3452" spans="1:31" ht="15.45" customHeight="1" x14ac:dyDescent="0.3">
      <c r="A3452" s="3" t="s">
        <v>17269</v>
      </c>
      <c r="B3452" s="3" t="s">
        <v>51</v>
      </c>
      <c r="C3452" s="3" t="s">
        <v>19</v>
      </c>
      <c r="D3452" s="3" t="s">
        <v>20</v>
      </c>
      <c r="E3452" s="3" t="s">
        <v>17270</v>
      </c>
      <c r="F3452" s="3" t="s">
        <v>17271</v>
      </c>
      <c r="G3452" s="3" t="s">
        <v>358</v>
      </c>
      <c r="H3452" s="3"/>
      <c r="I3452" s="3" t="s">
        <v>17272</v>
      </c>
      <c r="J3452" s="5"/>
      <c r="K3452" s="4" t="str">
        <f t="shared" si="748"/>
        <v>"",</v>
      </c>
      <c r="L3452" s="4" t="str">
        <f t="shared" si="749"/>
        <v>"01 7746812",</v>
      </c>
      <c r="M3452" s="4" t="str">
        <f t="shared" si="750"/>
        <v>"Groß-Enzersdorfer Straße 88A",</v>
      </c>
      <c r="N3452" s="4" t="str">
        <f t="shared" si="760"/>
        <v>"1220",</v>
      </c>
      <c r="O3452" s="4" t="str">
        <f t="shared" si="761"/>
        <v>"Wien",</v>
      </c>
      <c r="P3452" t="str">
        <f t="shared" si="751"/>
        <v>,"T1 ABW Abschleppdienst GmbH "</v>
      </c>
      <c r="Q3452" t="str">
        <f t="shared" si="752"/>
        <v>,"99478043"</v>
      </c>
      <c r="S3452" s="7" t="str">
        <f t="shared" si="753"/>
        <v>UPDATE ORGANISATION SET NAME = ,"T1 ABW Abschleppdienst GmbH " WHERE ORG_CODE = ,"99478043"</v>
      </c>
      <c r="T3452" s="8" t="str">
        <f t="shared" si="754"/>
        <v>'Agent-99478043'</v>
      </c>
      <c r="U3452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'Agent-99478043'</v>
      </c>
      <c r="Y3452" s="8" t="str">
        <f t="shared" si="756"/>
        <v>UPDATE ESHOP_USER SET EMAIL = "",, PHONE = "01 7746812", WHERE USERNAME = 'Agent-99478043'</v>
      </c>
      <c r="Z3452" s="8" t="str">
        <f t="shared" si="757"/>
        <v>UPDATE ADDRESS SET LINE1 = "Groß-Enzersdorfer Straße 88A", ,CITY = "Wien",, ZIPCODE = "1220", WHERE ID = (SELECT ADDRESS_ID FROM ORGANISATION_ADDRESS WHERE ORGANISATION_ID =,"99478043")</v>
      </c>
      <c r="AD3452" s="8" t="str">
        <f t="shared" si="758"/>
        <v>DELETE FROM LOGIN WHERE USER_ID IN (select ID FROM ESHOP_USER WHERE USERNAME = 'Agent-99478043')</v>
      </c>
      <c r="AE3452" s="8" t="str">
        <f t="shared" si="759"/>
        <v>DELETE FROM ORDER_HISTORY WHERE USER_ID IN (select ID FROM ESHOP_USER WHERE USERNAME = 'Agent-99478043')</v>
      </c>
    </row>
    <row r="3453" spans="1:31" ht="15.45" customHeight="1" x14ac:dyDescent="0.3">
      <c r="A3453" s="3" t="s">
        <v>17273</v>
      </c>
      <c r="B3453" s="3" t="s">
        <v>6933</v>
      </c>
      <c r="C3453" s="3" t="s">
        <v>19</v>
      </c>
      <c r="D3453" s="3" t="s">
        <v>20</v>
      </c>
      <c r="E3453" s="3" t="s">
        <v>17274</v>
      </c>
      <c r="F3453" s="3" t="s">
        <v>6935</v>
      </c>
      <c r="G3453" s="3" t="s">
        <v>2118</v>
      </c>
      <c r="H3453" s="3"/>
      <c r="I3453" s="3" t="s">
        <v>17275</v>
      </c>
      <c r="J3453" s="5"/>
      <c r="K3453" s="4" t="str">
        <f t="shared" si="748"/>
        <v>"",</v>
      </c>
      <c r="L3453" s="4" t="str">
        <f t="shared" si="749"/>
        <v>"0664 1555009",</v>
      </c>
      <c r="M3453" s="4" t="str">
        <f t="shared" si="750"/>
        <v>"Rosengasse 21a",</v>
      </c>
      <c r="N3453" s="4" t="str">
        <f t="shared" si="760"/>
        <v>"2301",</v>
      </c>
      <c r="O3453" s="4" t="str">
        <f t="shared" si="761"/>
        <v>"Groß Enzersdorf",</v>
      </c>
      <c r="P3453" t="str">
        <f t="shared" si="751"/>
        <v>,"Kurtis Werkstatt Inh. Zeilinger Isabella"</v>
      </c>
      <c r="Q3453" t="str">
        <f t="shared" si="752"/>
        <v>,"99478220"</v>
      </c>
      <c r="S3453" s="7" t="str">
        <f t="shared" si="753"/>
        <v>UPDATE ORGANISATION SET NAME = ,"Kurtis Werkstatt Inh. Zeilinger Isabella" WHERE ORG_CODE = ,"99478220"</v>
      </c>
      <c r="T3453" s="8" t="str">
        <f t="shared" si="754"/>
        <v>'Agent-99478220'</v>
      </c>
      <c r="U3453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'Agent-99478220'</v>
      </c>
      <c r="Y3453" s="8" t="str">
        <f t="shared" si="756"/>
        <v>UPDATE ESHOP_USER SET EMAIL = "",, PHONE = "0664 1555009", WHERE USERNAME = 'Agent-99478220'</v>
      </c>
      <c r="Z3453" s="8" t="str">
        <f t="shared" si="757"/>
        <v>UPDATE ADDRESS SET LINE1 = "Rosengasse 21a", ,CITY = "Groß Enzersdorf",, ZIPCODE = "2301", WHERE ID = (SELECT ADDRESS_ID FROM ORGANISATION_ADDRESS WHERE ORGANISATION_ID =,"99478220")</v>
      </c>
      <c r="AD3453" s="8" t="str">
        <f t="shared" si="758"/>
        <v>DELETE FROM LOGIN WHERE USER_ID IN (select ID FROM ESHOP_USER WHERE USERNAME = 'Agent-99478220')</v>
      </c>
      <c r="AE3453" s="8" t="str">
        <f t="shared" si="759"/>
        <v>DELETE FROM ORDER_HISTORY WHERE USER_ID IN (select ID FROM ESHOP_USER WHERE USERNAME = 'Agent-99478220')</v>
      </c>
    </row>
    <row r="3454" spans="1:31" ht="15.45" customHeight="1" x14ac:dyDescent="0.3">
      <c r="A3454" s="3" t="s">
        <v>17276</v>
      </c>
      <c r="B3454" s="3" t="s">
        <v>9915</v>
      </c>
      <c r="C3454" s="3" t="s">
        <v>19</v>
      </c>
      <c r="D3454" s="3" t="s">
        <v>20</v>
      </c>
      <c r="E3454" s="3" t="s">
        <v>17277</v>
      </c>
      <c r="F3454" s="3" t="s">
        <v>17278</v>
      </c>
      <c r="G3454" s="3" t="s">
        <v>515</v>
      </c>
      <c r="H3454" s="3"/>
      <c r="I3454" s="3" t="s">
        <v>17279</v>
      </c>
      <c r="J3454" s="5"/>
      <c r="K3454" s="4" t="str">
        <f t="shared" si="748"/>
        <v>"",</v>
      </c>
      <c r="L3454" s="4" t="str">
        <f t="shared" si="749"/>
        <v>"02167/90602",</v>
      </c>
      <c r="M3454" s="4" t="str">
        <f t="shared" si="750"/>
        <v>"Erwin-Schrödinger-Straße 1",</v>
      </c>
      <c r="N3454" s="4" t="str">
        <f t="shared" si="760"/>
        <v>"7100",</v>
      </c>
      <c r="O3454" s="4" t="str">
        <f t="shared" si="761"/>
        <v>"Neusiedl",</v>
      </c>
      <c r="P3454" t="str">
        <f t="shared" si="751"/>
        <v>,"Autocenter Parndorf by Nemeth "</v>
      </c>
      <c r="Q3454" t="str">
        <f t="shared" si="752"/>
        <v>,"99478256"</v>
      </c>
      <c r="S3454" s="7" t="str">
        <f t="shared" si="753"/>
        <v>UPDATE ORGANISATION SET NAME = ,"Autocenter Parndorf by Nemeth " WHERE ORG_CODE = ,"99478256"</v>
      </c>
      <c r="T3454" s="8" t="str">
        <f t="shared" si="754"/>
        <v>'Agent-99478256'</v>
      </c>
      <c r="U3454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'Agent-99478256'</v>
      </c>
      <c r="Y3454" s="8" t="str">
        <f t="shared" si="756"/>
        <v>UPDATE ESHOP_USER SET EMAIL = "",, PHONE = "02167/90602", WHERE USERNAME = 'Agent-99478256'</v>
      </c>
      <c r="Z3454" s="8" t="str">
        <f t="shared" si="757"/>
        <v>UPDATE ADDRESS SET LINE1 = "Erwin-Schrödinger-Straße 1", ,CITY = "Neusiedl",, ZIPCODE = "7100", WHERE ID = (SELECT ADDRESS_ID FROM ORGANISATION_ADDRESS WHERE ORGANISATION_ID =,"99478256")</v>
      </c>
      <c r="AD3454" s="8" t="str">
        <f t="shared" si="758"/>
        <v>DELETE FROM LOGIN WHERE USER_ID IN (select ID FROM ESHOP_USER WHERE USERNAME = 'Agent-99478256')</v>
      </c>
      <c r="AE3454" s="8" t="str">
        <f t="shared" si="759"/>
        <v>DELETE FROM ORDER_HISTORY WHERE USER_ID IN (select ID FROM ESHOP_USER WHERE USERNAME = 'Agent-99478256')</v>
      </c>
    </row>
    <row r="3455" spans="1:31" ht="15.45" customHeight="1" x14ac:dyDescent="0.3">
      <c r="A3455" s="3" t="s">
        <v>17280</v>
      </c>
      <c r="B3455" s="3" t="s">
        <v>17281</v>
      </c>
      <c r="C3455" s="3" t="s">
        <v>19</v>
      </c>
      <c r="D3455" s="3" t="s">
        <v>20</v>
      </c>
      <c r="E3455" s="3" t="s">
        <v>17282</v>
      </c>
      <c r="F3455" s="3" t="s">
        <v>17283</v>
      </c>
      <c r="G3455" s="3" t="s">
        <v>6074</v>
      </c>
      <c r="H3455" s="3"/>
      <c r="I3455" s="3" t="s">
        <v>17284</v>
      </c>
      <c r="J3455" s="5"/>
      <c r="K3455" s="4" t="str">
        <f t="shared" si="748"/>
        <v>"",</v>
      </c>
      <c r="L3455" s="4" t="str">
        <f t="shared" si="749"/>
        <v>"0664/9878433",</v>
      </c>
      <c r="M3455" s="4" t="str">
        <f t="shared" si="750"/>
        <v>"Salzachweg 13",</v>
      </c>
      <c r="N3455" s="4" t="str">
        <f t="shared" si="760"/>
        <v>"5061",</v>
      </c>
      <c r="O3455" s="4" t="str">
        <f t="shared" si="761"/>
        <v>"Elsbethen",</v>
      </c>
      <c r="P3455" t="str">
        <f t="shared" si="751"/>
        <v>,"Gerald Fleischmann "</v>
      </c>
      <c r="Q3455" t="str">
        <f t="shared" si="752"/>
        <v>,"99478275"</v>
      </c>
      <c r="S3455" s="7" t="str">
        <f t="shared" si="753"/>
        <v>UPDATE ORGANISATION SET NAME = ,"Gerald Fleischmann " WHERE ORG_CODE = ,"99478275"</v>
      </c>
      <c r="T3455" s="8" t="str">
        <f t="shared" si="754"/>
        <v>'Agent-99478275'</v>
      </c>
      <c r="U3455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'Agent-99478275'</v>
      </c>
      <c r="Y3455" s="8" t="str">
        <f t="shared" si="756"/>
        <v>UPDATE ESHOP_USER SET EMAIL = "",, PHONE = "0664/9878433", WHERE USERNAME = 'Agent-99478275'</v>
      </c>
      <c r="Z3455" s="8" t="str">
        <f t="shared" si="757"/>
        <v>UPDATE ADDRESS SET LINE1 = "Salzachweg 13", ,CITY = "Elsbethen",, ZIPCODE = "5061", WHERE ID = (SELECT ADDRESS_ID FROM ORGANISATION_ADDRESS WHERE ORGANISATION_ID =,"99478275")</v>
      </c>
      <c r="AD3455" s="8" t="str">
        <f t="shared" si="758"/>
        <v>DELETE FROM LOGIN WHERE USER_ID IN (select ID FROM ESHOP_USER WHERE USERNAME = 'Agent-99478275')</v>
      </c>
      <c r="AE3455" s="8" t="str">
        <f t="shared" si="759"/>
        <v>DELETE FROM ORDER_HISTORY WHERE USER_ID IN (select ID FROM ESHOP_USER WHERE USERNAME = 'Agent-99478275')</v>
      </c>
    </row>
    <row r="3456" spans="1:31" ht="15.45" customHeight="1" x14ac:dyDescent="0.3">
      <c r="A3456" s="3" t="s">
        <v>17285</v>
      </c>
      <c r="B3456" s="3" t="s">
        <v>6156</v>
      </c>
      <c r="C3456" s="3" t="s">
        <v>19</v>
      </c>
      <c r="D3456" s="3" t="s">
        <v>20</v>
      </c>
      <c r="E3456" s="3" t="s">
        <v>17286</v>
      </c>
      <c r="F3456" s="3" t="s">
        <v>17287</v>
      </c>
      <c r="G3456" s="3" t="s">
        <v>6159</v>
      </c>
      <c r="H3456" s="3"/>
      <c r="I3456" s="3" t="s">
        <v>17288</v>
      </c>
      <c r="J3456" s="5"/>
      <c r="K3456" s="4" t="str">
        <f t="shared" si="748"/>
        <v>"",</v>
      </c>
      <c r="L3456" s="4" t="str">
        <f t="shared" si="749"/>
        <v>"0699/12828801",</v>
      </c>
      <c r="M3456" s="4" t="str">
        <f t="shared" si="750"/>
        <v>"Eisenstädter Straße 13",</v>
      </c>
      <c r="N3456" s="4" t="str">
        <f t="shared" si="760"/>
        <v>"7092",</v>
      </c>
      <c r="O3456" s="4" t="str">
        <f t="shared" si="761"/>
        <v>"Winden am See",</v>
      </c>
      <c r="P3456" t="str">
        <f t="shared" si="751"/>
        <v>,"Zweiradklinik "</v>
      </c>
      <c r="Q3456" t="str">
        <f t="shared" si="752"/>
        <v>,"99478289"</v>
      </c>
      <c r="S3456" s="7" t="str">
        <f t="shared" si="753"/>
        <v>UPDATE ORGANISATION SET NAME = ,"Zweiradklinik " WHERE ORG_CODE = ,"99478289"</v>
      </c>
      <c r="T3456" s="8" t="str">
        <f t="shared" si="754"/>
        <v>'Agent-99478289'</v>
      </c>
      <c r="U3456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'Agent-99478289'</v>
      </c>
      <c r="Y3456" s="8" t="str">
        <f t="shared" si="756"/>
        <v>UPDATE ESHOP_USER SET EMAIL = "",, PHONE = "0699/12828801", WHERE USERNAME = 'Agent-99478289'</v>
      </c>
      <c r="Z3456" s="8" t="str">
        <f t="shared" si="757"/>
        <v>UPDATE ADDRESS SET LINE1 = "Eisenstädter Straße 13", ,CITY = "Winden am See",, ZIPCODE = "7092", WHERE ID = (SELECT ADDRESS_ID FROM ORGANISATION_ADDRESS WHERE ORGANISATION_ID =,"99478289")</v>
      </c>
      <c r="AD3456" s="8" t="str">
        <f t="shared" si="758"/>
        <v>DELETE FROM LOGIN WHERE USER_ID IN (select ID FROM ESHOP_USER WHERE USERNAME = 'Agent-99478289')</v>
      </c>
      <c r="AE3456" s="8" t="str">
        <f t="shared" si="759"/>
        <v>DELETE FROM ORDER_HISTORY WHERE USER_ID IN (select ID FROM ESHOP_USER WHERE USERNAME = 'Agent-99478289')</v>
      </c>
    </row>
    <row r="3457" spans="1:31" ht="15.45" customHeight="1" x14ac:dyDescent="0.3">
      <c r="A3457" s="3" t="s">
        <v>17289</v>
      </c>
      <c r="B3457" s="3" t="s">
        <v>5972</v>
      </c>
      <c r="C3457" s="3" t="s">
        <v>19</v>
      </c>
      <c r="D3457" s="3" t="s">
        <v>20</v>
      </c>
      <c r="E3457" s="3" t="s">
        <v>17290</v>
      </c>
      <c r="F3457" s="3" t="s">
        <v>17291</v>
      </c>
      <c r="G3457" s="3" t="s">
        <v>5975</v>
      </c>
      <c r="H3457" s="3" t="s">
        <v>17292</v>
      </c>
      <c r="I3457" s="3" t="s">
        <v>17293</v>
      </c>
      <c r="J3457" s="5"/>
      <c r="K3457" s="4" t="str">
        <f t="shared" si="748"/>
        <v>"hla.fin.fac@hoedlmayr.com",</v>
      </c>
      <c r="L3457" s="4" t="str">
        <f t="shared" si="749"/>
        <v>"07262660",</v>
      </c>
      <c r="M3457" s="4" t="str">
        <f t="shared" si="750"/>
        <v>"Aisting 33",</v>
      </c>
      <c r="N3457" s="4" t="str">
        <f t="shared" si="760"/>
        <v>"4311",</v>
      </c>
      <c r="O3457" s="4" t="str">
        <f t="shared" si="761"/>
        <v>"Schwertberg",</v>
      </c>
      <c r="P3457" t="str">
        <f t="shared" si="751"/>
        <v>,"Hoedlmayr Logistics GmbH "</v>
      </c>
      <c r="Q3457" t="str">
        <f t="shared" si="752"/>
        <v>,"99478336"</v>
      </c>
      <c r="S3457" s="7" t="str">
        <f t="shared" si="753"/>
        <v>UPDATE ORGANISATION SET NAME = ,"Hoedlmayr Logistics GmbH " WHERE ORG_CODE = ,"99478336"</v>
      </c>
      <c r="T3457" s="8" t="str">
        <f t="shared" si="754"/>
        <v>'Agent-99478336'</v>
      </c>
      <c r="U3457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'Agent-99478336'</v>
      </c>
      <c r="Y3457" s="8" t="str">
        <f t="shared" si="756"/>
        <v>UPDATE ESHOP_USER SET EMAIL = "hla.fin.fac@hoedlmayr.com",, PHONE = "07262660", WHERE USERNAME = 'Agent-99478336'</v>
      </c>
      <c r="Z3457" s="8" t="str">
        <f t="shared" si="757"/>
        <v>UPDATE ADDRESS SET LINE1 = "Aisting 33", ,CITY = "Schwertberg",, ZIPCODE = "4311", WHERE ID = (SELECT ADDRESS_ID FROM ORGANISATION_ADDRESS WHERE ORGANISATION_ID =,"99478336")</v>
      </c>
      <c r="AD3457" s="8" t="str">
        <f t="shared" si="758"/>
        <v>DELETE FROM LOGIN WHERE USER_ID IN (select ID FROM ESHOP_USER WHERE USERNAME = 'Agent-99478336')</v>
      </c>
      <c r="AE3457" s="8" t="str">
        <f t="shared" si="759"/>
        <v>DELETE FROM ORDER_HISTORY WHERE USER_ID IN (select ID FROM ESHOP_USER WHERE USERNAME = 'Agent-99478336')</v>
      </c>
    </row>
    <row r="3458" spans="1:31" ht="15.45" customHeight="1" x14ac:dyDescent="0.3">
      <c r="A3458" s="3" t="s">
        <v>17294</v>
      </c>
      <c r="B3458" s="3" t="s">
        <v>781</v>
      </c>
      <c r="C3458" s="3" t="s">
        <v>19</v>
      </c>
      <c r="D3458" s="3" t="s">
        <v>20</v>
      </c>
      <c r="E3458" s="3" t="s">
        <v>17295</v>
      </c>
      <c r="F3458" s="3" t="s">
        <v>17296</v>
      </c>
      <c r="G3458" s="3" t="s">
        <v>784</v>
      </c>
      <c r="H3458" s="3"/>
      <c r="I3458" s="3" t="s">
        <v>17297</v>
      </c>
      <c r="J3458" s="5"/>
      <c r="K3458" s="4" t="str">
        <f t="shared" si="748"/>
        <v>"",</v>
      </c>
      <c r="L3458" s="4" t="str">
        <f t="shared" si="749"/>
        <v>"050 123 2702",</v>
      </c>
      <c r="M3458" s="4" t="str">
        <f t="shared" si="750"/>
        <v>"Stadlweg 7",</v>
      </c>
      <c r="N3458" s="4" t="str">
        <f t="shared" si="760"/>
        <v>"6020",</v>
      </c>
      <c r="O3458" s="4" t="str">
        <f t="shared" si="761"/>
        <v>"Innsbruck",</v>
      </c>
      <c r="P3458" t="str">
        <f t="shared" si="751"/>
        <v>,"ARBÖ Prüfzentrum Innsbruck "</v>
      </c>
      <c r="Q3458" t="str">
        <f t="shared" si="752"/>
        <v>,"99478360"</v>
      </c>
      <c r="S3458" s="7" t="str">
        <f t="shared" si="753"/>
        <v>UPDATE ORGANISATION SET NAME = ,"ARBÖ Prüfzentrum Innsbruck " WHERE ORG_CODE = ,"99478360"</v>
      </c>
      <c r="T3458" s="8" t="str">
        <f t="shared" si="754"/>
        <v>'Agent-99478360'</v>
      </c>
      <c r="U3458" s="8" t="str">
        <f t="shared" si="755"/>
        <v>INSERT INTO LOGIN (PASSWORD, USER_ID, IS_USER_ACTIVE, hash_type, LAST_ON_BEHALF_OF_DATE, FIRST_LOGIN_DATE, PASSWORD_HASH, PASSWORD_SALT) SELECT 'FdcFONWLNYYKY', ID , 1, 'BLCK_VAR', '', '', '', '' FROM ESHOP_USER WHERE USERNAME = 'Agent-99478360'</v>
      </c>
      <c r="Y3458" s="8" t="str">
        <f t="shared" si="756"/>
        <v>UPDATE ESHOP_USER SET EMAIL = "",, PHONE = "050 123 2702", WHERE USERNAME = 'Agent-99478360'</v>
      </c>
      <c r="Z3458" s="8" t="str">
        <f t="shared" si="757"/>
        <v>UPDATE ADDRESS SET LINE1 = "Stadlweg 7", ,CITY = "Innsbruck",, ZIPCODE = "6020", WHERE ID = (SELECT ADDRESS_ID FROM ORGANISATION_ADDRESS WHERE ORGANISATION_ID =,"99478360")</v>
      </c>
      <c r="AD3458" s="8" t="str">
        <f t="shared" si="758"/>
        <v>DELETE FROM LOGIN WHERE USER_ID IN (select ID FROM ESHOP_USER WHERE USERNAME = 'Agent-99478360')</v>
      </c>
      <c r="AE3458" s="8" t="str">
        <f t="shared" si="759"/>
        <v>DELETE FROM ORDER_HISTORY WHERE USER_ID IN (select ID FROM ESHOP_USER WHERE USERNAME = 'Agent-99478360')</v>
      </c>
    </row>
    <row r="3459" spans="1:31" ht="15.45" customHeight="1" x14ac:dyDescent="0.3">
      <c r="A3459" s="3" t="s">
        <v>17298</v>
      </c>
      <c r="B3459" s="3" t="s">
        <v>8576</v>
      </c>
      <c r="C3459" s="3" t="s">
        <v>19</v>
      </c>
      <c r="D3459" s="3" t="s">
        <v>20</v>
      </c>
      <c r="E3459" s="3" t="s">
        <v>17299</v>
      </c>
      <c r="F3459" s="3" t="s">
        <v>17300</v>
      </c>
      <c r="G3459" s="3" t="s">
        <v>17301</v>
      </c>
      <c r="H3459" s="3"/>
      <c r="I3459" s="3" t="s">
        <v>17302</v>
      </c>
      <c r="J3459" s="5"/>
      <c r="K3459" s="4" t="str">
        <f t="shared" ref="K3459:K3522" si="762">CONCATENATE(CHAR(34), H3459,CHAR(34),",")</f>
        <v>"",</v>
      </c>
      <c r="L3459" s="4" t="str">
        <f t="shared" ref="L3459:L3522" si="763">CONCATENATE(CHAR(34),I3459,CHAR(34),",")</f>
        <v>"0664/4249308",</v>
      </c>
      <c r="M3459" s="4" t="str">
        <f t="shared" ref="M3459:M3522" si="764">CONCATENATE(CHAR(34), F3459, CHAR(34), ",")</f>
        <v>"Ebene Reichenau 91",</v>
      </c>
      <c r="N3459" s="4" t="str">
        <f t="shared" si="760"/>
        <v>"9565",</v>
      </c>
      <c r="O3459" s="4" t="str">
        <f t="shared" si="761"/>
        <v>"Reichenau",</v>
      </c>
      <c r="P3459" t="str">
        <f t="shared" ref="P3459:P3522" si="765">CONCATENATE(",",CHAR(34),E3459,CHAR(34))</f>
        <v>,"Gangl KFZ-Service Gangl Peter"</v>
      </c>
      <c r="Q3459" t="str">
        <f t="shared" ref="Q3459:Q3522" si="766">CONCATENATE(",",CHAR(34),A3459,CHAR(34))</f>
        <v>,"99478436"</v>
      </c>
      <c r="S3459" s="7" t="str">
        <f t="shared" ref="S3459:S3522" si="767">CONCATENATE("UPDATE ORGANISATION SET NAME = ", P3459, " WHERE ORG_CODE = ",Q3459)</f>
        <v>UPDATE ORGANISATION SET NAME = ,"Gangl KFZ-Service Gangl Peter" WHERE ORG_CODE = ,"99478436"</v>
      </c>
      <c r="T3459" s="8" t="str">
        <f t="shared" ref="T3459:T3522" si="768">CONCATENATE("'Agent-",A3459, "'")</f>
        <v>'Agent-99478436'</v>
      </c>
      <c r="U3459" s="8" t="str">
        <f t="shared" ref="U3459:U3522" si="769">CONCATENATE("INSERT INTO LOGIN (PASSWORD, USER_ID, IS_USER_ACTIVE, hash_type, LAST_ON_BEHALF_OF_DATE, FIRST_LOGIN_DATE, PASSWORD_HASH, PASSWORD_SALT) SELECT 'FdcFONWLNYYKY', ID , 1, 'BLCK_VAR', '', '', '', '' FROM ESHOP_USER WHERE USERNAME = ",T3459)</f>
        <v>INSERT INTO LOGIN (PASSWORD, USER_ID, IS_USER_ACTIVE, hash_type, LAST_ON_BEHALF_OF_DATE, FIRST_LOGIN_DATE, PASSWORD_HASH, PASSWORD_SALT) SELECT 'FdcFONWLNYYKY', ID , 1, 'BLCK_VAR', '', '', '', '' FROM ESHOP_USER WHERE USERNAME = 'Agent-99478436'</v>
      </c>
      <c r="Y3459" s="8" t="str">
        <f t="shared" ref="Y3459:Y3522" si="770" xml:space="preserve"> CONCATENATE("UPDATE ESHOP_USER SET EMAIL = ",K3459,", PHONE = ",L3459," WHERE USERNAME = ",T3459)</f>
        <v>UPDATE ESHOP_USER SET EMAIL = "",, PHONE = "0664/4249308", WHERE USERNAME = 'Agent-99478436'</v>
      </c>
      <c r="Z3459" s="8" t="str">
        <f t="shared" ref="Z3459:Z3522" si="771" xml:space="preserve"> CONCATENATE("UPDATE ADDRESS SET LINE1 = ",M3459," ,CITY = ", O3459, ", ZIPCODE = ",N3459, " WHERE ID = (SELECT ADDRESS_ID FROM ORGANISATION_ADDRESS WHERE ORGANISATION_ID =", Q3459,")")</f>
        <v>UPDATE ADDRESS SET LINE1 = "Ebene Reichenau 91", ,CITY = "Reichenau",, ZIPCODE = "9565", WHERE ID = (SELECT ADDRESS_ID FROM ORGANISATION_ADDRESS WHERE ORGANISATION_ID =,"99478436")</v>
      </c>
      <c r="AD3459" s="8" t="str">
        <f t="shared" ref="AD3459:AD3522" si="772">CONCATENATE("DELETE FROM LOGIN WHERE USER_ID IN (select ID FROM ESHOP_USER WHERE USERNAME = ",T3459,")")</f>
        <v>DELETE FROM LOGIN WHERE USER_ID IN (select ID FROM ESHOP_USER WHERE USERNAME = 'Agent-99478436')</v>
      </c>
      <c r="AE3459" s="8" t="str">
        <f t="shared" ref="AE3459:AE3522" si="773">CONCATENATE("DELETE FROM ORDER_HISTORY WHERE USER_ID IN (select ID FROM ESHOP_USER WHERE USERNAME = ",T3459,")")</f>
        <v>DELETE FROM ORDER_HISTORY WHERE USER_ID IN (select ID FROM ESHOP_USER WHERE USERNAME = 'Agent-99478436')</v>
      </c>
    </row>
    <row r="3460" spans="1:31" ht="15.45" customHeight="1" x14ac:dyDescent="0.3">
      <c r="A3460" s="3" t="s">
        <v>17303</v>
      </c>
      <c r="B3460" s="3" t="s">
        <v>3345</v>
      </c>
      <c r="C3460" s="3" t="s">
        <v>19</v>
      </c>
      <c r="D3460" s="3" t="s">
        <v>20</v>
      </c>
      <c r="E3460" s="3" t="s">
        <v>17304</v>
      </c>
      <c r="F3460" s="3" t="s">
        <v>17305</v>
      </c>
      <c r="G3460" s="3" t="s">
        <v>1862</v>
      </c>
      <c r="H3460" s="3"/>
      <c r="I3460" s="3" t="s">
        <v>17306</v>
      </c>
      <c r="J3460" s="5"/>
      <c r="K3460" s="4" t="str">
        <f t="shared" si="762"/>
        <v>"",</v>
      </c>
      <c r="L3460" s="4" t="str">
        <f t="shared" si="763"/>
        <v>"0664/1770494",</v>
      </c>
      <c r="M3460" s="4" t="str">
        <f t="shared" si="764"/>
        <v>"Pischelsdorf 513",</v>
      </c>
      <c r="N3460" s="4" t="str">
        <f t="shared" si="760"/>
        <v>"8212",</v>
      </c>
      <c r="O3460" s="4" t="str">
        <f t="shared" si="761"/>
        <v>"Pischelsdorf",</v>
      </c>
      <c r="P3460" t="str">
        <f t="shared" si="765"/>
        <v>,"Lackiererei Ritter "</v>
      </c>
      <c r="Q3460" t="str">
        <f t="shared" si="766"/>
        <v>,"99478459"</v>
      </c>
      <c r="S3460" s="7" t="str">
        <f t="shared" si="767"/>
        <v>UPDATE ORGANISATION SET NAME = ,"Lackiererei Ritter " WHERE ORG_CODE = ,"99478459"</v>
      </c>
      <c r="T3460" s="8" t="str">
        <f t="shared" si="768"/>
        <v>'Agent-99478459'</v>
      </c>
      <c r="U3460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'Agent-99478459'</v>
      </c>
      <c r="Y3460" s="8" t="str">
        <f t="shared" si="770"/>
        <v>UPDATE ESHOP_USER SET EMAIL = "",, PHONE = "0664/1770494", WHERE USERNAME = 'Agent-99478459'</v>
      </c>
      <c r="Z3460" s="8" t="str">
        <f t="shared" si="771"/>
        <v>UPDATE ADDRESS SET LINE1 = "Pischelsdorf 513", ,CITY = "Pischelsdorf",, ZIPCODE = "8212", WHERE ID = (SELECT ADDRESS_ID FROM ORGANISATION_ADDRESS WHERE ORGANISATION_ID =,"99478459")</v>
      </c>
      <c r="AD3460" s="8" t="str">
        <f t="shared" si="772"/>
        <v>DELETE FROM LOGIN WHERE USER_ID IN (select ID FROM ESHOP_USER WHERE USERNAME = 'Agent-99478459')</v>
      </c>
      <c r="AE3460" s="8" t="str">
        <f t="shared" si="773"/>
        <v>DELETE FROM ORDER_HISTORY WHERE USER_ID IN (select ID FROM ESHOP_USER WHERE USERNAME = 'Agent-99478459')</v>
      </c>
    </row>
    <row r="3461" spans="1:31" ht="15.45" customHeight="1" x14ac:dyDescent="0.3">
      <c r="A3461" s="3" t="s">
        <v>17307</v>
      </c>
      <c r="B3461" s="3" t="s">
        <v>17308</v>
      </c>
      <c r="C3461" s="3" t="s">
        <v>224</v>
      </c>
      <c r="D3461" s="3" t="s">
        <v>225</v>
      </c>
      <c r="E3461" s="3" t="s">
        <v>17309</v>
      </c>
      <c r="F3461" s="3" t="s">
        <v>17310</v>
      </c>
      <c r="G3461" s="3" t="s">
        <v>17311</v>
      </c>
      <c r="H3461" s="3"/>
      <c r="I3461" s="3" t="s">
        <v>17312</v>
      </c>
      <c r="J3461" s="5"/>
      <c r="K3461" s="4" t="str">
        <f t="shared" si="762"/>
        <v>"",</v>
      </c>
      <c r="L3461" s="4" t="str">
        <f t="shared" si="763"/>
        <v>"+38638631266944",</v>
      </c>
      <c r="M3461" s="4" t="str">
        <f t="shared" si="764"/>
        <v>"Podgorje 13",</v>
      </c>
      <c r="N3461" s="4" t="str">
        <f t="shared" si="760"/>
        <v>"9253",</v>
      </c>
      <c r="O3461" s="4" t="str">
        <f t="shared" si="761"/>
        <v>"Apace",</v>
      </c>
      <c r="P3461" t="str">
        <f t="shared" si="765"/>
        <v>,"Srecko Bohnec s.p. "</v>
      </c>
      <c r="Q3461" t="str">
        <f t="shared" si="766"/>
        <v>,"99478470"</v>
      </c>
      <c r="S3461" s="7" t="str">
        <f t="shared" si="767"/>
        <v>UPDATE ORGANISATION SET NAME = ,"Srecko Bohnec s.p. " WHERE ORG_CODE = ,"99478470"</v>
      </c>
      <c r="T3461" s="8" t="str">
        <f t="shared" si="768"/>
        <v>'Agent-99478470'</v>
      </c>
      <c r="U3461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'Agent-99478470'</v>
      </c>
      <c r="Y3461" s="8" t="str">
        <f t="shared" si="770"/>
        <v>UPDATE ESHOP_USER SET EMAIL = "",, PHONE = "+38638631266944", WHERE USERNAME = 'Agent-99478470'</v>
      </c>
      <c r="Z3461" s="8" t="str">
        <f t="shared" si="771"/>
        <v>UPDATE ADDRESS SET LINE1 = "Podgorje 13", ,CITY = "Apace",, ZIPCODE = "9253", WHERE ID = (SELECT ADDRESS_ID FROM ORGANISATION_ADDRESS WHERE ORGANISATION_ID =,"99478470")</v>
      </c>
      <c r="AD3461" s="8" t="str">
        <f t="shared" si="772"/>
        <v>DELETE FROM LOGIN WHERE USER_ID IN (select ID FROM ESHOP_USER WHERE USERNAME = 'Agent-99478470')</v>
      </c>
      <c r="AE3461" s="8" t="str">
        <f t="shared" si="773"/>
        <v>DELETE FROM ORDER_HISTORY WHERE USER_ID IN (select ID FROM ESHOP_USER WHERE USERNAME = 'Agent-99478470')</v>
      </c>
    </row>
    <row r="3462" spans="1:31" ht="15.45" customHeight="1" x14ac:dyDescent="0.3">
      <c r="A3462" s="3" t="s">
        <v>17313</v>
      </c>
      <c r="B3462" s="3" t="s">
        <v>10418</v>
      </c>
      <c r="C3462" s="3" t="s">
        <v>19</v>
      </c>
      <c r="D3462" s="3" t="s">
        <v>20</v>
      </c>
      <c r="E3462" s="3" t="s">
        <v>17314</v>
      </c>
      <c r="F3462" s="3" t="s">
        <v>17315</v>
      </c>
      <c r="G3462" s="3" t="s">
        <v>10421</v>
      </c>
      <c r="H3462" s="3"/>
      <c r="I3462" s="3" t="s">
        <v>17316</v>
      </c>
      <c r="J3462" s="5"/>
      <c r="K3462" s="4" t="str">
        <f t="shared" si="762"/>
        <v>"",</v>
      </c>
      <c r="L3462" s="4" t="str">
        <f t="shared" si="763"/>
        <v>"0664/9167766",</v>
      </c>
      <c r="M3462" s="4" t="str">
        <f t="shared" si="764"/>
        <v>"Gewerbepark / Habach 7",</v>
      </c>
      <c r="N3462" s="4" t="str">
        <f t="shared" si="760"/>
        <v>"5321",</v>
      </c>
      <c r="O3462" s="4" t="str">
        <f t="shared" si="761"/>
        <v>"Koppl",</v>
      </c>
      <c r="P3462" t="str">
        <f t="shared" si="765"/>
        <v>,"Abay Hayrettin "</v>
      </c>
      <c r="Q3462" t="str">
        <f t="shared" si="766"/>
        <v>,"99478475"</v>
      </c>
      <c r="S3462" s="7" t="str">
        <f t="shared" si="767"/>
        <v>UPDATE ORGANISATION SET NAME = ,"Abay Hayrettin " WHERE ORG_CODE = ,"99478475"</v>
      </c>
      <c r="T3462" s="8" t="str">
        <f t="shared" si="768"/>
        <v>'Agent-99478475'</v>
      </c>
      <c r="U3462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'Agent-99478475'</v>
      </c>
      <c r="Y3462" s="8" t="str">
        <f t="shared" si="770"/>
        <v>UPDATE ESHOP_USER SET EMAIL = "",, PHONE = "0664/9167766", WHERE USERNAME = 'Agent-99478475'</v>
      </c>
      <c r="Z3462" s="8" t="str">
        <f t="shared" si="771"/>
        <v>UPDATE ADDRESS SET LINE1 = "Gewerbepark / Habach 7", ,CITY = "Koppl",, ZIPCODE = "5321", WHERE ID = (SELECT ADDRESS_ID FROM ORGANISATION_ADDRESS WHERE ORGANISATION_ID =,"99478475")</v>
      </c>
      <c r="AD3462" s="8" t="str">
        <f t="shared" si="772"/>
        <v>DELETE FROM LOGIN WHERE USER_ID IN (select ID FROM ESHOP_USER WHERE USERNAME = 'Agent-99478475')</v>
      </c>
      <c r="AE3462" s="8" t="str">
        <f t="shared" si="773"/>
        <v>DELETE FROM ORDER_HISTORY WHERE USER_ID IN (select ID FROM ESHOP_USER WHERE USERNAME = 'Agent-99478475')</v>
      </c>
    </row>
    <row r="3463" spans="1:31" ht="15.45" customHeight="1" x14ac:dyDescent="0.3">
      <c r="A3463" s="3" t="s">
        <v>17317</v>
      </c>
      <c r="B3463" s="3" t="s">
        <v>9353</v>
      </c>
      <c r="C3463" s="3" t="s">
        <v>19</v>
      </c>
      <c r="D3463" s="3" t="s">
        <v>20</v>
      </c>
      <c r="E3463" s="3" t="s">
        <v>17318</v>
      </c>
      <c r="F3463" s="3" t="s">
        <v>17319</v>
      </c>
      <c r="G3463" s="3" t="s">
        <v>9355</v>
      </c>
      <c r="H3463" s="3"/>
      <c r="I3463" s="3" t="s">
        <v>17320</v>
      </c>
      <c r="J3463" s="5"/>
      <c r="K3463" s="4" t="str">
        <f t="shared" si="762"/>
        <v>"",</v>
      </c>
      <c r="L3463" s="4" t="str">
        <f t="shared" si="763"/>
        <v>"+43436644316116",</v>
      </c>
      <c r="M3463" s="4" t="str">
        <f t="shared" si="764"/>
        <v>"Rottenhofsiedlung 4",</v>
      </c>
      <c r="N3463" s="4" t="str">
        <f t="shared" si="760"/>
        <v>"3244",</v>
      </c>
      <c r="O3463" s="4" t="str">
        <f t="shared" si="761"/>
        <v>"Ruprechtshofen",</v>
      </c>
      <c r="P3463" t="str">
        <f t="shared" si="765"/>
        <v>,"LGP e.U. Ing. Lukas Gruber"</v>
      </c>
      <c r="Q3463" t="str">
        <f t="shared" si="766"/>
        <v>,"99478558"</v>
      </c>
      <c r="S3463" s="7" t="str">
        <f t="shared" si="767"/>
        <v>UPDATE ORGANISATION SET NAME = ,"LGP e.U. Ing. Lukas Gruber" WHERE ORG_CODE = ,"99478558"</v>
      </c>
      <c r="T3463" s="8" t="str">
        <f t="shared" si="768"/>
        <v>'Agent-99478558'</v>
      </c>
      <c r="U3463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'Agent-99478558'</v>
      </c>
      <c r="Y3463" s="8" t="str">
        <f t="shared" si="770"/>
        <v>UPDATE ESHOP_USER SET EMAIL = "",, PHONE = "+43436644316116", WHERE USERNAME = 'Agent-99478558'</v>
      </c>
      <c r="Z3463" s="8" t="str">
        <f t="shared" si="771"/>
        <v>UPDATE ADDRESS SET LINE1 = "Rottenhofsiedlung 4", ,CITY = "Ruprechtshofen",, ZIPCODE = "3244", WHERE ID = (SELECT ADDRESS_ID FROM ORGANISATION_ADDRESS WHERE ORGANISATION_ID =,"99478558")</v>
      </c>
      <c r="AD3463" s="8" t="str">
        <f t="shared" si="772"/>
        <v>DELETE FROM LOGIN WHERE USER_ID IN (select ID FROM ESHOP_USER WHERE USERNAME = 'Agent-99478558')</v>
      </c>
      <c r="AE3463" s="8" t="str">
        <f t="shared" si="773"/>
        <v>DELETE FROM ORDER_HISTORY WHERE USER_ID IN (select ID FROM ESHOP_USER WHERE USERNAME = 'Agent-99478558')</v>
      </c>
    </row>
    <row r="3464" spans="1:31" ht="15.45" customHeight="1" x14ac:dyDescent="0.3">
      <c r="A3464" s="3" t="s">
        <v>17321</v>
      </c>
      <c r="B3464" s="3" t="s">
        <v>7044</v>
      </c>
      <c r="C3464" s="3" t="s">
        <v>19</v>
      </c>
      <c r="D3464" s="3" t="s">
        <v>20</v>
      </c>
      <c r="E3464" s="3" t="s">
        <v>17322</v>
      </c>
      <c r="F3464" s="3" t="s">
        <v>17323</v>
      </c>
      <c r="G3464" s="3" t="s">
        <v>7046</v>
      </c>
      <c r="H3464" s="3" t="s">
        <v>17324</v>
      </c>
      <c r="I3464" s="3" t="s">
        <v>17325</v>
      </c>
      <c r="J3464" s="5"/>
      <c r="K3464" s="4" t="str">
        <f t="shared" si="762"/>
        <v>"office@dariosautohaus.at",</v>
      </c>
      <c r="L3464" s="4" t="str">
        <f t="shared" si="763"/>
        <v>"07752/80424",</v>
      </c>
      <c r="M3464" s="4" t="str">
        <f t="shared" si="764"/>
        <v>"Hannesgrub Süd 2",</v>
      </c>
      <c r="N3464" s="4" t="str">
        <f t="shared" si="760"/>
        <v>"4911",</v>
      </c>
      <c r="O3464" s="4" t="str">
        <f t="shared" si="761"/>
        <v>"Tumeltsham",</v>
      </c>
      <c r="P3464" t="str">
        <f t="shared" si="765"/>
        <v>,"Darios Autohaus e.U. Inh. Dario Stankovic"</v>
      </c>
      <c r="Q3464" t="str">
        <f t="shared" si="766"/>
        <v>,"99478573"</v>
      </c>
      <c r="S3464" s="7" t="str">
        <f t="shared" si="767"/>
        <v>UPDATE ORGANISATION SET NAME = ,"Darios Autohaus e.U. Inh. Dario Stankovic" WHERE ORG_CODE = ,"99478573"</v>
      </c>
      <c r="T3464" s="8" t="str">
        <f t="shared" si="768"/>
        <v>'Agent-99478573'</v>
      </c>
      <c r="U3464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'Agent-99478573'</v>
      </c>
      <c r="Y3464" s="8" t="str">
        <f t="shared" si="770"/>
        <v>UPDATE ESHOP_USER SET EMAIL = "office@dariosautohaus.at",, PHONE = "07752/80424", WHERE USERNAME = 'Agent-99478573'</v>
      </c>
      <c r="Z3464" s="8" t="str">
        <f t="shared" si="771"/>
        <v>UPDATE ADDRESS SET LINE1 = "Hannesgrub Süd 2", ,CITY = "Tumeltsham",, ZIPCODE = "4911", WHERE ID = (SELECT ADDRESS_ID FROM ORGANISATION_ADDRESS WHERE ORGANISATION_ID =,"99478573")</v>
      </c>
      <c r="AD3464" s="8" t="str">
        <f t="shared" si="772"/>
        <v>DELETE FROM LOGIN WHERE USER_ID IN (select ID FROM ESHOP_USER WHERE USERNAME = 'Agent-99478573')</v>
      </c>
      <c r="AE3464" s="8" t="str">
        <f t="shared" si="773"/>
        <v>DELETE FROM ORDER_HISTORY WHERE USER_ID IN (select ID FROM ESHOP_USER WHERE USERNAME = 'Agent-99478573')</v>
      </c>
    </row>
    <row r="3465" spans="1:31" ht="15.45" customHeight="1" x14ac:dyDescent="0.3">
      <c r="A3465" s="3" t="s">
        <v>17326</v>
      </c>
      <c r="B3465" s="3" t="s">
        <v>17327</v>
      </c>
      <c r="C3465" s="3" t="s">
        <v>19</v>
      </c>
      <c r="D3465" s="3" t="s">
        <v>20</v>
      </c>
      <c r="E3465" s="3" t="s">
        <v>17328</v>
      </c>
      <c r="F3465" s="3" t="s">
        <v>17329</v>
      </c>
      <c r="G3465" s="3" t="s">
        <v>9444</v>
      </c>
      <c r="H3465" s="3" t="s">
        <v>17330</v>
      </c>
      <c r="I3465" s="3" t="s">
        <v>17331</v>
      </c>
      <c r="J3465" s="5"/>
      <c r="K3465" s="4" t="str">
        <f t="shared" si="762"/>
        <v>"office@kfz-max.at",</v>
      </c>
      <c r="L3465" s="4" t="str">
        <f t="shared" si="763"/>
        <v>"+43 676 3776811",</v>
      </c>
      <c r="M3465" s="4" t="str">
        <f t="shared" si="764"/>
        <v>"irrsdorfer Straße 33",</v>
      </c>
      <c r="N3465" s="4" t="str">
        <f t="shared" si="760"/>
        <v>"5204",</v>
      </c>
      <c r="O3465" s="4" t="str">
        <f t="shared" si="761"/>
        <v>"Strasswalchen",</v>
      </c>
      <c r="P3465" t="str">
        <f t="shared" si="765"/>
        <v>,"Kfz-Max e.U. "</v>
      </c>
      <c r="Q3465" t="str">
        <f t="shared" si="766"/>
        <v>,"99478583"</v>
      </c>
      <c r="S3465" s="7" t="str">
        <f t="shared" si="767"/>
        <v>UPDATE ORGANISATION SET NAME = ,"Kfz-Max e.U. " WHERE ORG_CODE = ,"99478583"</v>
      </c>
      <c r="T3465" s="8" t="str">
        <f t="shared" si="768"/>
        <v>'Agent-99478583'</v>
      </c>
      <c r="U3465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'Agent-99478583'</v>
      </c>
      <c r="Y3465" s="8" t="str">
        <f t="shared" si="770"/>
        <v>UPDATE ESHOP_USER SET EMAIL = "office@kfz-max.at",, PHONE = "+43 676 3776811", WHERE USERNAME = 'Agent-99478583'</v>
      </c>
      <c r="Z3465" s="8" t="str">
        <f t="shared" si="771"/>
        <v>UPDATE ADDRESS SET LINE1 = "irrsdorfer Straße 33", ,CITY = "Strasswalchen",, ZIPCODE = "5204", WHERE ID = (SELECT ADDRESS_ID FROM ORGANISATION_ADDRESS WHERE ORGANISATION_ID =,"99478583")</v>
      </c>
      <c r="AD3465" s="8" t="str">
        <f t="shared" si="772"/>
        <v>DELETE FROM LOGIN WHERE USER_ID IN (select ID FROM ESHOP_USER WHERE USERNAME = 'Agent-99478583')</v>
      </c>
      <c r="AE3465" s="8" t="str">
        <f t="shared" si="773"/>
        <v>DELETE FROM ORDER_HISTORY WHERE USER_ID IN (select ID FROM ESHOP_USER WHERE USERNAME = 'Agent-99478583')</v>
      </c>
    </row>
    <row r="3466" spans="1:31" ht="15.45" customHeight="1" x14ac:dyDescent="0.3">
      <c r="A3466" s="3" t="s">
        <v>17332</v>
      </c>
      <c r="B3466" s="3" t="s">
        <v>5713</v>
      </c>
      <c r="C3466" s="3" t="s">
        <v>19</v>
      </c>
      <c r="D3466" s="3" t="s">
        <v>20</v>
      </c>
      <c r="E3466" s="3" t="s">
        <v>17333</v>
      </c>
      <c r="F3466" s="3" t="s">
        <v>17334</v>
      </c>
      <c r="G3466" s="3" t="s">
        <v>150</v>
      </c>
      <c r="H3466" s="3"/>
      <c r="I3466" s="3" t="s">
        <v>17335</v>
      </c>
      <c r="J3466" s="5"/>
      <c r="K3466" s="4" t="str">
        <f t="shared" si="762"/>
        <v>"",</v>
      </c>
      <c r="L3466" s="4" t="str">
        <f t="shared" si="763"/>
        <v>"05356/62688",</v>
      </c>
      <c r="M3466" s="4" t="str">
        <f t="shared" si="764"/>
        <v>"Achenweg 67",</v>
      </c>
      <c r="N3466" s="4" t="str">
        <f t="shared" si="760"/>
        <v>"6370",</v>
      </c>
      <c r="O3466" s="4" t="str">
        <f t="shared" si="761"/>
        <v>"Kitzbühel",</v>
      </c>
      <c r="P3466" t="str">
        <f t="shared" si="765"/>
        <v>,"Johannes Pancheri KFZ-Technik &amp; Handel"</v>
      </c>
      <c r="Q3466" t="str">
        <f t="shared" si="766"/>
        <v>,"99478591"</v>
      </c>
      <c r="S3466" s="7" t="str">
        <f t="shared" si="767"/>
        <v>UPDATE ORGANISATION SET NAME = ,"Johannes Pancheri KFZ-Technik &amp; Handel" WHERE ORG_CODE = ,"99478591"</v>
      </c>
      <c r="T3466" s="8" t="str">
        <f t="shared" si="768"/>
        <v>'Agent-99478591'</v>
      </c>
      <c r="U3466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'Agent-99478591'</v>
      </c>
      <c r="Y3466" s="8" t="str">
        <f t="shared" si="770"/>
        <v>UPDATE ESHOP_USER SET EMAIL = "",, PHONE = "05356/62688", WHERE USERNAME = 'Agent-99478591'</v>
      </c>
      <c r="Z3466" s="8" t="str">
        <f t="shared" si="771"/>
        <v>UPDATE ADDRESS SET LINE1 = "Achenweg 67", ,CITY = "Kitzbühel",, ZIPCODE = "6370", WHERE ID = (SELECT ADDRESS_ID FROM ORGANISATION_ADDRESS WHERE ORGANISATION_ID =,"99478591")</v>
      </c>
      <c r="AD3466" s="8" t="str">
        <f t="shared" si="772"/>
        <v>DELETE FROM LOGIN WHERE USER_ID IN (select ID FROM ESHOP_USER WHERE USERNAME = 'Agent-99478591')</v>
      </c>
      <c r="AE3466" s="8" t="str">
        <f t="shared" si="773"/>
        <v>DELETE FROM ORDER_HISTORY WHERE USER_ID IN (select ID FROM ESHOP_USER WHERE USERNAME = 'Agent-99478591')</v>
      </c>
    </row>
    <row r="3467" spans="1:31" ht="15.45" customHeight="1" x14ac:dyDescent="0.3">
      <c r="A3467" s="3" t="s">
        <v>17336</v>
      </c>
      <c r="B3467" s="3" t="s">
        <v>7782</v>
      </c>
      <c r="C3467" s="3" t="s">
        <v>19</v>
      </c>
      <c r="D3467" s="3" t="s">
        <v>20</v>
      </c>
      <c r="E3467" s="3" t="s">
        <v>17337</v>
      </c>
      <c r="F3467" s="3" t="s">
        <v>17338</v>
      </c>
      <c r="G3467" s="3" t="s">
        <v>7785</v>
      </c>
      <c r="H3467" s="3"/>
      <c r="I3467" s="3" t="s">
        <v>17339</v>
      </c>
      <c r="J3467" s="5"/>
      <c r="K3467" s="4" t="str">
        <f t="shared" si="762"/>
        <v>"",</v>
      </c>
      <c r="L3467" s="4" t="str">
        <f t="shared" si="763"/>
        <v>"+436641514346",</v>
      </c>
      <c r="M3467" s="4" t="str">
        <f t="shared" si="764"/>
        <v>"Tauernstraße 27",</v>
      </c>
      <c r="N3467" s="4" t="str">
        <f t="shared" si="760"/>
        <v>"5550",</v>
      </c>
      <c r="O3467" s="4" t="str">
        <f t="shared" si="761"/>
        <v>"Radstadt",</v>
      </c>
      <c r="P3467" t="str">
        <f t="shared" si="765"/>
        <v>,"Christian Manuel Kogler "</v>
      </c>
      <c r="Q3467" t="str">
        <f t="shared" si="766"/>
        <v>,"99478614"</v>
      </c>
      <c r="S3467" s="7" t="str">
        <f t="shared" si="767"/>
        <v>UPDATE ORGANISATION SET NAME = ,"Christian Manuel Kogler " WHERE ORG_CODE = ,"99478614"</v>
      </c>
      <c r="T3467" s="8" t="str">
        <f t="shared" si="768"/>
        <v>'Agent-99478614'</v>
      </c>
      <c r="U3467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'Agent-99478614'</v>
      </c>
      <c r="Y3467" s="8" t="str">
        <f t="shared" si="770"/>
        <v>UPDATE ESHOP_USER SET EMAIL = "",, PHONE = "+436641514346", WHERE USERNAME = 'Agent-99478614'</v>
      </c>
      <c r="Z3467" s="8" t="str">
        <f t="shared" si="771"/>
        <v>UPDATE ADDRESS SET LINE1 = "Tauernstraße 27", ,CITY = "Radstadt",, ZIPCODE = "5550", WHERE ID = (SELECT ADDRESS_ID FROM ORGANISATION_ADDRESS WHERE ORGANISATION_ID =,"99478614")</v>
      </c>
      <c r="AD3467" s="8" t="str">
        <f t="shared" si="772"/>
        <v>DELETE FROM LOGIN WHERE USER_ID IN (select ID FROM ESHOP_USER WHERE USERNAME = 'Agent-99478614')</v>
      </c>
      <c r="AE3467" s="8" t="str">
        <f t="shared" si="773"/>
        <v>DELETE FROM ORDER_HISTORY WHERE USER_ID IN (select ID FROM ESHOP_USER WHERE USERNAME = 'Agent-99478614')</v>
      </c>
    </row>
    <row r="3468" spans="1:31" ht="15.45" customHeight="1" x14ac:dyDescent="0.3">
      <c r="A3468" s="3" t="s">
        <v>17340</v>
      </c>
      <c r="B3468" s="3" t="s">
        <v>51</v>
      </c>
      <c r="C3468" s="3" t="s">
        <v>19</v>
      </c>
      <c r="D3468" s="3" t="s">
        <v>20</v>
      </c>
      <c r="E3468" s="3" t="s">
        <v>17341</v>
      </c>
      <c r="F3468" s="3" t="s">
        <v>17342</v>
      </c>
      <c r="G3468" s="3" t="s">
        <v>9212</v>
      </c>
      <c r="H3468" s="3"/>
      <c r="I3468" s="3" t="s">
        <v>17343</v>
      </c>
      <c r="J3468" s="5"/>
      <c r="K3468" s="4" t="str">
        <f t="shared" si="762"/>
        <v>"",</v>
      </c>
      <c r="L3468" s="4" t="str">
        <f t="shared" si="763"/>
        <v>"01/5234410",</v>
      </c>
      <c r="M3468" s="4" t="str">
        <f t="shared" si="764"/>
        <v>"Seidengasse 30",</v>
      </c>
      <c r="N3468" s="4" t="str">
        <f t="shared" si="760"/>
        <v>"1070",</v>
      </c>
      <c r="O3468" s="4" t="str">
        <f t="shared" si="761"/>
        <v>"Wien",</v>
      </c>
      <c r="P3468" t="str">
        <f t="shared" si="765"/>
        <v>,"Autohaus Seidengasse 30 GmbH "</v>
      </c>
      <c r="Q3468" t="str">
        <f t="shared" si="766"/>
        <v>,"99478685"</v>
      </c>
      <c r="S3468" s="7" t="str">
        <f t="shared" si="767"/>
        <v>UPDATE ORGANISATION SET NAME = ,"Autohaus Seidengasse 30 GmbH " WHERE ORG_CODE = ,"99478685"</v>
      </c>
      <c r="T3468" s="8" t="str">
        <f t="shared" si="768"/>
        <v>'Agent-99478685'</v>
      </c>
      <c r="U3468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'Agent-99478685'</v>
      </c>
      <c r="Y3468" s="8" t="str">
        <f t="shared" si="770"/>
        <v>UPDATE ESHOP_USER SET EMAIL = "",, PHONE = "01/5234410", WHERE USERNAME = 'Agent-99478685'</v>
      </c>
      <c r="Z3468" s="8" t="str">
        <f t="shared" si="771"/>
        <v>UPDATE ADDRESS SET LINE1 = "Seidengasse 30", ,CITY = "Wien",, ZIPCODE = "1070", WHERE ID = (SELECT ADDRESS_ID FROM ORGANISATION_ADDRESS WHERE ORGANISATION_ID =,"99478685")</v>
      </c>
      <c r="AD3468" s="8" t="str">
        <f t="shared" si="772"/>
        <v>DELETE FROM LOGIN WHERE USER_ID IN (select ID FROM ESHOP_USER WHERE USERNAME = 'Agent-99478685')</v>
      </c>
      <c r="AE3468" s="8" t="str">
        <f t="shared" si="773"/>
        <v>DELETE FROM ORDER_HISTORY WHERE USER_ID IN (select ID FROM ESHOP_USER WHERE USERNAME = 'Agent-99478685')</v>
      </c>
    </row>
    <row r="3469" spans="1:31" ht="15.45" customHeight="1" x14ac:dyDescent="0.3">
      <c r="A3469" s="3" t="s">
        <v>17344</v>
      </c>
      <c r="B3469" s="3" t="s">
        <v>1542</v>
      </c>
      <c r="C3469" s="3" t="s">
        <v>19</v>
      </c>
      <c r="D3469" s="3" t="s">
        <v>20</v>
      </c>
      <c r="E3469" s="3" t="s">
        <v>17345</v>
      </c>
      <c r="F3469" s="3" t="s">
        <v>17346</v>
      </c>
      <c r="G3469" s="3" t="s">
        <v>1107</v>
      </c>
      <c r="H3469" s="3"/>
      <c r="I3469" s="3" t="s">
        <v>17347</v>
      </c>
      <c r="J3469" s="5"/>
      <c r="K3469" s="4" t="str">
        <f t="shared" si="762"/>
        <v>"",</v>
      </c>
      <c r="L3469" s="4" t="str">
        <f t="shared" si="763"/>
        <v>"06606174898",</v>
      </c>
      <c r="M3469" s="4" t="str">
        <f t="shared" si="764"/>
        <v>"Straß 16a",</v>
      </c>
      <c r="N3469" s="4" t="str">
        <f t="shared" si="760"/>
        <v>"4850",</v>
      </c>
      <c r="O3469" s="4" t="str">
        <f t="shared" si="761"/>
        <v>"Timelkam",</v>
      </c>
      <c r="P3469" t="str">
        <f t="shared" si="765"/>
        <v>,"Arab Heshmat Ali "</v>
      </c>
      <c r="Q3469" t="str">
        <f t="shared" si="766"/>
        <v>,"99478699"</v>
      </c>
      <c r="S3469" s="7" t="str">
        <f t="shared" si="767"/>
        <v>UPDATE ORGANISATION SET NAME = ,"Arab Heshmat Ali " WHERE ORG_CODE = ,"99478699"</v>
      </c>
      <c r="T3469" s="8" t="str">
        <f t="shared" si="768"/>
        <v>'Agent-99478699'</v>
      </c>
      <c r="U3469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'Agent-99478699'</v>
      </c>
      <c r="Y3469" s="8" t="str">
        <f t="shared" si="770"/>
        <v>UPDATE ESHOP_USER SET EMAIL = "",, PHONE = "06606174898", WHERE USERNAME = 'Agent-99478699'</v>
      </c>
      <c r="Z3469" s="8" t="str">
        <f t="shared" si="771"/>
        <v>UPDATE ADDRESS SET LINE1 = "Straß 16a", ,CITY = "Timelkam",, ZIPCODE = "4850", WHERE ID = (SELECT ADDRESS_ID FROM ORGANISATION_ADDRESS WHERE ORGANISATION_ID =,"99478699")</v>
      </c>
      <c r="AD3469" s="8" t="str">
        <f t="shared" si="772"/>
        <v>DELETE FROM LOGIN WHERE USER_ID IN (select ID FROM ESHOP_USER WHERE USERNAME = 'Agent-99478699')</v>
      </c>
      <c r="AE3469" s="8" t="str">
        <f t="shared" si="773"/>
        <v>DELETE FROM ORDER_HISTORY WHERE USER_ID IN (select ID FROM ESHOP_USER WHERE USERNAME = 'Agent-99478699')</v>
      </c>
    </row>
    <row r="3470" spans="1:31" ht="15.45" customHeight="1" x14ac:dyDescent="0.3">
      <c r="A3470" s="3" t="s">
        <v>17348</v>
      </c>
      <c r="B3470" s="3" t="s">
        <v>5233</v>
      </c>
      <c r="C3470" s="3" t="s">
        <v>19</v>
      </c>
      <c r="D3470" s="3" t="s">
        <v>20</v>
      </c>
      <c r="E3470" s="3" t="s">
        <v>17349</v>
      </c>
      <c r="F3470" s="3" t="s">
        <v>17350</v>
      </c>
      <c r="G3470" s="3" t="s">
        <v>5236</v>
      </c>
      <c r="H3470" s="3"/>
      <c r="I3470" s="3" t="s">
        <v>17351</v>
      </c>
      <c r="J3470" s="5"/>
      <c r="K3470" s="4" t="str">
        <f t="shared" si="762"/>
        <v>"",</v>
      </c>
      <c r="L3470" s="4" t="str">
        <f t="shared" si="763"/>
        <v>"0676/6904737",</v>
      </c>
      <c r="M3470" s="4" t="str">
        <f t="shared" si="764"/>
        <v>"Mühltal 31",</v>
      </c>
      <c r="N3470" s="4" t="str">
        <f t="shared" si="760"/>
        <v>"6363",</v>
      </c>
      <c r="O3470" s="4" t="str">
        <f t="shared" si="761"/>
        <v>"Westendorf",</v>
      </c>
      <c r="P3470" t="str">
        <f t="shared" si="765"/>
        <v>,"KFZ-Manzl Andreas "</v>
      </c>
      <c r="Q3470" t="str">
        <f t="shared" si="766"/>
        <v>,"99478700"</v>
      </c>
      <c r="S3470" s="7" t="str">
        <f t="shared" si="767"/>
        <v>UPDATE ORGANISATION SET NAME = ,"KFZ-Manzl Andreas " WHERE ORG_CODE = ,"99478700"</v>
      </c>
      <c r="T3470" s="8" t="str">
        <f t="shared" si="768"/>
        <v>'Agent-99478700'</v>
      </c>
      <c r="U3470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'Agent-99478700'</v>
      </c>
      <c r="Y3470" s="8" t="str">
        <f t="shared" si="770"/>
        <v>UPDATE ESHOP_USER SET EMAIL = "",, PHONE = "0676/6904737", WHERE USERNAME = 'Agent-99478700'</v>
      </c>
      <c r="Z3470" s="8" t="str">
        <f t="shared" si="771"/>
        <v>UPDATE ADDRESS SET LINE1 = "Mühltal 31", ,CITY = "Westendorf",, ZIPCODE = "6363", WHERE ID = (SELECT ADDRESS_ID FROM ORGANISATION_ADDRESS WHERE ORGANISATION_ID =,"99478700")</v>
      </c>
      <c r="AD3470" s="8" t="str">
        <f t="shared" si="772"/>
        <v>DELETE FROM LOGIN WHERE USER_ID IN (select ID FROM ESHOP_USER WHERE USERNAME = 'Agent-99478700')</v>
      </c>
      <c r="AE3470" s="8" t="str">
        <f t="shared" si="773"/>
        <v>DELETE FROM ORDER_HISTORY WHERE USER_ID IN (select ID FROM ESHOP_USER WHERE USERNAME = 'Agent-99478700')</v>
      </c>
    </row>
    <row r="3471" spans="1:31" ht="15.45" customHeight="1" x14ac:dyDescent="0.3">
      <c r="A3471" s="3" t="s">
        <v>17352</v>
      </c>
      <c r="B3471" s="3" t="s">
        <v>8775</v>
      </c>
      <c r="C3471" s="3" t="s">
        <v>19</v>
      </c>
      <c r="D3471" s="3" t="s">
        <v>20</v>
      </c>
      <c r="E3471" s="3" t="s">
        <v>17353</v>
      </c>
      <c r="F3471" s="3" t="s">
        <v>17354</v>
      </c>
      <c r="G3471" s="3" t="s">
        <v>8777</v>
      </c>
      <c r="H3471" s="3"/>
      <c r="I3471" s="3" t="s">
        <v>17355</v>
      </c>
      <c r="J3471" s="5"/>
      <c r="K3471" s="4" t="str">
        <f t="shared" si="762"/>
        <v>"",</v>
      </c>
      <c r="L3471" s="4" t="str">
        <f t="shared" si="763"/>
        <v>"+436602671007",</v>
      </c>
      <c r="M3471" s="4" t="str">
        <f t="shared" si="764"/>
        <v>"Berggasse 13",</v>
      </c>
      <c r="N3471" s="4" t="str">
        <f t="shared" si="760"/>
        <v>"2401",</v>
      </c>
      <c r="O3471" s="4" t="str">
        <f t="shared" si="761"/>
        <v>"Fischamend",</v>
      </c>
      <c r="P3471" t="str">
        <f t="shared" si="765"/>
        <v>,"SFF Automotive GmbH "</v>
      </c>
      <c r="Q3471" t="str">
        <f t="shared" si="766"/>
        <v>,"99478705"</v>
      </c>
      <c r="S3471" s="7" t="str">
        <f t="shared" si="767"/>
        <v>UPDATE ORGANISATION SET NAME = ,"SFF Automotive GmbH " WHERE ORG_CODE = ,"99478705"</v>
      </c>
      <c r="T3471" s="8" t="str">
        <f t="shared" si="768"/>
        <v>'Agent-99478705'</v>
      </c>
      <c r="U3471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'Agent-99478705'</v>
      </c>
      <c r="Y3471" s="8" t="str">
        <f t="shared" si="770"/>
        <v>UPDATE ESHOP_USER SET EMAIL = "",, PHONE = "+436602671007", WHERE USERNAME = 'Agent-99478705'</v>
      </c>
      <c r="Z3471" s="8" t="str">
        <f t="shared" si="771"/>
        <v>UPDATE ADDRESS SET LINE1 = "Berggasse 13", ,CITY = "Fischamend",, ZIPCODE = "2401", WHERE ID = (SELECT ADDRESS_ID FROM ORGANISATION_ADDRESS WHERE ORGANISATION_ID =,"99478705")</v>
      </c>
      <c r="AD3471" s="8" t="str">
        <f t="shared" si="772"/>
        <v>DELETE FROM LOGIN WHERE USER_ID IN (select ID FROM ESHOP_USER WHERE USERNAME = 'Agent-99478705')</v>
      </c>
      <c r="AE3471" s="8" t="str">
        <f t="shared" si="773"/>
        <v>DELETE FROM ORDER_HISTORY WHERE USER_ID IN (select ID FROM ESHOP_USER WHERE USERNAME = 'Agent-99478705')</v>
      </c>
    </row>
    <row r="3472" spans="1:31" ht="15.45" customHeight="1" x14ac:dyDescent="0.3">
      <c r="A3472" s="3" t="s">
        <v>17356</v>
      </c>
      <c r="B3472" s="3" t="s">
        <v>17357</v>
      </c>
      <c r="C3472" s="3" t="s">
        <v>19</v>
      </c>
      <c r="D3472" s="3" t="s">
        <v>20</v>
      </c>
      <c r="E3472" s="3" t="s">
        <v>17358</v>
      </c>
      <c r="F3472" s="3" t="s">
        <v>17359</v>
      </c>
      <c r="G3472" s="3" t="s">
        <v>17360</v>
      </c>
      <c r="H3472" s="3"/>
      <c r="I3472" s="3" t="s">
        <v>17361</v>
      </c>
      <c r="J3472" s="5"/>
      <c r="K3472" s="4" t="str">
        <f t="shared" si="762"/>
        <v>"",</v>
      </c>
      <c r="L3472" s="4" t="str">
        <f t="shared" si="763"/>
        <v>"0664/1355668",</v>
      </c>
      <c r="M3472" s="4" t="str">
        <f t="shared" si="764"/>
        <v>"Neubach 61",</v>
      </c>
      <c r="N3472" s="4" t="str">
        <f t="shared" si="760"/>
        <v>"5523",</v>
      </c>
      <c r="O3472" s="4" t="str">
        <f t="shared" si="761"/>
        <v>"Lungötz",</v>
      </c>
      <c r="P3472" t="str">
        <f t="shared" si="765"/>
        <v>,"Andreas Hirscher Auto- und Reifenservice"</v>
      </c>
      <c r="Q3472" t="str">
        <f t="shared" si="766"/>
        <v>,"99478763"</v>
      </c>
      <c r="S3472" s="7" t="str">
        <f t="shared" si="767"/>
        <v>UPDATE ORGANISATION SET NAME = ,"Andreas Hirscher Auto- und Reifenservice" WHERE ORG_CODE = ,"99478763"</v>
      </c>
      <c r="T3472" s="8" t="str">
        <f t="shared" si="768"/>
        <v>'Agent-99478763'</v>
      </c>
      <c r="U3472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'Agent-99478763'</v>
      </c>
      <c r="Y3472" s="8" t="str">
        <f t="shared" si="770"/>
        <v>UPDATE ESHOP_USER SET EMAIL = "",, PHONE = "0664/1355668", WHERE USERNAME = 'Agent-99478763'</v>
      </c>
      <c r="Z3472" s="8" t="str">
        <f t="shared" si="771"/>
        <v>UPDATE ADDRESS SET LINE1 = "Neubach 61", ,CITY = "Lungötz",, ZIPCODE = "5523", WHERE ID = (SELECT ADDRESS_ID FROM ORGANISATION_ADDRESS WHERE ORGANISATION_ID =,"99478763")</v>
      </c>
      <c r="AD3472" s="8" t="str">
        <f t="shared" si="772"/>
        <v>DELETE FROM LOGIN WHERE USER_ID IN (select ID FROM ESHOP_USER WHERE USERNAME = 'Agent-99478763')</v>
      </c>
      <c r="AE3472" s="8" t="str">
        <f t="shared" si="773"/>
        <v>DELETE FROM ORDER_HISTORY WHERE USER_ID IN (select ID FROM ESHOP_USER WHERE USERNAME = 'Agent-99478763')</v>
      </c>
    </row>
    <row r="3473" spans="1:31" ht="15.45" customHeight="1" x14ac:dyDescent="0.3">
      <c r="A3473" s="3" t="s">
        <v>17362</v>
      </c>
      <c r="B3473" s="3" t="s">
        <v>848</v>
      </c>
      <c r="C3473" s="3" t="s">
        <v>19</v>
      </c>
      <c r="D3473" s="3" t="s">
        <v>20</v>
      </c>
      <c r="E3473" s="3" t="s">
        <v>17363</v>
      </c>
      <c r="F3473" s="3" t="s">
        <v>17364</v>
      </c>
      <c r="G3473" s="3" t="s">
        <v>851</v>
      </c>
      <c r="H3473" s="3"/>
      <c r="I3473" s="3" t="s">
        <v>17365</v>
      </c>
      <c r="J3473" s="5"/>
      <c r="K3473" s="4" t="str">
        <f t="shared" si="762"/>
        <v>"",</v>
      </c>
      <c r="L3473" s="4" t="str">
        <f t="shared" si="763"/>
        <v>"0664/3143404",</v>
      </c>
      <c r="M3473" s="4" t="str">
        <f t="shared" si="764"/>
        <v>"Neudauerweg 2",</v>
      </c>
      <c r="N3473" s="4" t="str">
        <f t="shared" si="760"/>
        <v>"9400",</v>
      </c>
      <c r="O3473" s="4" t="str">
        <f t="shared" si="761"/>
        <v>"Wolfsberg",</v>
      </c>
      <c r="P3473" t="str">
        <f t="shared" si="765"/>
        <v>,"Leitner Dietmar Josef "</v>
      </c>
      <c r="Q3473" t="str">
        <f t="shared" si="766"/>
        <v>,"99478777"</v>
      </c>
      <c r="S3473" s="7" t="str">
        <f t="shared" si="767"/>
        <v>UPDATE ORGANISATION SET NAME = ,"Leitner Dietmar Josef " WHERE ORG_CODE = ,"99478777"</v>
      </c>
      <c r="T3473" s="8" t="str">
        <f t="shared" si="768"/>
        <v>'Agent-99478777'</v>
      </c>
      <c r="U3473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'Agent-99478777'</v>
      </c>
      <c r="Y3473" s="8" t="str">
        <f t="shared" si="770"/>
        <v>UPDATE ESHOP_USER SET EMAIL = "",, PHONE = "0664/3143404", WHERE USERNAME = 'Agent-99478777'</v>
      </c>
      <c r="Z3473" s="8" t="str">
        <f t="shared" si="771"/>
        <v>UPDATE ADDRESS SET LINE1 = "Neudauerweg 2", ,CITY = "Wolfsberg",, ZIPCODE = "9400", WHERE ID = (SELECT ADDRESS_ID FROM ORGANISATION_ADDRESS WHERE ORGANISATION_ID =,"99478777")</v>
      </c>
      <c r="AD3473" s="8" t="str">
        <f t="shared" si="772"/>
        <v>DELETE FROM LOGIN WHERE USER_ID IN (select ID FROM ESHOP_USER WHERE USERNAME = 'Agent-99478777')</v>
      </c>
      <c r="AE3473" s="8" t="str">
        <f t="shared" si="773"/>
        <v>DELETE FROM ORDER_HISTORY WHERE USER_ID IN (select ID FROM ESHOP_USER WHERE USERNAME = 'Agent-99478777')</v>
      </c>
    </row>
    <row r="3474" spans="1:31" ht="15.45" customHeight="1" x14ac:dyDescent="0.3">
      <c r="A3474" s="3" t="s">
        <v>17366</v>
      </c>
      <c r="B3474" s="3" t="s">
        <v>6082</v>
      </c>
      <c r="C3474" s="3" t="s">
        <v>19</v>
      </c>
      <c r="D3474" s="3" t="s">
        <v>20</v>
      </c>
      <c r="E3474" s="3" t="s">
        <v>17367</v>
      </c>
      <c r="F3474" s="3" t="s">
        <v>6084</v>
      </c>
      <c r="G3474" s="3" t="s">
        <v>6085</v>
      </c>
      <c r="H3474" s="3"/>
      <c r="I3474" s="3" t="s">
        <v>17368</v>
      </c>
      <c r="J3474" s="5"/>
      <c r="K3474" s="4" t="str">
        <f t="shared" si="762"/>
        <v>"",</v>
      </c>
      <c r="L3474" s="4" t="str">
        <f t="shared" si="763"/>
        <v>"02630/38212",</v>
      </c>
      <c r="M3474" s="4" t="str">
        <f t="shared" si="764"/>
        <v>"Hauptstraße 2",</v>
      </c>
      <c r="N3474" s="4" t="str">
        <f t="shared" si="760"/>
        <v>"2630",</v>
      </c>
      <c r="O3474" s="4" t="str">
        <f t="shared" si="761"/>
        <v>"Ternitz",</v>
      </c>
      <c r="P3474" t="str">
        <f t="shared" si="765"/>
        <v>,"ATT RS GmbH "</v>
      </c>
      <c r="Q3474" t="str">
        <f t="shared" si="766"/>
        <v>,"99478793"</v>
      </c>
      <c r="S3474" s="7" t="str">
        <f t="shared" si="767"/>
        <v>UPDATE ORGANISATION SET NAME = ,"ATT RS GmbH " WHERE ORG_CODE = ,"99478793"</v>
      </c>
      <c r="T3474" s="8" t="str">
        <f t="shared" si="768"/>
        <v>'Agent-99478793'</v>
      </c>
      <c r="U3474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'Agent-99478793'</v>
      </c>
      <c r="Y3474" s="8" t="str">
        <f t="shared" si="770"/>
        <v>UPDATE ESHOP_USER SET EMAIL = "",, PHONE = "02630/38212", WHERE USERNAME = 'Agent-99478793'</v>
      </c>
      <c r="Z3474" s="8" t="str">
        <f t="shared" si="771"/>
        <v>UPDATE ADDRESS SET LINE1 = "Hauptstraße 2", ,CITY = "Ternitz",, ZIPCODE = "2630", WHERE ID = (SELECT ADDRESS_ID FROM ORGANISATION_ADDRESS WHERE ORGANISATION_ID =,"99478793")</v>
      </c>
      <c r="AD3474" s="8" t="str">
        <f t="shared" si="772"/>
        <v>DELETE FROM LOGIN WHERE USER_ID IN (select ID FROM ESHOP_USER WHERE USERNAME = 'Agent-99478793')</v>
      </c>
      <c r="AE3474" s="8" t="str">
        <f t="shared" si="773"/>
        <v>DELETE FROM ORDER_HISTORY WHERE USER_ID IN (select ID FROM ESHOP_USER WHERE USERNAME = 'Agent-99478793')</v>
      </c>
    </row>
    <row r="3475" spans="1:31" ht="15.45" customHeight="1" x14ac:dyDescent="0.3">
      <c r="A3475" s="3" t="s">
        <v>17369</v>
      </c>
      <c r="B3475" s="3" t="s">
        <v>51</v>
      </c>
      <c r="C3475" s="3" t="s">
        <v>19</v>
      </c>
      <c r="D3475" s="3" t="s">
        <v>20</v>
      </c>
      <c r="E3475" s="3" t="s">
        <v>17370</v>
      </c>
      <c r="F3475" s="3" t="s">
        <v>17371</v>
      </c>
      <c r="G3475" s="3" t="s">
        <v>747</v>
      </c>
      <c r="H3475" s="3"/>
      <c r="I3475" s="3" t="s">
        <v>17372</v>
      </c>
      <c r="J3475" s="5"/>
      <c r="K3475" s="4" t="str">
        <f t="shared" si="762"/>
        <v>"",</v>
      </c>
      <c r="L3475" s="4" t="str">
        <f t="shared" si="763"/>
        <v>"0664/9271418",</v>
      </c>
      <c r="M3475" s="4" t="str">
        <f t="shared" si="764"/>
        <v>"Prager Straße 126a",</v>
      </c>
      <c r="N3475" s="4" t="str">
        <f t="shared" si="760"/>
        <v>"1210",</v>
      </c>
      <c r="O3475" s="4" t="str">
        <f t="shared" si="761"/>
        <v>"Wien",</v>
      </c>
      <c r="P3475" t="str">
        <f t="shared" si="765"/>
        <v>,"APR Car Service Inh. Vitali Martussin"</v>
      </c>
      <c r="Q3475" t="str">
        <f t="shared" si="766"/>
        <v>,"99478813"</v>
      </c>
      <c r="S3475" s="7" t="str">
        <f t="shared" si="767"/>
        <v>UPDATE ORGANISATION SET NAME = ,"APR Car Service Inh. Vitali Martussin" WHERE ORG_CODE = ,"99478813"</v>
      </c>
      <c r="T3475" s="8" t="str">
        <f t="shared" si="768"/>
        <v>'Agent-99478813'</v>
      </c>
      <c r="U3475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'Agent-99478813'</v>
      </c>
      <c r="Y3475" s="8" t="str">
        <f t="shared" si="770"/>
        <v>UPDATE ESHOP_USER SET EMAIL = "",, PHONE = "0664/9271418", WHERE USERNAME = 'Agent-99478813'</v>
      </c>
      <c r="Z3475" s="8" t="str">
        <f t="shared" si="771"/>
        <v>UPDATE ADDRESS SET LINE1 = "Prager Straße 126a", ,CITY = "Wien",, ZIPCODE = "1210", WHERE ID = (SELECT ADDRESS_ID FROM ORGANISATION_ADDRESS WHERE ORGANISATION_ID =,"99478813")</v>
      </c>
      <c r="AD3475" s="8" t="str">
        <f t="shared" si="772"/>
        <v>DELETE FROM LOGIN WHERE USER_ID IN (select ID FROM ESHOP_USER WHERE USERNAME = 'Agent-99478813')</v>
      </c>
      <c r="AE3475" s="8" t="str">
        <f t="shared" si="773"/>
        <v>DELETE FROM ORDER_HISTORY WHERE USER_ID IN (select ID FROM ESHOP_USER WHERE USERNAME = 'Agent-99478813')</v>
      </c>
    </row>
    <row r="3476" spans="1:31" ht="15.45" customHeight="1" x14ac:dyDescent="0.3">
      <c r="A3476" s="3" t="s">
        <v>17373</v>
      </c>
      <c r="B3476" s="3" t="s">
        <v>17374</v>
      </c>
      <c r="C3476" s="3" t="s">
        <v>19</v>
      </c>
      <c r="D3476" s="3" t="s">
        <v>20</v>
      </c>
      <c r="E3476" s="3" t="s">
        <v>17375</v>
      </c>
      <c r="F3476" s="3" t="s">
        <v>17376</v>
      </c>
      <c r="G3476" s="3" t="s">
        <v>17377</v>
      </c>
      <c r="H3476" s="3"/>
      <c r="I3476" s="3" t="s">
        <v>17378</v>
      </c>
      <c r="J3476" s="5"/>
      <c r="K3476" s="4" t="str">
        <f t="shared" si="762"/>
        <v>"",</v>
      </c>
      <c r="L3476" s="4" t="str">
        <f t="shared" si="763"/>
        <v>"+43676843156220",</v>
      </c>
      <c r="M3476" s="4" t="str">
        <f t="shared" si="764"/>
        <v>"Kirchenstraße 1",</v>
      </c>
      <c r="N3476" s="4" t="str">
        <f t="shared" si="760"/>
        <v>"3843",</v>
      </c>
      <c r="O3476" s="4" t="str">
        <f t="shared" si="761"/>
        <v>"Dobersberg",</v>
      </c>
      <c r="P3476" t="str">
        <f t="shared" si="765"/>
        <v>,"Miksche KEG Tobias Zuwach"</v>
      </c>
      <c r="Q3476" t="str">
        <f t="shared" si="766"/>
        <v>,"99478818"</v>
      </c>
      <c r="S3476" s="7" t="str">
        <f t="shared" si="767"/>
        <v>UPDATE ORGANISATION SET NAME = ,"Miksche KEG Tobias Zuwach" WHERE ORG_CODE = ,"99478818"</v>
      </c>
      <c r="T3476" s="8" t="str">
        <f t="shared" si="768"/>
        <v>'Agent-99478818'</v>
      </c>
      <c r="U3476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'Agent-99478818'</v>
      </c>
      <c r="Y3476" s="8" t="str">
        <f t="shared" si="770"/>
        <v>UPDATE ESHOP_USER SET EMAIL = "",, PHONE = "+43676843156220", WHERE USERNAME = 'Agent-99478818'</v>
      </c>
      <c r="Z3476" s="8" t="str">
        <f t="shared" si="771"/>
        <v>UPDATE ADDRESS SET LINE1 = "Kirchenstraße 1", ,CITY = "Dobersberg",, ZIPCODE = "3843", WHERE ID = (SELECT ADDRESS_ID FROM ORGANISATION_ADDRESS WHERE ORGANISATION_ID =,"99478818")</v>
      </c>
      <c r="AD3476" s="8" t="str">
        <f t="shared" si="772"/>
        <v>DELETE FROM LOGIN WHERE USER_ID IN (select ID FROM ESHOP_USER WHERE USERNAME = 'Agent-99478818')</v>
      </c>
      <c r="AE3476" s="8" t="str">
        <f t="shared" si="773"/>
        <v>DELETE FROM ORDER_HISTORY WHERE USER_ID IN (select ID FROM ESHOP_USER WHERE USERNAME = 'Agent-99478818')</v>
      </c>
    </row>
    <row r="3477" spans="1:31" ht="15.45" customHeight="1" x14ac:dyDescent="0.3">
      <c r="A3477" s="3" t="s">
        <v>17379</v>
      </c>
      <c r="B3477" s="3" t="s">
        <v>9683</v>
      </c>
      <c r="C3477" s="3" t="s">
        <v>19</v>
      </c>
      <c r="D3477" s="3" t="s">
        <v>20</v>
      </c>
      <c r="E3477" s="3" t="s">
        <v>17380</v>
      </c>
      <c r="F3477" s="3" t="s">
        <v>17381</v>
      </c>
      <c r="G3477" s="3" t="s">
        <v>9686</v>
      </c>
      <c r="H3477" s="3"/>
      <c r="I3477" s="3"/>
      <c r="J3477" s="5"/>
      <c r="K3477" s="4" t="str">
        <f t="shared" si="762"/>
        <v>"",</v>
      </c>
      <c r="L3477" s="4" t="str">
        <f t="shared" si="763"/>
        <v>"",</v>
      </c>
      <c r="M3477" s="4" t="str">
        <f t="shared" si="764"/>
        <v>"Gewerbepark Ost 3",</v>
      </c>
      <c r="N3477" s="4" t="str">
        <f t="shared" si="760"/>
        <v>"4846",</v>
      </c>
      <c r="O3477" s="4" t="str">
        <f t="shared" si="761"/>
        <v>"Redlham",</v>
      </c>
      <c r="P3477" t="str">
        <f t="shared" si="765"/>
        <v>,"Michael u. Hermann Steinbichler GbR "</v>
      </c>
      <c r="Q3477" t="str">
        <f t="shared" si="766"/>
        <v>,"99478836"</v>
      </c>
      <c r="S3477" s="7" t="str">
        <f t="shared" si="767"/>
        <v>UPDATE ORGANISATION SET NAME = ,"Michael u. Hermann Steinbichler GbR " WHERE ORG_CODE = ,"99478836"</v>
      </c>
      <c r="T3477" s="8" t="str">
        <f t="shared" si="768"/>
        <v>'Agent-99478836'</v>
      </c>
      <c r="U3477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'Agent-99478836'</v>
      </c>
      <c r="Y3477" s="8" t="str">
        <f t="shared" si="770"/>
        <v>UPDATE ESHOP_USER SET EMAIL = "",, PHONE = "", WHERE USERNAME = 'Agent-99478836'</v>
      </c>
      <c r="Z3477" s="8" t="str">
        <f t="shared" si="771"/>
        <v>UPDATE ADDRESS SET LINE1 = "Gewerbepark Ost 3", ,CITY = "Redlham",, ZIPCODE = "4846", WHERE ID = (SELECT ADDRESS_ID FROM ORGANISATION_ADDRESS WHERE ORGANISATION_ID =,"99478836")</v>
      </c>
      <c r="AD3477" s="8" t="str">
        <f t="shared" si="772"/>
        <v>DELETE FROM LOGIN WHERE USER_ID IN (select ID FROM ESHOP_USER WHERE USERNAME = 'Agent-99478836')</v>
      </c>
      <c r="AE3477" s="8" t="str">
        <f t="shared" si="773"/>
        <v>DELETE FROM ORDER_HISTORY WHERE USER_ID IN (select ID FROM ESHOP_USER WHERE USERNAME = 'Agent-99478836')</v>
      </c>
    </row>
    <row r="3478" spans="1:31" ht="15.45" customHeight="1" x14ac:dyDescent="0.3">
      <c r="A3478" s="3" t="s">
        <v>17382</v>
      </c>
      <c r="B3478" s="3" t="s">
        <v>51</v>
      </c>
      <c r="C3478" s="3" t="s">
        <v>19</v>
      </c>
      <c r="D3478" s="3" t="s">
        <v>20</v>
      </c>
      <c r="E3478" s="3" t="s">
        <v>17383</v>
      </c>
      <c r="F3478" s="3" t="s">
        <v>17384</v>
      </c>
      <c r="G3478" s="3" t="s">
        <v>202</v>
      </c>
      <c r="H3478" s="3"/>
      <c r="I3478" s="3" t="s">
        <v>17385</v>
      </c>
      <c r="J3478" s="5"/>
      <c r="K3478" s="4" t="str">
        <f t="shared" si="762"/>
        <v>"",</v>
      </c>
      <c r="L3478" s="4" t="str">
        <f t="shared" si="763"/>
        <v>"01/795801511",</v>
      </c>
      <c r="M3478" s="4" t="str">
        <f t="shared" si="764"/>
        <v>"Nottendorfer Gasse 21",</v>
      </c>
      <c r="N3478" s="4" t="str">
        <f t="shared" si="760"/>
        <v>"1030",</v>
      </c>
      <c r="O3478" s="4" t="str">
        <f t="shared" si="761"/>
        <v>"Wien",</v>
      </c>
      <c r="P3478" t="str">
        <f t="shared" si="765"/>
        <v>,"Wiener Rotes Kreuz Rettungs-, Krankentransport-,"</v>
      </c>
      <c r="Q3478" t="str">
        <f t="shared" si="766"/>
        <v>,"99478853"</v>
      </c>
      <c r="S3478" s="7" t="str">
        <f t="shared" si="767"/>
        <v>UPDATE ORGANISATION SET NAME = ,"Wiener Rotes Kreuz Rettungs-, Krankentransport-," WHERE ORG_CODE = ,"99478853"</v>
      </c>
      <c r="T3478" s="8" t="str">
        <f t="shared" si="768"/>
        <v>'Agent-99478853'</v>
      </c>
      <c r="U3478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'Agent-99478853'</v>
      </c>
      <c r="Y3478" s="8" t="str">
        <f t="shared" si="770"/>
        <v>UPDATE ESHOP_USER SET EMAIL = "",, PHONE = "01/795801511", WHERE USERNAME = 'Agent-99478853'</v>
      </c>
      <c r="Z3478" s="8" t="str">
        <f t="shared" si="771"/>
        <v>UPDATE ADDRESS SET LINE1 = "Nottendorfer Gasse 21", ,CITY = "Wien",, ZIPCODE = "1030", WHERE ID = (SELECT ADDRESS_ID FROM ORGANISATION_ADDRESS WHERE ORGANISATION_ID =,"99478853")</v>
      </c>
      <c r="AD3478" s="8" t="str">
        <f t="shared" si="772"/>
        <v>DELETE FROM LOGIN WHERE USER_ID IN (select ID FROM ESHOP_USER WHERE USERNAME = 'Agent-99478853')</v>
      </c>
      <c r="AE3478" s="8" t="str">
        <f t="shared" si="773"/>
        <v>DELETE FROM ORDER_HISTORY WHERE USER_ID IN (select ID FROM ESHOP_USER WHERE USERNAME = 'Agent-99478853')</v>
      </c>
    </row>
    <row r="3479" spans="1:31" ht="15.45" customHeight="1" x14ac:dyDescent="0.3">
      <c r="A3479" s="3" t="s">
        <v>17386</v>
      </c>
      <c r="B3479" s="3" t="s">
        <v>17387</v>
      </c>
      <c r="C3479" s="3" t="s">
        <v>224</v>
      </c>
      <c r="D3479" s="3" t="s">
        <v>225</v>
      </c>
      <c r="E3479" s="3" t="s">
        <v>17388</v>
      </c>
      <c r="F3479" s="3" t="s">
        <v>17389</v>
      </c>
      <c r="G3479" s="3" t="s">
        <v>17390</v>
      </c>
      <c r="H3479" s="3"/>
      <c r="I3479" s="3" t="s">
        <v>17391</v>
      </c>
      <c r="J3479" s="5"/>
      <c r="K3479" s="4" t="str">
        <f t="shared" si="762"/>
        <v>"",</v>
      </c>
      <c r="L3479" s="4" t="str">
        <f t="shared" si="763"/>
        <v>"+386 41 876 848",</v>
      </c>
      <c r="M3479" s="4" t="str">
        <f t="shared" si="764"/>
        <v>"Sermin 7b",</v>
      </c>
      <c r="N3479" s="4" t="str">
        <f t="shared" si="760"/>
        <v>"6000",</v>
      </c>
      <c r="O3479" s="4" t="str">
        <f t="shared" si="761"/>
        <v>"Koper",</v>
      </c>
      <c r="P3479" t="str">
        <f t="shared" si="765"/>
        <v>,"Grafist d.o.o. Goran Miskovic"</v>
      </c>
      <c r="Q3479" t="str">
        <f t="shared" si="766"/>
        <v>,"99478940"</v>
      </c>
      <c r="S3479" s="7" t="str">
        <f t="shared" si="767"/>
        <v>UPDATE ORGANISATION SET NAME = ,"Grafist d.o.o. Goran Miskovic" WHERE ORG_CODE = ,"99478940"</v>
      </c>
      <c r="T3479" s="8" t="str">
        <f t="shared" si="768"/>
        <v>'Agent-99478940'</v>
      </c>
      <c r="U3479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'Agent-99478940'</v>
      </c>
      <c r="Y3479" s="8" t="str">
        <f t="shared" si="770"/>
        <v>UPDATE ESHOP_USER SET EMAIL = "",, PHONE = "+386 41 876 848", WHERE USERNAME = 'Agent-99478940'</v>
      </c>
      <c r="Z3479" s="8" t="str">
        <f t="shared" si="771"/>
        <v>UPDATE ADDRESS SET LINE1 = "Sermin 7b", ,CITY = "Koper",, ZIPCODE = "6000", WHERE ID = (SELECT ADDRESS_ID FROM ORGANISATION_ADDRESS WHERE ORGANISATION_ID =,"99478940")</v>
      </c>
      <c r="AD3479" s="8" t="str">
        <f t="shared" si="772"/>
        <v>DELETE FROM LOGIN WHERE USER_ID IN (select ID FROM ESHOP_USER WHERE USERNAME = 'Agent-99478940')</v>
      </c>
      <c r="AE3479" s="8" t="str">
        <f t="shared" si="773"/>
        <v>DELETE FROM ORDER_HISTORY WHERE USER_ID IN (select ID FROM ESHOP_USER WHERE USERNAME = 'Agent-99478940')</v>
      </c>
    </row>
    <row r="3480" spans="1:31" ht="15.45" customHeight="1" x14ac:dyDescent="0.3">
      <c r="A3480" s="3" t="s">
        <v>17392</v>
      </c>
      <c r="B3480" s="3" t="s">
        <v>17393</v>
      </c>
      <c r="C3480" s="3" t="s">
        <v>19</v>
      </c>
      <c r="D3480" s="3" t="s">
        <v>20</v>
      </c>
      <c r="E3480" s="3" t="s">
        <v>17394</v>
      </c>
      <c r="F3480" s="3" t="s">
        <v>17395</v>
      </c>
      <c r="G3480" s="3" t="s">
        <v>17396</v>
      </c>
      <c r="H3480" s="3"/>
      <c r="I3480" s="3" t="s">
        <v>17397</v>
      </c>
      <c r="J3480" s="5"/>
      <c r="K3480" s="4" t="str">
        <f t="shared" si="762"/>
        <v>"",</v>
      </c>
      <c r="L3480" s="4" t="str">
        <f t="shared" si="763"/>
        <v>"0699/10987807",</v>
      </c>
      <c r="M3480" s="4" t="str">
        <f t="shared" si="764"/>
        <v>"Neue Landstraße 84",</v>
      </c>
      <c r="N3480" s="4" t="str">
        <f t="shared" si="760"/>
        <v>"6841",</v>
      </c>
      <c r="O3480" s="4" t="str">
        <f t="shared" si="761"/>
        <v>"Mäder",</v>
      </c>
      <c r="P3480" t="str">
        <f t="shared" si="765"/>
        <v>,"Autoklinik Hanci GmbH "</v>
      </c>
      <c r="Q3480" t="str">
        <f t="shared" si="766"/>
        <v>,"99478952"</v>
      </c>
      <c r="S3480" s="7" t="str">
        <f t="shared" si="767"/>
        <v>UPDATE ORGANISATION SET NAME = ,"Autoklinik Hanci GmbH " WHERE ORG_CODE = ,"99478952"</v>
      </c>
      <c r="T3480" s="8" t="str">
        <f t="shared" si="768"/>
        <v>'Agent-99478952'</v>
      </c>
      <c r="U3480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'Agent-99478952'</v>
      </c>
      <c r="Y3480" s="8" t="str">
        <f t="shared" si="770"/>
        <v>UPDATE ESHOP_USER SET EMAIL = "",, PHONE = "0699/10987807", WHERE USERNAME = 'Agent-99478952'</v>
      </c>
      <c r="Z3480" s="8" t="str">
        <f t="shared" si="771"/>
        <v>UPDATE ADDRESS SET LINE1 = "Neue Landstraße 84", ,CITY = "Mäder",, ZIPCODE = "6841", WHERE ID = (SELECT ADDRESS_ID FROM ORGANISATION_ADDRESS WHERE ORGANISATION_ID =,"99478952")</v>
      </c>
      <c r="AD3480" s="8" t="str">
        <f t="shared" si="772"/>
        <v>DELETE FROM LOGIN WHERE USER_ID IN (select ID FROM ESHOP_USER WHERE USERNAME = 'Agent-99478952')</v>
      </c>
      <c r="AE3480" s="8" t="str">
        <f t="shared" si="773"/>
        <v>DELETE FROM ORDER_HISTORY WHERE USER_ID IN (select ID FROM ESHOP_USER WHERE USERNAME = 'Agent-99478952')</v>
      </c>
    </row>
    <row r="3481" spans="1:31" ht="15.45" customHeight="1" x14ac:dyDescent="0.3">
      <c r="A3481" s="3" t="s">
        <v>17398</v>
      </c>
      <c r="B3481" s="3" t="s">
        <v>4696</v>
      </c>
      <c r="C3481" s="3" t="s">
        <v>19</v>
      </c>
      <c r="D3481" s="3" t="s">
        <v>20</v>
      </c>
      <c r="E3481" s="3" t="s">
        <v>17399</v>
      </c>
      <c r="F3481" s="3" t="s">
        <v>17400</v>
      </c>
      <c r="G3481" s="3" t="s">
        <v>4699</v>
      </c>
      <c r="H3481" s="3"/>
      <c r="I3481" s="3" t="s">
        <v>17401</v>
      </c>
      <c r="J3481" s="5"/>
      <c r="K3481" s="4" t="str">
        <f t="shared" si="762"/>
        <v>"",</v>
      </c>
      <c r="L3481" s="4" t="str">
        <f t="shared" si="763"/>
        <v>"0664/9776143",</v>
      </c>
      <c r="M3481" s="4" t="str">
        <f t="shared" si="764"/>
        <v>"Eichhorn 60",</v>
      </c>
      <c r="N3481" s="4" t="str">
        <f t="shared" si="760"/>
        <v>"2225",</v>
      </c>
      <c r="O3481" s="4" t="str">
        <f t="shared" si="761"/>
        <v>"Zistersdorf",</v>
      </c>
      <c r="P3481" t="str">
        <f t="shared" si="765"/>
        <v>,"Alex' Autoservice Inh. Hr. Gaunersdorfer"</v>
      </c>
      <c r="Q3481" t="str">
        <f t="shared" si="766"/>
        <v>,"99478992"</v>
      </c>
      <c r="S3481" s="7" t="str">
        <f t="shared" si="767"/>
        <v>UPDATE ORGANISATION SET NAME = ,"Alex' Autoservice Inh. Hr. Gaunersdorfer" WHERE ORG_CODE = ,"99478992"</v>
      </c>
      <c r="T3481" s="8" t="str">
        <f t="shared" si="768"/>
        <v>'Agent-99478992'</v>
      </c>
      <c r="U3481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'Agent-99478992'</v>
      </c>
      <c r="Y3481" s="8" t="str">
        <f t="shared" si="770"/>
        <v>UPDATE ESHOP_USER SET EMAIL = "",, PHONE = "0664/9776143", WHERE USERNAME = 'Agent-99478992'</v>
      </c>
      <c r="Z3481" s="8" t="str">
        <f t="shared" si="771"/>
        <v>UPDATE ADDRESS SET LINE1 = "Eichhorn 60", ,CITY = "Zistersdorf",, ZIPCODE = "2225", WHERE ID = (SELECT ADDRESS_ID FROM ORGANISATION_ADDRESS WHERE ORGANISATION_ID =,"99478992")</v>
      </c>
      <c r="AD3481" s="8" t="str">
        <f t="shared" si="772"/>
        <v>DELETE FROM LOGIN WHERE USER_ID IN (select ID FROM ESHOP_USER WHERE USERNAME = 'Agent-99478992')</v>
      </c>
      <c r="AE3481" s="8" t="str">
        <f t="shared" si="773"/>
        <v>DELETE FROM ORDER_HISTORY WHERE USER_ID IN (select ID FROM ESHOP_USER WHERE USERNAME = 'Agent-99478992')</v>
      </c>
    </row>
    <row r="3482" spans="1:31" ht="15.45" customHeight="1" x14ac:dyDescent="0.3">
      <c r="A3482" s="3" t="s">
        <v>17402</v>
      </c>
      <c r="B3482" s="3" t="s">
        <v>450</v>
      </c>
      <c r="C3482" s="3" t="s">
        <v>19</v>
      </c>
      <c r="D3482" s="3" t="s">
        <v>20</v>
      </c>
      <c r="E3482" s="3" t="s">
        <v>17403</v>
      </c>
      <c r="F3482" s="3" t="s">
        <v>17404</v>
      </c>
      <c r="G3482" s="3" t="s">
        <v>453</v>
      </c>
      <c r="H3482" s="3"/>
      <c r="I3482" s="3" t="s">
        <v>17405</v>
      </c>
      <c r="J3482" s="5"/>
      <c r="K3482" s="4" t="str">
        <f t="shared" si="762"/>
        <v>"",</v>
      </c>
      <c r="L3482" s="4" t="str">
        <f t="shared" si="763"/>
        <v>"0664/9700957",</v>
      </c>
      <c r="M3482" s="4" t="str">
        <f t="shared" si="764"/>
        <v>"Kastanienstraße 5",</v>
      </c>
      <c r="N3482" s="4" t="str">
        <f t="shared" si="760"/>
        <v>"4300",</v>
      </c>
      <c r="O3482" s="4" t="str">
        <f t="shared" si="761"/>
        <v>"St. Valentin",</v>
      </c>
      <c r="P3482" t="str">
        <f t="shared" si="765"/>
        <v>,"Salfinger KFZ-Technik GmbH "</v>
      </c>
      <c r="Q3482" t="str">
        <f t="shared" si="766"/>
        <v>,"99479013"</v>
      </c>
      <c r="S3482" s="7" t="str">
        <f t="shared" si="767"/>
        <v>UPDATE ORGANISATION SET NAME = ,"Salfinger KFZ-Technik GmbH " WHERE ORG_CODE = ,"99479013"</v>
      </c>
      <c r="T3482" s="8" t="str">
        <f t="shared" si="768"/>
        <v>'Agent-99479013'</v>
      </c>
      <c r="U3482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'Agent-99479013'</v>
      </c>
      <c r="Y3482" s="8" t="str">
        <f t="shared" si="770"/>
        <v>UPDATE ESHOP_USER SET EMAIL = "",, PHONE = "0664/9700957", WHERE USERNAME = 'Agent-99479013'</v>
      </c>
      <c r="Z3482" s="8" t="str">
        <f t="shared" si="771"/>
        <v>UPDATE ADDRESS SET LINE1 = "Kastanienstraße 5", ,CITY = "St. Valentin",, ZIPCODE = "4300", WHERE ID = (SELECT ADDRESS_ID FROM ORGANISATION_ADDRESS WHERE ORGANISATION_ID =,"99479013")</v>
      </c>
      <c r="AD3482" s="8" t="str">
        <f t="shared" si="772"/>
        <v>DELETE FROM LOGIN WHERE USER_ID IN (select ID FROM ESHOP_USER WHERE USERNAME = 'Agent-99479013')</v>
      </c>
      <c r="AE3482" s="8" t="str">
        <f t="shared" si="773"/>
        <v>DELETE FROM ORDER_HISTORY WHERE USER_ID IN (select ID FROM ESHOP_USER WHERE USERNAME = 'Agent-99479013')</v>
      </c>
    </row>
    <row r="3483" spans="1:31" ht="15.45" customHeight="1" x14ac:dyDescent="0.3">
      <c r="A3483" s="3" t="s">
        <v>17406</v>
      </c>
      <c r="B3483" s="3" t="s">
        <v>17407</v>
      </c>
      <c r="C3483" s="3" t="s">
        <v>19</v>
      </c>
      <c r="D3483" s="3" t="s">
        <v>20</v>
      </c>
      <c r="E3483" s="3" t="s">
        <v>17408</v>
      </c>
      <c r="F3483" s="3" t="s">
        <v>1212</v>
      </c>
      <c r="G3483" s="3" t="s">
        <v>252</v>
      </c>
      <c r="H3483" s="3"/>
      <c r="I3483" s="3" t="s">
        <v>17409</v>
      </c>
      <c r="J3483" s="5"/>
      <c r="K3483" s="4" t="str">
        <f t="shared" si="762"/>
        <v>"",</v>
      </c>
      <c r="L3483" s="4" t="str">
        <f t="shared" si="763"/>
        <v>"0664/2400501",</v>
      </c>
      <c r="M3483" s="4" t="str">
        <f t="shared" si="764"/>
        <v>"Gewerbestraße 8",</v>
      </c>
      <c r="N3483" s="4" t="str">
        <f t="shared" si="760"/>
        <v>"9300",</v>
      </c>
      <c r="O3483" s="4" t="str">
        <f t="shared" si="761"/>
        <v>"St Veit an der Glan",</v>
      </c>
      <c r="P3483" t="str">
        <f t="shared" si="765"/>
        <v>,"Randy Car e.U. Inh. Andreas Rauter"</v>
      </c>
      <c r="Q3483" t="str">
        <f t="shared" si="766"/>
        <v>,"99479050"</v>
      </c>
      <c r="S3483" s="7" t="str">
        <f t="shared" si="767"/>
        <v>UPDATE ORGANISATION SET NAME = ,"Randy Car e.U. Inh. Andreas Rauter" WHERE ORG_CODE = ,"99479050"</v>
      </c>
      <c r="T3483" s="8" t="str">
        <f t="shared" si="768"/>
        <v>'Agent-99479050'</v>
      </c>
      <c r="U3483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'Agent-99479050'</v>
      </c>
      <c r="Y3483" s="8" t="str">
        <f t="shared" si="770"/>
        <v>UPDATE ESHOP_USER SET EMAIL = "",, PHONE = "0664/2400501", WHERE USERNAME = 'Agent-99479050'</v>
      </c>
      <c r="Z3483" s="8" t="str">
        <f t="shared" si="771"/>
        <v>UPDATE ADDRESS SET LINE1 = "Gewerbestraße 8", ,CITY = "St Veit an der Glan",, ZIPCODE = "9300", WHERE ID = (SELECT ADDRESS_ID FROM ORGANISATION_ADDRESS WHERE ORGANISATION_ID =,"99479050")</v>
      </c>
      <c r="AD3483" s="8" t="str">
        <f t="shared" si="772"/>
        <v>DELETE FROM LOGIN WHERE USER_ID IN (select ID FROM ESHOP_USER WHERE USERNAME = 'Agent-99479050')</v>
      </c>
      <c r="AE3483" s="8" t="str">
        <f t="shared" si="773"/>
        <v>DELETE FROM ORDER_HISTORY WHERE USER_ID IN (select ID FROM ESHOP_USER WHERE USERNAME = 'Agent-99479050')</v>
      </c>
    </row>
    <row r="3484" spans="1:31" ht="15.45" customHeight="1" x14ac:dyDescent="0.3">
      <c r="A3484" s="3" t="s">
        <v>17410</v>
      </c>
      <c r="B3484" s="3" t="s">
        <v>5014</v>
      </c>
      <c r="C3484" s="3" t="s">
        <v>19</v>
      </c>
      <c r="D3484" s="3" t="s">
        <v>20</v>
      </c>
      <c r="E3484" s="3" t="s">
        <v>17411</v>
      </c>
      <c r="F3484" s="3" t="s">
        <v>17412</v>
      </c>
      <c r="G3484" s="3" t="s">
        <v>5017</v>
      </c>
      <c r="H3484" s="3"/>
      <c r="I3484" s="3" t="s">
        <v>17413</v>
      </c>
      <c r="J3484" s="5"/>
      <c r="K3484" s="4" t="str">
        <f t="shared" si="762"/>
        <v>"",</v>
      </c>
      <c r="L3484" s="4" t="str">
        <f t="shared" si="763"/>
        <v>"0650/5492843",</v>
      </c>
      <c r="M3484" s="4" t="str">
        <f t="shared" si="764"/>
        <v>"Industriestraße 37",</v>
      </c>
      <c r="N3484" s="4" t="str">
        <f t="shared" si="760"/>
        <v>"2353",</v>
      </c>
      <c r="O3484" s="4" t="str">
        <f t="shared" si="761"/>
        <v>"Guntramsdorf",</v>
      </c>
      <c r="P3484" t="str">
        <f t="shared" si="765"/>
        <v>,"M.T.D. Power GmbH "</v>
      </c>
      <c r="Q3484" t="str">
        <f t="shared" si="766"/>
        <v>,"99479070"</v>
      </c>
      <c r="S3484" s="7" t="str">
        <f t="shared" si="767"/>
        <v>UPDATE ORGANISATION SET NAME = ,"M.T.D. Power GmbH " WHERE ORG_CODE = ,"99479070"</v>
      </c>
      <c r="T3484" s="8" t="str">
        <f t="shared" si="768"/>
        <v>'Agent-99479070'</v>
      </c>
      <c r="U3484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'Agent-99479070'</v>
      </c>
      <c r="Y3484" s="8" t="str">
        <f t="shared" si="770"/>
        <v>UPDATE ESHOP_USER SET EMAIL = "",, PHONE = "0650/5492843", WHERE USERNAME = 'Agent-99479070'</v>
      </c>
      <c r="Z3484" s="8" t="str">
        <f t="shared" si="771"/>
        <v>UPDATE ADDRESS SET LINE1 = "Industriestraße 37", ,CITY = "Guntramsdorf",, ZIPCODE = "2353", WHERE ID = (SELECT ADDRESS_ID FROM ORGANISATION_ADDRESS WHERE ORGANISATION_ID =,"99479070")</v>
      </c>
      <c r="AD3484" s="8" t="str">
        <f t="shared" si="772"/>
        <v>DELETE FROM LOGIN WHERE USER_ID IN (select ID FROM ESHOP_USER WHERE USERNAME = 'Agent-99479070')</v>
      </c>
      <c r="AE3484" s="8" t="str">
        <f t="shared" si="773"/>
        <v>DELETE FROM ORDER_HISTORY WHERE USER_ID IN (select ID FROM ESHOP_USER WHERE USERNAME = 'Agent-99479070')</v>
      </c>
    </row>
    <row r="3485" spans="1:31" ht="15.45" customHeight="1" x14ac:dyDescent="0.3">
      <c r="A3485" s="3" t="s">
        <v>17414</v>
      </c>
      <c r="B3485" s="3" t="s">
        <v>848</v>
      </c>
      <c r="C3485" s="3" t="s">
        <v>19</v>
      </c>
      <c r="D3485" s="3" t="s">
        <v>20</v>
      </c>
      <c r="E3485" s="3" t="s">
        <v>17415</v>
      </c>
      <c r="F3485" s="3" t="s">
        <v>17416</v>
      </c>
      <c r="G3485" s="3" t="s">
        <v>851</v>
      </c>
      <c r="H3485" s="3"/>
      <c r="I3485" s="3" t="s">
        <v>17417</v>
      </c>
      <c r="J3485" s="5"/>
      <c r="K3485" s="4" t="str">
        <f t="shared" si="762"/>
        <v>"",</v>
      </c>
      <c r="L3485" s="4" t="str">
        <f t="shared" si="763"/>
        <v>"0664/1121632",</v>
      </c>
      <c r="M3485" s="4" t="str">
        <f t="shared" si="764"/>
        <v>"Ziegeleistraße 4",</v>
      </c>
      <c r="N3485" s="4" t="str">
        <f t="shared" si="760"/>
        <v>"9400",</v>
      </c>
      <c r="O3485" s="4" t="str">
        <f t="shared" si="761"/>
        <v>"Wolfsberg",</v>
      </c>
      <c r="P3485" t="str">
        <f t="shared" si="765"/>
        <v>,"Sadiku Nasuf KFZ Handel"</v>
      </c>
      <c r="Q3485" t="str">
        <f t="shared" si="766"/>
        <v>,"99479283"</v>
      </c>
      <c r="S3485" s="7" t="str">
        <f t="shared" si="767"/>
        <v>UPDATE ORGANISATION SET NAME = ,"Sadiku Nasuf KFZ Handel" WHERE ORG_CODE = ,"99479283"</v>
      </c>
      <c r="T3485" s="8" t="str">
        <f t="shared" si="768"/>
        <v>'Agent-99479283'</v>
      </c>
      <c r="U3485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'Agent-99479283'</v>
      </c>
      <c r="Y3485" s="8" t="str">
        <f t="shared" si="770"/>
        <v>UPDATE ESHOP_USER SET EMAIL = "",, PHONE = "0664/1121632", WHERE USERNAME = 'Agent-99479283'</v>
      </c>
      <c r="Z3485" s="8" t="str">
        <f t="shared" si="771"/>
        <v>UPDATE ADDRESS SET LINE1 = "Ziegeleistraße 4", ,CITY = "Wolfsberg",, ZIPCODE = "9400", WHERE ID = (SELECT ADDRESS_ID FROM ORGANISATION_ADDRESS WHERE ORGANISATION_ID =,"99479283")</v>
      </c>
      <c r="AD3485" s="8" t="str">
        <f t="shared" si="772"/>
        <v>DELETE FROM LOGIN WHERE USER_ID IN (select ID FROM ESHOP_USER WHERE USERNAME = 'Agent-99479283')</v>
      </c>
      <c r="AE3485" s="8" t="str">
        <f t="shared" si="773"/>
        <v>DELETE FROM ORDER_HISTORY WHERE USER_ID IN (select ID FROM ESHOP_USER WHERE USERNAME = 'Agent-99479283')</v>
      </c>
    </row>
    <row r="3486" spans="1:31" ht="15.45" customHeight="1" x14ac:dyDescent="0.3">
      <c r="A3486" s="3" t="s">
        <v>17418</v>
      </c>
      <c r="B3486" s="3" t="s">
        <v>17419</v>
      </c>
      <c r="C3486" s="3" t="s">
        <v>19</v>
      </c>
      <c r="D3486" s="3" t="s">
        <v>20</v>
      </c>
      <c r="E3486" s="3" t="s">
        <v>17420</v>
      </c>
      <c r="F3486" s="3" t="s">
        <v>11248</v>
      </c>
      <c r="G3486" s="3" t="s">
        <v>17421</v>
      </c>
      <c r="H3486" s="3"/>
      <c r="I3486" s="3" t="s">
        <v>17422</v>
      </c>
      <c r="J3486" s="5"/>
      <c r="K3486" s="4" t="str">
        <f t="shared" si="762"/>
        <v>"",</v>
      </c>
      <c r="L3486" s="4" t="str">
        <f t="shared" si="763"/>
        <v>"0664/5943552",</v>
      </c>
      <c r="M3486" s="4" t="str">
        <f t="shared" si="764"/>
        <v>"Industriegelände 6",</v>
      </c>
      <c r="N3486" s="4" t="str">
        <f t="shared" si="760"/>
        <v>"7331",</v>
      </c>
      <c r="O3486" s="4" t="str">
        <f t="shared" si="761"/>
        <v>"Weppersdorf",</v>
      </c>
      <c r="P3486" t="str">
        <f t="shared" si="765"/>
        <v>,"KFZ Franschitz GmbH Kevin Franschitz"</v>
      </c>
      <c r="Q3486" t="str">
        <f t="shared" si="766"/>
        <v>,"99479333"</v>
      </c>
      <c r="S3486" s="7" t="str">
        <f t="shared" si="767"/>
        <v>UPDATE ORGANISATION SET NAME = ,"KFZ Franschitz GmbH Kevin Franschitz" WHERE ORG_CODE = ,"99479333"</v>
      </c>
      <c r="T3486" s="8" t="str">
        <f t="shared" si="768"/>
        <v>'Agent-99479333'</v>
      </c>
      <c r="U3486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'Agent-99479333'</v>
      </c>
      <c r="Y3486" s="8" t="str">
        <f t="shared" si="770"/>
        <v>UPDATE ESHOP_USER SET EMAIL = "",, PHONE = "0664/5943552", WHERE USERNAME = 'Agent-99479333'</v>
      </c>
      <c r="Z3486" s="8" t="str">
        <f t="shared" si="771"/>
        <v>UPDATE ADDRESS SET LINE1 = "Industriegelände 6", ,CITY = "Weppersdorf",, ZIPCODE = "7331", WHERE ID = (SELECT ADDRESS_ID FROM ORGANISATION_ADDRESS WHERE ORGANISATION_ID =,"99479333")</v>
      </c>
      <c r="AD3486" s="8" t="str">
        <f t="shared" si="772"/>
        <v>DELETE FROM LOGIN WHERE USER_ID IN (select ID FROM ESHOP_USER WHERE USERNAME = 'Agent-99479333')</v>
      </c>
      <c r="AE3486" s="8" t="str">
        <f t="shared" si="773"/>
        <v>DELETE FROM ORDER_HISTORY WHERE USER_ID IN (select ID FROM ESHOP_USER WHERE USERNAME = 'Agent-99479333')</v>
      </c>
    </row>
    <row r="3487" spans="1:31" ht="15.45" customHeight="1" x14ac:dyDescent="0.3">
      <c r="A3487" s="3" t="s">
        <v>17423</v>
      </c>
      <c r="B3487" s="3" t="s">
        <v>51</v>
      </c>
      <c r="C3487" s="3" t="s">
        <v>19</v>
      </c>
      <c r="D3487" s="3" t="s">
        <v>20</v>
      </c>
      <c r="E3487" s="3" t="s">
        <v>17424</v>
      </c>
      <c r="F3487" s="3" t="s">
        <v>17425</v>
      </c>
      <c r="G3487" s="3" t="s">
        <v>358</v>
      </c>
      <c r="H3487" s="3"/>
      <c r="I3487" s="3" t="s">
        <v>17426</v>
      </c>
      <c r="J3487" s="5"/>
      <c r="K3487" s="4" t="str">
        <f t="shared" si="762"/>
        <v>"",</v>
      </c>
      <c r="L3487" s="4" t="str">
        <f t="shared" si="763"/>
        <v>"01/2634292",</v>
      </c>
      <c r="M3487" s="4" t="str">
        <f t="shared" si="764"/>
        <v>"Wagramer Straße 36A",</v>
      </c>
      <c r="N3487" s="4" t="str">
        <f t="shared" si="760"/>
        <v>"1220",</v>
      </c>
      <c r="O3487" s="4" t="str">
        <f t="shared" si="761"/>
        <v>"Wien",</v>
      </c>
      <c r="P3487" t="str">
        <f t="shared" si="765"/>
        <v>,"F+M Fischer Ges.m.b.H. "</v>
      </c>
      <c r="Q3487" t="str">
        <f t="shared" si="766"/>
        <v>,"99479359"</v>
      </c>
      <c r="S3487" s="7" t="str">
        <f t="shared" si="767"/>
        <v>UPDATE ORGANISATION SET NAME = ,"F+M Fischer Ges.m.b.H. " WHERE ORG_CODE = ,"99479359"</v>
      </c>
      <c r="T3487" s="8" t="str">
        <f t="shared" si="768"/>
        <v>'Agent-99479359'</v>
      </c>
      <c r="U3487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'Agent-99479359'</v>
      </c>
      <c r="Y3487" s="8" t="str">
        <f t="shared" si="770"/>
        <v>UPDATE ESHOP_USER SET EMAIL = "",, PHONE = "01/2634292", WHERE USERNAME = 'Agent-99479359'</v>
      </c>
      <c r="Z3487" s="8" t="str">
        <f t="shared" si="771"/>
        <v>UPDATE ADDRESS SET LINE1 = "Wagramer Straße 36A", ,CITY = "Wien",, ZIPCODE = "1220", WHERE ID = (SELECT ADDRESS_ID FROM ORGANISATION_ADDRESS WHERE ORGANISATION_ID =,"99479359")</v>
      </c>
      <c r="AD3487" s="8" t="str">
        <f t="shared" si="772"/>
        <v>DELETE FROM LOGIN WHERE USER_ID IN (select ID FROM ESHOP_USER WHERE USERNAME = 'Agent-99479359')</v>
      </c>
      <c r="AE3487" s="8" t="str">
        <f t="shared" si="773"/>
        <v>DELETE FROM ORDER_HISTORY WHERE USER_ID IN (select ID FROM ESHOP_USER WHERE USERNAME = 'Agent-99479359')</v>
      </c>
    </row>
    <row r="3488" spans="1:31" ht="15.45" customHeight="1" x14ac:dyDescent="0.3">
      <c r="A3488" s="3" t="s">
        <v>17427</v>
      </c>
      <c r="B3488" s="3" t="s">
        <v>9453</v>
      </c>
      <c r="C3488" s="3" t="s">
        <v>19</v>
      </c>
      <c r="D3488" s="3" t="s">
        <v>20</v>
      </c>
      <c r="E3488" s="3" t="s">
        <v>17428</v>
      </c>
      <c r="F3488" s="3" t="s">
        <v>17429</v>
      </c>
      <c r="G3488" s="3" t="s">
        <v>9456</v>
      </c>
      <c r="H3488" s="3" t="s">
        <v>17430</v>
      </c>
      <c r="I3488" s="3" t="s">
        <v>17431</v>
      </c>
      <c r="J3488" s="5"/>
      <c r="K3488" s="4" t="str">
        <f t="shared" si="762"/>
        <v>"fredls.glaserei@gmx.at",</v>
      </c>
      <c r="L3488" s="4" t="str">
        <f t="shared" si="763"/>
        <v>"+434762/82224",</v>
      </c>
      <c r="M3488" s="4" t="str">
        <f t="shared" si="764"/>
        <v>"Altestrasse 32",</v>
      </c>
      <c r="N3488" s="4" t="str">
        <f t="shared" si="760"/>
        <v>"9871",</v>
      </c>
      <c r="O3488" s="4" t="str">
        <f t="shared" si="761"/>
        <v>"Seeboden",</v>
      </c>
      <c r="P3488" t="str">
        <f t="shared" si="765"/>
        <v>,"Fredls Glaserei Amir Avdic E.U "</v>
      </c>
      <c r="Q3488" t="str">
        <f t="shared" si="766"/>
        <v>,"99479396"</v>
      </c>
      <c r="S3488" s="7" t="str">
        <f t="shared" si="767"/>
        <v>UPDATE ORGANISATION SET NAME = ,"Fredls Glaserei Amir Avdic E.U " WHERE ORG_CODE = ,"99479396"</v>
      </c>
      <c r="T3488" s="8" t="str">
        <f t="shared" si="768"/>
        <v>'Agent-99479396'</v>
      </c>
      <c r="U3488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'Agent-99479396'</v>
      </c>
      <c r="Y3488" s="8" t="str">
        <f t="shared" si="770"/>
        <v>UPDATE ESHOP_USER SET EMAIL = "fredls.glaserei@gmx.at",, PHONE = "+434762/82224", WHERE USERNAME = 'Agent-99479396'</v>
      </c>
      <c r="Z3488" s="8" t="str">
        <f t="shared" si="771"/>
        <v>UPDATE ADDRESS SET LINE1 = "Altestrasse 32", ,CITY = "Seeboden",, ZIPCODE = "9871", WHERE ID = (SELECT ADDRESS_ID FROM ORGANISATION_ADDRESS WHERE ORGANISATION_ID =,"99479396")</v>
      </c>
      <c r="AD3488" s="8" t="str">
        <f t="shared" si="772"/>
        <v>DELETE FROM LOGIN WHERE USER_ID IN (select ID FROM ESHOP_USER WHERE USERNAME = 'Agent-99479396')</v>
      </c>
      <c r="AE3488" s="8" t="str">
        <f t="shared" si="773"/>
        <v>DELETE FROM ORDER_HISTORY WHERE USER_ID IN (select ID FROM ESHOP_USER WHERE USERNAME = 'Agent-99479396')</v>
      </c>
    </row>
    <row r="3489" spans="1:31" ht="15.45" customHeight="1" x14ac:dyDescent="0.3">
      <c r="A3489" s="3" t="s">
        <v>17432</v>
      </c>
      <c r="B3489" s="3" t="s">
        <v>17433</v>
      </c>
      <c r="C3489" s="3" t="s">
        <v>19</v>
      </c>
      <c r="D3489" s="3" t="s">
        <v>20</v>
      </c>
      <c r="E3489" s="3" t="s">
        <v>17434</v>
      </c>
      <c r="F3489" s="3" t="s">
        <v>17435</v>
      </c>
      <c r="G3489" s="3" t="s">
        <v>9622</v>
      </c>
      <c r="H3489" s="3" t="s">
        <v>17436</v>
      </c>
      <c r="I3489" s="3" t="s">
        <v>17437</v>
      </c>
      <c r="J3489" s="5"/>
      <c r="K3489" s="4" t="str">
        <f t="shared" si="762"/>
        <v>"office@airbroker-steiermark.at",</v>
      </c>
      <c r="L3489" s="4" t="str">
        <f t="shared" si="763"/>
        <v>"+43664/4615723",</v>
      </c>
      <c r="M3489" s="4" t="str">
        <f t="shared" si="764"/>
        <v>"Sankt Margarethen an der Raab 44",</v>
      </c>
      <c r="N3489" s="4" t="str">
        <f t="shared" si="760"/>
        <v>"8321",</v>
      </c>
      <c r="O3489" s="4" t="str">
        <f t="shared" si="761"/>
        <v>"Sankt Margarethen an der Raab",</v>
      </c>
      <c r="P3489" t="str">
        <f t="shared" si="765"/>
        <v>,"Air Broker &amp; Trading GmbH "</v>
      </c>
      <c r="Q3489" t="str">
        <f t="shared" si="766"/>
        <v>,"99479413"</v>
      </c>
      <c r="S3489" s="7" t="str">
        <f t="shared" si="767"/>
        <v>UPDATE ORGANISATION SET NAME = ,"Air Broker &amp; Trading GmbH " WHERE ORG_CODE = ,"99479413"</v>
      </c>
      <c r="T3489" s="8" t="str">
        <f t="shared" si="768"/>
        <v>'Agent-99479413'</v>
      </c>
      <c r="U3489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'Agent-99479413'</v>
      </c>
      <c r="Y3489" s="8" t="str">
        <f t="shared" si="770"/>
        <v>UPDATE ESHOP_USER SET EMAIL = "office@airbroker-steiermark.at",, PHONE = "+43664/4615723", WHERE USERNAME = 'Agent-99479413'</v>
      </c>
      <c r="Z3489" s="8" t="str">
        <f t="shared" si="771"/>
        <v>UPDATE ADDRESS SET LINE1 = "Sankt Margarethen an der Raab 44", ,CITY = "Sankt Margarethen an der Raab",, ZIPCODE = "8321", WHERE ID = (SELECT ADDRESS_ID FROM ORGANISATION_ADDRESS WHERE ORGANISATION_ID =,"99479413")</v>
      </c>
      <c r="AD3489" s="8" t="str">
        <f t="shared" si="772"/>
        <v>DELETE FROM LOGIN WHERE USER_ID IN (select ID FROM ESHOP_USER WHERE USERNAME = 'Agent-99479413')</v>
      </c>
      <c r="AE3489" s="8" t="str">
        <f t="shared" si="773"/>
        <v>DELETE FROM ORDER_HISTORY WHERE USER_ID IN (select ID FROM ESHOP_USER WHERE USERNAME = 'Agent-99479413')</v>
      </c>
    </row>
    <row r="3490" spans="1:31" ht="15.45" customHeight="1" x14ac:dyDescent="0.3">
      <c r="A3490" s="3" t="s">
        <v>17438</v>
      </c>
      <c r="B3490" s="3" t="s">
        <v>17439</v>
      </c>
      <c r="C3490" s="3" t="s">
        <v>19</v>
      </c>
      <c r="D3490" s="3" t="s">
        <v>20</v>
      </c>
      <c r="E3490" s="3" t="s">
        <v>14784</v>
      </c>
      <c r="F3490" s="3" t="s">
        <v>14785</v>
      </c>
      <c r="G3490" s="3" t="s">
        <v>14786</v>
      </c>
      <c r="H3490" s="3"/>
      <c r="I3490" s="3" t="s">
        <v>17440</v>
      </c>
      <c r="J3490" s="5"/>
      <c r="K3490" s="4" t="str">
        <f t="shared" si="762"/>
        <v>"",</v>
      </c>
      <c r="L3490" s="4" t="str">
        <f t="shared" si="763"/>
        <v>"06541/6468",</v>
      </c>
      <c r="M3490" s="4" t="str">
        <f t="shared" si="764"/>
        <v>"Glemmerstraße 317",</v>
      </c>
      <c r="N3490" s="4" t="str">
        <f t="shared" si="760"/>
        <v>"5752",</v>
      </c>
      <c r="O3490" s="4" t="str">
        <f t="shared" si="761"/>
        <v>"Viehhofen",</v>
      </c>
      <c r="P3490" t="str">
        <f t="shared" si="765"/>
        <v>,"Autohaus Kreidenhuber GmbH&amp;Co. KG "</v>
      </c>
      <c r="Q3490" t="str">
        <f t="shared" si="766"/>
        <v>,"99479425"</v>
      </c>
      <c r="S3490" s="7" t="str">
        <f t="shared" si="767"/>
        <v>UPDATE ORGANISATION SET NAME = ,"Autohaus Kreidenhuber GmbH&amp;Co. KG " WHERE ORG_CODE = ,"99479425"</v>
      </c>
      <c r="T3490" s="8" t="str">
        <f t="shared" si="768"/>
        <v>'Agent-99479425'</v>
      </c>
      <c r="U3490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'Agent-99479425'</v>
      </c>
      <c r="Y3490" s="8" t="str">
        <f t="shared" si="770"/>
        <v>UPDATE ESHOP_USER SET EMAIL = "",, PHONE = "06541/6468", WHERE USERNAME = 'Agent-99479425'</v>
      </c>
      <c r="Z3490" s="8" t="str">
        <f t="shared" si="771"/>
        <v>UPDATE ADDRESS SET LINE1 = "Glemmerstraße 317", ,CITY = "Viehhofen",, ZIPCODE = "5752", WHERE ID = (SELECT ADDRESS_ID FROM ORGANISATION_ADDRESS WHERE ORGANISATION_ID =,"99479425")</v>
      </c>
      <c r="AD3490" s="8" t="str">
        <f t="shared" si="772"/>
        <v>DELETE FROM LOGIN WHERE USER_ID IN (select ID FROM ESHOP_USER WHERE USERNAME = 'Agent-99479425')</v>
      </c>
      <c r="AE3490" s="8" t="str">
        <f t="shared" si="773"/>
        <v>DELETE FROM ORDER_HISTORY WHERE USER_ID IN (select ID FROM ESHOP_USER WHERE USERNAME = 'Agent-99479425')</v>
      </c>
    </row>
    <row r="3491" spans="1:31" ht="15.45" customHeight="1" x14ac:dyDescent="0.3">
      <c r="A3491" s="3" t="s">
        <v>17441</v>
      </c>
      <c r="B3491" s="3" t="s">
        <v>737</v>
      </c>
      <c r="C3491" s="3" t="s">
        <v>19</v>
      </c>
      <c r="D3491" s="3" t="s">
        <v>20</v>
      </c>
      <c r="E3491" s="3" t="s">
        <v>17442</v>
      </c>
      <c r="F3491" s="3" t="s">
        <v>17443</v>
      </c>
      <c r="G3491" s="3" t="s">
        <v>740</v>
      </c>
      <c r="H3491" s="3"/>
      <c r="I3491" s="3" t="s">
        <v>17444</v>
      </c>
      <c r="J3491" s="5"/>
      <c r="K3491" s="4" t="str">
        <f t="shared" si="762"/>
        <v>"",</v>
      </c>
      <c r="L3491" s="4" t="str">
        <f t="shared" si="763"/>
        <v>"+43662/831717",</v>
      </c>
      <c r="M3491" s="4" t="str">
        <f t="shared" si="764"/>
        <v>"Siezenheimerstraße 31a",</v>
      </c>
      <c r="N3491" s="4" t="str">
        <f t="shared" si="760"/>
        <v>"5020",</v>
      </c>
      <c r="O3491" s="4" t="str">
        <f t="shared" si="761"/>
        <v>"Salzburg",</v>
      </c>
      <c r="P3491" t="str">
        <f t="shared" si="765"/>
        <v>,"Hausbetreuung Bauchinger value enhancing services GmbH"</v>
      </c>
      <c r="Q3491" t="str">
        <f t="shared" si="766"/>
        <v>,"99479518"</v>
      </c>
      <c r="S3491" s="7" t="str">
        <f t="shared" si="767"/>
        <v>UPDATE ORGANISATION SET NAME = ,"Hausbetreuung Bauchinger value enhancing services GmbH" WHERE ORG_CODE = ,"99479518"</v>
      </c>
      <c r="T3491" s="8" t="str">
        <f t="shared" si="768"/>
        <v>'Agent-99479518'</v>
      </c>
      <c r="U3491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'Agent-99479518'</v>
      </c>
      <c r="Y3491" s="8" t="str">
        <f t="shared" si="770"/>
        <v>UPDATE ESHOP_USER SET EMAIL = "",, PHONE = "+43662/831717", WHERE USERNAME = 'Agent-99479518'</v>
      </c>
      <c r="Z3491" s="8" t="str">
        <f t="shared" si="771"/>
        <v>UPDATE ADDRESS SET LINE1 = "Siezenheimerstraße 31a", ,CITY = "Salzburg",, ZIPCODE = "5020", WHERE ID = (SELECT ADDRESS_ID FROM ORGANISATION_ADDRESS WHERE ORGANISATION_ID =,"99479518")</v>
      </c>
      <c r="AD3491" s="8" t="str">
        <f t="shared" si="772"/>
        <v>DELETE FROM LOGIN WHERE USER_ID IN (select ID FROM ESHOP_USER WHERE USERNAME = 'Agent-99479518')</v>
      </c>
      <c r="AE3491" s="8" t="str">
        <f t="shared" si="773"/>
        <v>DELETE FROM ORDER_HISTORY WHERE USER_ID IN (select ID FROM ESHOP_USER WHERE USERNAME = 'Agent-99479518')</v>
      </c>
    </row>
    <row r="3492" spans="1:31" ht="15.45" customHeight="1" x14ac:dyDescent="0.3">
      <c r="A3492" s="3" t="s">
        <v>17445</v>
      </c>
      <c r="B3492" s="3" t="s">
        <v>17446</v>
      </c>
      <c r="C3492" s="3" t="s">
        <v>19</v>
      </c>
      <c r="D3492" s="3" t="s">
        <v>20</v>
      </c>
      <c r="E3492" s="3" t="s">
        <v>17447</v>
      </c>
      <c r="F3492" s="3" t="s">
        <v>17448</v>
      </c>
      <c r="G3492" s="3" t="s">
        <v>4242</v>
      </c>
      <c r="H3492" s="3"/>
      <c r="I3492" s="3" t="s">
        <v>17449</v>
      </c>
      <c r="J3492" s="5"/>
      <c r="K3492" s="4" t="str">
        <f t="shared" si="762"/>
        <v>"",</v>
      </c>
      <c r="L3492" s="4" t="str">
        <f t="shared" si="763"/>
        <v>"06545/22277",</v>
      </c>
      <c r="M3492" s="4" t="str">
        <f t="shared" si="764"/>
        <v>"Kapruner Straße 36",</v>
      </c>
      <c r="N3492" s="4" t="str">
        <f t="shared" si="760"/>
        <v>"5671",</v>
      </c>
      <c r="O3492" s="4" t="str">
        <f t="shared" si="761"/>
        <v>"Bruck a.d. Großglocknerstraße",</v>
      </c>
      <c r="P3492" t="str">
        <f t="shared" si="765"/>
        <v>,"Lautner &amp; Partner GmbH &amp; Co KG "</v>
      </c>
      <c r="Q3492" t="str">
        <f t="shared" si="766"/>
        <v>,"99479549"</v>
      </c>
      <c r="S3492" s="7" t="str">
        <f t="shared" si="767"/>
        <v>UPDATE ORGANISATION SET NAME = ,"Lautner &amp; Partner GmbH &amp; Co KG " WHERE ORG_CODE = ,"99479549"</v>
      </c>
      <c r="T3492" s="8" t="str">
        <f t="shared" si="768"/>
        <v>'Agent-99479549'</v>
      </c>
      <c r="U3492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'Agent-99479549'</v>
      </c>
      <c r="Y3492" s="8" t="str">
        <f t="shared" si="770"/>
        <v>UPDATE ESHOP_USER SET EMAIL = "",, PHONE = "06545/22277", WHERE USERNAME = 'Agent-99479549'</v>
      </c>
      <c r="Z3492" s="8" t="str">
        <f t="shared" si="771"/>
        <v>UPDATE ADDRESS SET LINE1 = "Kapruner Straße 36", ,CITY = "Bruck a.d. Großglocknerstraße",, ZIPCODE = "5671", WHERE ID = (SELECT ADDRESS_ID FROM ORGANISATION_ADDRESS WHERE ORGANISATION_ID =,"99479549")</v>
      </c>
      <c r="AD3492" s="8" t="str">
        <f t="shared" si="772"/>
        <v>DELETE FROM LOGIN WHERE USER_ID IN (select ID FROM ESHOP_USER WHERE USERNAME = 'Agent-99479549')</v>
      </c>
      <c r="AE3492" s="8" t="str">
        <f t="shared" si="773"/>
        <v>DELETE FROM ORDER_HISTORY WHERE USER_ID IN (select ID FROM ESHOP_USER WHERE USERNAME = 'Agent-99479549')</v>
      </c>
    </row>
    <row r="3493" spans="1:31" ht="15.45" customHeight="1" x14ac:dyDescent="0.3">
      <c r="A3493" s="3" t="s">
        <v>17450</v>
      </c>
      <c r="B3493" s="3" t="s">
        <v>2885</v>
      </c>
      <c r="C3493" s="3" t="s">
        <v>19</v>
      </c>
      <c r="D3493" s="3" t="s">
        <v>20</v>
      </c>
      <c r="E3493" s="3" t="s">
        <v>17451</v>
      </c>
      <c r="F3493" s="3" t="s">
        <v>17452</v>
      </c>
      <c r="G3493" s="3" t="s">
        <v>2888</v>
      </c>
      <c r="H3493" s="3" t="s">
        <v>17453</v>
      </c>
      <c r="I3493" s="3" t="s">
        <v>17454</v>
      </c>
      <c r="J3493" s="5"/>
      <c r="K3493" s="4" t="str">
        <f t="shared" si="762"/>
        <v>"invoice.lwt@liebherr.com",</v>
      </c>
      <c r="L3493" s="4" t="str">
        <f t="shared" si="763"/>
        <v>"0508096100",</v>
      </c>
      <c r="M3493" s="4" t="str">
        <f t="shared" si="764"/>
        <v>"Hans Liebherr-Straße 35",</v>
      </c>
      <c r="N3493" s="4" t="str">
        <f t="shared" si="760"/>
        <v>"6410",</v>
      </c>
      <c r="O3493" s="4" t="str">
        <f t="shared" si="761"/>
        <v>"Telfs",</v>
      </c>
      <c r="P3493" t="str">
        <f t="shared" si="765"/>
        <v>,"Liebherr-Werk Telfs GmbH "</v>
      </c>
      <c r="Q3493" t="str">
        <f t="shared" si="766"/>
        <v>,"99479563"</v>
      </c>
      <c r="S3493" s="7" t="str">
        <f t="shared" si="767"/>
        <v>UPDATE ORGANISATION SET NAME = ,"Liebherr-Werk Telfs GmbH " WHERE ORG_CODE = ,"99479563"</v>
      </c>
      <c r="T3493" s="8" t="str">
        <f t="shared" si="768"/>
        <v>'Agent-99479563'</v>
      </c>
      <c r="U3493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'Agent-99479563'</v>
      </c>
      <c r="Y3493" s="8" t="str">
        <f t="shared" si="770"/>
        <v>UPDATE ESHOP_USER SET EMAIL = "invoice.lwt@liebherr.com",, PHONE = "0508096100", WHERE USERNAME = 'Agent-99479563'</v>
      </c>
      <c r="Z3493" s="8" t="str">
        <f t="shared" si="771"/>
        <v>UPDATE ADDRESS SET LINE1 = "Hans Liebherr-Straße 35", ,CITY = "Telfs",, ZIPCODE = "6410", WHERE ID = (SELECT ADDRESS_ID FROM ORGANISATION_ADDRESS WHERE ORGANISATION_ID =,"99479563")</v>
      </c>
      <c r="AD3493" s="8" t="str">
        <f t="shared" si="772"/>
        <v>DELETE FROM LOGIN WHERE USER_ID IN (select ID FROM ESHOP_USER WHERE USERNAME = 'Agent-99479563')</v>
      </c>
      <c r="AE3493" s="8" t="str">
        <f t="shared" si="773"/>
        <v>DELETE FROM ORDER_HISTORY WHERE USER_ID IN (select ID FROM ESHOP_USER WHERE USERNAME = 'Agent-99479563')</v>
      </c>
    </row>
    <row r="3494" spans="1:31" ht="15.45" customHeight="1" x14ac:dyDescent="0.3">
      <c r="A3494" s="3" t="s">
        <v>17455</v>
      </c>
      <c r="B3494" s="3" t="s">
        <v>15198</v>
      </c>
      <c r="C3494" s="3" t="s">
        <v>19</v>
      </c>
      <c r="D3494" s="3" t="s">
        <v>20</v>
      </c>
      <c r="E3494" s="3" t="s">
        <v>17456</v>
      </c>
      <c r="F3494" s="3" t="s">
        <v>14826</v>
      </c>
      <c r="G3494" s="3" t="s">
        <v>15200</v>
      </c>
      <c r="H3494" s="3"/>
      <c r="I3494" s="3" t="s">
        <v>17457</v>
      </c>
      <c r="J3494" s="5"/>
      <c r="K3494" s="4" t="str">
        <f t="shared" si="762"/>
        <v>"",</v>
      </c>
      <c r="L3494" s="4" t="str">
        <f t="shared" si="763"/>
        <v>"0664/4430671",</v>
      </c>
      <c r="M3494" s="4" t="str">
        <f t="shared" si="764"/>
        <v>"Berg 5",</v>
      </c>
      <c r="N3494" s="4" t="str">
        <f t="shared" si="760"/>
        <v>"4752",</v>
      </c>
      <c r="O3494" s="4" t="str">
        <f t="shared" si="761"/>
        <v>"Riedau",</v>
      </c>
      <c r="P3494" t="str">
        <f t="shared" si="765"/>
        <v>,"Auto Dick GmbH "</v>
      </c>
      <c r="Q3494" t="str">
        <f t="shared" si="766"/>
        <v>,"99479578"</v>
      </c>
      <c r="S3494" s="7" t="str">
        <f t="shared" si="767"/>
        <v>UPDATE ORGANISATION SET NAME = ,"Auto Dick GmbH " WHERE ORG_CODE = ,"99479578"</v>
      </c>
      <c r="T3494" s="8" t="str">
        <f t="shared" si="768"/>
        <v>'Agent-99479578'</v>
      </c>
      <c r="U3494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'Agent-99479578'</v>
      </c>
      <c r="Y3494" s="8" t="str">
        <f t="shared" si="770"/>
        <v>UPDATE ESHOP_USER SET EMAIL = "",, PHONE = "0664/4430671", WHERE USERNAME = 'Agent-99479578'</v>
      </c>
      <c r="Z3494" s="8" t="str">
        <f t="shared" si="771"/>
        <v>UPDATE ADDRESS SET LINE1 = "Berg 5", ,CITY = "Riedau",, ZIPCODE = "4752", WHERE ID = (SELECT ADDRESS_ID FROM ORGANISATION_ADDRESS WHERE ORGANISATION_ID =,"99479578")</v>
      </c>
      <c r="AD3494" s="8" t="str">
        <f t="shared" si="772"/>
        <v>DELETE FROM LOGIN WHERE USER_ID IN (select ID FROM ESHOP_USER WHERE USERNAME = 'Agent-99479578')</v>
      </c>
      <c r="AE3494" s="8" t="str">
        <f t="shared" si="773"/>
        <v>DELETE FROM ORDER_HISTORY WHERE USER_ID IN (select ID FROM ESHOP_USER WHERE USERNAME = 'Agent-99479578')</v>
      </c>
    </row>
    <row r="3495" spans="1:31" ht="15.45" customHeight="1" x14ac:dyDescent="0.3">
      <c r="A3495" s="3" t="s">
        <v>17458</v>
      </c>
      <c r="B3495" s="3" t="s">
        <v>17459</v>
      </c>
      <c r="C3495" s="3" t="s">
        <v>19</v>
      </c>
      <c r="D3495" s="3" t="s">
        <v>20</v>
      </c>
      <c r="E3495" s="3" t="s">
        <v>17460</v>
      </c>
      <c r="F3495" s="3" t="s">
        <v>17461</v>
      </c>
      <c r="G3495" s="3" t="s">
        <v>17462</v>
      </c>
      <c r="H3495" s="3"/>
      <c r="I3495" s="3" t="s">
        <v>17463</v>
      </c>
      <c r="J3495" s="5"/>
      <c r="K3495" s="4" t="str">
        <f t="shared" si="762"/>
        <v>"",</v>
      </c>
      <c r="L3495" s="4" t="str">
        <f t="shared" si="763"/>
        <v>"05353/20161",</v>
      </c>
      <c r="M3495" s="4" t="str">
        <f t="shared" si="764"/>
        <v>"Unterwasser 55a",</v>
      </c>
      <c r="N3495" s="4" t="str">
        <f t="shared" si="760"/>
        <v>"6384",</v>
      </c>
      <c r="O3495" s="4" t="str">
        <f t="shared" si="761"/>
        <v>"Waidring",</v>
      </c>
      <c r="P3495" t="str">
        <f t="shared" si="765"/>
        <v>,"KFZ Fuchs KG "</v>
      </c>
      <c r="Q3495" t="str">
        <f t="shared" si="766"/>
        <v>,"99479608"</v>
      </c>
      <c r="S3495" s="7" t="str">
        <f t="shared" si="767"/>
        <v>UPDATE ORGANISATION SET NAME = ,"KFZ Fuchs KG " WHERE ORG_CODE = ,"99479608"</v>
      </c>
      <c r="T3495" s="8" t="str">
        <f t="shared" si="768"/>
        <v>'Agent-99479608'</v>
      </c>
      <c r="U3495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'Agent-99479608'</v>
      </c>
      <c r="Y3495" s="8" t="str">
        <f t="shared" si="770"/>
        <v>UPDATE ESHOP_USER SET EMAIL = "",, PHONE = "05353/20161", WHERE USERNAME = 'Agent-99479608'</v>
      </c>
      <c r="Z3495" s="8" t="str">
        <f t="shared" si="771"/>
        <v>UPDATE ADDRESS SET LINE1 = "Unterwasser 55a", ,CITY = "Waidring",, ZIPCODE = "6384", WHERE ID = (SELECT ADDRESS_ID FROM ORGANISATION_ADDRESS WHERE ORGANISATION_ID =,"99479608")</v>
      </c>
      <c r="AD3495" s="8" t="str">
        <f t="shared" si="772"/>
        <v>DELETE FROM LOGIN WHERE USER_ID IN (select ID FROM ESHOP_USER WHERE USERNAME = 'Agent-99479608')</v>
      </c>
      <c r="AE3495" s="8" t="str">
        <f t="shared" si="773"/>
        <v>DELETE FROM ORDER_HISTORY WHERE USER_ID IN (select ID FROM ESHOP_USER WHERE USERNAME = 'Agent-99479608')</v>
      </c>
    </row>
    <row r="3496" spans="1:31" ht="15.45" customHeight="1" x14ac:dyDescent="0.3">
      <c r="A3496" s="3" t="s">
        <v>17464</v>
      </c>
      <c r="B3496" s="3" t="s">
        <v>5193</v>
      </c>
      <c r="C3496" s="3" t="s">
        <v>19</v>
      </c>
      <c r="D3496" s="3" t="s">
        <v>20</v>
      </c>
      <c r="E3496" s="3" t="s">
        <v>17465</v>
      </c>
      <c r="F3496" s="3" t="s">
        <v>17466</v>
      </c>
      <c r="G3496" s="3" t="s">
        <v>5196</v>
      </c>
      <c r="H3496" s="3"/>
      <c r="I3496" s="3" t="s">
        <v>17467</v>
      </c>
      <c r="J3496" s="5"/>
      <c r="K3496" s="4" t="str">
        <f t="shared" si="762"/>
        <v>"",</v>
      </c>
      <c r="L3496" s="4" t="str">
        <f t="shared" si="763"/>
        <v>"0664/9765661",</v>
      </c>
      <c r="M3496" s="4" t="str">
        <f t="shared" si="764"/>
        <v>"Brennerstrasse 5",</v>
      </c>
      <c r="N3496" s="4" t="str">
        <f t="shared" si="760"/>
        <v>"6150",</v>
      </c>
      <c r="O3496" s="4" t="str">
        <f t="shared" si="761"/>
        <v>"Steinach",</v>
      </c>
      <c r="P3496" t="str">
        <f t="shared" si="765"/>
        <v>,"Auto Graber Herr Johann Graber"</v>
      </c>
      <c r="Q3496" t="str">
        <f t="shared" si="766"/>
        <v>,"99479638"</v>
      </c>
      <c r="S3496" s="7" t="str">
        <f t="shared" si="767"/>
        <v>UPDATE ORGANISATION SET NAME = ,"Auto Graber Herr Johann Graber" WHERE ORG_CODE = ,"99479638"</v>
      </c>
      <c r="T3496" s="8" t="str">
        <f t="shared" si="768"/>
        <v>'Agent-99479638'</v>
      </c>
      <c r="U3496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'Agent-99479638'</v>
      </c>
      <c r="Y3496" s="8" t="str">
        <f t="shared" si="770"/>
        <v>UPDATE ESHOP_USER SET EMAIL = "",, PHONE = "0664/9765661", WHERE USERNAME = 'Agent-99479638'</v>
      </c>
      <c r="Z3496" s="8" t="str">
        <f t="shared" si="771"/>
        <v>UPDATE ADDRESS SET LINE1 = "Brennerstrasse 5", ,CITY = "Steinach",, ZIPCODE = "6150", WHERE ID = (SELECT ADDRESS_ID FROM ORGANISATION_ADDRESS WHERE ORGANISATION_ID =,"99479638")</v>
      </c>
      <c r="AD3496" s="8" t="str">
        <f t="shared" si="772"/>
        <v>DELETE FROM LOGIN WHERE USER_ID IN (select ID FROM ESHOP_USER WHERE USERNAME = 'Agent-99479638')</v>
      </c>
      <c r="AE3496" s="8" t="str">
        <f t="shared" si="773"/>
        <v>DELETE FROM ORDER_HISTORY WHERE USER_ID IN (select ID FROM ESHOP_USER WHERE USERNAME = 'Agent-99479638')</v>
      </c>
    </row>
    <row r="3497" spans="1:31" ht="15.45" customHeight="1" x14ac:dyDescent="0.3">
      <c r="A3497" s="3" t="s">
        <v>17468</v>
      </c>
      <c r="B3497" s="3" t="s">
        <v>17469</v>
      </c>
      <c r="C3497" s="3" t="s">
        <v>19</v>
      </c>
      <c r="D3497" s="3" t="s">
        <v>20</v>
      </c>
      <c r="E3497" s="3" t="s">
        <v>17470</v>
      </c>
      <c r="F3497" s="3" t="s">
        <v>17471</v>
      </c>
      <c r="G3497" s="3" t="s">
        <v>17472</v>
      </c>
      <c r="H3497" s="3"/>
      <c r="I3497" s="3" t="s">
        <v>17473</v>
      </c>
      <c r="J3497" s="5"/>
      <c r="K3497" s="4" t="str">
        <f t="shared" si="762"/>
        <v>"",</v>
      </c>
      <c r="L3497" s="4" t="str">
        <f t="shared" si="763"/>
        <v>"0660/9649116",</v>
      </c>
      <c r="M3497" s="4" t="str">
        <f t="shared" si="764"/>
        <v>"Unterschwendt 46",</v>
      </c>
      <c r="N3497" s="4" t="str">
        <f t="shared" si="760"/>
        <v>"6385",</v>
      </c>
      <c r="O3497" s="4" t="str">
        <f t="shared" si="761"/>
        <v>"Schwendt",</v>
      </c>
      <c r="P3497" t="str">
        <f t="shared" si="765"/>
        <v>,"TDK Performance Herr Thomas Kitzbichler"</v>
      </c>
      <c r="Q3497" t="str">
        <f t="shared" si="766"/>
        <v>,"99479715"</v>
      </c>
      <c r="S3497" s="7" t="str">
        <f t="shared" si="767"/>
        <v>UPDATE ORGANISATION SET NAME = ,"TDK Performance Herr Thomas Kitzbichler" WHERE ORG_CODE = ,"99479715"</v>
      </c>
      <c r="T3497" s="8" t="str">
        <f t="shared" si="768"/>
        <v>'Agent-99479715'</v>
      </c>
      <c r="U3497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'Agent-99479715'</v>
      </c>
      <c r="Y3497" s="8" t="str">
        <f t="shared" si="770"/>
        <v>UPDATE ESHOP_USER SET EMAIL = "",, PHONE = "0660/9649116", WHERE USERNAME = 'Agent-99479715'</v>
      </c>
      <c r="Z3497" s="8" t="str">
        <f t="shared" si="771"/>
        <v>UPDATE ADDRESS SET LINE1 = "Unterschwendt 46", ,CITY = "Schwendt",, ZIPCODE = "6385", WHERE ID = (SELECT ADDRESS_ID FROM ORGANISATION_ADDRESS WHERE ORGANISATION_ID =,"99479715")</v>
      </c>
      <c r="AD3497" s="8" t="str">
        <f t="shared" si="772"/>
        <v>DELETE FROM LOGIN WHERE USER_ID IN (select ID FROM ESHOP_USER WHERE USERNAME = 'Agent-99479715')</v>
      </c>
      <c r="AE3497" s="8" t="str">
        <f t="shared" si="773"/>
        <v>DELETE FROM ORDER_HISTORY WHERE USER_ID IN (select ID FROM ESHOP_USER WHERE USERNAME = 'Agent-99479715')</v>
      </c>
    </row>
    <row r="3498" spans="1:31" ht="15.45" customHeight="1" x14ac:dyDescent="0.3">
      <c r="A3498" s="3" t="s">
        <v>17474</v>
      </c>
      <c r="B3498" s="3" t="s">
        <v>17475</v>
      </c>
      <c r="C3498" s="3" t="s">
        <v>19</v>
      </c>
      <c r="D3498" s="3" t="s">
        <v>20</v>
      </c>
      <c r="E3498" s="3" t="s">
        <v>17476</v>
      </c>
      <c r="F3498" s="3" t="s">
        <v>17477</v>
      </c>
      <c r="G3498" s="3" t="s">
        <v>17478</v>
      </c>
      <c r="H3498" s="3"/>
      <c r="I3498" s="3" t="s">
        <v>17479</v>
      </c>
      <c r="J3498" s="5"/>
      <c r="K3498" s="4" t="str">
        <f t="shared" si="762"/>
        <v>"",</v>
      </c>
      <c r="L3498" s="4" t="str">
        <f t="shared" si="763"/>
        <v>"0664/88708745",</v>
      </c>
      <c r="M3498" s="4" t="str">
        <f t="shared" si="764"/>
        <v>"Kulm 72",</v>
      </c>
      <c r="N3498" s="4" t="str">
        <f t="shared" si="760"/>
        <v>"7521",</v>
      </c>
      <c r="O3498" s="4" t="str">
        <f t="shared" si="761"/>
        <v>"Eberau",</v>
      </c>
      <c r="P3498" t="str">
        <f t="shared" si="765"/>
        <v>,"Raiffeisen-Lagerhaus Süd-Burgenland eGen Fachwerkstätte Kulm"</v>
      </c>
      <c r="Q3498" t="str">
        <f t="shared" si="766"/>
        <v>,"99479717"</v>
      </c>
      <c r="S3498" s="7" t="str">
        <f t="shared" si="767"/>
        <v>UPDATE ORGANISATION SET NAME = ,"Raiffeisen-Lagerhaus Süd-Burgenland eGen Fachwerkstätte Kulm" WHERE ORG_CODE = ,"99479717"</v>
      </c>
      <c r="T3498" s="8" t="str">
        <f t="shared" si="768"/>
        <v>'Agent-99479717'</v>
      </c>
      <c r="U3498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'Agent-99479717'</v>
      </c>
      <c r="Y3498" s="8" t="str">
        <f t="shared" si="770"/>
        <v>UPDATE ESHOP_USER SET EMAIL = "",, PHONE = "0664/88708745", WHERE USERNAME = 'Agent-99479717'</v>
      </c>
      <c r="Z3498" s="8" t="str">
        <f t="shared" si="771"/>
        <v>UPDATE ADDRESS SET LINE1 = "Kulm 72", ,CITY = "Eberau",, ZIPCODE = "7521", WHERE ID = (SELECT ADDRESS_ID FROM ORGANISATION_ADDRESS WHERE ORGANISATION_ID =,"99479717")</v>
      </c>
      <c r="AD3498" s="8" t="str">
        <f t="shared" si="772"/>
        <v>DELETE FROM LOGIN WHERE USER_ID IN (select ID FROM ESHOP_USER WHERE USERNAME = 'Agent-99479717')</v>
      </c>
      <c r="AE3498" s="8" t="str">
        <f t="shared" si="773"/>
        <v>DELETE FROM ORDER_HISTORY WHERE USER_ID IN (select ID FROM ESHOP_USER WHERE USERNAME = 'Agent-99479717')</v>
      </c>
    </row>
    <row r="3499" spans="1:31" ht="15.45" customHeight="1" x14ac:dyDescent="0.3">
      <c r="A3499" s="3" t="s">
        <v>17480</v>
      </c>
      <c r="B3499" s="3" t="s">
        <v>17481</v>
      </c>
      <c r="C3499" s="3" t="s">
        <v>19</v>
      </c>
      <c r="D3499" s="3" t="s">
        <v>20</v>
      </c>
      <c r="E3499" s="3" t="s">
        <v>17482</v>
      </c>
      <c r="F3499" s="3" t="s">
        <v>17483</v>
      </c>
      <c r="G3499" s="3" t="s">
        <v>1971</v>
      </c>
      <c r="H3499" s="3"/>
      <c r="I3499" s="3" t="s">
        <v>17484</v>
      </c>
      <c r="J3499" s="5"/>
      <c r="K3499" s="4" t="str">
        <f t="shared" si="762"/>
        <v>"",</v>
      </c>
      <c r="L3499" s="4" t="str">
        <f t="shared" si="763"/>
        <v>"0664/7662004",</v>
      </c>
      <c r="M3499" s="4" t="str">
        <f t="shared" si="764"/>
        <v>"Linzerstraße 7",</v>
      </c>
      <c r="N3499" s="4" t="str">
        <f t="shared" si="760"/>
        <v>"9990",</v>
      </c>
      <c r="O3499" s="4" t="str">
        <f t="shared" si="761"/>
        <v>"Nussdorf-Debant",</v>
      </c>
      <c r="P3499" t="str">
        <f t="shared" si="765"/>
        <v>,"Thomas Steiner "</v>
      </c>
      <c r="Q3499" t="str">
        <f t="shared" si="766"/>
        <v>,"99479810"</v>
      </c>
      <c r="S3499" s="7" t="str">
        <f t="shared" si="767"/>
        <v>UPDATE ORGANISATION SET NAME = ,"Thomas Steiner " WHERE ORG_CODE = ,"99479810"</v>
      </c>
      <c r="T3499" s="8" t="str">
        <f t="shared" si="768"/>
        <v>'Agent-99479810'</v>
      </c>
      <c r="U3499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'Agent-99479810'</v>
      </c>
      <c r="Y3499" s="8" t="str">
        <f t="shared" si="770"/>
        <v>UPDATE ESHOP_USER SET EMAIL = "",, PHONE = "0664/7662004", WHERE USERNAME = 'Agent-99479810'</v>
      </c>
      <c r="Z3499" s="8" t="str">
        <f t="shared" si="771"/>
        <v>UPDATE ADDRESS SET LINE1 = "Linzerstraße 7", ,CITY = "Nussdorf-Debant",, ZIPCODE = "9990", WHERE ID = (SELECT ADDRESS_ID FROM ORGANISATION_ADDRESS WHERE ORGANISATION_ID =,"99479810")</v>
      </c>
      <c r="AD3499" s="8" t="str">
        <f t="shared" si="772"/>
        <v>DELETE FROM LOGIN WHERE USER_ID IN (select ID FROM ESHOP_USER WHERE USERNAME = 'Agent-99479810')</v>
      </c>
      <c r="AE3499" s="8" t="str">
        <f t="shared" si="773"/>
        <v>DELETE FROM ORDER_HISTORY WHERE USER_ID IN (select ID FROM ESHOP_USER WHERE USERNAME = 'Agent-99479810')</v>
      </c>
    </row>
    <row r="3500" spans="1:31" ht="15.45" customHeight="1" x14ac:dyDescent="0.3">
      <c r="A3500" s="3" t="s">
        <v>17485</v>
      </c>
      <c r="B3500" s="3" t="s">
        <v>425</v>
      </c>
      <c r="C3500" s="3" t="s">
        <v>19</v>
      </c>
      <c r="D3500" s="3" t="s">
        <v>20</v>
      </c>
      <c r="E3500" s="3" t="s">
        <v>17486</v>
      </c>
      <c r="F3500" s="3" t="s">
        <v>17487</v>
      </c>
      <c r="G3500" s="3" t="s">
        <v>427</v>
      </c>
      <c r="H3500" s="3"/>
      <c r="I3500" s="3" t="s">
        <v>17488</v>
      </c>
      <c r="J3500" s="5"/>
      <c r="K3500" s="4" t="str">
        <f t="shared" si="762"/>
        <v>"",</v>
      </c>
      <c r="L3500" s="4" t="str">
        <f t="shared" si="763"/>
        <v>"02762/53896",</v>
      </c>
      <c r="M3500" s="4" t="str">
        <f t="shared" si="764"/>
        <v>"Hammerweg 7",</v>
      </c>
      <c r="N3500" s="4" t="str">
        <f t="shared" si="760"/>
        <v>"3180",</v>
      </c>
      <c r="O3500" s="4" t="str">
        <f t="shared" si="761"/>
        <v>"Lilienfeld",</v>
      </c>
      <c r="P3500" t="str">
        <f t="shared" si="765"/>
        <v>,"Wachter Karl e.U. "</v>
      </c>
      <c r="Q3500" t="str">
        <f t="shared" si="766"/>
        <v>,"99479840"</v>
      </c>
      <c r="S3500" s="7" t="str">
        <f t="shared" si="767"/>
        <v>UPDATE ORGANISATION SET NAME = ,"Wachter Karl e.U. " WHERE ORG_CODE = ,"99479840"</v>
      </c>
      <c r="T3500" s="8" t="str">
        <f t="shared" si="768"/>
        <v>'Agent-99479840'</v>
      </c>
      <c r="U3500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'Agent-99479840'</v>
      </c>
      <c r="Y3500" s="8" t="str">
        <f t="shared" si="770"/>
        <v>UPDATE ESHOP_USER SET EMAIL = "",, PHONE = "02762/53896", WHERE USERNAME = 'Agent-99479840'</v>
      </c>
      <c r="Z3500" s="8" t="str">
        <f t="shared" si="771"/>
        <v>UPDATE ADDRESS SET LINE1 = "Hammerweg 7", ,CITY = "Lilienfeld",, ZIPCODE = "3180", WHERE ID = (SELECT ADDRESS_ID FROM ORGANISATION_ADDRESS WHERE ORGANISATION_ID =,"99479840")</v>
      </c>
      <c r="AD3500" s="8" t="str">
        <f t="shared" si="772"/>
        <v>DELETE FROM LOGIN WHERE USER_ID IN (select ID FROM ESHOP_USER WHERE USERNAME = 'Agent-99479840')</v>
      </c>
      <c r="AE3500" s="8" t="str">
        <f t="shared" si="773"/>
        <v>DELETE FROM ORDER_HISTORY WHERE USER_ID IN (select ID FROM ESHOP_USER WHERE USERNAME = 'Agent-99479840')</v>
      </c>
    </row>
    <row r="3501" spans="1:31" ht="15.45" customHeight="1" x14ac:dyDescent="0.3">
      <c r="A3501" s="3" t="s">
        <v>17489</v>
      </c>
      <c r="B3501" s="3" t="s">
        <v>513</v>
      </c>
      <c r="C3501" s="3" t="s">
        <v>19</v>
      </c>
      <c r="D3501" s="3" t="s">
        <v>20</v>
      </c>
      <c r="E3501" s="3" t="s">
        <v>17490</v>
      </c>
      <c r="F3501" s="3" t="s">
        <v>17491</v>
      </c>
      <c r="G3501" s="3" t="s">
        <v>515</v>
      </c>
      <c r="H3501" s="3"/>
      <c r="I3501" s="3" t="s">
        <v>17492</v>
      </c>
      <c r="J3501" s="5"/>
      <c r="K3501" s="4" t="str">
        <f t="shared" si="762"/>
        <v>"",</v>
      </c>
      <c r="L3501" s="4" t="str">
        <f t="shared" si="763"/>
        <v>"0699/12366180",</v>
      </c>
      <c r="M3501" s="4" t="str">
        <f t="shared" si="764"/>
        <v>"Äußeres Hirschfeld 3",</v>
      </c>
      <c r="N3501" s="4" t="str">
        <f t="shared" si="760"/>
        <v>"7100",</v>
      </c>
      <c r="O3501" s="4" t="str">
        <f t="shared" si="761"/>
        <v>"Neusiedl am See",</v>
      </c>
      <c r="P3501" t="str">
        <f t="shared" si="765"/>
        <v>,"Thellmachts KG "</v>
      </c>
      <c r="Q3501" t="str">
        <f t="shared" si="766"/>
        <v>,"99479850"</v>
      </c>
      <c r="S3501" s="7" t="str">
        <f t="shared" si="767"/>
        <v>UPDATE ORGANISATION SET NAME = ,"Thellmachts KG " WHERE ORG_CODE = ,"99479850"</v>
      </c>
      <c r="T3501" s="8" t="str">
        <f t="shared" si="768"/>
        <v>'Agent-99479850'</v>
      </c>
      <c r="U3501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'Agent-99479850'</v>
      </c>
      <c r="Y3501" s="8" t="str">
        <f t="shared" si="770"/>
        <v>UPDATE ESHOP_USER SET EMAIL = "",, PHONE = "0699/12366180", WHERE USERNAME = 'Agent-99479850'</v>
      </c>
      <c r="Z3501" s="8" t="str">
        <f t="shared" si="771"/>
        <v>UPDATE ADDRESS SET LINE1 = "Äußeres Hirschfeld 3", ,CITY = "Neusiedl am See",, ZIPCODE = "7100", WHERE ID = (SELECT ADDRESS_ID FROM ORGANISATION_ADDRESS WHERE ORGANISATION_ID =,"99479850")</v>
      </c>
      <c r="AD3501" s="8" t="str">
        <f t="shared" si="772"/>
        <v>DELETE FROM LOGIN WHERE USER_ID IN (select ID FROM ESHOP_USER WHERE USERNAME = 'Agent-99479850')</v>
      </c>
      <c r="AE3501" s="8" t="str">
        <f t="shared" si="773"/>
        <v>DELETE FROM ORDER_HISTORY WHERE USER_ID IN (select ID FROM ESHOP_USER WHERE USERNAME = 'Agent-99479850')</v>
      </c>
    </row>
    <row r="3502" spans="1:31" ht="15.45" customHeight="1" x14ac:dyDescent="0.3">
      <c r="A3502" s="3" t="s">
        <v>17493</v>
      </c>
      <c r="B3502" s="3" t="s">
        <v>10944</v>
      </c>
      <c r="C3502" s="3" t="s">
        <v>19</v>
      </c>
      <c r="D3502" s="3" t="s">
        <v>20</v>
      </c>
      <c r="E3502" s="3" t="s">
        <v>17494</v>
      </c>
      <c r="F3502" s="3" t="s">
        <v>17495</v>
      </c>
      <c r="G3502" s="3" t="s">
        <v>10947</v>
      </c>
      <c r="H3502" s="3"/>
      <c r="I3502" s="3" t="s">
        <v>17496</v>
      </c>
      <c r="J3502" s="5"/>
      <c r="K3502" s="4" t="str">
        <f t="shared" si="762"/>
        <v>"",</v>
      </c>
      <c r="L3502" s="4" t="str">
        <f t="shared" si="763"/>
        <v>"0676/3304214",</v>
      </c>
      <c r="M3502" s="4" t="str">
        <f t="shared" si="764"/>
        <v>"Gewerbepark 11",</v>
      </c>
      <c r="N3502" s="4" t="str">
        <f t="shared" si="760"/>
        <v>"8772",</v>
      </c>
      <c r="O3502" s="4" t="str">
        <f t="shared" si="761"/>
        <v>"Traboch",</v>
      </c>
      <c r="P3502" t="str">
        <f t="shared" si="765"/>
        <v>,"KFZ-Technik Gruber e.U. "</v>
      </c>
      <c r="Q3502" t="str">
        <f t="shared" si="766"/>
        <v>,"99479881"</v>
      </c>
      <c r="S3502" s="7" t="str">
        <f t="shared" si="767"/>
        <v>UPDATE ORGANISATION SET NAME = ,"KFZ-Technik Gruber e.U. " WHERE ORG_CODE = ,"99479881"</v>
      </c>
      <c r="T3502" s="8" t="str">
        <f t="shared" si="768"/>
        <v>'Agent-99479881'</v>
      </c>
      <c r="U3502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'Agent-99479881'</v>
      </c>
      <c r="Y3502" s="8" t="str">
        <f t="shared" si="770"/>
        <v>UPDATE ESHOP_USER SET EMAIL = "",, PHONE = "0676/3304214", WHERE USERNAME = 'Agent-99479881'</v>
      </c>
      <c r="Z3502" s="8" t="str">
        <f t="shared" si="771"/>
        <v>UPDATE ADDRESS SET LINE1 = "Gewerbepark 11", ,CITY = "Traboch",, ZIPCODE = "8772", WHERE ID = (SELECT ADDRESS_ID FROM ORGANISATION_ADDRESS WHERE ORGANISATION_ID =,"99479881")</v>
      </c>
      <c r="AD3502" s="8" t="str">
        <f t="shared" si="772"/>
        <v>DELETE FROM LOGIN WHERE USER_ID IN (select ID FROM ESHOP_USER WHERE USERNAME = 'Agent-99479881')</v>
      </c>
      <c r="AE3502" s="8" t="str">
        <f t="shared" si="773"/>
        <v>DELETE FROM ORDER_HISTORY WHERE USER_ID IN (select ID FROM ESHOP_USER WHERE USERNAME = 'Agent-99479881')</v>
      </c>
    </row>
    <row r="3503" spans="1:31" ht="15.45" customHeight="1" x14ac:dyDescent="0.3">
      <c r="A3503" s="3" t="s">
        <v>17497</v>
      </c>
      <c r="B3503" s="3" t="s">
        <v>493</v>
      </c>
      <c r="C3503" s="3" t="s">
        <v>19</v>
      </c>
      <c r="D3503" s="3" t="s">
        <v>20</v>
      </c>
      <c r="E3503" s="3" t="s">
        <v>17498</v>
      </c>
      <c r="F3503" s="3" t="s">
        <v>17499</v>
      </c>
      <c r="G3503" s="3" t="s">
        <v>495</v>
      </c>
      <c r="H3503" s="3"/>
      <c r="I3503" s="3" t="s">
        <v>17500</v>
      </c>
      <c r="J3503" s="5"/>
      <c r="K3503" s="4" t="str">
        <f t="shared" si="762"/>
        <v>"",</v>
      </c>
      <c r="L3503" s="4" t="str">
        <f t="shared" si="763"/>
        <v>"02682/63883-14",</v>
      </c>
      <c r="M3503" s="4" t="str">
        <f t="shared" si="764"/>
        <v>"Siegfried Marcus-Straße 4",</v>
      </c>
      <c r="N3503" s="4" t="str">
        <f t="shared" si="760"/>
        <v>"7000",</v>
      </c>
      <c r="O3503" s="4" t="str">
        <f t="shared" si="761"/>
        <v>"Eisenstadt",</v>
      </c>
      <c r="P3503" t="str">
        <f t="shared" si="765"/>
        <v>,"ARBÖ Landesorganisation Burgenland "</v>
      </c>
      <c r="Q3503" t="str">
        <f t="shared" si="766"/>
        <v>,"99479951"</v>
      </c>
      <c r="S3503" s="7" t="str">
        <f t="shared" si="767"/>
        <v>UPDATE ORGANISATION SET NAME = ,"ARBÖ Landesorganisation Burgenland " WHERE ORG_CODE = ,"99479951"</v>
      </c>
      <c r="T3503" s="8" t="str">
        <f t="shared" si="768"/>
        <v>'Agent-99479951'</v>
      </c>
      <c r="U3503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'Agent-99479951'</v>
      </c>
      <c r="Y3503" s="8" t="str">
        <f t="shared" si="770"/>
        <v>UPDATE ESHOP_USER SET EMAIL = "",, PHONE = "02682/63883-14", WHERE USERNAME = 'Agent-99479951'</v>
      </c>
      <c r="Z3503" s="8" t="str">
        <f t="shared" si="771"/>
        <v>UPDATE ADDRESS SET LINE1 = "Siegfried Marcus-Straße 4", ,CITY = "Eisenstadt",, ZIPCODE = "7000", WHERE ID = (SELECT ADDRESS_ID FROM ORGANISATION_ADDRESS WHERE ORGANISATION_ID =,"99479951")</v>
      </c>
      <c r="AD3503" s="8" t="str">
        <f t="shared" si="772"/>
        <v>DELETE FROM LOGIN WHERE USER_ID IN (select ID FROM ESHOP_USER WHERE USERNAME = 'Agent-99479951')</v>
      </c>
      <c r="AE3503" s="8" t="str">
        <f t="shared" si="773"/>
        <v>DELETE FROM ORDER_HISTORY WHERE USER_ID IN (select ID FROM ESHOP_USER WHERE USERNAME = 'Agent-99479951')</v>
      </c>
    </row>
    <row r="3504" spans="1:31" ht="15.45" customHeight="1" x14ac:dyDescent="0.3">
      <c r="A3504" s="3" t="s">
        <v>17501</v>
      </c>
      <c r="B3504" s="3" t="s">
        <v>429</v>
      </c>
      <c r="C3504" s="3" t="s">
        <v>19</v>
      </c>
      <c r="D3504" s="3" t="s">
        <v>20</v>
      </c>
      <c r="E3504" s="3" t="s">
        <v>17502</v>
      </c>
      <c r="F3504" s="3" t="s">
        <v>17503</v>
      </c>
      <c r="G3504" s="3" t="s">
        <v>16445</v>
      </c>
      <c r="H3504" s="3"/>
      <c r="I3504" s="3" t="s">
        <v>17504</v>
      </c>
      <c r="J3504" s="5"/>
      <c r="K3504" s="4" t="str">
        <f t="shared" si="762"/>
        <v>"",</v>
      </c>
      <c r="L3504" s="4" t="str">
        <f t="shared" si="763"/>
        <v>"02272/9005-13172",</v>
      </c>
      <c r="M3504" s="4" t="str">
        <f t="shared" si="764"/>
        <v>"Langenlebarnerstraße 108",</v>
      </c>
      <c r="N3504" s="4" t="str">
        <f t="shared" si="760"/>
        <v>"3034",</v>
      </c>
      <c r="O3504" s="4" t="str">
        <f t="shared" si="761"/>
        <v>"Tulln",</v>
      </c>
      <c r="P3504" t="str">
        <f t="shared" si="765"/>
        <v>,"Landesfeuerwehrkommando NÖ "</v>
      </c>
      <c r="Q3504" t="str">
        <f t="shared" si="766"/>
        <v>,"99480050"</v>
      </c>
      <c r="S3504" s="7" t="str">
        <f t="shared" si="767"/>
        <v>UPDATE ORGANISATION SET NAME = ,"Landesfeuerwehrkommando NÖ " WHERE ORG_CODE = ,"99480050"</v>
      </c>
      <c r="T3504" s="8" t="str">
        <f t="shared" si="768"/>
        <v>'Agent-99480050'</v>
      </c>
      <c r="U3504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'Agent-99480050'</v>
      </c>
      <c r="Y3504" s="8" t="str">
        <f t="shared" si="770"/>
        <v>UPDATE ESHOP_USER SET EMAIL = "",, PHONE = "02272/9005-13172", WHERE USERNAME = 'Agent-99480050'</v>
      </c>
      <c r="Z3504" s="8" t="str">
        <f t="shared" si="771"/>
        <v>UPDATE ADDRESS SET LINE1 = "Langenlebarnerstraße 108", ,CITY = "Tulln",, ZIPCODE = "3034", WHERE ID = (SELECT ADDRESS_ID FROM ORGANISATION_ADDRESS WHERE ORGANISATION_ID =,"99480050")</v>
      </c>
      <c r="AD3504" s="8" t="str">
        <f t="shared" si="772"/>
        <v>DELETE FROM LOGIN WHERE USER_ID IN (select ID FROM ESHOP_USER WHERE USERNAME = 'Agent-99480050')</v>
      </c>
      <c r="AE3504" s="8" t="str">
        <f t="shared" si="773"/>
        <v>DELETE FROM ORDER_HISTORY WHERE USER_ID IN (select ID FROM ESHOP_USER WHERE USERNAME = 'Agent-99480050')</v>
      </c>
    </row>
    <row r="3505" spans="1:31" ht="15.45" customHeight="1" x14ac:dyDescent="0.3">
      <c r="A3505" s="3" t="s">
        <v>17505</v>
      </c>
      <c r="B3505" s="3" t="s">
        <v>17506</v>
      </c>
      <c r="C3505" s="3" t="s">
        <v>19</v>
      </c>
      <c r="D3505" s="3" t="s">
        <v>20</v>
      </c>
      <c r="E3505" s="3" t="s">
        <v>17507</v>
      </c>
      <c r="F3505" s="3" t="s">
        <v>17508</v>
      </c>
      <c r="G3505" s="3" t="s">
        <v>17509</v>
      </c>
      <c r="H3505" s="3"/>
      <c r="I3505" s="3" t="s">
        <v>17510</v>
      </c>
      <c r="J3505" s="5"/>
      <c r="K3505" s="4" t="str">
        <f t="shared" si="762"/>
        <v>"",</v>
      </c>
      <c r="L3505" s="4" t="str">
        <f t="shared" si="763"/>
        <v>"0664/9953008",</v>
      </c>
      <c r="M3505" s="4" t="str">
        <f t="shared" si="764"/>
        <v>"Kirchberg 151",</v>
      </c>
      <c r="N3505" s="4" t="str">
        <f t="shared" si="760"/>
        <v>"6733",</v>
      </c>
      <c r="O3505" s="4" t="str">
        <f t="shared" si="761"/>
        <v>"Fontanella",</v>
      </c>
      <c r="P3505" t="str">
        <f t="shared" si="765"/>
        <v>,"MARTIN Thomas "</v>
      </c>
      <c r="Q3505" t="str">
        <f t="shared" si="766"/>
        <v>,"99480097"</v>
      </c>
      <c r="S3505" s="7" t="str">
        <f t="shared" si="767"/>
        <v>UPDATE ORGANISATION SET NAME = ,"MARTIN Thomas " WHERE ORG_CODE = ,"99480097"</v>
      </c>
      <c r="T3505" s="8" t="str">
        <f t="shared" si="768"/>
        <v>'Agent-99480097'</v>
      </c>
      <c r="U3505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'Agent-99480097'</v>
      </c>
      <c r="Y3505" s="8" t="str">
        <f t="shared" si="770"/>
        <v>UPDATE ESHOP_USER SET EMAIL = "",, PHONE = "0664/9953008", WHERE USERNAME = 'Agent-99480097'</v>
      </c>
      <c r="Z3505" s="8" t="str">
        <f t="shared" si="771"/>
        <v>UPDATE ADDRESS SET LINE1 = "Kirchberg 151", ,CITY = "Fontanella",, ZIPCODE = "6733", WHERE ID = (SELECT ADDRESS_ID FROM ORGANISATION_ADDRESS WHERE ORGANISATION_ID =,"99480097")</v>
      </c>
      <c r="AD3505" s="8" t="str">
        <f t="shared" si="772"/>
        <v>DELETE FROM LOGIN WHERE USER_ID IN (select ID FROM ESHOP_USER WHERE USERNAME = 'Agent-99480097')</v>
      </c>
      <c r="AE3505" s="8" t="str">
        <f t="shared" si="773"/>
        <v>DELETE FROM ORDER_HISTORY WHERE USER_ID IN (select ID FROM ESHOP_USER WHERE USERNAME = 'Agent-99480097')</v>
      </c>
    </row>
    <row r="3506" spans="1:31" ht="15.45" customHeight="1" x14ac:dyDescent="0.3">
      <c r="A3506" s="3" t="s">
        <v>17511</v>
      </c>
      <c r="B3506" s="3" t="s">
        <v>3662</v>
      </c>
      <c r="C3506" s="3" t="s">
        <v>19</v>
      </c>
      <c r="D3506" s="3" t="s">
        <v>20</v>
      </c>
      <c r="E3506" s="3" t="s">
        <v>17512</v>
      </c>
      <c r="F3506" s="3" t="s">
        <v>17513</v>
      </c>
      <c r="G3506" s="3" t="s">
        <v>735</v>
      </c>
      <c r="H3506" s="3"/>
      <c r="I3506" s="3" t="s">
        <v>17514</v>
      </c>
      <c r="J3506" s="5"/>
      <c r="K3506" s="4" t="str">
        <f t="shared" si="762"/>
        <v>"",</v>
      </c>
      <c r="L3506" s="4" t="str">
        <f t="shared" si="763"/>
        <v>"0316/301511",</v>
      </c>
      <c r="M3506" s="4" t="str">
        <f t="shared" si="764"/>
        <v>"Riesstraße 391",</v>
      </c>
      <c r="N3506" s="4" t="str">
        <f t="shared" si="760"/>
        <v>"8010",</v>
      </c>
      <c r="O3506" s="4" t="str">
        <f t="shared" si="761"/>
        <v>"Kainbach bei Graz",</v>
      </c>
      <c r="P3506" t="str">
        <f t="shared" si="765"/>
        <v>,"GREGOR Richard Kfz-Technik "</v>
      </c>
      <c r="Q3506" t="str">
        <f t="shared" si="766"/>
        <v>,"99480098"</v>
      </c>
      <c r="S3506" s="7" t="str">
        <f t="shared" si="767"/>
        <v>UPDATE ORGANISATION SET NAME = ,"GREGOR Richard Kfz-Technik " WHERE ORG_CODE = ,"99480098"</v>
      </c>
      <c r="T3506" s="8" t="str">
        <f t="shared" si="768"/>
        <v>'Agent-99480098'</v>
      </c>
      <c r="U3506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'Agent-99480098'</v>
      </c>
      <c r="Y3506" s="8" t="str">
        <f t="shared" si="770"/>
        <v>UPDATE ESHOP_USER SET EMAIL = "",, PHONE = "0316/301511", WHERE USERNAME = 'Agent-99480098'</v>
      </c>
      <c r="Z3506" s="8" t="str">
        <f t="shared" si="771"/>
        <v>UPDATE ADDRESS SET LINE1 = "Riesstraße 391", ,CITY = "Kainbach bei Graz",, ZIPCODE = "8010", WHERE ID = (SELECT ADDRESS_ID FROM ORGANISATION_ADDRESS WHERE ORGANISATION_ID =,"99480098")</v>
      </c>
      <c r="AD3506" s="8" t="str">
        <f t="shared" si="772"/>
        <v>DELETE FROM LOGIN WHERE USER_ID IN (select ID FROM ESHOP_USER WHERE USERNAME = 'Agent-99480098')</v>
      </c>
      <c r="AE3506" s="8" t="str">
        <f t="shared" si="773"/>
        <v>DELETE FROM ORDER_HISTORY WHERE USER_ID IN (select ID FROM ESHOP_USER WHERE USERNAME = 'Agent-99480098')</v>
      </c>
    </row>
    <row r="3507" spans="1:31" ht="15.45" customHeight="1" x14ac:dyDescent="0.3">
      <c r="A3507" s="3" t="s">
        <v>17515</v>
      </c>
      <c r="B3507" s="3" t="s">
        <v>13008</v>
      </c>
      <c r="C3507" s="3" t="s">
        <v>19</v>
      </c>
      <c r="D3507" s="3" t="s">
        <v>20</v>
      </c>
      <c r="E3507" s="3" t="s">
        <v>17516</v>
      </c>
      <c r="F3507" s="3" t="s">
        <v>9263</v>
      </c>
      <c r="G3507" s="3" t="s">
        <v>13011</v>
      </c>
      <c r="H3507" s="3"/>
      <c r="I3507" s="3" t="s">
        <v>17517</v>
      </c>
      <c r="J3507" s="5"/>
      <c r="K3507" s="4" t="str">
        <f t="shared" si="762"/>
        <v>"",</v>
      </c>
      <c r="L3507" s="4" t="str">
        <f t="shared" si="763"/>
        <v>"0720/70082851",</v>
      </c>
      <c r="M3507" s="4" t="str">
        <f t="shared" si="764"/>
        <v>"Hauptplatz 6",</v>
      </c>
      <c r="N3507" s="4" t="str">
        <f t="shared" si="760"/>
        <v>"8291",</v>
      </c>
      <c r="O3507" s="4" t="str">
        <f t="shared" si="761"/>
        <v>"Burgau",</v>
      </c>
      <c r="P3507" t="str">
        <f t="shared" si="765"/>
        <v>,"PM Trocknungs und Sanierungs GmbH "</v>
      </c>
      <c r="Q3507" t="str">
        <f t="shared" si="766"/>
        <v>,"99480099"</v>
      </c>
      <c r="S3507" s="7" t="str">
        <f t="shared" si="767"/>
        <v>UPDATE ORGANISATION SET NAME = ,"PM Trocknungs und Sanierungs GmbH " WHERE ORG_CODE = ,"99480099"</v>
      </c>
      <c r="T3507" s="8" t="str">
        <f t="shared" si="768"/>
        <v>'Agent-99480099'</v>
      </c>
      <c r="U3507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'Agent-99480099'</v>
      </c>
      <c r="Y3507" s="8" t="str">
        <f t="shared" si="770"/>
        <v>UPDATE ESHOP_USER SET EMAIL = "",, PHONE = "0720/70082851", WHERE USERNAME = 'Agent-99480099'</v>
      </c>
      <c r="Z3507" s="8" t="str">
        <f t="shared" si="771"/>
        <v>UPDATE ADDRESS SET LINE1 = "Hauptplatz 6", ,CITY = "Burgau",, ZIPCODE = "8291", WHERE ID = (SELECT ADDRESS_ID FROM ORGANISATION_ADDRESS WHERE ORGANISATION_ID =,"99480099")</v>
      </c>
      <c r="AD3507" s="8" t="str">
        <f t="shared" si="772"/>
        <v>DELETE FROM LOGIN WHERE USER_ID IN (select ID FROM ESHOP_USER WHERE USERNAME = 'Agent-99480099')</v>
      </c>
      <c r="AE3507" s="8" t="str">
        <f t="shared" si="773"/>
        <v>DELETE FROM ORDER_HISTORY WHERE USER_ID IN (select ID FROM ESHOP_USER WHERE USERNAME = 'Agent-99480099')</v>
      </c>
    </row>
    <row r="3508" spans="1:31" ht="15.45" customHeight="1" x14ac:dyDescent="0.3">
      <c r="A3508" s="3" t="s">
        <v>17518</v>
      </c>
      <c r="B3508" s="3" t="s">
        <v>17519</v>
      </c>
      <c r="C3508" s="3" t="s">
        <v>19</v>
      </c>
      <c r="D3508" s="3" t="s">
        <v>20</v>
      </c>
      <c r="E3508" s="3" t="s">
        <v>17520</v>
      </c>
      <c r="F3508" s="3" t="s">
        <v>17521</v>
      </c>
      <c r="G3508" s="3" t="s">
        <v>17522</v>
      </c>
      <c r="H3508" s="3"/>
      <c r="I3508" s="3" t="s">
        <v>17523</v>
      </c>
      <c r="J3508" s="5"/>
      <c r="K3508" s="4" t="str">
        <f t="shared" si="762"/>
        <v>"",</v>
      </c>
      <c r="L3508" s="4" t="str">
        <f t="shared" si="763"/>
        <v>"0 50 / 123 2103",</v>
      </c>
      <c r="M3508" s="4" t="str">
        <f t="shared" si="764"/>
        <v>"Maretostraße 10",</v>
      </c>
      <c r="N3508" s="4" t="str">
        <f t="shared" si="760"/>
        <v>"7111",</v>
      </c>
      <c r="O3508" s="4" t="str">
        <f t="shared" si="761"/>
        <v>"Parndorf",</v>
      </c>
      <c r="P3508" t="str">
        <f t="shared" si="765"/>
        <v>,"ARBÖ Landesorganisation "</v>
      </c>
      <c r="Q3508" t="str">
        <f t="shared" si="766"/>
        <v>,"99480134"</v>
      </c>
      <c r="S3508" s="7" t="str">
        <f t="shared" si="767"/>
        <v>UPDATE ORGANISATION SET NAME = ,"ARBÖ Landesorganisation " WHERE ORG_CODE = ,"99480134"</v>
      </c>
      <c r="T3508" s="8" t="str">
        <f t="shared" si="768"/>
        <v>'Agent-99480134'</v>
      </c>
      <c r="U3508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'Agent-99480134'</v>
      </c>
      <c r="Y3508" s="8" t="str">
        <f t="shared" si="770"/>
        <v>UPDATE ESHOP_USER SET EMAIL = "",, PHONE = "0 50 / 123 2103", WHERE USERNAME = 'Agent-99480134'</v>
      </c>
      <c r="Z3508" s="8" t="str">
        <f t="shared" si="771"/>
        <v>UPDATE ADDRESS SET LINE1 = "Maretostraße 10", ,CITY = "Parndorf",, ZIPCODE = "7111", WHERE ID = (SELECT ADDRESS_ID FROM ORGANISATION_ADDRESS WHERE ORGANISATION_ID =,"99480134")</v>
      </c>
      <c r="AD3508" s="8" t="str">
        <f t="shared" si="772"/>
        <v>DELETE FROM LOGIN WHERE USER_ID IN (select ID FROM ESHOP_USER WHERE USERNAME = 'Agent-99480134')</v>
      </c>
      <c r="AE3508" s="8" t="str">
        <f t="shared" si="773"/>
        <v>DELETE FROM ORDER_HISTORY WHERE USER_ID IN (select ID FROM ESHOP_USER WHERE USERNAME = 'Agent-99480134')</v>
      </c>
    </row>
    <row r="3509" spans="1:31" ht="15.45" customHeight="1" x14ac:dyDescent="0.3">
      <c r="A3509" s="3" t="s">
        <v>17524</v>
      </c>
      <c r="B3509" s="3" t="s">
        <v>5014</v>
      </c>
      <c r="C3509" s="3" t="s">
        <v>19</v>
      </c>
      <c r="D3509" s="3" t="s">
        <v>20</v>
      </c>
      <c r="E3509" s="3" t="s">
        <v>17525</v>
      </c>
      <c r="F3509" s="3" t="s">
        <v>17526</v>
      </c>
      <c r="G3509" s="3" t="s">
        <v>5017</v>
      </c>
      <c r="H3509" s="3"/>
      <c r="I3509" s="3" t="s">
        <v>17527</v>
      </c>
      <c r="J3509" s="5"/>
      <c r="K3509" s="4" t="str">
        <f t="shared" si="762"/>
        <v>"",</v>
      </c>
      <c r="L3509" s="4" t="str">
        <f t="shared" si="763"/>
        <v>"069911373799",</v>
      </c>
      <c r="M3509" s="4" t="str">
        <f t="shared" si="764"/>
        <v>"Ozeanstraße 8/2/5",</v>
      </c>
      <c r="N3509" s="4" t="str">
        <f t="shared" si="760"/>
        <v>"2353",</v>
      </c>
      <c r="O3509" s="4" t="str">
        <f t="shared" si="761"/>
        <v>"Guntramsdorf",</v>
      </c>
      <c r="P3509" t="str">
        <f t="shared" si="765"/>
        <v>,"SB KFZ Handel e.U. Ing. Sandor BASKO"</v>
      </c>
      <c r="Q3509" t="str">
        <f t="shared" si="766"/>
        <v>,"99480188"</v>
      </c>
      <c r="S3509" s="7" t="str">
        <f t="shared" si="767"/>
        <v>UPDATE ORGANISATION SET NAME = ,"SB KFZ Handel e.U. Ing. Sandor BASKO" WHERE ORG_CODE = ,"99480188"</v>
      </c>
      <c r="T3509" s="8" t="str">
        <f t="shared" si="768"/>
        <v>'Agent-99480188'</v>
      </c>
      <c r="U3509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'Agent-99480188'</v>
      </c>
      <c r="Y3509" s="8" t="str">
        <f t="shared" si="770"/>
        <v>UPDATE ESHOP_USER SET EMAIL = "",, PHONE = "069911373799", WHERE USERNAME = 'Agent-99480188'</v>
      </c>
      <c r="Z3509" s="8" t="str">
        <f t="shared" si="771"/>
        <v>UPDATE ADDRESS SET LINE1 = "Ozeanstraße 8/2/5", ,CITY = "Guntramsdorf",, ZIPCODE = "2353", WHERE ID = (SELECT ADDRESS_ID FROM ORGANISATION_ADDRESS WHERE ORGANISATION_ID =,"99480188")</v>
      </c>
      <c r="AD3509" s="8" t="str">
        <f t="shared" si="772"/>
        <v>DELETE FROM LOGIN WHERE USER_ID IN (select ID FROM ESHOP_USER WHERE USERNAME = 'Agent-99480188')</v>
      </c>
      <c r="AE3509" s="8" t="str">
        <f t="shared" si="773"/>
        <v>DELETE FROM ORDER_HISTORY WHERE USER_ID IN (select ID FROM ESHOP_USER WHERE USERNAME = 'Agent-99480188')</v>
      </c>
    </row>
    <row r="3510" spans="1:31" ht="15.45" customHeight="1" x14ac:dyDescent="0.3">
      <c r="A3510" s="3" t="s">
        <v>17528</v>
      </c>
      <c r="B3510" s="3" t="s">
        <v>794</v>
      </c>
      <c r="C3510" s="3" t="s">
        <v>19</v>
      </c>
      <c r="D3510" s="3" t="s">
        <v>20</v>
      </c>
      <c r="E3510" s="3" t="s">
        <v>17529</v>
      </c>
      <c r="F3510" s="3" t="s">
        <v>17530</v>
      </c>
      <c r="G3510" s="3" t="s">
        <v>3506</v>
      </c>
      <c r="H3510" s="3"/>
      <c r="I3510" s="3" t="s">
        <v>17531</v>
      </c>
      <c r="J3510" s="5"/>
      <c r="K3510" s="4" t="str">
        <f t="shared" si="762"/>
        <v>"",</v>
      </c>
      <c r="L3510" s="4" t="str">
        <f t="shared" si="763"/>
        <v>"+436807738535",</v>
      </c>
      <c r="M3510" s="4" t="str">
        <f t="shared" si="764"/>
        <v>"Binderstandweg 30",</v>
      </c>
      <c r="N3510" s="4" t="str">
        <f t="shared" si="760"/>
        <v>"4030",</v>
      </c>
      <c r="O3510" s="4" t="str">
        <f t="shared" si="761"/>
        <v>"Linz",</v>
      </c>
      <c r="P3510" t="str">
        <f t="shared" si="765"/>
        <v>,"Roland Luger "</v>
      </c>
      <c r="Q3510" t="str">
        <f t="shared" si="766"/>
        <v>,"99480253"</v>
      </c>
      <c r="S3510" s="7" t="str">
        <f t="shared" si="767"/>
        <v>UPDATE ORGANISATION SET NAME = ,"Roland Luger " WHERE ORG_CODE = ,"99480253"</v>
      </c>
      <c r="T3510" s="8" t="str">
        <f t="shared" si="768"/>
        <v>'Agent-99480253'</v>
      </c>
      <c r="U3510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'Agent-99480253'</v>
      </c>
      <c r="Y3510" s="8" t="str">
        <f t="shared" si="770"/>
        <v>UPDATE ESHOP_USER SET EMAIL = "",, PHONE = "+436807738535", WHERE USERNAME = 'Agent-99480253'</v>
      </c>
      <c r="Z3510" s="8" t="str">
        <f t="shared" si="771"/>
        <v>UPDATE ADDRESS SET LINE1 = "Binderstandweg 30", ,CITY = "Linz",, ZIPCODE = "4030", WHERE ID = (SELECT ADDRESS_ID FROM ORGANISATION_ADDRESS WHERE ORGANISATION_ID =,"99480253")</v>
      </c>
      <c r="AD3510" s="8" t="str">
        <f t="shared" si="772"/>
        <v>DELETE FROM LOGIN WHERE USER_ID IN (select ID FROM ESHOP_USER WHERE USERNAME = 'Agent-99480253')</v>
      </c>
      <c r="AE3510" s="8" t="str">
        <f t="shared" si="773"/>
        <v>DELETE FROM ORDER_HISTORY WHERE USER_ID IN (select ID FROM ESHOP_USER WHERE USERNAME = 'Agent-99480253')</v>
      </c>
    </row>
    <row r="3511" spans="1:31" ht="15.45" customHeight="1" x14ac:dyDescent="0.3">
      <c r="A3511" s="3" t="s">
        <v>17532</v>
      </c>
      <c r="B3511" s="3" t="s">
        <v>4859</v>
      </c>
      <c r="C3511" s="3" t="s">
        <v>19</v>
      </c>
      <c r="D3511" s="3" t="s">
        <v>20</v>
      </c>
      <c r="E3511" s="3" t="s">
        <v>17533</v>
      </c>
      <c r="F3511" s="3" t="s">
        <v>17534</v>
      </c>
      <c r="G3511" s="3" t="s">
        <v>4219</v>
      </c>
      <c r="H3511" s="3"/>
      <c r="I3511" s="3" t="s">
        <v>17535</v>
      </c>
      <c r="J3511" s="5"/>
      <c r="K3511" s="4" t="str">
        <f t="shared" si="762"/>
        <v>"",</v>
      </c>
      <c r="L3511" s="4" t="str">
        <f t="shared" si="763"/>
        <v>"0660/8216148",</v>
      </c>
      <c r="M3511" s="4" t="str">
        <f t="shared" si="764"/>
        <v>"Austraße 82",</v>
      </c>
      <c r="N3511" s="4" t="str">
        <f t="shared" si="760"/>
        <v>"3512",</v>
      </c>
      <c r="O3511" s="4" t="str">
        <f t="shared" si="761"/>
        <v>"Mautern",</v>
      </c>
      <c r="P3511" t="str">
        <f t="shared" si="765"/>
        <v>,"Juravle Marian e.U. "</v>
      </c>
      <c r="Q3511" t="str">
        <f t="shared" si="766"/>
        <v>,"99480264"</v>
      </c>
      <c r="S3511" s="7" t="str">
        <f t="shared" si="767"/>
        <v>UPDATE ORGANISATION SET NAME = ,"Juravle Marian e.U. " WHERE ORG_CODE = ,"99480264"</v>
      </c>
      <c r="T3511" s="8" t="str">
        <f t="shared" si="768"/>
        <v>'Agent-99480264'</v>
      </c>
      <c r="U3511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'Agent-99480264'</v>
      </c>
      <c r="Y3511" s="8" t="str">
        <f t="shared" si="770"/>
        <v>UPDATE ESHOP_USER SET EMAIL = "",, PHONE = "0660/8216148", WHERE USERNAME = 'Agent-99480264'</v>
      </c>
      <c r="Z3511" s="8" t="str">
        <f t="shared" si="771"/>
        <v>UPDATE ADDRESS SET LINE1 = "Austraße 82", ,CITY = "Mautern",, ZIPCODE = "3512", WHERE ID = (SELECT ADDRESS_ID FROM ORGANISATION_ADDRESS WHERE ORGANISATION_ID =,"99480264")</v>
      </c>
      <c r="AD3511" s="8" t="str">
        <f t="shared" si="772"/>
        <v>DELETE FROM LOGIN WHERE USER_ID IN (select ID FROM ESHOP_USER WHERE USERNAME = 'Agent-99480264')</v>
      </c>
      <c r="AE3511" s="8" t="str">
        <f t="shared" si="773"/>
        <v>DELETE FROM ORDER_HISTORY WHERE USER_ID IN (select ID FROM ESHOP_USER WHERE USERNAME = 'Agent-99480264')</v>
      </c>
    </row>
    <row r="3512" spans="1:31" ht="15.45" customHeight="1" x14ac:dyDescent="0.3">
      <c r="A3512" s="3" t="s">
        <v>17536</v>
      </c>
      <c r="B3512" s="3" t="s">
        <v>17537</v>
      </c>
      <c r="C3512" s="3" t="s">
        <v>19</v>
      </c>
      <c r="D3512" s="3" t="s">
        <v>20</v>
      </c>
      <c r="E3512" s="3" t="s">
        <v>17538</v>
      </c>
      <c r="F3512" s="3" t="s">
        <v>12081</v>
      </c>
      <c r="G3512" s="3" t="s">
        <v>17539</v>
      </c>
      <c r="H3512" s="3"/>
      <c r="I3512" s="3" t="s">
        <v>17540</v>
      </c>
      <c r="J3512" s="5"/>
      <c r="K3512" s="4" t="str">
        <f t="shared" si="762"/>
        <v>"",</v>
      </c>
      <c r="L3512" s="4" t="str">
        <f t="shared" si="763"/>
        <v>"+436645419136",</v>
      </c>
      <c r="M3512" s="4" t="str">
        <f t="shared" si="764"/>
        <v>"Gewerbepark 4",</v>
      </c>
      <c r="N3512" s="4" t="str">
        <f t="shared" si="760"/>
        <v>"8641",</v>
      </c>
      <c r="O3512" s="4" t="str">
        <f t="shared" si="761"/>
        <v>"St. Marein im Mürztal",</v>
      </c>
      <c r="P3512" t="str">
        <f t="shared" si="765"/>
        <v>,"KFZ-Fünder Fünder Gerald"</v>
      </c>
      <c r="Q3512" t="str">
        <f t="shared" si="766"/>
        <v>,"99480310"</v>
      </c>
      <c r="S3512" s="7" t="str">
        <f t="shared" si="767"/>
        <v>UPDATE ORGANISATION SET NAME = ,"KFZ-Fünder Fünder Gerald" WHERE ORG_CODE = ,"99480310"</v>
      </c>
      <c r="T3512" s="8" t="str">
        <f t="shared" si="768"/>
        <v>'Agent-99480310'</v>
      </c>
      <c r="U3512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'Agent-99480310'</v>
      </c>
      <c r="Y3512" s="8" t="str">
        <f t="shared" si="770"/>
        <v>UPDATE ESHOP_USER SET EMAIL = "",, PHONE = "+436645419136", WHERE USERNAME = 'Agent-99480310'</v>
      </c>
      <c r="Z3512" s="8" t="str">
        <f t="shared" si="771"/>
        <v>UPDATE ADDRESS SET LINE1 = "Gewerbepark 4", ,CITY = "St. Marein im Mürztal",, ZIPCODE = "8641", WHERE ID = (SELECT ADDRESS_ID FROM ORGANISATION_ADDRESS WHERE ORGANISATION_ID =,"99480310")</v>
      </c>
      <c r="AD3512" s="8" t="str">
        <f t="shared" si="772"/>
        <v>DELETE FROM LOGIN WHERE USER_ID IN (select ID FROM ESHOP_USER WHERE USERNAME = 'Agent-99480310')</v>
      </c>
      <c r="AE3512" s="8" t="str">
        <f t="shared" si="773"/>
        <v>DELETE FROM ORDER_HISTORY WHERE USER_ID IN (select ID FROM ESHOP_USER WHERE USERNAME = 'Agent-99480310')</v>
      </c>
    </row>
    <row r="3513" spans="1:31" ht="15.45" customHeight="1" x14ac:dyDescent="0.3">
      <c r="A3513" s="3" t="s">
        <v>17541</v>
      </c>
      <c r="B3513" s="3" t="s">
        <v>1676</v>
      </c>
      <c r="C3513" s="3" t="s">
        <v>19</v>
      </c>
      <c r="D3513" s="3" t="s">
        <v>20</v>
      </c>
      <c r="E3513" s="3" t="s">
        <v>17542</v>
      </c>
      <c r="F3513" s="3" t="s">
        <v>17543</v>
      </c>
      <c r="G3513" s="3" t="s">
        <v>1674</v>
      </c>
      <c r="H3513" s="3"/>
      <c r="I3513" s="3" t="s">
        <v>17544</v>
      </c>
      <c r="J3513" s="5"/>
      <c r="K3513" s="4" t="str">
        <f t="shared" si="762"/>
        <v>"",</v>
      </c>
      <c r="L3513" s="4" t="str">
        <f t="shared" si="763"/>
        <v>"0664/8748363",</v>
      </c>
      <c r="M3513" s="4" t="str">
        <f t="shared" si="764"/>
        <v>"Fischa 6",</v>
      </c>
      <c r="N3513" s="4" t="str">
        <f t="shared" si="760"/>
        <v>"8342",</v>
      </c>
      <c r="O3513" s="4" t="str">
        <f t="shared" si="761"/>
        <v>"Gnas",</v>
      </c>
      <c r="P3513" t="str">
        <f t="shared" si="765"/>
        <v>,"Kaufmann Matthias Franz "</v>
      </c>
      <c r="Q3513" t="str">
        <f t="shared" si="766"/>
        <v>,"99480406"</v>
      </c>
      <c r="S3513" s="7" t="str">
        <f t="shared" si="767"/>
        <v>UPDATE ORGANISATION SET NAME = ,"Kaufmann Matthias Franz " WHERE ORG_CODE = ,"99480406"</v>
      </c>
      <c r="T3513" s="8" t="str">
        <f t="shared" si="768"/>
        <v>'Agent-99480406'</v>
      </c>
      <c r="U3513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'Agent-99480406'</v>
      </c>
      <c r="Y3513" s="8" t="str">
        <f t="shared" si="770"/>
        <v>UPDATE ESHOP_USER SET EMAIL = "",, PHONE = "0664/8748363", WHERE USERNAME = 'Agent-99480406'</v>
      </c>
      <c r="Z3513" s="8" t="str">
        <f t="shared" si="771"/>
        <v>UPDATE ADDRESS SET LINE1 = "Fischa 6", ,CITY = "Gnas",, ZIPCODE = "8342", WHERE ID = (SELECT ADDRESS_ID FROM ORGANISATION_ADDRESS WHERE ORGANISATION_ID =,"99480406")</v>
      </c>
      <c r="AD3513" s="8" t="str">
        <f t="shared" si="772"/>
        <v>DELETE FROM LOGIN WHERE USER_ID IN (select ID FROM ESHOP_USER WHERE USERNAME = 'Agent-99480406')</v>
      </c>
      <c r="AE3513" s="8" t="str">
        <f t="shared" si="773"/>
        <v>DELETE FROM ORDER_HISTORY WHERE USER_ID IN (select ID FROM ESHOP_USER WHERE USERNAME = 'Agent-99480406')</v>
      </c>
    </row>
    <row r="3514" spans="1:31" ht="15.45" customHeight="1" x14ac:dyDescent="0.3">
      <c r="A3514" s="3" t="s">
        <v>17545</v>
      </c>
      <c r="B3514" s="3" t="s">
        <v>1775</v>
      </c>
      <c r="C3514" s="3" t="s">
        <v>19</v>
      </c>
      <c r="D3514" s="3" t="s">
        <v>20</v>
      </c>
      <c r="E3514" s="3" t="s">
        <v>17546</v>
      </c>
      <c r="F3514" s="3" t="s">
        <v>17547</v>
      </c>
      <c r="G3514" s="3" t="s">
        <v>1777</v>
      </c>
      <c r="H3514" s="3"/>
      <c r="I3514" s="3" t="s">
        <v>17548</v>
      </c>
      <c r="J3514" s="5"/>
      <c r="K3514" s="4" t="str">
        <f t="shared" si="762"/>
        <v>"",</v>
      </c>
      <c r="L3514" s="4" t="str">
        <f t="shared" si="763"/>
        <v>"02718/6449",</v>
      </c>
      <c r="M3514" s="4" t="str">
        <f t="shared" si="764"/>
        <v>"Erdweis 9",</v>
      </c>
      <c r="N3514" s="4" t="str">
        <f t="shared" ref="N3514:N3577" si="774">CONCATENATE(CHAR(34), G3514,CHAR(34),",")</f>
        <v>"3522",</v>
      </c>
      <c r="O3514" s="4" t="str">
        <f t="shared" ref="O3514:O3577" si="775">CONCATENATE(CHAR(34), B3514, CHAR(34),",")</f>
        <v>"Lichtenau im Waldviertel",</v>
      </c>
      <c r="P3514" t="str">
        <f t="shared" si="765"/>
        <v>,"HR-Technics Hermann Rihs"</v>
      </c>
      <c r="Q3514" t="str">
        <f t="shared" si="766"/>
        <v>,"99480491"</v>
      </c>
      <c r="S3514" s="7" t="str">
        <f t="shared" si="767"/>
        <v>UPDATE ORGANISATION SET NAME = ,"HR-Technics Hermann Rihs" WHERE ORG_CODE = ,"99480491"</v>
      </c>
      <c r="T3514" s="8" t="str">
        <f t="shared" si="768"/>
        <v>'Agent-99480491'</v>
      </c>
      <c r="U3514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'Agent-99480491'</v>
      </c>
      <c r="Y3514" s="8" t="str">
        <f t="shared" si="770"/>
        <v>UPDATE ESHOP_USER SET EMAIL = "",, PHONE = "02718/6449", WHERE USERNAME = 'Agent-99480491'</v>
      </c>
      <c r="Z3514" s="8" t="str">
        <f t="shared" si="771"/>
        <v>UPDATE ADDRESS SET LINE1 = "Erdweis 9", ,CITY = "Lichtenau im Waldviertel",, ZIPCODE = "3522", WHERE ID = (SELECT ADDRESS_ID FROM ORGANISATION_ADDRESS WHERE ORGANISATION_ID =,"99480491")</v>
      </c>
      <c r="AD3514" s="8" t="str">
        <f t="shared" si="772"/>
        <v>DELETE FROM LOGIN WHERE USER_ID IN (select ID FROM ESHOP_USER WHERE USERNAME = 'Agent-99480491')</v>
      </c>
      <c r="AE3514" s="8" t="str">
        <f t="shared" si="773"/>
        <v>DELETE FROM ORDER_HISTORY WHERE USER_ID IN (select ID FROM ESHOP_USER WHERE USERNAME = 'Agent-99480491')</v>
      </c>
    </row>
    <row r="3515" spans="1:31" ht="15.45" customHeight="1" x14ac:dyDescent="0.3">
      <c r="A3515" s="3" t="s">
        <v>17549</v>
      </c>
      <c r="B3515" s="3" t="s">
        <v>127</v>
      </c>
      <c r="C3515" s="3" t="s">
        <v>19</v>
      </c>
      <c r="D3515" s="3" t="s">
        <v>20</v>
      </c>
      <c r="E3515" s="3" t="s">
        <v>17550</v>
      </c>
      <c r="F3515" s="3" t="s">
        <v>17551</v>
      </c>
      <c r="G3515" s="3" t="s">
        <v>130</v>
      </c>
      <c r="H3515" s="3"/>
      <c r="I3515" s="3" t="s">
        <v>17552</v>
      </c>
      <c r="J3515" s="5"/>
      <c r="K3515" s="4" t="str">
        <f t="shared" si="762"/>
        <v>"",</v>
      </c>
      <c r="L3515" s="4" t="str">
        <f t="shared" si="763"/>
        <v>"+43676885868947",</v>
      </c>
      <c r="M3515" s="4" t="str">
        <f t="shared" si="764"/>
        <v>"Lastenstraße 15",</v>
      </c>
      <c r="N3515" s="4" t="str">
        <f t="shared" si="774"/>
        <v>"9020",</v>
      </c>
      <c r="O3515" s="4" t="str">
        <f t="shared" si="775"/>
        <v>"Klagenfurt",</v>
      </c>
      <c r="P3515" t="str">
        <f t="shared" si="765"/>
        <v>,"Wifi Kärnten GmbH Technikzentrum Ref. 4"</v>
      </c>
      <c r="Q3515" t="str">
        <f t="shared" si="766"/>
        <v>,"99480558"</v>
      </c>
      <c r="S3515" s="7" t="str">
        <f t="shared" si="767"/>
        <v>UPDATE ORGANISATION SET NAME = ,"Wifi Kärnten GmbH Technikzentrum Ref. 4" WHERE ORG_CODE = ,"99480558"</v>
      </c>
      <c r="T3515" s="8" t="str">
        <f t="shared" si="768"/>
        <v>'Agent-99480558'</v>
      </c>
      <c r="U3515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'Agent-99480558'</v>
      </c>
      <c r="Y3515" s="8" t="str">
        <f t="shared" si="770"/>
        <v>UPDATE ESHOP_USER SET EMAIL = "",, PHONE = "+43676885868947", WHERE USERNAME = 'Agent-99480558'</v>
      </c>
      <c r="Z3515" s="8" t="str">
        <f t="shared" si="771"/>
        <v>UPDATE ADDRESS SET LINE1 = "Lastenstraße 15", ,CITY = "Klagenfurt",, ZIPCODE = "9020", WHERE ID = (SELECT ADDRESS_ID FROM ORGANISATION_ADDRESS WHERE ORGANISATION_ID =,"99480558")</v>
      </c>
      <c r="AD3515" s="8" t="str">
        <f t="shared" si="772"/>
        <v>DELETE FROM LOGIN WHERE USER_ID IN (select ID FROM ESHOP_USER WHERE USERNAME = 'Agent-99480558')</v>
      </c>
      <c r="AE3515" s="8" t="str">
        <f t="shared" si="773"/>
        <v>DELETE FROM ORDER_HISTORY WHERE USER_ID IN (select ID FROM ESHOP_USER WHERE USERNAME = 'Agent-99480558')</v>
      </c>
    </row>
    <row r="3516" spans="1:31" ht="15.45" customHeight="1" x14ac:dyDescent="0.3">
      <c r="A3516" s="3" t="s">
        <v>17553</v>
      </c>
      <c r="B3516" s="3" t="s">
        <v>716</v>
      </c>
      <c r="C3516" s="3" t="s">
        <v>19</v>
      </c>
      <c r="D3516" s="3" t="s">
        <v>20</v>
      </c>
      <c r="E3516" s="3" t="s">
        <v>17554</v>
      </c>
      <c r="F3516" s="3" t="s">
        <v>17555</v>
      </c>
      <c r="G3516" s="3" t="s">
        <v>719</v>
      </c>
      <c r="H3516" s="3"/>
      <c r="I3516" s="3" t="s">
        <v>17556</v>
      </c>
      <c r="J3516" s="5"/>
      <c r="K3516" s="4" t="str">
        <f t="shared" si="762"/>
        <v>"",</v>
      </c>
      <c r="L3516" s="4" t="str">
        <f t="shared" si="763"/>
        <v>"01/8690415",</v>
      </c>
      <c r="M3516" s="4" t="str">
        <f t="shared" si="764"/>
        <v>"Wienergasse 118",</v>
      </c>
      <c r="N3516" s="4" t="str">
        <f t="shared" si="774"/>
        <v>"2380",</v>
      </c>
      <c r="O3516" s="4" t="str">
        <f t="shared" si="775"/>
        <v>"Perchtoldsdorf",</v>
      </c>
      <c r="P3516" t="str">
        <f t="shared" si="765"/>
        <v>,"Autoservice ATO OG "</v>
      </c>
      <c r="Q3516" t="str">
        <f t="shared" si="766"/>
        <v>,"99480576"</v>
      </c>
      <c r="S3516" s="7" t="str">
        <f t="shared" si="767"/>
        <v>UPDATE ORGANISATION SET NAME = ,"Autoservice ATO OG " WHERE ORG_CODE = ,"99480576"</v>
      </c>
      <c r="T3516" s="8" t="str">
        <f t="shared" si="768"/>
        <v>'Agent-99480576'</v>
      </c>
      <c r="U3516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'Agent-99480576'</v>
      </c>
      <c r="Y3516" s="8" t="str">
        <f t="shared" si="770"/>
        <v>UPDATE ESHOP_USER SET EMAIL = "",, PHONE = "01/8690415", WHERE USERNAME = 'Agent-99480576'</v>
      </c>
      <c r="Z3516" s="8" t="str">
        <f t="shared" si="771"/>
        <v>UPDATE ADDRESS SET LINE1 = "Wienergasse 118", ,CITY = "Perchtoldsdorf",, ZIPCODE = "2380", WHERE ID = (SELECT ADDRESS_ID FROM ORGANISATION_ADDRESS WHERE ORGANISATION_ID =,"99480576")</v>
      </c>
      <c r="AD3516" s="8" t="str">
        <f t="shared" si="772"/>
        <v>DELETE FROM LOGIN WHERE USER_ID IN (select ID FROM ESHOP_USER WHERE USERNAME = 'Agent-99480576')</v>
      </c>
      <c r="AE3516" s="8" t="str">
        <f t="shared" si="773"/>
        <v>DELETE FROM ORDER_HISTORY WHERE USER_ID IN (select ID FROM ESHOP_USER WHERE USERNAME = 'Agent-99480576')</v>
      </c>
    </row>
    <row r="3517" spans="1:31" ht="15.45" customHeight="1" x14ac:dyDescent="0.3">
      <c r="A3517" s="3" t="s">
        <v>17557</v>
      </c>
      <c r="B3517" s="3" t="s">
        <v>17558</v>
      </c>
      <c r="C3517" s="3" t="s">
        <v>19</v>
      </c>
      <c r="D3517" s="3" t="s">
        <v>20</v>
      </c>
      <c r="E3517" s="3" t="s">
        <v>17559</v>
      </c>
      <c r="F3517" s="3" t="s">
        <v>17560</v>
      </c>
      <c r="G3517" s="3" t="s">
        <v>17561</v>
      </c>
      <c r="H3517" s="3"/>
      <c r="I3517" s="3" t="s">
        <v>17562</v>
      </c>
      <c r="J3517" s="5"/>
      <c r="K3517" s="4" t="str">
        <f t="shared" si="762"/>
        <v>"",</v>
      </c>
      <c r="L3517" s="4" t="str">
        <f t="shared" si="763"/>
        <v>"0676/7021509",</v>
      </c>
      <c r="M3517" s="4" t="str">
        <f t="shared" si="764"/>
        <v>"Radlbrunn 81",</v>
      </c>
      <c r="N3517" s="4" t="str">
        <f t="shared" si="774"/>
        <v>"3710",</v>
      </c>
      <c r="O3517" s="4" t="str">
        <f t="shared" si="775"/>
        <v>"Ziersdorf",</v>
      </c>
      <c r="P3517" t="str">
        <f t="shared" si="765"/>
        <v>,"KFZ Werkstatt Feik Peter Feik"</v>
      </c>
      <c r="Q3517" t="str">
        <f t="shared" si="766"/>
        <v>,"99480594"</v>
      </c>
      <c r="S3517" s="7" t="str">
        <f t="shared" si="767"/>
        <v>UPDATE ORGANISATION SET NAME = ,"KFZ Werkstatt Feik Peter Feik" WHERE ORG_CODE = ,"99480594"</v>
      </c>
      <c r="T3517" s="8" t="str">
        <f t="shared" si="768"/>
        <v>'Agent-99480594'</v>
      </c>
      <c r="U3517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'Agent-99480594'</v>
      </c>
      <c r="Y3517" s="8" t="str">
        <f t="shared" si="770"/>
        <v>UPDATE ESHOP_USER SET EMAIL = "",, PHONE = "0676/7021509", WHERE USERNAME = 'Agent-99480594'</v>
      </c>
      <c r="Z3517" s="8" t="str">
        <f t="shared" si="771"/>
        <v>UPDATE ADDRESS SET LINE1 = "Radlbrunn 81", ,CITY = "Ziersdorf",, ZIPCODE = "3710", WHERE ID = (SELECT ADDRESS_ID FROM ORGANISATION_ADDRESS WHERE ORGANISATION_ID =,"99480594")</v>
      </c>
      <c r="AD3517" s="8" t="str">
        <f t="shared" si="772"/>
        <v>DELETE FROM LOGIN WHERE USER_ID IN (select ID FROM ESHOP_USER WHERE USERNAME = 'Agent-99480594')</v>
      </c>
      <c r="AE3517" s="8" t="str">
        <f t="shared" si="773"/>
        <v>DELETE FROM ORDER_HISTORY WHERE USER_ID IN (select ID FROM ESHOP_USER WHERE USERNAME = 'Agent-99480594')</v>
      </c>
    </row>
    <row r="3518" spans="1:31" ht="15.45" customHeight="1" x14ac:dyDescent="0.3">
      <c r="A3518" s="3" t="s">
        <v>17563</v>
      </c>
      <c r="B3518" s="3" t="s">
        <v>2234</v>
      </c>
      <c r="C3518" s="3" t="s">
        <v>19</v>
      </c>
      <c r="D3518" s="3" t="s">
        <v>20</v>
      </c>
      <c r="E3518" s="3" t="s">
        <v>17564</v>
      </c>
      <c r="F3518" s="3" t="s">
        <v>5297</v>
      </c>
      <c r="G3518" s="3" t="s">
        <v>2237</v>
      </c>
      <c r="H3518" s="3"/>
      <c r="I3518" s="3" t="s">
        <v>17565</v>
      </c>
      <c r="J3518" s="5"/>
      <c r="K3518" s="4" t="str">
        <f t="shared" si="762"/>
        <v>"",</v>
      </c>
      <c r="L3518" s="4" t="str">
        <f t="shared" si="763"/>
        <v>"0660/4366323",</v>
      </c>
      <c r="M3518" s="4" t="str">
        <f t="shared" si="764"/>
        <v>"Hohenemser Straße 3",</v>
      </c>
      <c r="N3518" s="4" t="str">
        <f t="shared" si="774"/>
        <v>"6890",</v>
      </c>
      <c r="O3518" s="4" t="str">
        <f t="shared" si="775"/>
        <v>"Lustenau",</v>
      </c>
      <c r="P3518" t="str">
        <f t="shared" si="765"/>
        <v>,"KFZ Werkstatt Gerhard Stauber e.U. "</v>
      </c>
      <c r="Q3518" t="str">
        <f t="shared" si="766"/>
        <v>,"99480599"</v>
      </c>
      <c r="S3518" s="7" t="str">
        <f t="shared" si="767"/>
        <v>UPDATE ORGANISATION SET NAME = ,"KFZ Werkstatt Gerhard Stauber e.U. " WHERE ORG_CODE = ,"99480599"</v>
      </c>
      <c r="T3518" s="8" t="str">
        <f t="shared" si="768"/>
        <v>'Agent-99480599'</v>
      </c>
      <c r="U3518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'Agent-99480599'</v>
      </c>
      <c r="Y3518" s="8" t="str">
        <f t="shared" si="770"/>
        <v>UPDATE ESHOP_USER SET EMAIL = "",, PHONE = "0660/4366323", WHERE USERNAME = 'Agent-99480599'</v>
      </c>
      <c r="Z3518" s="8" t="str">
        <f t="shared" si="771"/>
        <v>UPDATE ADDRESS SET LINE1 = "Hohenemser Straße 3", ,CITY = "Lustenau",, ZIPCODE = "6890", WHERE ID = (SELECT ADDRESS_ID FROM ORGANISATION_ADDRESS WHERE ORGANISATION_ID =,"99480599")</v>
      </c>
      <c r="AD3518" s="8" t="str">
        <f t="shared" si="772"/>
        <v>DELETE FROM LOGIN WHERE USER_ID IN (select ID FROM ESHOP_USER WHERE USERNAME = 'Agent-99480599')</v>
      </c>
      <c r="AE3518" s="8" t="str">
        <f t="shared" si="773"/>
        <v>DELETE FROM ORDER_HISTORY WHERE USER_ID IN (select ID FROM ESHOP_USER WHERE USERNAME = 'Agent-99480599')</v>
      </c>
    </row>
    <row r="3519" spans="1:31" ht="15.45" customHeight="1" x14ac:dyDescent="0.3">
      <c r="A3519" s="3" t="s">
        <v>17566</v>
      </c>
      <c r="B3519" s="3" t="s">
        <v>2539</v>
      </c>
      <c r="C3519" s="3" t="s">
        <v>19</v>
      </c>
      <c r="D3519" s="3" t="s">
        <v>20</v>
      </c>
      <c r="E3519" s="3" t="s">
        <v>17567</v>
      </c>
      <c r="F3519" s="3" t="s">
        <v>17568</v>
      </c>
      <c r="G3519" s="3" t="s">
        <v>2542</v>
      </c>
      <c r="H3519" s="3"/>
      <c r="I3519" s="3" t="s">
        <v>17569</v>
      </c>
      <c r="J3519" s="5"/>
      <c r="K3519" s="4" t="str">
        <f t="shared" si="762"/>
        <v>"",</v>
      </c>
      <c r="L3519" s="4" t="str">
        <f t="shared" si="763"/>
        <v>"02262/755500",</v>
      </c>
      <c r="M3519" s="4" t="str">
        <f t="shared" si="764"/>
        <v>"Raiffeisenstraße 1",</v>
      </c>
      <c r="N3519" s="4" t="str">
        <f t="shared" si="774"/>
        <v>"2100",</v>
      </c>
      <c r="O3519" s="4" t="str">
        <f t="shared" si="775"/>
        <v>"Korneuburg",</v>
      </c>
      <c r="P3519" t="str">
        <f t="shared" si="765"/>
        <v>,"RWA Raiffeisen Ware Austria AG "</v>
      </c>
      <c r="Q3519" t="str">
        <f t="shared" si="766"/>
        <v>,"99480641"</v>
      </c>
      <c r="S3519" s="7" t="str">
        <f t="shared" si="767"/>
        <v>UPDATE ORGANISATION SET NAME = ,"RWA Raiffeisen Ware Austria AG " WHERE ORG_CODE = ,"99480641"</v>
      </c>
      <c r="T3519" s="8" t="str">
        <f t="shared" si="768"/>
        <v>'Agent-99480641'</v>
      </c>
      <c r="U3519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'Agent-99480641'</v>
      </c>
      <c r="Y3519" s="8" t="str">
        <f t="shared" si="770"/>
        <v>UPDATE ESHOP_USER SET EMAIL = "",, PHONE = "02262/755500", WHERE USERNAME = 'Agent-99480641'</v>
      </c>
      <c r="Z3519" s="8" t="str">
        <f t="shared" si="771"/>
        <v>UPDATE ADDRESS SET LINE1 = "Raiffeisenstraße 1", ,CITY = "Korneuburg",, ZIPCODE = "2100", WHERE ID = (SELECT ADDRESS_ID FROM ORGANISATION_ADDRESS WHERE ORGANISATION_ID =,"99480641")</v>
      </c>
      <c r="AD3519" s="8" t="str">
        <f t="shared" si="772"/>
        <v>DELETE FROM LOGIN WHERE USER_ID IN (select ID FROM ESHOP_USER WHERE USERNAME = 'Agent-99480641')</v>
      </c>
      <c r="AE3519" s="8" t="str">
        <f t="shared" si="773"/>
        <v>DELETE FROM ORDER_HISTORY WHERE USER_ID IN (select ID FROM ESHOP_USER WHERE USERNAME = 'Agent-99480641')</v>
      </c>
    </row>
    <row r="3520" spans="1:31" ht="15.45" customHeight="1" x14ac:dyDescent="0.3">
      <c r="A3520" s="3" t="s">
        <v>17570</v>
      </c>
      <c r="B3520" s="3" t="s">
        <v>5758</v>
      </c>
      <c r="C3520" s="3" t="s">
        <v>19</v>
      </c>
      <c r="D3520" s="3" t="s">
        <v>20</v>
      </c>
      <c r="E3520" s="3" t="s">
        <v>17571</v>
      </c>
      <c r="F3520" s="3" t="s">
        <v>17572</v>
      </c>
      <c r="G3520" s="3" t="s">
        <v>5761</v>
      </c>
      <c r="H3520" s="3"/>
      <c r="I3520" s="3" t="s">
        <v>17573</v>
      </c>
      <c r="J3520" s="5"/>
      <c r="K3520" s="4" t="str">
        <f t="shared" si="762"/>
        <v>"",</v>
      </c>
      <c r="L3520" s="4" t="str">
        <f t="shared" si="763"/>
        <v>"05578/75513",</v>
      </c>
      <c r="M3520" s="4" t="str">
        <f t="shared" si="764"/>
        <v>"Seestraße 82",</v>
      </c>
      <c r="N3520" s="4" t="str">
        <f t="shared" si="774"/>
        <v>"6973",</v>
      </c>
      <c r="O3520" s="4" t="str">
        <f t="shared" si="775"/>
        <v>"Höchst",</v>
      </c>
      <c r="P3520" t="str">
        <f t="shared" si="765"/>
        <v>,"Georg Bilgeri Kfz "</v>
      </c>
      <c r="Q3520" t="str">
        <f t="shared" si="766"/>
        <v>,"99480653"</v>
      </c>
      <c r="S3520" s="7" t="str">
        <f t="shared" si="767"/>
        <v>UPDATE ORGANISATION SET NAME = ,"Georg Bilgeri Kfz " WHERE ORG_CODE = ,"99480653"</v>
      </c>
      <c r="T3520" s="8" t="str">
        <f t="shared" si="768"/>
        <v>'Agent-99480653'</v>
      </c>
      <c r="U3520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'Agent-99480653'</v>
      </c>
      <c r="Y3520" s="8" t="str">
        <f t="shared" si="770"/>
        <v>UPDATE ESHOP_USER SET EMAIL = "",, PHONE = "05578/75513", WHERE USERNAME = 'Agent-99480653'</v>
      </c>
      <c r="Z3520" s="8" t="str">
        <f t="shared" si="771"/>
        <v>UPDATE ADDRESS SET LINE1 = "Seestraße 82", ,CITY = "Höchst",, ZIPCODE = "6973", WHERE ID = (SELECT ADDRESS_ID FROM ORGANISATION_ADDRESS WHERE ORGANISATION_ID =,"99480653")</v>
      </c>
      <c r="AD3520" s="8" t="str">
        <f t="shared" si="772"/>
        <v>DELETE FROM LOGIN WHERE USER_ID IN (select ID FROM ESHOP_USER WHERE USERNAME = 'Agent-99480653')</v>
      </c>
      <c r="AE3520" s="8" t="str">
        <f t="shared" si="773"/>
        <v>DELETE FROM ORDER_HISTORY WHERE USER_ID IN (select ID FROM ESHOP_USER WHERE USERNAME = 'Agent-99480653')</v>
      </c>
    </row>
    <row r="3521" spans="1:31" ht="15.45" customHeight="1" x14ac:dyDescent="0.3">
      <c r="A3521" s="3" t="s">
        <v>17574</v>
      </c>
      <c r="B3521" s="3" t="s">
        <v>9819</v>
      </c>
      <c r="C3521" s="3" t="s">
        <v>19</v>
      </c>
      <c r="D3521" s="3" t="s">
        <v>20</v>
      </c>
      <c r="E3521" s="3" t="s">
        <v>17575</v>
      </c>
      <c r="F3521" s="3" t="s">
        <v>17576</v>
      </c>
      <c r="G3521" s="3" t="s">
        <v>5147</v>
      </c>
      <c r="H3521" s="3"/>
      <c r="I3521" s="3" t="s">
        <v>15320</v>
      </c>
      <c r="J3521" s="5"/>
      <c r="K3521" s="4" t="str">
        <f t="shared" si="762"/>
        <v>"",</v>
      </c>
      <c r="L3521" s="4" t="str">
        <f t="shared" si="763"/>
        <v>"0660/2102525",</v>
      </c>
      <c r="M3521" s="4" t="str">
        <f t="shared" si="764"/>
        <v>"Gewerbegebiet Nord 125",</v>
      </c>
      <c r="N3521" s="4" t="str">
        <f t="shared" si="774"/>
        <v>"6261",</v>
      </c>
      <c r="O3521" s="4" t="str">
        <f t="shared" si="775"/>
        <v>"Strass im Zillertal",</v>
      </c>
      <c r="P3521" t="str">
        <f t="shared" si="765"/>
        <v>,"G &amp; L Kfz-Service GmbH Kinga Gulyas"</v>
      </c>
      <c r="Q3521" t="str">
        <f t="shared" si="766"/>
        <v>,"99480674"</v>
      </c>
      <c r="S3521" s="7" t="str">
        <f t="shared" si="767"/>
        <v>UPDATE ORGANISATION SET NAME = ,"G &amp; L Kfz-Service GmbH Kinga Gulyas" WHERE ORG_CODE = ,"99480674"</v>
      </c>
      <c r="T3521" s="8" t="str">
        <f t="shared" si="768"/>
        <v>'Agent-99480674'</v>
      </c>
      <c r="U3521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'Agent-99480674'</v>
      </c>
      <c r="Y3521" s="8" t="str">
        <f t="shared" si="770"/>
        <v>UPDATE ESHOP_USER SET EMAIL = "",, PHONE = "0660/2102525", WHERE USERNAME = 'Agent-99480674'</v>
      </c>
      <c r="Z3521" s="8" t="str">
        <f t="shared" si="771"/>
        <v>UPDATE ADDRESS SET LINE1 = "Gewerbegebiet Nord 125", ,CITY = "Strass im Zillertal",, ZIPCODE = "6261", WHERE ID = (SELECT ADDRESS_ID FROM ORGANISATION_ADDRESS WHERE ORGANISATION_ID =,"99480674")</v>
      </c>
      <c r="AD3521" s="8" t="str">
        <f t="shared" si="772"/>
        <v>DELETE FROM LOGIN WHERE USER_ID IN (select ID FROM ESHOP_USER WHERE USERNAME = 'Agent-99480674')</v>
      </c>
      <c r="AE3521" s="8" t="str">
        <f t="shared" si="773"/>
        <v>DELETE FROM ORDER_HISTORY WHERE USER_ID IN (select ID FROM ESHOP_USER WHERE USERNAME = 'Agent-99480674')</v>
      </c>
    </row>
    <row r="3522" spans="1:31" ht="15.45" customHeight="1" x14ac:dyDescent="0.3">
      <c r="A3522" s="3" t="s">
        <v>17577</v>
      </c>
      <c r="B3522" s="3" t="s">
        <v>9158</v>
      </c>
      <c r="C3522" s="3" t="s">
        <v>19</v>
      </c>
      <c r="D3522" s="3" t="s">
        <v>20</v>
      </c>
      <c r="E3522" s="3" t="s">
        <v>17578</v>
      </c>
      <c r="F3522" s="3" t="s">
        <v>17579</v>
      </c>
      <c r="G3522" s="3" t="s">
        <v>9161</v>
      </c>
      <c r="H3522" s="3"/>
      <c r="I3522" s="3" t="s">
        <v>17580</v>
      </c>
      <c r="J3522" s="5"/>
      <c r="K3522" s="4" t="str">
        <f t="shared" si="762"/>
        <v>"",</v>
      </c>
      <c r="L3522" s="4" t="str">
        <f t="shared" si="763"/>
        <v>"+436605901609",</v>
      </c>
      <c r="M3522" s="4" t="str">
        <f t="shared" si="764"/>
        <v>"Übersiedelungs-Expertsg Halle, 7/11",</v>
      </c>
      <c r="N3522" s="4" t="str">
        <f t="shared" si="774"/>
        <v>"2521",</v>
      </c>
      <c r="O3522" s="4" t="str">
        <f t="shared" si="775"/>
        <v>"Trumau",</v>
      </c>
      <c r="P3522" t="str">
        <f t="shared" si="765"/>
        <v>,"KFZ-Boxengasse OG "</v>
      </c>
      <c r="Q3522" t="str">
        <f t="shared" si="766"/>
        <v>,"99480707"</v>
      </c>
      <c r="S3522" s="7" t="str">
        <f t="shared" si="767"/>
        <v>UPDATE ORGANISATION SET NAME = ,"KFZ-Boxengasse OG " WHERE ORG_CODE = ,"99480707"</v>
      </c>
      <c r="T3522" s="8" t="str">
        <f t="shared" si="768"/>
        <v>'Agent-99480707'</v>
      </c>
      <c r="U3522" s="8" t="str">
        <f t="shared" si="769"/>
        <v>INSERT INTO LOGIN (PASSWORD, USER_ID, IS_USER_ACTIVE, hash_type, LAST_ON_BEHALF_OF_DATE, FIRST_LOGIN_DATE, PASSWORD_HASH, PASSWORD_SALT) SELECT 'FdcFONWLNYYKY', ID , 1, 'BLCK_VAR', '', '', '', '' FROM ESHOP_USER WHERE USERNAME = 'Agent-99480707'</v>
      </c>
      <c r="Y3522" s="8" t="str">
        <f t="shared" si="770"/>
        <v>UPDATE ESHOP_USER SET EMAIL = "",, PHONE = "+436605901609", WHERE USERNAME = 'Agent-99480707'</v>
      </c>
      <c r="Z3522" s="8" t="str">
        <f t="shared" si="771"/>
        <v>UPDATE ADDRESS SET LINE1 = "Übersiedelungs-Expertsg Halle, 7/11", ,CITY = "Trumau",, ZIPCODE = "2521", WHERE ID = (SELECT ADDRESS_ID FROM ORGANISATION_ADDRESS WHERE ORGANISATION_ID =,"99480707")</v>
      </c>
      <c r="AD3522" s="8" t="str">
        <f t="shared" si="772"/>
        <v>DELETE FROM LOGIN WHERE USER_ID IN (select ID FROM ESHOP_USER WHERE USERNAME = 'Agent-99480707')</v>
      </c>
      <c r="AE3522" s="8" t="str">
        <f t="shared" si="773"/>
        <v>DELETE FROM ORDER_HISTORY WHERE USER_ID IN (select ID FROM ESHOP_USER WHERE USERNAME = 'Agent-99480707')</v>
      </c>
    </row>
    <row r="3523" spans="1:31" ht="15.45" customHeight="1" x14ac:dyDescent="0.3">
      <c r="A3523" s="3" t="s">
        <v>17581</v>
      </c>
      <c r="B3523" s="3" t="s">
        <v>51</v>
      </c>
      <c r="C3523" s="3" t="s">
        <v>19</v>
      </c>
      <c r="D3523" s="3" t="s">
        <v>20</v>
      </c>
      <c r="E3523" s="3" t="s">
        <v>17582</v>
      </c>
      <c r="F3523" s="3" t="s">
        <v>17583</v>
      </c>
      <c r="G3523" s="3" t="s">
        <v>358</v>
      </c>
      <c r="H3523" s="3"/>
      <c r="I3523" s="3" t="s">
        <v>17584</v>
      </c>
      <c r="J3523" s="5"/>
      <c r="K3523" s="4" t="str">
        <f t="shared" ref="K3523:K3586" si="776">CONCATENATE(CHAR(34), H3523,CHAR(34),",")</f>
        <v>"",</v>
      </c>
      <c r="L3523" s="4" t="str">
        <f t="shared" ref="L3523:L3586" si="777">CONCATENATE(CHAR(34),I3523,CHAR(34),",")</f>
        <v>"069917327065",</v>
      </c>
      <c r="M3523" s="4" t="str">
        <f t="shared" ref="M3523:M3586" si="778">CONCATENATE(CHAR(34), F3523, CHAR(34), ",")</f>
        <v>"Rothergasse 2a",</v>
      </c>
      <c r="N3523" s="4" t="str">
        <f t="shared" si="774"/>
        <v>"1220",</v>
      </c>
      <c r="O3523" s="4" t="str">
        <f t="shared" si="775"/>
        <v>"Wien",</v>
      </c>
      <c r="P3523" t="str">
        <f t="shared" ref="P3523:P3586" si="779">CONCATENATE(",",CHAR(34),E3523,CHAR(34))</f>
        <v>,"RSZ-20 Reifen Service Zentrum KG "</v>
      </c>
      <c r="Q3523" t="str">
        <f t="shared" ref="Q3523:Q3586" si="780">CONCATENATE(",",CHAR(34),A3523,CHAR(34))</f>
        <v>,"99480726"</v>
      </c>
      <c r="S3523" s="7" t="str">
        <f t="shared" ref="S3523:S3586" si="781">CONCATENATE("UPDATE ORGANISATION SET NAME = ", P3523, " WHERE ORG_CODE = ",Q3523)</f>
        <v>UPDATE ORGANISATION SET NAME = ,"RSZ-20 Reifen Service Zentrum KG " WHERE ORG_CODE = ,"99480726"</v>
      </c>
      <c r="T3523" s="8" t="str">
        <f t="shared" ref="T3523:T3586" si="782">CONCATENATE("'Agent-",A3523, "'")</f>
        <v>'Agent-99480726'</v>
      </c>
      <c r="U3523" s="8" t="str">
        <f t="shared" ref="U3523:U3586" si="783">CONCATENATE("INSERT INTO LOGIN (PASSWORD, USER_ID, IS_USER_ACTIVE, hash_type, LAST_ON_BEHALF_OF_DATE, FIRST_LOGIN_DATE, PASSWORD_HASH, PASSWORD_SALT) SELECT 'FdcFONWLNYYKY', ID , 1, 'BLCK_VAR', '', '', '', '' FROM ESHOP_USER WHERE USERNAME = ",T3523)</f>
        <v>INSERT INTO LOGIN (PASSWORD, USER_ID, IS_USER_ACTIVE, hash_type, LAST_ON_BEHALF_OF_DATE, FIRST_LOGIN_DATE, PASSWORD_HASH, PASSWORD_SALT) SELECT 'FdcFONWLNYYKY', ID , 1, 'BLCK_VAR', '', '', '', '' FROM ESHOP_USER WHERE USERNAME = 'Agent-99480726'</v>
      </c>
      <c r="Y3523" s="8" t="str">
        <f t="shared" ref="Y3523:Y3586" si="784" xml:space="preserve"> CONCATENATE("UPDATE ESHOP_USER SET EMAIL = ",K3523,", PHONE = ",L3523," WHERE USERNAME = ",T3523)</f>
        <v>UPDATE ESHOP_USER SET EMAIL = "",, PHONE = "069917327065", WHERE USERNAME = 'Agent-99480726'</v>
      </c>
      <c r="Z3523" s="8" t="str">
        <f t="shared" ref="Z3523:Z3586" si="785" xml:space="preserve"> CONCATENATE("UPDATE ADDRESS SET LINE1 = ",M3523," ,CITY = ", O3523, ", ZIPCODE = ",N3523, " WHERE ID = (SELECT ADDRESS_ID FROM ORGANISATION_ADDRESS WHERE ORGANISATION_ID =", Q3523,")")</f>
        <v>UPDATE ADDRESS SET LINE1 = "Rothergasse 2a", ,CITY = "Wien",, ZIPCODE = "1220", WHERE ID = (SELECT ADDRESS_ID FROM ORGANISATION_ADDRESS WHERE ORGANISATION_ID =,"99480726")</v>
      </c>
      <c r="AD3523" s="8" t="str">
        <f t="shared" ref="AD3523:AD3586" si="786">CONCATENATE("DELETE FROM LOGIN WHERE USER_ID IN (select ID FROM ESHOP_USER WHERE USERNAME = ",T3523,")")</f>
        <v>DELETE FROM LOGIN WHERE USER_ID IN (select ID FROM ESHOP_USER WHERE USERNAME = 'Agent-99480726')</v>
      </c>
      <c r="AE3523" s="8" t="str">
        <f t="shared" ref="AE3523:AE3586" si="787">CONCATENATE("DELETE FROM ORDER_HISTORY WHERE USER_ID IN (select ID FROM ESHOP_USER WHERE USERNAME = ",T3523,")")</f>
        <v>DELETE FROM ORDER_HISTORY WHERE USER_ID IN (select ID FROM ESHOP_USER WHERE USERNAME = 'Agent-99480726')</v>
      </c>
    </row>
    <row r="3524" spans="1:31" ht="15.45" customHeight="1" x14ac:dyDescent="0.3">
      <c r="A3524" s="3" t="s">
        <v>17585</v>
      </c>
      <c r="B3524" s="3" t="s">
        <v>51</v>
      </c>
      <c r="C3524" s="3" t="s">
        <v>19</v>
      </c>
      <c r="D3524" s="3" t="s">
        <v>20</v>
      </c>
      <c r="E3524" s="3" t="s">
        <v>17586</v>
      </c>
      <c r="F3524" s="3" t="s">
        <v>17587</v>
      </c>
      <c r="G3524" s="3" t="s">
        <v>747</v>
      </c>
      <c r="H3524" s="3"/>
      <c r="I3524" s="3" t="s">
        <v>17588</v>
      </c>
      <c r="J3524" s="5"/>
      <c r="K3524" s="4" t="str">
        <f t="shared" si="776"/>
        <v>"",</v>
      </c>
      <c r="L3524" s="4" t="str">
        <f t="shared" si="777"/>
        <v>"01/2712970",</v>
      </c>
      <c r="M3524" s="4" t="str">
        <f t="shared" si="778"/>
        <v>"Brünnerstraße 64",</v>
      </c>
      <c r="N3524" s="4" t="str">
        <f t="shared" si="774"/>
        <v>"1210",</v>
      </c>
      <c r="O3524" s="4" t="str">
        <f t="shared" si="775"/>
        <v>"Wien",</v>
      </c>
      <c r="P3524" t="str">
        <f t="shared" si="779"/>
        <v>,"Kamuran Kus e.U. Happy Car Company"</v>
      </c>
      <c r="Q3524" t="str">
        <f t="shared" si="780"/>
        <v>,"99480763"</v>
      </c>
      <c r="S3524" s="7" t="str">
        <f t="shared" si="781"/>
        <v>UPDATE ORGANISATION SET NAME = ,"Kamuran Kus e.U. Happy Car Company" WHERE ORG_CODE = ,"99480763"</v>
      </c>
      <c r="T3524" s="8" t="str">
        <f t="shared" si="782"/>
        <v>'Agent-99480763'</v>
      </c>
      <c r="U3524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'Agent-99480763'</v>
      </c>
      <c r="Y3524" s="8" t="str">
        <f t="shared" si="784"/>
        <v>UPDATE ESHOP_USER SET EMAIL = "",, PHONE = "01/2712970", WHERE USERNAME = 'Agent-99480763'</v>
      </c>
      <c r="Z3524" s="8" t="str">
        <f t="shared" si="785"/>
        <v>UPDATE ADDRESS SET LINE1 = "Brünnerstraße 64", ,CITY = "Wien",, ZIPCODE = "1210", WHERE ID = (SELECT ADDRESS_ID FROM ORGANISATION_ADDRESS WHERE ORGANISATION_ID =,"99480763")</v>
      </c>
      <c r="AD3524" s="8" t="str">
        <f t="shared" si="786"/>
        <v>DELETE FROM LOGIN WHERE USER_ID IN (select ID FROM ESHOP_USER WHERE USERNAME = 'Agent-99480763')</v>
      </c>
      <c r="AE3524" s="8" t="str">
        <f t="shared" si="787"/>
        <v>DELETE FROM ORDER_HISTORY WHERE USER_ID IN (select ID FROM ESHOP_USER WHERE USERNAME = 'Agent-99480763')</v>
      </c>
    </row>
    <row r="3525" spans="1:31" ht="15.45" customHeight="1" x14ac:dyDescent="0.3">
      <c r="A3525" s="3" t="s">
        <v>17589</v>
      </c>
      <c r="B3525" s="3" t="s">
        <v>794</v>
      </c>
      <c r="C3525" s="3" t="s">
        <v>19</v>
      </c>
      <c r="D3525" s="3" t="s">
        <v>20</v>
      </c>
      <c r="E3525" s="3" t="s">
        <v>17590</v>
      </c>
      <c r="F3525" s="3" t="s">
        <v>17591</v>
      </c>
      <c r="G3525" s="3" t="s">
        <v>796</v>
      </c>
      <c r="H3525" s="3"/>
      <c r="I3525" s="3" t="s">
        <v>17592</v>
      </c>
      <c r="J3525" s="5"/>
      <c r="K3525" s="4" t="str">
        <f t="shared" si="776"/>
        <v>"",</v>
      </c>
      <c r="L3525" s="4" t="str">
        <f t="shared" si="777"/>
        <v>"0677/62558608",</v>
      </c>
      <c r="M3525" s="4" t="str">
        <f t="shared" si="778"/>
        <v>"Eduard Süß Straße 21",</v>
      </c>
      <c r="N3525" s="4" t="str">
        <f t="shared" si="774"/>
        <v>"4020",</v>
      </c>
      <c r="O3525" s="4" t="str">
        <f t="shared" si="775"/>
        <v>"Linz",</v>
      </c>
      <c r="P3525" t="str">
        <f t="shared" si="779"/>
        <v>,"Franz Resch "</v>
      </c>
      <c r="Q3525" t="str">
        <f t="shared" si="780"/>
        <v>,"99480769"</v>
      </c>
      <c r="S3525" s="7" t="str">
        <f t="shared" si="781"/>
        <v>UPDATE ORGANISATION SET NAME = ,"Franz Resch " WHERE ORG_CODE = ,"99480769"</v>
      </c>
      <c r="T3525" s="8" t="str">
        <f t="shared" si="782"/>
        <v>'Agent-99480769'</v>
      </c>
      <c r="U3525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'Agent-99480769'</v>
      </c>
      <c r="Y3525" s="8" t="str">
        <f t="shared" si="784"/>
        <v>UPDATE ESHOP_USER SET EMAIL = "",, PHONE = "0677/62558608", WHERE USERNAME = 'Agent-99480769'</v>
      </c>
      <c r="Z3525" s="8" t="str">
        <f t="shared" si="785"/>
        <v>UPDATE ADDRESS SET LINE1 = "Eduard Süß Straße 21", ,CITY = "Linz",, ZIPCODE = "4020", WHERE ID = (SELECT ADDRESS_ID FROM ORGANISATION_ADDRESS WHERE ORGANISATION_ID =,"99480769")</v>
      </c>
      <c r="AD3525" s="8" t="str">
        <f t="shared" si="786"/>
        <v>DELETE FROM LOGIN WHERE USER_ID IN (select ID FROM ESHOP_USER WHERE USERNAME = 'Agent-99480769')</v>
      </c>
      <c r="AE3525" s="8" t="str">
        <f t="shared" si="787"/>
        <v>DELETE FROM ORDER_HISTORY WHERE USER_ID IN (select ID FROM ESHOP_USER WHERE USERNAME = 'Agent-99480769')</v>
      </c>
    </row>
    <row r="3526" spans="1:31" ht="15.45" customHeight="1" x14ac:dyDescent="0.3">
      <c r="A3526" s="3" t="s">
        <v>17593</v>
      </c>
      <c r="B3526" s="3" t="s">
        <v>51</v>
      </c>
      <c r="C3526" s="3" t="s">
        <v>19</v>
      </c>
      <c r="D3526" s="3" t="s">
        <v>20</v>
      </c>
      <c r="E3526" s="3" t="s">
        <v>17594</v>
      </c>
      <c r="F3526" s="3" t="s">
        <v>17595</v>
      </c>
      <c r="G3526" s="3" t="s">
        <v>402</v>
      </c>
      <c r="H3526" s="3"/>
      <c r="I3526" s="3" t="s">
        <v>17596</v>
      </c>
      <c r="J3526" s="5"/>
      <c r="K3526" s="4" t="str">
        <f t="shared" si="776"/>
        <v>"",</v>
      </c>
      <c r="L3526" s="4" t="str">
        <f t="shared" si="777"/>
        <v>"0699/17327065",</v>
      </c>
      <c r="M3526" s="4" t="str">
        <f t="shared" si="778"/>
        <v>"Hellwagstraße 2A",</v>
      </c>
      <c r="N3526" s="4" t="str">
        <f t="shared" si="774"/>
        <v>"1200",</v>
      </c>
      <c r="O3526" s="4" t="str">
        <f t="shared" si="775"/>
        <v>"Wien",</v>
      </c>
      <c r="P3526" t="str">
        <f t="shared" si="779"/>
        <v>,"RSZ-20 Reifen Service Zentrum KG Inh. Hr. Murat Caliskan"</v>
      </c>
      <c r="Q3526" t="str">
        <f t="shared" si="780"/>
        <v>,"99480797"</v>
      </c>
      <c r="S3526" s="7" t="str">
        <f t="shared" si="781"/>
        <v>UPDATE ORGANISATION SET NAME = ,"RSZ-20 Reifen Service Zentrum KG Inh. Hr. Murat Caliskan" WHERE ORG_CODE = ,"99480797"</v>
      </c>
      <c r="T3526" s="8" t="str">
        <f t="shared" si="782"/>
        <v>'Agent-99480797'</v>
      </c>
      <c r="U3526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'Agent-99480797'</v>
      </c>
      <c r="Y3526" s="8" t="str">
        <f t="shared" si="784"/>
        <v>UPDATE ESHOP_USER SET EMAIL = "",, PHONE = "0699/17327065", WHERE USERNAME = 'Agent-99480797'</v>
      </c>
      <c r="Z3526" s="8" t="str">
        <f t="shared" si="785"/>
        <v>UPDATE ADDRESS SET LINE1 = "Hellwagstraße 2A", ,CITY = "Wien",, ZIPCODE = "1200", WHERE ID = (SELECT ADDRESS_ID FROM ORGANISATION_ADDRESS WHERE ORGANISATION_ID =,"99480797")</v>
      </c>
      <c r="AD3526" s="8" t="str">
        <f t="shared" si="786"/>
        <v>DELETE FROM LOGIN WHERE USER_ID IN (select ID FROM ESHOP_USER WHERE USERNAME = 'Agent-99480797')</v>
      </c>
      <c r="AE3526" s="8" t="str">
        <f t="shared" si="787"/>
        <v>DELETE FROM ORDER_HISTORY WHERE USER_ID IN (select ID FROM ESHOP_USER WHERE USERNAME = 'Agent-99480797')</v>
      </c>
    </row>
    <row r="3527" spans="1:31" ht="15.45" customHeight="1" x14ac:dyDescent="0.3">
      <c r="A3527" s="3" t="s">
        <v>17597</v>
      </c>
      <c r="B3527" s="3" t="s">
        <v>17598</v>
      </c>
      <c r="C3527" s="3" t="s">
        <v>19</v>
      </c>
      <c r="D3527" s="3" t="s">
        <v>20</v>
      </c>
      <c r="E3527" s="3" t="s">
        <v>17599</v>
      </c>
      <c r="F3527" s="3" t="s">
        <v>17600</v>
      </c>
      <c r="G3527" s="3" t="s">
        <v>2535</v>
      </c>
      <c r="H3527" s="3"/>
      <c r="I3527" s="3" t="s">
        <v>17601</v>
      </c>
      <c r="J3527" s="5"/>
      <c r="K3527" s="4" t="str">
        <f t="shared" si="776"/>
        <v>"",</v>
      </c>
      <c r="L3527" s="4" t="str">
        <f t="shared" si="777"/>
        <v>"05352/62385",</v>
      </c>
      <c r="M3527" s="4" t="str">
        <f t="shared" si="778"/>
        <v>"Innsbrucker Straße 21",</v>
      </c>
      <c r="N3527" s="4" t="str">
        <f t="shared" si="774"/>
        <v>"6380",</v>
      </c>
      <c r="O3527" s="4" t="str">
        <f t="shared" si="775"/>
        <v>"St.Johann in Tirol",</v>
      </c>
      <c r="P3527" t="str">
        <f t="shared" si="779"/>
        <v>,"Auto-Sparer GmbH Inh. Herbert Sparer"</v>
      </c>
      <c r="Q3527" t="str">
        <f t="shared" si="780"/>
        <v>,"99480805"</v>
      </c>
      <c r="S3527" s="7" t="str">
        <f t="shared" si="781"/>
        <v>UPDATE ORGANISATION SET NAME = ,"Auto-Sparer GmbH Inh. Herbert Sparer" WHERE ORG_CODE = ,"99480805"</v>
      </c>
      <c r="T3527" s="8" t="str">
        <f t="shared" si="782"/>
        <v>'Agent-99480805'</v>
      </c>
      <c r="U3527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'Agent-99480805'</v>
      </c>
      <c r="Y3527" s="8" t="str">
        <f t="shared" si="784"/>
        <v>UPDATE ESHOP_USER SET EMAIL = "",, PHONE = "05352/62385", WHERE USERNAME = 'Agent-99480805'</v>
      </c>
      <c r="Z3527" s="8" t="str">
        <f t="shared" si="785"/>
        <v>UPDATE ADDRESS SET LINE1 = "Innsbrucker Straße 21", ,CITY = "St.Johann in Tirol",, ZIPCODE = "6380", WHERE ID = (SELECT ADDRESS_ID FROM ORGANISATION_ADDRESS WHERE ORGANISATION_ID =,"99480805")</v>
      </c>
      <c r="AD3527" s="8" t="str">
        <f t="shared" si="786"/>
        <v>DELETE FROM LOGIN WHERE USER_ID IN (select ID FROM ESHOP_USER WHERE USERNAME = 'Agent-99480805')</v>
      </c>
      <c r="AE3527" s="8" t="str">
        <f t="shared" si="787"/>
        <v>DELETE FROM ORDER_HISTORY WHERE USER_ID IN (select ID FROM ESHOP_USER WHERE USERNAME = 'Agent-99480805')</v>
      </c>
    </row>
    <row r="3528" spans="1:31" ht="15.45" customHeight="1" x14ac:dyDescent="0.3">
      <c r="A3528" s="3" t="s">
        <v>17602</v>
      </c>
      <c r="B3528" s="3" t="s">
        <v>51</v>
      </c>
      <c r="C3528" s="3" t="s">
        <v>19</v>
      </c>
      <c r="D3528" s="3" t="s">
        <v>20</v>
      </c>
      <c r="E3528" s="3" t="s">
        <v>17603</v>
      </c>
      <c r="F3528" s="3" t="s">
        <v>17604</v>
      </c>
      <c r="G3528" s="3" t="s">
        <v>2402</v>
      </c>
      <c r="H3528" s="3"/>
      <c r="I3528" s="3" t="s">
        <v>17605</v>
      </c>
      <c r="J3528" s="5"/>
      <c r="K3528" s="4" t="str">
        <f t="shared" si="776"/>
        <v>"",</v>
      </c>
      <c r="L3528" s="4" t="str">
        <f t="shared" si="777"/>
        <v>"06641314590",</v>
      </c>
      <c r="M3528" s="4" t="str">
        <f t="shared" si="778"/>
        <v>"Neumayrgasse 3",</v>
      </c>
      <c r="N3528" s="4" t="str">
        <f t="shared" si="774"/>
        <v>"1160",</v>
      </c>
      <c r="O3528" s="4" t="str">
        <f t="shared" si="775"/>
        <v>"Wien",</v>
      </c>
      <c r="P3528" t="str">
        <f t="shared" si="779"/>
        <v>,"Buder Rainer KG Kfz-Technik"</v>
      </c>
      <c r="Q3528" t="str">
        <f t="shared" si="780"/>
        <v>,"99480827"</v>
      </c>
      <c r="S3528" s="7" t="str">
        <f t="shared" si="781"/>
        <v>UPDATE ORGANISATION SET NAME = ,"Buder Rainer KG Kfz-Technik" WHERE ORG_CODE = ,"99480827"</v>
      </c>
      <c r="T3528" s="8" t="str">
        <f t="shared" si="782"/>
        <v>'Agent-99480827'</v>
      </c>
      <c r="U3528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'Agent-99480827'</v>
      </c>
      <c r="Y3528" s="8" t="str">
        <f t="shared" si="784"/>
        <v>UPDATE ESHOP_USER SET EMAIL = "",, PHONE = "06641314590", WHERE USERNAME = 'Agent-99480827'</v>
      </c>
      <c r="Z3528" s="8" t="str">
        <f t="shared" si="785"/>
        <v>UPDATE ADDRESS SET LINE1 = "Neumayrgasse 3", ,CITY = "Wien",, ZIPCODE = "1160", WHERE ID = (SELECT ADDRESS_ID FROM ORGANISATION_ADDRESS WHERE ORGANISATION_ID =,"99480827")</v>
      </c>
      <c r="AD3528" s="8" t="str">
        <f t="shared" si="786"/>
        <v>DELETE FROM LOGIN WHERE USER_ID IN (select ID FROM ESHOP_USER WHERE USERNAME = 'Agent-99480827')</v>
      </c>
      <c r="AE3528" s="8" t="str">
        <f t="shared" si="787"/>
        <v>DELETE FROM ORDER_HISTORY WHERE USER_ID IN (select ID FROM ESHOP_USER WHERE USERNAME = 'Agent-99480827')</v>
      </c>
    </row>
    <row r="3529" spans="1:31" ht="15.45" customHeight="1" x14ac:dyDescent="0.3">
      <c r="A3529" s="3" t="s">
        <v>17606</v>
      </c>
      <c r="B3529" s="3" t="s">
        <v>8742</v>
      </c>
      <c r="C3529" s="3" t="s">
        <v>19</v>
      </c>
      <c r="D3529" s="3" t="s">
        <v>20</v>
      </c>
      <c r="E3529" s="3" t="s">
        <v>17607</v>
      </c>
      <c r="F3529" s="3" t="s">
        <v>17608</v>
      </c>
      <c r="G3529" s="3" t="s">
        <v>8744</v>
      </c>
      <c r="H3529" s="3"/>
      <c r="I3529" s="3" t="s">
        <v>17609</v>
      </c>
      <c r="J3529" s="5"/>
      <c r="K3529" s="4" t="str">
        <f t="shared" si="776"/>
        <v>"",</v>
      </c>
      <c r="L3529" s="4" t="str">
        <f t="shared" si="777"/>
        <v>"02168/62636",</v>
      </c>
      <c r="M3529" s="4" t="str">
        <f t="shared" si="778"/>
        <v>"Johannesgasse 13",</v>
      </c>
      <c r="N3529" s="4" t="str">
        <f t="shared" si="774"/>
        <v>"2453",</v>
      </c>
      <c r="O3529" s="4" t="str">
        <f t="shared" si="775"/>
        <v>"Sommerein",</v>
      </c>
      <c r="P3529" t="str">
        <f t="shared" si="779"/>
        <v>,"Kfz-Reparatur Handel Andreas Schwarz"</v>
      </c>
      <c r="Q3529" t="str">
        <f t="shared" si="780"/>
        <v>,"99480841"</v>
      </c>
      <c r="S3529" s="7" t="str">
        <f t="shared" si="781"/>
        <v>UPDATE ORGANISATION SET NAME = ,"Kfz-Reparatur Handel Andreas Schwarz" WHERE ORG_CODE = ,"99480841"</v>
      </c>
      <c r="T3529" s="8" t="str">
        <f t="shared" si="782"/>
        <v>'Agent-99480841'</v>
      </c>
      <c r="U3529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'Agent-99480841'</v>
      </c>
      <c r="Y3529" s="8" t="str">
        <f t="shared" si="784"/>
        <v>UPDATE ESHOP_USER SET EMAIL = "",, PHONE = "02168/62636", WHERE USERNAME = 'Agent-99480841'</v>
      </c>
      <c r="Z3529" s="8" t="str">
        <f t="shared" si="785"/>
        <v>UPDATE ADDRESS SET LINE1 = "Johannesgasse 13", ,CITY = "Sommerein",, ZIPCODE = "2453", WHERE ID = (SELECT ADDRESS_ID FROM ORGANISATION_ADDRESS WHERE ORGANISATION_ID =,"99480841")</v>
      </c>
      <c r="AD3529" s="8" t="str">
        <f t="shared" si="786"/>
        <v>DELETE FROM LOGIN WHERE USER_ID IN (select ID FROM ESHOP_USER WHERE USERNAME = 'Agent-99480841')</v>
      </c>
      <c r="AE3529" s="8" t="str">
        <f t="shared" si="787"/>
        <v>DELETE FROM ORDER_HISTORY WHERE USER_ID IN (select ID FROM ESHOP_USER WHERE USERNAME = 'Agent-99480841')</v>
      </c>
    </row>
    <row r="3530" spans="1:31" ht="15.45" customHeight="1" x14ac:dyDescent="0.3">
      <c r="A3530" s="3" t="s">
        <v>17610</v>
      </c>
      <c r="B3530" s="3" t="s">
        <v>51</v>
      </c>
      <c r="C3530" s="3" t="s">
        <v>19</v>
      </c>
      <c r="D3530" s="3" t="s">
        <v>20</v>
      </c>
      <c r="E3530" s="3" t="s">
        <v>17611</v>
      </c>
      <c r="F3530" s="3" t="s">
        <v>6798</v>
      </c>
      <c r="G3530" s="3" t="s">
        <v>2402</v>
      </c>
      <c r="H3530" s="3" t="s">
        <v>17612</v>
      </c>
      <c r="I3530" s="3" t="s">
        <v>17613</v>
      </c>
      <c r="J3530" s="5"/>
      <c r="K3530" s="4" t="str">
        <f t="shared" si="776"/>
        <v>"office@rep-car.at",</v>
      </c>
      <c r="L3530" s="4" t="str">
        <f t="shared" si="777"/>
        <v>"0676/879612260",</v>
      </c>
      <c r="M3530" s="4" t="str">
        <f t="shared" si="778"/>
        <v>"Haberlgasse 80",</v>
      </c>
      <c r="N3530" s="4" t="str">
        <f t="shared" si="774"/>
        <v>"1160",</v>
      </c>
      <c r="O3530" s="4" t="str">
        <f t="shared" si="775"/>
        <v>"Wien",</v>
      </c>
      <c r="P3530" t="str">
        <f t="shared" si="779"/>
        <v>,"Rep-Car Automobil GmbH "</v>
      </c>
      <c r="Q3530" t="str">
        <f t="shared" si="780"/>
        <v>,"99480853"</v>
      </c>
      <c r="S3530" s="7" t="str">
        <f t="shared" si="781"/>
        <v>UPDATE ORGANISATION SET NAME = ,"Rep-Car Automobil GmbH " WHERE ORG_CODE = ,"99480853"</v>
      </c>
      <c r="T3530" s="8" t="str">
        <f t="shared" si="782"/>
        <v>'Agent-99480853'</v>
      </c>
      <c r="U3530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'Agent-99480853'</v>
      </c>
      <c r="Y3530" s="8" t="str">
        <f t="shared" si="784"/>
        <v>UPDATE ESHOP_USER SET EMAIL = "office@rep-car.at",, PHONE = "0676/879612260", WHERE USERNAME = 'Agent-99480853'</v>
      </c>
      <c r="Z3530" s="8" t="str">
        <f t="shared" si="785"/>
        <v>UPDATE ADDRESS SET LINE1 = "Haberlgasse 80", ,CITY = "Wien",, ZIPCODE = "1160", WHERE ID = (SELECT ADDRESS_ID FROM ORGANISATION_ADDRESS WHERE ORGANISATION_ID =,"99480853")</v>
      </c>
      <c r="AD3530" s="8" t="str">
        <f t="shared" si="786"/>
        <v>DELETE FROM LOGIN WHERE USER_ID IN (select ID FROM ESHOP_USER WHERE USERNAME = 'Agent-99480853')</v>
      </c>
      <c r="AE3530" s="8" t="str">
        <f t="shared" si="787"/>
        <v>DELETE FROM ORDER_HISTORY WHERE USER_ID IN (select ID FROM ESHOP_USER WHERE USERNAME = 'Agent-99480853')</v>
      </c>
    </row>
    <row r="3531" spans="1:31" ht="15.45" customHeight="1" x14ac:dyDescent="0.3">
      <c r="A3531" s="3" t="s">
        <v>17614</v>
      </c>
      <c r="B3531" s="3" t="s">
        <v>737</v>
      </c>
      <c r="C3531" s="3" t="s">
        <v>19</v>
      </c>
      <c r="D3531" s="3" t="s">
        <v>20</v>
      </c>
      <c r="E3531" s="3" t="s">
        <v>52</v>
      </c>
      <c r="F3531" s="3" t="s">
        <v>17615</v>
      </c>
      <c r="G3531" s="3" t="s">
        <v>740</v>
      </c>
      <c r="H3531" s="3"/>
      <c r="I3531" s="3"/>
      <c r="J3531" s="5"/>
      <c r="K3531" s="4" t="str">
        <f t="shared" si="776"/>
        <v>"",</v>
      </c>
      <c r="L3531" s="4" t="str">
        <f t="shared" si="777"/>
        <v>"",</v>
      </c>
      <c r="M3531" s="4" t="str">
        <f t="shared" si="778"/>
        <v>"Pelikanstraße 7",</v>
      </c>
      <c r="N3531" s="4" t="str">
        <f t="shared" si="774"/>
        <v>"5020",</v>
      </c>
      <c r="O3531" s="4" t="str">
        <f t="shared" si="775"/>
        <v>"Salzburg",</v>
      </c>
      <c r="P3531" t="str">
        <f t="shared" si="779"/>
        <v>,"Siems &amp; Klein Autowerkstatt-Technik"</v>
      </c>
      <c r="Q3531" t="str">
        <f t="shared" si="780"/>
        <v>,"99480859"</v>
      </c>
      <c r="S3531" s="7" t="str">
        <f t="shared" si="781"/>
        <v>UPDATE ORGANISATION SET NAME = ,"Siems &amp; Klein Autowerkstatt-Technik" WHERE ORG_CODE = ,"99480859"</v>
      </c>
      <c r="T3531" s="8" t="str">
        <f t="shared" si="782"/>
        <v>'Agent-99480859'</v>
      </c>
      <c r="U3531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'Agent-99480859'</v>
      </c>
      <c r="Y3531" s="8" t="str">
        <f t="shared" si="784"/>
        <v>UPDATE ESHOP_USER SET EMAIL = "",, PHONE = "", WHERE USERNAME = 'Agent-99480859'</v>
      </c>
      <c r="Z3531" s="8" t="str">
        <f t="shared" si="785"/>
        <v>UPDATE ADDRESS SET LINE1 = "Pelikanstraße 7", ,CITY = "Salzburg",, ZIPCODE = "5020", WHERE ID = (SELECT ADDRESS_ID FROM ORGANISATION_ADDRESS WHERE ORGANISATION_ID =,"99480859")</v>
      </c>
      <c r="AD3531" s="8" t="str">
        <f t="shared" si="786"/>
        <v>DELETE FROM LOGIN WHERE USER_ID IN (select ID FROM ESHOP_USER WHERE USERNAME = 'Agent-99480859')</v>
      </c>
      <c r="AE3531" s="8" t="str">
        <f t="shared" si="787"/>
        <v>DELETE FROM ORDER_HISTORY WHERE USER_ID IN (select ID FROM ESHOP_USER WHERE USERNAME = 'Agent-99480859')</v>
      </c>
    </row>
    <row r="3532" spans="1:31" ht="15.45" customHeight="1" x14ac:dyDescent="0.3">
      <c r="A3532" s="3" t="s">
        <v>17616</v>
      </c>
      <c r="B3532" s="3" t="s">
        <v>17009</v>
      </c>
      <c r="C3532" s="3" t="s">
        <v>19</v>
      </c>
      <c r="D3532" s="3" t="s">
        <v>20</v>
      </c>
      <c r="E3532" s="3" t="s">
        <v>17617</v>
      </c>
      <c r="F3532" s="3" t="s">
        <v>17618</v>
      </c>
      <c r="G3532" s="3" t="s">
        <v>2586</v>
      </c>
      <c r="H3532" s="3"/>
      <c r="I3532" s="3" t="s">
        <v>17619</v>
      </c>
      <c r="J3532" s="5"/>
      <c r="K3532" s="4" t="str">
        <f t="shared" si="776"/>
        <v>"",</v>
      </c>
      <c r="L3532" s="4" t="str">
        <f t="shared" si="777"/>
        <v>"0664/1257055",</v>
      </c>
      <c r="M3532" s="4" t="str">
        <f t="shared" si="778"/>
        <v>"Tulwitzdorf 70",</v>
      </c>
      <c r="N3532" s="4" t="str">
        <f t="shared" si="774"/>
        <v>"8163",</v>
      </c>
      <c r="O3532" s="4" t="str">
        <f t="shared" si="775"/>
        <v>"Fladnitz an der Teichalm",</v>
      </c>
      <c r="P3532" t="str">
        <f t="shared" si="779"/>
        <v>,"Mayer Chris Andre "</v>
      </c>
      <c r="Q3532" t="str">
        <f t="shared" si="780"/>
        <v>,"99480870"</v>
      </c>
      <c r="S3532" s="7" t="str">
        <f t="shared" si="781"/>
        <v>UPDATE ORGANISATION SET NAME = ,"Mayer Chris Andre " WHERE ORG_CODE = ,"99480870"</v>
      </c>
      <c r="T3532" s="8" t="str">
        <f t="shared" si="782"/>
        <v>'Agent-99480870'</v>
      </c>
      <c r="U3532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'Agent-99480870'</v>
      </c>
      <c r="Y3532" s="8" t="str">
        <f t="shared" si="784"/>
        <v>UPDATE ESHOP_USER SET EMAIL = "",, PHONE = "0664/1257055", WHERE USERNAME = 'Agent-99480870'</v>
      </c>
      <c r="Z3532" s="8" t="str">
        <f t="shared" si="785"/>
        <v>UPDATE ADDRESS SET LINE1 = "Tulwitzdorf 70", ,CITY = "Fladnitz an der Teichalm",, ZIPCODE = "8163", WHERE ID = (SELECT ADDRESS_ID FROM ORGANISATION_ADDRESS WHERE ORGANISATION_ID =,"99480870")</v>
      </c>
      <c r="AD3532" s="8" t="str">
        <f t="shared" si="786"/>
        <v>DELETE FROM LOGIN WHERE USER_ID IN (select ID FROM ESHOP_USER WHERE USERNAME = 'Agent-99480870')</v>
      </c>
      <c r="AE3532" s="8" t="str">
        <f t="shared" si="787"/>
        <v>DELETE FROM ORDER_HISTORY WHERE USER_ID IN (select ID FROM ESHOP_USER WHERE USERNAME = 'Agent-99480870')</v>
      </c>
    </row>
    <row r="3533" spans="1:31" ht="15.45" customHeight="1" x14ac:dyDescent="0.3">
      <c r="A3533" s="3" t="s">
        <v>17620</v>
      </c>
      <c r="B3533" s="3" t="s">
        <v>25</v>
      </c>
      <c r="C3533" s="3" t="s">
        <v>19</v>
      </c>
      <c r="D3533" s="3" t="s">
        <v>20</v>
      </c>
      <c r="E3533" s="3" t="s">
        <v>17621</v>
      </c>
      <c r="F3533" s="3" t="s">
        <v>17622</v>
      </c>
      <c r="G3533" s="3" t="s">
        <v>28</v>
      </c>
      <c r="H3533" s="3"/>
      <c r="I3533" s="3" t="s">
        <v>17623</v>
      </c>
      <c r="J3533" s="5"/>
      <c r="K3533" s="4" t="str">
        <f t="shared" si="776"/>
        <v>"",</v>
      </c>
      <c r="L3533" s="4" t="str">
        <f t="shared" si="777"/>
        <v>"06582/72085",</v>
      </c>
      <c r="M3533" s="4" t="str">
        <f t="shared" si="778"/>
        <v>"Loferer Bundesstraße 13",</v>
      </c>
      <c r="N3533" s="4" t="str">
        <f t="shared" si="774"/>
        <v>"5760",</v>
      </c>
      <c r="O3533" s="4" t="str">
        <f t="shared" si="775"/>
        <v>"Saalfelden",</v>
      </c>
      <c r="P3533" t="str">
        <f t="shared" si="779"/>
        <v>,"Auto Beck GmbH "</v>
      </c>
      <c r="Q3533" t="str">
        <f t="shared" si="780"/>
        <v>,"99480902"</v>
      </c>
      <c r="S3533" s="7" t="str">
        <f t="shared" si="781"/>
        <v>UPDATE ORGANISATION SET NAME = ,"Auto Beck GmbH " WHERE ORG_CODE = ,"99480902"</v>
      </c>
      <c r="T3533" s="8" t="str">
        <f t="shared" si="782"/>
        <v>'Agent-99480902'</v>
      </c>
      <c r="U3533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'Agent-99480902'</v>
      </c>
      <c r="Y3533" s="8" t="str">
        <f t="shared" si="784"/>
        <v>UPDATE ESHOP_USER SET EMAIL = "",, PHONE = "06582/72085", WHERE USERNAME = 'Agent-99480902'</v>
      </c>
      <c r="Z3533" s="8" t="str">
        <f t="shared" si="785"/>
        <v>UPDATE ADDRESS SET LINE1 = "Loferer Bundesstraße 13", ,CITY = "Saalfelden",, ZIPCODE = "5760", WHERE ID = (SELECT ADDRESS_ID FROM ORGANISATION_ADDRESS WHERE ORGANISATION_ID =,"99480902")</v>
      </c>
      <c r="AD3533" s="8" t="str">
        <f t="shared" si="786"/>
        <v>DELETE FROM LOGIN WHERE USER_ID IN (select ID FROM ESHOP_USER WHERE USERNAME = 'Agent-99480902')</v>
      </c>
      <c r="AE3533" s="8" t="str">
        <f t="shared" si="787"/>
        <v>DELETE FROM ORDER_HISTORY WHERE USER_ID IN (select ID FROM ESHOP_USER WHERE USERNAME = 'Agent-99480902')</v>
      </c>
    </row>
    <row r="3534" spans="1:31" ht="15.45" customHeight="1" x14ac:dyDescent="0.3">
      <c r="A3534" s="3" t="s">
        <v>17624</v>
      </c>
      <c r="B3534" s="3" t="s">
        <v>51</v>
      </c>
      <c r="C3534" s="3" t="s">
        <v>19</v>
      </c>
      <c r="D3534" s="3" t="s">
        <v>20</v>
      </c>
      <c r="E3534" s="3" t="s">
        <v>17625</v>
      </c>
      <c r="F3534" s="3" t="s">
        <v>17626</v>
      </c>
      <c r="G3534" s="3" t="s">
        <v>2020</v>
      </c>
      <c r="H3534" s="3" t="s">
        <v>17627</v>
      </c>
      <c r="I3534" s="3" t="s">
        <v>17628</v>
      </c>
      <c r="J3534" s="5"/>
      <c r="K3534" s="4" t="str">
        <f t="shared" si="776"/>
        <v>"carella@gmx.at",</v>
      </c>
      <c r="L3534" s="4" t="str">
        <f t="shared" si="777"/>
        <v>"0660/4370550",</v>
      </c>
      <c r="M3534" s="4" t="str">
        <f t="shared" si="778"/>
        <v>"Breitenfurter Straße 110",</v>
      </c>
      <c r="N3534" s="4" t="str">
        <f t="shared" si="774"/>
        <v>"1120",</v>
      </c>
      <c r="O3534" s="4" t="str">
        <f t="shared" si="775"/>
        <v>"Wien",</v>
      </c>
      <c r="P3534" t="str">
        <f t="shared" si="779"/>
        <v>,"Emre Canbaz e.U. "</v>
      </c>
      <c r="Q3534" t="str">
        <f t="shared" si="780"/>
        <v>,"99480944"</v>
      </c>
      <c r="S3534" s="7" t="str">
        <f t="shared" si="781"/>
        <v>UPDATE ORGANISATION SET NAME = ,"Emre Canbaz e.U. " WHERE ORG_CODE = ,"99480944"</v>
      </c>
      <c r="T3534" s="8" t="str">
        <f t="shared" si="782"/>
        <v>'Agent-99480944'</v>
      </c>
      <c r="U3534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'Agent-99480944'</v>
      </c>
      <c r="Y3534" s="8" t="str">
        <f t="shared" si="784"/>
        <v>UPDATE ESHOP_USER SET EMAIL = "carella@gmx.at",, PHONE = "0660/4370550", WHERE USERNAME = 'Agent-99480944'</v>
      </c>
      <c r="Z3534" s="8" t="str">
        <f t="shared" si="785"/>
        <v>UPDATE ADDRESS SET LINE1 = "Breitenfurter Straße 110", ,CITY = "Wien",, ZIPCODE = "1120", WHERE ID = (SELECT ADDRESS_ID FROM ORGANISATION_ADDRESS WHERE ORGANISATION_ID =,"99480944")</v>
      </c>
      <c r="AD3534" s="8" t="str">
        <f t="shared" si="786"/>
        <v>DELETE FROM LOGIN WHERE USER_ID IN (select ID FROM ESHOP_USER WHERE USERNAME = 'Agent-99480944')</v>
      </c>
      <c r="AE3534" s="8" t="str">
        <f t="shared" si="787"/>
        <v>DELETE FROM ORDER_HISTORY WHERE USER_ID IN (select ID FROM ESHOP_USER WHERE USERNAME = 'Agent-99480944')</v>
      </c>
    </row>
    <row r="3535" spans="1:31" ht="15.45" customHeight="1" x14ac:dyDescent="0.3">
      <c r="A3535" s="3" t="s">
        <v>17629</v>
      </c>
      <c r="B3535" s="3" t="s">
        <v>14033</v>
      </c>
      <c r="C3535" s="3" t="s">
        <v>19</v>
      </c>
      <c r="D3535" s="3" t="s">
        <v>20</v>
      </c>
      <c r="E3535" s="3" t="s">
        <v>17630</v>
      </c>
      <c r="F3535" s="3" t="s">
        <v>17631</v>
      </c>
      <c r="G3535" s="3" t="s">
        <v>3232</v>
      </c>
      <c r="H3535" s="3"/>
      <c r="I3535" s="3" t="s">
        <v>17632</v>
      </c>
      <c r="J3535" s="5"/>
      <c r="K3535" s="4" t="str">
        <f t="shared" si="776"/>
        <v>"",</v>
      </c>
      <c r="L3535" s="4" t="str">
        <f t="shared" si="777"/>
        <v>"0699/19516577",</v>
      </c>
      <c r="M3535" s="4" t="str">
        <f t="shared" si="778"/>
        <v>"Burgstall 103",</v>
      </c>
      <c r="N3535" s="4" t="str">
        <f t="shared" si="774"/>
        <v>"9433",</v>
      </c>
      <c r="O3535" s="4" t="str">
        <f t="shared" si="775"/>
        <v>"St. Andrä",</v>
      </c>
      <c r="P3535" t="str">
        <f t="shared" si="779"/>
        <v>,"Karl Satz "</v>
      </c>
      <c r="Q3535" t="str">
        <f t="shared" si="780"/>
        <v>,"99480966"</v>
      </c>
      <c r="S3535" s="7" t="str">
        <f t="shared" si="781"/>
        <v>UPDATE ORGANISATION SET NAME = ,"Karl Satz " WHERE ORG_CODE = ,"99480966"</v>
      </c>
      <c r="T3535" s="8" t="str">
        <f t="shared" si="782"/>
        <v>'Agent-99480966'</v>
      </c>
      <c r="U3535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'Agent-99480966'</v>
      </c>
      <c r="Y3535" s="8" t="str">
        <f t="shared" si="784"/>
        <v>UPDATE ESHOP_USER SET EMAIL = "",, PHONE = "0699/19516577", WHERE USERNAME = 'Agent-99480966'</v>
      </c>
      <c r="Z3535" s="8" t="str">
        <f t="shared" si="785"/>
        <v>UPDATE ADDRESS SET LINE1 = "Burgstall 103", ,CITY = "St. Andrä",, ZIPCODE = "9433", WHERE ID = (SELECT ADDRESS_ID FROM ORGANISATION_ADDRESS WHERE ORGANISATION_ID =,"99480966")</v>
      </c>
      <c r="AD3535" s="8" t="str">
        <f t="shared" si="786"/>
        <v>DELETE FROM LOGIN WHERE USER_ID IN (select ID FROM ESHOP_USER WHERE USERNAME = 'Agent-99480966')</v>
      </c>
      <c r="AE3535" s="8" t="str">
        <f t="shared" si="787"/>
        <v>DELETE FROM ORDER_HISTORY WHERE USER_ID IN (select ID FROM ESHOP_USER WHERE USERNAME = 'Agent-99480966')</v>
      </c>
    </row>
    <row r="3536" spans="1:31" ht="15.45" customHeight="1" x14ac:dyDescent="0.3">
      <c r="A3536" s="3" t="s">
        <v>17633</v>
      </c>
      <c r="B3536" s="3" t="s">
        <v>3358</v>
      </c>
      <c r="C3536" s="3" t="s">
        <v>19</v>
      </c>
      <c r="D3536" s="3" t="s">
        <v>20</v>
      </c>
      <c r="E3536" s="3" t="s">
        <v>250</v>
      </c>
      <c r="F3536" s="3" t="s">
        <v>17634</v>
      </c>
      <c r="G3536" s="3" t="s">
        <v>3361</v>
      </c>
      <c r="H3536" s="3" t="s">
        <v>253</v>
      </c>
      <c r="I3536" s="3" t="s">
        <v>17635</v>
      </c>
      <c r="J3536" s="5"/>
      <c r="K3536" s="4" t="str">
        <f t="shared" si="776"/>
        <v>"rechnungseingang@fastbox.at",</v>
      </c>
      <c r="L3536" s="4" t="str">
        <f t="shared" si="777"/>
        <v>"0664/80203617",</v>
      </c>
      <c r="M3536" s="4" t="str">
        <f t="shared" si="778"/>
        <v>"Kärntner Straße 86",</v>
      </c>
      <c r="N3536" s="4" t="str">
        <f t="shared" si="774"/>
        <v>"9900",</v>
      </c>
      <c r="O3536" s="4" t="str">
        <f t="shared" si="775"/>
        <v>"Lienz",</v>
      </c>
      <c r="P3536" t="str">
        <f t="shared" si="779"/>
        <v>,"Fastbox Autoservice GmbH &amp; Co KG "</v>
      </c>
      <c r="Q3536" t="str">
        <f t="shared" si="780"/>
        <v>,"99481003"</v>
      </c>
      <c r="S3536" s="7" t="str">
        <f t="shared" si="781"/>
        <v>UPDATE ORGANISATION SET NAME = ,"Fastbox Autoservice GmbH &amp; Co KG " WHERE ORG_CODE = ,"99481003"</v>
      </c>
      <c r="T3536" s="8" t="str">
        <f t="shared" si="782"/>
        <v>'Agent-99481003'</v>
      </c>
      <c r="U3536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'Agent-99481003'</v>
      </c>
      <c r="Y3536" s="8" t="str">
        <f t="shared" si="784"/>
        <v>UPDATE ESHOP_USER SET EMAIL = "rechnungseingang@fastbox.at",, PHONE = "0664/80203617", WHERE USERNAME = 'Agent-99481003'</v>
      </c>
      <c r="Z3536" s="8" t="str">
        <f t="shared" si="785"/>
        <v>UPDATE ADDRESS SET LINE1 = "Kärntner Straße 86", ,CITY = "Lienz",, ZIPCODE = "9900", WHERE ID = (SELECT ADDRESS_ID FROM ORGANISATION_ADDRESS WHERE ORGANISATION_ID =,"99481003")</v>
      </c>
      <c r="AD3536" s="8" t="str">
        <f t="shared" si="786"/>
        <v>DELETE FROM LOGIN WHERE USER_ID IN (select ID FROM ESHOP_USER WHERE USERNAME = 'Agent-99481003')</v>
      </c>
      <c r="AE3536" s="8" t="str">
        <f t="shared" si="787"/>
        <v>DELETE FROM ORDER_HISTORY WHERE USER_ID IN (select ID FROM ESHOP_USER WHERE USERNAME = 'Agent-99481003')</v>
      </c>
    </row>
    <row r="3537" spans="1:31" ht="15.45" customHeight="1" x14ac:dyDescent="0.3">
      <c r="A3537" s="3" t="s">
        <v>17636</v>
      </c>
      <c r="B3537" s="3" t="s">
        <v>117</v>
      </c>
      <c r="C3537" s="3" t="s">
        <v>19</v>
      </c>
      <c r="D3537" s="3" t="s">
        <v>20</v>
      </c>
      <c r="E3537" s="3" t="s">
        <v>17637</v>
      </c>
      <c r="F3537" s="3" t="s">
        <v>17638</v>
      </c>
      <c r="G3537" s="3" t="s">
        <v>120</v>
      </c>
      <c r="H3537" s="3" t="s">
        <v>17639</v>
      </c>
      <c r="I3537" s="3" t="s">
        <v>17640</v>
      </c>
      <c r="J3537" s="5"/>
      <c r="K3537" s="4" t="str">
        <f t="shared" si="776"/>
        <v>"office@v3tech.at",</v>
      </c>
      <c r="L3537" s="4" t="str">
        <f t="shared" si="777"/>
        <v>"+43424224141",</v>
      </c>
      <c r="M3537" s="4" t="str">
        <f t="shared" si="778"/>
        <v>"10. Oktoberstraße 25",</v>
      </c>
      <c r="N3537" s="4" t="str">
        <f t="shared" si="774"/>
        <v>"9500",</v>
      </c>
      <c r="O3537" s="4" t="str">
        <f t="shared" si="775"/>
        <v>"Villach",</v>
      </c>
      <c r="P3537" t="str">
        <f t="shared" si="779"/>
        <v>,"V3tech Service und Handels GmbH "</v>
      </c>
      <c r="Q3537" t="str">
        <f t="shared" si="780"/>
        <v>,"99481018"</v>
      </c>
      <c r="S3537" s="7" t="str">
        <f t="shared" si="781"/>
        <v>UPDATE ORGANISATION SET NAME = ,"V3tech Service und Handels GmbH " WHERE ORG_CODE = ,"99481018"</v>
      </c>
      <c r="T3537" s="8" t="str">
        <f t="shared" si="782"/>
        <v>'Agent-99481018'</v>
      </c>
      <c r="U3537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'Agent-99481018'</v>
      </c>
      <c r="Y3537" s="8" t="str">
        <f t="shared" si="784"/>
        <v>UPDATE ESHOP_USER SET EMAIL = "office@v3tech.at",, PHONE = "+43424224141", WHERE USERNAME = 'Agent-99481018'</v>
      </c>
      <c r="Z3537" s="8" t="str">
        <f t="shared" si="785"/>
        <v>UPDATE ADDRESS SET LINE1 = "10. Oktoberstraße 25", ,CITY = "Villach",, ZIPCODE = "9500", WHERE ID = (SELECT ADDRESS_ID FROM ORGANISATION_ADDRESS WHERE ORGANISATION_ID =,"99481018")</v>
      </c>
      <c r="AD3537" s="8" t="str">
        <f t="shared" si="786"/>
        <v>DELETE FROM LOGIN WHERE USER_ID IN (select ID FROM ESHOP_USER WHERE USERNAME = 'Agent-99481018')</v>
      </c>
      <c r="AE3537" s="8" t="str">
        <f t="shared" si="787"/>
        <v>DELETE FROM ORDER_HISTORY WHERE USER_ID IN (select ID FROM ESHOP_USER WHERE USERNAME = 'Agent-99481018')</v>
      </c>
    </row>
    <row r="3538" spans="1:31" ht="15.45" customHeight="1" x14ac:dyDescent="0.3">
      <c r="A3538" s="3" t="s">
        <v>17641</v>
      </c>
      <c r="B3538" s="3" t="s">
        <v>15198</v>
      </c>
      <c r="C3538" s="3" t="s">
        <v>19</v>
      </c>
      <c r="D3538" s="3" t="s">
        <v>20</v>
      </c>
      <c r="E3538" s="3" t="s">
        <v>17642</v>
      </c>
      <c r="F3538" s="3" t="s">
        <v>17643</v>
      </c>
      <c r="G3538" s="3" t="s">
        <v>15200</v>
      </c>
      <c r="H3538" s="3"/>
      <c r="I3538" s="3" t="s">
        <v>17644</v>
      </c>
      <c r="J3538" s="5"/>
      <c r="K3538" s="4" t="str">
        <f t="shared" si="776"/>
        <v>"",</v>
      </c>
      <c r="L3538" s="4" t="str">
        <f t="shared" si="777"/>
        <v>"0699/18138070",</v>
      </c>
      <c r="M3538" s="4" t="str">
        <f t="shared" si="778"/>
        <v>"Bahnhofstraße 30",</v>
      </c>
      <c r="N3538" s="4" t="str">
        <f t="shared" si="774"/>
        <v>"4752",</v>
      </c>
      <c r="O3538" s="4" t="str">
        <f t="shared" si="775"/>
        <v>"Riedau",</v>
      </c>
      <c r="P3538" t="str">
        <f t="shared" si="779"/>
        <v>,"Tomescu Ionica-Nicusor "</v>
      </c>
      <c r="Q3538" t="str">
        <f t="shared" si="780"/>
        <v>,"99481068"</v>
      </c>
      <c r="S3538" s="7" t="str">
        <f t="shared" si="781"/>
        <v>UPDATE ORGANISATION SET NAME = ,"Tomescu Ionica-Nicusor " WHERE ORG_CODE = ,"99481068"</v>
      </c>
      <c r="T3538" s="8" t="str">
        <f t="shared" si="782"/>
        <v>'Agent-99481068'</v>
      </c>
      <c r="U3538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'Agent-99481068'</v>
      </c>
      <c r="Y3538" s="8" t="str">
        <f t="shared" si="784"/>
        <v>UPDATE ESHOP_USER SET EMAIL = "",, PHONE = "0699/18138070", WHERE USERNAME = 'Agent-99481068'</v>
      </c>
      <c r="Z3538" s="8" t="str">
        <f t="shared" si="785"/>
        <v>UPDATE ADDRESS SET LINE1 = "Bahnhofstraße 30", ,CITY = "Riedau",, ZIPCODE = "4752", WHERE ID = (SELECT ADDRESS_ID FROM ORGANISATION_ADDRESS WHERE ORGANISATION_ID =,"99481068")</v>
      </c>
      <c r="AD3538" s="8" t="str">
        <f t="shared" si="786"/>
        <v>DELETE FROM LOGIN WHERE USER_ID IN (select ID FROM ESHOP_USER WHERE USERNAME = 'Agent-99481068')</v>
      </c>
      <c r="AE3538" s="8" t="str">
        <f t="shared" si="787"/>
        <v>DELETE FROM ORDER_HISTORY WHERE USER_ID IN (select ID FROM ESHOP_USER WHERE USERNAME = 'Agent-99481068')</v>
      </c>
    </row>
    <row r="3539" spans="1:31" ht="15.45" customHeight="1" x14ac:dyDescent="0.3">
      <c r="A3539" s="3" t="s">
        <v>17645</v>
      </c>
      <c r="B3539" s="3" t="s">
        <v>17646</v>
      </c>
      <c r="C3539" s="3" t="s">
        <v>19</v>
      </c>
      <c r="D3539" s="3" t="s">
        <v>20</v>
      </c>
      <c r="E3539" s="3" t="s">
        <v>17647</v>
      </c>
      <c r="F3539" s="3" t="s">
        <v>17648</v>
      </c>
      <c r="G3539" s="3" t="s">
        <v>17649</v>
      </c>
      <c r="H3539" s="3"/>
      <c r="I3539" s="3" t="s">
        <v>17650</v>
      </c>
      <c r="J3539" s="5"/>
      <c r="K3539" s="4" t="str">
        <f t="shared" si="776"/>
        <v>"",</v>
      </c>
      <c r="L3539" s="4" t="str">
        <f t="shared" si="777"/>
        <v>"0676/6819603",</v>
      </c>
      <c r="M3539" s="4" t="str">
        <f t="shared" si="778"/>
        <v>"Dahlienstraße 6",</v>
      </c>
      <c r="N3539" s="4" t="str">
        <f t="shared" si="774"/>
        <v>"4621",</v>
      </c>
      <c r="O3539" s="4" t="str">
        <f t="shared" si="775"/>
        <v>"Sipbachzell",</v>
      </c>
      <c r="P3539" t="str">
        <f t="shared" si="779"/>
        <v>,"Johann Kroiss e.U. Kfz-Service u. Mietwagengewerbe"</v>
      </c>
      <c r="Q3539" t="str">
        <f t="shared" si="780"/>
        <v>,"99481069"</v>
      </c>
      <c r="S3539" s="7" t="str">
        <f t="shared" si="781"/>
        <v>UPDATE ORGANISATION SET NAME = ,"Johann Kroiss e.U. Kfz-Service u. Mietwagengewerbe" WHERE ORG_CODE = ,"99481069"</v>
      </c>
      <c r="T3539" s="8" t="str">
        <f t="shared" si="782"/>
        <v>'Agent-99481069'</v>
      </c>
      <c r="U3539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'Agent-99481069'</v>
      </c>
      <c r="Y3539" s="8" t="str">
        <f t="shared" si="784"/>
        <v>UPDATE ESHOP_USER SET EMAIL = "",, PHONE = "0676/6819603", WHERE USERNAME = 'Agent-99481069'</v>
      </c>
      <c r="Z3539" s="8" t="str">
        <f t="shared" si="785"/>
        <v>UPDATE ADDRESS SET LINE1 = "Dahlienstraße 6", ,CITY = "Sipbachzell",, ZIPCODE = "4621", WHERE ID = (SELECT ADDRESS_ID FROM ORGANISATION_ADDRESS WHERE ORGANISATION_ID =,"99481069")</v>
      </c>
      <c r="AD3539" s="8" t="str">
        <f t="shared" si="786"/>
        <v>DELETE FROM LOGIN WHERE USER_ID IN (select ID FROM ESHOP_USER WHERE USERNAME = 'Agent-99481069')</v>
      </c>
      <c r="AE3539" s="8" t="str">
        <f t="shared" si="787"/>
        <v>DELETE FROM ORDER_HISTORY WHERE USER_ID IN (select ID FROM ESHOP_USER WHERE USERNAME = 'Agent-99481069')</v>
      </c>
    </row>
    <row r="3540" spans="1:31" ht="15.45" customHeight="1" x14ac:dyDescent="0.3">
      <c r="A3540" s="3" t="s">
        <v>17651</v>
      </c>
      <c r="B3540" s="3" t="s">
        <v>17652</v>
      </c>
      <c r="C3540" s="3" t="s">
        <v>19</v>
      </c>
      <c r="D3540" s="3" t="s">
        <v>20</v>
      </c>
      <c r="E3540" s="3" t="s">
        <v>17653</v>
      </c>
      <c r="F3540" s="3" t="s">
        <v>17654</v>
      </c>
      <c r="G3540" s="3" t="s">
        <v>17655</v>
      </c>
      <c r="H3540" s="3"/>
      <c r="I3540" s="3" t="s">
        <v>17656</v>
      </c>
      <c r="J3540" s="5"/>
      <c r="K3540" s="4" t="str">
        <f t="shared" si="776"/>
        <v>"",</v>
      </c>
      <c r="L3540" s="4" t="str">
        <f t="shared" si="777"/>
        <v>"+436641302211",</v>
      </c>
      <c r="M3540" s="4" t="str">
        <f t="shared" si="778"/>
        <v>"Fölz 123",</v>
      </c>
      <c r="N3540" s="4" t="str">
        <f t="shared" si="774"/>
        <v>"8621",</v>
      </c>
      <c r="O3540" s="4" t="str">
        <f t="shared" si="775"/>
        <v>"Thörl",</v>
      </c>
      <c r="P3540" t="str">
        <f t="shared" si="779"/>
        <v>,"Andreas Grasser "</v>
      </c>
      <c r="Q3540" t="str">
        <f t="shared" si="780"/>
        <v>,"99481083"</v>
      </c>
      <c r="S3540" s="7" t="str">
        <f t="shared" si="781"/>
        <v>UPDATE ORGANISATION SET NAME = ,"Andreas Grasser " WHERE ORG_CODE = ,"99481083"</v>
      </c>
      <c r="T3540" s="8" t="str">
        <f t="shared" si="782"/>
        <v>'Agent-99481083'</v>
      </c>
      <c r="U3540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'Agent-99481083'</v>
      </c>
      <c r="Y3540" s="8" t="str">
        <f t="shared" si="784"/>
        <v>UPDATE ESHOP_USER SET EMAIL = "",, PHONE = "+436641302211", WHERE USERNAME = 'Agent-99481083'</v>
      </c>
      <c r="Z3540" s="8" t="str">
        <f t="shared" si="785"/>
        <v>UPDATE ADDRESS SET LINE1 = "Fölz 123", ,CITY = "Thörl",, ZIPCODE = "8621", WHERE ID = (SELECT ADDRESS_ID FROM ORGANISATION_ADDRESS WHERE ORGANISATION_ID =,"99481083")</v>
      </c>
      <c r="AD3540" s="8" t="str">
        <f t="shared" si="786"/>
        <v>DELETE FROM LOGIN WHERE USER_ID IN (select ID FROM ESHOP_USER WHERE USERNAME = 'Agent-99481083')</v>
      </c>
      <c r="AE3540" s="8" t="str">
        <f t="shared" si="787"/>
        <v>DELETE FROM ORDER_HISTORY WHERE USER_ID IN (select ID FROM ESHOP_USER WHERE USERNAME = 'Agent-99481083')</v>
      </c>
    </row>
    <row r="3541" spans="1:31" ht="15.45" customHeight="1" x14ac:dyDescent="0.3">
      <c r="A3541" s="3" t="s">
        <v>17657</v>
      </c>
      <c r="B3541" s="3" t="s">
        <v>17658</v>
      </c>
      <c r="C3541" s="3" t="s">
        <v>19</v>
      </c>
      <c r="D3541" s="3" t="s">
        <v>20</v>
      </c>
      <c r="E3541" s="3" t="s">
        <v>17659</v>
      </c>
      <c r="F3541" s="3" t="s">
        <v>17660</v>
      </c>
      <c r="G3541" s="3" t="s">
        <v>1622</v>
      </c>
      <c r="H3541" s="3"/>
      <c r="I3541" s="3" t="s">
        <v>17661</v>
      </c>
      <c r="J3541" s="5"/>
      <c r="K3541" s="4" t="str">
        <f t="shared" si="776"/>
        <v>"",</v>
      </c>
      <c r="L3541" s="4" t="str">
        <f t="shared" si="777"/>
        <v>"0664/3918527",</v>
      </c>
      <c r="M3541" s="4" t="str">
        <f t="shared" si="778"/>
        <v>"Zementwerkstraße 23",</v>
      </c>
      <c r="N3541" s="4" t="str">
        <f t="shared" si="774"/>
        <v>"6700",</v>
      </c>
      <c r="O3541" s="4" t="str">
        <f t="shared" si="775"/>
        <v>"Stallehr",</v>
      </c>
      <c r="P3541" t="str">
        <f t="shared" si="779"/>
        <v>,"Johnny's Garage Johannes Luger"</v>
      </c>
      <c r="Q3541" t="str">
        <f t="shared" si="780"/>
        <v>,"99481084"</v>
      </c>
      <c r="S3541" s="7" t="str">
        <f t="shared" si="781"/>
        <v>UPDATE ORGANISATION SET NAME = ,"Johnny's Garage Johannes Luger" WHERE ORG_CODE = ,"99481084"</v>
      </c>
      <c r="T3541" s="8" t="str">
        <f t="shared" si="782"/>
        <v>'Agent-99481084'</v>
      </c>
      <c r="U3541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'Agent-99481084'</v>
      </c>
      <c r="Y3541" s="8" t="str">
        <f t="shared" si="784"/>
        <v>UPDATE ESHOP_USER SET EMAIL = "",, PHONE = "0664/3918527", WHERE USERNAME = 'Agent-99481084'</v>
      </c>
      <c r="Z3541" s="8" t="str">
        <f t="shared" si="785"/>
        <v>UPDATE ADDRESS SET LINE1 = "Zementwerkstraße 23", ,CITY = "Stallehr",, ZIPCODE = "6700", WHERE ID = (SELECT ADDRESS_ID FROM ORGANISATION_ADDRESS WHERE ORGANISATION_ID =,"99481084")</v>
      </c>
      <c r="AD3541" s="8" t="str">
        <f t="shared" si="786"/>
        <v>DELETE FROM LOGIN WHERE USER_ID IN (select ID FROM ESHOP_USER WHERE USERNAME = 'Agent-99481084')</v>
      </c>
      <c r="AE3541" s="8" t="str">
        <f t="shared" si="787"/>
        <v>DELETE FROM ORDER_HISTORY WHERE USER_ID IN (select ID FROM ESHOP_USER WHERE USERNAME = 'Agent-99481084')</v>
      </c>
    </row>
    <row r="3542" spans="1:31" ht="15.45" customHeight="1" x14ac:dyDescent="0.3">
      <c r="A3542" s="3" t="s">
        <v>17662</v>
      </c>
      <c r="B3542" s="3" t="s">
        <v>132</v>
      </c>
      <c r="C3542" s="3" t="s">
        <v>19</v>
      </c>
      <c r="D3542" s="3" t="s">
        <v>20</v>
      </c>
      <c r="E3542" s="3" t="s">
        <v>17663</v>
      </c>
      <c r="F3542" s="3" t="s">
        <v>17664</v>
      </c>
      <c r="G3542" s="3" t="s">
        <v>135</v>
      </c>
      <c r="H3542" s="3"/>
      <c r="I3542" s="3" t="s">
        <v>17665</v>
      </c>
      <c r="J3542" s="5"/>
      <c r="K3542" s="4" t="str">
        <f t="shared" si="776"/>
        <v>"",</v>
      </c>
      <c r="L3542" s="4" t="str">
        <f t="shared" si="777"/>
        <v>"0664/8675356",</v>
      </c>
      <c r="M3542" s="4" t="str">
        <f t="shared" si="778"/>
        <v>"Puntigamer Straße 127",</v>
      </c>
      <c r="N3542" s="4" t="str">
        <f t="shared" si="774"/>
        <v>"8055",</v>
      </c>
      <c r="O3542" s="4" t="str">
        <f t="shared" si="775"/>
        <v>"Graz",</v>
      </c>
      <c r="P3542" t="str">
        <f t="shared" si="779"/>
        <v>,"Robert Posch Spenglerei Lackiererei Autopflege"</v>
      </c>
      <c r="Q3542" t="str">
        <f t="shared" si="780"/>
        <v>,"99481183"</v>
      </c>
      <c r="S3542" s="7" t="str">
        <f t="shared" si="781"/>
        <v>UPDATE ORGANISATION SET NAME = ,"Robert Posch Spenglerei Lackiererei Autopflege" WHERE ORG_CODE = ,"99481183"</v>
      </c>
      <c r="T3542" s="8" t="str">
        <f t="shared" si="782"/>
        <v>'Agent-99481183'</v>
      </c>
      <c r="U3542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'Agent-99481183'</v>
      </c>
      <c r="Y3542" s="8" t="str">
        <f t="shared" si="784"/>
        <v>UPDATE ESHOP_USER SET EMAIL = "",, PHONE = "0664/8675356", WHERE USERNAME = 'Agent-99481183'</v>
      </c>
      <c r="Z3542" s="8" t="str">
        <f t="shared" si="785"/>
        <v>UPDATE ADDRESS SET LINE1 = "Puntigamer Straße 127", ,CITY = "Graz",, ZIPCODE = "8055", WHERE ID = (SELECT ADDRESS_ID FROM ORGANISATION_ADDRESS WHERE ORGANISATION_ID =,"99481183")</v>
      </c>
      <c r="AD3542" s="8" t="str">
        <f t="shared" si="786"/>
        <v>DELETE FROM LOGIN WHERE USER_ID IN (select ID FROM ESHOP_USER WHERE USERNAME = 'Agent-99481183')</v>
      </c>
      <c r="AE3542" s="8" t="str">
        <f t="shared" si="787"/>
        <v>DELETE FROM ORDER_HISTORY WHERE USER_ID IN (select ID FROM ESHOP_USER WHERE USERNAME = 'Agent-99481183')</v>
      </c>
    </row>
    <row r="3543" spans="1:31" ht="15.45" customHeight="1" x14ac:dyDescent="0.3">
      <c r="A3543" s="3" t="s">
        <v>17666</v>
      </c>
      <c r="B3543" s="3" t="s">
        <v>17667</v>
      </c>
      <c r="C3543" s="3" t="s">
        <v>19</v>
      </c>
      <c r="D3543" s="3" t="s">
        <v>20</v>
      </c>
      <c r="E3543" s="3" t="s">
        <v>17668</v>
      </c>
      <c r="F3543" s="3" t="s">
        <v>17669</v>
      </c>
      <c r="G3543" s="3" t="s">
        <v>17670</v>
      </c>
      <c r="H3543" s="3"/>
      <c r="I3543" s="3" t="s">
        <v>17671</v>
      </c>
      <c r="J3543" s="5"/>
      <c r="K3543" s="4" t="str">
        <f t="shared" si="776"/>
        <v>"",</v>
      </c>
      <c r="L3543" s="4" t="str">
        <f t="shared" si="777"/>
        <v>"+4322427019013",</v>
      </c>
      <c r="M3543" s="4" t="str">
        <f t="shared" si="778"/>
        <v>"Gewerbepark Ost 1/3",</v>
      </c>
      <c r="N3543" s="4" t="str">
        <f t="shared" si="774"/>
        <v>"3424",</v>
      </c>
      <c r="O3543" s="4" t="str">
        <f t="shared" si="775"/>
        <v>"Zeiselmauer",</v>
      </c>
      <c r="P3543" t="str">
        <f t="shared" si="779"/>
        <v>,"BT Kfz-Technik und Autohandel Ges.m.b.H."</v>
      </c>
      <c r="Q3543" t="str">
        <f t="shared" si="780"/>
        <v>,"99481218"</v>
      </c>
      <c r="S3543" s="7" t="str">
        <f t="shared" si="781"/>
        <v>UPDATE ORGANISATION SET NAME = ,"BT Kfz-Technik und Autohandel Ges.m.b.H." WHERE ORG_CODE = ,"99481218"</v>
      </c>
      <c r="T3543" s="8" t="str">
        <f t="shared" si="782"/>
        <v>'Agent-99481218'</v>
      </c>
      <c r="U3543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'Agent-99481218'</v>
      </c>
      <c r="Y3543" s="8" t="str">
        <f t="shared" si="784"/>
        <v>UPDATE ESHOP_USER SET EMAIL = "",, PHONE = "+4322427019013", WHERE USERNAME = 'Agent-99481218'</v>
      </c>
      <c r="Z3543" s="8" t="str">
        <f t="shared" si="785"/>
        <v>UPDATE ADDRESS SET LINE1 = "Gewerbepark Ost 1/3", ,CITY = "Zeiselmauer",, ZIPCODE = "3424", WHERE ID = (SELECT ADDRESS_ID FROM ORGANISATION_ADDRESS WHERE ORGANISATION_ID =,"99481218")</v>
      </c>
      <c r="AD3543" s="8" t="str">
        <f t="shared" si="786"/>
        <v>DELETE FROM LOGIN WHERE USER_ID IN (select ID FROM ESHOP_USER WHERE USERNAME = 'Agent-99481218')</v>
      </c>
      <c r="AE3543" s="8" t="str">
        <f t="shared" si="787"/>
        <v>DELETE FROM ORDER_HISTORY WHERE USER_ID IN (select ID FROM ESHOP_USER WHERE USERNAME = 'Agent-99481218')</v>
      </c>
    </row>
    <row r="3544" spans="1:31" ht="15.45" customHeight="1" x14ac:dyDescent="0.3">
      <c r="A3544" s="3" t="s">
        <v>17672</v>
      </c>
      <c r="B3544" s="3" t="s">
        <v>1480</v>
      </c>
      <c r="C3544" s="3" t="s">
        <v>19</v>
      </c>
      <c r="D3544" s="3" t="s">
        <v>20</v>
      </c>
      <c r="E3544" s="3" t="s">
        <v>17673</v>
      </c>
      <c r="F3544" s="3" t="s">
        <v>4075</v>
      </c>
      <c r="G3544" s="3" t="s">
        <v>1483</v>
      </c>
      <c r="H3544" s="3"/>
      <c r="I3544" s="3" t="s">
        <v>17674</v>
      </c>
      <c r="J3544" s="5"/>
      <c r="K3544" s="4" t="str">
        <f t="shared" si="776"/>
        <v>"",</v>
      </c>
      <c r="L3544" s="4" t="str">
        <f t="shared" si="777"/>
        <v>"0650/6200558",</v>
      </c>
      <c r="M3544" s="4" t="str">
        <f t="shared" si="778"/>
        <v>"Salzstraße 14",</v>
      </c>
      <c r="N3544" s="4" t="str">
        <f t="shared" si="774"/>
        <v>"6170",</v>
      </c>
      <c r="O3544" s="4" t="str">
        <f t="shared" si="775"/>
        <v>"Zirl",</v>
      </c>
      <c r="P3544" t="str">
        <f t="shared" si="779"/>
        <v>,"KFZ Karner "</v>
      </c>
      <c r="Q3544" t="str">
        <f t="shared" si="780"/>
        <v>,"99481255"</v>
      </c>
      <c r="S3544" s="7" t="str">
        <f t="shared" si="781"/>
        <v>UPDATE ORGANISATION SET NAME = ,"KFZ Karner " WHERE ORG_CODE = ,"99481255"</v>
      </c>
      <c r="T3544" s="8" t="str">
        <f t="shared" si="782"/>
        <v>'Agent-99481255'</v>
      </c>
      <c r="U3544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'Agent-99481255'</v>
      </c>
      <c r="Y3544" s="8" t="str">
        <f t="shared" si="784"/>
        <v>UPDATE ESHOP_USER SET EMAIL = "",, PHONE = "0650/6200558", WHERE USERNAME = 'Agent-99481255'</v>
      </c>
      <c r="Z3544" s="8" t="str">
        <f t="shared" si="785"/>
        <v>UPDATE ADDRESS SET LINE1 = "Salzstraße 14", ,CITY = "Zirl",, ZIPCODE = "6170", WHERE ID = (SELECT ADDRESS_ID FROM ORGANISATION_ADDRESS WHERE ORGANISATION_ID =,"99481255")</v>
      </c>
      <c r="AD3544" s="8" t="str">
        <f t="shared" si="786"/>
        <v>DELETE FROM LOGIN WHERE USER_ID IN (select ID FROM ESHOP_USER WHERE USERNAME = 'Agent-99481255')</v>
      </c>
      <c r="AE3544" s="8" t="str">
        <f t="shared" si="787"/>
        <v>DELETE FROM ORDER_HISTORY WHERE USER_ID IN (select ID FROM ESHOP_USER WHERE USERNAME = 'Agent-99481255')</v>
      </c>
    </row>
    <row r="3545" spans="1:31" ht="15.45" customHeight="1" x14ac:dyDescent="0.3">
      <c r="A3545" s="3" t="s">
        <v>17675</v>
      </c>
      <c r="B3545" s="3" t="s">
        <v>12710</v>
      </c>
      <c r="C3545" s="3" t="s">
        <v>19</v>
      </c>
      <c r="D3545" s="3" t="s">
        <v>20</v>
      </c>
      <c r="E3545" s="3" t="s">
        <v>17676</v>
      </c>
      <c r="F3545" s="3" t="s">
        <v>17677</v>
      </c>
      <c r="G3545" s="3" t="s">
        <v>12713</v>
      </c>
      <c r="H3545" s="3"/>
      <c r="I3545" s="3" t="s">
        <v>17678</v>
      </c>
      <c r="J3545" s="5"/>
      <c r="K3545" s="4" t="str">
        <f t="shared" si="776"/>
        <v>"",</v>
      </c>
      <c r="L3545" s="4" t="str">
        <f t="shared" si="777"/>
        <v>"02762/62349",</v>
      </c>
      <c r="M3545" s="4" t="str">
        <f t="shared" si="778"/>
        <v>"Mariazeller Straße 33a",</v>
      </c>
      <c r="N3545" s="4" t="str">
        <f t="shared" si="774"/>
        <v>"3160",</v>
      </c>
      <c r="O3545" s="4" t="str">
        <f t="shared" si="775"/>
        <v>"Traisen",</v>
      </c>
      <c r="P3545" t="str">
        <f t="shared" si="779"/>
        <v>,"Ali Ihsan Yildiz "</v>
      </c>
      <c r="Q3545" t="str">
        <f t="shared" si="780"/>
        <v>,"99481256"</v>
      </c>
      <c r="S3545" s="7" t="str">
        <f t="shared" si="781"/>
        <v>UPDATE ORGANISATION SET NAME = ,"Ali Ihsan Yildiz " WHERE ORG_CODE = ,"99481256"</v>
      </c>
      <c r="T3545" s="8" t="str">
        <f t="shared" si="782"/>
        <v>'Agent-99481256'</v>
      </c>
      <c r="U3545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'Agent-99481256'</v>
      </c>
      <c r="Y3545" s="8" t="str">
        <f t="shared" si="784"/>
        <v>UPDATE ESHOP_USER SET EMAIL = "",, PHONE = "02762/62349", WHERE USERNAME = 'Agent-99481256'</v>
      </c>
      <c r="Z3545" s="8" t="str">
        <f t="shared" si="785"/>
        <v>UPDATE ADDRESS SET LINE1 = "Mariazeller Straße 33a", ,CITY = "Traisen",, ZIPCODE = "3160", WHERE ID = (SELECT ADDRESS_ID FROM ORGANISATION_ADDRESS WHERE ORGANISATION_ID =,"99481256")</v>
      </c>
      <c r="AD3545" s="8" t="str">
        <f t="shared" si="786"/>
        <v>DELETE FROM LOGIN WHERE USER_ID IN (select ID FROM ESHOP_USER WHERE USERNAME = 'Agent-99481256')</v>
      </c>
      <c r="AE3545" s="8" t="str">
        <f t="shared" si="787"/>
        <v>DELETE FROM ORDER_HISTORY WHERE USER_ID IN (select ID FROM ESHOP_USER WHERE USERNAME = 'Agent-99481256')</v>
      </c>
    </row>
    <row r="3546" spans="1:31" ht="15.45" customHeight="1" x14ac:dyDescent="0.3">
      <c r="A3546" s="3" t="s">
        <v>17679</v>
      </c>
      <c r="B3546" s="3" t="s">
        <v>17680</v>
      </c>
      <c r="C3546" s="3" t="s">
        <v>19</v>
      </c>
      <c r="D3546" s="3" t="s">
        <v>20</v>
      </c>
      <c r="E3546" s="3" t="s">
        <v>17681</v>
      </c>
      <c r="F3546" s="3" t="s">
        <v>17682</v>
      </c>
      <c r="G3546" s="3" t="s">
        <v>17683</v>
      </c>
      <c r="H3546" s="3"/>
      <c r="I3546" s="3" t="s">
        <v>17684</v>
      </c>
      <c r="J3546" s="5"/>
      <c r="K3546" s="4" t="str">
        <f t="shared" si="776"/>
        <v>"",</v>
      </c>
      <c r="L3546" s="4" t="str">
        <f t="shared" si="777"/>
        <v>"0664/6273492",</v>
      </c>
      <c r="M3546" s="4" t="str">
        <f t="shared" si="778"/>
        <v>"Zwettler Straße 133",</v>
      </c>
      <c r="N3546" s="4" t="str">
        <f t="shared" si="774"/>
        <v>"3970",</v>
      </c>
      <c r="O3546" s="4" t="str">
        <f t="shared" si="775"/>
        <v>"Weitra",</v>
      </c>
      <c r="P3546" t="str">
        <f t="shared" si="779"/>
        <v>,"Raiffeisen-Lagerhaus Gmünd-Vitis eGen"</v>
      </c>
      <c r="Q3546" t="str">
        <f t="shared" si="780"/>
        <v>,"99481261"</v>
      </c>
      <c r="S3546" s="7" t="str">
        <f t="shared" si="781"/>
        <v>UPDATE ORGANISATION SET NAME = ,"Raiffeisen-Lagerhaus Gmünd-Vitis eGen" WHERE ORG_CODE = ,"99481261"</v>
      </c>
      <c r="T3546" s="8" t="str">
        <f t="shared" si="782"/>
        <v>'Agent-99481261'</v>
      </c>
      <c r="U3546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'Agent-99481261'</v>
      </c>
      <c r="Y3546" s="8" t="str">
        <f t="shared" si="784"/>
        <v>UPDATE ESHOP_USER SET EMAIL = "",, PHONE = "0664/6273492", WHERE USERNAME = 'Agent-99481261'</v>
      </c>
      <c r="Z3546" s="8" t="str">
        <f t="shared" si="785"/>
        <v>UPDATE ADDRESS SET LINE1 = "Zwettler Straße 133", ,CITY = "Weitra",, ZIPCODE = "3970", WHERE ID = (SELECT ADDRESS_ID FROM ORGANISATION_ADDRESS WHERE ORGANISATION_ID =,"99481261")</v>
      </c>
      <c r="AD3546" s="8" t="str">
        <f t="shared" si="786"/>
        <v>DELETE FROM LOGIN WHERE USER_ID IN (select ID FROM ESHOP_USER WHERE USERNAME = 'Agent-99481261')</v>
      </c>
      <c r="AE3546" s="8" t="str">
        <f t="shared" si="787"/>
        <v>DELETE FROM ORDER_HISTORY WHERE USER_ID IN (select ID FROM ESHOP_USER WHERE USERNAME = 'Agent-99481261')</v>
      </c>
    </row>
    <row r="3547" spans="1:31" ht="15.45" customHeight="1" x14ac:dyDescent="0.3">
      <c r="A3547" s="3" t="s">
        <v>17685</v>
      </c>
      <c r="B3547" s="3" t="s">
        <v>1388</v>
      </c>
      <c r="C3547" s="3" t="s">
        <v>19</v>
      </c>
      <c r="D3547" s="3" t="s">
        <v>20</v>
      </c>
      <c r="E3547" s="3" t="s">
        <v>17686</v>
      </c>
      <c r="F3547" s="3" t="s">
        <v>17687</v>
      </c>
      <c r="G3547" s="3" t="s">
        <v>1391</v>
      </c>
      <c r="H3547" s="3"/>
      <c r="I3547" s="3" t="s">
        <v>17688</v>
      </c>
      <c r="J3547" s="5"/>
      <c r="K3547" s="4" t="str">
        <f t="shared" si="776"/>
        <v>"",</v>
      </c>
      <c r="L3547" s="4" t="str">
        <f t="shared" si="777"/>
        <v>"+436602191979",</v>
      </c>
      <c r="M3547" s="4" t="str">
        <f t="shared" si="778"/>
        <v>"Ghegagasse 56/1",</v>
      </c>
      <c r="N3547" s="4" t="str">
        <f t="shared" si="774"/>
        <v>"2620",</v>
      </c>
      <c r="O3547" s="4" t="str">
        <f t="shared" si="775"/>
        <v>"Neunkirchen",</v>
      </c>
      <c r="P3547" t="str">
        <f t="shared" si="779"/>
        <v>,"Robert Beta "</v>
      </c>
      <c r="Q3547" t="str">
        <f t="shared" si="780"/>
        <v>,"99481274"</v>
      </c>
      <c r="S3547" s="7" t="str">
        <f t="shared" si="781"/>
        <v>UPDATE ORGANISATION SET NAME = ,"Robert Beta " WHERE ORG_CODE = ,"99481274"</v>
      </c>
      <c r="T3547" s="8" t="str">
        <f t="shared" si="782"/>
        <v>'Agent-99481274'</v>
      </c>
      <c r="U3547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'Agent-99481274'</v>
      </c>
      <c r="Y3547" s="8" t="str">
        <f t="shared" si="784"/>
        <v>UPDATE ESHOP_USER SET EMAIL = "",, PHONE = "+436602191979", WHERE USERNAME = 'Agent-99481274'</v>
      </c>
      <c r="Z3547" s="8" t="str">
        <f t="shared" si="785"/>
        <v>UPDATE ADDRESS SET LINE1 = "Ghegagasse 56/1", ,CITY = "Neunkirchen",, ZIPCODE = "2620", WHERE ID = (SELECT ADDRESS_ID FROM ORGANISATION_ADDRESS WHERE ORGANISATION_ID =,"99481274")</v>
      </c>
      <c r="AD3547" s="8" t="str">
        <f t="shared" si="786"/>
        <v>DELETE FROM LOGIN WHERE USER_ID IN (select ID FROM ESHOP_USER WHERE USERNAME = 'Agent-99481274')</v>
      </c>
      <c r="AE3547" s="8" t="str">
        <f t="shared" si="787"/>
        <v>DELETE FROM ORDER_HISTORY WHERE USER_ID IN (select ID FROM ESHOP_USER WHERE USERNAME = 'Agent-99481274')</v>
      </c>
    </row>
    <row r="3548" spans="1:31" ht="15.45" customHeight="1" x14ac:dyDescent="0.3">
      <c r="A3548" s="3" t="s">
        <v>17689</v>
      </c>
      <c r="B3548" s="3" t="s">
        <v>8124</v>
      </c>
      <c r="C3548" s="3" t="s">
        <v>19</v>
      </c>
      <c r="D3548" s="3" t="s">
        <v>20</v>
      </c>
      <c r="E3548" s="3" t="s">
        <v>17690</v>
      </c>
      <c r="F3548" s="3" t="s">
        <v>17691</v>
      </c>
      <c r="G3548" s="3" t="s">
        <v>1069</v>
      </c>
      <c r="H3548" s="3"/>
      <c r="I3548" s="3" t="s">
        <v>17692</v>
      </c>
      <c r="J3548" s="5"/>
      <c r="K3548" s="4" t="str">
        <f t="shared" si="776"/>
        <v>"",</v>
      </c>
      <c r="L3548" s="4" t="str">
        <f t="shared" si="777"/>
        <v>"0676/847804410",</v>
      </c>
      <c r="M3548" s="4" t="str">
        <f t="shared" si="778"/>
        <v>"Bauhofstraße 8",</v>
      </c>
      <c r="N3548" s="4" t="str">
        <f t="shared" si="774"/>
        <v>"5280",</v>
      </c>
      <c r="O3548" s="4" t="str">
        <f t="shared" si="775"/>
        <v>"Braunau am Inn",</v>
      </c>
      <c r="P3548" t="str">
        <f t="shared" si="779"/>
        <v>,"Stadtgemeinde Braunau am Inn Wirtschaftshof"</v>
      </c>
      <c r="Q3548" t="str">
        <f t="shared" si="780"/>
        <v>,"99481338"</v>
      </c>
      <c r="S3548" s="7" t="str">
        <f t="shared" si="781"/>
        <v>UPDATE ORGANISATION SET NAME = ,"Stadtgemeinde Braunau am Inn Wirtschaftshof" WHERE ORG_CODE = ,"99481338"</v>
      </c>
      <c r="T3548" s="8" t="str">
        <f t="shared" si="782"/>
        <v>'Agent-99481338'</v>
      </c>
      <c r="U3548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'Agent-99481338'</v>
      </c>
      <c r="Y3548" s="8" t="str">
        <f t="shared" si="784"/>
        <v>UPDATE ESHOP_USER SET EMAIL = "",, PHONE = "0676/847804410", WHERE USERNAME = 'Agent-99481338'</v>
      </c>
      <c r="Z3548" s="8" t="str">
        <f t="shared" si="785"/>
        <v>UPDATE ADDRESS SET LINE1 = "Bauhofstraße 8", ,CITY = "Braunau am Inn",, ZIPCODE = "5280", WHERE ID = (SELECT ADDRESS_ID FROM ORGANISATION_ADDRESS WHERE ORGANISATION_ID =,"99481338")</v>
      </c>
      <c r="AD3548" s="8" t="str">
        <f t="shared" si="786"/>
        <v>DELETE FROM LOGIN WHERE USER_ID IN (select ID FROM ESHOP_USER WHERE USERNAME = 'Agent-99481338')</v>
      </c>
      <c r="AE3548" s="8" t="str">
        <f t="shared" si="787"/>
        <v>DELETE FROM ORDER_HISTORY WHERE USER_ID IN (select ID FROM ESHOP_USER WHERE USERNAME = 'Agent-99481338')</v>
      </c>
    </row>
    <row r="3549" spans="1:31" ht="15.45" customHeight="1" x14ac:dyDescent="0.3">
      <c r="A3549" s="3" t="s">
        <v>17693</v>
      </c>
      <c r="B3549" s="3" t="s">
        <v>32</v>
      </c>
      <c r="C3549" s="3" t="s">
        <v>19</v>
      </c>
      <c r="D3549" s="3" t="s">
        <v>20</v>
      </c>
      <c r="E3549" s="3" t="s">
        <v>17694</v>
      </c>
      <c r="F3549" s="3" t="s">
        <v>17695</v>
      </c>
      <c r="G3549" s="3" t="s">
        <v>35</v>
      </c>
      <c r="H3549" s="3"/>
      <c r="I3549" s="3" t="s">
        <v>17696</v>
      </c>
      <c r="J3549" s="5"/>
      <c r="K3549" s="4" t="str">
        <f t="shared" si="776"/>
        <v>"",</v>
      </c>
      <c r="L3549" s="4" t="str">
        <f t="shared" si="777"/>
        <v>"0660/1150309",</v>
      </c>
      <c r="M3549" s="4" t="str">
        <f t="shared" si="778"/>
        <v>"Larnhauserstraße 5",</v>
      </c>
      <c r="N3549" s="4" t="str">
        <f t="shared" si="774"/>
        <v>"4060",</v>
      </c>
      <c r="O3549" s="4" t="str">
        <f t="shared" si="775"/>
        <v>"Leonding",</v>
      </c>
      <c r="P3549" t="str">
        <f t="shared" si="779"/>
        <v>,"PM Speedlog GmbH "</v>
      </c>
      <c r="Q3549" t="str">
        <f t="shared" si="780"/>
        <v>,"99481350"</v>
      </c>
      <c r="S3549" s="7" t="str">
        <f t="shared" si="781"/>
        <v>UPDATE ORGANISATION SET NAME = ,"PM Speedlog GmbH " WHERE ORG_CODE = ,"99481350"</v>
      </c>
      <c r="T3549" s="8" t="str">
        <f t="shared" si="782"/>
        <v>'Agent-99481350'</v>
      </c>
      <c r="U3549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'Agent-99481350'</v>
      </c>
      <c r="Y3549" s="8" t="str">
        <f t="shared" si="784"/>
        <v>UPDATE ESHOP_USER SET EMAIL = "",, PHONE = "0660/1150309", WHERE USERNAME = 'Agent-99481350'</v>
      </c>
      <c r="Z3549" s="8" t="str">
        <f t="shared" si="785"/>
        <v>UPDATE ADDRESS SET LINE1 = "Larnhauserstraße 5", ,CITY = "Leonding",, ZIPCODE = "4060", WHERE ID = (SELECT ADDRESS_ID FROM ORGANISATION_ADDRESS WHERE ORGANISATION_ID =,"99481350")</v>
      </c>
      <c r="AD3549" s="8" t="str">
        <f t="shared" si="786"/>
        <v>DELETE FROM LOGIN WHERE USER_ID IN (select ID FROM ESHOP_USER WHERE USERNAME = 'Agent-99481350')</v>
      </c>
      <c r="AE3549" s="8" t="str">
        <f t="shared" si="787"/>
        <v>DELETE FROM ORDER_HISTORY WHERE USER_ID IN (select ID FROM ESHOP_USER WHERE USERNAME = 'Agent-99481350')</v>
      </c>
    </row>
    <row r="3550" spans="1:31" ht="15.45" customHeight="1" x14ac:dyDescent="0.3">
      <c r="A3550" s="3" t="s">
        <v>17697</v>
      </c>
      <c r="B3550" s="3" t="s">
        <v>127</v>
      </c>
      <c r="C3550" s="3" t="s">
        <v>19</v>
      </c>
      <c r="D3550" s="3" t="s">
        <v>20</v>
      </c>
      <c r="E3550" s="3" t="s">
        <v>17698</v>
      </c>
      <c r="F3550" s="3" t="s">
        <v>17699</v>
      </c>
      <c r="G3550" s="3" t="s">
        <v>130</v>
      </c>
      <c r="H3550" s="3"/>
      <c r="I3550" s="3" t="s">
        <v>17700</v>
      </c>
      <c r="J3550" s="5"/>
      <c r="K3550" s="4" t="str">
        <f t="shared" si="776"/>
        <v>"",</v>
      </c>
      <c r="L3550" s="4" t="str">
        <f t="shared" si="777"/>
        <v>"0676/4342242",</v>
      </c>
      <c r="M3550" s="4" t="str">
        <f t="shared" si="778"/>
        <v>"Dr. Franz Palla Gasse 29",</v>
      </c>
      <c r="N3550" s="4" t="str">
        <f t="shared" si="774"/>
        <v>"9020",</v>
      </c>
      <c r="O3550" s="4" t="str">
        <f t="shared" si="775"/>
        <v>"Klagenfurt",</v>
      </c>
      <c r="P3550" t="str">
        <f t="shared" si="779"/>
        <v>,"KFZ Josef Schönfelder "</v>
      </c>
      <c r="Q3550" t="str">
        <f t="shared" si="780"/>
        <v>,"99481416"</v>
      </c>
      <c r="S3550" s="7" t="str">
        <f t="shared" si="781"/>
        <v>UPDATE ORGANISATION SET NAME = ,"KFZ Josef Schönfelder " WHERE ORG_CODE = ,"99481416"</v>
      </c>
      <c r="T3550" s="8" t="str">
        <f t="shared" si="782"/>
        <v>'Agent-99481416'</v>
      </c>
      <c r="U3550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'Agent-99481416'</v>
      </c>
      <c r="Y3550" s="8" t="str">
        <f t="shared" si="784"/>
        <v>UPDATE ESHOP_USER SET EMAIL = "",, PHONE = "0676/4342242", WHERE USERNAME = 'Agent-99481416'</v>
      </c>
      <c r="Z3550" s="8" t="str">
        <f t="shared" si="785"/>
        <v>UPDATE ADDRESS SET LINE1 = "Dr. Franz Palla Gasse 29", ,CITY = "Klagenfurt",, ZIPCODE = "9020", WHERE ID = (SELECT ADDRESS_ID FROM ORGANISATION_ADDRESS WHERE ORGANISATION_ID =,"99481416")</v>
      </c>
      <c r="AD3550" s="8" t="str">
        <f t="shared" si="786"/>
        <v>DELETE FROM LOGIN WHERE USER_ID IN (select ID FROM ESHOP_USER WHERE USERNAME = 'Agent-99481416')</v>
      </c>
      <c r="AE3550" s="8" t="str">
        <f t="shared" si="787"/>
        <v>DELETE FROM ORDER_HISTORY WHERE USER_ID IN (select ID FROM ESHOP_USER WHERE USERNAME = 'Agent-99481416')</v>
      </c>
    </row>
    <row r="3551" spans="1:31" ht="15.45" customHeight="1" x14ac:dyDescent="0.3">
      <c r="A3551" s="3" t="s">
        <v>17701</v>
      </c>
      <c r="B3551" s="3" t="s">
        <v>762</v>
      </c>
      <c r="C3551" s="3" t="s">
        <v>19</v>
      </c>
      <c r="D3551" s="3" t="s">
        <v>20</v>
      </c>
      <c r="E3551" s="3" t="s">
        <v>17702</v>
      </c>
      <c r="F3551" s="3" t="s">
        <v>17703</v>
      </c>
      <c r="G3551" s="3" t="s">
        <v>765</v>
      </c>
      <c r="H3551" s="3"/>
      <c r="I3551" s="3" t="s">
        <v>17704</v>
      </c>
      <c r="J3551" s="5"/>
      <c r="K3551" s="4" t="str">
        <f t="shared" si="776"/>
        <v>"",</v>
      </c>
      <c r="L3551" s="4" t="str">
        <f t="shared" si="777"/>
        <v>"+435572386009",</v>
      </c>
      <c r="M3551" s="4" t="str">
        <f t="shared" si="778"/>
        <v>"Lustenauerstraße 50a",</v>
      </c>
      <c r="N3551" s="4" t="str">
        <f t="shared" si="774"/>
        <v>"6850",</v>
      </c>
      <c r="O3551" s="4" t="str">
        <f t="shared" si="775"/>
        <v>"Dornbirn",</v>
      </c>
      <c r="P3551" t="str">
        <f t="shared" si="779"/>
        <v>,"PS BOX Süleyman Aksoy"</v>
      </c>
      <c r="Q3551" t="str">
        <f t="shared" si="780"/>
        <v>,"99481424"</v>
      </c>
      <c r="S3551" s="7" t="str">
        <f t="shared" si="781"/>
        <v>UPDATE ORGANISATION SET NAME = ,"PS BOX Süleyman Aksoy" WHERE ORG_CODE = ,"99481424"</v>
      </c>
      <c r="T3551" s="8" t="str">
        <f t="shared" si="782"/>
        <v>'Agent-99481424'</v>
      </c>
      <c r="U3551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'Agent-99481424'</v>
      </c>
      <c r="Y3551" s="8" t="str">
        <f t="shared" si="784"/>
        <v>UPDATE ESHOP_USER SET EMAIL = "",, PHONE = "+435572386009", WHERE USERNAME = 'Agent-99481424'</v>
      </c>
      <c r="Z3551" s="8" t="str">
        <f t="shared" si="785"/>
        <v>UPDATE ADDRESS SET LINE1 = "Lustenauerstraße 50a", ,CITY = "Dornbirn",, ZIPCODE = "6850", WHERE ID = (SELECT ADDRESS_ID FROM ORGANISATION_ADDRESS WHERE ORGANISATION_ID =,"99481424")</v>
      </c>
      <c r="AD3551" s="8" t="str">
        <f t="shared" si="786"/>
        <v>DELETE FROM LOGIN WHERE USER_ID IN (select ID FROM ESHOP_USER WHERE USERNAME = 'Agent-99481424')</v>
      </c>
      <c r="AE3551" s="8" t="str">
        <f t="shared" si="787"/>
        <v>DELETE FROM ORDER_HISTORY WHERE USER_ID IN (select ID FROM ESHOP_USER WHERE USERNAME = 'Agent-99481424')</v>
      </c>
    </row>
    <row r="3552" spans="1:31" ht="15.45" customHeight="1" x14ac:dyDescent="0.3">
      <c r="A3552" s="3" t="s">
        <v>17705</v>
      </c>
      <c r="B3552" s="3" t="s">
        <v>117</v>
      </c>
      <c r="C3552" s="3" t="s">
        <v>19</v>
      </c>
      <c r="D3552" s="3" t="s">
        <v>20</v>
      </c>
      <c r="E3552" s="3" t="s">
        <v>17706</v>
      </c>
      <c r="F3552" s="3" t="s">
        <v>17707</v>
      </c>
      <c r="G3552" s="3" t="s">
        <v>120</v>
      </c>
      <c r="H3552" s="3"/>
      <c r="I3552" s="3" t="s">
        <v>17708</v>
      </c>
      <c r="J3552" s="5"/>
      <c r="K3552" s="4" t="str">
        <f t="shared" si="776"/>
        <v>"",</v>
      </c>
      <c r="L3552" s="4" t="str">
        <f t="shared" si="777"/>
        <v>"0664/9987198",</v>
      </c>
      <c r="M3552" s="4" t="str">
        <f t="shared" si="778"/>
        <v>"Michaelerstraße 65",</v>
      </c>
      <c r="N3552" s="4" t="str">
        <f t="shared" si="774"/>
        <v>"9500",</v>
      </c>
      <c r="O3552" s="4" t="str">
        <f t="shared" si="775"/>
        <v>"Villach",</v>
      </c>
      <c r="P3552" t="str">
        <f t="shared" si="779"/>
        <v>,"Fahrzeugzentrum Olsacher "</v>
      </c>
      <c r="Q3552" t="str">
        <f t="shared" si="780"/>
        <v>,"99481433"</v>
      </c>
      <c r="S3552" s="7" t="str">
        <f t="shared" si="781"/>
        <v>UPDATE ORGANISATION SET NAME = ,"Fahrzeugzentrum Olsacher " WHERE ORG_CODE = ,"99481433"</v>
      </c>
      <c r="T3552" s="8" t="str">
        <f t="shared" si="782"/>
        <v>'Agent-99481433'</v>
      </c>
      <c r="U3552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'Agent-99481433'</v>
      </c>
      <c r="Y3552" s="8" t="str">
        <f t="shared" si="784"/>
        <v>UPDATE ESHOP_USER SET EMAIL = "",, PHONE = "0664/9987198", WHERE USERNAME = 'Agent-99481433'</v>
      </c>
      <c r="Z3552" s="8" t="str">
        <f t="shared" si="785"/>
        <v>UPDATE ADDRESS SET LINE1 = "Michaelerstraße 65", ,CITY = "Villach",, ZIPCODE = "9500", WHERE ID = (SELECT ADDRESS_ID FROM ORGANISATION_ADDRESS WHERE ORGANISATION_ID =,"99481433")</v>
      </c>
      <c r="AD3552" s="8" t="str">
        <f t="shared" si="786"/>
        <v>DELETE FROM LOGIN WHERE USER_ID IN (select ID FROM ESHOP_USER WHERE USERNAME = 'Agent-99481433')</v>
      </c>
      <c r="AE3552" s="8" t="str">
        <f t="shared" si="787"/>
        <v>DELETE FROM ORDER_HISTORY WHERE USER_ID IN (select ID FROM ESHOP_USER WHERE USERNAME = 'Agent-99481433')</v>
      </c>
    </row>
    <row r="3553" spans="1:31" ht="15.45" customHeight="1" x14ac:dyDescent="0.3">
      <c r="A3553" s="3" t="s">
        <v>17709</v>
      </c>
      <c r="B3553" s="3" t="s">
        <v>3580</v>
      </c>
      <c r="C3553" s="3" t="s">
        <v>19</v>
      </c>
      <c r="D3553" s="3" t="s">
        <v>20</v>
      </c>
      <c r="E3553" s="3" t="s">
        <v>17710</v>
      </c>
      <c r="F3553" s="3" t="s">
        <v>17711</v>
      </c>
      <c r="G3553" s="3" t="s">
        <v>17712</v>
      </c>
      <c r="H3553" s="3"/>
      <c r="I3553" s="3" t="s">
        <v>17713</v>
      </c>
      <c r="J3553" s="5"/>
      <c r="K3553" s="4" t="str">
        <f t="shared" si="776"/>
        <v>"",</v>
      </c>
      <c r="L3553" s="4" t="str">
        <f t="shared" si="777"/>
        <v>"0773440071",</v>
      </c>
      <c r="M3553" s="4" t="str">
        <f t="shared" si="778"/>
        <v>"Wengerstr. 13",</v>
      </c>
      <c r="N3553" s="4" t="str">
        <f t="shared" si="774"/>
        <v>"4716",</v>
      </c>
      <c r="O3553" s="4" t="str">
        <f t="shared" si="775"/>
        <v>"Hofkirchen",</v>
      </c>
      <c r="P3553" t="str">
        <f t="shared" si="779"/>
        <v>,"Kfz-Standhartinger GmbH "</v>
      </c>
      <c r="Q3553" t="str">
        <f t="shared" si="780"/>
        <v>,"99481452"</v>
      </c>
      <c r="S3553" s="7" t="str">
        <f t="shared" si="781"/>
        <v>UPDATE ORGANISATION SET NAME = ,"Kfz-Standhartinger GmbH " WHERE ORG_CODE = ,"99481452"</v>
      </c>
      <c r="T3553" s="8" t="str">
        <f t="shared" si="782"/>
        <v>'Agent-99481452'</v>
      </c>
      <c r="U3553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'Agent-99481452'</v>
      </c>
      <c r="Y3553" s="8" t="str">
        <f t="shared" si="784"/>
        <v>UPDATE ESHOP_USER SET EMAIL = "",, PHONE = "0773440071", WHERE USERNAME = 'Agent-99481452'</v>
      </c>
      <c r="Z3553" s="8" t="str">
        <f t="shared" si="785"/>
        <v>UPDATE ADDRESS SET LINE1 = "Wengerstr. 13", ,CITY = "Hofkirchen",, ZIPCODE = "4716", WHERE ID = (SELECT ADDRESS_ID FROM ORGANISATION_ADDRESS WHERE ORGANISATION_ID =,"99481452")</v>
      </c>
      <c r="AD3553" s="8" t="str">
        <f t="shared" si="786"/>
        <v>DELETE FROM LOGIN WHERE USER_ID IN (select ID FROM ESHOP_USER WHERE USERNAME = 'Agent-99481452')</v>
      </c>
      <c r="AE3553" s="8" t="str">
        <f t="shared" si="787"/>
        <v>DELETE FROM ORDER_HISTORY WHERE USER_ID IN (select ID FROM ESHOP_USER WHERE USERNAME = 'Agent-99481452')</v>
      </c>
    </row>
    <row r="3554" spans="1:31" ht="15.45" customHeight="1" x14ac:dyDescent="0.3">
      <c r="A3554" s="3" t="s">
        <v>17714</v>
      </c>
      <c r="B3554" s="3" t="s">
        <v>17715</v>
      </c>
      <c r="C3554" s="3" t="s">
        <v>19</v>
      </c>
      <c r="D3554" s="3" t="s">
        <v>20</v>
      </c>
      <c r="E3554" s="3" t="s">
        <v>17716</v>
      </c>
      <c r="F3554" s="3" t="s">
        <v>17717</v>
      </c>
      <c r="G3554" s="3" t="s">
        <v>17718</v>
      </c>
      <c r="H3554" s="3"/>
      <c r="I3554" s="3" t="s">
        <v>17719</v>
      </c>
      <c r="J3554" s="5"/>
      <c r="K3554" s="4" t="str">
        <f t="shared" si="776"/>
        <v>"",</v>
      </c>
      <c r="L3554" s="4" t="str">
        <f t="shared" si="777"/>
        <v>"0664/2101518",</v>
      </c>
      <c r="M3554" s="4" t="str">
        <f t="shared" si="778"/>
        <v>"Achleit 150/1",</v>
      </c>
      <c r="N3554" s="4" t="str">
        <f t="shared" si="774"/>
        <v>"6320",</v>
      </c>
      <c r="O3554" s="4" t="str">
        <f t="shared" si="775"/>
        <v>"Angerberg",</v>
      </c>
      <c r="P3554" t="str">
        <f t="shared" si="779"/>
        <v>,"Sebastian Gschwentner Kfz-Technik-Gschwentner"</v>
      </c>
      <c r="Q3554" t="str">
        <f t="shared" si="780"/>
        <v>,"99481567"</v>
      </c>
      <c r="S3554" s="7" t="str">
        <f t="shared" si="781"/>
        <v>UPDATE ORGANISATION SET NAME = ,"Sebastian Gschwentner Kfz-Technik-Gschwentner" WHERE ORG_CODE = ,"99481567"</v>
      </c>
      <c r="T3554" s="8" t="str">
        <f t="shared" si="782"/>
        <v>'Agent-99481567'</v>
      </c>
      <c r="U3554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'Agent-99481567'</v>
      </c>
      <c r="Y3554" s="8" t="str">
        <f t="shared" si="784"/>
        <v>UPDATE ESHOP_USER SET EMAIL = "",, PHONE = "0664/2101518", WHERE USERNAME = 'Agent-99481567'</v>
      </c>
      <c r="Z3554" s="8" t="str">
        <f t="shared" si="785"/>
        <v>UPDATE ADDRESS SET LINE1 = "Achleit 150/1", ,CITY = "Angerberg",, ZIPCODE = "6320", WHERE ID = (SELECT ADDRESS_ID FROM ORGANISATION_ADDRESS WHERE ORGANISATION_ID =,"99481567")</v>
      </c>
      <c r="AD3554" s="8" t="str">
        <f t="shared" si="786"/>
        <v>DELETE FROM LOGIN WHERE USER_ID IN (select ID FROM ESHOP_USER WHERE USERNAME = 'Agent-99481567')</v>
      </c>
      <c r="AE3554" s="8" t="str">
        <f t="shared" si="787"/>
        <v>DELETE FROM ORDER_HISTORY WHERE USER_ID IN (select ID FROM ESHOP_USER WHERE USERNAME = 'Agent-99481567')</v>
      </c>
    </row>
    <row r="3555" spans="1:31" ht="15.45" customHeight="1" x14ac:dyDescent="0.3">
      <c r="A3555" s="3" t="s">
        <v>17720</v>
      </c>
      <c r="B3555" s="3" t="s">
        <v>51</v>
      </c>
      <c r="C3555" s="3" t="s">
        <v>19</v>
      </c>
      <c r="D3555" s="3" t="s">
        <v>20</v>
      </c>
      <c r="E3555" s="3" t="s">
        <v>16023</v>
      </c>
      <c r="F3555" s="3" t="s">
        <v>17721</v>
      </c>
      <c r="G3555" s="3" t="s">
        <v>2402</v>
      </c>
      <c r="H3555" s="3"/>
      <c r="I3555" s="3" t="s">
        <v>17722</v>
      </c>
      <c r="J3555" s="5"/>
      <c r="K3555" s="4" t="str">
        <f t="shared" si="776"/>
        <v>"",</v>
      </c>
      <c r="L3555" s="4" t="str">
        <f t="shared" si="777"/>
        <v>"01/4895861120",</v>
      </c>
      <c r="M3555" s="4" t="str">
        <f t="shared" si="778"/>
        <v>"Kuffnergasse 3-5",</v>
      </c>
      <c r="N3555" s="4" t="str">
        <f t="shared" si="774"/>
        <v>"1160",</v>
      </c>
      <c r="O3555" s="4" t="str">
        <f t="shared" si="775"/>
        <v>"Wien",</v>
      </c>
      <c r="P3555" t="str">
        <f t="shared" si="779"/>
        <v>,"Dlouhy GmbH "</v>
      </c>
      <c r="Q3555" t="str">
        <f t="shared" si="780"/>
        <v>,"99481586"</v>
      </c>
      <c r="S3555" s="7" t="str">
        <f t="shared" si="781"/>
        <v>UPDATE ORGANISATION SET NAME = ,"Dlouhy GmbH " WHERE ORG_CODE = ,"99481586"</v>
      </c>
      <c r="T3555" s="8" t="str">
        <f t="shared" si="782"/>
        <v>'Agent-99481586'</v>
      </c>
      <c r="U3555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'Agent-99481586'</v>
      </c>
      <c r="Y3555" s="8" t="str">
        <f t="shared" si="784"/>
        <v>UPDATE ESHOP_USER SET EMAIL = "",, PHONE = "01/4895861120", WHERE USERNAME = 'Agent-99481586'</v>
      </c>
      <c r="Z3555" s="8" t="str">
        <f t="shared" si="785"/>
        <v>UPDATE ADDRESS SET LINE1 = "Kuffnergasse 3-5", ,CITY = "Wien",, ZIPCODE = "1160", WHERE ID = (SELECT ADDRESS_ID FROM ORGANISATION_ADDRESS WHERE ORGANISATION_ID =,"99481586")</v>
      </c>
      <c r="AD3555" s="8" t="str">
        <f t="shared" si="786"/>
        <v>DELETE FROM LOGIN WHERE USER_ID IN (select ID FROM ESHOP_USER WHERE USERNAME = 'Agent-99481586')</v>
      </c>
      <c r="AE3555" s="8" t="str">
        <f t="shared" si="787"/>
        <v>DELETE FROM ORDER_HISTORY WHERE USER_ID IN (select ID FROM ESHOP_USER WHERE USERNAME = 'Agent-99481586')</v>
      </c>
    </row>
    <row r="3556" spans="1:31" ht="15.45" customHeight="1" x14ac:dyDescent="0.3">
      <c r="A3556" s="3" t="s">
        <v>17723</v>
      </c>
      <c r="B3556" s="3" t="s">
        <v>1564</v>
      </c>
      <c r="C3556" s="3" t="s">
        <v>19</v>
      </c>
      <c r="D3556" s="3" t="s">
        <v>20</v>
      </c>
      <c r="E3556" s="3" t="s">
        <v>17090</v>
      </c>
      <c r="F3556" s="3" t="s">
        <v>10452</v>
      </c>
      <c r="G3556" s="3" t="s">
        <v>487</v>
      </c>
      <c r="H3556" s="3" t="s">
        <v>17724</v>
      </c>
      <c r="I3556" s="3" t="s">
        <v>17725</v>
      </c>
      <c r="J3556" s="5"/>
      <c r="K3556" s="4" t="str">
        <f t="shared" si="776"/>
        <v>"office2700@autoebner.at",</v>
      </c>
      <c r="L3556" s="4" t="str">
        <f t="shared" si="777"/>
        <v>"02622/61006",</v>
      </c>
      <c r="M3556" s="4" t="str">
        <f t="shared" si="778"/>
        <v>"Stadionstraße 17",</v>
      </c>
      <c r="N3556" s="4" t="str">
        <f t="shared" si="774"/>
        <v>"2700",</v>
      </c>
      <c r="O3556" s="4" t="str">
        <f t="shared" si="775"/>
        <v>"Wiener Neustadt",</v>
      </c>
      <c r="P3556" t="str">
        <f t="shared" si="779"/>
        <v>,"Autohaus Ebner GmbH &amp; Co KG "</v>
      </c>
      <c r="Q3556" t="str">
        <f t="shared" si="780"/>
        <v>,"99481615"</v>
      </c>
      <c r="S3556" s="7" t="str">
        <f t="shared" si="781"/>
        <v>UPDATE ORGANISATION SET NAME = ,"Autohaus Ebner GmbH &amp; Co KG " WHERE ORG_CODE = ,"99481615"</v>
      </c>
      <c r="T3556" s="8" t="str">
        <f t="shared" si="782"/>
        <v>'Agent-99481615'</v>
      </c>
      <c r="U3556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'Agent-99481615'</v>
      </c>
      <c r="Y3556" s="8" t="str">
        <f t="shared" si="784"/>
        <v>UPDATE ESHOP_USER SET EMAIL = "office2700@autoebner.at",, PHONE = "02622/61006", WHERE USERNAME = 'Agent-99481615'</v>
      </c>
      <c r="Z3556" s="8" t="str">
        <f t="shared" si="785"/>
        <v>UPDATE ADDRESS SET LINE1 = "Stadionstraße 17", ,CITY = "Wiener Neustadt",, ZIPCODE = "2700", WHERE ID = (SELECT ADDRESS_ID FROM ORGANISATION_ADDRESS WHERE ORGANISATION_ID =,"99481615")</v>
      </c>
      <c r="AD3556" s="8" t="str">
        <f t="shared" si="786"/>
        <v>DELETE FROM LOGIN WHERE USER_ID IN (select ID FROM ESHOP_USER WHERE USERNAME = 'Agent-99481615')</v>
      </c>
      <c r="AE3556" s="8" t="str">
        <f t="shared" si="787"/>
        <v>DELETE FROM ORDER_HISTORY WHERE USER_ID IN (select ID FROM ESHOP_USER WHERE USERNAME = 'Agent-99481615')</v>
      </c>
    </row>
    <row r="3557" spans="1:31" ht="15.45" customHeight="1" x14ac:dyDescent="0.3">
      <c r="A3557" s="3" t="s">
        <v>17726</v>
      </c>
      <c r="B3557" s="3" t="s">
        <v>2185</v>
      </c>
      <c r="C3557" s="3" t="s">
        <v>19</v>
      </c>
      <c r="D3557" s="3" t="s">
        <v>20</v>
      </c>
      <c r="E3557" s="3" t="s">
        <v>17727</v>
      </c>
      <c r="F3557" s="3" t="s">
        <v>17728</v>
      </c>
      <c r="G3557" s="3" t="s">
        <v>2188</v>
      </c>
      <c r="H3557" s="3"/>
      <c r="I3557" s="3" t="s">
        <v>17729</v>
      </c>
      <c r="J3557" s="5"/>
      <c r="K3557" s="4" t="str">
        <f t="shared" si="776"/>
        <v>"",</v>
      </c>
      <c r="L3557" s="4" t="str">
        <f t="shared" si="777"/>
        <v>"06765880561",</v>
      </c>
      <c r="M3557" s="4" t="str">
        <f t="shared" si="778"/>
        <v>"Grazer Straße 13",</v>
      </c>
      <c r="N3557" s="4" t="str">
        <f t="shared" si="774"/>
        <v>"8670",</v>
      </c>
      <c r="O3557" s="4" t="str">
        <f t="shared" si="775"/>
        <v>"Krieglach",</v>
      </c>
      <c r="P3557" t="str">
        <f t="shared" si="779"/>
        <v>,"Collaku Dardan Autocenter Krieglach"</v>
      </c>
      <c r="Q3557" t="str">
        <f t="shared" si="780"/>
        <v>,"99481650"</v>
      </c>
      <c r="S3557" s="7" t="str">
        <f t="shared" si="781"/>
        <v>UPDATE ORGANISATION SET NAME = ,"Collaku Dardan Autocenter Krieglach" WHERE ORG_CODE = ,"99481650"</v>
      </c>
      <c r="T3557" s="8" t="str">
        <f t="shared" si="782"/>
        <v>'Agent-99481650'</v>
      </c>
      <c r="U3557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'Agent-99481650'</v>
      </c>
      <c r="Y3557" s="8" t="str">
        <f t="shared" si="784"/>
        <v>UPDATE ESHOP_USER SET EMAIL = "",, PHONE = "06765880561", WHERE USERNAME = 'Agent-99481650'</v>
      </c>
      <c r="Z3557" s="8" t="str">
        <f t="shared" si="785"/>
        <v>UPDATE ADDRESS SET LINE1 = "Grazer Straße 13", ,CITY = "Krieglach",, ZIPCODE = "8670", WHERE ID = (SELECT ADDRESS_ID FROM ORGANISATION_ADDRESS WHERE ORGANISATION_ID =,"99481650")</v>
      </c>
      <c r="AD3557" s="8" t="str">
        <f t="shared" si="786"/>
        <v>DELETE FROM LOGIN WHERE USER_ID IN (select ID FROM ESHOP_USER WHERE USERNAME = 'Agent-99481650')</v>
      </c>
      <c r="AE3557" s="8" t="str">
        <f t="shared" si="787"/>
        <v>DELETE FROM ORDER_HISTORY WHERE USER_ID IN (select ID FROM ESHOP_USER WHERE USERNAME = 'Agent-99481650')</v>
      </c>
    </row>
    <row r="3558" spans="1:31" ht="15.45" customHeight="1" x14ac:dyDescent="0.3">
      <c r="A3558" s="3" t="s">
        <v>17730</v>
      </c>
      <c r="B3558" s="3" t="s">
        <v>17731</v>
      </c>
      <c r="C3558" s="3" t="s">
        <v>19</v>
      </c>
      <c r="D3558" s="3" t="s">
        <v>20</v>
      </c>
      <c r="E3558" s="3" t="s">
        <v>17732</v>
      </c>
      <c r="F3558" s="3" t="s">
        <v>17733</v>
      </c>
      <c r="G3558" s="3" t="s">
        <v>17734</v>
      </c>
      <c r="H3558" s="3"/>
      <c r="I3558" s="3" t="s">
        <v>17735</v>
      </c>
      <c r="J3558" s="5"/>
      <c r="K3558" s="4" t="str">
        <f t="shared" si="776"/>
        <v>"",</v>
      </c>
      <c r="L3558" s="4" t="str">
        <f t="shared" si="777"/>
        <v>"0676/3302909",</v>
      </c>
      <c r="M3558" s="4" t="str">
        <f t="shared" si="778"/>
        <v>"Pielachtalstraße 16",</v>
      </c>
      <c r="N3558" s="4" t="str">
        <f t="shared" si="774"/>
        <v>"3232",</v>
      </c>
      <c r="O3558" s="4" t="str">
        <f t="shared" si="775"/>
        <v>"Bischofstetten",</v>
      </c>
      <c r="P3558" t="str">
        <f t="shared" si="779"/>
        <v>,"KFZ Renz "</v>
      </c>
      <c r="Q3558" t="str">
        <f t="shared" si="780"/>
        <v>,"99481667"</v>
      </c>
      <c r="S3558" s="7" t="str">
        <f t="shared" si="781"/>
        <v>UPDATE ORGANISATION SET NAME = ,"KFZ Renz " WHERE ORG_CODE = ,"99481667"</v>
      </c>
      <c r="T3558" s="8" t="str">
        <f t="shared" si="782"/>
        <v>'Agent-99481667'</v>
      </c>
      <c r="U3558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'Agent-99481667'</v>
      </c>
      <c r="Y3558" s="8" t="str">
        <f t="shared" si="784"/>
        <v>UPDATE ESHOP_USER SET EMAIL = "",, PHONE = "0676/3302909", WHERE USERNAME = 'Agent-99481667'</v>
      </c>
      <c r="Z3558" s="8" t="str">
        <f t="shared" si="785"/>
        <v>UPDATE ADDRESS SET LINE1 = "Pielachtalstraße 16", ,CITY = "Bischofstetten",, ZIPCODE = "3232", WHERE ID = (SELECT ADDRESS_ID FROM ORGANISATION_ADDRESS WHERE ORGANISATION_ID =,"99481667")</v>
      </c>
      <c r="AD3558" s="8" t="str">
        <f t="shared" si="786"/>
        <v>DELETE FROM LOGIN WHERE USER_ID IN (select ID FROM ESHOP_USER WHERE USERNAME = 'Agent-99481667')</v>
      </c>
      <c r="AE3558" s="8" t="str">
        <f t="shared" si="787"/>
        <v>DELETE FROM ORDER_HISTORY WHERE USER_ID IN (select ID FROM ESHOP_USER WHERE USERNAME = 'Agent-99481667')</v>
      </c>
    </row>
    <row r="3559" spans="1:31" ht="15.45" customHeight="1" x14ac:dyDescent="0.3">
      <c r="A3559" s="3" t="s">
        <v>17736</v>
      </c>
      <c r="B3559" s="3" t="s">
        <v>5072</v>
      </c>
      <c r="C3559" s="3" t="s">
        <v>19</v>
      </c>
      <c r="D3559" s="3" t="s">
        <v>20</v>
      </c>
      <c r="E3559" s="3" t="s">
        <v>17737</v>
      </c>
      <c r="F3559" s="3" t="s">
        <v>17738</v>
      </c>
      <c r="G3559" s="3" t="s">
        <v>2559</v>
      </c>
      <c r="H3559" s="3"/>
      <c r="I3559" s="3" t="s">
        <v>17739</v>
      </c>
      <c r="J3559" s="5"/>
      <c r="K3559" s="4" t="str">
        <f t="shared" si="776"/>
        <v>"",</v>
      </c>
      <c r="L3559" s="4" t="str">
        <f t="shared" si="777"/>
        <v>"0660/5240013",</v>
      </c>
      <c r="M3559" s="4" t="str">
        <f t="shared" si="778"/>
        <v>"Untergroßau 203",</v>
      </c>
      <c r="N3559" s="4" t="str">
        <f t="shared" si="774"/>
        <v>"8261",</v>
      </c>
      <c r="O3559" s="4" t="str">
        <f t="shared" si="775"/>
        <v>"Ilz",</v>
      </c>
      <c r="P3559" t="str">
        <f t="shared" si="779"/>
        <v>,"HS Fahrzeugtechnik OG "</v>
      </c>
      <c r="Q3559" t="str">
        <f t="shared" si="780"/>
        <v>,"99481673"</v>
      </c>
      <c r="S3559" s="7" t="str">
        <f t="shared" si="781"/>
        <v>UPDATE ORGANISATION SET NAME = ,"HS Fahrzeugtechnik OG " WHERE ORG_CODE = ,"99481673"</v>
      </c>
      <c r="T3559" s="8" t="str">
        <f t="shared" si="782"/>
        <v>'Agent-99481673'</v>
      </c>
      <c r="U3559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'Agent-99481673'</v>
      </c>
      <c r="Y3559" s="8" t="str">
        <f t="shared" si="784"/>
        <v>UPDATE ESHOP_USER SET EMAIL = "",, PHONE = "0660/5240013", WHERE USERNAME = 'Agent-99481673'</v>
      </c>
      <c r="Z3559" s="8" t="str">
        <f t="shared" si="785"/>
        <v>UPDATE ADDRESS SET LINE1 = "Untergroßau 203", ,CITY = "Ilz",, ZIPCODE = "8261", WHERE ID = (SELECT ADDRESS_ID FROM ORGANISATION_ADDRESS WHERE ORGANISATION_ID =,"99481673")</v>
      </c>
      <c r="AD3559" s="8" t="str">
        <f t="shared" si="786"/>
        <v>DELETE FROM LOGIN WHERE USER_ID IN (select ID FROM ESHOP_USER WHERE USERNAME = 'Agent-99481673')</v>
      </c>
      <c r="AE3559" s="8" t="str">
        <f t="shared" si="787"/>
        <v>DELETE FROM ORDER_HISTORY WHERE USER_ID IN (select ID FROM ESHOP_USER WHERE USERNAME = 'Agent-99481673')</v>
      </c>
    </row>
    <row r="3560" spans="1:31" ht="15.45" customHeight="1" x14ac:dyDescent="0.3">
      <c r="A3560" s="3" t="s">
        <v>17740</v>
      </c>
      <c r="B3560" s="3" t="s">
        <v>5221</v>
      </c>
      <c r="C3560" s="3" t="s">
        <v>19</v>
      </c>
      <c r="D3560" s="3" t="s">
        <v>20</v>
      </c>
      <c r="E3560" s="3" t="s">
        <v>17741</v>
      </c>
      <c r="F3560" s="3" t="s">
        <v>17742</v>
      </c>
      <c r="G3560" s="3" t="s">
        <v>5224</v>
      </c>
      <c r="H3560" s="3"/>
      <c r="I3560" s="3" t="s">
        <v>17743</v>
      </c>
      <c r="J3560" s="5"/>
      <c r="K3560" s="4" t="str">
        <f t="shared" si="776"/>
        <v>"",</v>
      </c>
      <c r="L3560" s="4" t="str">
        <f t="shared" si="777"/>
        <v>"06643320138",</v>
      </c>
      <c r="M3560" s="4" t="str">
        <f t="shared" si="778"/>
        <v>"Südtirolerstrasse 4",</v>
      </c>
      <c r="N3560" s="4" t="str">
        <f t="shared" si="774"/>
        <v>"5310",</v>
      </c>
      <c r="O3560" s="4" t="str">
        <f t="shared" si="775"/>
        <v>"Mondsee",</v>
      </c>
      <c r="P3560" t="str">
        <f t="shared" si="779"/>
        <v>,"Autohaus Widlroither GmbH u. Co KG "</v>
      </c>
      <c r="Q3560" t="str">
        <f t="shared" si="780"/>
        <v>,"99481681"</v>
      </c>
      <c r="S3560" s="7" t="str">
        <f t="shared" si="781"/>
        <v>UPDATE ORGANISATION SET NAME = ,"Autohaus Widlroither GmbH u. Co KG " WHERE ORG_CODE = ,"99481681"</v>
      </c>
      <c r="T3560" s="8" t="str">
        <f t="shared" si="782"/>
        <v>'Agent-99481681'</v>
      </c>
      <c r="U3560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'Agent-99481681'</v>
      </c>
      <c r="Y3560" s="8" t="str">
        <f t="shared" si="784"/>
        <v>UPDATE ESHOP_USER SET EMAIL = "",, PHONE = "06643320138", WHERE USERNAME = 'Agent-99481681'</v>
      </c>
      <c r="Z3560" s="8" t="str">
        <f t="shared" si="785"/>
        <v>UPDATE ADDRESS SET LINE1 = "Südtirolerstrasse 4", ,CITY = "Mondsee",, ZIPCODE = "5310", WHERE ID = (SELECT ADDRESS_ID FROM ORGANISATION_ADDRESS WHERE ORGANISATION_ID =,"99481681")</v>
      </c>
      <c r="AD3560" s="8" t="str">
        <f t="shared" si="786"/>
        <v>DELETE FROM LOGIN WHERE USER_ID IN (select ID FROM ESHOP_USER WHERE USERNAME = 'Agent-99481681')</v>
      </c>
      <c r="AE3560" s="8" t="str">
        <f t="shared" si="787"/>
        <v>DELETE FROM ORDER_HISTORY WHERE USER_ID IN (select ID FROM ESHOP_USER WHERE USERNAME = 'Agent-99481681')</v>
      </c>
    </row>
    <row r="3561" spans="1:31" ht="15.45" customHeight="1" x14ac:dyDescent="0.3">
      <c r="A3561" s="3" t="s">
        <v>17744</v>
      </c>
      <c r="B3561" s="3" t="s">
        <v>132</v>
      </c>
      <c r="C3561" s="3" t="s">
        <v>19</v>
      </c>
      <c r="D3561" s="3" t="s">
        <v>20</v>
      </c>
      <c r="E3561" s="3" t="s">
        <v>17745</v>
      </c>
      <c r="F3561" s="3" t="s">
        <v>17746</v>
      </c>
      <c r="G3561" s="3" t="s">
        <v>7063</v>
      </c>
      <c r="H3561" s="3"/>
      <c r="I3561" s="3" t="s">
        <v>17747</v>
      </c>
      <c r="J3561" s="5"/>
      <c r="K3561" s="4" t="str">
        <f t="shared" si="776"/>
        <v>"",</v>
      </c>
      <c r="L3561" s="4" t="str">
        <f t="shared" si="777"/>
        <v>"0316/721145",</v>
      </c>
      <c r="M3561" s="4" t="str">
        <f t="shared" si="778"/>
        <v>"Mariatroster Straße 115",</v>
      </c>
      <c r="N3561" s="4" t="str">
        <f t="shared" si="774"/>
        <v>"8043",</v>
      </c>
      <c r="O3561" s="4" t="str">
        <f t="shared" si="775"/>
        <v>"Graz",</v>
      </c>
      <c r="P3561" t="str">
        <f t="shared" si="779"/>
        <v>,"ASM Autoservice Mariatrost Inh. Ahmet Özer"</v>
      </c>
      <c r="Q3561" t="str">
        <f t="shared" si="780"/>
        <v>,"99481801"</v>
      </c>
      <c r="S3561" s="7" t="str">
        <f t="shared" si="781"/>
        <v>UPDATE ORGANISATION SET NAME = ,"ASM Autoservice Mariatrost Inh. Ahmet Özer" WHERE ORG_CODE = ,"99481801"</v>
      </c>
      <c r="T3561" s="8" t="str">
        <f t="shared" si="782"/>
        <v>'Agent-99481801'</v>
      </c>
      <c r="U3561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'Agent-99481801'</v>
      </c>
      <c r="Y3561" s="8" t="str">
        <f t="shared" si="784"/>
        <v>UPDATE ESHOP_USER SET EMAIL = "",, PHONE = "0316/721145", WHERE USERNAME = 'Agent-99481801'</v>
      </c>
      <c r="Z3561" s="8" t="str">
        <f t="shared" si="785"/>
        <v>UPDATE ADDRESS SET LINE1 = "Mariatroster Straße 115", ,CITY = "Graz",, ZIPCODE = "8043", WHERE ID = (SELECT ADDRESS_ID FROM ORGANISATION_ADDRESS WHERE ORGANISATION_ID =,"99481801")</v>
      </c>
      <c r="AD3561" s="8" t="str">
        <f t="shared" si="786"/>
        <v>DELETE FROM LOGIN WHERE USER_ID IN (select ID FROM ESHOP_USER WHERE USERNAME = 'Agent-99481801')</v>
      </c>
      <c r="AE3561" s="8" t="str">
        <f t="shared" si="787"/>
        <v>DELETE FROM ORDER_HISTORY WHERE USER_ID IN (select ID FROM ESHOP_USER WHERE USERNAME = 'Agent-99481801')</v>
      </c>
    </row>
    <row r="3562" spans="1:31" ht="15.45" customHeight="1" x14ac:dyDescent="0.3">
      <c r="A3562" s="3" t="s">
        <v>17748</v>
      </c>
      <c r="B3562" s="3" t="s">
        <v>5106</v>
      </c>
      <c r="C3562" s="3" t="s">
        <v>19</v>
      </c>
      <c r="D3562" s="3" t="s">
        <v>20</v>
      </c>
      <c r="E3562" s="3" t="s">
        <v>17749</v>
      </c>
      <c r="F3562" s="3" t="s">
        <v>17750</v>
      </c>
      <c r="G3562" s="3" t="s">
        <v>5109</v>
      </c>
      <c r="H3562" s="3"/>
      <c r="I3562" s="3" t="s">
        <v>17751</v>
      </c>
      <c r="J3562" s="5"/>
      <c r="K3562" s="4" t="str">
        <f t="shared" si="776"/>
        <v>"",</v>
      </c>
      <c r="L3562" s="4" t="str">
        <f t="shared" si="777"/>
        <v>"03623/2426",</v>
      </c>
      <c r="M3562" s="4" t="str">
        <f t="shared" si="778"/>
        <v>"Thörl 30",</v>
      </c>
      <c r="N3562" s="4" t="str">
        <f t="shared" si="774"/>
        <v>"8983",</v>
      </c>
      <c r="O3562" s="4" t="str">
        <f t="shared" si="775"/>
        <v>"Bad Mitterndorf",</v>
      </c>
      <c r="P3562" t="str">
        <f t="shared" si="779"/>
        <v>,"Autohaus Nemetz e.U. Andreas Nemetz"</v>
      </c>
      <c r="Q3562" t="str">
        <f t="shared" si="780"/>
        <v>,"99481837"</v>
      </c>
      <c r="S3562" s="7" t="str">
        <f t="shared" si="781"/>
        <v>UPDATE ORGANISATION SET NAME = ,"Autohaus Nemetz e.U. Andreas Nemetz" WHERE ORG_CODE = ,"99481837"</v>
      </c>
      <c r="T3562" s="8" t="str">
        <f t="shared" si="782"/>
        <v>'Agent-99481837'</v>
      </c>
      <c r="U3562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'Agent-99481837'</v>
      </c>
      <c r="Y3562" s="8" t="str">
        <f t="shared" si="784"/>
        <v>UPDATE ESHOP_USER SET EMAIL = "",, PHONE = "03623/2426", WHERE USERNAME = 'Agent-99481837'</v>
      </c>
      <c r="Z3562" s="8" t="str">
        <f t="shared" si="785"/>
        <v>UPDATE ADDRESS SET LINE1 = "Thörl 30", ,CITY = "Bad Mitterndorf",, ZIPCODE = "8983", WHERE ID = (SELECT ADDRESS_ID FROM ORGANISATION_ADDRESS WHERE ORGANISATION_ID =,"99481837")</v>
      </c>
      <c r="AD3562" s="8" t="str">
        <f t="shared" si="786"/>
        <v>DELETE FROM LOGIN WHERE USER_ID IN (select ID FROM ESHOP_USER WHERE USERNAME = 'Agent-99481837')</v>
      </c>
      <c r="AE3562" s="8" t="str">
        <f t="shared" si="787"/>
        <v>DELETE FROM ORDER_HISTORY WHERE USER_ID IN (select ID FROM ESHOP_USER WHERE USERNAME = 'Agent-99481837')</v>
      </c>
    </row>
    <row r="3563" spans="1:31" ht="15.45" customHeight="1" x14ac:dyDescent="0.3">
      <c r="A3563" s="3" t="s">
        <v>17752</v>
      </c>
      <c r="B3563" s="3" t="s">
        <v>855</v>
      </c>
      <c r="C3563" s="3" t="s">
        <v>19</v>
      </c>
      <c r="D3563" s="3" t="s">
        <v>20</v>
      </c>
      <c r="E3563" s="3" t="s">
        <v>17753</v>
      </c>
      <c r="F3563" s="3" t="s">
        <v>4325</v>
      </c>
      <c r="G3563" s="3" t="s">
        <v>858</v>
      </c>
      <c r="H3563" s="3"/>
      <c r="I3563" s="3" t="s">
        <v>17754</v>
      </c>
      <c r="J3563" s="5"/>
      <c r="K3563" s="4" t="str">
        <f t="shared" si="776"/>
        <v>"",</v>
      </c>
      <c r="L3563" s="4" t="str">
        <f t="shared" si="777"/>
        <v>"0664/1027524",</v>
      </c>
      <c r="M3563" s="4" t="str">
        <f t="shared" si="778"/>
        <v>"Mannagettagasse 33",</v>
      </c>
      <c r="N3563" s="4" t="str">
        <f t="shared" si="774"/>
        <v>"2340",</v>
      </c>
      <c r="O3563" s="4" t="str">
        <f t="shared" si="775"/>
        <v>"Mödling",</v>
      </c>
      <c r="P3563" t="str">
        <f t="shared" si="779"/>
        <v>,"A.K.A Trans und Kfz GmbH "</v>
      </c>
      <c r="Q3563" t="str">
        <f t="shared" si="780"/>
        <v>,"99481890"</v>
      </c>
      <c r="S3563" s="7" t="str">
        <f t="shared" si="781"/>
        <v>UPDATE ORGANISATION SET NAME = ,"A.K.A Trans und Kfz GmbH " WHERE ORG_CODE = ,"99481890"</v>
      </c>
      <c r="T3563" s="8" t="str">
        <f t="shared" si="782"/>
        <v>'Agent-99481890'</v>
      </c>
      <c r="U3563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'Agent-99481890'</v>
      </c>
      <c r="Y3563" s="8" t="str">
        <f t="shared" si="784"/>
        <v>UPDATE ESHOP_USER SET EMAIL = "",, PHONE = "0664/1027524", WHERE USERNAME = 'Agent-99481890'</v>
      </c>
      <c r="Z3563" s="8" t="str">
        <f t="shared" si="785"/>
        <v>UPDATE ADDRESS SET LINE1 = "Mannagettagasse 33", ,CITY = "Mödling",, ZIPCODE = "2340", WHERE ID = (SELECT ADDRESS_ID FROM ORGANISATION_ADDRESS WHERE ORGANISATION_ID =,"99481890")</v>
      </c>
      <c r="AD3563" s="8" t="str">
        <f t="shared" si="786"/>
        <v>DELETE FROM LOGIN WHERE USER_ID IN (select ID FROM ESHOP_USER WHERE USERNAME = 'Agent-99481890')</v>
      </c>
      <c r="AE3563" s="8" t="str">
        <f t="shared" si="787"/>
        <v>DELETE FROM ORDER_HISTORY WHERE USER_ID IN (select ID FROM ESHOP_USER WHERE USERNAME = 'Agent-99481890')</v>
      </c>
    </row>
    <row r="3564" spans="1:31" ht="15.45" customHeight="1" x14ac:dyDescent="0.3">
      <c r="A3564" s="3" t="s">
        <v>17755</v>
      </c>
      <c r="B3564" s="3" t="s">
        <v>5221</v>
      </c>
      <c r="C3564" s="3" t="s">
        <v>19</v>
      </c>
      <c r="D3564" s="3" t="s">
        <v>20</v>
      </c>
      <c r="E3564" s="3" t="s">
        <v>17756</v>
      </c>
      <c r="F3564" s="3" t="s">
        <v>17757</v>
      </c>
      <c r="G3564" s="3" t="s">
        <v>5224</v>
      </c>
      <c r="H3564" s="3"/>
      <c r="I3564" s="3" t="s">
        <v>17758</v>
      </c>
      <c r="J3564" s="5"/>
      <c r="K3564" s="4" t="str">
        <f t="shared" si="776"/>
        <v>"",</v>
      </c>
      <c r="L3564" s="4" t="str">
        <f t="shared" si="777"/>
        <v>"06232/37014",</v>
      </c>
      <c r="M3564" s="4" t="str">
        <f t="shared" si="778"/>
        <v>"Herzog Odilo-Straße 51",</v>
      </c>
      <c r="N3564" s="4" t="str">
        <f t="shared" si="774"/>
        <v>"5310",</v>
      </c>
      <c r="O3564" s="4" t="str">
        <f t="shared" si="775"/>
        <v>"Mondsee",</v>
      </c>
      <c r="P3564" t="str">
        <f t="shared" si="779"/>
        <v>,"Cars &amp; Bikes Mondsee Ing. Bernhard Widlroither"</v>
      </c>
      <c r="Q3564" t="str">
        <f t="shared" si="780"/>
        <v>,"99481913"</v>
      </c>
      <c r="S3564" s="7" t="str">
        <f t="shared" si="781"/>
        <v>UPDATE ORGANISATION SET NAME = ,"Cars &amp; Bikes Mondsee Ing. Bernhard Widlroither" WHERE ORG_CODE = ,"99481913"</v>
      </c>
      <c r="T3564" s="8" t="str">
        <f t="shared" si="782"/>
        <v>'Agent-99481913'</v>
      </c>
      <c r="U3564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'Agent-99481913'</v>
      </c>
      <c r="Y3564" s="8" t="str">
        <f t="shared" si="784"/>
        <v>UPDATE ESHOP_USER SET EMAIL = "",, PHONE = "06232/37014", WHERE USERNAME = 'Agent-99481913'</v>
      </c>
      <c r="Z3564" s="8" t="str">
        <f t="shared" si="785"/>
        <v>UPDATE ADDRESS SET LINE1 = "Herzog Odilo-Straße 51", ,CITY = "Mondsee",, ZIPCODE = "5310", WHERE ID = (SELECT ADDRESS_ID FROM ORGANISATION_ADDRESS WHERE ORGANISATION_ID =,"99481913")</v>
      </c>
      <c r="AD3564" s="8" t="str">
        <f t="shared" si="786"/>
        <v>DELETE FROM LOGIN WHERE USER_ID IN (select ID FROM ESHOP_USER WHERE USERNAME = 'Agent-99481913')</v>
      </c>
      <c r="AE3564" s="8" t="str">
        <f t="shared" si="787"/>
        <v>DELETE FROM ORDER_HISTORY WHERE USER_ID IN (select ID FROM ESHOP_USER WHERE USERNAME = 'Agent-99481913')</v>
      </c>
    </row>
    <row r="3565" spans="1:31" ht="15.45" customHeight="1" x14ac:dyDescent="0.3">
      <c r="A3565" s="3" t="s">
        <v>17759</v>
      </c>
      <c r="B3565" s="3" t="s">
        <v>17760</v>
      </c>
      <c r="C3565" s="3" t="s">
        <v>19</v>
      </c>
      <c r="D3565" s="3" t="s">
        <v>20</v>
      </c>
      <c r="E3565" s="3" t="s">
        <v>17761</v>
      </c>
      <c r="F3565" s="3" t="s">
        <v>17762</v>
      </c>
      <c r="G3565" s="3" t="s">
        <v>17763</v>
      </c>
      <c r="H3565" s="3"/>
      <c r="I3565" s="3" t="s">
        <v>17764</v>
      </c>
      <c r="J3565" s="5"/>
      <c r="K3565" s="4" t="str">
        <f t="shared" si="776"/>
        <v>"",</v>
      </c>
      <c r="L3565" s="4" t="str">
        <f t="shared" si="777"/>
        <v>"0664/1919056",</v>
      </c>
      <c r="M3565" s="4" t="str">
        <f t="shared" si="778"/>
        <v>"Kees 60",</v>
      </c>
      <c r="N3565" s="4" t="str">
        <f t="shared" si="774"/>
        <v>"6952",</v>
      </c>
      <c r="O3565" s="4" t="str">
        <f t="shared" si="775"/>
        <v>"Sibratsgfäll",</v>
      </c>
      <c r="P3565" t="str">
        <f t="shared" si="779"/>
        <v>,"Christoph Nußbaumer "</v>
      </c>
      <c r="Q3565" t="str">
        <f t="shared" si="780"/>
        <v>,"99481955"</v>
      </c>
      <c r="S3565" s="7" t="str">
        <f t="shared" si="781"/>
        <v>UPDATE ORGANISATION SET NAME = ,"Christoph Nußbaumer " WHERE ORG_CODE = ,"99481955"</v>
      </c>
      <c r="T3565" s="8" t="str">
        <f t="shared" si="782"/>
        <v>'Agent-99481955'</v>
      </c>
      <c r="U3565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'Agent-99481955'</v>
      </c>
      <c r="Y3565" s="8" t="str">
        <f t="shared" si="784"/>
        <v>UPDATE ESHOP_USER SET EMAIL = "",, PHONE = "0664/1919056", WHERE USERNAME = 'Agent-99481955'</v>
      </c>
      <c r="Z3565" s="8" t="str">
        <f t="shared" si="785"/>
        <v>UPDATE ADDRESS SET LINE1 = "Kees 60", ,CITY = "Sibratsgfäll",, ZIPCODE = "6952", WHERE ID = (SELECT ADDRESS_ID FROM ORGANISATION_ADDRESS WHERE ORGANISATION_ID =,"99481955")</v>
      </c>
      <c r="AD3565" s="8" t="str">
        <f t="shared" si="786"/>
        <v>DELETE FROM LOGIN WHERE USER_ID IN (select ID FROM ESHOP_USER WHERE USERNAME = 'Agent-99481955')</v>
      </c>
      <c r="AE3565" s="8" t="str">
        <f t="shared" si="787"/>
        <v>DELETE FROM ORDER_HISTORY WHERE USER_ID IN (select ID FROM ESHOP_USER WHERE USERNAME = 'Agent-99481955')</v>
      </c>
    </row>
    <row r="3566" spans="1:31" ht="15.45" customHeight="1" x14ac:dyDescent="0.3">
      <c r="A3566" s="3" t="s">
        <v>17765</v>
      </c>
      <c r="B3566" s="3" t="s">
        <v>2057</v>
      </c>
      <c r="C3566" s="3" t="s">
        <v>19</v>
      </c>
      <c r="D3566" s="3" t="s">
        <v>20</v>
      </c>
      <c r="E3566" s="3" t="s">
        <v>17766</v>
      </c>
      <c r="F3566" s="3" t="s">
        <v>17767</v>
      </c>
      <c r="G3566" s="3" t="s">
        <v>17768</v>
      </c>
      <c r="H3566" s="3"/>
      <c r="I3566" s="3" t="s">
        <v>17769</v>
      </c>
      <c r="J3566" s="5"/>
      <c r="K3566" s="4" t="str">
        <f t="shared" si="776"/>
        <v>"",</v>
      </c>
      <c r="L3566" s="4" t="str">
        <f t="shared" si="777"/>
        <v>"03453/4105",</v>
      </c>
      <c r="M3566" s="4" t="str">
        <f t="shared" si="778"/>
        <v>"Bundesstrtaße 38",</v>
      </c>
      <c r="N3566" s="4" t="str">
        <f t="shared" si="774"/>
        <v>"8472",</v>
      </c>
      <c r="O3566" s="4" t="str">
        <f t="shared" si="775"/>
        <v>"Spielfeld",</v>
      </c>
      <c r="P3566" t="str">
        <f t="shared" si="779"/>
        <v>,"Autohaus Klingler GmbH "</v>
      </c>
      <c r="Q3566" t="str">
        <f t="shared" si="780"/>
        <v>,"99482001"</v>
      </c>
      <c r="S3566" s="7" t="str">
        <f t="shared" si="781"/>
        <v>UPDATE ORGANISATION SET NAME = ,"Autohaus Klingler GmbH " WHERE ORG_CODE = ,"99482001"</v>
      </c>
      <c r="T3566" s="8" t="str">
        <f t="shared" si="782"/>
        <v>'Agent-99482001'</v>
      </c>
      <c r="U3566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'Agent-99482001'</v>
      </c>
      <c r="Y3566" s="8" t="str">
        <f t="shared" si="784"/>
        <v>UPDATE ESHOP_USER SET EMAIL = "",, PHONE = "03453/4105", WHERE USERNAME = 'Agent-99482001'</v>
      </c>
      <c r="Z3566" s="8" t="str">
        <f t="shared" si="785"/>
        <v>UPDATE ADDRESS SET LINE1 = "Bundesstrtaße 38", ,CITY = "Spielfeld",, ZIPCODE = "8472", WHERE ID = (SELECT ADDRESS_ID FROM ORGANISATION_ADDRESS WHERE ORGANISATION_ID =,"99482001")</v>
      </c>
      <c r="AD3566" s="8" t="str">
        <f t="shared" si="786"/>
        <v>DELETE FROM LOGIN WHERE USER_ID IN (select ID FROM ESHOP_USER WHERE USERNAME = 'Agent-99482001')</v>
      </c>
      <c r="AE3566" s="8" t="str">
        <f t="shared" si="787"/>
        <v>DELETE FROM ORDER_HISTORY WHERE USER_ID IN (select ID FROM ESHOP_USER WHERE USERNAME = 'Agent-99482001')</v>
      </c>
    </row>
    <row r="3567" spans="1:31" ht="15.45" customHeight="1" x14ac:dyDescent="0.3">
      <c r="A3567" s="3" t="s">
        <v>17770</v>
      </c>
      <c r="B3567" s="3" t="s">
        <v>117</v>
      </c>
      <c r="C3567" s="3" t="s">
        <v>19</v>
      </c>
      <c r="D3567" s="3" t="s">
        <v>20</v>
      </c>
      <c r="E3567" s="3" t="s">
        <v>17771</v>
      </c>
      <c r="F3567" s="3" t="s">
        <v>17772</v>
      </c>
      <c r="G3567" s="3" t="s">
        <v>2611</v>
      </c>
      <c r="H3567" s="3"/>
      <c r="I3567" s="3" t="s">
        <v>17773</v>
      </c>
      <c r="J3567" s="5"/>
      <c r="K3567" s="4" t="str">
        <f t="shared" si="776"/>
        <v>"",</v>
      </c>
      <c r="L3567" s="4" t="str">
        <f t="shared" si="777"/>
        <v>"+43 4242 32371",</v>
      </c>
      <c r="M3567" s="4" t="str">
        <f t="shared" si="778"/>
        <v>"Treibacher Straße 4/1",</v>
      </c>
      <c r="N3567" s="4" t="str">
        <f t="shared" si="774"/>
        <v>"9523",</v>
      </c>
      <c r="O3567" s="4" t="str">
        <f t="shared" si="775"/>
        <v>"Villach",</v>
      </c>
      <c r="P3567" t="str">
        <f t="shared" si="779"/>
        <v>,"Michael Mitzner "</v>
      </c>
      <c r="Q3567" t="str">
        <f t="shared" si="780"/>
        <v>,"99482044"</v>
      </c>
      <c r="S3567" s="7" t="str">
        <f t="shared" si="781"/>
        <v>UPDATE ORGANISATION SET NAME = ,"Michael Mitzner " WHERE ORG_CODE = ,"99482044"</v>
      </c>
      <c r="T3567" s="8" t="str">
        <f t="shared" si="782"/>
        <v>'Agent-99482044'</v>
      </c>
      <c r="U3567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'Agent-99482044'</v>
      </c>
      <c r="Y3567" s="8" t="str">
        <f t="shared" si="784"/>
        <v>UPDATE ESHOP_USER SET EMAIL = "",, PHONE = "+43 4242 32371", WHERE USERNAME = 'Agent-99482044'</v>
      </c>
      <c r="Z3567" s="8" t="str">
        <f t="shared" si="785"/>
        <v>UPDATE ADDRESS SET LINE1 = "Treibacher Straße 4/1", ,CITY = "Villach",, ZIPCODE = "9523", WHERE ID = (SELECT ADDRESS_ID FROM ORGANISATION_ADDRESS WHERE ORGANISATION_ID =,"99482044")</v>
      </c>
      <c r="AD3567" s="8" t="str">
        <f t="shared" si="786"/>
        <v>DELETE FROM LOGIN WHERE USER_ID IN (select ID FROM ESHOP_USER WHERE USERNAME = 'Agent-99482044')</v>
      </c>
      <c r="AE3567" s="8" t="str">
        <f t="shared" si="787"/>
        <v>DELETE FROM ORDER_HISTORY WHERE USER_ID IN (select ID FROM ESHOP_USER WHERE USERNAME = 'Agent-99482044')</v>
      </c>
    </row>
    <row r="3568" spans="1:31" ht="15.45" customHeight="1" x14ac:dyDescent="0.3">
      <c r="A3568" s="3" t="s">
        <v>17774</v>
      </c>
      <c r="B3568" s="3" t="s">
        <v>17775</v>
      </c>
      <c r="C3568" s="3" t="s">
        <v>19</v>
      </c>
      <c r="D3568" s="3" t="s">
        <v>20</v>
      </c>
      <c r="E3568" s="3" t="s">
        <v>17776</v>
      </c>
      <c r="F3568" s="3" t="s">
        <v>17777</v>
      </c>
      <c r="G3568" s="3" t="s">
        <v>17778</v>
      </c>
      <c r="H3568" s="3"/>
      <c r="I3568" s="3" t="s">
        <v>17779</v>
      </c>
      <c r="J3568" s="5"/>
      <c r="K3568" s="4" t="str">
        <f t="shared" si="776"/>
        <v>"",</v>
      </c>
      <c r="L3568" s="4" t="str">
        <f t="shared" si="777"/>
        <v>"+4364638334",</v>
      </c>
      <c r="M3568" s="4" t="str">
        <f t="shared" si="778"/>
        <v>"Annaberg 152",</v>
      </c>
      <c r="N3568" s="4" t="str">
        <f t="shared" si="774"/>
        <v>"5524",</v>
      </c>
      <c r="O3568" s="4" t="str">
        <f t="shared" si="775"/>
        <v>"Annaberg",</v>
      </c>
      <c r="P3568" t="str">
        <f t="shared" si="779"/>
        <v>,"Auto Moser "</v>
      </c>
      <c r="Q3568" t="str">
        <f t="shared" si="780"/>
        <v>,"99482111"</v>
      </c>
      <c r="S3568" s="7" t="str">
        <f t="shared" si="781"/>
        <v>UPDATE ORGANISATION SET NAME = ,"Auto Moser " WHERE ORG_CODE = ,"99482111"</v>
      </c>
      <c r="T3568" s="8" t="str">
        <f t="shared" si="782"/>
        <v>'Agent-99482111'</v>
      </c>
      <c r="U3568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'Agent-99482111'</v>
      </c>
      <c r="Y3568" s="8" t="str">
        <f t="shared" si="784"/>
        <v>UPDATE ESHOP_USER SET EMAIL = "",, PHONE = "+4364638334", WHERE USERNAME = 'Agent-99482111'</v>
      </c>
      <c r="Z3568" s="8" t="str">
        <f t="shared" si="785"/>
        <v>UPDATE ADDRESS SET LINE1 = "Annaberg 152", ,CITY = "Annaberg",, ZIPCODE = "5524", WHERE ID = (SELECT ADDRESS_ID FROM ORGANISATION_ADDRESS WHERE ORGANISATION_ID =,"99482111")</v>
      </c>
      <c r="AD3568" s="8" t="str">
        <f t="shared" si="786"/>
        <v>DELETE FROM LOGIN WHERE USER_ID IN (select ID FROM ESHOP_USER WHERE USERNAME = 'Agent-99482111')</v>
      </c>
      <c r="AE3568" s="8" t="str">
        <f t="shared" si="787"/>
        <v>DELETE FROM ORDER_HISTORY WHERE USER_ID IN (select ID FROM ESHOP_USER WHERE USERNAME = 'Agent-99482111')</v>
      </c>
    </row>
    <row r="3569" spans="1:31" ht="15.45" customHeight="1" x14ac:dyDescent="0.3">
      <c r="A3569" s="3" t="s">
        <v>17780</v>
      </c>
      <c r="B3569" s="3" t="s">
        <v>11632</v>
      </c>
      <c r="C3569" s="3" t="s">
        <v>19</v>
      </c>
      <c r="D3569" s="3" t="s">
        <v>20</v>
      </c>
      <c r="E3569" s="3" t="s">
        <v>17781</v>
      </c>
      <c r="F3569" s="3" t="s">
        <v>17782</v>
      </c>
      <c r="G3569" s="3" t="s">
        <v>11635</v>
      </c>
      <c r="H3569" s="3" t="s">
        <v>17783</v>
      </c>
      <c r="I3569" s="3" t="s">
        <v>17784</v>
      </c>
      <c r="J3569" s="5"/>
      <c r="K3569" s="4" t="str">
        <f t="shared" si="776"/>
        <v>"office@team-rsr.com",</v>
      </c>
      <c r="L3569" s="4" t="str">
        <f t="shared" si="777"/>
        <v>"+43758861918",</v>
      </c>
      <c r="M3569" s="4" t="str">
        <f t="shared" si="778"/>
        <v>"Rehbergerstrasse 1",</v>
      </c>
      <c r="N3569" s="4" t="str">
        <f t="shared" si="774"/>
        <v>"4551",</v>
      </c>
      <c r="O3569" s="4" t="str">
        <f t="shared" si="775"/>
        <v>"Ried im Traunkreis",</v>
      </c>
      <c r="P3569" t="str">
        <f t="shared" si="779"/>
        <v>,"Team RSR GmbH "</v>
      </c>
      <c r="Q3569" t="str">
        <f t="shared" si="780"/>
        <v>,"99482122"</v>
      </c>
      <c r="S3569" s="7" t="str">
        <f t="shared" si="781"/>
        <v>UPDATE ORGANISATION SET NAME = ,"Team RSR GmbH " WHERE ORG_CODE = ,"99482122"</v>
      </c>
      <c r="T3569" s="8" t="str">
        <f t="shared" si="782"/>
        <v>'Agent-99482122'</v>
      </c>
      <c r="U3569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'Agent-99482122'</v>
      </c>
      <c r="Y3569" s="8" t="str">
        <f t="shared" si="784"/>
        <v>UPDATE ESHOP_USER SET EMAIL = "office@team-rsr.com",, PHONE = "+43758861918", WHERE USERNAME = 'Agent-99482122'</v>
      </c>
      <c r="Z3569" s="8" t="str">
        <f t="shared" si="785"/>
        <v>UPDATE ADDRESS SET LINE1 = "Rehbergerstrasse 1", ,CITY = "Ried im Traunkreis",, ZIPCODE = "4551", WHERE ID = (SELECT ADDRESS_ID FROM ORGANISATION_ADDRESS WHERE ORGANISATION_ID =,"99482122")</v>
      </c>
      <c r="AD3569" s="8" t="str">
        <f t="shared" si="786"/>
        <v>DELETE FROM LOGIN WHERE USER_ID IN (select ID FROM ESHOP_USER WHERE USERNAME = 'Agent-99482122')</v>
      </c>
      <c r="AE3569" s="8" t="str">
        <f t="shared" si="787"/>
        <v>DELETE FROM ORDER_HISTORY WHERE USER_ID IN (select ID FROM ESHOP_USER WHERE USERNAME = 'Agent-99482122')</v>
      </c>
    </row>
    <row r="3570" spans="1:31" ht="15.45" customHeight="1" x14ac:dyDescent="0.3">
      <c r="A3570" s="3" t="s">
        <v>17785</v>
      </c>
      <c r="B3570" s="3" t="s">
        <v>1470</v>
      </c>
      <c r="C3570" s="3" t="s">
        <v>19</v>
      </c>
      <c r="D3570" s="3" t="s">
        <v>20</v>
      </c>
      <c r="E3570" s="3" t="s">
        <v>17786</v>
      </c>
      <c r="F3570" s="3" t="s">
        <v>17787</v>
      </c>
      <c r="G3570" s="3" t="s">
        <v>1473</v>
      </c>
      <c r="H3570" s="3"/>
      <c r="I3570" s="3" t="s">
        <v>17788</v>
      </c>
      <c r="J3570" s="5"/>
      <c r="K3570" s="4" t="str">
        <f t="shared" si="776"/>
        <v>"",</v>
      </c>
      <c r="L3570" s="4" t="str">
        <f t="shared" si="777"/>
        <v>"0676/9707744",</v>
      </c>
      <c r="M3570" s="4" t="str">
        <f t="shared" si="778"/>
        <v>"Eisenstraße 54",</v>
      </c>
      <c r="N3570" s="4" t="str">
        <f t="shared" si="774"/>
        <v>"9330",</v>
      </c>
      <c r="O3570" s="4" t="str">
        <f t="shared" si="775"/>
        <v>"Althofen",</v>
      </c>
      <c r="P3570" t="str">
        <f t="shared" si="779"/>
        <v>,"Abschleppdienst Mario Krassnitzer e.U."</v>
      </c>
      <c r="Q3570" t="str">
        <f t="shared" si="780"/>
        <v>,"99482153"</v>
      </c>
      <c r="S3570" s="7" t="str">
        <f t="shared" si="781"/>
        <v>UPDATE ORGANISATION SET NAME = ,"Abschleppdienst Mario Krassnitzer e.U." WHERE ORG_CODE = ,"99482153"</v>
      </c>
      <c r="T3570" s="8" t="str">
        <f t="shared" si="782"/>
        <v>'Agent-99482153'</v>
      </c>
      <c r="U3570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'Agent-99482153'</v>
      </c>
      <c r="Y3570" s="8" t="str">
        <f t="shared" si="784"/>
        <v>UPDATE ESHOP_USER SET EMAIL = "",, PHONE = "0676/9707744", WHERE USERNAME = 'Agent-99482153'</v>
      </c>
      <c r="Z3570" s="8" t="str">
        <f t="shared" si="785"/>
        <v>UPDATE ADDRESS SET LINE1 = "Eisenstraße 54", ,CITY = "Althofen",, ZIPCODE = "9330", WHERE ID = (SELECT ADDRESS_ID FROM ORGANISATION_ADDRESS WHERE ORGANISATION_ID =,"99482153")</v>
      </c>
      <c r="AD3570" s="8" t="str">
        <f t="shared" si="786"/>
        <v>DELETE FROM LOGIN WHERE USER_ID IN (select ID FROM ESHOP_USER WHERE USERNAME = 'Agent-99482153')</v>
      </c>
      <c r="AE3570" s="8" t="str">
        <f t="shared" si="787"/>
        <v>DELETE FROM ORDER_HISTORY WHERE USER_ID IN (select ID FROM ESHOP_USER WHERE USERNAME = 'Agent-99482153')</v>
      </c>
    </row>
    <row r="3571" spans="1:31" ht="15.45" customHeight="1" x14ac:dyDescent="0.3">
      <c r="A3571" s="3" t="s">
        <v>17789</v>
      </c>
      <c r="B3571" s="3" t="s">
        <v>794</v>
      </c>
      <c r="C3571" s="3" t="s">
        <v>19</v>
      </c>
      <c r="D3571" s="3" t="s">
        <v>20</v>
      </c>
      <c r="E3571" s="3" t="s">
        <v>17790</v>
      </c>
      <c r="F3571" s="3" t="s">
        <v>17791</v>
      </c>
      <c r="G3571" s="3" t="s">
        <v>12350</v>
      </c>
      <c r="H3571" s="3" t="s">
        <v>17792</v>
      </c>
      <c r="I3571" s="3" t="s">
        <v>17793</v>
      </c>
      <c r="J3571" s="5"/>
      <c r="K3571" s="4" t="str">
        <f t="shared" si="776"/>
        <v>"kreditoren@linzag.at",</v>
      </c>
      <c r="L3571" s="4" t="str">
        <f t="shared" si="777"/>
        <v>"0732/34007711",</v>
      </c>
      <c r="M3571" s="4" t="str">
        <f t="shared" si="778"/>
        <v>"Wiener Straße 151",</v>
      </c>
      <c r="N3571" s="4" t="str">
        <f t="shared" si="774"/>
        <v>"4021",</v>
      </c>
      <c r="O3571" s="4" t="str">
        <f t="shared" si="775"/>
        <v>"Linz",</v>
      </c>
      <c r="P3571" t="str">
        <f t="shared" si="779"/>
        <v>,"Linz Linien GmbH für öffentlichen Personennahverkehr"</v>
      </c>
      <c r="Q3571" t="str">
        <f t="shared" si="780"/>
        <v>,"99482172"</v>
      </c>
      <c r="S3571" s="7" t="str">
        <f t="shared" si="781"/>
        <v>UPDATE ORGANISATION SET NAME = ,"Linz Linien GmbH für öffentlichen Personennahverkehr" WHERE ORG_CODE = ,"99482172"</v>
      </c>
      <c r="T3571" s="8" t="str">
        <f t="shared" si="782"/>
        <v>'Agent-99482172'</v>
      </c>
      <c r="U3571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'Agent-99482172'</v>
      </c>
      <c r="Y3571" s="8" t="str">
        <f t="shared" si="784"/>
        <v>UPDATE ESHOP_USER SET EMAIL = "kreditoren@linzag.at",, PHONE = "0732/34007711", WHERE USERNAME = 'Agent-99482172'</v>
      </c>
      <c r="Z3571" s="8" t="str">
        <f t="shared" si="785"/>
        <v>UPDATE ADDRESS SET LINE1 = "Wiener Straße 151", ,CITY = "Linz",, ZIPCODE = "4021", WHERE ID = (SELECT ADDRESS_ID FROM ORGANISATION_ADDRESS WHERE ORGANISATION_ID =,"99482172")</v>
      </c>
      <c r="AD3571" s="8" t="str">
        <f t="shared" si="786"/>
        <v>DELETE FROM LOGIN WHERE USER_ID IN (select ID FROM ESHOP_USER WHERE USERNAME = 'Agent-99482172')</v>
      </c>
      <c r="AE3571" s="8" t="str">
        <f t="shared" si="787"/>
        <v>DELETE FROM ORDER_HISTORY WHERE USER_ID IN (select ID FROM ESHOP_USER WHERE USERNAME = 'Agent-99482172')</v>
      </c>
    </row>
    <row r="3572" spans="1:31" ht="15.45" customHeight="1" x14ac:dyDescent="0.3">
      <c r="A3572" s="3" t="s">
        <v>17794</v>
      </c>
      <c r="B3572" s="3" t="s">
        <v>794</v>
      </c>
      <c r="C3572" s="3" t="s">
        <v>19</v>
      </c>
      <c r="D3572" s="3" t="s">
        <v>20</v>
      </c>
      <c r="E3572" s="3" t="s">
        <v>17795</v>
      </c>
      <c r="F3572" s="3" t="s">
        <v>17796</v>
      </c>
      <c r="G3572" s="3" t="s">
        <v>796</v>
      </c>
      <c r="H3572" s="3" t="s">
        <v>17792</v>
      </c>
      <c r="I3572" s="3" t="s">
        <v>17793</v>
      </c>
      <c r="J3572" s="5"/>
      <c r="K3572" s="4" t="str">
        <f t="shared" si="776"/>
        <v>"kreditoren@linzag.at",</v>
      </c>
      <c r="L3572" s="4" t="str">
        <f t="shared" si="777"/>
        <v>"0732/34007711",</v>
      </c>
      <c r="M3572" s="4" t="str">
        <f t="shared" si="778"/>
        <v>"Westbahnstraße 2",</v>
      </c>
      <c r="N3572" s="4" t="str">
        <f t="shared" si="774"/>
        <v>"4020",</v>
      </c>
      <c r="O3572" s="4" t="str">
        <f t="shared" si="775"/>
        <v>"Linz",</v>
      </c>
      <c r="P3572" t="str">
        <f t="shared" si="779"/>
        <v>,"Linz Linien GmbH KFZ/BUS-Magazin Tor 3"</v>
      </c>
      <c r="Q3572" t="str">
        <f t="shared" si="780"/>
        <v>,"99482173"</v>
      </c>
      <c r="S3572" s="7" t="str">
        <f t="shared" si="781"/>
        <v>UPDATE ORGANISATION SET NAME = ,"Linz Linien GmbH KFZ/BUS-Magazin Tor 3" WHERE ORG_CODE = ,"99482173"</v>
      </c>
      <c r="T3572" s="8" t="str">
        <f t="shared" si="782"/>
        <v>'Agent-99482173'</v>
      </c>
      <c r="U3572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'Agent-99482173'</v>
      </c>
      <c r="Y3572" s="8" t="str">
        <f t="shared" si="784"/>
        <v>UPDATE ESHOP_USER SET EMAIL = "kreditoren@linzag.at",, PHONE = "0732/34007711", WHERE USERNAME = 'Agent-99482173'</v>
      </c>
      <c r="Z3572" s="8" t="str">
        <f t="shared" si="785"/>
        <v>UPDATE ADDRESS SET LINE1 = "Westbahnstraße 2", ,CITY = "Linz",, ZIPCODE = "4020", WHERE ID = (SELECT ADDRESS_ID FROM ORGANISATION_ADDRESS WHERE ORGANISATION_ID =,"99482173")</v>
      </c>
      <c r="AD3572" s="8" t="str">
        <f t="shared" si="786"/>
        <v>DELETE FROM LOGIN WHERE USER_ID IN (select ID FROM ESHOP_USER WHERE USERNAME = 'Agent-99482173')</v>
      </c>
      <c r="AE3572" s="8" t="str">
        <f t="shared" si="787"/>
        <v>DELETE FROM ORDER_HISTORY WHERE USER_ID IN (select ID FROM ESHOP_USER WHERE USERNAME = 'Agent-99482173')</v>
      </c>
    </row>
    <row r="3573" spans="1:31" ht="15.45" customHeight="1" x14ac:dyDescent="0.3">
      <c r="A3573" s="3" t="s">
        <v>17797</v>
      </c>
      <c r="B3573" s="3" t="s">
        <v>1056</v>
      </c>
      <c r="C3573" s="3" t="s">
        <v>19</v>
      </c>
      <c r="D3573" s="3" t="s">
        <v>20</v>
      </c>
      <c r="E3573" s="3" t="s">
        <v>17798</v>
      </c>
      <c r="F3573" s="3" t="s">
        <v>17799</v>
      </c>
      <c r="G3573" s="3" t="s">
        <v>1058</v>
      </c>
      <c r="H3573" s="3"/>
      <c r="I3573" s="3" t="s">
        <v>17800</v>
      </c>
      <c r="J3573" s="5"/>
      <c r="K3573" s="4" t="str">
        <f t="shared" si="776"/>
        <v>"",</v>
      </c>
      <c r="L3573" s="4" t="str">
        <f t="shared" si="777"/>
        <v>"+4342322519",</v>
      </c>
      <c r="M3573" s="4" t="str">
        <f t="shared" si="778"/>
        <v>"Jauntalweg 2",</v>
      </c>
      <c r="N3573" s="4" t="str">
        <f t="shared" si="774"/>
        <v>"9100",</v>
      </c>
      <c r="O3573" s="4" t="str">
        <f t="shared" si="775"/>
        <v>"Völkermarkt",</v>
      </c>
      <c r="P3573" t="str">
        <f t="shared" si="779"/>
        <v>,"Autohaus Purkowitzer GmbH "</v>
      </c>
      <c r="Q3573" t="str">
        <f t="shared" si="780"/>
        <v>,"99482304"</v>
      </c>
      <c r="S3573" s="7" t="str">
        <f t="shared" si="781"/>
        <v>UPDATE ORGANISATION SET NAME = ,"Autohaus Purkowitzer GmbH " WHERE ORG_CODE = ,"99482304"</v>
      </c>
      <c r="T3573" s="8" t="str">
        <f t="shared" si="782"/>
        <v>'Agent-99482304'</v>
      </c>
      <c r="U3573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'Agent-99482304'</v>
      </c>
      <c r="Y3573" s="8" t="str">
        <f t="shared" si="784"/>
        <v>UPDATE ESHOP_USER SET EMAIL = "",, PHONE = "+4342322519", WHERE USERNAME = 'Agent-99482304'</v>
      </c>
      <c r="Z3573" s="8" t="str">
        <f t="shared" si="785"/>
        <v>UPDATE ADDRESS SET LINE1 = "Jauntalweg 2", ,CITY = "Völkermarkt",, ZIPCODE = "9100", WHERE ID = (SELECT ADDRESS_ID FROM ORGANISATION_ADDRESS WHERE ORGANISATION_ID =,"99482304")</v>
      </c>
      <c r="AD3573" s="8" t="str">
        <f t="shared" si="786"/>
        <v>DELETE FROM LOGIN WHERE USER_ID IN (select ID FROM ESHOP_USER WHERE USERNAME = 'Agent-99482304')</v>
      </c>
      <c r="AE3573" s="8" t="str">
        <f t="shared" si="787"/>
        <v>DELETE FROM ORDER_HISTORY WHERE USER_ID IN (select ID FROM ESHOP_USER WHERE USERNAME = 'Agent-99482304')</v>
      </c>
    </row>
    <row r="3574" spans="1:31" ht="15.45" customHeight="1" x14ac:dyDescent="0.3">
      <c r="A3574" s="3" t="s">
        <v>17801</v>
      </c>
      <c r="B3574" s="3" t="s">
        <v>122</v>
      </c>
      <c r="C3574" s="3" t="s">
        <v>19</v>
      </c>
      <c r="D3574" s="3" t="s">
        <v>20</v>
      </c>
      <c r="E3574" s="3" t="s">
        <v>17802</v>
      </c>
      <c r="F3574" s="3" t="s">
        <v>17803</v>
      </c>
      <c r="G3574" s="3" t="s">
        <v>125</v>
      </c>
      <c r="H3574" s="3"/>
      <c r="I3574" s="3" t="s">
        <v>17804</v>
      </c>
      <c r="J3574" s="5"/>
      <c r="K3574" s="4" t="str">
        <f t="shared" si="776"/>
        <v>"",</v>
      </c>
      <c r="L3574" s="4" t="str">
        <f t="shared" si="777"/>
        <v>"0660/4603559",</v>
      </c>
      <c r="M3574" s="4" t="str">
        <f t="shared" si="778"/>
        <v>"Ginzkeystraße 28/1",</v>
      </c>
      <c r="N3574" s="4" t="str">
        <f t="shared" si="774"/>
        <v>"4600",</v>
      </c>
      <c r="O3574" s="4" t="str">
        <f t="shared" si="775"/>
        <v>"Wels",</v>
      </c>
      <c r="P3574" t="str">
        <f t="shared" si="779"/>
        <v>,"Rauscher Stefan "</v>
      </c>
      <c r="Q3574" t="str">
        <f t="shared" si="780"/>
        <v>,"99482313"</v>
      </c>
      <c r="S3574" s="7" t="str">
        <f t="shared" si="781"/>
        <v>UPDATE ORGANISATION SET NAME = ,"Rauscher Stefan " WHERE ORG_CODE = ,"99482313"</v>
      </c>
      <c r="T3574" s="8" t="str">
        <f t="shared" si="782"/>
        <v>'Agent-99482313'</v>
      </c>
      <c r="U3574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'Agent-99482313'</v>
      </c>
      <c r="Y3574" s="8" t="str">
        <f t="shared" si="784"/>
        <v>UPDATE ESHOP_USER SET EMAIL = "",, PHONE = "0660/4603559", WHERE USERNAME = 'Agent-99482313'</v>
      </c>
      <c r="Z3574" s="8" t="str">
        <f t="shared" si="785"/>
        <v>UPDATE ADDRESS SET LINE1 = "Ginzkeystraße 28/1", ,CITY = "Wels",, ZIPCODE = "4600", WHERE ID = (SELECT ADDRESS_ID FROM ORGANISATION_ADDRESS WHERE ORGANISATION_ID =,"99482313")</v>
      </c>
      <c r="AD3574" s="8" t="str">
        <f t="shared" si="786"/>
        <v>DELETE FROM LOGIN WHERE USER_ID IN (select ID FROM ESHOP_USER WHERE USERNAME = 'Agent-99482313')</v>
      </c>
      <c r="AE3574" s="8" t="str">
        <f t="shared" si="787"/>
        <v>DELETE FROM ORDER_HISTORY WHERE USER_ID IN (select ID FROM ESHOP_USER WHERE USERNAME = 'Agent-99482313')</v>
      </c>
    </row>
    <row r="3575" spans="1:31" ht="15.45" customHeight="1" x14ac:dyDescent="0.3">
      <c r="A3575" s="3" t="s">
        <v>17805</v>
      </c>
      <c r="B3575" s="3" t="s">
        <v>70</v>
      </c>
      <c r="C3575" s="3" t="s">
        <v>19</v>
      </c>
      <c r="D3575" s="3" t="s">
        <v>20</v>
      </c>
      <c r="E3575" s="3" t="s">
        <v>17806</v>
      </c>
      <c r="F3575" s="3" t="s">
        <v>17807</v>
      </c>
      <c r="G3575" s="3" t="s">
        <v>73</v>
      </c>
      <c r="H3575" s="3"/>
      <c r="I3575" s="3" t="s">
        <v>17808</v>
      </c>
      <c r="J3575" s="5"/>
      <c r="K3575" s="4" t="str">
        <f t="shared" si="776"/>
        <v>"",</v>
      </c>
      <c r="L3575" s="4" t="str">
        <f t="shared" si="777"/>
        <v>"06274/21450",</v>
      </c>
      <c r="M3575" s="4" t="str">
        <f t="shared" si="778"/>
        <v>"Stranzingerstraße 33",</v>
      </c>
      <c r="N3575" s="4" t="str">
        <f t="shared" si="774"/>
        <v>"5112",</v>
      </c>
      <c r="O3575" s="4" t="str">
        <f t="shared" si="775"/>
        <v>"Lamprechtshausen",</v>
      </c>
      <c r="P3575" t="str">
        <f t="shared" si="779"/>
        <v>,"Hinterbauer Autohaus GmbH "</v>
      </c>
      <c r="Q3575" t="str">
        <f t="shared" si="780"/>
        <v>,"99482340"</v>
      </c>
      <c r="S3575" s="7" t="str">
        <f t="shared" si="781"/>
        <v>UPDATE ORGANISATION SET NAME = ,"Hinterbauer Autohaus GmbH " WHERE ORG_CODE = ,"99482340"</v>
      </c>
      <c r="T3575" s="8" t="str">
        <f t="shared" si="782"/>
        <v>'Agent-99482340'</v>
      </c>
      <c r="U3575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'Agent-99482340'</v>
      </c>
      <c r="Y3575" s="8" t="str">
        <f t="shared" si="784"/>
        <v>UPDATE ESHOP_USER SET EMAIL = "",, PHONE = "06274/21450", WHERE USERNAME = 'Agent-99482340'</v>
      </c>
      <c r="Z3575" s="8" t="str">
        <f t="shared" si="785"/>
        <v>UPDATE ADDRESS SET LINE1 = "Stranzingerstraße 33", ,CITY = "Lamprechtshausen",, ZIPCODE = "5112", WHERE ID = (SELECT ADDRESS_ID FROM ORGANISATION_ADDRESS WHERE ORGANISATION_ID =,"99482340")</v>
      </c>
      <c r="AD3575" s="8" t="str">
        <f t="shared" si="786"/>
        <v>DELETE FROM LOGIN WHERE USER_ID IN (select ID FROM ESHOP_USER WHERE USERNAME = 'Agent-99482340')</v>
      </c>
      <c r="AE3575" s="8" t="str">
        <f t="shared" si="787"/>
        <v>DELETE FROM ORDER_HISTORY WHERE USER_ID IN (select ID FROM ESHOP_USER WHERE USERNAME = 'Agent-99482340')</v>
      </c>
    </row>
    <row r="3576" spans="1:31" ht="15.45" customHeight="1" x14ac:dyDescent="0.3">
      <c r="A3576" s="3" t="s">
        <v>17809</v>
      </c>
      <c r="B3576" s="3" t="s">
        <v>51</v>
      </c>
      <c r="C3576" s="3" t="s">
        <v>19</v>
      </c>
      <c r="D3576" s="3" t="s">
        <v>20</v>
      </c>
      <c r="E3576" s="3" t="s">
        <v>250</v>
      </c>
      <c r="F3576" s="3" t="s">
        <v>17810</v>
      </c>
      <c r="G3576" s="3" t="s">
        <v>54</v>
      </c>
      <c r="H3576" s="3" t="s">
        <v>253</v>
      </c>
      <c r="I3576" s="3" t="s">
        <v>17811</v>
      </c>
      <c r="J3576" s="5"/>
      <c r="K3576" s="4" t="str">
        <f t="shared" si="776"/>
        <v>"rechnungseingang@fastbox.at",</v>
      </c>
      <c r="L3576" s="4" t="str">
        <f t="shared" si="777"/>
        <v>"0664/80203626",</v>
      </c>
      <c r="M3576" s="4" t="str">
        <f t="shared" si="778"/>
        <v>"Pfarrgasse 83",</v>
      </c>
      <c r="N3576" s="4" t="str">
        <f t="shared" si="774"/>
        <v>"1230",</v>
      </c>
      <c r="O3576" s="4" t="str">
        <f t="shared" si="775"/>
        <v>"Wien",</v>
      </c>
      <c r="P3576" t="str">
        <f t="shared" si="779"/>
        <v>,"Fastbox Autoservice GmbH &amp; Co KG "</v>
      </c>
      <c r="Q3576" t="str">
        <f t="shared" si="780"/>
        <v>,"99482365"</v>
      </c>
      <c r="S3576" s="7" t="str">
        <f t="shared" si="781"/>
        <v>UPDATE ORGANISATION SET NAME = ,"Fastbox Autoservice GmbH &amp; Co KG " WHERE ORG_CODE = ,"99482365"</v>
      </c>
      <c r="T3576" s="8" t="str">
        <f t="shared" si="782"/>
        <v>'Agent-99482365'</v>
      </c>
      <c r="U3576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'Agent-99482365'</v>
      </c>
      <c r="Y3576" s="8" t="str">
        <f t="shared" si="784"/>
        <v>UPDATE ESHOP_USER SET EMAIL = "rechnungseingang@fastbox.at",, PHONE = "0664/80203626", WHERE USERNAME = 'Agent-99482365'</v>
      </c>
      <c r="Z3576" s="8" t="str">
        <f t="shared" si="785"/>
        <v>UPDATE ADDRESS SET LINE1 = "Pfarrgasse 83", ,CITY = "Wien",, ZIPCODE = "1230", WHERE ID = (SELECT ADDRESS_ID FROM ORGANISATION_ADDRESS WHERE ORGANISATION_ID =,"99482365")</v>
      </c>
      <c r="AD3576" s="8" t="str">
        <f t="shared" si="786"/>
        <v>DELETE FROM LOGIN WHERE USER_ID IN (select ID FROM ESHOP_USER WHERE USERNAME = 'Agent-99482365')</v>
      </c>
      <c r="AE3576" s="8" t="str">
        <f t="shared" si="787"/>
        <v>DELETE FROM ORDER_HISTORY WHERE USER_ID IN (select ID FROM ESHOP_USER WHERE USERNAME = 'Agent-99482365')</v>
      </c>
    </row>
    <row r="3577" spans="1:31" ht="15.45" customHeight="1" x14ac:dyDescent="0.3">
      <c r="A3577" s="3" t="s">
        <v>17812</v>
      </c>
      <c r="B3577" s="3" t="s">
        <v>7919</v>
      </c>
      <c r="C3577" s="3" t="s">
        <v>19</v>
      </c>
      <c r="D3577" s="3" t="s">
        <v>20</v>
      </c>
      <c r="E3577" s="3" t="s">
        <v>17813</v>
      </c>
      <c r="F3577" s="3" t="s">
        <v>17814</v>
      </c>
      <c r="G3577" s="3" t="s">
        <v>7922</v>
      </c>
      <c r="H3577" s="3"/>
      <c r="I3577" s="3" t="s">
        <v>17815</v>
      </c>
      <c r="J3577" s="5"/>
      <c r="K3577" s="4" t="str">
        <f t="shared" si="776"/>
        <v>"",</v>
      </c>
      <c r="L3577" s="4" t="str">
        <f t="shared" si="777"/>
        <v>"02741/7531",</v>
      </c>
      <c r="M3577" s="4" t="str">
        <f t="shared" si="778"/>
        <v>"Pultendorf 11",</v>
      </c>
      <c r="N3577" s="4" t="str">
        <f t="shared" si="774"/>
        <v>"3110",</v>
      </c>
      <c r="O3577" s="4" t="str">
        <f t="shared" si="775"/>
        <v>"Neidling",</v>
      </c>
      <c r="P3577" t="str">
        <f t="shared" si="779"/>
        <v>,"KFZ Speiser e.U. "</v>
      </c>
      <c r="Q3577" t="str">
        <f t="shared" si="780"/>
        <v>,"99482418"</v>
      </c>
      <c r="S3577" s="7" t="str">
        <f t="shared" si="781"/>
        <v>UPDATE ORGANISATION SET NAME = ,"KFZ Speiser e.U. " WHERE ORG_CODE = ,"99482418"</v>
      </c>
      <c r="T3577" s="8" t="str">
        <f t="shared" si="782"/>
        <v>'Agent-99482418'</v>
      </c>
      <c r="U3577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'Agent-99482418'</v>
      </c>
      <c r="Y3577" s="8" t="str">
        <f t="shared" si="784"/>
        <v>UPDATE ESHOP_USER SET EMAIL = "",, PHONE = "02741/7531", WHERE USERNAME = 'Agent-99482418'</v>
      </c>
      <c r="Z3577" s="8" t="str">
        <f t="shared" si="785"/>
        <v>UPDATE ADDRESS SET LINE1 = "Pultendorf 11", ,CITY = "Neidling",, ZIPCODE = "3110", WHERE ID = (SELECT ADDRESS_ID FROM ORGANISATION_ADDRESS WHERE ORGANISATION_ID =,"99482418")</v>
      </c>
      <c r="AD3577" s="8" t="str">
        <f t="shared" si="786"/>
        <v>DELETE FROM LOGIN WHERE USER_ID IN (select ID FROM ESHOP_USER WHERE USERNAME = 'Agent-99482418')</v>
      </c>
      <c r="AE3577" s="8" t="str">
        <f t="shared" si="787"/>
        <v>DELETE FROM ORDER_HISTORY WHERE USER_ID IN (select ID FROM ESHOP_USER WHERE USERNAME = 'Agent-99482418')</v>
      </c>
    </row>
    <row r="3578" spans="1:31" ht="15.45" customHeight="1" x14ac:dyDescent="0.3">
      <c r="A3578" s="3" t="s">
        <v>17816</v>
      </c>
      <c r="B3578" s="3" t="s">
        <v>5221</v>
      </c>
      <c r="C3578" s="3" t="s">
        <v>19</v>
      </c>
      <c r="D3578" s="3" t="s">
        <v>20</v>
      </c>
      <c r="E3578" s="3" t="s">
        <v>17817</v>
      </c>
      <c r="F3578" s="3" t="s">
        <v>17818</v>
      </c>
      <c r="G3578" s="3" t="s">
        <v>5224</v>
      </c>
      <c r="H3578" s="3"/>
      <c r="I3578" s="3" t="s">
        <v>17819</v>
      </c>
      <c r="J3578" s="5"/>
      <c r="K3578" s="4" t="str">
        <f t="shared" si="776"/>
        <v>"",</v>
      </c>
      <c r="L3578" s="4" t="str">
        <f t="shared" si="777"/>
        <v>"0664/3211224",</v>
      </c>
      <c r="M3578" s="4" t="str">
        <f t="shared" si="778"/>
        <v>"Keuschen 54",</v>
      </c>
      <c r="N3578" s="4" t="str">
        <f t="shared" ref="N3578:N3641" si="788">CONCATENATE(CHAR(34), G3578,CHAR(34),",")</f>
        <v>"5310",</v>
      </c>
      <c r="O3578" s="4" t="str">
        <f t="shared" ref="O3578:O3641" si="789">CONCATENATE(CHAR(34), B3578, CHAR(34),",")</f>
        <v>"Mondsee",</v>
      </c>
      <c r="P3578" t="str">
        <f t="shared" si="779"/>
        <v>,"Hierner Johannes Kfz-Teile Handel &amp; Service"</v>
      </c>
      <c r="Q3578" t="str">
        <f t="shared" si="780"/>
        <v>,"99482473"</v>
      </c>
      <c r="S3578" s="7" t="str">
        <f t="shared" si="781"/>
        <v>UPDATE ORGANISATION SET NAME = ,"Hierner Johannes Kfz-Teile Handel &amp; Service" WHERE ORG_CODE = ,"99482473"</v>
      </c>
      <c r="T3578" s="8" t="str">
        <f t="shared" si="782"/>
        <v>'Agent-99482473'</v>
      </c>
      <c r="U3578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'Agent-99482473'</v>
      </c>
      <c r="Y3578" s="8" t="str">
        <f t="shared" si="784"/>
        <v>UPDATE ESHOP_USER SET EMAIL = "",, PHONE = "0664/3211224", WHERE USERNAME = 'Agent-99482473'</v>
      </c>
      <c r="Z3578" s="8" t="str">
        <f t="shared" si="785"/>
        <v>UPDATE ADDRESS SET LINE1 = "Keuschen 54", ,CITY = "Mondsee",, ZIPCODE = "5310", WHERE ID = (SELECT ADDRESS_ID FROM ORGANISATION_ADDRESS WHERE ORGANISATION_ID =,"99482473")</v>
      </c>
      <c r="AD3578" s="8" t="str">
        <f t="shared" si="786"/>
        <v>DELETE FROM LOGIN WHERE USER_ID IN (select ID FROM ESHOP_USER WHERE USERNAME = 'Agent-99482473')</v>
      </c>
      <c r="AE3578" s="8" t="str">
        <f t="shared" si="787"/>
        <v>DELETE FROM ORDER_HISTORY WHERE USER_ID IN (select ID FROM ESHOP_USER WHERE USERNAME = 'Agent-99482473')</v>
      </c>
    </row>
    <row r="3579" spans="1:31" ht="15.45" customHeight="1" x14ac:dyDescent="0.3">
      <c r="A3579" s="3" t="s">
        <v>17820</v>
      </c>
      <c r="B3579" s="3" t="s">
        <v>1459</v>
      </c>
      <c r="C3579" s="3" t="s">
        <v>19</v>
      </c>
      <c r="D3579" s="3" t="s">
        <v>20</v>
      </c>
      <c r="E3579" s="3" t="s">
        <v>13443</v>
      </c>
      <c r="F3579" s="3" t="s">
        <v>17821</v>
      </c>
      <c r="G3579" s="3" t="s">
        <v>1461</v>
      </c>
      <c r="H3579" s="3"/>
      <c r="I3579" s="3" t="s">
        <v>17822</v>
      </c>
      <c r="J3579" s="5"/>
      <c r="K3579" s="4" t="str">
        <f t="shared" si="776"/>
        <v>"",</v>
      </c>
      <c r="L3579" s="4" t="str">
        <f t="shared" si="777"/>
        <v>"07416/52410",</v>
      </c>
      <c r="M3579" s="4" t="str">
        <f t="shared" si="778"/>
        <v>"Mankerstraße 8a",</v>
      </c>
      <c r="N3579" s="4" t="str">
        <f t="shared" si="788"/>
        <v>"3250",</v>
      </c>
      <c r="O3579" s="4" t="str">
        <f t="shared" si="789"/>
        <v>"Wieselburg",</v>
      </c>
      <c r="P3579" t="str">
        <f t="shared" si="779"/>
        <v>,"Öllinger GmbH &amp; Co KG "</v>
      </c>
      <c r="Q3579" t="str">
        <f t="shared" si="780"/>
        <v>,"99482575"</v>
      </c>
      <c r="S3579" s="7" t="str">
        <f t="shared" si="781"/>
        <v>UPDATE ORGANISATION SET NAME = ,"Öllinger GmbH &amp; Co KG " WHERE ORG_CODE = ,"99482575"</v>
      </c>
      <c r="T3579" s="8" t="str">
        <f t="shared" si="782"/>
        <v>'Agent-99482575'</v>
      </c>
      <c r="U3579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'Agent-99482575'</v>
      </c>
      <c r="Y3579" s="8" t="str">
        <f t="shared" si="784"/>
        <v>UPDATE ESHOP_USER SET EMAIL = "",, PHONE = "07416/52410", WHERE USERNAME = 'Agent-99482575'</v>
      </c>
      <c r="Z3579" s="8" t="str">
        <f t="shared" si="785"/>
        <v>UPDATE ADDRESS SET LINE1 = "Mankerstraße 8a", ,CITY = "Wieselburg",, ZIPCODE = "3250", WHERE ID = (SELECT ADDRESS_ID FROM ORGANISATION_ADDRESS WHERE ORGANISATION_ID =,"99482575")</v>
      </c>
      <c r="AD3579" s="8" t="str">
        <f t="shared" si="786"/>
        <v>DELETE FROM LOGIN WHERE USER_ID IN (select ID FROM ESHOP_USER WHERE USERNAME = 'Agent-99482575')</v>
      </c>
      <c r="AE3579" s="8" t="str">
        <f t="shared" si="787"/>
        <v>DELETE FROM ORDER_HISTORY WHERE USER_ID IN (select ID FROM ESHOP_USER WHERE USERNAME = 'Agent-99482575')</v>
      </c>
    </row>
    <row r="3580" spans="1:31" ht="15.45" customHeight="1" x14ac:dyDescent="0.3">
      <c r="A3580" s="3" t="s">
        <v>17823</v>
      </c>
      <c r="B3580" s="3" t="s">
        <v>17667</v>
      </c>
      <c r="C3580" s="3" t="s">
        <v>19</v>
      </c>
      <c r="D3580" s="3" t="s">
        <v>20</v>
      </c>
      <c r="E3580" s="3" t="s">
        <v>17824</v>
      </c>
      <c r="F3580" s="3" t="s">
        <v>17825</v>
      </c>
      <c r="G3580" s="3" t="s">
        <v>17670</v>
      </c>
      <c r="H3580" s="3"/>
      <c r="I3580" s="3" t="s">
        <v>17826</v>
      </c>
      <c r="J3580" s="5"/>
      <c r="K3580" s="4" t="str">
        <f t="shared" si="776"/>
        <v>"",</v>
      </c>
      <c r="L3580" s="4" t="str">
        <f t="shared" si="777"/>
        <v>"0664/3267236",</v>
      </c>
      <c r="M3580" s="4" t="str">
        <f t="shared" si="778"/>
        <v>"Gewerbepark Ost 2/6",</v>
      </c>
      <c r="N3580" s="4" t="str">
        <f t="shared" si="788"/>
        <v>"3424",</v>
      </c>
      <c r="O3580" s="4" t="str">
        <f t="shared" si="789"/>
        <v>"Zeiselmauer",</v>
      </c>
      <c r="P3580" t="str">
        <f t="shared" si="779"/>
        <v>,"PSM-Automotive 81 GmbH "</v>
      </c>
      <c r="Q3580" t="str">
        <f t="shared" si="780"/>
        <v>,"99482616"</v>
      </c>
      <c r="S3580" s="7" t="str">
        <f t="shared" si="781"/>
        <v>UPDATE ORGANISATION SET NAME = ,"PSM-Automotive 81 GmbH " WHERE ORG_CODE = ,"99482616"</v>
      </c>
      <c r="T3580" s="8" t="str">
        <f t="shared" si="782"/>
        <v>'Agent-99482616'</v>
      </c>
      <c r="U3580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'Agent-99482616'</v>
      </c>
      <c r="Y3580" s="8" t="str">
        <f t="shared" si="784"/>
        <v>UPDATE ESHOP_USER SET EMAIL = "",, PHONE = "0664/3267236", WHERE USERNAME = 'Agent-99482616'</v>
      </c>
      <c r="Z3580" s="8" t="str">
        <f t="shared" si="785"/>
        <v>UPDATE ADDRESS SET LINE1 = "Gewerbepark Ost 2/6", ,CITY = "Zeiselmauer",, ZIPCODE = "3424", WHERE ID = (SELECT ADDRESS_ID FROM ORGANISATION_ADDRESS WHERE ORGANISATION_ID =,"99482616")</v>
      </c>
      <c r="AD3580" s="8" t="str">
        <f t="shared" si="786"/>
        <v>DELETE FROM LOGIN WHERE USER_ID IN (select ID FROM ESHOP_USER WHERE USERNAME = 'Agent-99482616')</v>
      </c>
      <c r="AE3580" s="8" t="str">
        <f t="shared" si="787"/>
        <v>DELETE FROM ORDER_HISTORY WHERE USER_ID IN (select ID FROM ESHOP_USER WHERE USERNAME = 'Agent-99482616')</v>
      </c>
    </row>
    <row r="3581" spans="1:31" ht="15.45" customHeight="1" x14ac:dyDescent="0.3">
      <c r="A3581" s="3" t="s">
        <v>17827</v>
      </c>
      <c r="B3581" s="3" t="s">
        <v>16865</v>
      </c>
      <c r="C3581" s="3" t="s">
        <v>19</v>
      </c>
      <c r="D3581" s="3" t="s">
        <v>20</v>
      </c>
      <c r="E3581" s="3" t="s">
        <v>17828</v>
      </c>
      <c r="F3581" s="3" t="s">
        <v>17829</v>
      </c>
      <c r="G3581" s="3" t="s">
        <v>16868</v>
      </c>
      <c r="H3581" s="3"/>
      <c r="I3581" s="3" t="s">
        <v>17830</v>
      </c>
      <c r="J3581" s="5"/>
      <c r="K3581" s="4" t="str">
        <f t="shared" si="776"/>
        <v>"",</v>
      </c>
      <c r="L3581" s="4" t="str">
        <f t="shared" si="777"/>
        <v>"0664/3483327",</v>
      </c>
      <c r="M3581" s="4" t="str">
        <f t="shared" si="778"/>
        <v>"Bauern 6",</v>
      </c>
      <c r="N3581" s="4" t="str">
        <f t="shared" si="788"/>
        <v>"6844",</v>
      </c>
      <c r="O3581" s="4" t="str">
        <f t="shared" si="789"/>
        <v>"Altach",</v>
      </c>
      <c r="P3581" t="str">
        <f t="shared" si="779"/>
        <v>,"Burtscher Rainer Kfz Meisterbetrieb"</v>
      </c>
      <c r="Q3581" t="str">
        <f t="shared" si="780"/>
        <v>,"99482656"</v>
      </c>
      <c r="S3581" s="7" t="str">
        <f t="shared" si="781"/>
        <v>UPDATE ORGANISATION SET NAME = ,"Burtscher Rainer Kfz Meisterbetrieb" WHERE ORG_CODE = ,"99482656"</v>
      </c>
      <c r="T3581" s="8" t="str">
        <f t="shared" si="782"/>
        <v>'Agent-99482656'</v>
      </c>
      <c r="U3581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'Agent-99482656'</v>
      </c>
      <c r="Y3581" s="8" t="str">
        <f t="shared" si="784"/>
        <v>UPDATE ESHOP_USER SET EMAIL = "",, PHONE = "0664/3483327", WHERE USERNAME = 'Agent-99482656'</v>
      </c>
      <c r="Z3581" s="8" t="str">
        <f t="shared" si="785"/>
        <v>UPDATE ADDRESS SET LINE1 = "Bauern 6", ,CITY = "Altach",, ZIPCODE = "6844", WHERE ID = (SELECT ADDRESS_ID FROM ORGANISATION_ADDRESS WHERE ORGANISATION_ID =,"99482656")</v>
      </c>
      <c r="AD3581" s="8" t="str">
        <f t="shared" si="786"/>
        <v>DELETE FROM LOGIN WHERE USER_ID IN (select ID FROM ESHOP_USER WHERE USERNAME = 'Agent-99482656')</v>
      </c>
      <c r="AE3581" s="8" t="str">
        <f t="shared" si="787"/>
        <v>DELETE FROM ORDER_HISTORY WHERE USER_ID IN (select ID FROM ESHOP_USER WHERE USERNAME = 'Agent-99482656')</v>
      </c>
    </row>
    <row r="3582" spans="1:31" ht="15.45" customHeight="1" x14ac:dyDescent="0.3">
      <c r="A3582" s="3" t="s">
        <v>17831</v>
      </c>
      <c r="B3582" s="3" t="s">
        <v>4952</v>
      </c>
      <c r="C3582" s="3" t="s">
        <v>19</v>
      </c>
      <c r="D3582" s="3" t="s">
        <v>20</v>
      </c>
      <c r="E3582" s="3" t="s">
        <v>17832</v>
      </c>
      <c r="F3582" s="3" t="s">
        <v>17833</v>
      </c>
      <c r="G3582" s="3" t="s">
        <v>4955</v>
      </c>
      <c r="H3582" s="3"/>
      <c r="I3582" s="3" t="s">
        <v>17834</v>
      </c>
      <c r="J3582" s="5"/>
      <c r="K3582" s="4" t="str">
        <f t="shared" si="776"/>
        <v>"",</v>
      </c>
      <c r="L3582" s="4" t="str">
        <f t="shared" si="777"/>
        <v>"0664/2007510",</v>
      </c>
      <c r="M3582" s="4" t="str">
        <f t="shared" si="778"/>
        <v>"Mühlwasen 69",</v>
      </c>
      <c r="N3582" s="4" t="str">
        <f t="shared" si="788"/>
        <v>"6972",</v>
      </c>
      <c r="O3582" s="4" t="str">
        <f t="shared" si="789"/>
        <v>"Fußach",</v>
      </c>
      <c r="P3582" t="str">
        <f t="shared" si="779"/>
        <v>,"In Car Rudolf Oberhofer"</v>
      </c>
      <c r="Q3582" t="str">
        <f t="shared" si="780"/>
        <v>,"99482736"</v>
      </c>
      <c r="S3582" s="7" t="str">
        <f t="shared" si="781"/>
        <v>UPDATE ORGANISATION SET NAME = ,"In Car Rudolf Oberhofer" WHERE ORG_CODE = ,"99482736"</v>
      </c>
      <c r="T3582" s="8" t="str">
        <f t="shared" si="782"/>
        <v>'Agent-99482736'</v>
      </c>
      <c r="U3582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'Agent-99482736'</v>
      </c>
      <c r="Y3582" s="8" t="str">
        <f t="shared" si="784"/>
        <v>UPDATE ESHOP_USER SET EMAIL = "",, PHONE = "0664/2007510", WHERE USERNAME = 'Agent-99482736'</v>
      </c>
      <c r="Z3582" s="8" t="str">
        <f t="shared" si="785"/>
        <v>UPDATE ADDRESS SET LINE1 = "Mühlwasen 69", ,CITY = "Fußach",, ZIPCODE = "6972", WHERE ID = (SELECT ADDRESS_ID FROM ORGANISATION_ADDRESS WHERE ORGANISATION_ID =,"99482736")</v>
      </c>
      <c r="AD3582" s="8" t="str">
        <f t="shared" si="786"/>
        <v>DELETE FROM LOGIN WHERE USER_ID IN (select ID FROM ESHOP_USER WHERE USERNAME = 'Agent-99482736')</v>
      </c>
      <c r="AE3582" s="8" t="str">
        <f t="shared" si="787"/>
        <v>DELETE FROM ORDER_HISTORY WHERE USER_ID IN (select ID FROM ESHOP_USER WHERE USERNAME = 'Agent-99482736')</v>
      </c>
    </row>
    <row r="3583" spans="1:31" ht="15.45" customHeight="1" x14ac:dyDescent="0.3">
      <c r="A3583" s="3" t="s">
        <v>17835</v>
      </c>
      <c r="B3583" s="3" t="s">
        <v>6422</v>
      </c>
      <c r="C3583" s="3" t="s">
        <v>19</v>
      </c>
      <c r="D3583" s="3" t="s">
        <v>20</v>
      </c>
      <c r="E3583" s="3" t="s">
        <v>17836</v>
      </c>
      <c r="F3583" s="3" t="s">
        <v>17837</v>
      </c>
      <c r="G3583" s="3" t="s">
        <v>6425</v>
      </c>
      <c r="H3583" s="3"/>
      <c r="I3583" s="3" t="s">
        <v>17838</v>
      </c>
      <c r="J3583" s="5"/>
      <c r="K3583" s="4" t="str">
        <f t="shared" si="776"/>
        <v>"",</v>
      </c>
      <c r="L3583" s="4" t="str">
        <f t="shared" si="777"/>
        <v>"0664/1945154",</v>
      </c>
      <c r="M3583" s="4" t="str">
        <f t="shared" si="778"/>
        <v>"Lukas-Cranach-Weg 1",</v>
      </c>
      <c r="N3583" s="4" t="str">
        <f t="shared" si="788"/>
        <v>"6845",</v>
      </c>
      <c r="O3583" s="4" t="str">
        <f t="shared" si="789"/>
        <v>"Hohenems",</v>
      </c>
      <c r="P3583" t="str">
        <f t="shared" si="779"/>
        <v>,"AUTO DUKE - Robert Dukaric Kfz-Meisterbetrieb"</v>
      </c>
      <c r="Q3583" t="str">
        <f t="shared" si="780"/>
        <v>,"99482737"</v>
      </c>
      <c r="S3583" s="7" t="str">
        <f t="shared" si="781"/>
        <v>UPDATE ORGANISATION SET NAME = ,"AUTO DUKE - Robert Dukaric Kfz-Meisterbetrieb" WHERE ORG_CODE = ,"99482737"</v>
      </c>
      <c r="T3583" s="8" t="str">
        <f t="shared" si="782"/>
        <v>'Agent-99482737'</v>
      </c>
      <c r="U3583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'Agent-99482737'</v>
      </c>
      <c r="Y3583" s="8" t="str">
        <f t="shared" si="784"/>
        <v>UPDATE ESHOP_USER SET EMAIL = "",, PHONE = "0664/1945154", WHERE USERNAME = 'Agent-99482737'</v>
      </c>
      <c r="Z3583" s="8" t="str">
        <f t="shared" si="785"/>
        <v>UPDATE ADDRESS SET LINE1 = "Lukas-Cranach-Weg 1", ,CITY = "Hohenems",, ZIPCODE = "6845", WHERE ID = (SELECT ADDRESS_ID FROM ORGANISATION_ADDRESS WHERE ORGANISATION_ID =,"99482737")</v>
      </c>
      <c r="AD3583" s="8" t="str">
        <f t="shared" si="786"/>
        <v>DELETE FROM LOGIN WHERE USER_ID IN (select ID FROM ESHOP_USER WHERE USERNAME = 'Agent-99482737')</v>
      </c>
      <c r="AE3583" s="8" t="str">
        <f t="shared" si="787"/>
        <v>DELETE FROM ORDER_HISTORY WHERE USER_ID IN (select ID FROM ESHOP_USER WHERE USERNAME = 'Agent-99482737')</v>
      </c>
    </row>
    <row r="3584" spans="1:31" ht="15.45" customHeight="1" x14ac:dyDescent="0.3">
      <c r="A3584" s="3" t="s">
        <v>17839</v>
      </c>
      <c r="B3584" s="3" t="s">
        <v>17840</v>
      </c>
      <c r="C3584" s="3" t="s">
        <v>19</v>
      </c>
      <c r="D3584" s="3" t="s">
        <v>20</v>
      </c>
      <c r="E3584" s="3" t="s">
        <v>17841</v>
      </c>
      <c r="F3584" s="3" t="s">
        <v>17842</v>
      </c>
      <c r="G3584" s="3" t="s">
        <v>17843</v>
      </c>
      <c r="H3584" s="3"/>
      <c r="I3584" s="3" t="s">
        <v>17844</v>
      </c>
      <c r="J3584" s="5"/>
      <c r="K3584" s="4" t="str">
        <f t="shared" si="776"/>
        <v>"",</v>
      </c>
      <c r="L3584" s="4" t="str">
        <f t="shared" si="777"/>
        <v>"0664/3926752",</v>
      </c>
      <c r="M3584" s="4" t="str">
        <f t="shared" si="778"/>
        <v>"Gewerbezone 4",</v>
      </c>
      <c r="N3584" s="4" t="str">
        <f t="shared" si="788"/>
        <v>"6167",</v>
      </c>
      <c r="O3584" s="4" t="str">
        <f t="shared" si="789"/>
        <v>"Neustift im Stubaital",</v>
      </c>
      <c r="P3584" t="str">
        <f t="shared" si="779"/>
        <v>,"Manuel Kirchmair "</v>
      </c>
      <c r="Q3584" t="str">
        <f t="shared" si="780"/>
        <v>,"99482757"</v>
      </c>
      <c r="S3584" s="7" t="str">
        <f t="shared" si="781"/>
        <v>UPDATE ORGANISATION SET NAME = ,"Manuel Kirchmair " WHERE ORG_CODE = ,"99482757"</v>
      </c>
      <c r="T3584" s="8" t="str">
        <f t="shared" si="782"/>
        <v>'Agent-99482757'</v>
      </c>
      <c r="U3584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'Agent-99482757'</v>
      </c>
      <c r="Y3584" s="8" t="str">
        <f t="shared" si="784"/>
        <v>UPDATE ESHOP_USER SET EMAIL = "",, PHONE = "0664/3926752", WHERE USERNAME = 'Agent-99482757'</v>
      </c>
      <c r="Z3584" s="8" t="str">
        <f t="shared" si="785"/>
        <v>UPDATE ADDRESS SET LINE1 = "Gewerbezone 4", ,CITY = "Neustift im Stubaital",, ZIPCODE = "6167", WHERE ID = (SELECT ADDRESS_ID FROM ORGANISATION_ADDRESS WHERE ORGANISATION_ID =,"99482757")</v>
      </c>
      <c r="AD3584" s="8" t="str">
        <f t="shared" si="786"/>
        <v>DELETE FROM LOGIN WHERE USER_ID IN (select ID FROM ESHOP_USER WHERE USERNAME = 'Agent-99482757')</v>
      </c>
      <c r="AE3584" s="8" t="str">
        <f t="shared" si="787"/>
        <v>DELETE FROM ORDER_HISTORY WHERE USER_ID IN (select ID FROM ESHOP_USER WHERE USERNAME = 'Agent-99482757')</v>
      </c>
    </row>
    <row r="3585" spans="1:31" ht="15.45" customHeight="1" x14ac:dyDescent="0.3">
      <c r="A3585" s="3" t="s">
        <v>17845</v>
      </c>
      <c r="B3585" s="3" t="s">
        <v>132</v>
      </c>
      <c r="C3585" s="3" t="s">
        <v>19</v>
      </c>
      <c r="D3585" s="3" t="s">
        <v>20</v>
      </c>
      <c r="E3585" s="3" t="s">
        <v>17846</v>
      </c>
      <c r="F3585" s="3" t="s">
        <v>17847</v>
      </c>
      <c r="G3585" s="3" t="s">
        <v>1587</v>
      </c>
      <c r="H3585" s="3" t="s">
        <v>17848</v>
      </c>
      <c r="I3585" s="3" t="s">
        <v>17849</v>
      </c>
      <c r="J3585" s="5"/>
      <c r="K3585" s="4" t="str">
        <f t="shared" si="776"/>
        <v>"office@friekos-garage.at",</v>
      </c>
      <c r="L3585" s="4" t="str">
        <f t="shared" si="777"/>
        <v>"+43436642287357",</v>
      </c>
      <c r="M3585" s="4" t="str">
        <f t="shared" si="778"/>
        <v>"Ursprungsweg 70",</v>
      </c>
      <c r="N3585" s="4" t="str">
        <f t="shared" si="788"/>
        <v>"8045",</v>
      </c>
      <c r="O3585" s="4" t="str">
        <f t="shared" si="789"/>
        <v>"Graz",</v>
      </c>
      <c r="P3585" t="str">
        <f t="shared" si="779"/>
        <v>,"Friekos Garage "</v>
      </c>
      <c r="Q3585" t="str">
        <f t="shared" si="780"/>
        <v>,"99482775"</v>
      </c>
      <c r="S3585" s="7" t="str">
        <f t="shared" si="781"/>
        <v>UPDATE ORGANISATION SET NAME = ,"Friekos Garage " WHERE ORG_CODE = ,"99482775"</v>
      </c>
      <c r="T3585" s="8" t="str">
        <f t="shared" si="782"/>
        <v>'Agent-99482775'</v>
      </c>
      <c r="U3585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'Agent-99482775'</v>
      </c>
      <c r="Y3585" s="8" t="str">
        <f t="shared" si="784"/>
        <v>UPDATE ESHOP_USER SET EMAIL = "office@friekos-garage.at",, PHONE = "+43436642287357", WHERE USERNAME = 'Agent-99482775'</v>
      </c>
      <c r="Z3585" s="8" t="str">
        <f t="shared" si="785"/>
        <v>UPDATE ADDRESS SET LINE1 = "Ursprungsweg 70", ,CITY = "Graz",, ZIPCODE = "8045", WHERE ID = (SELECT ADDRESS_ID FROM ORGANISATION_ADDRESS WHERE ORGANISATION_ID =,"99482775")</v>
      </c>
      <c r="AD3585" s="8" t="str">
        <f t="shared" si="786"/>
        <v>DELETE FROM LOGIN WHERE USER_ID IN (select ID FROM ESHOP_USER WHERE USERNAME = 'Agent-99482775')</v>
      </c>
      <c r="AE3585" s="8" t="str">
        <f t="shared" si="787"/>
        <v>DELETE FROM ORDER_HISTORY WHERE USER_ID IN (select ID FROM ESHOP_USER WHERE USERNAME = 'Agent-99482775')</v>
      </c>
    </row>
    <row r="3586" spans="1:31" ht="15.45" customHeight="1" x14ac:dyDescent="0.3">
      <c r="A3586" s="3" t="s">
        <v>17850</v>
      </c>
      <c r="B3586" s="3" t="s">
        <v>132</v>
      </c>
      <c r="C3586" s="3" t="s">
        <v>19</v>
      </c>
      <c r="D3586" s="3" t="s">
        <v>20</v>
      </c>
      <c r="E3586" s="3" t="s">
        <v>6106</v>
      </c>
      <c r="F3586" s="3" t="s">
        <v>17851</v>
      </c>
      <c r="G3586" s="3" t="s">
        <v>139</v>
      </c>
      <c r="H3586" s="3"/>
      <c r="I3586" s="3" t="s">
        <v>17852</v>
      </c>
      <c r="J3586" s="5"/>
      <c r="K3586" s="4" t="str">
        <f t="shared" si="776"/>
        <v>"",</v>
      </c>
      <c r="L3586" s="4" t="str">
        <f t="shared" si="777"/>
        <v>"0664/80610754",</v>
      </c>
      <c r="M3586" s="4" t="str">
        <f t="shared" si="778"/>
        <v>"Vinzenz-Muchitsch-Straße 16",</v>
      </c>
      <c r="N3586" s="4" t="str">
        <f t="shared" si="788"/>
        <v>"8020",</v>
      </c>
      <c r="O3586" s="4" t="str">
        <f t="shared" si="789"/>
        <v>"Graz",</v>
      </c>
      <c r="P3586" t="str">
        <f t="shared" si="779"/>
        <v>,"Granit KFZ-Werkstätte GmbH "</v>
      </c>
      <c r="Q3586" t="str">
        <f t="shared" si="780"/>
        <v>,"99482776"</v>
      </c>
      <c r="S3586" s="7" t="str">
        <f t="shared" si="781"/>
        <v>UPDATE ORGANISATION SET NAME = ,"Granit KFZ-Werkstätte GmbH " WHERE ORG_CODE = ,"99482776"</v>
      </c>
      <c r="T3586" s="8" t="str">
        <f t="shared" si="782"/>
        <v>'Agent-99482776'</v>
      </c>
      <c r="U3586" s="8" t="str">
        <f t="shared" si="783"/>
        <v>INSERT INTO LOGIN (PASSWORD, USER_ID, IS_USER_ACTIVE, hash_type, LAST_ON_BEHALF_OF_DATE, FIRST_LOGIN_DATE, PASSWORD_HASH, PASSWORD_SALT) SELECT 'FdcFONWLNYYKY', ID , 1, 'BLCK_VAR', '', '', '', '' FROM ESHOP_USER WHERE USERNAME = 'Agent-99482776'</v>
      </c>
      <c r="Y3586" s="8" t="str">
        <f t="shared" si="784"/>
        <v>UPDATE ESHOP_USER SET EMAIL = "",, PHONE = "0664/80610754", WHERE USERNAME = 'Agent-99482776'</v>
      </c>
      <c r="Z3586" s="8" t="str">
        <f t="shared" si="785"/>
        <v>UPDATE ADDRESS SET LINE1 = "Vinzenz-Muchitsch-Straße 16", ,CITY = "Graz",, ZIPCODE = "8020", WHERE ID = (SELECT ADDRESS_ID FROM ORGANISATION_ADDRESS WHERE ORGANISATION_ID =,"99482776")</v>
      </c>
      <c r="AD3586" s="8" t="str">
        <f t="shared" si="786"/>
        <v>DELETE FROM LOGIN WHERE USER_ID IN (select ID FROM ESHOP_USER WHERE USERNAME = 'Agent-99482776')</v>
      </c>
      <c r="AE3586" s="8" t="str">
        <f t="shared" si="787"/>
        <v>DELETE FROM ORDER_HISTORY WHERE USER_ID IN (select ID FROM ESHOP_USER WHERE USERNAME = 'Agent-99482776')</v>
      </c>
    </row>
    <row r="3587" spans="1:31" ht="15.45" customHeight="1" x14ac:dyDescent="0.3">
      <c r="A3587" s="3" t="s">
        <v>17853</v>
      </c>
      <c r="B3587" s="3" t="s">
        <v>17854</v>
      </c>
      <c r="C3587" s="3" t="s">
        <v>19</v>
      </c>
      <c r="D3587" s="3" t="s">
        <v>20</v>
      </c>
      <c r="E3587" s="3" t="s">
        <v>17855</v>
      </c>
      <c r="F3587" s="3" t="s">
        <v>17856</v>
      </c>
      <c r="G3587" s="3" t="s">
        <v>17857</v>
      </c>
      <c r="H3587" s="3"/>
      <c r="I3587" s="3" t="s">
        <v>17858</v>
      </c>
      <c r="J3587" s="5"/>
      <c r="K3587" s="4" t="str">
        <f t="shared" ref="K3587:K3650" si="790">CONCATENATE(CHAR(34), H3587,CHAR(34),",")</f>
        <v>"",</v>
      </c>
      <c r="L3587" s="4" t="str">
        <f t="shared" ref="L3587:L3650" si="791">CONCATENATE(CHAR(34),I3587,CHAR(34),",")</f>
        <v>"0676/9452496",</v>
      </c>
      <c r="M3587" s="4" t="str">
        <f t="shared" ref="M3587:M3650" si="792">CONCATENATE(CHAR(34), F3587, CHAR(34), ",")</f>
        <v>"Rosenbach 90",</v>
      </c>
      <c r="N3587" s="4" t="str">
        <f t="shared" si="788"/>
        <v>"9183",</v>
      </c>
      <c r="O3587" s="4" t="str">
        <f t="shared" si="789"/>
        <v>"Rosenbach",</v>
      </c>
      <c r="P3587" t="str">
        <f t="shared" ref="P3587:P3650" si="793">CONCATENATE(",",CHAR(34),E3587,CHAR(34))</f>
        <v>,"Kfz-Markus Ahne "</v>
      </c>
      <c r="Q3587" t="str">
        <f t="shared" ref="Q3587:Q3650" si="794">CONCATENATE(",",CHAR(34),A3587,CHAR(34))</f>
        <v>,"99482837"</v>
      </c>
      <c r="S3587" s="7" t="str">
        <f t="shared" ref="S3587:S3650" si="795">CONCATENATE("UPDATE ORGANISATION SET NAME = ", P3587, " WHERE ORG_CODE = ",Q3587)</f>
        <v>UPDATE ORGANISATION SET NAME = ,"Kfz-Markus Ahne " WHERE ORG_CODE = ,"99482837"</v>
      </c>
      <c r="T3587" s="8" t="str">
        <f t="shared" ref="T3587:T3650" si="796">CONCATENATE("'Agent-",A3587, "'")</f>
        <v>'Agent-99482837'</v>
      </c>
      <c r="U3587" s="8" t="str">
        <f t="shared" ref="U3587:U3650" si="797">CONCATENATE("INSERT INTO LOGIN (PASSWORD, USER_ID, IS_USER_ACTIVE, hash_type, LAST_ON_BEHALF_OF_DATE, FIRST_LOGIN_DATE, PASSWORD_HASH, PASSWORD_SALT) SELECT 'FdcFONWLNYYKY', ID , 1, 'BLCK_VAR', '', '', '', '' FROM ESHOP_USER WHERE USERNAME = ",T3587)</f>
        <v>INSERT INTO LOGIN (PASSWORD, USER_ID, IS_USER_ACTIVE, hash_type, LAST_ON_BEHALF_OF_DATE, FIRST_LOGIN_DATE, PASSWORD_HASH, PASSWORD_SALT) SELECT 'FdcFONWLNYYKY', ID , 1, 'BLCK_VAR', '', '', '', '' FROM ESHOP_USER WHERE USERNAME = 'Agent-99482837'</v>
      </c>
      <c r="Y3587" s="8" t="str">
        <f t="shared" ref="Y3587:Y3650" si="798" xml:space="preserve"> CONCATENATE("UPDATE ESHOP_USER SET EMAIL = ",K3587,", PHONE = ",L3587," WHERE USERNAME = ",T3587)</f>
        <v>UPDATE ESHOP_USER SET EMAIL = "",, PHONE = "0676/9452496", WHERE USERNAME = 'Agent-99482837'</v>
      </c>
      <c r="Z3587" s="8" t="str">
        <f t="shared" ref="Z3587:Z3650" si="799" xml:space="preserve"> CONCATENATE("UPDATE ADDRESS SET LINE1 = ",M3587," ,CITY = ", O3587, ", ZIPCODE = ",N3587, " WHERE ID = (SELECT ADDRESS_ID FROM ORGANISATION_ADDRESS WHERE ORGANISATION_ID =", Q3587,")")</f>
        <v>UPDATE ADDRESS SET LINE1 = "Rosenbach 90", ,CITY = "Rosenbach",, ZIPCODE = "9183", WHERE ID = (SELECT ADDRESS_ID FROM ORGANISATION_ADDRESS WHERE ORGANISATION_ID =,"99482837")</v>
      </c>
      <c r="AD3587" s="8" t="str">
        <f t="shared" ref="AD3587:AD3650" si="800">CONCATENATE("DELETE FROM LOGIN WHERE USER_ID IN (select ID FROM ESHOP_USER WHERE USERNAME = ",T3587,")")</f>
        <v>DELETE FROM LOGIN WHERE USER_ID IN (select ID FROM ESHOP_USER WHERE USERNAME = 'Agent-99482837')</v>
      </c>
      <c r="AE3587" s="8" t="str">
        <f t="shared" ref="AE3587:AE3650" si="801">CONCATENATE("DELETE FROM ORDER_HISTORY WHERE USER_ID IN (select ID FROM ESHOP_USER WHERE USERNAME = ",T3587,")")</f>
        <v>DELETE FROM ORDER_HISTORY WHERE USER_ID IN (select ID FROM ESHOP_USER WHERE USERNAME = 'Agent-99482837')</v>
      </c>
    </row>
    <row r="3588" spans="1:31" ht="15.45" customHeight="1" x14ac:dyDescent="0.3">
      <c r="A3588" s="3" t="s">
        <v>17859</v>
      </c>
      <c r="B3588" s="3" t="s">
        <v>132</v>
      </c>
      <c r="C3588" s="3" t="s">
        <v>19</v>
      </c>
      <c r="D3588" s="3" t="s">
        <v>20</v>
      </c>
      <c r="E3588" s="3" t="s">
        <v>17860</v>
      </c>
      <c r="F3588" s="3" t="s">
        <v>17861</v>
      </c>
      <c r="G3588" s="3" t="s">
        <v>735</v>
      </c>
      <c r="H3588" s="3"/>
      <c r="I3588" s="3" t="s">
        <v>17862</v>
      </c>
      <c r="J3588" s="5"/>
      <c r="K3588" s="4" t="str">
        <f t="shared" si="790"/>
        <v>"",</v>
      </c>
      <c r="L3588" s="4" t="str">
        <f t="shared" si="791"/>
        <v>"0316471244",</v>
      </c>
      <c r="M3588" s="4" t="str">
        <f t="shared" si="792"/>
        <v>"Hans-Brandstetter-Gasse 8",</v>
      </c>
      <c r="N3588" s="4" t="str">
        <f t="shared" si="788"/>
        <v>"8010",</v>
      </c>
      <c r="O3588" s="4" t="str">
        <f t="shared" si="789"/>
        <v>"Graz",</v>
      </c>
      <c r="P3588" t="str">
        <f t="shared" si="793"/>
        <v>,"Amt der Steiermärkischen Landesreg. Abt. 6 Bildung und Gesellschaft"</v>
      </c>
      <c r="Q3588" t="str">
        <f t="shared" si="794"/>
        <v>,"99482872"</v>
      </c>
      <c r="S3588" s="7" t="str">
        <f t="shared" si="795"/>
        <v>UPDATE ORGANISATION SET NAME = ,"Amt der Steiermärkischen Landesreg. Abt. 6 Bildung und Gesellschaft" WHERE ORG_CODE = ,"99482872"</v>
      </c>
      <c r="T3588" s="8" t="str">
        <f t="shared" si="796"/>
        <v>'Agent-99482872'</v>
      </c>
      <c r="U3588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'Agent-99482872'</v>
      </c>
      <c r="Y3588" s="8" t="str">
        <f t="shared" si="798"/>
        <v>UPDATE ESHOP_USER SET EMAIL = "",, PHONE = "0316471244", WHERE USERNAME = 'Agent-99482872'</v>
      </c>
      <c r="Z3588" s="8" t="str">
        <f t="shared" si="799"/>
        <v>UPDATE ADDRESS SET LINE1 = "Hans-Brandstetter-Gasse 8", ,CITY = "Graz",, ZIPCODE = "8010", WHERE ID = (SELECT ADDRESS_ID FROM ORGANISATION_ADDRESS WHERE ORGANISATION_ID =,"99482872")</v>
      </c>
      <c r="AD3588" s="8" t="str">
        <f t="shared" si="800"/>
        <v>DELETE FROM LOGIN WHERE USER_ID IN (select ID FROM ESHOP_USER WHERE USERNAME = 'Agent-99482872')</v>
      </c>
      <c r="AE3588" s="8" t="str">
        <f t="shared" si="801"/>
        <v>DELETE FROM ORDER_HISTORY WHERE USER_ID IN (select ID FROM ESHOP_USER WHERE USERNAME = 'Agent-99482872')</v>
      </c>
    </row>
    <row r="3589" spans="1:31" ht="15.45" customHeight="1" x14ac:dyDescent="0.3">
      <c r="A3589" s="3" t="s">
        <v>17863</v>
      </c>
      <c r="B3589" s="3" t="s">
        <v>5153</v>
      </c>
      <c r="C3589" s="3" t="s">
        <v>19</v>
      </c>
      <c r="D3589" s="3" t="s">
        <v>20</v>
      </c>
      <c r="E3589" s="3" t="s">
        <v>17864</v>
      </c>
      <c r="F3589" s="3" t="s">
        <v>17865</v>
      </c>
      <c r="G3589" s="3" t="s">
        <v>4316</v>
      </c>
      <c r="H3589" s="3"/>
      <c r="I3589" s="3" t="s">
        <v>17866</v>
      </c>
      <c r="J3589" s="5"/>
      <c r="K3589" s="4" t="str">
        <f t="shared" si="790"/>
        <v>"",</v>
      </c>
      <c r="L3589" s="4" t="str">
        <f t="shared" si="791"/>
        <v>"0650/4452092",</v>
      </c>
      <c r="M3589" s="4" t="str">
        <f t="shared" si="792"/>
        <v>"Innsbruckerstraße 58",</v>
      </c>
      <c r="N3589" s="4" t="str">
        <f t="shared" si="788"/>
        <v>"6060",</v>
      </c>
      <c r="O3589" s="4" t="str">
        <f t="shared" si="789"/>
        <v>"Hall",</v>
      </c>
      <c r="P3589" t="str">
        <f t="shared" si="793"/>
        <v>,"Huter Karl Franz "</v>
      </c>
      <c r="Q3589" t="str">
        <f t="shared" si="794"/>
        <v>,"99482879"</v>
      </c>
      <c r="S3589" s="7" t="str">
        <f t="shared" si="795"/>
        <v>UPDATE ORGANISATION SET NAME = ,"Huter Karl Franz " WHERE ORG_CODE = ,"99482879"</v>
      </c>
      <c r="T3589" s="8" t="str">
        <f t="shared" si="796"/>
        <v>'Agent-99482879'</v>
      </c>
      <c r="U3589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'Agent-99482879'</v>
      </c>
      <c r="Y3589" s="8" t="str">
        <f t="shared" si="798"/>
        <v>UPDATE ESHOP_USER SET EMAIL = "",, PHONE = "0650/4452092", WHERE USERNAME = 'Agent-99482879'</v>
      </c>
      <c r="Z3589" s="8" t="str">
        <f t="shared" si="799"/>
        <v>UPDATE ADDRESS SET LINE1 = "Innsbruckerstraße 58", ,CITY = "Hall",, ZIPCODE = "6060", WHERE ID = (SELECT ADDRESS_ID FROM ORGANISATION_ADDRESS WHERE ORGANISATION_ID =,"99482879")</v>
      </c>
      <c r="AD3589" s="8" t="str">
        <f t="shared" si="800"/>
        <v>DELETE FROM LOGIN WHERE USER_ID IN (select ID FROM ESHOP_USER WHERE USERNAME = 'Agent-99482879')</v>
      </c>
      <c r="AE3589" s="8" t="str">
        <f t="shared" si="801"/>
        <v>DELETE FROM ORDER_HISTORY WHERE USER_ID IN (select ID FROM ESHOP_USER WHERE USERNAME = 'Agent-99482879')</v>
      </c>
    </row>
    <row r="3590" spans="1:31" ht="15.45" customHeight="1" x14ac:dyDescent="0.3">
      <c r="A3590" s="3" t="s">
        <v>17867</v>
      </c>
      <c r="B3590" s="3" t="s">
        <v>17868</v>
      </c>
      <c r="C3590" s="3" t="s">
        <v>19</v>
      </c>
      <c r="D3590" s="3" t="s">
        <v>20</v>
      </c>
      <c r="E3590" s="3" t="s">
        <v>17869</v>
      </c>
      <c r="F3590" s="3" t="s">
        <v>17870</v>
      </c>
      <c r="G3590" s="3" t="s">
        <v>2097</v>
      </c>
      <c r="H3590" s="3"/>
      <c r="I3590" s="3" t="s">
        <v>17871</v>
      </c>
      <c r="J3590" s="5"/>
      <c r="K3590" s="4" t="str">
        <f t="shared" si="790"/>
        <v>"",</v>
      </c>
      <c r="L3590" s="4" t="str">
        <f t="shared" si="791"/>
        <v>"02522/85888-212",</v>
      </c>
      <c r="M3590" s="4" t="str">
        <f t="shared" si="792"/>
        <v>"Eichamtsstraße 3",</v>
      </c>
      <c r="N3590" s="4" t="str">
        <f t="shared" si="788"/>
        <v>"2136",</v>
      </c>
      <c r="O3590" s="4" t="str">
        <f t="shared" si="789"/>
        <v>"Laa / Thaya",</v>
      </c>
      <c r="P3590" t="str">
        <f t="shared" si="793"/>
        <v>,"Schlögl &amp; Partner Autohaus GmbH "</v>
      </c>
      <c r="Q3590" t="str">
        <f t="shared" si="794"/>
        <v>,"99482885"</v>
      </c>
      <c r="S3590" s="7" t="str">
        <f t="shared" si="795"/>
        <v>UPDATE ORGANISATION SET NAME = ,"Schlögl &amp; Partner Autohaus GmbH " WHERE ORG_CODE = ,"99482885"</v>
      </c>
      <c r="T3590" s="8" t="str">
        <f t="shared" si="796"/>
        <v>'Agent-99482885'</v>
      </c>
      <c r="U3590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'Agent-99482885'</v>
      </c>
      <c r="Y3590" s="8" t="str">
        <f t="shared" si="798"/>
        <v>UPDATE ESHOP_USER SET EMAIL = "",, PHONE = "02522/85888-212", WHERE USERNAME = 'Agent-99482885'</v>
      </c>
      <c r="Z3590" s="8" t="str">
        <f t="shared" si="799"/>
        <v>UPDATE ADDRESS SET LINE1 = "Eichamtsstraße 3", ,CITY = "Laa / Thaya",, ZIPCODE = "2136", WHERE ID = (SELECT ADDRESS_ID FROM ORGANISATION_ADDRESS WHERE ORGANISATION_ID =,"99482885")</v>
      </c>
      <c r="AD3590" s="8" t="str">
        <f t="shared" si="800"/>
        <v>DELETE FROM LOGIN WHERE USER_ID IN (select ID FROM ESHOP_USER WHERE USERNAME = 'Agent-99482885')</v>
      </c>
      <c r="AE3590" s="8" t="str">
        <f t="shared" si="801"/>
        <v>DELETE FROM ORDER_HISTORY WHERE USER_ID IN (select ID FROM ESHOP_USER WHERE USERNAME = 'Agent-99482885')</v>
      </c>
    </row>
    <row r="3591" spans="1:31" ht="15.45" customHeight="1" x14ac:dyDescent="0.3">
      <c r="A3591" s="3" t="s">
        <v>17872</v>
      </c>
      <c r="B3591" s="3" t="s">
        <v>1797</v>
      </c>
      <c r="C3591" s="3" t="s">
        <v>19</v>
      </c>
      <c r="D3591" s="3" t="s">
        <v>20</v>
      </c>
      <c r="E3591" s="3" t="s">
        <v>17873</v>
      </c>
      <c r="F3591" s="3" t="s">
        <v>17874</v>
      </c>
      <c r="G3591" s="3" t="s">
        <v>17875</v>
      </c>
      <c r="H3591" s="3"/>
      <c r="I3591" s="3"/>
      <c r="J3591" s="5"/>
      <c r="K3591" s="4" t="str">
        <f t="shared" si="790"/>
        <v>"",</v>
      </c>
      <c r="L3591" s="4" t="str">
        <f t="shared" si="791"/>
        <v>"",</v>
      </c>
      <c r="M3591" s="4" t="str">
        <f t="shared" si="792"/>
        <v>"Neumarkter Straße 47",</v>
      </c>
      <c r="N3591" s="4" t="str">
        <f t="shared" si="788"/>
        <v>"9361",</v>
      </c>
      <c r="O3591" s="4" t="str">
        <f t="shared" si="789"/>
        <v>"Friesach",</v>
      </c>
      <c r="P3591" t="str">
        <f t="shared" si="793"/>
        <v>,"Philipp Hartenberger Kfz-Technik Hartenberger"</v>
      </c>
      <c r="Q3591" t="str">
        <f t="shared" si="794"/>
        <v>,"99482886"</v>
      </c>
      <c r="S3591" s="7" t="str">
        <f t="shared" si="795"/>
        <v>UPDATE ORGANISATION SET NAME = ,"Philipp Hartenberger Kfz-Technik Hartenberger" WHERE ORG_CODE = ,"99482886"</v>
      </c>
      <c r="T3591" s="8" t="str">
        <f t="shared" si="796"/>
        <v>'Agent-99482886'</v>
      </c>
      <c r="U3591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'Agent-99482886'</v>
      </c>
      <c r="Y3591" s="8" t="str">
        <f t="shared" si="798"/>
        <v>UPDATE ESHOP_USER SET EMAIL = "",, PHONE = "", WHERE USERNAME = 'Agent-99482886'</v>
      </c>
      <c r="Z3591" s="8" t="str">
        <f t="shared" si="799"/>
        <v>UPDATE ADDRESS SET LINE1 = "Neumarkter Straße 47", ,CITY = "Friesach",, ZIPCODE = "9361", WHERE ID = (SELECT ADDRESS_ID FROM ORGANISATION_ADDRESS WHERE ORGANISATION_ID =,"99482886")</v>
      </c>
      <c r="AD3591" s="8" t="str">
        <f t="shared" si="800"/>
        <v>DELETE FROM LOGIN WHERE USER_ID IN (select ID FROM ESHOP_USER WHERE USERNAME = 'Agent-99482886')</v>
      </c>
      <c r="AE3591" s="8" t="str">
        <f t="shared" si="801"/>
        <v>DELETE FROM ORDER_HISTORY WHERE USER_ID IN (select ID FROM ESHOP_USER WHERE USERNAME = 'Agent-99482886')</v>
      </c>
    </row>
    <row r="3592" spans="1:31" ht="15.45" customHeight="1" x14ac:dyDescent="0.3">
      <c r="A3592" s="3" t="s">
        <v>17876</v>
      </c>
      <c r="B3592" s="3" t="s">
        <v>4838</v>
      </c>
      <c r="C3592" s="3" t="s">
        <v>19</v>
      </c>
      <c r="D3592" s="3" t="s">
        <v>20</v>
      </c>
      <c r="E3592" s="3" t="s">
        <v>17877</v>
      </c>
      <c r="F3592" s="3" t="s">
        <v>17878</v>
      </c>
      <c r="G3592" s="3" t="s">
        <v>4841</v>
      </c>
      <c r="H3592" s="3"/>
      <c r="I3592" s="3" t="s">
        <v>17879</v>
      </c>
      <c r="J3592" s="5"/>
      <c r="K3592" s="4" t="str">
        <f t="shared" si="790"/>
        <v>"",</v>
      </c>
      <c r="L3592" s="4" t="str">
        <f t="shared" si="791"/>
        <v>"0664/1824330",</v>
      </c>
      <c r="M3592" s="4" t="str">
        <f t="shared" si="792"/>
        <v>"Mattseer Landesstraße 2",</v>
      </c>
      <c r="N3592" s="4" t="str">
        <f t="shared" si="788"/>
        <v>"5161",</v>
      </c>
      <c r="O3592" s="4" t="str">
        <f t="shared" si="789"/>
        <v>"Elixhausen",</v>
      </c>
      <c r="P3592" t="str">
        <f t="shared" si="793"/>
        <v>,"Traintinger KFZ-Technik Traintinger Gottfried"</v>
      </c>
      <c r="Q3592" t="str">
        <f t="shared" si="794"/>
        <v>,"99482897"</v>
      </c>
      <c r="S3592" s="7" t="str">
        <f t="shared" si="795"/>
        <v>UPDATE ORGANISATION SET NAME = ,"Traintinger KFZ-Technik Traintinger Gottfried" WHERE ORG_CODE = ,"99482897"</v>
      </c>
      <c r="T3592" s="8" t="str">
        <f t="shared" si="796"/>
        <v>'Agent-99482897'</v>
      </c>
      <c r="U3592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'Agent-99482897'</v>
      </c>
      <c r="Y3592" s="8" t="str">
        <f t="shared" si="798"/>
        <v>UPDATE ESHOP_USER SET EMAIL = "",, PHONE = "0664/1824330", WHERE USERNAME = 'Agent-99482897'</v>
      </c>
      <c r="Z3592" s="8" t="str">
        <f t="shared" si="799"/>
        <v>UPDATE ADDRESS SET LINE1 = "Mattseer Landesstraße 2", ,CITY = "Elixhausen",, ZIPCODE = "5161", WHERE ID = (SELECT ADDRESS_ID FROM ORGANISATION_ADDRESS WHERE ORGANISATION_ID =,"99482897")</v>
      </c>
      <c r="AD3592" s="8" t="str">
        <f t="shared" si="800"/>
        <v>DELETE FROM LOGIN WHERE USER_ID IN (select ID FROM ESHOP_USER WHERE USERNAME = 'Agent-99482897')</v>
      </c>
      <c r="AE3592" s="8" t="str">
        <f t="shared" si="801"/>
        <v>DELETE FROM ORDER_HISTORY WHERE USER_ID IN (select ID FROM ESHOP_USER WHERE USERNAME = 'Agent-99482897')</v>
      </c>
    </row>
    <row r="3593" spans="1:31" ht="15.45" customHeight="1" x14ac:dyDescent="0.3">
      <c r="A3593" s="3" t="s">
        <v>17880</v>
      </c>
      <c r="B3593" s="3" t="s">
        <v>17881</v>
      </c>
      <c r="C3593" s="3" t="s">
        <v>19</v>
      </c>
      <c r="D3593" s="3" t="s">
        <v>20</v>
      </c>
      <c r="E3593" s="3" t="s">
        <v>17882</v>
      </c>
      <c r="F3593" s="3" t="s">
        <v>17883</v>
      </c>
      <c r="G3593" s="3" t="s">
        <v>17884</v>
      </c>
      <c r="H3593" s="3"/>
      <c r="I3593" s="3" t="s">
        <v>17885</v>
      </c>
      <c r="J3593" s="5"/>
      <c r="K3593" s="4" t="str">
        <f t="shared" si="790"/>
        <v>"",</v>
      </c>
      <c r="L3593" s="4" t="str">
        <f t="shared" si="791"/>
        <v>"07269/76560",</v>
      </c>
      <c r="M3593" s="4" t="str">
        <f t="shared" si="792"/>
        <v>"Bundesstraße 25",</v>
      </c>
      <c r="N3593" s="4" t="str">
        <f t="shared" si="788"/>
        <v>"4341",</v>
      </c>
      <c r="O3593" s="4" t="str">
        <f t="shared" si="789"/>
        <v>"Arbing",</v>
      </c>
      <c r="P3593" t="str">
        <f t="shared" si="793"/>
        <v>,"K &amp; C Automobile "</v>
      </c>
      <c r="Q3593" t="str">
        <f t="shared" si="794"/>
        <v>,"99482898"</v>
      </c>
      <c r="S3593" s="7" t="str">
        <f t="shared" si="795"/>
        <v>UPDATE ORGANISATION SET NAME = ,"K &amp; C Automobile " WHERE ORG_CODE = ,"99482898"</v>
      </c>
      <c r="T3593" s="8" t="str">
        <f t="shared" si="796"/>
        <v>'Agent-99482898'</v>
      </c>
      <c r="U3593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'Agent-99482898'</v>
      </c>
      <c r="Y3593" s="8" t="str">
        <f t="shared" si="798"/>
        <v>UPDATE ESHOP_USER SET EMAIL = "",, PHONE = "07269/76560", WHERE USERNAME = 'Agent-99482898'</v>
      </c>
      <c r="Z3593" s="8" t="str">
        <f t="shared" si="799"/>
        <v>UPDATE ADDRESS SET LINE1 = "Bundesstraße 25", ,CITY = "Arbing",, ZIPCODE = "4341", WHERE ID = (SELECT ADDRESS_ID FROM ORGANISATION_ADDRESS WHERE ORGANISATION_ID =,"99482898")</v>
      </c>
      <c r="AD3593" s="8" t="str">
        <f t="shared" si="800"/>
        <v>DELETE FROM LOGIN WHERE USER_ID IN (select ID FROM ESHOP_USER WHERE USERNAME = 'Agent-99482898')</v>
      </c>
      <c r="AE3593" s="8" t="str">
        <f t="shared" si="801"/>
        <v>DELETE FROM ORDER_HISTORY WHERE USER_ID IN (select ID FROM ESHOP_USER WHERE USERNAME = 'Agent-99482898')</v>
      </c>
    </row>
    <row r="3594" spans="1:31" ht="15.45" customHeight="1" x14ac:dyDescent="0.3">
      <c r="A3594" s="3" t="s">
        <v>17886</v>
      </c>
      <c r="B3594" s="3" t="s">
        <v>17887</v>
      </c>
      <c r="C3594" s="3" t="s">
        <v>19</v>
      </c>
      <c r="D3594" s="3" t="s">
        <v>20</v>
      </c>
      <c r="E3594" s="3" t="s">
        <v>17888</v>
      </c>
      <c r="F3594" s="3" t="s">
        <v>3446</v>
      </c>
      <c r="G3594" s="3" t="s">
        <v>7881</v>
      </c>
      <c r="H3594" s="3"/>
      <c r="I3594" s="3" t="s">
        <v>17889</v>
      </c>
      <c r="J3594" s="5"/>
      <c r="K3594" s="4" t="str">
        <f t="shared" si="790"/>
        <v>"",</v>
      </c>
      <c r="L3594" s="4" t="str">
        <f t="shared" si="791"/>
        <v>"0664/4035745",</v>
      </c>
      <c r="M3594" s="4" t="str">
        <f t="shared" si="792"/>
        <v>"Gewerbepark 2",</v>
      </c>
      <c r="N3594" s="4" t="str">
        <f t="shared" si="788"/>
        <v>"3314",</v>
      </c>
      <c r="O3594" s="4" t="str">
        <f t="shared" si="789"/>
        <v>"Strengberg",</v>
      </c>
      <c r="P3594" t="str">
        <f t="shared" si="793"/>
        <v>,"Martin Panhofer "</v>
      </c>
      <c r="Q3594" t="str">
        <f t="shared" si="794"/>
        <v>,"99482997"</v>
      </c>
      <c r="S3594" s="7" t="str">
        <f t="shared" si="795"/>
        <v>UPDATE ORGANISATION SET NAME = ,"Martin Panhofer " WHERE ORG_CODE = ,"99482997"</v>
      </c>
      <c r="T3594" s="8" t="str">
        <f t="shared" si="796"/>
        <v>'Agent-99482997'</v>
      </c>
      <c r="U3594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'Agent-99482997'</v>
      </c>
      <c r="Y3594" s="8" t="str">
        <f t="shared" si="798"/>
        <v>UPDATE ESHOP_USER SET EMAIL = "",, PHONE = "0664/4035745", WHERE USERNAME = 'Agent-99482997'</v>
      </c>
      <c r="Z3594" s="8" t="str">
        <f t="shared" si="799"/>
        <v>UPDATE ADDRESS SET LINE1 = "Gewerbepark 2", ,CITY = "Strengberg",, ZIPCODE = "3314", WHERE ID = (SELECT ADDRESS_ID FROM ORGANISATION_ADDRESS WHERE ORGANISATION_ID =,"99482997")</v>
      </c>
      <c r="AD3594" s="8" t="str">
        <f t="shared" si="800"/>
        <v>DELETE FROM LOGIN WHERE USER_ID IN (select ID FROM ESHOP_USER WHERE USERNAME = 'Agent-99482997')</v>
      </c>
      <c r="AE3594" s="8" t="str">
        <f t="shared" si="801"/>
        <v>DELETE FROM ORDER_HISTORY WHERE USER_ID IN (select ID FROM ESHOP_USER WHERE USERNAME = 'Agent-99482997')</v>
      </c>
    </row>
    <row r="3595" spans="1:31" ht="15.45" customHeight="1" x14ac:dyDescent="0.3">
      <c r="A3595" s="3" t="s">
        <v>17890</v>
      </c>
      <c r="B3595" s="3" t="s">
        <v>249</v>
      </c>
      <c r="C3595" s="3" t="s">
        <v>19</v>
      </c>
      <c r="D3595" s="3" t="s">
        <v>20</v>
      </c>
      <c r="E3595" s="3" t="s">
        <v>17891</v>
      </c>
      <c r="F3595" s="3" t="s">
        <v>17892</v>
      </c>
      <c r="G3595" s="3" t="s">
        <v>252</v>
      </c>
      <c r="H3595" s="3"/>
      <c r="I3595" s="3"/>
      <c r="J3595" s="5"/>
      <c r="K3595" s="4" t="str">
        <f t="shared" si="790"/>
        <v>"",</v>
      </c>
      <c r="L3595" s="4" t="str">
        <f t="shared" si="791"/>
        <v>"",</v>
      </c>
      <c r="M3595" s="4" t="str">
        <f t="shared" si="792"/>
        <v>"Transportstraße 20",</v>
      </c>
      <c r="N3595" s="4" t="str">
        <f t="shared" si="788"/>
        <v>"9300",</v>
      </c>
      <c r="O3595" s="4" t="str">
        <f t="shared" si="789"/>
        <v>"St. Veit an der Glan",</v>
      </c>
      <c r="P3595" t="str">
        <f t="shared" si="793"/>
        <v>,"Auto Nelutzu GmbH "</v>
      </c>
      <c r="Q3595" t="str">
        <f t="shared" si="794"/>
        <v>,"99483000"</v>
      </c>
      <c r="S3595" s="7" t="str">
        <f t="shared" si="795"/>
        <v>UPDATE ORGANISATION SET NAME = ,"Auto Nelutzu GmbH " WHERE ORG_CODE = ,"99483000"</v>
      </c>
      <c r="T3595" s="8" t="str">
        <f t="shared" si="796"/>
        <v>'Agent-99483000'</v>
      </c>
      <c r="U3595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'Agent-99483000'</v>
      </c>
      <c r="Y3595" s="8" t="str">
        <f t="shared" si="798"/>
        <v>UPDATE ESHOP_USER SET EMAIL = "",, PHONE = "", WHERE USERNAME = 'Agent-99483000'</v>
      </c>
      <c r="Z3595" s="8" t="str">
        <f t="shared" si="799"/>
        <v>UPDATE ADDRESS SET LINE1 = "Transportstraße 20", ,CITY = "St. Veit an der Glan",, ZIPCODE = "9300", WHERE ID = (SELECT ADDRESS_ID FROM ORGANISATION_ADDRESS WHERE ORGANISATION_ID =,"99483000")</v>
      </c>
      <c r="AD3595" s="8" t="str">
        <f t="shared" si="800"/>
        <v>DELETE FROM LOGIN WHERE USER_ID IN (select ID FROM ESHOP_USER WHERE USERNAME = 'Agent-99483000')</v>
      </c>
      <c r="AE3595" s="8" t="str">
        <f t="shared" si="801"/>
        <v>DELETE FROM ORDER_HISTORY WHERE USER_ID IN (select ID FROM ESHOP_USER WHERE USERNAME = 'Agent-99483000')</v>
      </c>
    </row>
    <row r="3596" spans="1:31" ht="15.45" customHeight="1" x14ac:dyDescent="0.3">
      <c r="A3596" s="3" t="s">
        <v>17893</v>
      </c>
      <c r="B3596" s="3" t="s">
        <v>4306</v>
      </c>
      <c r="C3596" s="3" t="s">
        <v>19</v>
      </c>
      <c r="D3596" s="3" t="s">
        <v>20</v>
      </c>
      <c r="E3596" s="3" t="s">
        <v>17894</v>
      </c>
      <c r="F3596" s="3" t="s">
        <v>17895</v>
      </c>
      <c r="G3596" s="3" t="s">
        <v>4309</v>
      </c>
      <c r="H3596" s="3"/>
      <c r="I3596" s="3" t="s">
        <v>17896</v>
      </c>
      <c r="J3596" s="5"/>
      <c r="K3596" s="4" t="str">
        <f t="shared" si="790"/>
        <v>"",</v>
      </c>
      <c r="L3596" s="4" t="str">
        <f t="shared" si="791"/>
        <v>"0646/7980202",</v>
      </c>
      <c r="M3596" s="4" t="str">
        <f t="shared" si="792"/>
        <v>"Theyernerstraße 9/1",</v>
      </c>
      <c r="N3596" s="4" t="str">
        <f t="shared" si="788"/>
        <v>"3508",</v>
      </c>
      <c r="O3596" s="4" t="str">
        <f t="shared" si="789"/>
        <v>"Höbenbach",</v>
      </c>
      <c r="P3596" t="str">
        <f t="shared" si="793"/>
        <v>,"KFZ-Rossecker Martin Rossecker Martin"</v>
      </c>
      <c r="Q3596" t="str">
        <f t="shared" si="794"/>
        <v>,"99483038"</v>
      </c>
      <c r="S3596" s="7" t="str">
        <f t="shared" si="795"/>
        <v>UPDATE ORGANISATION SET NAME = ,"KFZ-Rossecker Martin Rossecker Martin" WHERE ORG_CODE = ,"99483038"</v>
      </c>
      <c r="T3596" s="8" t="str">
        <f t="shared" si="796"/>
        <v>'Agent-99483038'</v>
      </c>
      <c r="U3596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'Agent-99483038'</v>
      </c>
      <c r="Y3596" s="8" t="str">
        <f t="shared" si="798"/>
        <v>UPDATE ESHOP_USER SET EMAIL = "",, PHONE = "0646/7980202", WHERE USERNAME = 'Agent-99483038'</v>
      </c>
      <c r="Z3596" s="8" t="str">
        <f t="shared" si="799"/>
        <v>UPDATE ADDRESS SET LINE1 = "Theyernerstraße 9/1", ,CITY = "Höbenbach",, ZIPCODE = "3508", WHERE ID = (SELECT ADDRESS_ID FROM ORGANISATION_ADDRESS WHERE ORGANISATION_ID =,"99483038")</v>
      </c>
      <c r="AD3596" s="8" t="str">
        <f t="shared" si="800"/>
        <v>DELETE FROM LOGIN WHERE USER_ID IN (select ID FROM ESHOP_USER WHERE USERNAME = 'Agent-99483038')</v>
      </c>
      <c r="AE3596" s="8" t="str">
        <f t="shared" si="801"/>
        <v>DELETE FROM ORDER_HISTORY WHERE USER_ID IN (select ID FROM ESHOP_USER WHERE USERNAME = 'Agent-99483038')</v>
      </c>
    </row>
    <row r="3597" spans="1:31" ht="15.45" customHeight="1" x14ac:dyDescent="0.3">
      <c r="A3597" s="3" t="s">
        <v>17897</v>
      </c>
      <c r="B3597" s="3" t="s">
        <v>6504</v>
      </c>
      <c r="C3597" s="3" t="s">
        <v>19</v>
      </c>
      <c r="D3597" s="3" t="s">
        <v>20</v>
      </c>
      <c r="E3597" s="3" t="s">
        <v>17898</v>
      </c>
      <c r="F3597" s="3" t="s">
        <v>17899</v>
      </c>
      <c r="G3597" s="3" t="s">
        <v>14023</v>
      </c>
      <c r="H3597" s="3"/>
      <c r="I3597" s="3" t="s">
        <v>17900</v>
      </c>
      <c r="J3597" s="5"/>
      <c r="K3597" s="4" t="str">
        <f t="shared" si="790"/>
        <v>"",</v>
      </c>
      <c r="L3597" s="4" t="str">
        <f t="shared" si="791"/>
        <v>"06767581929",</v>
      </c>
      <c r="M3597" s="4" t="str">
        <f t="shared" si="792"/>
        <v>"Häusling 2",</v>
      </c>
      <c r="N3597" s="4" t="str">
        <f t="shared" si="788"/>
        <v>"3642",</v>
      </c>
      <c r="O3597" s="4" t="str">
        <f t="shared" si="789"/>
        <v>"Dunkelsteinerwald",</v>
      </c>
      <c r="P3597" t="str">
        <f t="shared" si="793"/>
        <v>,"KFZ Peter Schindele "</v>
      </c>
      <c r="Q3597" t="str">
        <f t="shared" si="794"/>
        <v>,"99483059"</v>
      </c>
      <c r="S3597" s="7" t="str">
        <f t="shared" si="795"/>
        <v>UPDATE ORGANISATION SET NAME = ,"KFZ Peter Schindele " WHERE ORG_CODE = ,"99483059"</v>
      </c>
      <c r="T3597" s="8" t="str">
        <f t="shared" si="796"/>
        <v>'Agent-99483059'</v>
      </c>
      <c r="U3597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'Agent-99483059'</v>
      </c>
      <c r="Y3597" s="8" t="str">
        <f t="shared" si="798"/>
        <v>UPDATE ESHOP_USER SET EMAIL = "",, PHONE = "06767581929", WHERE USERNAME = 'Agent-99483059'</v>
      </c>
      <c r="Z3597" s="8" t="str">
        <f t="shared" si="799"/>
        <v>UPDATE ADDRESS SET LINE1 = "Häusling 2", ,CITY = "Dunkelsteinerwald",, ZIPCODE = "3642", WHERE ID = (SELECT ADDRESS_ID FROM ORGANISATION_ADDRESS WHERE ORGANISATION_ID =,"99483059")</v>
      </c>
      <c r="AD3597" s="8" t="str">
        <f t="shared" si="800"/>
        <v>DELETE FROM LOGIN WHERE USER_ID IN (select ID FROM ESHOP_USER WHERE USERNAME = 'Agent-99483059')</v>
      </c>
      <c r="AE3597" s="8" t="str">
        <f t="shared" si="801"/>
        <v>DELETE FROM ORDER_HISTORY WHERE USER_ID IN (select ID FROM ESHOP_USER WHERE USERNAME = 'Agent-99483059')</v>
      </c>
    </row>
    <row r="3598" spans="1:31" ht="15.45" customHeight="1" x14ac:dyDescent="0.3">
      <c r="A3598" s="3" t="s">
        <v>17901</v>
      </c>
      <c r="B3598" s="3" t="s">
        <v>51</v>
      </c>
      <c r="C3598" s="3" t="s">
        <v>19</v>
      </c>
      <c r="D3598" s="3" t="s">
        <v>20</v>
      </c>
      <c r="E3598" s="3" t="s">
        <v>17902</v>
      </c>
      <c r="F3598" s="3" t="s">
        <v>12130</v>
      </c>
      <c r="G3598" s="3" t="s">
        <v>105</v>
      </c>
      <c r="H3598" s="3" t="s">
        <v>17903</v>
      </c>
      <c r="I3598" s="3" t="s">
        <v>17904</v>
      </c>
      <c r="J3598" s="5"/>
      <c r="K3598" s="4" t="str">
        <f t="shared" si="790"/>
        <v>"office@autohauscoskuner.at",</v>
      </c>
      <c r="L3598" s="4" t="str">
        <f t="shared" si="791"/>
        <v>"01/7671921",</v>
      </c>
      <c r="M3598" s="4" t="str">
        <f t="shared" si="792"/>
        <v>"Wallagasse 6b",</v>
      </c>
      <c r="N3598" s="4" t="str">
        <f t="shared" si="788"/>
        <v>"1110",</v>
      </c>
      <c r="O3598" s="4" t="str">
        <f t="shared" si="789"/>
        <v>"Wien",</v>
      </c>
      <c r="P3598" t="str">
        <f t="shared" si="793"/>
        <v>,"Autohaus Coskuner GmbH "</v>
      </c>
      <c r="Q3598" t="str">
        <f t="shared" si="794"/>
        <v>,"99483161"</v>
      </c>
      <c r="S3598" s="7" t="str">
        <f t="shared" si="795"/>
        <v>UPDATE ORGANISATION SET NAME = ,"Autohaus Coskuner GmbH " WHERE ORG_CODE = ,"99483161"</v>
      </c>
      <c r="T3598" s="8" t="str">
        <f t="shared" si="796"/>
        <v>'Agent-99483161'</v>
      </c>
      <c r="U3598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'Agent-99483161'</v>
      </c>
      <c r="Y3598" s="8" t="str">
        <f t="shared" si="798"/>
        <v>UPDATE ESHOP_USER SET EMAIL = "office@autohauscoskuner.at",, PHONE = "01/7671921", WHERE USERNAME = 'Agent-99483161'</v>
      </c>
      <c r="Z3598" s="8" t="str">
        <f t="shared" si="799"/>
        <v>UPDATE ADDRESS SET LINE1 = "Wallagasse 6b", ,CITY = "Wien",, ZIPCODE = "1110", WHERE ID = (SELECT ADDRESS_ID FROM ORGANISATION_ADDRESS WHERE ORGANISATION_ID =,"99483161")</v>
      </c>
      <c r="AD3598" s="8" t="str">
        <f t="shared" si="800"/>
        <v>DELETE FROM LOGIN WHERE USER_ID IN (select ID FROM ESHOP_USER WHERE USERNAME = 'Agent-99483161')</v>
      </c>
      <c r="AE3598" s="8" t="str">
        <f t="shared" si="801"/>
        <v>DELETE FROM ORDER_HISTORY WHERE USER_ID IN (select ID FROM ESHOP_USER WHERE USERNAME = 'Agent-99483161')</v>
      </c>
    </row>
    <row r="3599" spans="1:31" ht="15.45" customHeight="1" x14ac:dyDescent="0.3">
      <c r="A3599" s="3" t="s">
        <v>17905</v>
      </c>
      <c r="B3599" s="3" t="s">
        <v>14810</v>
      </c>
      <c r="C3599" s="3" t="s">
        <v>19</v>
      </c>
      <c r="D3599" s="3" t="s">
        <v>20</v>
      </c>
      <c r="E3599" s="3" t="s">
        <v>17906</v>
      </c>
      <c r="F3599" s="3" t="s">
        <v>17907</v>
      </c>
      <c r="G3599" s="3" t="s">
        <v>14813</v>
      </c>
      <c r="H3599" s="3"/>
      <c r="I3599" s="3" t="s">
        <v>17908</v>
      </c>
      <c r="J3599" s="5"/>
      <c r="K3599" s="4" t="str">
        <f t="shared" si="790"/>
        <v>"",</v>
      </c>
      <c r="L3599" s="4" t="str">
        <f t="shared" si="791"/>
        <v>"+43436644003555",</v>
      </c>
      <c r="M3599" s="4" t="str">
        <f t="shared" si="792"/>
        <v>"Am Hammerrain 4",</v>
      </c>
      <c r="N3599" s="4" t="str">
        <f t="shared" si="788"/>
        <v>"5542",</v>
      </c>
      <c r="O3599" s="4" t="str">
        <f t="shared" si="789"/>
        <v>"Flachau",</v>
      </c>
      <c r="P3599" t="str">
        <f t="shared" si="793"/>
        <v>,"Buchsteiner GmbH "</v>
      </c>
      <c r="Q3599" t="str">
        <f t="shared" si="794"/>
        <v>,"99483162"</v>
      </c>
      <c r="S3599" s="7" t="str">
        <f t="shared" si="795"/>
        <v>UPDATE ORGANISATION SET NAME = ,"Buchsteiner GmbH " WHERE ORG_CODE = ,"99483162"</v>
      </c>
      <c r="T3599" s="8" t="str">
        <f t="shared" si="796"/>
        <v>'Agent-99483162'</v>
      </c>
      <c r="U3599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'Agent-99483162'</v>
      </c>
      <c r="Y3599" s="8" t="str">
        <f t="shared" si="798"/>
        <v>UPDATE ESHOP_USER SET EMAIL = "",, PHONE = "+43436644003555", WHERE USERNAME = 'Agent-99483162'</v>
      </c>
      <c r="Z3599" s="8" t="str">
        <f t="shared" si="799"/>
        <v>UPDATE ADDRESS SET LINE1 = "Am Hammerrain 4", ,CITY = "Flachau",, ZIPCODE = "5542", WHERE ID = (SELECT ADDRESS_ID FROM ORGANISATION_ADDRESS WHERE ORGANISATION_ID =,"99483162")</v>
      </c>
      <c r="AD3599" s="8" t="str">
        <f t="shared" si="800"/>
        <v>DELETE FROM LOGIN WHERE USER_ID IN (select ID FROM ESHOP_USER WHERE USERNAME = 'Agent-99483162')</v>
      </c>
      <c r="AE3599" s="8" t="str">
        <f t="shared" si="801"/>
        <v>DELETE FROM ORDER_HISTORY WHERE USER_ID IN (select ID FROM ESHOP_USER WHERE USERNAME = 'Agent-99483162')</v>
      </c>
    </row>
    <row r="3600" spans="1:31" ht="15.45" customHeight="1" x14ac:dyDescent="0.3">
      <c r="A3600" s="3" t="s">
        <v>17909</v>
      </c>
      <c r="B3600" s="3" t="s">
        <v>5033</v>
      </c>
      <c r="C3600" s="3" t="s">
        <v>19</v>
      </c>
      <c r="D3600" s="3" t="s">
        <v>20</v>
      </c>
      <c r="E3600" s="3" t="s">
        <v>17910</v>
      </c>
      <c r="F3600" s="3" t="s">
        <v>17911</v>
      </c>
      <c r="G3600" s="3" t="s">
        <v>5036</v>
      </c>
      <c r="H3600" s="3"/>
      <c r="I3600" s="3" t="s">
        <v>17912</v>
      </c>
      <c r="J3600" s="5"/>
      <c r="K3600" s="4" t="str">
        <f t="shared" si="790"/>
        <v>"",</v>
      </c>
      <c r="L3600" s="4" t="str">
        <f t="shared" si="791"/>
        <v>"+436766760737",</v>
      </c>
      <c r="M3600" s="4" t="str">
        <f t="shared" si="792"/>
        <v>"Wr. Neustädterstrasse 46",</v>
      </c>
      <c r="N3600" s="4" t="str">
        <f t="shared" si="788"/>
        <v>"2490",</v>
      </c>
      <c r="O3600" s="4" t="str">
        <f t="shared" si="789"/>
        <v>"Ebenfurth",</v>
      </c>
      <c r="P3600" t="str">
        <f t="shared" si="793"/>
        <v>,"Kessler Andreas "</v>
      </c>
      <c r="Q3600" t="str">
        <f t="shared" si="794"/>
        <v>,"99483271"</v>
      </c>
      <c r="S3600" s="7" t="str">
        <f t="shared" si="795"/>
        <v>UPDATE ORGANISATION SET NAME = ,"Kessler Andreas " WHERE ORG_CODE = ,"99483271"</v>
      </c>
      <c r="T3600" s="8" t="str">
        <f t="shared" si="796"/>
        <v>'Agent-99483271'</v>
      </c>
      <c r="U3600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'Agent-99483271'</v>
      </c>
      <c r="Y3600" s="8" t="str">
        <f t="shared" si="798"/>
        <v>UPDATE ESHOP_USER SET EMAIL = "",, PHONE = "+436766760737", WHERE USERNAME = 'Agent-99483271'</v>
      </c>
      <c r="Z3600" s="8" t="str">
        <f t="shared" si="799"/>
        <v>UPDATE ADDRESS SET LINE1 = "Wr. Neustädterstrasse 46", ,CITY = "Ebenfurth",, ZIPCODE = "2490", WHERE ID = (SELECT ADDRESS_ID FROM ORGANISATION_ADDRESS WHERE ORGANISATION_ID =,"99483271")</v>
      </c>
      <c r="AD3600" s="8" t="str">
        <f t="shared" si="800"/>
        <v>DELETE FROM LOGIN WHERE USER_ID IN (select ID FROM ESHOP_USER WHERE USERNAME = 'Agent-99483271')</v>
      </c>
      <c r="AE3600" s="8" t="str">
        <f t="shared" si="801"/>
        <v>DELETE FROM ORDER_HISTORY WHERE USER_ID IN (select ID FROM ESHOP_USER WHERE USERNAME = 'Agent-99483271')</v>
      </c>
    </row>
    <row r="3601" spans="1:31" ht="15.45" customHeight="1" x14ac:dyDescent="0.3">
      <c r="A3601" s="3" t="s">
        <v>17913</v>
      </c>
      <c r="B3601" s="3" t="s">
        <v>5990</v>
      </c>
      <c r="C3601" s="3" t="s">
        <v>19</v>
      </c>
      <c r="D3601" s="3" t="s">
        <v>20</v>
      </c>
      <c r="E3601" s="3" t="s">
        <v>17914</v>
      </c>
      <c r="F3601" s="3" t="s">
        <v>17915</v>
      </c>
      <c r="G3601" s="3" t="s">
        <v>5993</v>
      </c>
      <c r="H3601" s="3"/>
      <c r="I3601" s="3" t="s">
        <v>17916</v>
      </c>
      <c r="J3601" s="5"/>
      <c r="K3601" s="4" t="str">
        <f t="shared" si="790"/>
        <v>"",</v>
      </c>
      <c r="L3601" s="4" t="str">
        <f t="shared" si="791"/>
        <v>"+436605635474",</v>
      </c>
      <c r="M3601" s="4" t="str">
        <f t="shared" si="792"/>
        <v>"Holzleiten 165",</v>
      </c>
      <c r="N3601" s="4" t="str">
        <f t="shared" si="788"/>
        <v>"3350",</v>
      </c>
      <c r="O3601" s="4" t="str">
        <f t="shared" si="789"/>
        <v>"Haag",</v>
      </c>
      <c r="P3601" t="str">
        <f t="shared" si="793"/>
        <v>,"TK Kfz Tamas Kruppa"</v>
      </c>
      <c r="Q3601" t="str">
        <f t="shared" si="794"/>
        <v>,"99483300"</v>
      </c>
      <c r="S3601" s="7" t="str">
        <f t="shared" si="795"/>
        <v>UPDATE ORGANISATION SET NAME = ,"TK Kfz Tamas Kruppa" WHERE ORG_CODE = ,"99483300"</v>
      </c>
      <c r="T3601" s="8" t="str">
        <f t="shared" si="796"/>
        <v>'Agent-99483300'</v>
      </c>
      <c r="U3601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'Agent-99483300'</v>
      </c>
      <c r="Y3601" s="8" t="str">
        <f t="shared" si="798"/>
        <v>UPDATE ESHOP_USER SET EMAIL = "",, PHONE = "+436605635474", WHERE USERNAME = 'Agent-99483300'</v>
      </c>
      <c r="Z3601" s="8" t="str">
        <f t="shared" si="799"/>
        <v>UPDATE ADDRESS SET LINE1 = "Holzleiten 165", ,CITY = "Haag",, ZIPCODE = "3350", WHERE ID = (SELECT ADDRESS_ID FROM ORGANISATION_ADDRESS WHERE ORGANISATION_ID =,"99483300")</v>
      </c>
      <c r="AD3601" s="8" t="str">
        <f t="shared" si="800"/>
        <v>DELETE FROM LOGIN WHERE USER_ID IN (select ID FROM ESHOP_USER WHERE USERNAME = 'Agent-99483300')</v>
      </c>
      <c r="AE3601" s="8" t="str">
        <f t="shared" si="801"/>
        <v>DELETE FROM ORDER_HISTORY WHERE USER_ID IN (select ID FROM ESHOP_USER WHERE USERNAME = 'Agent-99483300')</v>
      </c>
    </row>
    <row r="3602" spans="1:31" ht="15.45" customHeight="1" x14ac:dyDescent="0.3">
      <c r="A3602" s="3" t="s">
        <v>17917</v>
      </c>
      <c r="B3602" s="3" t="s">
        <v>51</v>
      </c>
      <c r="C3602" s="3" t="s">
        <v>19</v>
      </c>
      <c r="D3602" s="3" t="s">
        <v>20</v>
      </c>
      <c r="E3602" s="3" t="s">
        <v>17918</v>
      </c>
      <c r="F3602" s="3" t="s">
        <v>17919</v>
      </c>
      <c r="G3602" s="3" t="s">
        <v>105</v>
      </c>
      <c r="H3602" s="3"/>
      <c r="I3602" s="3"/>
      <c r="J3602" s="5"/>
      <c r="K3602" s="4" t="str">
        <f t="shared" si="790"/>
        <v>"",</v>
      </c>
      <c r="L3602" s="4" t="str">
        <f t="shared" si="791"/>
        <v>"",</v>
      </c>
      <c r="M3602" s="4" t="str">
        <f t="shared" si="792"/>
        <v>"Erdbergstraße 236",</v>
      </c>
      <c r="N3602" s="4" t="str">
        <f t="shared" si="788"/>
        <v>"1110",</v>
      </c>
      <c r="O3602" s="4" t="str">
        <f t="shared" si="789"/>
        <v>"Wien",</v>
      </c>
      <c r="P3602" t="str">
        <f t="shared" si="793"/>
        <v>,"Wiener Netze GmbH "</v>
      </c>
      <c r="Q3602" t="str">
        <f t="shared" si="794"/>
        <v>,"99483302"</v>
      </c>
      <c r="S3602" s="7" t="str">
        <f t="shared" si="795"/>
        <v>UPDATE ORGANISATION SET NAME = ,"Wiener Netze GmbH " WHERE ORG_CODE = ,"99483302"</v>
      </c>
      <c r="T3602" s="8" t="str">
        <f t="shared" si="796"/>
        <v>'Agent-99483302'</v>
      </c>
      <c r="U3602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'Agent-99483302'</v>
      </c>
      <c r="Y3602" s="8" t="str">
        <f t="shared" si="798"/>
        <v>UPDATE ESHOP_USER SET EMAIL = "",, PHONE = "", WHERE USERNAME = 'Agent-99483302'</v>
      </c>
      <c r="Z3602" s="8" t="str">
        <f t="shared" si="799"/>
        <v>UPDATE ADDRESS SET LINE1 = "Erdbergstraße 236", ,CITY = "Wien",, ZIPCODE = "1110", WHERE ID = (SELECT ADDRESS_ID FROM ORGANISATION_ADDRESS WHERE ORGANISATION_ID =,"99483302")</v>
      </c>
      <c r="AD3602" s="8" t="str">
        <f t="shared" si="800"/>
        <v>DELETE FROM LOGIN WHERE USER_ID IN (select ID FROM ESHOP_USER WHERE USERNAME = 'Agent-99483302')</v>
      </c>
      <c r="AE3602" s="8" t="str">
        <f t="shared" si="801"/>
        <v>DELETE FROM ORDER_HISTORY WHERE USER_ID IN (select ID FROM ESHOP_USER WHERE USERNAME = 'Agent-99483302')</v>
      </c>
    </row>
    <row r="3603" spans="1:31" ht="15.45" customHeight="1" x14ac:dyDescent="0.3">
      <c r="A3603" s="3" t="s">
        <v>17920</v>
      </c>
      <c r="B3603" s="3" t="s">
        <v>1109</v>
      </c>
      <c r="C3603" s="3" t="s">
        <v>19</v>
      </c>
      <c r="D3603" s="3" t="s">
        <v>20</v>
      </c>
      <c r="E3603" s="3" t="s">
        <v>17921</v>
      </c>
      <c r="F3603" s="3" t="s">
        <v>17922</v>
      </c>
      <c r="G3603" s="3" t="s">
        <v>1111</v>
      </c>
      <c r="H3603" s="3" t="s">
        <v>17923</v>
      </c>
      <c r="I3603" s="3" t="s">
        <v>17924</v>
      </c>
      <c r="J3603" s="5"/>
      <c r="K3603" s="4" t="str">
        <f t="shared" si="790"/>
        <v>"feichtmayr@toyota-feichtmayr.at",</v>
      </c>
      <c r="L3603" s="4" t="str">
        <f t="shared" si="791"/>
        <v>"07942/75031",</v>
      </c>
      <c r="M3603" s="4" t="str">
        <f t="shared" si="792"/>
        <v>"Linzer Straße 65",</v>
      </c>
      <c r="N3603" s="4" t="str">
        <f t="shared" si="788"/>
        <v>"4240",</v>
      </c>
      <c r="O3603" s="4" t="str">
        <f t="shared" si="789"/>
        <v>"Freistadt",</v>
      </c>
      <c r="P3603" t="str">
        <f t="shared" si="793"/>
        <v>,"Karl Feichtmayr GesmbH "</v>
      </c>
      <c r="Q3603" t="str">
        <f t="shared" si="794"/>
        <v>,"99483311"</v>
      </c>
      <c r="S3603" s="7" t="str">
        <f t="shared" si="795"/>
        <v>UPDATE ORGANISATION SET NAME = ,"Karl Feichtmayr GesmbH " WHERE ORG_CODE = ,"99483311"</v>
      </c>
      <c r="T3603" s="8" t="str">
        <f t="shared" si="796"/>
        <v>'Agent-99483311'</v>
      </c>
      <c r="U3603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'Agent-99483311'</v>
      </c>
      <c r="Y3603" s="8" t="str">
        <f t="shared" si="798"/>
        <v>UPDATE ESHOP_USER SET EMAIL = "feichtmayr@toyota-feichtmayr.at",, PHONE = "07942/75031", WHERE USERNAME = 'Agent-99483311'</v>
      </c>
      <c r="Z3603" s="8" t="str">
        <f t="shared" si="799"/>
        <v>UPDATE ADDRESS SET LINE1 = "Linzer Straße 65", ,CITY = "Freistadt",, ZIPCODE = "4240", WHERE ID = (SELECT ADDRESS_ID FROM ORGANISATION_ADDRESS WHERE ORGANISATION_ID =,"99483311")</v>
      </c>
      <c r="AD3603" s="8" t="str">
        <f t="shared" si="800"/>
        <v>DELETE FROM LOGIN WHERE USER_ID IN (select ID FROM ESHOP_USER WHERE USERNAME = 'Agent-99483311')</v>
      </c>
      <c r="AE3603" s="8" t="str">
        <f t="shared" si="801"/>
        <v>DELETE FROM ORDER_HISTORY WHERE USER_ID IN (select ID FROM ESHOP_USER WHERE USERNAME = 'Agent-99483311')</v>
      </c>
    </row>
    <row r="3604" spans="1:31" ht="15.45" customHeight="1" x14ac:dyDescent="0.3">
      <c r="A3604" s="3" t="s">
        <v>17925</v>
      </c>
      <c r="B3604" s="3" t="s">
        <v>15403</v>
      </c>
      <c r="C3604" s="3" t="s">
        <v>19</v>
      </c>
      <c r="D3604" s="3" t="s">
        <v>20</v>
      </c>
      <c r="E3604" s="3" t="s">
        <v>17926</v>
      </c>
      <c r="F3604" s="3" t="s">
        <v>17927</v>
      </c>
      <c r="G3604" s="3" t="s">
        <v>1478</v>
      </c>
      <c r="H3604" s="3"/>
      <c r="I3604" s="3" t="s">
        <v>17928</v>
      </c>
      <c r="J3604" s="5"/>
      <c r="K3604" s="4" t="str">
        <f t="shared" si="790"/>
        <v>"",</v>
      </c>
      <c r="L3604" s="4" t="str">
        <f t="shared" si="791"/>
        <v>"05357/35549",</v>
      </c>
      <c r="M3604" s="4" t="str">
        <f t="shared" si="792"/>
        <v>"Aschauerstraße 102",</v>
      </c>
      <c r="N3604" s="4" t="str">
        <f t="shared" si="788"/>
        <v>"6365",</v>
      </c>
      <c r="O3604" s="4" t="str">
        <f t="shared" si="789"/>
        <v>"Kirchberg in Tirol",</v>
      </c>
      <c r="P3604" t="str">
        <f t="shared" si="793"/>
        <v>,"Hagleitner Bohrtechnik GmbH &amp; Co. KG"</v>
      </c>
      <c r="Q3604" t="str">
        <f t="shared" si="794"/>
        <v>,"99483379"</v>
      </c>
      <c r="S3604" s="7" t="str">
        <f t="shared" si="795"/>
        <v>UPDATE ORGANISATION SET NAME = ,"Hagleitner Bohrtechnik GmbH &amp; Co. KG" WHERE ORG_CODE = ,"99483379"</v>
      </c>
      <c r="T3604" s="8" t="str">
        <f t="shared" si="796"/>
        <v>'Agent-99483379'</v>
      </c>
      <c r="U3604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'Agent-99483379'</v>
      </c>
      <c r="Y3604" s="8" t="str">
        <f t="shared" si="798"/>
        <v>UPDATE ESHOP_USER SET EMAIL = "",, PHONE = "05357/35549", WHERE USERNAME = 'Agent-99483379'</v>
      </c>
      <c r="Z3604" s="8" t="str">
        <f t="shared" si="799"/>
        <v>UPDATE ADDRESS SET LINE1 = "Aschauerstraße 102", ,CITY = "Kirchberg in Tirol",, ZIPCODE = "6365", WHERE ID = (SELECT ADDRESS_ID FROM ORGANISATION_ADDRESS WHERE ORGANISATION_ID =,"99483379")</v>
      </c>
      <c r="AD3604" s="8" t="str">
        <f t="shared" si="800"/>
        <v>DELETE FROM LOGIN WHERE USER_ID IN (select ID FROM ESHOP_USER WHERE USERNAME = 'Agent-99483379')</v>
      </c>
      <c r="AE3604" s="8" t="str">
        <f t="shared" si="801"/>
        <v>DELETE FROM ORDER_HISTORY WHERE USER_ID IN (select ID FROM ESHOP_USER WHERE USERNAME = 'Agent-99483379')</v>
      </c>
    </row>
    <row r="3605" spans="1:31" ht="15.45" customHeight="1" x14ac:dyDescent="0.3">
      <c r="A3605" s="3" t="s">
        <v>17929</v>
      </c>
      <c r="B3605" s="3" t="s">
        <v>1270</v>
      </c>
      <c r="C3605" s="3" t="s">
        <v>19</v>
      </c>
      <c r="D3605" s="3" t="s">
        <v>20</v>
      </c>
      <c r="E3605" s="3" t="s">
        <v>17930</v>
      </c>
      <c r="F3605" s="3" t="s">
        <v>17931</v>
      </c>
      <c r="G3605" s="3" t="s">
        <v>1273</v>
      </c>
      <c r="H3605" s="3" t="s">
        <v>17932</v>
      </c>
      <c r="I3605" s="3" t="s">
        <v>17933</v>
      </c>
      <c r="J3605" s="5"/>
      <c r="K3605" s="4" t="str">
        <f t="shared" si="790"/>
        <v>"office@kfz-meisterbetrieb-kogler.at",</v>
      </c>
      <c r="L3605" s="4" t="str">
        <f t="shared" si="791"/>
        <v>"0660/5090254",</v>
      </c>
      <c r="M3605" s="4" t="str">
        <f t="shared" si="792"/>
        <v>"Schwöbing 74",</v>
      </c>
      <c r="N3605" s="4" t="str">
        <f t="shared" si="788"/>
        <v>"8665",</v>
      </c>
      <c r="O3605" s="4" t="str">
        <f t="shared" si="789"/>
        <v>"Langenwang",</v>
      </c>
      <c r="P3605" t="str">
        <f t="shared" si="793"/>
        <v>,"KFZ-Technik Kogler / Ehrnhöfer GmbH "</v>
      </c>
      <c r="Q3605" t="str">
        <f t="shared" si="794"/>
        <v>,"99483380"</v>
      </c>
      <c r="S3605" s="7" t="str">
        <f t="shared" si="795"/>
        <v>UPDATE ORGANISATION SET NAME = ,"KFZ-Technik Kogler / Ehrnhöfer GmbH " WHERE ORG_CODE = ,"99483380"</v>
      </c>
      <c r="T3605" s="8" t="str">
        <f t="shared" si="796"/>
        <v>'Agent-99483380'</v>
      </c>
      <c r="U3605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'Agent-99483380'</v>
      </c>
      <c r="Y3605" s="8" t="str">
        <f t="shared" si="798"/>
        <v>UPDATE ESHOP_USER SET EMAIL = "office@kfz-meisterbetrieb-kogler.at",, PHONE = "0660/5090254", WHERE USERNAME = 'Agent-99483380'</v>
      </c>
      <c r="Z3605" s="8" t="str">
        <f t="shared" si="799"/>
        <v>UPDATE ADDRESS SET LINE1 = "Schwöbing 74", ,CITY = "Langenwang",, ZIPCODE = "8665", WHERE ID = (SELECT ADDRESS_ID FROM ORGANISATION_ADDRESS WHERE ORGANISATION_ID =,"99483380")</v>
      </c>
      <c r="AD3605" s="8" t="str">
        <f t="shared" si="800"/>
        <v>DELETE FROM LOGIN WHERE USER_ID IN (select ID FROM ESHOP_USER WHERE USERNAME = 'Agent-99483380')</v>
      </c>
      <c r="AE3605" s="8" t="str">
        <f t="shared" si="801"/>
        <v>DELETE FROM ORDER_HISTORY WHERE USER_ID IN (select ID FROM ESHOP_USER WHERE USERNAME = 'Agent-99483380')</v>
      </c>
    </row>
    <row r="3606" spans="1:31" ht="15.45" customHeight="1" x14ac:dyDescent="0.3">
      <c r="A3606" s="3" t="s">
        <v>17934</v>
      </c>
      <c r="B3606" s="3" t="s">
        <v>17935</v>
      </c>
      <c r="C3606" s="3" t="s">
        <v>19</v>
      </c>
      <c r="D3606" s="3" t="s">
        <v>20</v>
      </c>
      <c r="E3606" s="3" t="s">
        <v>17936</v>
      </c>
      <c r="F3606" s="3" t="s">
        <v>17937</v>
      </c>
      <c r="G3606" s="3" t="s">
        <v>17938</v>
      </c>
      <c r="H3606" s="3"/>
      <c r="I3606" s="3" t="s">
        <v>17939</v>
      </c>
      <c r="J3606" s="5"/>
      <c r="K3606" s="4" t="str">
        <f t="shared" si="790"/>
        <v>"",</v>
      </c>
      <c r="L3606" s="4" t="str">
        <f t="shared" si="791"/>
        <v>"0664/9500857",</v>
      </c>
      <c r="M3606" s="4" t="str">
        <f t="shared" si="792"/>
        <v>"Gräsalp 82",</v>
      </c>
      <c r="N3606" s="4" t="str">
        <f t="shared" si="788"/>
        <v>"6886",</v>
      </c>
      <c r="O3606" s="4" t="str">
        <f t="shared" si="789"/>
        <v>"Schoppernau",</v>
      </c>
      <c r="P3606" t="str">
        <f t="shared" si="793"/>
        <v>,"Auto Moosmann Inh. Adrian Moosmann"</v>
      </c>
      <c r="Q3606" t="str">
        <f t="shared" si="794"/>
        <v>,"99483447"</v>
      </c>
      <c r="S3606" s="7" t="str">
        <f t="shared" si="795"/>
        <v>UPDATE ORGANISATION SET NAME = ,"Auto Moosmann Inh. Adrian Moosmann" WHERE ORG_CODE = ,"99483447"</v>
      </c>
      <c r="T3606" s="8" t="str">
        <f t="shared" si="796"/>
        <v>'Agent-99483447'</v>
      </c>
      <c r="U3606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'Agent-99483447'</v>
      </c>
      <c r="Y3606" s="8" t="str">
        <f t="shared" si="798"/>
        <v>UPDATE ESHOP_USER SET EMAIL = "",, PHONE = "0664/9500857", WHERE USERNAME = 'Agent-99483447'</v>
      </c>
      <c r="Z3606" s="8" t="str">
        <f t="shared" si="799"/>
        <v>UPDATE ADDRESS SET LINE1 = "Gräsalp 82", ,CITY = "Schoppernau",, ZIPCODE = "6886", WHERE ID = (SELECT ADDRESS_ID FROM ORGANISATION_ADDRESS WHERE ORGANISATION_ID =,"99483447")</v>
      </c>
      <c r="AD3606" s="8" t="str">
        <f t="shared" si="800"/>
        <v>DELETE FROM LOGIN WHERE USER_ID IN (select ID FROM ESHOP_USER WHERE USERNAME = 'Agent-99483447')</v>
      </c>
      <c r="AE3606" s="8" t="str">
        <f t="shared" si="801"/>
        <v>DELETE FROM ORDER_HISTORY WHERE USER_ID IN (select ID FROM ESHOP_USER WHERE USERNAME = 'Agent-99483447')</v>
      </c>
    </row>
    <row r="3607" spans="1:31" ht="15.45" customHeight="1" x14ac:dyDescent="0.3">
      <c r="A3607" s="3" t="s">
        <v>17940</v>
      </c>
      <c r="B3607" s="3" t="s">
        <v>17941</v>
      </c>
      <c r="C3607" s="3" t="s">
        <v>19</v>
      </c>
      <c r="D3607" s="3" t="s">
        <v>20</v>
      </c>
      <c r="E3607" s="3" t="s">
        <v>17942</v>
      </c>
      <c r="F3607" s="3" t="s">
        <v>17943</v>
      </c>
      <c r="G3607" s="3" t="s">
        <v>17944</v>
      </c>
      <c r="H3607" s="3" t="s">
        <v>17945</v>
      </c>
      <c r="I3607" s="3" t="s">
        <v>17946</v>
      </c>
      <c r="J3607" s="5"/>
      <c r="K3607" s="4" t="str">
        <f t="shared" si="790"/>
        <v>"office.omgcars@gmail.com",</v>
      </c>
      <c r="L3607" s="4" t="str">
        <f t="shared" si="791"/>
        <v>"0699/17181529",</v>
      </c>
      <c r="M3607" s="4" t="str">
        <f t="shared" si="792"/>
        <v>"Weidach 4",</v>
      </c>
      <c r="N3607" s="4" t="str">
        <f t="shared" si="788"/>
        <v>"4072",</v>
      </c>
      <c r="O3607" s="4" t="str">
        <f t="shared" si="789"/>
        <v>"Alkoven",</v>
      </c>
      <c r="P3607" t="str">
        <f t="shared" si="793"/>
        <v>,"OMG Cars e.U. Rahim Yasser Amer"</v>
      </c>
      <c r="Q3607" t="str">
        <f t="shared" si="794"/>
        <v>,"99483452"</v>
      </c>
      <c r="S3607" s="7" t="str">
        <f t="shared" si="795"/>
        <v>UPDATE ORGANISATION SET NAME = ,"OMG Cars e.U. Rahim Yasser Amer" WHERE ORG_CODE = ,"99483452"</v>
      </c>
      <c r="T3607" s="8" t="str">
        <f t="shared" si="796"/>
        <v>'Agent-99483452'</v>
      </c>
      <c r="U3607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'Agent-99483452'</v>
      </c>
      <c r="Y3607" s="8" t="str">
        <f t="shared" si="798"/>
        <v>UPDATE ESHOP_USER SET EMAIL = "office.omgcars@gmail.com",, PHONE = "0699/17181529", WHERE USERNAME = 'Agent-99483452'</v>
      </c>
      <c r="Z3607" s="8" t="str">
        <f t="shared" si="799"/>
        <v>UPDATE ADDRESS SET LINE1 = "Weidach 4", ,CITY = "Alkoven",, ZIPCODE = "4072", WHERE ID = (SELECT ADDRESS_ID FROM ORGANISATION_ADDRESS WHERE ORGANISATION_ID =,"99483452")</v>
      </c>
      <c r="AD3607" s="8" t="str">
        <f t="shared" si="800"/>
        <v>DELETE FROM LOGIN WHERE USER_ID IN (select ID FROM ESHOP_USER WHERE USERNAME = 'Agent-99483452')</v>
      </c>
      <c r="AE3607" s="8" t="str">
        <f t="shared" si="801"/>
        <v>DELETE FROM ORDER_HISTORY WHERE USER_ID IN (select ID FROM ESHOP_USER WHERE USERNAME = 'Agent-99483452')</v>
      </c>
    </row>
    <row r="3608" spans="1:31" ht="15.45" customHeight="1" x14ac:dyDescent="0.3">
      <c r="A3608" s="3" t="s">
        <v>17947</v>
      </c>
      <c r="B3608" s="3" t="s">
        <v>17948</v>
      </c>
      <c r="C3608" s="3" t="s">
        <v>19</v>
      </c>
      <c r="D3608" s="3" t="s">
        <v>20</v>
      </c>
      <c r="E3608" s="3" t="s">
        <v>17949</v>
      </c>
      <c r="F3608" s="3" t="s">
        <v>17950</v>
      </c>
      <c r="G3608" s="3" t="s">
        <v>17951</v>
      </c>
      <c r="H3608" s="3"/>
      <c r="I3608" s="3"/>
      <c r="J3608" s="5"/>
      <c r="K3608" s="4" t="str">
        <f t="shared" si="790"/>
        <v>"",</v>
      </c>
      <c r="L3608" s="4" t="str">
        <f t="shared" si="791"/>
        <v>"",</v>
      </c>
      <c r="M3608" s="4" t="str">
        <f t="shared" si="792"/>
        <v>"Markt 39",</v>
      </c>
      <c r="N3608" s="4" t="str">
        <f t="shared" si="788"/>
        <v>"4271",</v>
      </c>
      <c r="O3608" s="4" t="str">
        <f t="shared" si="789"/>
        <v>"St. Oswald bei Freistadt",</v>
      </c>
      <c r="P3608" t="str">
        <f t="shared" si="793"/>
        <v>,"Feichtmayr Karl GesmbH "</v>
      </c>
      <c r="Q3608" t="str">
        <f t="shared" si="794"/>
        <v>,"99483471"</v>
      </c>
      <c r="S3608" s="7" t="str">
        <f t="shared" si="795"/>
        <v>UPDATE ORGANISATION SET NAME = ,"Feichtmayr Karl GesmbH " WHERE ORG_CODE = ,"99483471"</v>
      </c>
      <c r="T3608" s="8" t="str">
        <f t="shared" si="796"/>
        <v>'Agent-99483471'</v>
      </c>
      <c r="U3608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'Agent-99483471'</v>
      </c>
      <c r="Y3608" s="8" t="str">
        <f t="shared" si="798"/>
        <v>UPDATE ESHOP_USER SET EMAIL = "",, PHONE = "", WHERE USERNAME = 'Agent-99483471'</v>
      </c>
      <c r="Z3608" s="8" t="str">
        <f t="shared" si="799"/>
        <v>UPDATE ADDRESS SET LINE1 = "Markt 39", ,CITY = "St. Oswald bei Freistadt",, ZIPCODE = "4271", WHERE ID = (SELECT ADDRESS_ID FROM ORGANISATION_ADDRESS WHERE ORGANISATION_ID =,"99483471")</v>
      </c>
      <c r="AD3608" s="8" t="str">
        <f t="shared" si="800"/>
        <v>DELETE FROM LOGIN WHERE USER_ID IN (select ID FROM ESHOP_USER WHERE USERNAME = 'Agent-99483471')</v>
      </c>
      <c r="AE3608" s="8" t="str">
        <f t="shared" si="801"/>
        <v>DELETE FROM ORDER_HISTORY WHERE USER_ID IN (select ID FROM ESHOP_USER WHERE USERNAME = 'Agent-99483471')</v>
      </c>
    </row>
    <row r="3609" spans="1:31" ht="15.45" customHeight="1" x14ac:dyDescent="0.3">
      <c r="A3609" s="3" t="s">
        <v>17952</v>
      </c>
      <c r="B3609" s="3" t="s">
        <v>51</v>
      </c>
      <c r="C3609" s="3" t="s">
        <v>19</v>
      </c>
      <c r="D3609" s="3" t="s">
        <v>20</v>
      </c>
      <c r="E3609" s="3" t="s">
        <v>17953</v>
      </c>
      <c r="F3609" s="3" t="s">
        <v>17954</v>
      </c>
      <c r="G3609" s="3" t="s">
        <v>537</v>
      </c>
      <c r="H3609" s="3"/>
      <c r="I3609" s="3" t="s">
        <v>17955</v>
      </c>
      <c r="J3609" s="5"/>
      <c r="K3609" s="4" t="str">
        <f t="shared" si="790"/>
        <v>"",</v>
      </c>
      <c r="L3609" s="4" t="str">
        <f t="shared" si="791"/>
        <v>"+43 676 531 7936",</v>
      </c>
      <c r="M3609" s="4" t="str">
        <f t="shared" si="792"/>
        <v>"Schumanngasse 95",</v>
      </c>
      <c r="N3609" s="4" t="str">
        <f t="shared" si="788"/>
        <v>"1170",</v>
      </c>
      <c r="O3609" s="4" t="str">
        <f t="shared" si="789"/>
        <v>"Wien",</v>
      </c>
      <c r="P3609" t="str">
        <f t="shared" si="793"/>
        <v>,"Lucky-Car MiAk KFZ GmbH"</v>
      </c>
      <c r="Q3609" t="str">
        <f t="shared" si="794"/>
        <v>,"99483500"</v>
      </c>
      <c r="S3609" s="7" t="str">
        <f t="shared" si="795"/>
        <v>UPDATE ORGANISATION SET NAME = ,"Lucky-Car MiAk KFZ GmbH" WHERE ORG_CODE = ,"99483500"</v>
      </c>
      <c r="T3609" s="8" t="str">
        <f t="shared" si="796"/>
        <v>'Agent-99483500'</v>
      </c>
      <c r="U3609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'Agent-99483500'</v>
      </c>
      <c r="Y3609" s="8" t="str">
        <f t="shared" si="798"/>
        <v>UPDATE ESHOP_USER SET EMAIL = "",, PHONE = "+43 676 531 7936", WHERE USERNAME = 'Agent-99483500'</v>
      </c>
      <c r="Z3609" s="8" t="str">
        <f t="shared" si="799"/>
        <v>UPDATE ADDRESS SET LINE1 = "Schumanngasse 95", ,CITY = "Wien",, ZIPCODE = "1170", WHERE ID = (SELECT ADDRESS_ID FROM ORGANISATION_ADDRESS WHERE ORGANISATION_ID =,"99483500")</v>
      </c>
      <c r="AD3609" s="8" t="str">
        <f t="shared" si="800"/>
        <v>DELETE FROM LOGIN WHERE USER_ID IN (select ID FROM ESHOP_USER WHERE USERNAME = 'Agent-99483500')</v>
      </c>
      <c r="AE3609" s="8" t="str">
        <f t="shared" si="801"/>
        <v>DELETE FROM ORDER_HISTORY WHERE USER_ID IN (select ID FROM ESHOP_USER WHERE USERNAME = 'Agent-99483500')</v>
      </c>
    </row>
    <row r="3610" spans="1:31" ht="15.45" customHeight="1" x14ac:dyDescent="0.3">
      <c r="A3610" s="3" t="s">
        <v>17956</v>
      </c>
      <c r="B3610" s="3" t="s">
        <v>17957</v>
      </c>
      <c r="C3610" s="3" t="s">
        <v>19</v>
      </c>
      <c r="D3610" s="3" t="s">
        <v>20</v>
      </c>
      <c r="E3610" s="3" t="s">
        <v>17958</v>
      </c>
      <c r="F3610" s="3" t="s">
        <v>17959</v>
      </c>
      <c r="G3610" s="3" t="s">
        <v>17960</v>
      </c>
      <c r="H3610" s="3"/>
      <c r="I3610" s="3" t="s">
        <v>17961</v>
      </c>
      <c r="J3610" s="5"/>
      <c r="K3610" s="4" t="str">
        <f t="shared" si="790"/>
        <v>"",</v>
      </c>
      <c r="L3610" s="4" t="str">
        <f t="shared" si="791"/>
        <v>"02749/2949",</v>
      </c>
      <c r="M3610" s="4" t="str">
        <f t="shared" si="792"/>
        <v>"Haindorf 12",</v>
      </c>
      <c r="N3610" s="4" t="str">
        <f t="shared" si="788"/>
        <v>"3384",</v>
      </c>
      <c r="O3610" s="4" t="str">
        <f t="shared" si="789"/>
        <v>"Groß Sierning",</v>
      </c>
      <c r="P3610" t="str">
        <f t="shared" si="793"/>
        <v>,"Erich Schinnerl KG "</v>
      </c>
      <c r="Q3610" t="str">
        <f t="shared" si="794"/>
        <v>,"99483514"</v>
      </c>
      <c r="S3610" s="7" t="str">
        <f t="shared" si="795"/>
        <v>UPDATE ORGANISATION SET NAME = ,"Erich Schinnerl KG " WHERE ORG_CODE = ,"99483514"</v>
      </c>
      <c r="T3610" s="8" t="str">
        <f t="shared" si="796"/>
        <v>'Agent-99483514'</v>
      </c>
      <c r="U3610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'Agent-99483514'</v>
      </c>
      <c r="Y3610" s="8" t="str">
        <f t="shared" si="798"/>
        <v>UPDATE ESHOP_USER SET EMAIL = "",, PHONE = "02749/2949", WHERE USERNAME = 'Agent-99483514'</v>
      </c>
      <c r="Z3610" s="8" t="str">
        <f t="shared" si="799"/>
        <v>UPDATE ADDRESS SET LINE1 = "Haindorf 12", ,CITY = "Groß Sierning",, ZIPCODE = "3384", WHERE ID = (SELECT ADDRESS_ID FROM ORGANISATION_ADDRESS WHERE ORGANISATION_ID =,"99483514")</v>
      </c>
      <c r="AD3610" s="8" t="str">
        <f t="shared" si="800"/>
        <v>DELETE FROM LOGIN WHERE USER_ID IN (select ID FROM ESHOP_USER WHERE USERNAME = 'Agent-99483514')</v>
      </c>
      <c r="AE3610" s="8" t="str">
        <f t="shared" si="801"/>
        <v>DELETE FROM ORDER_HISTORY WHERE USER_ID IN (select ID FROM ESHOP_USER WHERE USERNAME = 'Agent-99483514')</v>
      </c>
    </row>
    <row r="3611" spans="1:31" ht="15.45" customHeight="1" x14ac:dyDescent="0.3">
      <c r="A3611" s="3" t="s">
        <v>17962</v>
      </c>
      <c r="B3611" s="3" t="s">
        <v>17963</v>
      </c>
      <c r="C3611" s="3" t="s">
        <v>19</v>
      </c>
      <c r="D3611" s="3" t="s">
        <v>20</v>
      </c>
      <c r="E3611" s="3" t="s">
        <v>17964</v>
      </c>
      <c r="F3611" s="3" t="s">
        <v>17965</v>
      </c>
      <c r="G3611" s="3" t="s">
        <v>17966</v>
      </c>
      <c r="H3611" s="3"/>
      <c r="I3611" s="3" t="s">
        <v>17967</v>
      </c>
      <c r="J3611" s="5"/>
      <c r="K3611" s="4" t="str">
        <f t="shared" si="790"/>
        <v>"",</v>
      </c>
      <c r="L3611" s="4" t="str">
        <f t="shared" si="791"/>
        <v>"0664/3892972",</v>
      </c>
      <c r="M3611" s="4" t="str">
        <f t="shared" si="792"/>
        <v>"Niederland 223",</v>
      </c>
      <c r="N3611" s="4" t="str">
        <f t="shared" si="788"/>
        <v>"5091",</v>
      </c>
      <c r="O3611" s="4" t="str">
        <f t="shared" si="789"/>
        <v>"Unken",</v>
      </c>
      <c r="P3611" t="str">
        <f t="shared" si="793"/>
        <v>,"Autohaus Ebser GmbH "</v>
      </c>
      <c r="Q3611" t="str">
        <f t="shared" si="794"/>
        <v>,"99483536"</v>
      </c>
      <c r="S3611" s="7" t="str">
        <f t="shared" si="795"/>
        <v>UPDATE ORGANISATION SET NAME = ,"Autohaus Ebser GmbH " WHERE ORG_CODE = ,"99483536"</v>
      </c>
      <c r="T3611" s="8" t="str">
        <f t="shared" si="796"/>
        <v>'Agent-99483536'</v>
      </c>
      <c r="U3611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'Agent-99483536'</v>
      </c>
      <c r="Y3611" s="8" t="str">
        <f t="shared" si="798"/>
        <v>UPDATE ESHOP_USER SET EMAIL = "",, PHONE = "0664/3892972", WHERE USERNAME = 'Agent-99483536'</v>
      </c>
      <c r="Z3611" s="8" t="str">
        <f t="shared" si="799"/>
        <v>UPDATE ADDRESS SET LINE1 = "Niederland 223", ,CITY = "Unken",, ZIPCODE = "5091", WHERE ID = (SELECT ADDRESS_ID FROM ORGANISATION_ADDRESS WHERE ORGANISATION_ID =,"99483536")</v>
      </c>
      <c r="AD3611" s="8" t="str">
        <f t="shared" si="800"/>
        <v>DELETE FROM LOGIN WHERE USER_ID IN (select ID FROM ESHOP_USER WHERE USERNAME = 'Agent-99483536')</v>
      </c>
      <c r="AE3611" s="8" t="str">
        <f t="shared" si="801"/>
        <v>DELETE FROM ORDER_HISTORY WHERE USER_ID IN (select ID FROM ESHOP_USER WHERE USERNAME = 'Agent-99483536')</v>
      </c>
    </row>
    <row r="3612" spans="1:31" ht="15.45" customHeight="1" x14ac:dyDescent="0.3">
      <c r="A3612" s="3" t="s">
        <v>17968</v>
      </c>
      <c r="B3612" s="3" t="s">
        <v>112</v>
      </c>
      <c r="C3612" s="3" t="s">
        <v>19</v>
      </c>
      <c r="D3612" s="3" t="s">
        <v>20</v>
      </c>
      <c r="E3612" s="3" t="s">
        <v>17969</v>
      </c>
      <c r="F3612" s="3" t="s">
        <v>17970</v>
      </c>
      <c r="G3612" s="3" t="s">
        <v>115</v>
      </c>
      <c r="H3612" s="3"/>
      <c r="I3612" s="3" t="s">
        <v>17971</v>
      </c>
      <c r="J3612" s="5"/>
      <c r="K3612" s="4" t="str">
        <f t="shared" si="790"/>
        <v>"",</v>
      </c>
      <c r="L3612" s="4" t="str">
        <f t="shared" si="791"/>
        <v>"0664/3880101",</v>
      </c>
      <c r="M3612" s="4" t="str">
        <f t="shared" si="792"/>
        <v>"Eybnerstraße 22",</v>
      </c>
      <c r="N3612" s="4" t="str">
        <f t="shared" si="788"/>
        <v>"3100",</v>
      </c>
      <c r="O3612" s="4" t="str">
        <f t="shared" si="789"/>
        <v>"St. Pölten",</v>
      </c>
      <c r="P3612" t="str">
        <f t="shared" si="793"/>
        <v>,"Fallmann Kevin "</v>
      </c>
      <c r="Q3612" t="str">
        <f t="shared" si="794"/>
        <v>,"99483553"</v>
      </c>
      <c r="S3612" s="7" t="str">
        <f t="shared" si="795"/>
        <v>UPDATE ORGANISATION SET NAME = ,"Fallmann Kevin " WHERE ORG_CODE = ,"99483553"</v>
      </c>
      <c r="T3612" s="8" t="str">
        <f t="shared" si="796"/>
        <v>'Agent-99483553'</v>
      </c>
      <c r="U3612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'Agent-99483553'</v>
      </c>
      <c r="Y3612" s="8" t="str">
        <f t="shared" si="798"/>
        <v>UPDATE ESHOP_USER SET EMAIL = "",, PHONE = "0664/3880101", WHERE USERNAME = 'Agent-99483553'</v>
      </c>
      <c r="Z3612" s="8" t="str">
        <f t="shared" si="799"/>
        <v>UPDATE ADDRESS SET LINE1 = "Eybnerstraße 22", ,CITY = "St. Pölten",, ZIPCODE = "3100", WHERE ID = (SELECT ADDRESS_ID FROM ORGANISATION_ADDRESS WHERE ORGANISATION_ID =,"99483553")</v>
      </c>
      <c r="AD3612" s="8" t="str">
        <f t="shared" si="800"/>
        <v>DELETE FROM LOGIN WHERE USER_ID IN (select ID FROM ESHOP_USER WHERE USERNAME = 'Agent-99483553')</v>
      </c>
      <c r="AE3612" s="8" t="str">
        <f t="shared" si="801"/>
        <v>DELETE FROM ORDER_HISTORY WHERE USER_ID IN (select ID FROM ESHOP_USER WHERE USERNAME = 'Agent-99483553')</v>
      </c>
    </row>
    <row r="3613" spans="1:31" ht="15.45" customHeight="1" x14ac:dyDescent="0.3">
      <c r="A3613" s="3" t="s">
        <v>17972</v>
      </c>
      <c r="B3613" s="3" t="s">
        <v>9441</v>
      </c>
      <c r="C3613" s="3" t="s">
        <v>19</v>
      </c>
      <c r="D3613" s="3" t="s">
        <v>20</v>
      </c>
      <c r="E3613" s="3" t="s">
        <v>17973</v>
      </c>
      <c r="F3613" s="3" t="s">
        <v>17974</v>
      </c>
      <c r="G3613" s="3" t="s">
        <v>9444</v>
      </c>
      <c r="H3613" s="3" t="s">
        <v>17975</v>
      </c>
      <c r="I3613" s="3" t="s">
        <v>17976</v>
      </c>
      <c r="J3613" s="5"/>
      <c r="K3613" s="4" t="str">
        <f t="shared" si="790"/>
        <v>"simon.kornprobst@kornprobst.at",</v>
      </c>
      <c r="L3613" s="4" t="str">
        <f t="shared" si="791"/>
        <v>"06215/607325",</v>
      </c>
      <c r="M3613" s="4" t="str">
        <f t="shared" si="792"/>
        <v>"Salzburger Straße 29",</v>
      </c>
      <c r="N3613" s="4" t="str">
        <f t="shared" si="788"/>
        <v>"5204",</v>
      </c>
      <c r="O3613" s="4" t="str">
        <f t="shared" si="789"/>
        <v>"Straßwalchen",</v>
      </c>
      <c r="P3613" t="str">
        <f t="shared" si="793"/>
        <v>,"Kornprobst GesmbH &amp; Co KG "</v>
      </c>
      <c r="Q3613" t="str">
        <f t="shared" si="794"/>
        <v>,"99483587"</v>
      </c>
      <c r="S3613" s="7" t="str">
        <f t="shared" si="795"/>
        <v>UPDATE ORGANISATION SET NAME = ,"Kornprobst GesmbH &amp; Co KG " WHERE ORG_CODE = ,"99483587"</v>
      </c>
      <c r="T3613" s="8" t="str">
        <f t="shared" si="796"/>
        <v>'Agent-99483587'</v>
      </c>
      <c r="U3613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'Agent-99483587'</v>
      </c>
      <c r="Y3613" s="8" t="str">
        <f t="shared" si="798"/>
        <v>UPDATE ESHOP_USER SET EMAIL = "simon.kornprobst@kornprobst.at",, PHONE = "06215/607325", WHERE USERNAME = 'Agent-99483587'</v>
      </c>
      <c r="Z3613" s="8" t="str">
        <f t="shared" si="799"/>
        <v>UPDATE ADDRESS SET LINE1 = "Salzburger Straße 29", ,CITY = "Straßwalchen",, ZIPCODE = "5204", WHERE ID = (SELECT ADDRESS_ID FROM ORGANISATION_ADDRESS WHERE ORGANISATION_ID =,"99483587")</v>
      </c>
      <c r="AD3613" s="8" t="str">
        <f t="shared" si="800"/>
        <v>DELETE FROM LOGIN WHERE USER_ID IN (select ID FROM ESHOP_USER WHERE USERNAME = 'Agent-99483587')</v>
      </c>
      <c r="AE3613" s="8" t="str">
        <f t="shared" si="801"/>
        <v>DELETE FROM ORDER_HISTORY WHERE USER_ID IN (select ID FROM ESHOP_USER WHERE USERNAME = 'Agent-99483587')</v>
      </c>
    </row>
    <row r="3614" spans="1:31" ht="15.45" customHeight="1" x14ac:dyDescent="0.3">
      <c r="A3614" s="3" t="s">
        <v>17977</v>
      </c>
      <c r="B3614" s="3" t="s">
        <v>51</v>
      </c>
      <c r="C3614" s="3" t="s">
        <v>19</v>
      </c>
      <c r="D3614" s="3" t="s">
        <v>20</v>
      </c>
      <c r="E3614" s="3" t="s">
        <v>1491</v>
      </c>
      <c r="F3614" s="3" t="s">
        <v>17978</v>
      </c>
      <c r="G3614" s="3" t="s">
        <v>54</v>
      </c>
      <c r="H3614" s="3"/>
      <c r="I3614" s="3" t="s">
        <v>17979</v>
      </c>
      <c r="J3614" s="5"/>
      <c r="K3614" s="4" t="str">
        <f t="shared" si="790"/>
        <v>"",</v>
      </c>
      <c r="L3614" s="4" t="str">
        <f t="shared" si="791"/>
        <v>"0664/1032392",</v>
      </c>
      <c r="M3614" s="4" t="str">
        <f t="shared" si="792"/>
        <v>"Tenschertstraße 8",</v>
      </c>
      <c r="N3614" s="4" t="str">
        <f t="shared" si="788"/>
        <v>"1230",</v>
      </c>
      <c r="O3614" s="4" t="str">
        <f t="shared" si="789"/>
        <v>"Wien",</v>
      </c>
      <c r="P3614" t="str">
        <f t="shared" si="793"/>
        <v>,"Gustav Schossig "</v>
      </c>
      <c r="Q3614" t="str">
        <f t="shared" si="794"/>
        <v>,"99483681"</v>
      </c>
      <c r="S3614" s="7" t="str">
        <f t="shared" si="795"/>
        <v>UPDATE ORGANISATION SET NAME = ,"Gustav Schossig " WHERE ORG_CODE = ,"99483681"</v>
      </c>
      <c r="T3614" s="8" t="str">
        <f t="shared" si="796"/>
        <v>'Agent-99483681'</v>
      </c>
      <c r="U3614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'Agent-99483681'</v>
      </c>
      <c r="Y3614" s="8" t="str">
        <f t="shared" si="798"/>
        <v>UPDATE ESHOP_USER SET EMAIL = "",, PHONE = "0664/1032392", WHERE USERNAME = 'Agent-99483681'</v>
      </c>
      <c r="Z3614" s="8" t="str">
        <f t="shared" si="799"/>
        <v>UPDATE ADDRESS SET LINE1 = "Tenschertstraße 8", ,CITY = "Wien",, ZIPCODE = "1230", WHERE ID = (SELECT ADDRESS_ID FROM ORGANISATION_ADDRESS WHERE ORGANISATION_ID =,"99483681")</v>
      </c>
      <c r="AD3614" s="8" t="str">
        <f t="shared" si="800"/>
        <v>DELETE FROM LOGIN WHERE USER_ID IN (select ID FROM ESHOP_USER WHERE USERNAME = 'Agent-99483681')</v>
      </c>
      <c r="AE3614" s="8" t="str">
        <f t="shared" si="801"/>
        <v>DELETE FROM ORDER_HISTORY WHERE USER_ID IN (select ID FROM ESHOP_USER WHERE USERNAME = 'Agent-99483681')</v>
      </c>
    </row>
    <row r="3615" spans="1:31" ht="15.45" customHeight="1" x14ac:dyDescent="0.3">
      <c r="A3615" s="3" t="s">
        <v>17980</v>
      </c>
      <c r="B3615" s="3" t="s">
        <v>2148</v>
      </c>
      <c r="C3615" s="3" t="s">
        <v>19</v>
      </c>
      <c r="D3615" s="3" t="s">
        <v>20</v>
      </c>
      <c r="E3615" s="3" t="s">
        <v>17981</v>
      </c>
      <c r="F3615" s="3" t="s">
        <v>17982</v>
      </c>
      <c r="G3615" s="3" t="s">
        <v>2151</v>
      </c>
      <c r="H3615" s="3"/>
      <c r="I3615" s="3" t="s">
        <v>17983</v>
      </c>
      <c r="J3615" s="5"/>
      <c r="K3615" s="4" t="str">
        <f t="shared" si="790"/>
        <v>"",</v>
      </c>
      <c r="L3615" s="4" t="str">
        <f t="shared" si="791"/>
        <v>"0660/4871120",</v>
      </c>
      <c r="M3615" s="4" t="str">
        <f t="shared" si="792"/>
        <v>"Aumühlweg 17-19",</v>
      </c>
      <c r="N3615" s="4" t="str">
        <f t="shared" si="788"/>
        <v>"2544",</v>
      </c>
      <c r="O3615" s="4" t="str">
        <f t="shared" si="789"/>
        <v>"Leobersdorf",</v>
      </c>
      <c r="P3615" t="str">
        <f t="shared" si="793"/>
        <v>,"LFT KFZ Technik GmbH "</v>
      </c>
      <c r="Q3615" t="str">
        <f t="shared" si="794"/>
        <v>,"99483683"</v>
      </c>
      <c r="S3615" s="7" t="str">
        <f t="shared" si="795"/>
        <v>UPDATE ORGANISATION SET NAME = ,"LFT KFZ Technik GmbH " WHERE ORG_CODE = ,"99483683"</v>
      </c>
      <c r="T3615" s="8" t="str">
        <f t="shared" si="796"/>
        <v>'Agent-99483683'</v>
      </c>
      <c r="U3615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'Agent-99483683'</v>
      </c>
      <c r="Y3615" s="8" t="str">
        <f t="shared" si="798"/>
        <v>UPDATE ESHOP_USER SET EMAIL = "",, PHONE = "0660/4871120", WHERE USERNAME = 'Agent-99483683'</v>
      </c>
      <c r="Z3615" s="8" t="str">
        <f t="shared" si="799"/>
        <v>UPDATE ADDRESS SET LINE1 = "Aumühlweg 17-19", ,CITY = "Leobersdorf",, ZIPCODE = "2544", WHERE ID = (SELECT ADDRESS_ID FROM ORGANISATION_ADDRESS WHERE ORGANISATION_ID =,"99483683")</v>
      </c>
      <c r="AD3615" s="8" t="str">
        <f t="shared" si="800"/>
        <v>DELETE FROM LOGIN WHERE USER_ID IN (select ID FROM ESHOP_USER WHERE USERNAME = 'Agent-99483683')</v>
      </c>
      <c r="AE3615" s="8" t="str">
        <f t="shared" si="801"/>
        <v>DELETE FROM ORDER_HISTORY WHERE USER_ID IN (select ID FROM ESHOP_USER WHERE USERNAME = 'Agent-99483683')</v>
      </c>
    </row>
    <row r="3616" spans="1:31" ht="15.45" customHeight="1" x14ac:dyDescent="0.3">
      <c r="A3616" s="3" t="s">
        <v>17984</v>
      </c>
      <c r="B3616" s="3" t="s">
        <v>7289</v>
      </c>
      <c r="C3616" s="3" t="s">
        <v>19</v>
      </c>
      <c r="D3616" s="3" t="s">
        <v>20</v>
      </c>
      <c r="E3616" s="3" t="s">
        <v>17985</v>
      </c>
      <c r="F3616" s="3" t="s">
        <v>17986</v>
      </c>
      <c r="G3616" s="3" t="s">
        <v>1832</v>
      </c>
      <c r="H3616" s="3"/>
      <c r="I3616" s="3" t="s">
        <v>17987</v>
      </c>
      <c r="J3616" s="5"/>
      <c r="K3616" s="4" t="str">
        <f t="shared" si="790"/>
        <v>"",</v>
      </c>
      <c r="L3616" s="4" t="str">
        <f t="shared" si="791"/>
        <v>"06641362775",</v>
      </c>
      <c r="M3616" s="4" t="str">
        <f t="shared" si="792"/>
        <v>"Liebensdorf 33",</v>
      </c>
      <c r="N3616" s="4" t="str">
        <f t="shared" si="788"/>
        <v>"8081",</v>
      </c>
      <c r="O3616" s="4" t="str">
        <f t="shared" si="789"/>
        <v>"Empersdorf",</v>
      </c>
      <c r="P3616" t="str">
        <f t="shared" si="793"/>
        <v>,"Franz Krenn, Jun. "</v>
      </c>
      <c r="Q3616" t="str">
        <f t="shared" si="794"/>
        <v>,"99483715"</v>
      </c>
      <c r="S3616" s="7" t="str">
        <f t="shared" si="795"/>
        <v>UPDATE ORGANISATION SET NAME = ,"Franz Krenn, Jun. " WHERE ORG_CODE = ,"99483715"</v>
      </c>
      <c r="T3616" s="8" t="str">
        <f t="shared" si="796"/>
        <v>'Agent-99483715'</v>
      </c>
      <c r="U3616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'Agent-99483715'</v>
      </c>
      <c r="Y3616" s="8" t="str">
        <f t="shared" si="798"/>
        <v>UPDATE ESHOP_USER SET EMAIL = "",, PHONE = "06641362775", WHERE USERNAME = 'Agent-99483715'</v>
      </c>
      <c r="Z3616" s="8" t="str">
        <f t="shared" si="799"/>
        <v>UPDATE ADDRESS SET LINE1 = "Liebensdorf 33", ,CITY = "Empersdorf",, ZIPCODE = "8081", WHERE ID = (SELECT ADDRESS_ID FROM ORGANISATION_ADDRESS WHERE ORGANISATION_ID =,"99483715")</v>
      </c>
      <c r="AD3616" s="8" t="str">
        <f t="shared" si="800"/>
        <v>DELETE FROM LOGIN WHERE USER_ID IN (select ID FROM ESHOP_USER WHERE USERNAME = 'Agent-99483715')</v>
      </c>
      <c r="AE3616" s="8" t="str">
        <f t="shared" si="801"/>
        <v>DELETE FROM ORDER_HISTORY WHERE USER_ID IN (select ID FROM ESHOP_USER WHERE USERNAME = 'Agent-99483715')</v>
      </c>
    </row>
    <row r="3617" spans="1:31" ht="15.45" customHeight="1" x14ac:dyDescent="0.3">
      <c r="A3617" s="3" t="s">
        <v>17988</v>
      </c>
      <c r="B3617" s="3" t="s">
        <v>17989</v>
      </c>
      <c r="C3617" s="3" t="s">
        <v>19</v>
      </c>
      <c r="D3617" s="3" t="s">
        <v>20</v>
      </c>
      <c r="E3617" s="3" t="s">
        <v>17990</v>
      </c>
      <c r="F3617" s="3" t="s">
        <v>17991</v>
      </c>
      <c r="G3617" s="3" t="s">
        <v>17992</v>
      </c>
      <c r="H3617" s="3"/>
      <c r="I3617" s="3" t="s">
        <v>17993</v>
      </c>
      <c r="J3617" s="5"/>
      <c r="K3617" s="4" t="str">
        <f t="shared" si="790"/>
        <v>"",</v>
      </c>
      <c r="L3617" s="4" t="str">
        <f t="shared" si="791"/>
        <v>"07716/8300",</v>
      </c>
      <c r="M3617" s="4" t="str">
        <f t="shared" si="792"/>
        <v>"Passauerstraße 2",</v>
      </c>
      <c r="N3617" s="4" t="str">
        <f t="shared" si="788"/>
        <v>"4792",</v>
      </c>
      <c r="O3617" s="4" t="str">
        <f t="shared" si="789"/>
        <v>"Münzkirchen",</v>
      </c>
      <c r="P3617" t="str">
        <f t="shared" si="793"/>
        <v>,"Mauthner GmbH "</v>
      </c>
      <c r="Q3617" t="str">
        <f t="shared" si="794"/>
        <v>,"99483747"</v>
      </c>
      <c r="S3617" s="7" t="str">
        <f t="shared" si="795"/>
        <v>UPDATE ORGANISATION SET NAME = ,"Mauthner GmbH " WHERE ORG_CODE = ,"99483747"</v>
      </c>
      <c r="T3617" s="8" t="str">
        <f t="shared" si="796"/>
        <v>'Agent-99483747'</v>
      </c>
      <c r="U3617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'Agent-99483747'</v>
      </c>
      <c r="Y3617" s="8" t="str">
        <f t="shared" si="798"/>
        <v>UPDATE ESHOP_USER SET EMAIL = "",, PHONE = "07716/8300", WHERE USERNAME = 'Agent-99483747'</v>
      </c>
      <c r="Z3617" s="8" t="str">
        <f t="shared" si="799"/>
        <v>UPDATE ADDRESS SET LINE1 = "Passauerstraße 2", ,CITY = "Münzkirchen",, ZIPCODE = "4792", WHERE ID = (SELECT ADDRESS_ID FROM ORGANISATION_ADDRESS WHERE ORGANISATION_ID =,"99483747")</v>
      </c>
      <c r="AD3617" s="8" t="str">
        <f t="shared" si="800"/>
        <v>DELETE FROM LOGIN WHERE USER_ID IN (select ID FROM ESHOP_USER WHERE USERNAME = 'Agent-99483747')</v>
      </c>
      <c r="AE3617" s="8" t="str">
        <f t="shared" si="801"/>
        <v>DELETE FROM ORDER_HISTORY WHERE USER_ID IN (select ID FROM ESHOP_USER WHERE USERNAME = 'Agent-99483747')</v>
      </c>
    </row>
    <row r="3618" spans="1:31" ht="15.45" customHeight="1" x14ac:dyDescent="0.3">
      <c r="A3618" s="3" t="s">
        <v>17994</v>
      </c>
      <c r="B3618" s="3" t="s">
        <v>3668</v>
      </c>
      <c r="C3618" s="3" t="s">
        <v>19</v>
      </c>
      <c r="D3618" s="3" t="s">
        <v>20</v>
      </c>
      <c r="E3618" s="3" t="s">
        <v>17995</v>
      </c>
      <c r="F3618" s="3" t="s">
        <v>12581</v>
      </c>
      <c r="G3618" s="3" t="s">
        <v>3671</v>
      </c>
      <c r="H3618" s="3"/>
      <c r="I3618" s="3" t="s">
        <v>17996</v>
      </c>
      <c r="J3618" s="5"/>
      <c r="K3618" s="4" t="str">
        <f t="shared" si="790"/>
        <v>"",</v>
      </c>
      <c r="L3618" s="4" t="str">
        <f t="shared" si="791"/>
        <v>"0676/6166450",</v>
      </c>
      <c r="M3618" s="4" t="str">
        <f t="shared" si="792"/>
        <v>"Gewerbepark 19",</v>
      </c>
      <c r="N3618" s="4" t="str">
        <f t="shared" si="788"/>
        <v>"6405",</v>
      </c>
      <c r="O3618" s="4" t="str">
        <f t="shared" si="789"/>
        <v>"Pfaffenhofen",</v>
      </c>
      <c r="P3618" t="str">
        <f t="shared" si="793"/>
        <v>,"KFZ-Service Center Tirol Kocaoglan Abdurrahman"</v>
      </c>
      <c r="Q3618" t="str">
        <f t="shared" si="794"/>
        <v>,"99483779"</v>
      </c>
      <c r="S3618" s="7" t="str">
        <f t="shared" si="795"/>
        <v>UPDATE ORGANISATION SET NAME = ,"KFZ-Service Center Tirol Kocaoglan Abdurrahman" WHERE ORG_CODE = ,"99483779"</v>
      </c>
      <c r="T3618" s="8" t="str">
        <f t="shared" si="796"/>
        <v>'Agent-99483779'</v>
      </c>
      <c r="U3618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'Agent-99483779'</v>
      </c>
      <c r="Y3618" s="8" t="str">
        <f t="shared" si="798"/>
        <v>UPDATE ESHOP_USER SET EMAIL = "",, PHONE = "0676/6166450", WHERE USERNAME = 'Agent-99483779'</v>
      </c>
      <c r="Z3618" s="8" t="str">
        <f t="shared" si="799"/>
        <v>UPDATE ADDRESS SET LINE1 = "Gewerbepark 19", ,CITY = "Pfaffenhofen",, ZIPCODE = "6405", WHERE ID = (SELECT ADDRESS_ID FROM ORGANISATION_ADDRESS WHERE ORGANISATION_ID =,"99483779")</v>
      </c>
      <c r="AD3618" s="8" t="str">
        <f t="shared" si="800"/>
        <v>DELETE FROM LOGIN WHERE USER_ID IN (select ID FROM ESHOP_USER WHERE USERNAME = 'Agent-99483779')</v>
      </c>
      <c r="AE3618" s="8" t="str">
        <f t="shared" si="801"/>
        <v>DELETE FROM ORDER_HISTORY WHERE USER_ID IN (select ID FROM ESHOP_USER WHERE USERNAME = 'Agent-99483779')</v>
      </c>
    </row>
    <row r="3619" spans="1:31" ht="15.45" customHeight="1" x14ac:dyDescent="0.3">
      <c r="A3619" s="3" t="s">
        <v>17997</v>
      </c>
      <c r="B3619" s="3" t="s">
        <v>17998</v>
      </c>
      <c r="C3619" s="3" t="s">
        <v>19</v>
      </c>
      <c r="D3619" s="3" t="s">
        <v>20</v>
      </c>
      <c r="E3619" s="3" t="s">
        <v>17999</v>
      </c>
      <c r="F3619" s="3" t="s">
        <v>18000</v>
      </c>
      <c r="G3619" s="3" t="s">
        <v>4699</v>
      </c>
      <c r="H3619" s="3"/>
      <c r="I3619" s="3" t="s">
        <v>18001</v>
      </c>
      <c r="J3619" s="5"/>
      <c r="K3619" s="4" t="str">
        <f t="shared" si="790"/>
        <v>"",</v>
      </c>
      <c r="L3619" s="4" t="str">
        <f t="shared" si="791"/>
        <v>"02532/8501",</v>
      </c>
      <c r="M3619" s="4" t="str">
        <f t="shared" si="792"/>
        <v>"Sommerseite 24",</v>
      </c>
      <c r="N3619" s="4" t="str">
        <f t="shared" si="788"/>
        <v>"2225",</v>
      </c>
      <c r="O3619" s="4" t="str">
        <f t="shared" si="789"/>
        <v>"Loidesthal",</v>
      </c>
      <c r="P3619" t="str">
        <f t="shared" si="793"/>
        <v>,"Ganselmaier Gesellschaft m.b.H. "</v>
      </c>
      <c r="Q3619" t="str">
        <f t="shared" si="794"/>
        <v>,"99483822"</v>
      </c>
      <c r="S3619" s="7" t="str">
        <f t="shared" si="795"/>
        <v>UPDATE ORGANISATION SET NAME = ,"Ganselmaier Gesellschaft m.b.H. " WHERE ORG_CODE = ,"99483822"</v>
      </c>
      <c r="T3619" s="8" t="str">
        <f t="shared" si="796"/>
        <v>'Agent-99483822'</v>
      </c>
      <c r="U3619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'Agent-99483822'</v>
      </c>
      <c r="Y3619" s="8" t="str">
        <f t="shared" si="798"/>
        <v>UPDATE ESHOP_USER SET EMAIL = "",, PHONE = "02532/8501", WHERE USERNAME = 'Agent-99483822'</v>
      </c>
      <c r="Z3619" s="8" t="str">
        <f t="shared" si="799"/>
        <v>UPDATE ADDRESS SET LINE1 = "Sommerseite 24", ,CITY = "Loidesthal",, ZIPCODE = "2225", WHERE ID = (SELECT ADDRESS_ID FROM ORGANISATION_ADDRESS WHERE ORGANISATION_ID =,"99483822")</v>
      </c>
      <c r="AD3619" s="8" t="str">
        <f t="shared" si="800"/>
        <v>DELETE FROM LOGIN WHERE USER_ID IN (select ID FROM ESHOP_USER WHERE USERNAME = 'Agent-99483822')</v>
      </c>
      <c r="AE3619" s="8" t="str">
        <f t="shared" si="801"/>
        <v>DELETE FROM ORDER_HISTORY WHERE USER_ID IN (select ID FROM ESHOP_USER WHERE USERNAME = 'Agent-99483822')</v>
      </c>
    </row>
    <row r="3620" spans="1:31" ht="15.45" customHeight="1" x14ac:dyDescent="0.3">
      <c r="A3620" s="3" t="s">
        <v>18002</v>
      </c>
      <c r="B3620" s="3" t="s">
        <v>18003</v>
      </c>
      <c r="C3620" s="3" t="s">
        <v>19</v>
      </c>
      <c r="D3620" s="3" t="s">
        <v>20</v>
      </c>
      <c r="E3620" s="3" t="s">
        <v>18004</v>
      </c>
      <c r="F3620" s="3" t="s">
        <v>18005</v>
      </c>
      <c r="G3620" s="3" t="s">
        <v>3806</v>
      </c>
      <c r="H3620" s="3"/>
      <c r="I3620" s="3" t="s">
        <v>18006</v>
      </c>
      <c r="J3620" s="5"/>
      <c r="K3620" s="4" t="str">
        <f t="shared" si="790"/>
        <v>"",</v>
      </c>
      <c r="L3620" s="4" t="str">
        <f t="shared" si="791"/>
        <v>"06705064334",</v>
      </c>
      <c r="M3620" s="4" t="str">
        <f t="shared" si="792"/>
        <v>"St. Pöltnerstrasse 1/D",</v>
      </c>
      <c r="N3620" s="4" t="str">
        <f t="shared" si="788"/>
        <v>"3150",</v>
      </c>
      <c r="O3620" s="4" t="str">
        <f t="shared" si="789"/>
        <v>"Wilhelmsburg a.d. Traisen",</v>
      </c>
      <c r="P3620" t="str">
        <f t="shared" si="793"/>
        <v>,"Harald Seidl "</v>
      </c>
      <c r="Q3620" t="str">
        <f t="shared" si="794"/>
        <v>,"99483823"</v>
      </c>
      <c r="S3620" s="7" t="str">
        <f t="shared" si="795"/>
        <v>UPDATE ORGANISATION SET NAME = ,"Harald Seidl " WHERE ORG_CODE = ,"99483823"</v>
      </c>
      <c r="T3620" s="8" t="str">
        <f t="shared" si="796"/>
        <v>'Agent-99483823'</v>
      </c>
      <c r="U3620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'Agent-99483823'</v>
      </c>
      <c r="Y3620" s="8" t="str">
        <f t="shared" si="798"/>
        <v>UPDATE ESHOP_USER SET EMAIL = "",, PHONE = "06705064334", WHERE USERNAME = 'Agent-99483823'</v>
      </c>
      <c r="Z3620" s="8" t="str">
        <f t="shared" si="799"/>
        <v>UPDATE ADDRESS SET LINE1 = "St. Pöltnerstrasse 1/D", ,CITY = "Wilhelmsburg a.d. Traisen",, ZIPCODE = "3150", WHERE ID = (SELECT ADDRESS_ID FROM ORGANISATION_ADDRESS WHERE ORGANISATION_ID =,"99483823")</v>
      </c>
      <c r="AD3620" s="8" t="str">
        <f t="shared" si="800"/>
        <v>DELETE FROM LOGIN WHERE USER_ID IN (select ID FROM ESHOP_USER WHERE USERNAME = 'Agent-99483823')</v>
      </c>
      <c r="AE3620" s="8" t="str">
        <f t="shared" si="801"/>
        <v>DELETE FROM ORDER_HISTORY WHERE USER_ID IN (select ID FROM ESHOP_USER WHERE USERNAME = 'Agent-99483823')</v>
      </c>
    </row>
    <row r="3621" spans="1:31" ht="15.45" customHeight="1" x14ac:dyDescent="0.3">
      <c r="A3621" s="3" t="s">
        <v>18007</v>
      </c>
      <c r="B3621" s="3" t="s">
        <v>12079</v>
      </c>
      <c r="C3621" s="3" t="s">
        <v>19</v>
      </c>
      <c r="D3621" s="3" t="s">
        <v>20</v>
      </c>
      <c r="E3621" s="3" t="s">
        <v>18008</v>
      </c>
      <c r="F3621" s="3" t="s">
        <v>18009</v>
      </c>
      <c r="G3621" s="3" t="s">
        <v>12082</v>
      </c>
      <c r="H3621" s="3"/>
      <c r="I3621" s="3" t="s">
        <v>18010</v>
      </c>
      <c r="J3621" s="5"/>
      <c r="K3621" s="4" t="str">
        <f t="shared" si="790"/>
        <v>"",</v>
      </c>
      <c r="L3621" s="4" t="str">
        <f t="shared" si="791"/>
        <v>"0660/4945031",</v>
      </c>
      <c r="M3621" s="4" t="str">
        <f t="shared" si="792"/>
        <v>"Passauer Straße 4",</v>
      </c>
      <c r="N3621" s="4" t="str">
        <f t="shared" si="788"/>
        <v>"4190",</v>
      </c>
      <c r="O3621" s="4" t="str">
        <f t="shared" si="789"/>
        <v>"Bad Leonfelden",</v>
      </c>
      <c r="P3621" t="str">
        <f t="shared" si="793"/>
        <v>,"Altmüller Autoersatzteile Sonja Altmüller"</v>
      </c>
      <c r="Q3621" t="str">
        <f t="shared" si="794"/>
        <v>,"99483832"</v>
      </c>
      <c r="S3621" s="7" t="str">
        <f t="shared" si="795"/>
        <v>UPDATE ORGANISATION SET NAME = ,"Altmüller Autoersatzteile Sonja Altmüller" WHERE ORG_CODE = ,"99483832"</v>
      </c>
      <c r="T3621" s="8" t="str">
        <f t="shared" si="796"/>
        <v>'Agent-99483832'</v>
      </c>
      <c r="U3621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'Agent-99483832'</v>
      </c>
      <c r="Y3621" s="8" t="str">
        <f t="shared" si="798"/>
        <v>UPDATE ESHOP_USER SET EMAIL = "",, PHONE = "0660/4945031", WHERE USERNAME = 'Agent-99483832'</v>
      </c>
      <c r="Z3621" s="8" t="str">
        <f t="shared" si="799"/>
        <v>UPDATE ADDRESS SET LINE1 = "Passauer Straße 4", ,CITY = "Bad Leonfelden",, ZIPCODE = "4190", WHERE ID = (SELECT ADDRESS_ID FROM ORGANISATION_ADDRESS WHERE ORGANISATION_ID =,"99483832")</v>
      </c>
      <c r="AD3621" s="8" t="str">
        <f t="shared" si="800"/>
        <v>DELETE FROM LOGIN WHERE USER_ID IN (select ID FROM ESHOP_USER WHERE USERNAME = 'Agent-99483832')</v>
      </c>
      <c r="AE3621" s="8" t="str">
        <f t="shared" si="801"/>
        <v>DELETE FROM ORDER_HISTORY WHERE USER_ID IN (select ID FROM ESHOP_USER WHERE USERNAME = 'Agent-99483832')</v>
      </c>
    </row>
    <row r="3622" spans="1:31" ht="15.45" customHeight="1" x14ac:dyDescent="0.3">
      <c r="A3622" s="3" t="s">
        <v>18011</v>
      </c>
      <c r="B3622" s="3" t="s">
        <v>51</v>
      </c>
      <c r="C3622" s="3" t="s">
        <v>19</v>
      </c>
      <c r="D3622" s="3" t="s">
        <v>20</v>
      </c>
      <c r="E3622" s="3" t="s">
        <v>18012</v>
      </c>
      <c r="F3622" s="3" t="s">
        <v>18013</v>
      </c>
      <c r="G3622" s="3" t="s">
        <v>105</v>
      </c>
      <c r="H3622" s="3"/>
      <c r="I3622" s="3" t="s">
        <v>18014</v>
      </c>
      <c r="J3622" s="5"/>
      <c r="K3622" s="4" t="str">
        <f t="shared" si="790"/>
        <v>"",</v>
      </c>
      <c r="L3622" s="4" t="str">
        <f t="shared" si="791"/>
        <v>"0664/2476145",</v>
      </c>
      <c r="M3622" s="4" t="str">
        <f t="shared" si="792"/>
        <v>"Simmeringer Hauptstraße 397",</v>
      </c>
      <c r="N3622" s="4" t="str">
        <f t="shared" si="788"/>
        <v>"1110",</v>
      </c>
      <c r="O3622" s="4" t="str">
        <f t="shared" si="789"/>
        <v>"Wien",</v>
      </c>
      <c r="P3622" t="str">
        <f t="shared" si="793"/>
        <v>,"Timelog Trans GmbH Selman Karabacak"</v>
      </c>
      <c r="Q3622" t="str">
        <f t="shared" si="794"/>
        <v>,"99483889"</v>
      </c>
      <c r="S3622" s="7" t="str">
        <f t="shared" si="795"/>
        <v>UPDATE ORGANISATION SET NAME = ,"Timelog Trans GmbH Selman Karabacak" WHERE ORG_CODE = ,"99483889"</v>
      </c>
      <c r="T3622" s="8" t="str">
        <f t="shared" si="796"/>
        <v>'Agent-99483889'</v>
      </c>
      <c r="U3622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'Agent-99483889'</v>
      </c>
      <c r="Y3622" s="8" t="str">
        <f t="shared" si="798"/>
        <v>UPDATE ESHOP_USER SET EMAIL = "",, PHONE = "0664/2476145", WHERE USERNAME = 'Agent-99483889'</v>
      </c>
      <c r="Z3622" s="8" t="str">
        <f t="shared" si="799"/>
        <v>UPDATE ADDRESS SET LINE1 = "Simmeringer Hauptstraße 397", ,CITY = "Wien",, ZIPCODE = "1110", WHERE ID = (SELECT ADDRESS_ID FROM ORGANISATION_ADDRESS WHERE ORGANISATION_ID =,"99483889")</v>
      </c>
      <c r="AD3622" s="8" t="str">
        <f t="shared" si="800"/>
        <v>DELETE FROM LOGIN WHERE USER_ID IN (select ID FROM ESHOP_USER WHERE USERNAME = 'Agent-99483889')</v>
      </c>
      <c r="AE3622" s="8" t="str">
        <f t="shared" si="801"/>
        <v>DELETE FROM ORDER_HISTORY WHERE USER_ID IN (select ID FROM ESHOP_USER WHERE USERNAME = 'Agent-99483889')</v>
      </c>
    </row>
    <row r="3623" spans="1:31" ht="15.45" customHeight="1" x14ac:dyDescent="0.3">
      <c r="A3623" s="3" t="s">
        <v>18015</v>
      </c>
      <c r="B3623" s="3" t="s">
        <v>16575</v>
      </c>
      <c r="C3623" s="3" t="s">
        <v>19</v>
      </c>
      <c r="D3623" s="3" t="s">
        <v>20</v>
      </c>
      <c r="E3623" s="3" t="s">
        <v>18016</v>
      </c>
      <c r="F3623" s="3" t="s">
        <v>18017</v>
      </c>
      <c r="G3623" s="3" t="s">
        <v>16578</v>
      </c>
      <c r="H3623" s="3"/>
      <c r="I3623" s="3" t="s">
        <v>18018</v>
      </c>
      <c r="J3623" s="5"/>
      <c r="K3623" s="4" t="str">
        <f t="shared" si="790"/>
        <v>"",</v>
      </c>
      <c r="L3623" s="4" t="str">
        <f t="shared" si="791"/>
        <v>"06504563112",</v>
      </c>
      <c r="M3623" s="4" t="str">
        <f t="shared" si="792"/>
        <v>"Friedlach Gew Park 2",</v>
      </c>
      <c r="N3623" s="4" t="str">
        <f t="shared" si="788"/>
        <v>"9555",</v>
      </c>
      <c r="O3623" s="4" t="str">
        <f t="shared" si="789"/>
        <v>"Glanegg",</v>
      </c>
      <c r="P3623" t="str">
        <f t="shared" si="793"/>
        <v>,"Michael Haraszti KFZ"</v>
      </c>
      <c r="Q3623" t="str">
        <f t="shared" si="794"/>
        <v>,"99483891"</v>
      </c>
      <c r="S3623" s="7" t="str">
        <f t="shared" si="795"/>
        <v>UPDATE ORGANISATION SET NAME = ,"Michael Haraszti KFZ" WHERE ORG_CODE = ,"99483891"</v>
      </c>
      <c r="T3623" s="8" t="str">
        <f t="shared" si="796"/>
        <v>'Agent-99483891'</v>
      </c>
      <c r="U3623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'Agent-99483891'</v>
      </c>
      <c r="Y3623" s="8" t="str">
        <f t="shared" si="798"/>
        <v>UPDATE ESHOP_USER SET EMAIL = "",, PHONE = "06504563112", WHERE USERNAME = 'Agent-99483891'</v>
      </c>
      <c r="Z3623" s="8" t="str">
        <f t="shared" si="799"/>
        <v>UPDATE ADDRESS SET LINE1 = "Friedlach Gew Park 2", ,CITY = "Glanegg",, ZIPCODE = "9555", WHERE ID = (SELECT ADDRESS_ID FROM ORGANISATION_ADDRESS WHERE ORGANISATION_ID =,"99483891")</v>
      </c>
      <c r="AD3623" s="8" t="str">
        <f t="shared" si="800"/>
        <v>DELETE FROM LOGIN WHERE USER_ID IN (select ID FROM ESHOP_USER WHERE USERNAME = 'Agent-99483891')</v>
      </c>
      <c r="AE3623" s="8" t="str">
        <f t="shared" si="801"/>
        <v>DELETE FROM ORDER_HISTORY WHERE USER_ID IN (select ID FROM ESHOP_USER WHERE USERNAME = 'Agent-99483891')</v>
      </c>
    </row>
    <row r="3624" spans="1:31" ht="15.45" customHeight="1" x14ac:dyDescent="0.3">
      <c r="A3624" s="3" t="s">
        <v>18019</v>
      </c>
      <c r="B3624" s="3" t="s">
        <v>810</v>
      </c>
      <c r="C3624" s="3" t="s">
        <v>19</v>
      </c>
      <c r="D3624" s="3" t="s">
        <v>20</v>
      </c>
      <c r="E3624" s="3" t="s">
        <v>18020</v>
      </c>
      <c r="F3624" s="3" t="s">
        <v>18021</v>
      </c>
      <c r="G3624" s="3" t="s">
        <v>813</v>
      </c>
      <c r="H3624" s="3"/>
      <c r="I3624" s="3" t="s">
        <v>18022</v>
      </c>
      <c r="J3624" s="5"/>
      <c r="K3624" s="4" t="str">
        <f t="shared" si="790"/>
        <v>"",</v>
      </c>
      <c r="L3624" s="4" t="str">
        <f t="shared" si="791"/>
        <v>"07252/76476",</v>
      </c>
      <c r="M3624" s="4" t="str">
        <f t="shared" si="792"/>
        <v>"Wolfernstraße 37",</v>
      </c>
      <c r="N3624" s="4" t="str">
        <f t="shared" si="788"/>
        <v>"4400",</v>
      </c>
      <c r="O3624" s="4" t="str">
        <f t="shared" si="789"/>
        <v>"Steyr",</v>
      </c>
      <c r="P3624" t="str">
        <f t="shared" si="793"/>
        <v>,"Puchner Automobile GmbH "</v>
      </c>
      <c r="Q3624" t="str">
        <f t="shared" si="794"/>
        <v>,"99483946"</v>
      </c>
      <c r="S3624" s="7" t="str">
        <f t="shared" si="795"/>
        <v>UPDATE ORGANISATION SET NAME = ,"Puchner Automobile GmbH " WHERE ORG_CODE = ,"99483946"</v>
      </c>
      <c r="T3624" s="8" t="str">
        <f t="shared" si="796"/>
        <v>'Agent-99483946'</v>
      </c>
      <c r="U3624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'Agent-99483946'</v>
      </c>
      <c r="Y3624" s="8" t="str">
        <f t="shared" si="798"/>
        <v>UPDATE ESHOP_USER SET EMAIL = "",, PHONE = "07252/76476", WHERE USERNAME = 'Agent-99483946'</v>
      </c>
      <c r="Z3624" s="8" t="str">
        <f t="shared" si="799"/>
        <v>UPDATE ADDRESS SET LINE1 = "Wolfernstraße 37", ,CITY = "Steyr",, ZIPCODE = "4400", WHERE ID = (SELECT ADDRESS_ID FROM ORGANISATION_ADDRESS WHERE ORGANISATION_ID =,"99483946")</v>
      </c>
      <c r="AD3624" s="8" t="str">
        <f t="shared" si="800"/>
        <v>DELETE FROM LOGIN WHERE USER_ID IN (select ID FROM ESHOP_USER WHERE USERNAME = 'Agent-99483946')</v>
      </c>
      <c r="AE3624" s="8" t="str">
        <f t="shared" si="801"/>
        <v>DELETE FROM ORDER_HISTORY WHERE USER_ID IN (select ID FROM ESHOP_USER WHERE USERNAME = 'Agent-99483946')</v>
      </c>
    </row>
    <row r="3625" spans="1:31" ht="15.45" customHeight="1" x14ac:dyDescent="0.3">
      <c r="A3625" s="3" t="s">
        <v>18023</v>
      </c>
      <c r="B3625" s="3" t="s">
        <v>51</v>
      </c>
      <c r="C3625" s="3" t="s">
        <v>19</v>
      </c>
      <c r="D3625" s="3" t="s">
        <v>20</v>
      </c>
      <c r="E3625" s="3" t="s">
        <v>18024</v>
      </c>
      <c r="F3625" s="3" t="s">
        <v>8702</v>
      </c>
      <c r="G3625" s="3" t="s">
        <v>202</v>
      </c>
      <c r="H3625" s="3"/>
      <c r="I3625" s="3" t="s">
        <v>18025</v>
      </c>
      <c r="J3625" s="5"/>
      <c r="K3625" s="4" t="str">
        <f t="shared" si="790"/>
        <v>"",</v>
      </c>
      <c r="L3625" s="4" t="str">
        <f t="shared" si="791"/>
        <v>"01/9972708",</v>
      </c>
      <c r="M3625" s="4" t="str">
        <f t="shared" si="792"/>
        <v>"Rennweg 76",</v>
      </c>
      <c r="N3625" s="4" t="str">
        <f t="shared" si="788"/>
        <v>"1030",</v>
      </c>
      <c r="O3625" s="4" t="str">
        <f t="shared" si="789"/>
        <v>"Wien",</v>
      </c>
      <c r="P3625" t="str">
        <f t="shared" si="793"/>
        <v>,"OpenCarBox "</v>
      </c>
      <c r="Q3625" t="str">
        <f t="shared" si="794"/>
        <v>,"99483989"</v>
      </c>
      <c r="S3625" s="7" t="str">
        <f t="shared" si="795"/>
        <v>UPDATE ORGANISATION SET NAME = ,"OpenCarBox " WHERE ORG_CODE = ,"99483989"</v>
      </c>
      <c r="T3625" s="8" t="str">
        <f t="shared" si="796"/>
        <v>'Agent-99483989'</v>
      </c>
      <c r="U3625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'Agent-99483989'</v>
      </c>
      <c r="Y3625" s="8" t="str">
        <f t="shared" si="798"/>
        <v>UPDATE ESHOP_USER SET EMAIL = "",, PHONE = "01/9972708", WHERE USERNAME = 'Agent-99483989'</v>
      </c>
      <c r="Z3625" s="8" t="str">
        <f t="shared" si="799"/>
        <v>UPDATE ADDRESS SET LINE1 = "Rennweg 76", ,CITY = "Wien",, ZIPCODE = "1030", WHERE ID = (SELECT ADDRESS_ID FROM ORGANISATION_ADDRESS WHERE ORGANISATION_ID =,"99483989")</v>
      </c>
      <c r="AD3625" s="8" t="str">
        <f t="shared" si="800"/>
        <v>DELETE FROM LOGIN WHERE USER_ID IN (select ID FROM ESHOP_USER WHERE USERNAME = 'Agent-99483989')</v>
      </c>
      <c r="AE3625" s="8" t="str">
        <f t="shared" si="801"/>
        <v>DELETE FROM ORDER_HISTORY WHERE USER_ID IN (select ID FROM ESHOP_USER WHERE USERNAME = 'Agent-99483989')</v>
      </c>
    </row>
    <row r="3626" spans="1:31" ht="15.45" customHeight="1" x14ac:dyDescent="0.3">
      <c r="A3626" s="3" t="s">
        <v>18026</v>
      </c>
      <c r="B3626" s="3" t="s">
        <v>32</v>
      </c>
      <c r="C3626" s="3" t="s">
        <v>19</v>
      </c>
      <c r="D3626" s="3" t="s">
        <v>20</v>
      </c>
      <c r="E3626" s="3" t="s">
        <v>18027</v>
      </c>
      <c r="F3626" s="3" t="s">
        <v>18028</v>
      </c>
      <c r="G3626" s="3" t="s">
        <v>35</v>
      </c>
      <c r="H3626" s="3"/>
      <c r="I3626" s="3" t="s">
        <v>18029</v>
      </c>
      <c r="J3626" s="5"/>
      <c r="K3626" s="4" t="str">
        <f t="shared" si="790"/>
        <v>"",</v>
      </c>
      <c r="L3626" s="4" t="str">
        <f t="shared" si="791"/>
        <v>"0664/1656846",</v>
      </c>
      <c r="M3626" s="4" t="str">
        <f t="shared" si="792"/>
        <v>"Kauttenstraße 14",</v>
      </c>
      <c r="N3626" s="4" t="str">
        <f t="shared" si="788"/>
        <v>"4060",</v>
      </c>
      <c r="O3626" s="4" t="str">
        <f t="shared" si="789"/>
        <v>"Leonding",</v>
      </c>
      <c r="P3626" t="str">
        <f t="shared" si="793"/>
        <v>,"KFZ Murad KG "</v>
      </c>
      <c r="Q3626" t="str">
        <f t="shared" si="794"/>
        <v>,"99484067"</v>
      </c>
      <c r="S3626" s="7" t="str">
        <f t="shared" si="795"/>
        <v>UPDATE ORGANISATION SET NAME = ,"KFZ Murad KG " WHERE ORG_CODE = ,"99484067"</v>
      </c>
      <c r="T3626" s="8" t="str">
        <f t="shared" si="796"/>
        <v>'Agent-99484067'</v>
      </c>
      <c r="U3626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'Agent-99484067'</v>
      </c>
      <c r="Y3626" s="8" t="str">
        <f t="shared" si="798"/>
        <v>UPDATE ESHOP_USER SET EMAIL = "",, PHONE = "0664/1656846", WHERE USERNAME = 'Agent-99484067'</v>
      </c>
      <c r="Z3626" s="8" t="str">
        <f t="shared" si="799"/>
        <v>UPDATE ADDRESS SET LINE1 = "Kauttenstraße 14", ,CITY = "Leonding",, ZIPCODE = "4060", WHERE ID = (SELECT ADDRESS_ID FROM ORGANISATION_ADDRESS WHERE ORGANISATION_ID =,"99484067")</v>
      </c>
      <c r="AD3626" s="8" t="str">
        <f t="shared" si="800"/>
        <v>DELETE FROM LOGIN WHERE USER_ID IN (select ID FROM ESHOP_USER WHERE USERNAME = 'Agent-99484067')</v>
      </c>
      <c r="AE3626" s="8" t="str">
        <f t="shared" si="801"/>
        <v>DELETE FROM ORDER_HISTORY WHERE USER_ID IN (select ID FROM ESHOP_USER WHERE USERNAME = 'Agent-99484067')</v>
      </c>
    </row>
    <row r="3627" spans="1:31" ht="15.45" customHeight="1" x14ac:dyDescent="0.3">
      <c r="A3627" s="3" t="s">
        <v>18030</v>
      </c>
      <c r="B3627" s="3" t="s">
        <v>18031</v>
      </c>
      <c r="C3627" s="3" t="s">
        <v>19</v>
      </c>
      <c r="D3627" s="3" t="s">
        <v>20</v>
      </c>
      <c r="E3627" s="3" t="s">
        <v>18032</v>
      </c>
      <c r="F3627" s="3" t="s">
        <v>18033</v>
      </c>
      <c r="G3627" s="3" t="s">
        <v>2814</v>
      </c>
      <c r="H3627" s="3"/>
      <c r="I3627" s="3" t="s">
        <v>18034</v>
      </c>
      <c r="J3627" s="5"/>
      <c r="K3627" s="4" t="str">
        <f t="shared" si="790"/>
        <v>"",</v>
      </c>
      <c r="L3627" s="4" t="str">
        <f t="shared" si="791"/>
        <v>"+436601272202",</v>
      </c>
      <c r="M3627" s="4" t="str">
        <f t="shared" si="792"/>
        <v>"Braunegg 42a",</v>
      </c>
      <c r="N3627" s="4" t="str">
        <f t="shared" si="788"/>
        <v>"3650",</v>
      </c>
      <c r="O3627" s="4" t="str">
        <f t="shared" si="789"/>
        <v>"Pögstall",</v>
      </c>
      <c r="P3627" t="str">
        <f t="shared" si="793"/>
        <v>,"Lack &amp; Karosserie IBY Ibrahim Susif"</v>
      </c>
      <c r="Q3627" t="str">
        <f t="shared" si="794"/>
        <v>,"99484070"</v>
      </c>
      <c r="S3627" s="7" t="str">
        <f t="shared" si="795"/>
        <v>UPDATE ORGANISATION SET NAME = ,"Lack &amp; Karosserie IBY Ibrahim Susif" WHERE ORG_CODE = ,"99484070"</v>
      </c>
      <c r="T3627" s="8" t="str">
        <f t="shared" si="796"/>
        <v>'Agent-99484070'</v>
      </c>
      <c r="U3627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'Agent-99484070'</v>
      </c>
      <c r="Y3627" s="8" t="str">
        <f t="shared" si="798"/>
        <v>UPDATE ESHOP_USER SET EMAIL = "",, PHONE = "+436601272202", WHERE USERNAME = 'Agent-99484070'</v>
      </c>
      <c r="Z3627" s="8" t="str">
        <f t="shared" si="799"/>
        <v>UPDATE ADDRESS SET LINE1 = "Braunegg 42a", ,CITY = "Pögstall",, ZIPCODE = "3650", WHERE ID = (SELECT ADDRESS_ID FROM ORGANISATION_ADDRESS WHERE ORGANISATION_ID =,"99484070")</v>
      </c>
      <c r="AD3627" s="8" t="str">
        <f t="shared" si="800"/>
        <v>DELETE FROM LOGIN WHERE USER_ID IN (select ID FROM ESHOP_USER WHERE USERNAME = 'Agent-99484070')</v>
      </c>
      <c r="AE3627" s="8" t="str">
        <f t="shared" si="801"/>
        <v>DELETE FROM ORDER_HISTORY WHERE USER_ID IN (select ID FROM ESHOP_USER WHERE USERNAME = 'Agent-99484070')</v>
      </c>
    </row>
    <row r="3628" spans="1:31" ht="15.45" customHeight="1" x14ac:dyDescent="0.3">
      <c r="A3628" s="3" t="s">
        <v>18035</v>
      </c>
      <c r="B3628" s="3" t="s">
        <v>112</v>
      </c>
      <c r="C3628" s="3" t="s">
        <v>19</v>
      </c>
      <c r="D3628" s="3" t="s">
        <v>20</v>
      </c>
      <c r="E3628" s="3" t="s">
        <v>18036</v>
      </c>
      <c r="F3628" s="3" t="s">
        <v>18037</v>
      </c>
      <c r="G3628" s="3" t="s">
        <v>115</v>
      </c>
      <c r="H3628" s="3"/>
      <c r="I3628" s="3" t="s">
        <v>18038</v>
      </c>
      <c r="J3628" s="5"/>
      <c r="K3628" s="4" t="str">
        <f t="shared" si="790"/>
        <v>"",</v>
      </c>
      <c r="L3628" s="4" t="str">
        <f t="shared" si="791"/>
        <v>"0664/6132540",</v>
      </c>
      <c r="M3628" s="4" t="str">
        <f t="shared" si="792"/>
        <v>"Mariazeller Str. 220",</v>
      </c>
      <c r="N3628" s="4" t="str">
        <f t="shared" si="788"/>
        <v>"3100",</v>
      </c>
      <c r="O3628" s="4" t="str">
        <f t="shared" si="789"/>
        <v>"St. Pölten",</v>
      </c>
      <c r="P3628" t="str">
        <f t="shared" si="793"/>
        <v>,"ÖAMTC Lehrwerkstätte "</v>
      </c>
      <c r="Q3628" t="str">
        <f t="shared" si="794"/>
        <v>,"99484220"</v>
      </c>
      <c r="S3628" s="7" t="str">
        <f t="shared" si="795"/>
        <v>UPDATE ORGANISATION SET NAME = ,"ÖAMTC Lehrwerkstätte " WHERE ORG_CODE = ,"99484220"</v>
      </c>
      <c r="T3628" s="8" t="str">
        <f t="shared" si="796"/>
        <v>'Agent-99484220'</v>
      </c>
      <c r="U3628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'Agent-99484220'</v>
      </c>
      <c r="Y3628" s="8" t="str">
        <f t="shared" si="798"/>
        <v>UPDATE ESHOP_USER SET EMAIL = "",, PHONE = "0664/6132540", WHERE USERNAME = 'Agent-99484220'</v>
      </c>
      <c r="Z3628" s="8" t="str">
        <f t="shared" si="799"/>
        <v>UPDATE ADDRESS SET LINE1 = "Mariazeller Str. 220", ,CITY = "St. Pölten",, ZIPCODE = "3100", WHERE ID = (SELECT ADDRESS_ID FROM ORGANISATION_ADDRESS WHERE ORGANISATION_ID =,"99484220")</v>
      </c>
      <c r="AD3628" s="8" t="str">
        <f t="shared" si="800"/>
        <v>DELETE FROM LOGIN WHERE USER_ID IN (select ID FROM ESHOP_USER WHERE USERNAME = 'Agent-99484220')</v>
      </c>
      <c r="AE3628" s="8" t="str">
        <f t="shared" si="801"/>
        <v>DELETE FROM ORDER_HISTORY WHERE USER_ID IN (select ID FROM ESHOP_USER WHERE USERNAME = 'Agent-99484220')</v>
      </c>
    </row>
    <row r="3629" spans="1:31" ht="15.45" customHeight="1" x14ac:dyDescent="0.3">
      <c r="A3629" s="3" t="s">
        <v>18039</v>
      </c>
      <c r="B3629" s="3" t="s">
        <v>1609</v>
      </c>
      <c r="C3629" s="3" t="s">
        <v>19</v>
      </c>
      <c r="D3629" s="3" t="s">
        <v>20</v>
      </c>
      <c r="E3629" s="3" t="s">
        <v>18040</v>
      </c>
      <c r="F3629" s="3" t="s">
        <v>18041</v>
      </c>
      <c r="G3629" s="3" t="s">
        <v>1612</v>
      </c>
      <c r="H3629" s="3" t="s">
        <v>18042</v>
      </c>
      <c r="I3629" s="3" t="s">
        <v>18043</v>
      </c>
      <c r="J3629" s="5"/>
      <c r="K3629" s="4" t="str">
        <f t="shared" si="790"/>
        <v>"krani@gmx.net",</v>
      </c>
      <c r="L3629" s="4" t="str">
        <f t="shared" si="791"/>
        <v>"0676/3072143",</v>
      </c>
      <c r="M3629" s="4" t="str">
        <f t="shared" si="792"/>
        <v>"Pokornystraße 2",</v>
      </c>
      <c r="N3629" s="4" t="str">
        <f t="shared" si="788"/>
        <v>"5630",</v>
      </c>
      <c r="O3629" s="4" t="str">
        <f t="shared" si="789"/>
        <v>"Bad Hofgastein",</v>
      </c>
      <c r="P3629" t="str">
        <f t="shared" si="793"/>
        <v>,"Markus Kranabetter "</v>
      </c>
      <c r="Q3629" t="str">
        <f t="shared" si="794"/>
        <v>,"99484222"</v>
      </c>
      <c r="S3629" s="7" t="str">
        <f t="shared" si="795"/>
        <v>UPDATE ORGANISATION SET NAME = ,"Markus Kranabetter " WHERE ORG_CODE = ,"99484222"</v>
      </c>
      <c r="T3629" s="8" t="str">
        <f t="shared" si="796"/>
        <v>'Agent-99484222'</v>
      </c>
      <c r="U3629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'Agent-99484222'</v>
      </c>
      <c r="Y3629" s="8" t="str">
        <f t="shared" si="798"/>
        <v>UPDATE ESHOP_USER SET EMAIL = "krani@gmx.net",, PHONE = "0676/3072143", WHERE USERNAME = 'Agent-99484222'</v>
      </c>
      <c r="Z3629" s="8" t="str">
        <f t="shared" si="799"/>
        <v>UPDATE ADDRESS SET LINE1 = "Pokornystraße 2", ,CITY = "Bad Hofgastein",, ZIPCODE = "5630", WHERE ID = (SELECT ADDRESS_ID FROM ORGANISATION_ADDRESS WHERE ORGANISATION_ID =,"99484222")</v>
      </c>
      <c r="AD3629" s="8" t="str">
        <f t="shared" si="800"/>
        <v>DELETE FROM LOGIN WHERE USER_ID IN (select ID FROM ESHOP_USER WHERE USERNAME = 'Agent-99484222')</v>
      </c>
      <c r="AE3629" s="8" t="str">
        <f t="shared" si="801"/>
        <v>DELETE FROM ORDER_HISTORY WHERE USER_ID IN (select ID FROM ESHOP_USER WHERE USERNAME = 'Agent-99484222')</v>
      </c>
    </row>
    <row r="3630" spans="1:31" ht="15.45" customHeight="1" x14ac:dyDescent="0.3">
      <c r="A3630" s="3" t="s">
        <v>18044</v>
      </c>
      <c r="B3630" s="3" t="s">
        <v>18045</v>
      </c>
      <c r="C3630" s="3" t="s">
        <v>19</v>
      </c>
      <c r="D3630" s="3" t="s">
        <v>20</v>
      </c>
      <c r="E3630" s="3" t="s">
        <v>18046</v>
      </c>
      <c r="F3630" s="3" t="s">
        <v>18047</v>
      </c>
      <c r="G3630" s="3" t="s">
        <v>18048</v>
      </c>
      <c r="H3630" s="3"/>
      <c r="I3630" s="3" t="s">
        <v>18049</v>
      </c>
      <c r="J3630" s="5"/>
      <c r="K3630" s="4" t="str">
        <f t="shared" si="790"/>
        <v>"",</v>
      </c>
      <c r="L3630" s="4" t="str">
        <f t="shared" si="791"/>
        <v>"0676/3801526",</v>
      </c>
      <c r="M3630" s="4" t="str">
        <f t="shared" si="792"/>
        <v>"Mooswald 82",</v>
      </c>
      <c r="N3630" s="4" t="str">
        <f t="shared" si="788"/>
        <v>"9712",</v>
      </c>
      <c r="O3630" s="4" t="str">
        <f t="shared" si="789"/>
        <v>"Fresach",</v>
      </c>
      <c r="P3630" t="str">
        <f t="shared" si="793"/>
        <v>,"Kfz-Servicestation M.W. Oberdorfer"</v>
      </c>
      <c r="Q3630" t="str">
        <f t="shared" si="794"/>
        <v>,"99484280"</v>
      </c>
      <c r="S3630" s="7" t="str">
        <f t="shared" si="795"/>
        <v>UPDATE ORGANISATION SET NAME = ,"Kfz-Servicestation M.W. Oberdorfer" WHERE ORG_CODE = ,"99484280"</v>
      </c>
      <c r="T3630" s="8" t="str">
        <f t="shared" si="796"/>
        <v>'Agent-99484280'</v>
      </c>
      <c r="U3630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'Agent-99484280'</v>
      </c>
      <c r="Y3630" s="8" t="str">
        <f t="shared" si="798"/>
        <v>UPDATE ESHOP_USER SET EMAIL = "",, PHONE = "0676/3801526", WHERE USERNAME = 'Agent-99484280'</v>
      </c>
      <c r="Z3630" s="8" t="str">
        <f t="shared" si="799"/>
        <v>UPDATE ADDRESS SET LINE1 = "Mooswald 82", ,CITY = "Fresach",, ZIPCODE = "9712", WHERE ID = (SELECT ADDRESS_ID FROM ORGANISATION_ADDRESS WHERE ORGANISATION_ID =,"99484280")</v>
      </c>
      <c r="AD3630" s="8" t="str">
        <f t="shared" si="800"/>
        <v>DELETE FROM LOGIN WHERE USER_ID IN (select ID FROM ESHOP_USER WHERE USERNAME = 'Agent-99484280')</v>
      </c>
      <c r="AE3630" s="8" t="str">
        <f t="shared" si="801"/>
        <v>DELETE FROM ORDER_HISTORY WHERE USER_ID IN (select ID FROM ESHOP_USER WHERE USERNAME = 'Agent-99484280')</v>
      </c>
    </row>
    <row r="3631" spans="1:31" ht="15.45" customHeight="1" x14ac:dyDescent="0.3">
      <c r="A3631" s="3" t="s">
        <v>18050</v>
      </c>
      <c r="B3631" s="3" t="s">
        <v>18051</v>
      </c>
      <c r="C3631" s="3" t="s">
        <v>19</v>
      </c>
      <c r="D3631" s="3" t="s">
        <v>20</v>
      </c>
      <c r="E3631" s="3" t="s">
        <v>18052</v>
      </c>
      <c r="F3631" s="3" t="s">
        <v>18053</v>
      </c>
      <c r="G3631" s="3" t="s">
        <v>18054</v>
      </c>
      <c r="H3631" s="3"/>
      <c r="I3631" s="3" t="s">
        <v>18055</v>
      </c>
      <c r="J3631" s="5"/>
      <c r="K3631" s="4" t="str">
        <f t="shared" si="790"/>
        <v>"",</v>
      </c>
      <c r="L3631" s="4" t="str">
        <f t="shared" si="791"/>
        <v>"0664/1981181",</v>
      </c>
      <c r="M3631" s="4" t="str">
        <f t="shared" si="792"/>
        <v>"Untere Feldstraße 586",</v>
      </c>
      <c r="N3631" s="4" t="str">
        <f t="shared" si="788"/>
        <v>"2823",</v>
      </c>
      <c r="O3631" s="4" t="str">
        <f t="shared" si="789"/>
        <v>"Pitten",</v>
      </c>
      <c r="P3631" t="str">
        <f t="shared" si="793"/>
        <v>,"Andreas Fasching e.U. "</v>
      </c>
      <c r="Q3631" t="str">
        <f t="shared" si="794"/>
        <v>,"99484321"</v>
      </c>
      <c r="S3631" s="7" t="str">
        <f t="shared" si="795"/>
        <v>UPDATE ORGANISATION SET NAME = ,"Andreas Fasching e.U. " WHERE ORG_CODE = ,"99484321"</v>
      </c>
      <c r="T3631" s="8" t="str">
        <f t="shared" si="796"/>
        <v>'Agent-99484321'</v>
      </c>
      <c r="U3631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'Agent-99484321'</v>
      </c>
      <c r="Y3631" s="8" t="str">
        <f t="shared" si="798"/>
        <v>UPDATE ESHOP_USER SET EMAIL = "",, PHONE = "0664/1981181", WHERE USERNAME = 'Agent-99484321'</v>
      </c>
      <c r="Z3631" s="8" t="str">
        <f t="shared" si="799"/>
        <v>UPDATE ADDRESS SET LINE1 = "Untere Feldstraße 586", ,CITY = "Pitten",, ZIPCODE = "2823", WHERE ID = (SELECT ADDRESS_ID FROM ORGANISATION_ADDRESS WHERE ORGANISATION_ID =,"99484321")</v>
      </c>
      <c r="AD3631" s="8" t="str">
        <f t="shared" si="800"/>
        <v>DELETE FROM LOGIN WHERE USER_ID IN (select ID FROM ESHOP_USER WHERE USERNAME = 'Agent-99484321')</v>
      </c>
      <c r="AE3631" s="8" t="str">
        <f t="shared" si="801"/>
        <v>DELETE FROM ORDER_HISTORY WHERE USER_ID IN (select ID FROM ESHOP_USER WHERE USERNAME = 'Agent-99484321')</v>
      </c>
    </row>
    <row r="3632" spans="1:31" ht="15.45" customHeight="1" x14ac:dyDescent="0.3">
      <c r="A3632" s="3" t="s">
        <v>18056</v>
      </c>
      <c r="B3632" s="3" t="s">
        <v>18057</v>
      </c>
      <c r="C3632" s="3" t="s">
        <v>19</v>
      </c>
      <c r="D3632" s="3" t="s">
        <v>20</v>
      </c>
      <c r="E3632" s="3" t="s">
        <v>18058</v>
      </c>
      <c r="F3632" s="3" t="s">
        <v>18059</v>
      </c>
      <c r="G3632" s="3" t="s">
        <v>421</v>
      </c>
      <c r="H3632" s="3"/>
      <c r="I3632" s="3" t="s">
        <v>18060</v>
      </c>
      <c r="J3632" s="5"/>
      <c r="K3632" s="4" t="str">
        <f t="shared" si="790"/>
        <v>"",</v>
      </c>
      <c r="L3632" s="4" t="str">
        <f t="shared" si="791"/>
        <v>"02236/23600",</v>
      </c>
      <c r="M3632" s="4" t="str">
        <f t="shared" si="792"/>
        <v>"Kampstraße 1",</v>
      </c>
      <c r="N3632" s="4" t="str">
        <f t="shared" si="788"/>
        <v>"2345",</v>
      </c>
      <c r="O3632" s="4" t="str">
        <f t="shared" si="789"/>
        <v>"Maria Enzersdorf",</v>
      </c>
      <c r="P3632" t="str">
        <f t="shared" si="793"/>
        <v>,"KFZ-Petrik Meisterbetrieb Petrik Fritz"</v>
      </c>
      <c r="Q3632" t="str">
        <f t="shared" si="794"/>
        <v>,"99484353"</v>
      </c>
      <c r="S3632" s="7" t="str">
        <f t="shared" si="795"/>
        <v>UPDATE ORGANISATION SET NAME = ,"KFZ-Petrik Meisterbetrieb Petrik Fritz" WHERE ORG_CODE = ,"99484353"</v>
      </c>
      <c r="T3632" s="8" t="str">
        <f t="shared" si="796"/>
        <v>'Agent-99484353'</v>
      </c>
      <c r="U3632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'Agent-99484353'</v>
      </c>
      <c r="Y3632" s="8" t="str">
        <f t="shared" si="798"/>
        <v>UPDATE ESHOP_USER SET EMAIL = "",, PHONE = "02236/23600", WHERE USERNAME = 'Agent-99484353'</v>
      </c>
      <c r="Z3632" s="8" t="str">
        <f t="shared" si="799"/>
        <v>UPDATE ADDRESS SET LINE1 = "Kampstraße 1", ,CITY = "Maria Enzersdorf",, ZIPCODE = "2345", WHERE ID = (SELECT ADDRESS_ID FROM ORGANISATION_ADDRESS WHERE ORGANISATION_ID =,"99484353")</v>
      </c>
      <c r="AD3632" s="8" t="str">
        <f t="shared" si="800"/>
        <v>DELETE FROM LOGIN WHERE USER_ID IN (select ID FROM ESHOP_USER WHERE USERNAME = 'Agent-99484353')</v>
      </c>
      <c r="AE3632" s="8" t="str">
        <f t="shared" si="801"/>
        <v>DELETE FROM ORDER_HISTORY WHERE USER_ID IN (select ID FROM ESHOP_USER WHERE USERNAME = 'Agent-99484353')</v>
      </c>
    </row>
    <row r="3633" spans="1:31" ht="15.45" customHeight="1" x14ac:dyDescent="0.3">
      <c r="A3633" s="3" t="s">
        <v>18061</v>
      </c>
      <c r="B3633" s="3" t="s">
        <v>4377</v>
      </c>
      <c r="C3633" s="3" t="s">
        <v>19</v>
      </c>
      <c r="D3633" s="3" t="s">
        <v>20</v>
      </c>
      <c r="E3633" s="3" t="s">
        <v>18062</v>
      </c>
      <c r="F3633" s="3" t="s">
        <v>18063</v>
      </c>
      <c r="G3633" s="3" t="s">
        <v>4380</v>
      </c>
      <c r="H3633" s="3" t="s">
        <v>18064</v>
      </c>
      <c r="I3633" s="3" t="s">
        <v>18065</v>
      </c>
      <c r="J3633" s="5"/>
      <c r="K3633" s="4" t="str">
        <f t="shared" si="790"/>
        <v>"invoices@linz-airport.com",</v>
      </c>
      <c r="L3633" s="4" t="str">
        <f t="shared" si="791"/>
        <v>"07221/6000",</v>
      </c>
      <c r="M3633" s="4" t="str">
        <f t="shared" si="792"/>
        <v>"Flughafenstraße 1",</v>
      </c>
      <c r="N3633" s="4" t="str">
        <f t="shared" si="788"/>
        <v>"4063",</v>
      </c>
      <c r="O3633" s="4" t="str">
        <f t="shared" si="789"/>
        <v>"Hörsching",</v>
      </c>
      <c r="P3633" t="str">
        <f t="shared" si="793"/>
        <v>,"Flughafen Linz GmbH "</v>
      </c>
      <c r="Q3633" t="str">
        <f t="shared" si="794"/>
        <v>,"99484395"</v>
      </c>
      <c r="S3633" s="7" t="str">
        <f t="shared" si="795"/>
        <v>UPDATE ORGANISATION SET NAME = ,"Flughafen Linz GmbH " WHERE ORG_CODE = ,"99484395"</v>
      </c>
      <c r="T3633" s="8" t="str">
        <f t="shared" si="796"/>
        <v>'Agent-99484395'</v>
      </c>
      <c r="U3633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'Agent-99484395'</v>
      </c>
      <c r="Y3633" s="8" t="str">
        <f t="shared" si="798"/>
        <v>UPDATE ESHOP_USER SET EMAIL = "invoices@linz-airport.com",, PHONE = "07221/6000", WHERE USERNAME = 'Agent-99484395'</v>
      </c>
      <c r="Z3633" s="8" t="str">
        <f t="shared" si="799"/>
        <v>UPDATE ADDRESS SET LINE1 = "Flughafenstraße 1", ,CITY = "Hörsching",, ZIPCODE = "4063", WHERE ID = (SELECT ADDRESS_ID FROM ORGANISATION_ADDRESS WHERE ORGANISATION_ID =,"99484395")</v>
      </c>
      <c r="AD3633" s="8" t="str">
        <f t="shared" si="800"/>
        <v>DELETE FROM LOGIN WHERE USER_ID IN (select ID FROM ESHOP_USER WHERE USERNAME = 'Agent-99484395')</v>
      </c>
      <c r="AE3633" s="8" t="str">
        <f t="shared" si="801"/>
        <v>DELETE FROM ORDER_HISTORY WHERE USER_ID IN (select ID FROM ESHOP_USER WHERE USERNAME = 'Agent-99484395')</v>
      </c>
    </row>
    <row r="3634" spans="1:31" ht="15.45" customHeight="1" x14ac:dyDescent="0.3">
      <c r="A3634" s="3" t="s">
        <v>18066</v>
      </c>
      <c r="B3634" s="3" t="s">
        <v>18067</v>
      </c>
      <c r="C3634" s="3" t="s">
        <v>19</v>
      </c>
      <c r="D3634" s="3" t="s">
        <v>20</v>
      </c>
      <c r="E3634" s="3" t="s">
        <v>18068</v>
      </c>
      <c r="F3634" s="3" t="s">
        <v>18069</v>
      </c>
      <c r="G3634" s="3" t="s">
        <v>18070</v>
      </c>
      <c r="H3634" s="3"/>
      <c r="I3634" s="3" t="s">
        <v>18071</v>
      </c>
      <c r="J3634" s="5"/>
      <c r="K3634" s="4" t="str">
        <f t="shared" si="790"/>
        <v>"",</v>
      </c>
      <c r="L3634" s="4" t="str">
        <f t="shared" si="791"/>
        <v>"0664/75067133",</v>
      </c>
      <c r="M3634" s="4" t="str">
        <f t="shared" si="792"/>
        <v>"Adendorf 183",</v>
      </c>
      <c r="N3634" s="4" t="str">
        <f t="shared" si="788"/>
        <v>"8812",</v>
      </c>
      <c r="O3634" s="4" t="str">
        <f t="shared" si="789"/>
        <v>"Mariahof",</v>
      </c>
      <c r="P3634" t="str">
        <f t="shared" si="793"/>
        <v>,"ED-Handel Daniel Egger"</v>
      </c>
      <c r="Q3634" t="str">
        <f t="shared" si="794"/>
        <v>,"99484549"</v>
      </c>
      <c r="S3634" s="7" t="str">
        <f t="shared" si="795"/>
        <v>UPDATE ORGANISATION SET NAME = ,"ED-Handel Daniel Egger" WHERE ORG_CODE = ,"99484549"</v>
      </c>
      <c r="T3634" s="8" t="str">
        <f t="shared" si="796"/>
        <v>'Agent-99484549'</v>
      </c>
      <c r="U3634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'Agent-99484549'</v>
      </c>
      <c r="Y3634" s="8" t="str">
        <f t="shared" si="798"/>
        <v>UPDATE ESHOP_USER SET EMAIL = "",, PHONE = "0664/75067133", WHERE USERNAME = 'Agent-99484549'</v>
      </c>
      <c r="Z3634" s="8" t="str">
        <f t="shared" si="799"/>
        <v>UPDATE ADDRESS SET LINE1 = "Adendorf 183", ,CITY = "Mariahof",, ZIPCODE = "8812", WHERE ID = (SELECT ADDRESS_ID FROM ORGANISATION_ADDRESS WHERE ORGANISATION_ID =,"99484549")</v>
      </c>
      <c r="AD3634" s="8" t="str">
        <f t="shared" si="800"/>
        <v>DELETE FROM LOGIN WHERE USER_ID IN (select ID FROM ESHOP_USER WHERE USERNAME = 'Agent-99484549')</v>
      </c>
      <c r="AE3634" s="8" t="str">
        <f t="shared" si="801"/>
        <v>DELETE FROM ORDER_HISTORY WHERE USER_ID IN (select ID FROM ESHOP_USER WHERE USERNAME = 'Agent-99484549')</v>
      </c>
    </row>
    <row r="3635" spans="1:31" ht="15.45" customHeight="1" x14ac:dyDescent="0.3">
      <c r="A3635" s="3" t="s">
        <v>18072</v>
      </c>
      <c r="B3635" s="3" t="s">
        <v>18073</v>
      </c>
      <c r="C3635" s="3" t="s">
        <v>19</v>
      </c>
      <c r="D3635" s="3" t="s">
        <v>20</v>
      </c>
      <c r="E3635" s="3" t="s">
        <v>18074</v>
      </c>
      <c r="F3635" s="3" t="s">
        <v>18075</v>
      </c>
      <c r="G3635" s="3" t="s">
        <v>18076</v>
      </c>
      <c r="H3635" s="3"/>
      <c r="I3635" s="3" t="s">
        <v>18077</v>
      </c>
      <c r="J3635" s="5"/>
      <c r="K3635" s="4" t="str">
        <f t="shared" si="790"/>
        <v>"",</v>
      </c>
      <c r="L3635" s="4" t="str">
        <f t="shared" si="791"/>
        <v>"050/1232501",</v>
      </c>
      <c r="M3635" s="4" t="str">
        <f t="shared" si="792"/>
        <v>"Gasteiner Bundesstraße 6",</v>
      </c>
      <c r="N3635" s="4" t="str">
        <f t="shared" si="788"/>
        <v>"5640",</v>
      </c>
      <c r="O3635" s="4" t="str">
        <f t="shared" si="789"/>
        <v>"Bad Gastein",</v>
      </c>
      <c r="P3635" t="str">
        <f t="shared" si="793"/>
        <v>,"ARBÖ Prüfzentrum Bad Gastein "</v>
      </c>
      <c r="Q3635" t="str">
        <f t="shared" si="794"/>
        <v>,"99484559"</v>
      </c>
      <c r="S3635" s="7" t="str">
        <f t="shared" si="795"/>
        <v>UPDATE ORGANISATION SET NAME = ,"ARBÖ Prüfzentrum Bad Gastein " WHERE ORG_CODE = ,"99484559"</v>
      </c>
      <c r="T3635" s="8" t="str">
        <f t="shared" si="796"/>
        <v>'Agent-99484559'</v>
      </c>
      <c r="U3635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'Agent-99484559'</v>
      </c>
      <c r="Y3635" s="8" t="str">
        <f t="shared" si="798"/>
        <v>UPDATE ESHOP_USER SET EMAIL = "",, PHONE = "050/1232501", WHERE USERNAME = 'Agent-99484559'</v>
      </c>
      <c r="Z3635" s="8" t="str">
        <f t="shared" si="799"/>
        <v>UPDATE ADDRESS SET LINE1 = "Gasteiner Bundesstraße 6", ,CITY = "Bad Gastein",, ZIPCODE = "5640", WHERE ID = (SELECT ADDRESS_ID FROM ORGANISATION_ADDRESS WHERE ORGANISATION_ID =,"99484559")</v>
      </c>
      <c r="AD3635" s="8" t="str">
        <f t="shared" si="800"/>
        <v>DELETE FROM LOGIN WHERE USER_ID IN (select ID FROM ESHOP_USER WHERE USERNAME = 'Agent-99484559')</v>
      </c>
      <c r="AE3635" s="8" t="str">
        <f t="shared" si="801"/>
        <v>DELETE FROM ORDER_HISTORY WHERE USER_ID IN (select ID FROM ESHOP_USER WHERE USERNAME = 'Agent-99484559')</v>
      </c>
    </row>
    <row r="3636" spans="1:31" ht="15.45" customHeight="1" x14ac:dyDescent="0.3">
      <c r="A3636" s="3" t="s">
        <v>18078</v>
      </c>
      <c r="B3636" s="3" t="s">
        <v>12679</v>
      </c>
      <c r="C3636" s="3" t="s">
        <v>19</v>
      </c>
      <c r="D3636" s="3" t="s">
        <v>20</v>
      </c>
      <c r="E3636" s="3" t="s">
        <v>18079</v>
      </c>
      <c r="F3636" s="3" t="s">
        <v>18080</v>
      </c>
      <c r="G3636" s="3" t="s">
        <v>12682</v>
      </c>
      <c r="H3636" s="3"/>
      <c r="I3636" s="3" t="s">
        <v>18081</v>
      </c>
      <c r="J3636" s="5"/>
      <c r="K3636" s="4" t="str">
        <f t="shared" si="790"/>
        <v>"",</v>
      </c>
      <c r="L3636" s="4" t="str">
        <f t="shared" si="791"/>
        <v>"050/1232502",</v>
      </c>
      <c r="M3636" s="4" t="str">
        <f t="shared" si="792"/>
        <v>"Gasteinerstraße 78",</v>
      </c>
      <c r="N3636" s="4" t="str">
        <f t="shared" si="788"/>
        <v>"5500",</v>
      </c>
      <c r="O3636" s="4" t="str">
        <f t="shared" si="789"/>
        <v>"Bischofshofen",</v>
      </c>
      <c r="P3636" t="str">
        <f t="shared" si="793"/>
        <v>,"ARBÖ Prüfzentrum Bischofshofen "</v>
      </c>
      <c r="Q3636" t="str">
        <f t="shared" si="794"/>
        <v>,"99484560"</v>
      </c>
      <c r="S3636" s="7" t="str">
        <f t="shared" si="795"/>
        <v>UPDATE ORGANISATION SET NAME = ,"ARBÖ Prüfzentrum Bischofshofen " WHERE ORG_CODE = ,"99484560"</v>
      </c>
      <c r="T3636" s="8" t="str">
        <f t="shared" si="796"/>
        <v>'Agent-99484560'</v>
      </c>
      <c r="U3636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'Agent-99484560'</v>
      </c>
      <c r="Y3636" s="8" t="str">
        <f t="shared" si="798"/>
        <v>UPDATE ESHOP_USER SET EMAIL = "",, PHONE = "050/1232502", WHERE USERNAME = 'Agent-99484560'</v>
      </c>
      <c r="Z3636" s="8" t="str">
        <f t="shared" si="799"/>
        <v>UPDATE ADDRESS SET LINE1 = "Gasteinerstraße 78", ,CITY = "Bischofshofen",, ZIPCODE = "5500", WHERE ID = (SELECT ADDRESS_ID FROM ORGANISATION_ADDRESS WHERE ORGANISATION_ID =,"99484560")</v>
      </c>
      <c r="AD3636" s="8" t="str">
        <f t="shared" si="800"/>
        <v>DELETE FROM LOGIN WHERE USER_ID IN (select ID FROM ESHOP_USER WHERE USERNAME = 'Agent-99484560')</v>
      </c>
      <c r="AE3636" s="8" t="str">
        <f t="shared" si="801"/>
        <v>DELETE FROM ORDER_HISTORY WHERE USER_ID IN (select ID FROM ESHOP_USER WHERE USERNAME = 'Agent-99484560')</v>
      </c>
    </row>
    <row r="3637" spans="1:31" ht="15.45" customHeight="1" x14ac:dyDescent="0.3">
      <c r="A3637" s="3" t="s">
        <v>18082</v>
      </c>
      <c r="B3637" s="3" t="s">
        <v>5221</v>
      </c>
      <c r="C3637" s="3" t="s">
        <v>19</v>
      </c>
      <c r="D3637" s="3" t="s">
        <v>20</v>
      </c>
      <c r="E3637" s="3" t="s">
        <v>18083</v>
      </c>
      <c r="F3637" s="3" t="s">
        <v>18084</v>
      </c>
      <c r="G3637" s="3" t="s">
        <v>5224</v>
      </c>
      <c r="H3637" s="3"/>
      <c r="I3637" s="3" t="s">
        <v>18085</v>
      </c>
      <c r="J3637" s="5"/>
      <c r="K3637" s="4" t="str">
        <f t="shared" si="790"/>
        <v>"",</v>
      </c>
      <c r="L3637" s="4" t="str">
        <f t="shared" si="791"/>
        <v>"050/1232411",</v>
      </c>
      <c r="M3637" s="4" t="str">
        <f t="shared" si="792"/>
        <v>"Südtiroler Straße 1",</v>
      </c>
      <c r="N3637" s="4" t="str">
        <f t="shared" si="788"/>
        <v>"5310",</v>
      </c>
      <c r="O3637" s="4" t="str">
        <f t="shared" si="789"/>
        <v>"Mondsee",</v>
      </c>
      <c r="P3637" t="str">
        <f t="shared" si="793"/>
        <v>,"ARBÖ Prüfzentrum Mondsee "</v>
      </c>
      <c r="Q3637" t="str">
        <f t="shared" si="794"/>
        <v>,"99484561"</v>
      </c>
      <c r="S3637" s="7" t="str">
        <f t="shared" si="795"/>
        <v>UPDATE ORGANISATION SET NAME = ,"ARBÖ Prüfzentrum Mondsee " WHERE ORG_CODE = ,"99484561"</v>
      </c>
      <c r="T3637" s="8" t="str">
        <f t="shared" si="796"/>
        <v>'Agent-99484561'</v>
      </c>
      <c r="U3637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'Agent-99484561'</v>
      </c>
      <c r="Y3637" s="8" t="str">
        <f t="shared" si="798"/>
        <v>UPDATE ESHOP_USER SET EMAIL = "",, PHONE = "050/1232411", WHERE USERNAME = 'Agent-99484561'</v>
      </c>
      <c r="Z3637" s="8" t="str">
        <f t="shared" si="799"/>
        <v>UPDATE ADDRESS SET LINE1 = "Südtiroler Straße 1", ,CITY = "Mondsee",, ZIPCODE = "5310", WHERE ID = (SELECT ADDRESS_ID FROM ORGANISATION_ADDRESS WHERE ORGANISATION_ID =,"99484561")</v>
      </c>
      <c r="AD3637" s="8" t="str">
        <f t="shared" si="800"/>
        <v>DELETE FROM LOGIN WHERE USER_ID IN (select ID FROM ESHOP_USER WHERE USERNAME = 'Agent-99484561')</v>
      </c>
      <c r="AE3637" s="8" t="str">
        <f t="shared" si="801"/>
        <v>DELETE FROM ORDER_HISTORY WHERE USER_ID IN (select ID FROM ESHOP_USER WHERE USERNAME = 'Agent-99484561')</v>
      </c>
    </row>
    <row r="3638" spans="1:31" ht="15.45" customHeight="1" x14ac:dyDescent="0.3">
      <c r="A3638" s="3" t="s">
        <v>18086</v>
      </c>
      <c r="B3638" s="3" t="s">
        <v>127</v>
      </c>
      <c r="C3638" s="3" t="s">
        <v>19</v>
      </c>
      <c r="D3638" s="3" t="s">
        <v>20</v>
      </c>
      <c r="E3638" s="3" t="s">
        <v>18087</v>
      </c>
      <c r="F3638" s="3" t="s">
        <v>18088</v>
      </c>
      <c r="G3638" s="3" t="s">
        <v>130</v>
      </c>
      <c r="H3638" s="3"/>
      <c r="I3638" s="3" t="s">
        <v>18089</v>
      </c>
      <c r="J3638" s="5"/>
      <c r="K3638" s="4" t="str">
        <f t="shared" si="790"/>
        <v>"",</v>
      </c>
      <c r="L3638" s="4" t="str">
        <f t="shared" si="791"/>
        <v>"+43463410704",</v>
      </c>
      <c r="M3638" s="4" t="str">
        <f t="shared" si="792"/>
        <v>"Gundersdorf 17",</v>
      </c>
      <c r="N3638" s="4" t="str">
        <f t="shared" si="788"/>
        <v>"9020",</v>
      </c>
      <c r="O3638" s="4" t="str">
        <f t="shared" si="789"/>
        <v>"Klagenfurt",</v>
      </c>
      <c r="P3638" t="str">
        <f t="shared" si="793"/>
        <v>,"K&amp;D Zechner GmbH "</v>
      </c>
      <c r="Q3638" t="str">
        <f t="shared" si="794"/>
        <v>,"99484577"</v>
      </c>
      <c r="S3638" s="7" t="str">
        <f t="shared" si="795"/>
        <v>UPDATE ORGANISATION SET NAME = ,"K&amp;D Zechner GmbH " WHERE ORG_CODE = ,"99484577"</v>
      </c>
      <c r="T3638" s="8" t="str">
        <f t="shared" si="796"/>
        <v>'Agent-99484577'</v>
      </c>
      <c r="U3638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'Agent-99484577'</v>
      </c>
      <c r="Y3638" s="8" t="str">
        <f t="shared" si="798"/>
        <v>UPDATE ESHOP_USER SET EMAIL = "",, PHONE = "+43463410704", WHERE USERNAME = 'Agent-99484577'</v>
      </c>
      <c r="Z3638" s="8" t="str">
        <f t="shared" si="799"/>
        <v>UPDATE ADDRESS SET LINE1 = "Gundersdorf 17", ,CITY = "Klagenfurt",, ZIPCODE = "9020", WHERE ID = (SELECT ADDRESS_ID FROM ORGANISATION_ADDRESS WHERE ORGANISATION_ID =,"99484577")</v>
      </c>
      <c r="AD3638" s="8" t="str">
        <f t="shared" si="800"/>
        <v>DELETE FROM LOGIN WHERE USER_ID IN (select ID FROM ESHOP_USER WHERE USERNAME = 'Agent-99484577')</v>
      </c>
      <c r="AE3638" s="8" t="str">
        <f t="shared" si="801"/>
        <v>DELETE FROM ORDER_HISTORY WHERE USER_ID IN (select ID FROM ESHOP_USER WHERE USERNAME = 'Agent-99484577')</v>
      </c>
    </row>
    <row r="3639" spans="1:31" ht="15.45" customHeight="1" x14ac:dyDescent="0.3">
      <c r="A3639" s="3" t="s">
        <v>18090</v>
      </c>
      <c r="B3639" s="3" t="s">
        <v>15225</v>
      </c>
      <c r="C3639" s="3" t="s">
        <v>19</v>
      </c>
      <c r="D3639" s="3" t="s">
        <v>20</v>
      </c>
      <c r="E3639" s="3" t="s">
        <v>18091</v>
      </c>
      <c r="F3639" s="3" t="s">
        <v>18092</v>
      </c>
      <c r="G3639" s="3" t="s">
        <v>252</v>
      </c>
      <c r="H3639" s="3"/>
      <c r="I3639" s="3" t="s">
        <v>18093</v>
      </c>
      <c r="J3639" s="5"/>
      <c r="K3639" s="4" t="str">
        <f t="shared" si="790"/>
        <v>"",</v>
      </c>
      <c r="L3639" s="4" t="str">
        <f t="shared" si="791"/>
        <v>"0664/60123836",</v>
      </c>
      <c r="M3639" s="4" t="str">
        <f t="shared" si="792"/>
        <v>"Villacher Straße 59",</v>
      </c>
      <c r="N3639" s="4" t="str">
        <f t="shared" si="788"/>
        <v>"9300",</v>
      </c>
      <c r="O3639" s="4" t="str">
        <f t="shared" si="789"/>
        <v>"St. Veit",</v>
      </c>
      <c r="P3639" t="str">
        <f t="shared" si="793"/>
        <v>,"ARBÖ Prüfzentrum St. Veit "</v>
      </c>
      <c r="Q3639" t="str">
        <f t="shared" si="794"/>
        <v>,"99484619"</v>
      </c>
      <c r="S3639" s="7" t="str">
        <f t="shared" si="795"/>
        <v>UPDATE ORGANISATION SET NAME = ,"ARBÖ Prüfzentrum St. Veit " WHERE ORG_CODE = ,"99484619"</v>
      </c>
      <c r="T3639" s="8" t="str">
        <f t="shared" si="796"/>
        <v>'Agent-99484619'</v>
      </c>
      <c r="U3639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'Agent-99484619'</v>
      </c>
      <c r="Y3639" s="8" t="str">
        <f t="shared" si="798"/>
        <v>UPDATE ESHOP_USER SET EMAIL = "",, PHONE = "0664/60123836", WHERE USERNAME = 'Agent-99484619'</v>
      </c>
      <c r="Z3639" s="8" t="str">
        <f t="shared" si="799"/>
        <v>UPDATE ADDRESS SET LINE1 = "Villacher Straße 59", ,CITY = "St. Veit",, ZIPCODE = "9300", WHERE ID = (SELECT ADDRESS_ID FROM ORGANISATION_ADDRESS WHERE ORGANISATION_ID =,"99484619")</v>
      </c>
      <c r="AD3639" s="8" t="str">
        <f t="shared" si="800"/>
        <v>DELETE FROM LOGIN WHERE USER_ID IN (select ID FROM ESHOP_USER WHERE USERNAME = 'Agent-99484619')</v>
      </c>
      <c r="AE3639" s="8" t="str">
        <f t="shared" si="801"/>
        <v>DELETE FROM ORDER_HISTORY WHERE USER_ID IN (select ID FROM ESHOP_USER WHERE USERNAME = 'Agent-99484619')</v>
      </c>
    </row>
    <row r="3640" spans="1:31" ht="15.45" customHeight="1" x14ac:dyDescent="0.3">
      <c r="A3640" s="3" t="s">
        <v>18094</v>
      </c>
      <c r="B3640" s="3" t="s">
        <v>18095</v>
      </c>
      <c r="C3640" s="3" t="s">
        <v>19</v>
      </c>
      <c r="D3640" s="3" t="s">
        <v>20</v>
      </c>
      <c r="E3640" s="3" t="s">
        <v>18096</v>
      </c>
      <c r="F3640" s="3" t="s">
        <v>18097</v>
      </c>
      <c r="G3640" s="3" t="s">
        <v>18098</v>
      </c>
      <c r="H3640" s="3"/>
      <c r="I3640" s="3" t="s">
        <v>18099</v>
      </c>
      <c r="J3640" s="5"/>
      <c r="K3640" s="4" t="str">
        <f t="shared" si="790"/>
        <v>"",</v>
      </c>
      <c r="L3640" s="4" t="str">
        <f t="shared" si="791"/>
        <v>"0664/60123833",</v>
      </c>
      <c r="M3640" s="4" t="str">
        <f t="shared" si="792"/>
        <v>"Kohldorf 74",</v>
      </c>
      <c r="N3640" s="4" t="str">
        <f t="shared" si="788"/>
        <v>"9125",</v>
      </c>
      <c r="O3640" s="4" t="str">
        <f t="shared" si="789"/>
        <v>"Kühnsdorf",</v>
      </c>
      <c r="P3640" t="str">
        <f t="shared" si="793"/>
        <v>,"ARBÖ Prüfzentrum Kühnsdorf "</v>
      </c>
      <c r="Q3640" t="str">
        <f t="shared" si="794"/>
        <v>,"99484620"</v>
      </c>
      <c r="S3640" s="7" t="str">
        <f t="shared" si="795"/>
        <v>UPDATE ORGANISATION SET NAME = ,"ARBÖ Prüfzentrum Kühnsdorf " WHERE ORG_CODE = ,"99484620"</v>
      </c>
      <c r="T3640" s="8" t="str">
        <f t="shared" si="796"/>
        <v>'Agent-99484620'</v>
      </c>
      <c r="U3640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'Agent-99484620'</v>
      </c>
      <c r="Y3640" s="8" t="str">
        <f t="shared" si="798"/>
        <v>UPDATE ESHOP_USER SET EMAIL = "",, PHONE = "0664/60123833", WHERE USERNAME = 'Agent-99484620'</v>
      </c>
      <c r="Z3640" s="8" t="str">
        <f t="shared" si="799"/>
        <v>UPDATE ADDRESS SET LINE1 = "Kohldorf 74", ,CITY = "Kühnsdorf",, ZIPCODE = "9125", WHERE ID = (SELECT ADDRESS_ID FROM ORGANISATION_ADDRESS WHERE ORGANISATION_ID =,"99484620")</v>
      </c>
      <c r="AD3640" s="8" t="str">
        <f t="shared" si="800"/>
        <v>DELETE FROM LOGIN WHERE USER_ID IN (select ID FROM ESHOP_USER WHERE USERNAME = 'Agent-99484620')</v>
      </c>
      <c r="AE3640" s="8" t="str">
        <f t="shared" si="801"/>
        <v>DELETE FROM ORDER_HISTORY WHERE USER_ID IN (select ID FROM ESHOP_USER WHERE USERNAME = 'Agent-99484620')</v>
      </c>
    </row>
    <row r="3641" spans="1:31" ht="15.45" customHeight="1" x14ac:dyDescent="0.3">
      <c r="A3641" s="3" t="s">
        <v>18100</v>
      </c>
      <c r="B3641" s="3" t="s">
        <v>848</v>
      </c>
      <c r="C3641" s="3" t="s">
        <v>19</v>
      </c>
      <c r="D3641" s="3" t="s">
        <v>20</v>
      </c>
      <c r="E3641" s="3" t="s">
        <v>18101</v>
      </c>
      <c r="F3641" s="3" t="s">
        <v>18102</v>
      </c>
      <c r="G3641" s="3" t="s">
        <v>851</v>
      </c>
      <c r="H3641" s="3"/>
      <c r="I3641" s="3" t="s">
        <v>18103</v>
      </c>
      <c r="J3641" s="5"/>
      <c r="K3641" s="4" t="str">
        <f t="shared" si="790"/>
        <v>"",</v>
      </c>
      <c r="L3641" s="4" t="str">
        <f t="shared" si="791"/>
        <v>"0664/60123838",</v>
      </c>
      <c r="M3641" s="4" t="str">
        <f t="shared" si="792"/>
        <v>"Klagenfurter Straße 13",</v>
      </c>
      <c r="N3641" s="4" t="str">
        <f t="shared" si="788"/>
        <v>"9400",</v>
      </c>
      <c r="O3641" s="4" t="str">
        <f t="shared" si="789"/>
        <v>"Wolfsberg",</v>
      </c>
      <c r="P3641" t="str">
        <f t="shared" si="793"/>
        <v>,"ARBÖ Prüfzentrum Wolfsberg "</v>
      </c>
      <c r="Q3641" t="str">
        <f t="shared" si="794"/>
        <v>,"99484621"</v>
      </c>
      <c r="S3641" s="7" t="str">
        <f t="shared" si="795"/>
        <v>UPDATE ORGANISATION SET NAME = ,"ARBÖ Prüfzentrum Wolfsberg " WHERE ORG_CODE = ,"99484621"</v>
      </c>
      <c r="T3641" s="8" t="str">
        <f t="shared" si="796"/>
        <v>'Agent-99484621'</v>
      </c>
      <c r="U3641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'Agent-99484621'</v>
      </c>
      <c r="Y3641" s="8" t="str">
        <f t="shared" si="798"/>
        <v>UPDATE ESHOP_USER SET EMAIL = "",, PHONE = "0664/60123838", WHERE USERNAME = 'Agent-99484621'</v>
      </c>
      <c r="Z3641" s="8" t="str">
        <f t="shared" si="799"/>
        <v>UPDATE ADDRESS SET LINE1 = "Klagenfurter Straße 13", ,CITY = "Wolfsberg",, ZIPCODE = "9400", WHERE ID = (SELECT ADDRESS_ID FROM ORGANISATION_ADDRESS WHERE ORGANISATION_ID =,"99484621")</v>
      </c>
      <c r="AD3641" s="8" t="str">
        <f t="shared" si="800"/>
        <v>DELETE FROM LOGIN WHERE USER_ID IN (select ID FROM ESHOP_USER WHERE USERNAME = 'Agent-99484621')</v>
      </c>
      <c r="AE3641" s="8" t="str">
        <f t="shared" si="801"/>
        <v>DELETE FROM ORDER_HISTORY WHERE USER_ID IN (select ID FROM ESHOP_USER WHERE USERNAME = 'Agent-99484621')</v>
      </c>
    </row>
    <row r="3642" spans="1:31" ht="15.45" customHeight="1" x14ac:dyDescent="0.3">
      <c r="A3642" s="3" t="s">
        <v>18104</v>
      </c>
      <c r="B3642" s="3" t="s">
        <v>9915</v>
      </c>
      <c r="C3642" s="3" t="s">
        <v>19</v>
      </c>
      <c r="D3642" s="3" t="s">
        <v>20</v>
      </c>
      <c r="E3642" s="3" t="s">
        <v>18105</v>
      </c>
      <c r="F3642" s="3" t="s">
        <v>18106</v>
      </c>
      <c r="G3642" s="3" t="s">
        <v>7237</v>
      </c>
      <c r="H3642" s="3"/>
      <c r="I3642" s="3" t="s">
        <v>18107</v>
      </c>
      <c r="J3642" s="5"/>
      <c r="K3642" s="4" t="str">
        <f t="shared" si="790"/>
        <v>"",</v>
      </c>
      <c r="L3642" s="4" t="str">
        <f t="shared" si="791"/>
        <v>"0677/64610087",</v>
      </c>
      <c r="M3642" s="4" t="str">
        <f t="shared" si="792"/>
        <v>"Hauptstraße 76",</v>
      </c>
      <c r="N3642" s="4" t="str">
        <f t="shared" ref="N3642:N3705" si="802">CONCATENATE(CHAR(34), G3642,CHAR(34),",")</f>
        <v>"2763",</v>
      </c>
      <c r="O3642" s="4" t="str">
        <f t="shared" ref="O3642:O3705" si="803">CONCATENATE(CHAR(34), B3642, CHAR(34),",")</f>
        <v>"Neusiedl",</v>
      </c>
      <c r="P3642" t="str">
        <f t="shared" si="793"/>
        <v>,"M.O.S. KFZ Service Mathias Schmidt"</v>
      </c>
      <c r="Q3642" t="str">
        <f t="shared" si="794"/>
        <v>,"99484670"</v>
      </c>
      <c r="S3642" s="7" t="str">
        <f t="shared" si="795"/>
        <v>UPDATE ORGANISATION SET NAME = ,"M.O.S. KFZ Service Mathias Schmidt" WHERE ORG_CODE = ,"99484670"</v>
      </c>
      <c r="T3642" s="8" t="str">
        <f t="shared" si="796"/>
        <v>'Agent-99484670'</v>
      </c>
      <c r="U3642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'Agent-99484670'</v>
      </c>
      <c r="Y3642" s="8" t="str">
        <f t="shared" si="798"/>
        <v>UPDATE ESHOP_USER SET EMAIL = "",, PHONE = "0677/64610087", WHERE USERNAME = 'Agent-99484670'</v>
      </c>
      <c r="Z3642" s="8" t="str">
        <f t="shared" si="799"/>
        <v>UPDATE ADDRESS SET LINE1 = "Hauptstraße 76", ,CITY = "Neusiedl",, ZIPCODE = "2763", WHERE ID = (SELECT ADDRESS_ID FROM ORGANISATION_ADDRESS WHERE ORGANISATION_ID =,"99484670")</v>
      </c>
      <c r="AD3642" s="8" t="str">
        <f t="shared" si="800"/>
        <v>DELETE FROM LOGIN WHERE USER_ID IN (select ID FROM ESHOP_USER WHERE USERNAME = 'Agent-99484670')</v>
      </c>
      <c r="AE3642" s="8" t="str">
        <f t="shared" si="801"/>
        <v>DELETE FROM ORDER_HISTORY WHERE USER_ID IN (select ID FROM ESHOP_USER WHERE USERNAME = 'Agent-99484670')</v>
      </c>
    </row>
    <row r="3643" spans="1:31" ht="15.45" customHeight="1" x14ac:dyDescent="0.3">
      <c r="A3643" s="3" t="s">
        <v>18108</v>
      </c>
      <c r="B3643" s="3" t="s">
        <v>4441</v>
      </c>
      <c r="C3643" s="3" t="s">
        <v>19</v>
      </c>
      <c r="D3643" s="3" t="s">
        <v>20</v>
      </c>
      <c r="E3643" s="3" t="s">
        <v>18109</v>
      </c>
      <c r="F3643" s="3" t="s">
        <v>18110</v>
      </c>
      <c r="G3643" s="3" t="s">
        <v>4444</v>
      </c>
      <c r="H3643" s="3"/>
      <c r="I3643" s="3" t="s">
        <v>18111</v>
      </c>
      <c r="J3643" s="5"/>
      <c r="K3643" s="4" t="str">
        <f t="shared" si="790"/>
        <v>"",</v>
      </c>
      <c r="L3643" s="4" t="str">
        <f t="shared" si="791"/>
        <v>"0660/5024556",</v>
      </c>
      <c r="M3643" s="4" t="str">
        <f t="shared" si="792"/>
        <v>"Auf der Au 42",</v>
      </c>
      <c r="N3643" s="4" t="str">
        <f t="shared" si="802"/>
        <v>"4283",</v>
      </c>
      <c r="O3643" s="4" t="str">
        <f t="shared" si="803"/>
        <v>"Bad Zell",</v>
      </c>
      <c r="P3643" t="str">
        <f t="shared" si="793"/>
        <v>,"Michael Pichler "</v>
      </c>
      <c r="Q3643" t="str">
        <f t="shared" si="794"/>
        <v>,"99484699"</v>
      </c>
      <c r="S3643" s="7" t="str">
        <f t="shared" si="795"/>
        <v>UPDATE ORGANISATION SET NAME = ,"Michael Pichler " WHERE ORG_CODE = ,"99484699"</v>
      </c>
      <c r="T3643" s="8" t="str">
        <f t="shared" si="796"/>
        <v>'Agent-99484699'</v>
      </c>
      <c r="U3643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'Agent-99484699'</v>
      </c>
      <c r="Y3643" s="8" t="str">
        <f t="shared" si="798"/>
        <v>UPDATE ESHOP_USER SET EMAIL = "",, PHONE = "0660/5024556", WHERE USERNAME = 'Agent-99484699'</v>
      </c>
      <c r="Z3643" s="8" t="str">
        <f t="shared" si="799"/>
        <v>UPDATE ADDRESS SET LINE1 = "Auf der Au 42", ,CITY = "Bad Zell",, ZIPCODE = "4283", WHERE ID = (SELECT ADDRESS_ID FROM ORGANISATION_ADDRESS WHERE ORGANISATION_ID =,"99484699")</v>
      </c>
      <c r="AD3643" s="8" t="str">
        <f t="shared" si="800"/>
        <v>DELETE FROM LOGIN WHERE USER_ID IN (select ID FROM ESHOP_USER WHERE USERNAME = 'Agent-99484699')</v>
      </c>
      <c r="AE3643" s="8" t="str">
        <f t="shared" si="801"/>
        <v>DELETE FROM ORDER_HISTORY WHERE USER_ID IN (select ID FROM ESHOP_USER WHERE USERNAME = 'Agent-99484699')</v>
      </c>
    </row>
    <row r="3644" spans="1:31" ht="15.45" customHeight="1" x14ac:dyDescent="0.3">
      <c r="A3644" s="3" t="s">
        <v>18112</v>
      </c>
      <c r="B3644" s="3" t="s">
        <v>411</v>
      </c>
      <c r="C3644" s="3" t="s">
        <v>19</v>
      </c>
      <c r="D3644" s="3" t="s">
        <v>20</v>
      </c>
      <c r="E3644" s="3" t="s">
        <v>18113</v>
      </c>
      <c r="F3644" s="3" t="s">
        <v>18114</v>
      </c>
      <c r="G3644" s="3" t="s">
        <v>413</v>
      </c>
      <c r="H3644" s="3"/>
      <c r="I3644" s="3" t="s">
        <v>18115</v>
      </c>
      <c r="J3644" s="5"/>
      <c r="K3644" s="4" t="str">
        <f t="shared" si="790"/>
        <v>"",</v>
      </c>
      <c r="L3644" s="4" t="str">
        <f t="shared" si="791"/>
        <v>"069910406052",</v>
      </c>
      <c r="M3644" s="4" t="str">
        <f t="shared" si="792"/>
        <v>"Pechhüttenstrasse 4a, Obj. 5",</v>
      </c>
      <c r="N3644" s="4" t="str">
        <f t="shared" si="802"/>
        <v>"2320",</v>
      </c>
      <c r="O3644" s="4" t="str">
        <f t="shared" si="803"/>
        <v>"Schwechat",</v>
      </c>
      <c r="P3644" t="str">
        <f t="shared" si="793"/>
        <v>,"Sen Car GmbH "</v>
      </c>
      <c r="Q3644" t="str">
        <f t="shared" si="794"/>
        <v>,"99484744"</v>
      </c>
      <c r="S3644" s="7" t="str">
        <f t="shared" si="795"/>
        <v>UPDATE ORGANISATION SET NAME = ,"Sen Car GmbH " WHERE ORG_CODE = ,"99484744"</v>
      </c>
      <c r="T3644" s="8" t="str">
        <f t="shared" si="796"/>
        <v>'Agent-99484744'</v>
      </c>
      <c r="U3644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'Agent-99484744'</v>
      </c>
      <c r="Y3644" s="8" t="str">
        <f t="shared" si="798"/>
        <v>UPDATE ESHOP_USER SET EMAIL = "",, PHONE = "069910406052", WHERE USERNAME = 'Agent-99484744'</v>
      </c>
      <c r="Z3644" s="8" t="str">
        <f t="shared" si="799"/>
        <v>UPDATE ADDRESS SET LINE1 = "Pechhüttenstrasse 4a, Obj. 5", ,CITY = "Schwechat",, ZIPCODE = "2320", WHERE ID = (SELECT ADDRESS_ID FROM ORGANISATION_ADDRESS WHERE ORGANISATION_ID =,"99484744")</v>
      </c>
      <c r="AD3644" s="8" t="str">
        <f t="shared" si="800"/>
        <v>DELETE FROM LOGIN WHERE USER_ID IN (select ID FROM ESHOP_USER WHERE USERNAME = 'Agent-99484744')</v>
      </c>
      <c r="AE3644" s="8" t="str">
        <f t="shared" si="801"/>
        <v>DELETE FROM ORDER_HISTORY WHERE USER_ID IN (select ID FROM ESHOP_USER WHERE USERNAME = 'Agent-99484744')</v>
      </c>
    </row>
    <row r="3645" spans="1:31" ht="15.45" customHeight="1" x14ac:dyDescent="0.3">
      <c r="A3645" s="3" t="s">
        <v>18116</v>
      </c>
      <c r="B3645" s="3" t="s">
        <v>2293</v>
      </c>
      <c r="C3645" s="3" t="s">
        <v>19</v>
      </c>
      <c r="D3645" s="3" t="s">
        <v>20</v>
      </c>
      <c r="E3645" s="3" t="s">
        <v>18117</v>
      </c>
      <c r="F3645" s="3" t="s">
        <v>18118</v>
      </c>
      <c r="G3645" s="3" t="s">
        <v>2296</v>
      </c>
      <c r="H3645" s="3"/>
      <c r="I3645" s="3" t="s">
        <v>18119</v>
      </c>
      <c r="J3645" s="5"/>
      <c r="K3645" s="4" t="str">
        <f t="shared" si="790"/>
        <v>"",</v>
      </c>
      <c r="L3645" s="4" t="str">
        <f t="shared" si="791"/>
        <v>"0664/8408019",</v>
      </c>
      <c r="M3645" s="4" t="str">
        <f t="shared" si="792"/>
        <v>"Feldhamer Straße 41",</v>
      </c>
      <c r="N3645" s="4" t="str">
        <f t="shared" si="802"/>
        <v>"4655",</v>
      </c>
      <c r="O3645" s="4" t="str">
        <f t="shared" si="803"/>
        <v>"Vorchdorf",</v>
      </c>
      <c r="P3645" t="str">
        <f t="shared" si="793"/>
        <v>,"Schausberger KFZ-Teile GmbH "</v>
      </c>
      <c r="Q3645" t="str">
        <f t="shared" si="794"/>
        <v>,"99484780"</v>
      </c>
      <c r="S3645" s="7" t="str">
        <f t="shared" si="795"/>
        <v>UPDATE ORGANISATION SET NAME = ,"Schausberger KFZ-Teile GmbH " WHERE ORG_CODE = ,"99484780"</v>
      </c>
      <c r="T3645" s="8" t="str">
        <f t="shared" si="796"/>
        <v>'Agent-99484780'</v>
      </c>
      <c r="U3645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'Agent-99484780'</v>
      </c>
      <c r="Y3645" s="8" t="str">
        <f t="shared" si="798"/>
        <v>UPDATE ESHOP_USER SET EMAIL = "",, PHONE = "0664/8408019", WHERE USERNAME = 'Agent-99484780'</v>
      </c>
      <c r="Z3645" s="8" t="str">
        <f t="shared" si="799"/>
        <v>UPDATE ADDRESS SET LINE1 = "Feldhamer Straße 41", ,CITY = "Vorchdorf",, ZIPCODE = "4655", WHERE ID = (SELECT ADDRESS_ID FROM ORGANISATION_ADDRESS WHERE ORGANISATION_ID =,"99484780")</v>
      </c>
      <c r="AD3645" s="8" t="str">
        <f t="shared" si="800"/>
        <v>DELETE FROM LOGIN WHERE USER_ID IN (select ID FROM ESHOP_USER WHERE USERNAME = 'Agent-99484780')</v>
      </c>
      <c r="AE3645" s="8" t="str">
        <f t="shared" si="801"/>
        <v>DELETE FROM ORDER_HISTORY WHERE USER_ID IN (select ID FROM ESHOP_USER WHERE USERNAME = 'Agent-99484780')</v>
      </c>
    </row>
    <row r="3646" spans="1:31" ht="15.45" customHeight="1" x14ac:dyDescent="0.3">
      <c r="A3646" s="3" t="s">
        <v>18120</v>
      </c>
      <c r="B3646" s="3" t="s">
        <v>152</v>
      </c>
      <c r="C3646" s="3" t="s">
        <v>19</v>
      </c>
      <c r="D3646" s="3" t="s">
        <v>20</v>
      </c>
      <c r="E3646" s="3" t="s">
        <v>18121</v>
      </c>
      <c r="F3646" s="3" t="s">
        <v>18122</v>
      </c>
      <c r="G3646" s="3" t="s">
        <v>155</v>
      </c>
      <c r="H3646" s="3"/>
      <c r="I3646" s="3"/>
      <c r="J3646" s="5"/>
      <c r="K3646" s="4" t="str">
        <f t="shared" si="790"/>
        <v>"",</v>
      </c>
      <c r="L3646" s="4" t="str">
        <f t="shared" si="791"/>
        <v>"",</v>
      </c>
      <c r="M3646" s="4" t="str">
        <f t="shared" si="792"/>
        <v>"Matznerstraße 28 Top 6",</v>
      </c>
      <c r="N3646" s="4" t="str">
        <f t="shared" si="802"/>
        <v>"2242",</v>
      </c>
      <c r="O3646" s="4" t="str">
        <f t="shared" si="803"/>
        <v>"Prottes",</v>
      </c>
      <c r="P3646" t="str">
        <f t="shared" si="793"/>
        <v>,"KFZ Prottes Ahmet Bayrakci"</v>
      </c>
      <c r="Q3646" t="str">
        <f t="shared" si="794"/>
        <v>,"99484782"</v>
      </c>
      <c r="S3646" s="7" t="str">
        <f t="shared" si="795"/>
        <v>UPDATE ORGANISATION SET NAME = ,"KFZ Prottes Ahmet Bayrakci" WHERE ORG_CODE = ,"99484782"</v>
      </c>
      <c r="T3646" s="8" t="str">
        <f t="shared" si="796"/>
        <v>'Agent-99484782'</v>
      </c>
      <c r="U3646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'Agent-99484782'</v>
      </c>
      <c r="Y3646" s="8" t="str">
        <f t="shared" si="798"/>
        <v>UPDATE ESHOP_USER SET EMAIL = "",, PHONE = "", WHERE USERNAME = 'Agent-99484782'</v>
      </c>
      <c r="Z3646" s="8" t="str">
        <f t="shared" si="799"/>
        <v>UPDATE ADDRESS SET LINE1 = "Matznerstraße 28 Top 6", ,CITY = "Prottes",, ZIPCODE = "2242", WHERE ID = (SELECT ADDRESS_ID FROM ORGANISATION_ADDRESS WHERE ORGANISATION_ID =,"99484782")</v>
      </c>
      <c r="AD3646" s="8" t="str">
        <f t="shared" si="800"/>
        <v>DELETE FROM LOGIN WHERE USER_ID IN (select ID FROM ESHOP_USER WHERE USERNAME = 'Agent-99484782')</v>
      </c>
      <c r="AE3646" s="8" t="str">
        <f t="shared" si="801"/>
        <v>DELETE FROM ORDER_HISTORY WHERE USER_ID IN (select ID FROM ESHOP_USER WHERE USERNAME = 'Agent-99484782')</v>
      </c>
    </row>
    <row r="3647" spans="1:31" ht="15.45" customHeight="1" x14ac:dyDescent="0.3">
      <c r="A3647" s="3" t="s">
        <v>18123</v>
      </c>
      <c r="B3647" s="3" t="s">
        <v>117</v>
      </c>
      <c r="C3647" s="3" t="s">
        <v>19</v>
      </c>
      <c r="D3647" s="3" t="s">
        <v>20</v>
      </c>
      <c r="E3647" s="3" t="s">
        <v>18124</v>
      </c>
      <c r="F3647" s="3" t="s">
        <v>18125</v>
      </c>
      <c r="G3647" s="3" t="s">
        <v>2611</v>
      </c>
      <c r="H3647" s="3" t="s">
        <v>18126</v>
      </c>
      <c r="I3647" s="3" t="s">
        <v>18127</v>
      </c>
      <c r="J3647" s="5"/>
      <c r="K3647" s="4" t="str">
        <f t="shared" si="790"/>
        <v>"office@autohaus-wunder.at",</v>
      </c>
      <c r="L3647" s="4" t="str">
        <f t="shared" si="791"/>
        <v>"+436767077392",</v>
      </c>
      <c r="M3647" s="4" t="str">
        <f t="shared" si="792"/>
        <v>"Millstätter Straße 1a",</v>
      </c>
      <c r="N3647" s="4" t="str">
        <f t="shared" si="802"/>
        <v>"9523",</v>
      </c>
      <c r="O3647" s="4" t="str">
        <f t="shared" si="803"/>
        <v>"Villach",</v>
      </c>
      <c r="P3647" t="str">
        <f t="shared" si="793"/>
        <v>,"Autohaus Wunder e.U. "</v>
      </c>
      <c r="Q3647" t="str">
        <f t="shared" si="794"/>
        <v>,"99484815"</v>
      </c>
      <c r="S3647" s="7" t="str">
        <f t="shared" si="795"/>
        <v>UPDATE ORGANISATION SET NAME = ,"Autohaus Wunder e.U. " WHERE ORG_CODE = ,"99484815"</v>
      </c>
      <c r="T3647" s="8" t="str">
        <f t="shared" si="796"/>
        <v>'Agent-99484815'</v>
      </c>
      <c r="U3647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'Agent-99484815'</v>
      </c>
      <c r="Y3647" s="8" t="str">
        <f t="shared" si="798"/>
        <v>UPDATE ESHOP_USER SET EMAIL = "office@autohaus-wunder.at",, PHONE = "+436767077392", WHERE USERNAME = 'Agent-99484815'</v>
      </c>
      <c r="Z3647" s="8" t="str">
        <f t="shared" si="799"/>
        <v>UPDATE ADDRESS SET LINE1 = "Millstätter Straße 1a", ,CITY = "Villach",, ZIPCODE = "9523", WHERE ID = (SELECT ADDRESS_ID FROM ORGANISATION_ADDRESS WHERE ORGANISATION_ID =,"99484815")</v>
      </c>
      <c r="AD3647" s="8" t="str">
        <f t="shared" si="800"/>
        <v>DELETE FROM LOGIN WHERE USER_ID IN (select ID FROM ESHOP_USER WHERE USERNAME = 'Agent-99484815')</v>
      </c>
      <c r="AE3647" s="8" t="str">
        <f t="shared" si="801"/>
        <v>DELETE FROM ORDER_HISTORY WHERE USER_ID IN (select ID FROM ESHOP_USER WHERE USERNAME = 'Agent-99484815')</v>
      </c>
    </row>
    <row r="3648" spans="1:31" ht="15.45" customHeight="1" x14ac:dyDescent="0.3">
      <c r="A3648" s="3" t="s">
        <v>18128</v>
      </c>
      <c r="B3648" s="3" t="s">
        <v>127</v>
      </c>
      <c r="C3648" s="3" t="s">
        <v>19</v>
      </c>
      <c r="D3648" s="3" t="s">
        <v>20</v>
      </c>
      <c r="E3648" s="6" t="s">
        <v>18129</v>
      </c>
      <c r="F3648" s="3" t="s">
        <v>18130</v>
      </c>
      <c r="G3648" s="3" t="s">
        <v>130</v>
      </c>
      <c r="H3648" s="3"/>
      <c r="I3648" s="3" t="s">
        <v>18131</v>
      </c>
      <c r="J3648" s="5"/>
      <c r="K3648" s="4" t="str">
        <f t="shared" si="790"/>
        <v>"",</v>
      </c>
      <c r="L3648" s="4" t="str">
        <f t="shared" si="791"/>
        <v>"0463 3865 3031",</v>
      </c>
      <c r="M3648" s="4" t="str">
        <f t="shared" si="792"/>
        <v>"Südring 240",</v>
      </c>
      <c r="N3648" s="4" t="str">
        <f t="shared" si="802"/>
        <v>"9020",</v>
      </c>
      <c r="O3648" s="4" t="str">
        <f t="shared" si="803"/>
        <v>"Klagenfurt",</v>
      </c>
      <c r="P3648" t="str">
        <f t="shared" si="793"/>
        <v>,""Unser Lagerhaus" Warenhandelsgesellschaft m.b.H."</v>
      </c>
      <c r="Q3648" t="str">
        <f t="shared" si="794"/>
        <v>,"99484835"</v>
      </c>
      <c r="S3648" s="7" t="str">
        <f t="shared" si="795"/>
        <v>UPDATE ORGANISATION SET NAME = ,""Unser Lagerhaus" Warenhandelsgesellschaft m.b.H." WHERE ORG_CODE = ,"99484835"</v>
      </c>
      <c r="T3648" s="8" t="str">
        <f t="shared" si="796"/>
        <v>'Agent-99484835'</v>
      </c>
      <c r="U3648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'Agent-99484835'</v>
      </c>
      <c r="Y3648" s="8" t="str">
        <f t="shared" si="798"/>
        <v>UPDATE ESHOP_USER SET EMAIL = "",, PHONE = "0463 3865 3031", WHERE USERNAME = 'Agent-99484835'</v>
      </c>
      <c r="Z3648" s="8" t="str">
        <f t="shared" si="799"/>
        <v>UPDATE ADDRESS SET LINE1 = "Südring 240", ,CITY = "Klagenfurt",, ZIPCODE = "9020", WHERE ID = (SELECT ADDRESS_ID FROM ORGANISATION_ADDRESS WHERE ORGANISATION_ID =,"99484835")</v>
      </c>
      <c r="AD3648" s="8" t="str">
        <f t="shared" si="800"/>
        <v>DELETE FROM LOGIN WHERE USER_ID IN (select ID FROM ESHOP_USER WHERE USERNAME = 'Agent-99484835')</v>
      </c>
      <c r="AE3648" s="8" t="str">
        <f t="shared" si="801"/>
        <v>DELETE FROM ORDER_HISTORY WHERE USER_ID IN (select ID FROM ESHOP_USER WHERE USERNAME = 'Agent-99484835')</v>
      </c>
    </row>
    <row r="3649" spans="1:31" ht="15.45" customHeight="1" x14ac:dyDescent="0.3">
      <c r="A3649" s="3" t="s">
        <v>18132</v>
      </c>
      <c r="B3649" s="3" t="s">
        <v>9131</v>
      </c>
      <c r="C3649" s="3" t="s">
        <v>19</v>
      </c>
      <c r="D3649" s="3" t="s">
        <v>20</v>
      </c>
      <c r="E3649" s="3" t="s">
        <v>18133</v>
      </c>
      <c r="F3649" s="3" t="s">
        <v>18134</v>
      </c>
      <c r="G3649" s="3" t="s">
        <v>9134</v>
      </c>
      <c r="H3649" s="3"/>
      <c r="I3649" s="3" t="s">
        <v>18135</v>
      </c>
      <c r="J3649" s="5"/>
      <c r="K3649" s="4" t="str">
        <f t="shared" si="790"/>
        <v>"",</v>
      </c>
      <c r="L3649" s="4" t="str">
        <f t="shared" si="791"/>
        <v>"064625655",</v>
      </c>
      <c r="M3649" s="4" t="str">
        <f t="shared" si="792"/>
        <v>"Ellmauthal 52",</v>
      </c>
      <c r="N3649" s="4" t="str">
        <f t="shared" si="802"/>
        <v>"5452",</v>
      </c>
      <c r="O3649" s="4" t="str">
        <f t="shared" si="803"/>
        <v>"Pfarrwerfen",</v>
      </c>
      <c r="P3649" t="str">
        <f t="shared" si="793"/>
        <v>,"Autohaus Erlmoser GmbH "</v>
      </c>
      <c r="Q3649" t="str">
        <f t="shared" si="794"/>
        <v>,"99484920"</v>
      </c>
      <c r="S3649" s="7" t="str">
        <f t="shared" si="795"/>
        <v>UPDATE ORGANISATION SET NAME = ,"Autohaus Erlmoser GmbH " WHERE ORG_CODE = ,"99484920"</v>
      </c>
      <c r="T3649" s="8" t="str">
        <f t="shared" si="796"/>
        <v>'Agent-99484920'</v>
      </c>
      <c r="U3649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'Agent-99484920'</v>
      </c>
      <c r="Y3649" s="8" t="str">
        <f t="shared" si="798"/>
        <v>UPDATE ESHOP_USER SET EMAIL = "",, PHONE = "064625655", WHERE USERNAME = 'Agent-99484920'</v>
      </c>
      <c r="Z3649" s="8" t="str">
        <f t="shared" si="799"/>
        <v>UPDATE ADDRESS SET LINE1 = "Ellmauthal 52", ,CITY = "Pfarrwerfen",, ZIPCODE = "5452", WHERE ID = (SELECT ADDRESS_ID FROM ORGANISATION_ADDRESS WHERE ORGANISATION_ID =,"99484920")</v>
      </c>
      <c r="AD3649" s="8" t="str">
        <f t="shared" si="800"/>
        <v>DELETE FROM LOGIN WHERE USER_ID IN (select ID FROM ESHOP_USER WHERE USERNAME = 'Agent-99484920')</v>
      </c>
      <c r="AE3649" s="8" t="str">
        <f t="shared" si="801"/>
        <v>DELETE FROM ORDER_HISTORY WHERE USER_ID IN (select ID FROM ESHOP_USER WHERE USERNAME = 'Agent-99484920')</v>
      </c>
    </row>
    <row r="3650" spans="1:31" ht="15.45" customHeight="1" x14ac:dyDescent="0.3">
      <c r="A3650" s="3" t="s">
        <v>18136</v>
      </c>
      <c r="B3650" s="3" t="s">
        <v>18137</v>
      </c>
      <c r="C3650" s="3" t="s">
        <v>19</v>
      </c>
      <c r="D3650" s="3" t="s">
        <v>20</v>
      </c>
      <c r="E3650" s="3" t="s">
        <v>18138</v>
      </c>
      <c r="F3650" s="3" t="s">
        <v>18139</v>
      </c>
      <c r="G3650" s="3" t="s">
        <v>18140</v>
      </c>
      <c r="H3650" s="3"/>
      <c r="I3650" s="3" t="s">
        <v>18141</v>
      </c>
      <c r="J3650" s="5"/>
      <c r="K3650" s="4" t="str">
        <f t="shared" si="790"/>
        <v>"",</v>
      </c>
      <c r="L3650" s="4" t="str">
        <f t="shared" si="791"/>
        <v>"0501232701",</v>
      </c>
      <c r="M3650" s="4" t="str">
        <f t="shared" si="792"/>
        <v>"Industriezone 37",</v>
      </c>
      <c r="N3650" s="4" t="str">
        <f t="shared" si="802"/>
        <v>"6460",</v>
      </c>
      <c r="O3650" s="4" t="str">
        <f t="shared" si="803"/>
        <v>"Imst",</v>
      </c>
      <c r="P3650" t="str">
        <f t="shared" si="793"/>
        <v>,"ARBÖ Prüfzentrum Imst "</v>
      </c>
      <c r="Q3650" t="str">
        <f t="shared" si="794"/>
        <v>,"99484933"</v>
      </c>
      <c r="S3650" s="7" t="str">
        <f t="shared" si="795"/>
        <v>UPDATE ORGANISATION SET NAME = ,"ARBÖ Prüfzentrum Imst " WHERE ORG_CODE = ,"99484933"</v>
      </c>
      <c r="T3650" s="8" t="str">
        <f t="shared" si="796"/>
        <v>'Agent-99484933'</v>
      </c>
      <c r="U3650" s="8" t="str">
        <f t="shared" si="797"/>
        <v>INSERT INTO LOGIN (PASSWORD, USER_ID, IS_USER_ACTIVE, hash_type, LAST_ON_BEHALF_OF_DATE, FIRST_LOGIN_DATE, PASSWORD_HASH, PASSWORD_SALT) SELECT 'FdcFONWLNYYKY', ID , 1, 'BLCK_VAR', '', '', '', '' FROM ESHOP_USER WHERE USERNAME = 'Agent-99484933'</v>
      </c>
      <c r="Y3650" s="8" t="str">
        <f t="shared" si="798"/>
        <v>UPDATE ESHOP_USER SET EMAIL = "",, PHONE = "0501232701", WHERE USERNAME = 'Agent-99484933'</v>
      </c>
      <c r="Z3650" s="8" t="str">
        <f t="shared" si="799"/>
        <v>UPDATE ADDRESS SET LINE1 = "Industriezone 37", ,CITY = "Imst",, ZIPCODE = "6460", WHERE ID = (SELECT ADDRESS_ID FROM ORGANISATION_ADDRESS WHERE ORGANISATION_ID =,"99484933")</v>
      </c>
      <c r="AD3650" s="8" t="str">
        <f t="shared" si="800"/>
        <v>DELETE FROM LOGIN WHERE USER_ID IN (select ID FROM ESHOP_USER WHERE USERNAME = 'Agent-99484933')</v>
      </c>
      <c r="AE3650" s="8" t="str">
        <f t="shared" si="801"/>
        <v>DELETE FROM ORDER_HISTORY WHERE USER_ID IN (select ID FROM ESHOP_USER WHERE USERNAME = 'Agent-99484933')</v>
      </c>
    </row>
    <row r="3651" spans="1:31" ht="15.45" customHeight="1" x14ac:dyDescent="0.3">
      <c r="A3651" s="3" t="s">
        <v>18142</v>
      </c>
      <c r="B3651" s="3" t="s">
        <v>7648</v>
      </c>
      <c r="C3651" s="3" t="s">
        <v>19</v>
      </c>
      <c r="D3651" s="3" t="s">
        <v>20</v>
      </c>
      <c r="E3651" s="3" t="s">
        <v>18143</v>
      </c>
      <c r="F3651" s="3" t="s">
        <v>18144</v>
      </c>
      <c r="G3651" s="3" t="s">
        <v>7651</v>
      </c>
      <c r="H3651" s="3"/>
      <c r="I3651" s="3" t="s">
        <v>18145</v>
      </c>
      <c r="J3651" s="5"/>
      <c r="K3651" s="4" t="str">
        <f t="shared" ref="K3651:K3714" si="804">CONCATENATE(CHAR(34), H3651,CHAR(34),",")</f>
        <v>"",</v>
      </c>
      <c r="L3651" s="4" t="str">
        <f t="shared" ref="L3651:L3714" si="805">CONCATENATE(CHAR(34),I3651,CHAR(34),",")</f>
        <v>"+436644591521",</v>
      </c>
      <c r="M3651" s="4" t="str">
        <f t="shared" ref="M3651:M3714" si="806">CONCATENATE(CHAR(34), F3651, CHAR(34), ",")</f>
        <v>"Hadnweg 12",</v>
      </c>
      <c r="N3651" s="4" t="str">
        <f t="shared" si="802"/>
        <v>"9065",</v>
      </c>
      <c r="O3651" s="4" t="str">
        <f t="shared" si="803"/>
        <v>"Ebenthal",</v>
      </c>
      <c r="P3651" t="str">
        <f t="shared" ref="P3651:P3714" si="807">CONCATENATE(",",CHAR(34),E3651,CHAR(34))</f>
        <v>,"Stefan Hofstätter "</v>
      </c>
      <c r="Q3651" t="str">
        <f t="shared" ref="Q3651:Q3714" si="808">CONCATENATE(",",CHAR(34),A3651,CHAR(34))</f>
        <v>,"99485005"</v>
      </c>
      <c r="S3651" s="7" t="str">
        <f t="shared" ref="S3651:S3714" si="809">CONCATENATE("UPDATE ORGANISATION SET NAME = ", P3651, " WHERE ORG_CODE = ",Q3651)</f>
        <v>UPDATE ORGANISATION SET NAME = ,"Stefan Hofstätter " WHERE ORG_CODE = ,"99485005"</v>
      </c>
      <c r="T3651" s="8" t="str">
        <f t="shared" ref="T3651:T3714" si="810">CONCATENATE("'Agent-",A3651, "'")</f>
        <v>'Agent-99485005'</v>
      </c>
      <c r="U3651" s="8" t="str">
        <f t="shared" ref="U3651:U3714" si="811">CONCATENATE("INSERT INTO LOGIN (PASSWORD, USER_ID, IS_USER_ACTIVE, hash_type, LAST_ON_BEHALF_OF_DATE, FIRST_LOGIN_DATE, PASSWORD_HASH, PASSWORD_SALT) SELECT 'FdcFONWLNYYKY', ID , 1, 'BLCK_VAR', '', '', '', '' FROM ESHOP_USER WHERE USERNAME = ",T3651)</f>
        <v>INSERT INTO LOGIN (PASSWORD, USER_ID, IS_USER_ACTIVE, hash_type, LAST_ON_BEHALF_OF_DATE, FIRST_LOGIN_DATE, PASSWORD_HASH, PASSWORD_SALT) SELECT 'FdcFONWLNYYKY', ID , 1, 'BLCK_VAR', '', '', '', '' FROM ESHOP_USER WHERE USERNAME = 'Agent-99485005'</v>
      </c>
      <c r="Y3651" s="8" t="str">
        <f t="shared" ref="Y3651:Y3714" si="812" xml:space="preserve"> CONCATENATE("UPDATE ESHOP_USER SET EMAIL = ",K3651,", PHONE = ",L3651," WHERE USERNAME = ",T3651)</f>
        <v>UPDATE ESHOP_USER SET EMAIL = "",, PHONE = "+436644591521", WHERE USERNAME = 'Agent-99485005'</v>
      </c>
      <c r="Z3651" s="8" t="str">
        <f t="shared" ref="Z3651:Z3714" si="813" xml:space="preserve"> CONCATENATE("UPDATE ADDRESS SET LINE1 = ",M3651," ,CITY = ", O3651, ", ZIPCODE = ",N3651, " WHERE ID = (SELECT ADDRESS_ID FROM ORGANISATION_ADDRESS WHERE ORGANISATION_ID =", Q3651,")")</f>
        <v>UPDATE ADDRESS SET LINE1 = "Hadnweg 12", ,CITY = "Ebenthal",, ZIPCODE = "9065", WHERE ID = (SELECT ADDRESS_ID FROM ORGANISATION_ADDRESS WHERE ORGANISATION_ID =,"99485005")</v>
      </c>
      <c r="AD3651" s="8" t="str">
        <f t="shared" ref="AD3651:AD3714" si="814">CONCATENATE("DELETE FROM LOGIN WHERE USER_ID IN (select ID FROM ESHOP_USER WHERE USERNAME = ",T3651,")")</f>
        <v>DELETE FROM LOGIN WHERE USER_ID IN (select ID FROM ESHOP_USER WHERE USERNAME = 'Agent-99485005')</v>
      </c>
      <c r="AE3651" s="8" t="str">
        <f t="shared" ref="AE3651:AE3714" si="815">CONCATENATE("DELETE FROM ORDER_HISTORY WHERE USER_ID IN (select ID FROM ESHOP_USER WHERE USERNAME = ",T3651,")")</f>
        <v>DELETE FROM ORDER_HISTORY WHERE USER_ID IN (select ID FROM ESHOP_USER WHERE USERNAME = 'Agent-99485005')</v>
      </c>
    </row>
    <row r="3652" spans="1:31" ht="15.45" customHeight="1" x14ac:dyDescent="0.3">
      <c r="A3652" s="3" t="s">
        <v>18146</v>
      </c>
      <c r="B3652" s="3" t="s">
        <v>18147</v>
      </c>
      <c r="C3652" s="3" t="s">
        <v>19</v>
      </c>
      <c r="D3652" s="3" t="s">
        <v>20</v>
      </c>
      <c r="E3652" s="3" t="s">
        <v>18148</v>
      </c>
      <c r="F3652" s="3" t="s">
        <v>18149</v>
      </c>
      <c r="G3652" s="3" t="s">
        <v>18150</v>
      </c>
      <c r="H3652" s="3"/>
      <c r="I3652" s="3"/>
      <c r="J3652" s="5"/>
      <c r="K3652" s="4" t="str">
        <f t="shared" si="804"/>
        <v>"",</v>
      </c>
      <c r="L3652" s="4" t="str">
        <f t="shared" si="805"/>
        <v>"",</v>
      </c>
      <c r="M3652" s="4" t="str">
        <f t="shared" si="806"/>
        <v>"Allgäustraße 2",</v>
      </c>
      <c r="N3652" s="4" t="str">
        <f t="shared" si="802"/>
        <v>"6912",</v>
      </c>
      <c r="O3652" s="4" t="str">
        <f t="shared" si="803"/>
        <v>"Hörbranz",</v>
      </c>
      <c r="P3652" t="str">
        <f t="shared" si="807"/>
        <v>,"Autohaus Leiblachtal "</v>
      </c>
      <c r="Q3652" t="str">
        <f t="shared" si="808"/>
        <v>,"99485016"</v>
      </c>
      <c r="S3652" s="7" t="str">
        <f t="shared" si="809"/>
        <v>UPDATE ORGANISATION SET NAME = ,"Autohaus Leiblachtal " WHERE ORG_CODE = ,"99485016"</v>
      </c>
      <c r="T3652" s="8" t="str">
        <f t="shared" si="810"/>
        <v>'Agent-99485016'</v>
      </c>
      <c r="U3652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'Agent-99485016'</v>
      </c>
      <c r="Y3652" s="8" t="str">
        <f t="shared" si="812"/>
        <v>UPDATE ESHOP_USER SET EMAIL = "",, PHONE = "", WHERE USERNAME = 'Agent-99485016'</v>
      </c>
      <c r="Z3652" s="8" t="str">
        <f t="shared" si="813"/>
        <v>UPDATE ADDRESS SET LINE1 = "Allgäustraße 2", ,CITY = "Hörbranz",, ZIPCODE = "6912", WHERE ID = (SELECT ADDRESS_ID FROM ORGANISATION_ADDRESS WHERE ORGANISATION_ID =,"99485016")</v>
      </c>
      <c r="AD3652" s="8" t="str">
        <f t="shared" si="814"/>
        <v>DELETE FROM LOGIN WHERE USER_ID IN (select ID FROM ESHOP_USER WHERE USERNAME = 'Agent-99485016')</v>
      </c>
      <c r="AE3652" s="8" t="str">
        <f t="shared" si="815"/>
        <v>DELETE FROM ORDER_HISTORY WHERE USER_ID IN (select ID FROM ESHOP_USER WHERE USERNAME = 'Agent-99485016')</v>
      </c>
    </row>
    <row r="3653" spans="1:31" ht="15.45" customHeight="1" x14ac:dyDescent="0.3">
      <c r="A3653" s="3" t="s">
        <v>18151</v>
      </c>
      <c r="B3653" s="3" t="s">
        <v>51</v>
      </c>
      <c r="C3653" s="3" t="s">
        <v>19</v>
      </c>
      <c r="D3653" s="3" t="s">
        <v>20</v>
      </c>
      <c r="E3653" s="3" t="s">
        <v>18152</v>
      </c>
      <c r="F3653" s="3" t="s">
        <v>18153</v>
      </c>
      <c r="G3653" s="3" t="s">
        <v>54</v>
      </c>
      <c r="H3653" s="3"/>
      <c r="I3653" s="3" t="s">
        <v>18154</v>
      </c>
      <c r="J3653" s="5"/>
      <c r="K3653" s="4" t="str">
        <f t="shared" si="804"/>
        <v>"",</v>
      </c>
      <c r="L3653" s="4" t="str">
        <f t="shared" si="805"/>
        <v>"069981163200",</v>
      </c>
      <c r="M3653" s="4" t="str">
        <f t="shared" si="806"/>
        <v>"Mosetiggasse 1A/0/4-10",</v>
      </c>
      <c r="N3653" s="4" t="str">
        <f t="shared" si="802"/>
        <v>"1230",</v>
      </c>
      <c r="O3653" s="4" t="str">
        <f t="shared" si="803"/>
        <v>"Wien",</v>
      </c>
      <c r="P3653" t="str">
        <f t="shared" si="807"/>
        <v>,"TA Carxpert KG "</v>
      </c>
      <c r="Q3653" t="str">
        <f t="shared" si="808"/>
        <v>,"99485033"</v>
      </c>
      <c r="S3653" s="7" t="str">
        <f t="shared" si="809"/>
        <v>UPDATE ORGANISATION SET NAME = ,"TA Carxpert KG " WHERE ORG_CODE = ,"99485033"</v>
      </c>
      <c r="T3653" s="8" t="str">
        <f t="shared" si="810"/>
        <v>'Agent-99485033'</v>
      </c>
      <c r="U3653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'Agent-99485033'</v>
      </c>
      <c r="Y3653" s="8" t="str">
        <f t="shared" si="812"/>
        <v>UPDATE ESHOP_USER SET EMAIL = "",, PHONE = "069981163200", WHERE USERNAME = 'Agent-99485033'</v>
      </c>
      <c r="Z3653" s="8" t="str">
        <f t="shared" si="813"/>
        <v>UPDATE ADDRESS SET LINE1 = "Mosetiggasse 1A/0/4-10", ,CITY = "Wien",, ZIPCODE = "1230", WHERE ID = (SELECT ADDRESS_ID FROM ORGANISATION_ADDRESS WHERE ORGANISATION_ID =,"99485033")</v>
      </c>
      <c r="AD3653" s="8" t="str">
        <f t="shared" si="814"/>
        <v>DELETE FROM LOGIN WHERE USER_ID IN (select ID FROM ESHOP_USER WHERE USERNAME = 'Agent-99485033')</v>
      </c>
      <c r="AE3653" s="8" t="str">
        <f t="shared" si="815"/>
        <v>DELETE FROM ORDER_HISTORY WHERE USER_ID IN (select ID FROM ESHOP_USER WHERE USERNAME = 'Agent-99485033')</v>
      </c>
    </row>
    <row r="3654" spans="1:31" ht="15.45" customHeight="1" x14ac:dyDescent="0.3">
      <c r="A3654" s="3" t="s">
        <v>18155</v>
      </c>
      <c r="B3654" s="3" t="s">
        <v>285</v>
      </c>
      <c r="C3654" s="3" t="s">
        <v>19</v>
      </c>
      <c r="D3654" s="3" t="s">
        <v>20</v>
      </c>
      <c r="E3654" s="3" t="s">
        <v>18156</v>
      </c>
      <c r="F3654" s="3" t="s">
        <v>18157</v>
      </c>
      <c r="G3654" s="3" t="s">
        <v>288</v>
      </c>
      <c r="H3654" s="3" t="s">
        <v>18158</v>
      </c>
      <c r="I3654" s="3" t="s">
        <v>18159</v>
      </c>
      <c r="J3654" s="5"/>
      <c r="K3654" s="4" t="str">
        <f t="shared" si="804"/>
        <v>"buchhaltung@honda-kufstein.at",</v>
      </c>
      <c r="L3654" s="4" t="str">
        <f t="shared" si="805"/>
        <v>"05372/64740",</v>
      </c>
      <c r="M3654" s="4" t="str">
        <f t="shared" si="806"/>
        <v>"Schubertstraße 27",</v>
      </c>
      <c r="N3654" s="4" t="str">
        <f t="shared" si="802"/>
        <v>"6330",</v>
      </c>
      <c r="O3654" s="4" t="str">
        <f t="shared" si="803"/>
        <v>"Kufstein",</v>
      </c>
      <c r="P3654" t="str">
        <f t="shared" si="807"/>
        <v>,"Autozentrum Kufstein Zell "</v>
      </c>
      <c r="Q3654" t="str">
        <f t="shared" si="808"/>
        <v>,"99485035"</v>
      </c>
      <c r="S3654" s="7" t="str">
        <f t="shared" si="809"/>
        <v>UPDATE ORGANISATION SET NAME = ,"Autozentrum Kufstein Zell " WHERE ORG_CODE = ,"99485035"</v>
      </c>
      <c r="T3654" s="8" t="str">
        <f t="shared" si="810"/>
        <v>'Agent-99485035'</v>
      </c>
      <c r="U3654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'Agent-99485035'</v>
      </c>
      <c r="Y3654" s="8" t="str">
        <f t="shared" si="812"/>
        <v>UPDATE ESHOP_USER SET EMAIL = "buchhaltung@honda-kufstein.at",, PHONE = "05372/64740", WHERE USERNAME = 'Agent-99485035'</v>
      </c>
      <c r="Z3654" s="8" t="str">
        <f t="shared" si="813"/>
        <v>UPDATE ADDRESS SET LINE1 = "Schubertstraße 27", ,CITY = "Kufstein",, ZIPCODE = "6330", WHERE ID = (SELECT ADDRESS_ID FROM ORGANISATION_ADDRESS WHERE ORGANISATION_ID =,"99485035")</v>
      </c>
      <c r="AD3654" s="8" t="str">
        <f t="shared" si="814"/>
        <v>DELETE FROM LOGIN WHERE USER_ID IN (select ID FROM ESHOP_USER WHERE USERNAME = 'Agent-99485035')</v>
      </c>
      <c r="AE3654" s="8" t="str">
        <f t="shared" si="815"/>
        <v>DELETE FROM ORDER_HISTORY WHERE USER_ID IN (select ID FROM ESHOP_USER WHERE USERNAME = 'Agent-99485035')</v>
      </c>
    </row>
    <row r="3655" spans="1:31" ht="15.45" customHeight="1" x14ac:dyDescent="0.3">
      <c r="A3655" s="3" t="s">
        <v>18160</v>
      </c>
      <c r="B3655" s="3" t="s">
        <v>5478</v>
      </c>
      <c r="C3655" s="3" t="s">
        <v>19</v>
      </c>
      <c r="D3655" s="3" t="s">
        <v>20</v>
      </c>
      <c r="E3655" s="3" t="s">
        <v>18161</v>
      </c>
      <c r="F3655" s="3" t="s">
        <v>18162</v>
      </c>
      <c r="G3655" s="3" t="s">
        <v>5481</v>
      </c>
      <c r="H3655" s="3"/>
      <c r="I3655" s="3"/>
      <c r="J3655" s="5"/>
      <c r="K3655" s="4" t="str">
        <f t="shared" si="804"/>
        <v>"",</v>
      </c>
      <c r="L3655" s="4" t="str">
        <f t="shared" si="805"/>
        <v>"",</v>
      </c>
      <c r="M3655" s="4" t="str">
        <f t="shared" si="806"/>
        <v>"Industriestrasse Nord 6A",</v>
      </c>
      <c r="N3655" s="4" t="str">
        <f t="shared" si="802"/>
        <v>"2601",</v>
      </c>
      <c r="O3655" s="4" t="str">
        <f t="shared" si="803"/>
        <v>"Sollenau",</v>
      </c>
      <c r="P3655" t="str">
        <f t="shared" si="807"/>
        <v>,"KFZ Easy e.U. Serkan Aydogdu"</v>
      </c>
      <c r="Q3655" t="str">
        <f t="shared" si="808"/>
        <v>,"99485117"</v>
      </c>
      <c r="S3655" s="7" t="str">
        <f t="shared" si="809"/>
        <v>UPDATE ORGANISATION SET NAME = ,"KFZ Easy e.U. Serkan Aydogdu" WHERE ORG_CODE = ,"99485117"</v>
      </c>
      <c r="T3655" s="8" t="str">
        <f t="shared" si="810"/>
        <v>'Agent-99485117'</v>
      </c>
      <c r="U3655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'Agent-99485117'</v>
      </c>
      <c r="Y3655" s="8" t="str">
        <f t="shared" si="812"/>
        <v>UPDATE ESHOP_USER SET EMAIL = "",, PHONE = "", WHERE USERNAME = 'Agent-99485117'</v>
      </c>
      <c r="Z3655" s="8" t="str">
        <f t="shared" si="813"/>
        <v>UPDATE ADDRESS SET LINE1 = "Industriestrasse Nord 6A", ,CITY = "Sollenau",, ZIPCODE = "2601", WHERE ID = (SELECT ADDRESS_ID FROM ORGANISATION_ADDRESS WHERE ORGANISATION_ID =,"99485117")</v>
      </c>
      <c r="AD3655" s="8" t="str">
        <f t="shared" si="814"/>
        <v>DELETE FROM LOGIN WHERE USER_ID IN (select ID FROM ESHOP_USER WHERE USERNAME = 'Agent-99485117')</v>
      </c>
      <c r="AE3655" s="8" t="str">
        <f t="shared" si="815"/>
        <v>DELETE FROM ORDER_HISTORY WHERE USER_ID IN (select ID FROM ESHOP_USER WHERE USERNAME = 'Agent-99485117')</v>
      </c>
    </row>
    <row r="3656" spans="1:31" ht="15.45" customHeight="1" x14ac:dyDescent="0.3">
      <c r="A3656" s="3" t="s">
        <v>18163</v>
      </c>
      <c r="B3656" s="3" t="s">
        <v>11562</v>
      </c>
      <c r="C3656" s="3" t="s">
        <v>19</v>
      </c>
      <c r="D3656" s="3" t="s">
        <v>20</v>
      </c>
      <c r="E3656" s="3" t="s">
        <v>18164</v>
      </c>
      <c r="F3656" s="3" t="s">
        <v>10013</v>
      </c>
      <c r="G3656" s="3" t="s">
        <v>11565</v>
      </c>
      <c r="H3656" s="3"/>
      <c r="I3656" s="3" t="s">
        <v>18165</v>
      </c>
      <c r="J3656" s="5"/>
      <c r="K3656" s="4" t="str">
        <f t="shared" si="804"/>
        <v>"",</v>
      </c>
      <c r="L3656" s="4" t="str">
        <f t="shared" si="805"/>
        <v>"07723/5600",</v>
      </c>
      <c r="M3656" s="4" t="str">
        <f t="shared" si="806"/>
        <v>"Hauptstraße 17",</v>
      </c>
      <c r="N3656" s="4" t="str">
        <f t="shared" si="802"/>
        <v>"4952",</v>
      </c>
      <c r="O3656" s="4" t="str">
        <f t="shared" si="803"/>
        <v>"Weng im Innkreis",</v>
      </c>
      <c r="P3656" t="str">
        <f t="shared" si="807"/>
        <v>,"Auto Schröcker GmbH "</v>
      </c>
      <c r="Q3656" t="str">
        <f t="shared" si="808"/>
        <v>,"99485146"</v>
      </c>
      <c r="S3656" s="7" t="str">
        <f t="shared" si="809"/>
        <v>UPDATE ORGANISATION SET NAME = ,"Auto Schröcker GmbH " WHERE ORG_CODE = ,"99485146"</v>
      </c>
      <c r="T3656" s="8" t="str">
        <f t="shared" si="810"/>
        <v>'Agent-99485146'</v>
      </c>
      <c r="U3656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'Agent-99485146'</v>
      </c>
      <c r="Y3656" s="8" t="str">
        <f t="shared" si="812"/>
        <v>UPDATE ESHOP_USER SET EMAIL = "",, PHONE = "07723/5600", WHERE USERNAME = 'Agent-99485146'</v>
      </c>
      <c r="Z3656" s="8" t="str">
        <f t="shared" si="813"/>
        <v>UPDATE ADDRESS SET LINE1 = "Hauptstraße 17", ,CITY = "Weng im Innkreis",, ZIPCODE = "4952", WHERE ID = (SELECT ADDRESS_ID FROM ORGANISATION_ADDRESS WHERE ORGANISATION_ID =,"99485146")</v>
      </c>
      <c r="AD3656" s="8" t="str">
        <f t="shared" si="814"/>
        <v>DELETE FROM LOGIN WHERE USER_ID IN (select ID FROM ESHOP_USER WHERE USERNAME = 'Agent-99485146')</v>
      </c>
      <c r="AE3656" s="8" t="str">
        <f t="shared" si="815"/>
        <v>DELETE FROM ORDER_HISTORY WHERE USER_ID IN (select ID FROM ESHOP_USER WHERE USERNAME = 'Agent-99485146')</v>
      </c>
    </row>
    <row r="3657" spans="1:31" ht="15.45" customHeight="1" x14ac:dyDescent="0.3">
      <c r="A3657" s="3" t="s">
        <v>18166</v>
      </c>
      <c r="B3657" s="3" t="s">
        <v>3532</v>
      </c>
      <c r="C3657" s="3" t="s">
        <v>19</v>
      </c>
      <c r="D3657" s="3" t="s">
        <v>20</v>
      </c>
      <c r="E3657" s="3" t="s">
        <v>18167</v>
      </c>
      <c r="F3657" s="3" t="s">
        <v>18168</v>
      </c>
      <c r="G3657" s="3" t="s">
        <v>3535</v>
      </c>
      <c r="H3657" s="3"/>
      <c r="I3657" s="3" t="s">
        <v>18169</v>
      </c>
      <c r="J3657" s="5"/>
      <c r="K3657" s="4" t="str">
        <f t="shared" si="804"/>
        <v>"",</v>
      </c>
      <c r="L3657" s="4" t="str">
        <f t="shared" si="805"/>
        <v>"0660/3521162",</v>
      </c>
      <c r="M3657" s="4" t="str">
        <f t="shared" si="806"/>
        <v>"Mittagskogelstrasse 6",</v>
      </c>
      <c r="N3657" s="4" t="str">
        <f t="shared" si="802"/>
        <v>"9232",</v>
      </c>
      <c r="O3657" s="4" t="str">
        <f t="shared" si="803"/>
        <v>"Rosegg",</v>
      </c>
      <c r="P3657" t="str">
        <f t="shared" si="807"/>
        <v>,"KFZ-Meisterbetrieb Daniel Prein "</v>
      </c>
      <c r="Q3657" t="str">
        <f t="shared" si="808"/>
        <v>,"99485203"</v>
      </c>
      <c r="S3657" s="7" t="str">
        <f t="shared" si="809"/>
        <v>UPDATE ORGANISATION SET NAME = ,"KFZ-Meisterbetrieb Daniel Prein " WHERE ORG_CODE = ,"99485203"</v>
      </c>
      <c r="T3657" s="8" t="str">
        <f t="shared" si="810"/>
        <v>'Agent-99485203'</v>
      </c>
      <c r="U3657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'Agent-99485203'</v>
      </c>
      <c r="Y3657" s="8" t="str">
        <f t="shared" si="812"/>
        <v>UPDATE ESHOP_USER SET EMAIL = "",, PHONE = "0660/3521162", WHERE USERNAME = 'Agent-99485203'</v>
      </c>
      <c r="Z3657" s="8" t="str">
        <f t="shared" si="813"/>
        <v>UPDATE ADDRESS SET LINE1 = "Mittagskogelstrasse 6", ,CITY = "Rosegg",, ZIPCODE = "9232", WHERE ID = (SELECT ADDRESS_ID FROM ORGANISATION_ADDRESS WHERE ORGANISATION_ID =,"99485203")</v>
      </c>
      <c r="AD3657" s="8" t="str">
        <f t="shared" si="814"/>
        <v>DELETE FROM LOGIN WHERE USER_ID IN (select ID FROM ESHOP_USER WHERE USERNAME = 'Agent-99485203')</v>
      </c>
      <c r="AE3657" s="8" t="str">
        <f t="shared" si="815"/>
        <v>DELETE FROM ORDER_HISTORY WHERE USER_ID IN (select ID FROM ESHOP_USER WHERE USERNAME = 'Agent-99485203')</v>
      </c>
    </row>
    <row r="3658" spans="1:31" ht="15.45" customHeight="1" x14ac:dyDescent="0.3">
      <c r="A3658" s="3" t="s">
        <v>18170</v>
      </c>
      <c r="B3658" s="3" t="s">
        <v>325</v>
      </c>
      <c r="C3658" s="3" t="s">
        <v>19</v>
      </c>
      <c r="D3658" s="3" t="s">
        <v>20</v>
      </c>
      <c r="E3658" s="3" t="s">
        <v>18171</v>
      </c>
      <c r="F3658" s="3" t="s">
        <v>18172</v>
      </c>
      <c r="G3658" s="3" t="s">
        <v>328</v>
      </c>
      <c r="H3658" s="3"/>
      <c r="I3658" s="3" t="s">
        <v>18173</v>
      </c>
      <c r="J3658" s="5"/>
      <c r="K3658" s="4" t="str">
        <f t="shared" si="804"/>
        <v>"",</v>
      </c>
      <c r="L3658" s="4" t="str">
        <f t="shared" si="805"/>
        <v>"03357/334482",</v>
      </c>
      <c r="M3658" s="4" t="str">
        <f t="shared" si="806"/>
        <v>"Judenburgerstraße 29",</v>
      </c>
      <c r="N3658" s="4" t="str">
        <f t="shared" si="802"/>
        <v>"8753",</v>
      </c>
      <c r="O3658" s="4" t="str">
        <f t="shared" si="803"/>
        <v>"Fohnsdorf",</v>
      </c>
      <c r="P3658" t="str">
        <f t="shared" si="807"/>
        <v>,"KFZ-Schaffer-Lindner-Temnitz OG "</v>
      </c>
      <c r="Q3658" t="str">
        <f t="shared" si="808"/>
        <v>,"99485218"</v>
      </c>
      <c r="S3658" s="7" t="str">
        <f t="shared" si="809"/>
        <v>UPDATE ORGANISATION SET NAME = ,"KFZ-Schaffer-Lindner-Temnitz OG " WHERE ORG_CODE = ,"99485218"</v>
      </c>
      <c r="T3658" s="8" t="str">
        <f t="shared" si="810"/>
        <v>'Agent-99485218'</v>
      </c>
      <c r="U3658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'Agent-99485218'</v>
      </c>
      <c r="Y3658" s="8" t="str">
        <f t="shared" si="812"/>
        <v>UPDATE ESHOP_USER SET EMAIL = "",, PHONE = "03357/334482", WHERE USERNAME = 'Agent-99485218'</v>
      </c>
      <c r="Z3658" s="8" t="str">
        <f t="shared" si="813"/>
        <v>UPDATE ADDRESS SET LINE1 = "Judenburgerstraße 29", ,CITY = "Fohnsdorf",, ZIPCODE = "8753", WHERE ID = (SELECT ADDRESS_ID FROM ORGANISATION_ADDRESS WHERE ORGANISATION_ID =,"99485218")</v>
      </c>
      <c r="AD3658" s="8" t="str">
        <f t="shared" si="814"/>
        <v>DELETE FROM LOGIN WHERE USER_ID IN (select ID FROM ESHOP_USER WHERE USERNAME = 'Agent-99485218')</v>
      </c>
      <c r="AE3658" s="8" t="str">
        <f t="shared" si="815"/>
        <v>DELETE FROM ORDER_HISTORY WHERE USER_ID IN (select ID FROM ESHOP_USER WHERE USERNAME = 'Agent-99485218')</v>
      </c>
    </row>
    <row r="3659" spans="1:31" ht="15.45" customHeight="1" x14ac:dyDescent="0.3">
      <c r="A3659" s="3" t="s">
        <v>18174</v>
      </c>
      <c r="B3659" s="3" t="s">
        <v>51</v>
      </c>
      <c r="C3659" s="3" t="s">
        <v>19</v>
      </c>
      <c r="D3659" s="3" t="s">
        <v>20</v>
      </c>
      <c r="E3659" s="3" t="s">
        <v>18175</v>
      </c>
      <c r="F3659" s="3" t="s">
        <v>18176</v>
      </c>
      <c r="G3659" s="3" t="s">
        <v>316</v>
      </c>
      <c r="H3659" s="3"/>
      <c r="I3659" s="3" t="s">
        <v>18177</v>
      </c>
      <c r="J3659" s="5"/>
      <c r="K3659" s="4" t="str">
        <f t="shared" si="804"/>
        <v>"",</v>
      </c>
      <c r="L3659" s="4" t="str">
        <f t="shared" si="805"/>
        <v>"0676/4711799",</v>
      </c>
      <c r="M3659" s="4" t="str">
        <f t="shared" si="806"/>
        <v>"Gurkgasse 3",</v>
      </c>
      <c r="N3659" s="4" t="str">
        <f t="shared" si="802"/>
        <v>"1140",</v>
      </c>
      <c r="O3659" s="4" t="str">
        <f t="shared" si="803"/>
        <v>"Wien",</v>
      </c>
      <c r="P3659" t="str">
        <f t="shared" si="807"/>
        <v>,"KSW Autoservice GmbH "</v>
      </c>
      <c r="Q3659" t="str">
        <f t="shared" si="808"/>
        <v>,"99485260"</v>
      </c>
      <c r="S3659" s="7" t="str">
        <f t="shared" si="809"/>
        <v>UPDATE ORGANISATION SET NAME = ,"KSW Autoservice GmbH " WHERE ORG_CODE = ,"99485260"</v>
      </c>
      <c r="T3659" s="8" t="str">
        <f t="shared" si="810"/>
        <v>'Agent-99485260'</v>
      </c>
      <c r="U3659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'Agent-99485260'</v>
      </c>
      <c r="Y3659" s="8" t="str">
        <f t="shared" si="812"/>
        <v>UPDATE ESHOP_USER SET EMAIL = "",, PHONE = "0676/4711799", WHERE USERNAME = 'Agent-99485260'</v>
      </c>
      <c r="Z3659" s="8" t="str">
        <f t="shared" si="813"/>
        <v>UPDATE ADDRESS SET LINE1 = "Gurkgasse 3", ,CITY = "Wien",, ZIPCODE = "1140", WHERE ID = (SELECT ADDRESS_ID FROM ORGANISATION_ADDRESS WHERE ORGANISATION_ID =,"99485260")</v>
      </c>
      <c r="AD3659" s="8" t="str">
        <f t="shared" si="814"/>
        <v>DELETE FROM LOGIN WHERE USER_ID IN (select ID FROM ESHOP_USER WHERE USERNAME = 'Agent-99485260')</v>
      </c>
      <c r="AE3659" s="8" t="str">
        <f t="shared" si="815"/>
        <v>DELETE FROM ORDER_HISTORY WHERE USER_ID IN (select ID FROM ESHOP_USER WHERE USERNAME = 'Agent-99485260')</v>
      </c>
    </row>
    <row r="3660" spans="1:31" ht="15.45" customHeight="1" x14ac:dyDescent="0.3">
      <c r="A3660" s="3" t="s">
        <v>18178</v>
      </c>
      <c r="B3660" s="3" t="s">
        <v>9218</v>
      </c>
      <c r="C3660" s="3" t="s">
        <v>19</v>
      </c>
      <c r="D3660" s="3" t="s">
        <v>20</v>
      </c>
      <c r="E3660" s="3" t="s">
        <v>18179</v>
      </c>
      <c r="F3660" s="3" t="s">
        <v>18180</v>
      </c>
      <c r="G3660" s="3" t="s">
        <v>8472</v>
      </c>
      <c r="H3660" s="3"/>
      <c r="I3660" s="3" t="s">
        <v>18181</v>
      </c>
      <c r="J3660" s="5"/>
      <c r="K3660" s="4" t="str">
        <f t="shared" si="804"/>
        <v>"",</v>
      </c>
      <c r="L3660" s="4" t="str">
        <f t="shared" si="805"/>
        <v>"0676/9196913",</v>
      </c>
      <c r="M3660" s="4" t="str">
        <f t="shared" si="806"/>
        <v>"Herrschaftswiesen 10",</v>
      </c>
      <c r="N3660" s="4" t="str">
        <f t="shared" si="802"/>
        <v>"6842",</v>
      </c>
      <c r="O3660" s="4" t="str">
        <f t="shared" si="803"/>
        <v>"Koblach",</v>
      </c>
      <c r="P3660" t="str">
        <f t="shared" si="807"/>
        <v>,"Car Center Koblach "</v>
      </c>
      <c r="Q3660" t="str">
        <f t="shared" si="808"/>
        <v>,"99485267"</v>
      </c>
      <c r="S3660" s="7" t="str">
        <f t="shared" si="809"/>
        <v>UPDATE ORGANISATION SET NAME = ,"Car Center Koblach " WHERE ORG_CODE = ,"99485267"</v>
      </c>
      <c r="T3660" s="8" t="str">
        <f t="shared" si="810"/>
        <v>'Agent-99485267'</v>
      </c>
      <c r="U3660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'Agent-99485267'</v>
      </c>
      <c r="Y3660" s="8" t="str">
        <f t="shared" si="812"/>
        <v>UPDATE ESHOP_USER SET EMAIL = "",, PHONE = "0676/9196913", WHERE USERNAME = 'Agent-99485267'</v>
      </c>
      <c r="Z3660" s="8" t="str">
        <f t="shared" si="813"/>
        <v>UPDATE ADDRESS SET LINE1 = "Herrschaftswiesen 10", ,CITY = "Koblach",, ZIPCODE = "6842", WHERE ID = (SELECT ADDRESS_ID FROM ORGANISATION_ADDRESS WHERE ORGANISATION_ID =,"99485267")</v>
      </c>
      <c r="AD3660" s="8" t="str">
        <f t="shared" si="814"/>
        <v>DELETE FROM LOGIN WHERE USER_ID IN (select ID FROM ESHOP_USER WHERE USERNAME = 'Agent-99485267')</v>
      </c>
      <c r="AE3660" s="8" t="str">
        <f t="shared" si="815"/>
        <v>DELETE FROM ORDER_HISTORY WHERE USER_ID IN (select ID FROM ESHOP_USER WHERE USERNAME = 'Agent-99485267')</v>
      </c>
    </row>
    <row r="3661" spans="1:31" ht="15.45" customHeight="1" x14ac:dyDescent="0.3">
      <c r="A3661" s="3" t="s">
        <v>18182</v>
      </c>
      <c r="B3661" s="3" t="s">
        <v>9506</v>
      </c>
      <c r="C3661" s="3" t="s">
        <v>19</v>
      </c>
      <c r="D3661" s="3" t="s">
        <v>20</v>
      </c>
      <c r="E3661" s="3" t="s">
        <v>18183</v>
      </c>
      <c r="F3661" s="3" t="s">
        <v>18184</v>
      </c>
      <c r="G3661" s="3" t="s">
        <v>9509</v>
      </c>
      <c r="H3661" s="3"/>
      <c r="I3661" s="3" t="s">
        <v>18185</v>
      </c>
      <c r="J3661" s="5"/>
      <c r="K3661" s="4" t="str">
        <f t="shared" si="804"/>
        <v>"",</v>
      </c>
      <c r="L3661" s="4" t="str">
        <f t="shared" si="805"/>
        <v>"0664/88124875",</v>
      </c>
      <c r="M3661" s="4" t="str">
        <f t="shared" si="806"/>
        <v>"Auwinkel 10E",</v>
      </c>
      <c r="N3661" s="4" t="str">
        <f t="shared" si="802"/>
        <v>"6352",</v>
      </c>
      <c r="O3661" s="4" t="str">
        <f t="shared" si="803"/>
        <v>"Ellmau",</v>
      </c>
      <c r="P3661" t="str">
        <f t="shared" si="807"/>
        <v>,"GP Mobility GmbH "</v>
      </c>
      <c r="Q3661" t="str">
        <f t="shared" si="808"/>
        <v>,"99485290"</v>
      </c>
      <c r="S3661" s="7" t="str">
        <f t="shared" si="809"/>
        <v>UPDATE ORGANISATION SET NAME = ,"GP Mobility GmbH " WHERE ORG_CODE = ,"99485290"</v>
      </c>
      <c r="T3661" s="8" t="str">
        <f t="shared" si="810"/>
        <v>'Agent-99485290'</v>
      </c>
      <c r="U3661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'Agent-99485290'</v>
      </c>
      <c r="Y3661" s="8" t="str">
        <f t="shared" si="812"/>
        <v>UPDATE ESHOP_USER SET EMAIL = "",, PHONE = "0664/88124875", WHERE USERNAME = 'Agent-99485290'</v>
      </c>
      <c r="Z3661" s="8" t="str">
        <f t="shared" si="813"/>
        <v>UPDATE ADDRESS SET LINE1 = "Auwinkel 10E", ,CITY = "Ellmau",, ZIPCODE = "6352", WHERE ID = (SELECT ADDRESS_ID FROM ORGANISATION_ADDRESS WHERE ORGANISATION_ID =,"99485290")</v>
      </c>
      <c r="AD3661" s="8" t="str">
        <f t="shared" si="814"/>
        <v>DELETE FROM LOGIN WHERE USER_ID IN (select ID FROM ESHOP_USER WHERE USERNAME = 'Agent-99485290')</v>
      </c>
      <c r="AE3661" s="8" t="str">
        <f t="shared" si="815"/>
        <v>DELETE FROM ORDER_HISTORY WHERE USER_ID IN (select ID FROM ESHOP_USER WHERE USERNAME = 'Agent-99485290')</v>
      </c>
    </row>
    <row r="3662" spans="1:31" ht="15.45" customHeight="1" x14ac:dyDescent="0.3">
      <c r="A3662" s="3" t="s">
        <v>18186</v>
      </c>
      <c r="B3662" s="3" t="s">
        <v>2502</v>
      </c>
      <c r="C3662" s="3" t="s">
        <v>19</v>
      </c>
      <c r="D3662" s="3" t="s">
        <v>20</v>
      </c>
      <c r="E3662" s="3" t="s">
        <v>18187</v>
      </c>
      <c r="F3662" s="3" t="s">
        <v>18188</v>
      </c>
      <c r="G3662" s="3" t="s">
        <v>2505</v>
      </c>
      <c r="H3662" s="3"/>
      <c r="I3662" s="3" t="s">
        <v>18189</v>
      </c>
      <c r="J3662" s="5"/>
      <c r="K3662" s="4" t="str">
        <f t="shared" si="804"/>
        <v>"",</v>
      </c>
      <c r="L3662" s="4" t="str">
        <f t="shared" si="805"/>
        <v>"03462/43112",</v>
      </c>
      <c r="M3662" s="4" t="str">
        <f t="shared" si="806"/>
        <v>"Föhrenweg 4",</v>
      </c>
      <c r="N3662" s="4" t="str">
        <f t="shared" si="802"/>
        <v>"8530",</v>
      </c>
      <c r="O3662" s="4" t="str">
        <f t="shared" si="803"/>
        <v>"Deutschlandsberg",</v>
      </c>
      <c r="P3662" t="str">
        <f t="shared" si="807"/>
        <v>,"Poprask GmbH Autohaus"</v>
      </c>
      <c r="Q3662" t="str">
        <f t="shared" si="808"/>
        <v>,"99485301"</v>
      </c>
      <c r="S3662" s="7" t="str">
        <f t="shared" si="809"/>
        <v>UPDATE ORGANISATION SET NAME = ,"Poprask GmbH Autohaus" WHERE ORG_CODE = ,"99485301"</v>
      </c>
      <c r="T3662" s="8" t="str">
        <f t="shared" si="810"/>
        <v>'Agent-99485301'</v>
      </c>
      <c r="U3662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'Agent-99485301'</v>
      </c>
      <c r="Y3662" s="8" t="str">
        <f t="shared" si="812"/>
        <v>UPDATE ESHOP_USER SET EMAIL = "",, PHONE = "03462/43112", WHERE USERNAME = 'Agent-99485301'</v>
      </c>
      <c r="Z3662" s="8" t="str">
        <f t="shared" si="813"/>
        <v>UPDATE ADDRESS SET LINE1 = "Föhrenweg 4", ,CITY = "Deutschlandsberg",, ZIPCODE = "8530", WHERE ID = (SELECT ADDRESS_ID FROM ORGANISATION_ADDRESS WHERE ORGANISATION_ID =,"99485301")</v>
      </c>
      <c r="AD3662" s="8" t="str">
        <f t="shared" si="814"/>
        <v>DELETE FROM LOGIN WHERE USER_ID IN (select ID FROM ESHOP_USER WHERE USERNAME = 'Agent-99485301')</v>
      </c>
      <c r="AE3662" s="8" t="str">
        <f t="shared" si="815"/>
        <v>DELETE FROM ORDER_HISTORY WHERE USER_ID IN (select ID FROM ESHOP_USER WHERE USERNAME = 'Agent-99485301')</v>
      </c>
    </row>
    <row r="3663" spans="1:31" ht="15.45" customHeight="1" x14ac:dyDescent="0.3">
      <c r="A3663" s="3" t="s">
        <v>18190</v>
      </c>
      <c r="B3663" s="3" t="s">
        <v>10381</v>
      </c>
      <c r="C3663" s="3" t="s">
        <v>19</v>
      </c>
      <c r="D3663" s="3" t="s">
        <v>20</v>
      </c>
      <c r="E3663" s="3" t="s">
        <v>18191</v>
      </c>
      <c r="F3663" s="3" t="s">
        <v>2243</v>
      </c>
      <c r="G3663" s="3" t="s">
        <v>7566</v>
      </c>
      <c r="H3663" s="3"/>
      <c r="I3663" s="3" t="s">
        <v>18192</v>
      </c>
      <c r="J3663" s="5"/>
      <c r="K3663" s="4" t="str">
        <f t="shared" si="804"/>
        <v>"",</v>
      </c>
      <c r="L3663" s="4" t="str">
        <f t="shared" si="805"/>
        <v>"06216/706618",</v>
      </c>
      <c r="M3663" s="4" t="str">
        <f t="shared" si="806"/>
        <v>"Gewerbestraße 1",</v>
      </c>
      <c r="N3663" s="4" t="str">
        <f t="shared" si="802"/>
        <v>"5202",</v>
      </c>
      <c r="O3663" s="4" t="str">
        <f t="shared" si="803"/>
        <v>"Neumarkt am Wallersee",</v>
      </c>
      <c r="P3663" t="str">
        <f t="shared" si="807"/>
        <v>,"Automobile Swoboda Neumarkt GmbH "</v>
      </c>
      <c r="Q3663" t="str">
        <f t="shared" si="808"/>
        <v>,"99485302"</v>
      </c>
      <c r="S3663" s="7" t="str">
        <f t="shared" si="809"/>
        <v>UPDATE ORGANISATION SET NAME = ,"Automobile Swoboda Neumarkt GmbH " WHERE ORG_CODE = ,"99485302"</v>
      </c>
      <c r="T3663" s="8" t="str">
        <f t="shared" si="810"/>
        <v>'Agent-99485302'</v>
      </c>
      <c r="U3663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'Agent-99485302'</v>
      </c>
      <c r="Y3663" s="8" t="str">
        <f t="shared" si="812"/>
        <v>UPDATE ESHOP_USER SET EMAIL = "",, PHONE = "06216/706618", WHERE USERNAME = 'Agent-99485302'</v>
      </c>
      <c r="Z3663" s="8" t="str">
        <f t="shared" si="813"/>
        <v>UPDATE ADDRESS SET LINE1 = "Gewerbestraße 1", ,CITY = "Neumarkt am Wallersee",, ZIPCODE = "5202", WHERE ID = (SELECT ADDRESS_ID FROM ORGANISATION_ADDRESS WHERE ORGANISATION_ID =,"99485302")</v>
      </c>
      <c r="AD3663" s="8" t="str">
        <f t="shared" si="814"/>
        <v>DELETE FROM LOGIN WHERE USER_ID IN (select ID FROM ESHOP_USER WHERE USERNAME = 'Agent-99485302')</v>
      </c>
      <c r="AE3663" s="8" t="str">
        <f t="shared" si="815"/>
        <v>DELETE FROM ORDER_HISTORY WHERE USER_ID IN (select ID FROM ESHOP_USER WHERE USERNAME = 'Agent-99485302')</v>
      </c>
    </row>
    <row r="3664" spans="1:31" ht="15.45" customHeight="1" x14ac:dyDescent="0.3">
      <c r="A3664" s="3" t="s">
        <v>18193</v>
      </c>
      <c r="B3664" s="3" t="s">
        <v>249</v>
      </c>
      <c r="C3664" s="3" t="s">
        <v>19</v>
      </c>
      <c r="D3664" s="3" t="s">
        <v>20</v>
      </c>
      <c r="E3664" s="3" t="s">
        <v>18194</v>
      </c>
      <c r="F3664" s="3" t="s">
        <v>18195</v>
      </c>
      <c r="G3664" s="3" t="s">
        <v>252</v>
      </c>
      <c r="H3664" s="3"/>
      <c r="I3664" s="3" t="s">
        <v>18196</v>
      </c>
      <c r="J3664" s="5"/>
      <c r="K3664" s="4" t="str">
        <f t="shared" si="804"/>
        <v>"",</v>
      </c>
      <c r="L3664" s="4" t="str">
        <f t="shared" si="805"/>
        <v>"0650/9687099",</v>
      </c>
      <c r="M3664" s="4" t="str">
        <f t="shared" si="806"/>
        <v>"Hammergraben 8B",</v>
      </c>
      <c r="N3664" s="4" t="str">
        <f t="shared" si="802"/>
        <v>"9300",</v>
      </c>
      <c r="O3664" s="4" t="str">
        <f t="shared" si="803"/>
        <v>"St. Veit an der Glan",</v>
      </c>
      <c r="P3664" t="str">
        <f t="shared" si="807"/>
        <v>,"Autohandel Grutschnig "</v>
      </c>
      <c r="Q3664" t="str">
        <f t="shared" si="808"/>
        <v>,"99485378"</v>
      </c>
      <c r="S3664" s="7" t="str">
        <f t="shared" si="809"/>
        <v>UPDATE ORGANISATION SET NAME = ,"Autohandel Grutschnig " WHERE ORG_CODE = ,"99485378"</v>
      </c>
      <c r="T3664" s="8" t="str">
        <f t="shared" si="810"/>
        <v>'Agent-99485378'</v>
      </c>
      <c r="U3664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'Agent-99485378'</v>
      </c>
      <c r="Y3664" s="8" t="str">
        <f t="shared" si="812"/>
        <v>UPDATE ESHOP_USER SET EMAIL = "",, PHONE = "0650/9687099", WHERE USERNAME = 'Agent-99485378'</v>
      </c>
      <c r="Z3664" s="8" t="str">
        <f t="shared" si="813"/>
        <v>UPDATE ADDRESS SET LINE1 = "Hammergraben 8B", ,CITY = "St. Veit an der Glan",, ZIPCODE = "9300", WHERE ID = (SELECT ADDRESS_ID FROM ORGANISATION_ADDRESS WHERE ORGANISATION_ID =,"99485378")</v>
      </c>
      <c r="AD3664" s="8" t="str">
        <f t="shared" si="814"/>
        <v>DELETE FROM LOGIN WHERE USER_ID IN (select ID FROM ESHOP_USER WHERE USERNAME = 'Agent-99485378')</v>
      </c>
      <c r="AE3664" s="8" t="str">
        <f t="shared" si="815"/>
        <v>DELETE FROM ORDER_HISTORY WHERE USER_ID IN (select ID FROM ESHOP_USER WHERE USERNAME = 'Agent-99485378')</v>
      </c>
    </row>
    <row r="3665" spans="1:31" ht="15.45" customHeight="1" x14ac:dyDescent="0.3">
      <c r="A3665" s="3" t="s">
        <v>18197</v>
      </c>
      <c r="B3665" s="3" t="s">
        <v>7361</v>
      </c>
      <c r="C3665" s="3" t="s">
        <v>19</v>
      </c>
      <c r="D3665" s="3" t="s">
        <v>20</v>
      </c>
      <c r="E3665" s="3" t="s">
        <v>18198</v>
      </c>
      <c r="F3665" s="3" t="s">
        <v>18199</v>
      </c>
      <c r="G3665" s="3" t="s">
        <v>18200</v>
      </c>
      <c r="H3665" s="3"/>
      <c r="I3665" s="3" t="s">
        <v>18201</v>
      </c>
      <c r="J3665" s="5"/>
      <c r="K3665" s="4" t="str">
        <f t="shared" si="804"/>
        <v>"",</v>
      </c>
      <c r="L3665" s="4" t="str">
        <f t="shared" si="805"/>
        <v>"0664/4153812",</v>
      </c>
      <c r="M3665" s="4" t="str">
        <f t="shared" si="806"/>
        <v>"Hauptstraße 117",</v>
      </c>
      <c r="N3665" s="4" t="str">
        <f t="shared" si="802"/>
        <v>"3813",</v>
      </c>
      <c r="O3665" s="4" t="str">
        <f t="shared" si="803"/>
        <v>"Dietmanns",</v>
      </c>
      <c r="P3665" t="str">
        <f t="shared" si="807"/>
        <v>,"KFZ Technik Strondl "</v>
      </c>
      <c r="Q3665" t="str">
        <f t="shared" si="808"/>
        <v>,"99485394"</v>
      </c>
      <c r="S3665" s="7" t="str">
        <f t="shared" si="809"/>
        <v>UPDATE ORGANISATION SET NAME = ,"KFZ Technik Strondl " WHERE ORG_CODE = ,"99485394"</v>
      </c>
      <c r="T3665" s="8" t="str">
        <f t="shared" si="810"/>
        <v>'Agent-99485394'</v>
      </c>
      <c r="U3665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'Agent-99485394'</v>
      </c>
      <c r="Y3665" s="8" t="str">
        <f t="shared" si="812"/>
        <v>UPDATE ESHOP_USER SET EMAIL = "",, PHONE = "0664/4153812", WHERE USERNAME = 'Agent-99485394'</v>
      </c>
      <c r="Z3665" s="8" t="str">
        <f t="shared" si="813"/>
        <v>UPDATE ADDRESS SET LINE1 = "Hauptstraße 117", ,CITY = "Dietmanns",, ZIPCODE = "3813", WHERE ID = (SELECT ADDRESS_ID FROM ORGANISATION_ADDRESS WHERE ORGANISATION_ID =,"99485394")</v>
      </c>
      <c r="AD3665" s="8" t="str">
        <f t="shared" si="814"/>
        <v>DELETE FROM LOGIN WHERE USER_ID IN (select ID FROM ESHOP_USER WHERE USERNAME = 'Agent-99485394')</v>
      </c>
      <c r="AE3665" s="8" t="str">
        <f t="shared" si="815"/>
        <v>DELETE FROM ORDER_HISTORY WHERE USER_ID IN (select ID FROM ESHOP_USER WHERE USERNAME = 'Agent-99485394')</v>
      </c>
    </row>
    <row r="3666" spans="1:31" ht="15.45" customHeight="1" x14ac:dyDescent="0.3">
      <c r="A3666" s="3" t="s">
        <v>18202</v>
      </c>
      <c r="B3666" s="3" t="s">
        <v>51</v>
      </c>
      <c r="C3666" s="3" t="s">
        <v>19</v>
      </c>
      <c r="D3666" s="3" t="s">
        <v>20</v>
      </c>
      <c r="E3666" s="3" t="s">
        <v>18203</v>
      </c>
      <c r="F3666" s="3" t="s">
        <v>11383</v>
      </c>
      <c r="G3666" s="3" t="s">
        <v>95</v>
      </c>
      <c r="H3666" s="3"/>
      <c r="I3666" s="3" t="s">
        <v>18204</v>
      </c>
      <c r="J3666" s="5"/>
      <c r="K3666" s="4" t="str">
        <f t="shared" si="804"/>
        <v>"",</v>
      </c>
      <c r="L3666" s="4" t="str">
        <f t="shared" si="805"/>
        <v>"0660/2612825",</v>
      </c>
      <c r="M3666" s="4" t="str">
        <f t="shared" si="806"/>
        <v>"Neubergenstraße 6-8",</v>
      </c>
      <c r="N3666" s="4" t="str">
        <f t="shared" si="802"/>
        <v>"1150",</v>
      </c>
      <c r="O3666" s="4" t="str">
        <f t="shared" si="803"/>
        <v>"Wien",</v>
      </c>
      <c r="P3666" t="str">
        <f t="shared" si="807"/>
        <v>,"KFZ Technik Sezer e.U. "</v>
      </c>
      <c r="Q3666" t="str">
        <f t="shared" si="808"/>
        <v>,"99485440"</v>
      </c>
      <c r="S3666" s="7" t="str">
        <f t="shared" si="809"/>
        <v>UPDATE ORGANISATION SET NAME = ,"KFZ Technik Sezer e.U. " WHERE ORG_CODE = ,"99485440"</v>
      </c>
      <c r="T3666" s="8" t="str">
        <f t="shared" si="810"/>
        <v>'Agent-99485440'</v>
      </c>
      <c r="U3666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'Agent-99485440'</v>
      </c>
      <c r="Y3666" s="8" t="str">
        <f t="shared" si="812"/>
        <v>UPDATE ESHOP_USER SET EMAIL = "",, PHONE = "0660/2612825", WHERE USERNAME = 'Agent-99485440'</v>
      </c>
      <c r="Z3666" s="8" t="str">
        <f t="shared" si="813"/>
        <v>UPDATE ADDRESS SET LINE1 = "Neubergenstraße 6-8", ,CITY = "Wien",, ZIPCODE = "1150", WHERE ID = (SELECT ADDRESS_ID FROM ORGANISATION_ADDRESS WHERE ORGANISATION_ID =,"99485440")</v>
      </c>
      <c r="AD3666" s="8" t="str">
        <f t="shared" si="814"/>
        <v>DELETE FROM LOGIN WHERE USER_ID IN (select ID FROM ESHOP_USER WHERE USERNAME = 'Agent-99485440')</v>
      </c>
      <c r="AE3666" s="8" t="str">
        <f t="shared" si="815"/>
        <v>DELETE FROM ORDER_HISTORY WHERE USER_ID IN (select ID FROM ESHOP_USER WHERE USERNAME = 'Agent-99485440')</v>
      </c>
    </row>
    <row r="3667" spans="1:31" ht="15.45" customHeight="1" x14ac:dyDescent="0.3">
      <c r="A3667" s="3" t="s">
        <v>18205</v>
      </c>
      <c r="B3667" s="3" t="s">
        <v>351</v>
      </c>
      <c r="C3667" s="3" t="s">
        <v>19</v>
      </c>
      <c r="D3667" s="3" t="s">
        <v>20</v>
      </c>
      <c r="E3667" s="3" t="s">
        <v>18206</v>
      </c>
      <c r="F3667" s="3" t="s">
        <v>18207</v>
      </c>
      <c r="G3667" s="3" t="s">
        <v>354</v>
      </c>
      <c r="H3667" s="3"/>
      <c r="I3667" s="3" t="s">
        <v>18208</v>
      </c>
      <c r="J3667" s="5"/>
      <c r="K3667" s="4" t="str">
        <f t="shared" si="804"/>
        <v>"",</v>
      </c>
      <c r="L3667" s="4" t="str">
        <f t="shared" si="805"/>
        <v>"0505 91140",</v>
      </c>
      <c r="M3667" s="4" t="str">
        <f t="shared" si="806"/>
        <v>"Ferdinand-Porsche-Platz 1",</v>
      </c>
      <c r="N3667" s="4" t="str">
        <f t="shared" si="802"/>
        <v>"8041",</v>
      </c>
      <c r="O3667" s="4" t="str">
        <f t="shared" si="803"/>
        <v>"Graz-Liebenau",</v>
      </c>
      <c r="P3667" t="str">
        <f t="shared" si="807"/>
        <v>,"Porsche Inter Auto GmbH &amp; Co KG Porsche Liebenau"</v>
      </c>
      <c r="Q3667" t="str">
        <f t="shared" si="808"/>
        <v>,"99485463"</v>
      </c>
      <c r="S3667" s="7" t="str">
        <f t="shared" si="809"/>
        <v>UPDATE ORGANISATION SET NAME = ,"Porsche Inter Auto GmbH &amp; Co KG Porsche Liebenau" WHERE ORG_CODE = ,"99485463"</v>
      </c>
      <c r="T3667" s="8" t="str">
        <f t="shared" si="810"/>
        <v>'Agent-99485463'</v>
      </c>
      <c r="U3667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'Agent-99485463'</v>
      </c>
      <c r="Y3667" s="8" t="str">
        <f t="shared" si="812"/>
        <v>UPDATE ESHOP_USER SET EMAIL = "",, PHONE = "0505 91140", WHERE USERNAME = 'Agent-99485463'</v>
      </c>
      <c r="Z3667" s="8" t="str">
        <f t="shared" si="813"/>
        <v>UPDATE ADDRESS SET LINE1 = "Ferdinand-Porsche-Platz 1", ,CITY = "Graz-Liebenau",, ZIPCODE = "8041", WHERE ID = (SELECT ADDRESS_ID FROM ORGANISATION_ADDRESS WHERE ORGANISATION_ID =,"99485463")</v>
      </c>
      <c r="AD3667" s="8" t="str">
        <f t="shared" si="814"/>
        <v>DELETE FROM LOGIN WHERE USER_ID IN (select ID FROM ESHOP_USER WHERE USERNAME = 'Agent-99485463')</v>
      </c>
      <c r="AE3667" s="8" t="str">
        <f t="shared" si="815"/>
        <v>DELETE FROM ORDER_HISTORY WHERE USER_ID IN (select ID FROM ESHOP_USER WHERE USERNAME = 'Agent-99485463')</v>
      </c>
    </row>
    <row r="3668" spans="1:31" ht="15.45" customHeight="1" x14ac:dyDescent="0.3">
      <c r="A3668" s="3" t="s">
        <v>18209</v>
      </c>
      <c r="B3668" s="3" t="s">
        <v>810</v>
      </c>
      <c r="C3668" s="3" t="s">
        <v>19</v>
      </c>
      <c r="D3668" s="3" t="s">
        <v>20</v>
      </c>
      <c r="E3668" s="3" t="s">
        <v>18210</v>
      </c>
      <c r="F3668" s="3" t="s">
        <v>18211</v>
      </c>
      <c r="G3668" s="3" t="s">
        <v>813</v>
      </c>
      <c r="H3668" s="3"/>
      <c r="I3668" s="3" t="s">
        <v>18212</v>
      </c>
      <c r="J3668" s="5"/>
      <c r="K3668" s="4" t="str">
        <f t="shared" si="804"/>
        <v>"",</v>
      </c>
      <c r="L3668" s="4" t="str">
        <f t="shared" si="805"/>
        <v>"0681/20157316",</v>
      </c>
      <c r="M3668" s="4" t="str">
        <f t="shared" si="806"/>
        <v>"Wegererstraße 36",</v>
      </c>
      <c r="N3668" s="4" t="str">
        <f t="shared" si="802"/>
        <v>"4400",</v>
      </c>
      <c r="O3668" s="4" t="str">
        <f t="shared" si="803"/>
        <v>"Steyr",</v>
      </c>
      <c r="P3668" t="str">
        <f t="shared" si="807"/>
        <v>,"Claudiu Lazurca "</v>
      </c>
      <c r="Q3668" t="str">
        <f t="shared" si="808"/>
        <v>,"99485555"</v>
      </c>
      <c r="S3668" s="7" t="str">
        <f t="shared" si="809"/>
        <v>UPDATE ORGANISATION SET NAME = ,"Claudiu Lazurca " WHERE ORG_CODE = ,"99485555"</v>
      </c>
      <c r="T3668" s="8" t="str">
        <f t="shared" si="810"/>
        <v>'Agent-99485555'</v>
      </c>
      <c r="U3668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'Agent-99485555'</v>
      </c>
      <c r="Y3668" s="8" t="str">
        <f t="shared" si="812"/>
        <v>UPDATE ESHOP_USER SET EMAIL = "",, PHONE = "0681/20157316", WHERE USERNAME = 'Agent-99485555'</v>
      </c>
      <c r="Z3668" s="8" t="str">
        <f t="shared" si="813"/>
        <v>UPDATE ADDRESS SET LINE1 = "Wegererstraße 36", ,CITY = "Steyr",, ZIPCODE = "4400", WHERE ID = (SELECT ADDRESS_ID FROM ORGANISATION_ADDRESS WHERE ORGANISATION_ID =,"99485555")</v>
      </c>
      <c r="AD3668" s="8" t="str">
        <f t="shared" si="814"/>
        <v>DELETE FROM LOGIN WHERE USER_ID IN (select ID FROM ESHOP_USER WHERE USERNAME = 'Agent-99485555')</v>
      </c>
      <c r="AE3668" s="8" t="str">
        <f t="shared" si="815"/>
        <v>DELETE FROM ORDER_HISTORY WHERE USER_ID IN (select ID FROM ESHOP_USER WHERE USERNAME = 'Agent-99485555')</v>
      </c>
    </row>
    <row r="3669" spans="1:31" ht="15.45" customHeight="1" x14ac:dyDescent="0.3">
      <c r="A3669" s="3" t="s">
        <v>18213</v>
      </c>
      <c r="B3669" s="3" t="s">
        <v>132</v>
      </c>
      <c r="C3669" s="3" t="s">
        <v>19</v>
      </c>
      <c r="D3669" s="3" t="s">
        <v>20</v>
      </c>
      <c r="E3669" s="3" t="s">
        <v>18214</v>
      </c>
      <c r="F3669" s="3" t="s">
        <v>15822</v>
      </c>
      <c r="G3669" s="3" t="s">
        <v>135</v>
      </c>
      <c r="H3669" s="3" t="s">
        <v>18215</v>
      </c>
      <c r="I3669" s="3" t="s">
        <v>18216</v>
      </c>
      <c r="J3669" s="5"/>
      <c r="K3669" s="4" t="str">
        <f t="shared" si="804"/>
        <v>"meister@kfz-burza.at",</v>
      </c>
      <c r="L3669" s="4" t="str">
        <f t="shared" si="805"/>
        <v>"0676/5054624",</v>
      </c>
      <c r="M3669" s="4" t="str">
        <f t="shared" si="806"/>
        <v>"Adlergasse 42b",</v>
      </c>
      <c r="N3669" s="4" t="str">
        <f t="shared" si="802"/>
        <v>"8055",</v>
      </c>
      <c r="O3669" s="4" t="str">
        <f t="shared" si="803"/>
        <v>"Graz",</v>
      </c>
      <c r="P3669" t="str">
        <f t="shared" si="807"/>
        <v>,"Anes Mujkanović Ing. Anes Mujkanović"</v>
      </c>
      <c r="Q3669" t="str">
        <f t="shared" si="808"/>
        <v>,"99485558"</v>
      </c>
      <c r="S3669" s="7" t="str">
        <f t="shared" si="809"/>
        <v>UPDATE ORGANISATION SET NAME = ,"Anes Mujkanović Ing. Anes Mujkanović" WHERE ORG_CODE = ,"99485558"</v>
      </c>
      <c r="T3669" s="8" t="str">
        <f t="shared" si="810"/>
        <v>'Agent-99485558'</v>
      </c>
      <c r="U3669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'Agent-99485558'</v>
      </c>
      <c r="Y3669" s="8" t="str">
        <f t="shared" si="812"/>
        <v>UPDATE ESHOP_USER SET EMAIL = "meister@kfz-burza.at",, PHONE = "0676/5054624", WHERE USERNAME = 'Agent-99485558'</v>
      </c>
      <c r="Z3669" s="8" t="str">
        <f t="shared" si="813"/>
        <v>UPDATE ADDRESS SET LINE1 = "Adlergasse 42b", ,CITY = "Graz",, ZIPCODE = "8055", WHERE ID = (SELECT ADDRESS_ID FROM ORGANISATION_ADDRESS WHERE ORGANISATION_ID =,"99485558")</v>
      </c>
      <c r="AD3669" s="8" t="str">
        <f t="shared" si="814"/>
        <v>DELETE FROM LOGIN WHERE USER_ID IN (select ID FROM ESHOP_USER WHERE USERNAME = 'Agent-99485558')</v>
      </c>
      <c r="AE3669" s="8" t="str">
        <f t="shared" si="815"/>
        <v>DELETE FROM ORDER_HISTORY WHERE USER_ID IN (select ID FROM ESHOP_USER WHERE USERNAME = 'Agent-99485558')</v>
      </c>
    </row>
    <row r="3670" spans="1:31" ht="15.45" customHeight="1" x14ac:dyDescent="0.3">
      <c r="A3670" s="3" t="s">
        <v>18217</v>
      </c>
      <c r="B3670" s="3" t="s">
        <v>9057</v>
      </c>
      <c r="C3670" s="3" t="s">
        <v>19</v>
      </c>
      <c r="D3670" s="3" t="s">
        <v>20</v>
      </c>
      <c r="E3670" s="3" t="s">
        <v>18218</v>
      </c>
      <c r="F3670" s="3" t="s">
        <v>18219</v>
      </c>
      <c r="G3670" s="3" t="s">
        <v>9060</v>
      </c>
      <c r="H3670" s="3"/>
      <c r="I3670" s="3" t="s">
        <v>18220</v>
      </c>
      <c r="J3670" s="5"/>
      <c r="K3670" s="4" t="str">
        <f t="shared" si="804"/>
        <v>"",</v>
      </c>
      <c r="L3670" s="4" t="str">
        <f t="shared" si="805"/>
        <v>"43676844268651",</v>
      </c>
      <c r="M3670" s="4" t="str">
        <f t="shared" si="806"/>
        <v>"Westbahn Str. 10",</v>
      </c>
      <c r="N3670" s="4" t="str">
        <f t="shared" si="802"/>
        <v>"4482",</v>
      </c>
      <c r="O3670" s="4" t="str">
        <f t="shared" si="803"/>
        <v>"Ennsdorf",</v>
      </c>
      <c r="P3670" t="str">
        <f t="shared" si="807"/>
        <v>,"KFZ Aigner "</v>
      </c>
      <c r="Q3670" t="str">
        <f t="shared" si="808"/>
        <v>,"99485581"</v>
      </c>
      <c r="S3670" s="7" t="str">
        <f t="shared" si="809"/>
        <v>UPDATE ORGANISATION SET NAME = ,"KFZ Aigner " WHERE ORG_CODE = ,"99485581"</v>
      </c>
      <c r="T3670" s="8" t="str">
        <f t="shared" si="810"/>
        <v>'Agent-99485581'</v>
      </c>
      <c r="U3670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'Agent-99485581'</v>
      </c>
      <c r="Y3670" s="8" t="str">
        <f t="shared" si="812"/>
        <v>UPDATE ESHOP_USER SET EMAIL = "",, PHONE = "43676844268651", WHERE USERNAME = 'Agent-99485581'</v>
      </c>
      <c r="Z3670" s="8" t="str">
        <f t="shared" si="813"/>
        <v>UPDATE ADDRESS SET LINE1 = "Westbahn Str. 10", ,CITY = "Ennsdorf",, ZIPCODE = "4482", WHERE ID = (SELECT ADDRESS_ID FROM ORGANISATION_ADDRESS WHERE ORGANISATION_ID =,"99485581")</v>
      </c>
      <c r="AD3670" s="8" t="str">
        <f t="shared" si="814"/>
        <v>DELETE FROM LOGIN WHERE USER_ID IN (select ID FROM ESHOP_USER WHERE USERNAME = 'Agent-99485581')</v>
      </c>
      <c r="AE3670" s="8" t="str">
        <f t="shared" si="815"/>
        <v>DELETE FROM ORDER_HISTORY WHERE USER_ID IN (select ID FROM ESHOP_USER WHERE USERNAME = 'Agent-99485581')</v>
      </c>
    </row>
    <row r="3671" spans="1:31" ht="15.45" customHeight="1" x14ac:dyDescent="0.3">
      <c r="A3671" s="3" t="s">
        <v>18221</v>
      </c>
      <c r="B3671" s="3" t="s">
        <v>25</v>
      </c>
      <c r="C3671" s="3" t="s">
        <v>19</v>
      </c>
      <c r="D3671" s="3" t="s">
        <v>20</v>
      </c>
      <c r="E3671" s="3" t="s">
        <v>18222</v>
      </c>
      <c r="F3671" s="3" t="s">
        <v>18223</v>
      </c>
      <c r="G3671" s="3" t="s">
        <v>28</v>
      </c>
      <c r="H3671" s="3"/>
      <c r="I3671" s="3" t="s">
        <v>18224</v>
      </c>
      <c r="J3671" s="5"/>
      <c r="K3671" s="4" t="str">
        <f t="shared" si="804"/>
        <v>"",</v>
      </c>
      <c r="L3671" s="4" t="str">
        <f t="shared" si="805"/>
        <v>"0658272292",</v>
      </c>
      <c r="M3671" s="4" t="str">
        <f t="shared" si="806"/>
        <v>"Ramseiden 211",</v>
      </c>
      <c r="N3671" s="4" t="str">
        <f t="shared" si="802"/>
        <v>"5760",</v>
      </c>
      <c r="O3671" s="4" t="str">
        <f t="shared" si="803"/>
        <v>"Saalfelden",</v>
      </c>
      <c r="P3671" t="str">
        <f t="shared" si="807"/>
        <v>,"Wirtschaftshof der Stadtgemeinde Saalfelden"</v>
      </c>
      <c r="Q3671" t="str">
        <f t="shared" si="808"/>
        <v>,"99485585"</v>
      </c>
      <c r="S3671" s="7" t="str">
        <f t="shared" si="809"/>
        <v>UPDATE ORGANISATION SET NAME = ,"Wirtschaftshof der Stadtgemeinde Saalfelden" WHERE ORG_CODE = ,"99485585"</v>
      </c>
      <c r="T3671" s="8" t="str">
        <f t="shared" si="810"/>
        <v>'Agent-99485585'</v>
      </c>
      <c r="U3671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'Agent-99485585'</v>
      </c>
      <c r="Y3671" s="8" t="str">
        <f t="shared" si="812"/>
        <v>UPDATE ESHOP_USER SET EMAIL = "",, PHONE = "0658272292", WHERE USERNAME = 'Agent-99485585'</v>
      </c>
      <c r="Z3671" s="8" t="str">
        <f t="shared" si="813"/>
        <v>UPDATE ADDRESS SET LINE1 = "Ramseiden 211", ,CITY = "Saalfelden",, ZIPCODE = "5760", WHERE ID = (SELECT ADDRESS_ID FROM ORGANISATION_ADDRESS WHERE ORGANISATION_ID =,"99485585")</v>
      </c>
      <c r="AD3671" s="8" t="str">
        <f t="shared" si="814"/>
        <v>DELETE FROM LOGIN WHERE USER_ID IN (select ID FROM ESHOP_USER WHERE USERNAME = 'Agent-99485585')</v>
      </c>
      <c r="AE3671" s="8" t="str">
        <f t="shared" si="815"/>
        <v>DELETE FROM ORDER_HISTORY WHERE USER_ID IN (select ID FROM ESHOP_USER WHERE USERNAME = 'Agent-99485585')</v>
      </c>
    </row>
    <row r="3672" spans="1:31" ht="15.45" customHeight="1" x14ac:dyDescent="0.3">
      <c r="A3672" s="3" t="s">
        <v>18225</v>
      </c>
      <c r="B3672" s="3" t="s">
        <v>13067</v>
      </c>
      <c r="C3672" s="3" t="s">
        <v>19</v>
      </c>
      <c r="D3672" s="3" t="s">
        <v>20</v>
      </c>
      <c r="E3672" s="3" t="s">
        <v>18226</v>
      </c>
      <c r="F3672" s="3" t="s">
        <v>18227</v>
      </c>
      <c r="G3672" s="3" t="s">
        <v>6526</v>
      </c>
      <c r="H3672" s="3" t="s">
        <v>18228</v>
      </c>
      <c r="I3672" s="3" t="s">
        <v>18229</v>
      </c>
      <c r="J3672" s="5"/>
      <c r="K3672" s="4" t="str">
        <f t="shared" si="804"/>
        <v>"verkauf@gesslbauer.at",</v>
      </c>
      <c r="L3672" s="4" t="str">
        <f t="shared" si="805"/>
        <v>"03174/4683",</v>
      </c>
      <c r="M3672" s="4" t="str">
        <f t="shared" si="806"/>
        <v>"Waisenegg 121",</v>
      </c>
      <c r="N3672" s="4" t="str">
        <f t="shared" si="802"/>
        <v>"8190",</v>
      </c>
      <c r="O3672" s="4" t="str">
        <f t="shared" si="803"/>
        <v>"Birkfeld",</v>
      </c>
      <c r="P3672" t="str">
        <f t="shared" si="807"/>
        <v>,"Gesslbauer GmbH "</v>
      </c>
      <c r="Q3672" t="str">
        <f t="shared" si="808"/>
        <v>,"99485599"</v>
      </c>
      <c r="S3672" s="7" t="str">
        <f t="shared" si="809"/>
        <v>UPDATE ORGANISATION SET NAME = ,"Gesslbauer GmbH " WHERE ORG_CODE = ,"99485599"</v>
      </c>
      <c r="T3672" s="8" t="str">
        <f t="shared" si="810"/>
        <v>'Agent-99485599'</v>
      </c>
      <c r="U3672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'Agent-99485599'</v>
      </c>
      <c r="Y3672" s="8" t="str">
        <f t="shared" si="812"/>
        <v>UPDATE ESHOP_USER SET EMAIL = "verkauf@gesslbauer.at",, PHONE = "03174/4683", WHERE USERNAME = 'Agent-99485599'</v>
      </c>
      <c r="Z3672" s="8" t="str">
        <f t="shared" si="813"/>
        <v>UPDATE ADDRESS SET LINE1 = "Waisenegg 121", ,CITY = "Birkfeld",, ZIPCODE = "8190", WHERE ID = (SELECT ADDRESS_ID FROM ORGANISATION_ADDRESS WHERE ORGANISATION_ID =,"99485599")</v>
      </c>
      <c r="AD3672" s="8" t="str">
        <f t="shared" si="814"/>
        <v>DELETE FROM LOGIN WHERE USER_ID IN (select ID FROM ESHOP_USER WHERE USERNAME = 'Agent-99485599')</v>
      </c>
      <c r="AE3672" s="8" t="str">
        <f t="shared" si="815"/>
        <v>DELETE FROM ORDER_HISTORY WHERE USER_ID IN (select ID FROM ESHOP_USER WHERE USERNAME = 'Agent-99485599')</v>
      </c>
    </row>
    <row r="3673" spans="1:31" ht="15.45" customHeight="1" x14ac:dyDescent="0.3">
      <c r="A3673" s="3" t="s">
        <v>18230</v>
      </c>
      <c r="B3673" s="3" t="s">
        <v>25</v>
      </c>
      <c r="C3673" s="3" t="s">
        <v>19</v>
      </c>
      <c r="D3673" s="3" t="s">
        <v>20</v>
      </c>
      <c r="E3673" s="3" t="s">
        <v>18231</v>
      </c>
      <c r="F3673" s="3" t="s">
        <v>10940</v>
      </c>
      <c r="G3673" s="3" t="s">
        <v>28</v>
      </c>
      <c r="H3673" s="3"/>
      <c r="I3673" s="3" t="s">
        <v>18232</v>
      </c>
      <c r="J3673" s="5"/>
      <c r="K3673" s="4" t="str">
        <f t="shared" si="804"/>
        <v>"",</v>
      </c>
      <c r="L3673" s="4" t="str">
        <f t="shared" si="805"/>
        <v>"06582/797",</v>
      </c>
      <c r="M3673" s="4" t="str">
        <f t="shared" si="806"/>
        <v>"Rathausplatz 1",</v>
      </c>
      <c r="N3673" s="4" t="str">
        <f t="shared" si="802"/>
        <v>"5760",</v>
      </c>
      <c r="O3673" s="4" t="str">
        <f t="shared" si="803"/>
        <v>"Saalfelden",</v>
      </c>
      <c r="P3673" t="str">
        <f t="shared" si="807"/>
        <v>,"Stadtgemeinde Saalfelden "</v>
      </c>
      <c r="Q3673" t="str">
        <f t="shared" si="808"/>
        <v>,"99485603"</v>
      </c>
      <c r="S3673" s="7" t="str">
        <f t="shared" si="809"/>
        <v>UPDATE ORGANISATION SET NAME = ,"Stadtgemeinde Saalfelden " WHERE ORG_CODE = ,"99485603"</v>
      </c>
      <c r="T3673" s="8" t="str">
        <f t="shared" si="810"/>
        <v>'Agent-99485603'</v>
      </c>
      <c r="U3673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'Agent-99485603'</v>
      </c>
      <c r="Y3673" s="8" t="str">
        <f t="shared" si="812"/>
        <v>UPDATE ESHOP_USER SET EMAIL = "",, PHONE = "06582/797", WHERE USERNAME = 'Agent-99485603'</v>
      </c>
      <c r="Z3673" s="8" t="str">
        <f t="shared" si="813"/>
        <v>UPDATE ADDRESS SET LINE1 = "Rathausplatz 1", ,CITY = "Saalfelden",, ZIPCODE = "5760", WHERE ID = (SELECT ADDRESS_ID FROM ORGANISATION_ADDRESS WHERE ORGANISATION_ID =,"99485603")</v>
      </c>
      <c r="AD3673" s="8" t="str">
        <f t="shared" si="814"/>
        <v>DELETE FROM LOGIN WHERE USER_ID IN (select ID FROM ESHOP_USER WHERE USERNAME = 'Agent-99485603')</v>
      </c>
      <c r="AE3673" s="8" t="str">
        <f t="shared" si="815"/>
        <v>DELETE FROM ORDER_HISTORY WHERE USER_ID IN (select ID FROM ESHOP_USER WHERE USERNAME = 'Agent-99485603')</v>
      </c>
    </row>
    <row r="3674" spans="1:31" ht="15.45" customHeight="1" x14ac:dyDescent="0.3">
      <c r="A3674" s="3" t="s">
        <v>18233</v>
      </c>
      <c r="B3674" s="3" t="s">
        <v>14033</v>
      </c>
      <c r="C3674" s="3" t="s">
        <v>19</v>
      </c>
      <c r="D3674" s="3" t="s">
        <v>20</v>
      </c>
      <c r="E3674" s="3" t="s">
        <v>18234</v>
      </c>
      <c r="F3674" s="3" t="s">
        <v>18235</v>
      </c>
      <c r="G3674" s="3" t="s">
        <v>3232</v>
      </c>
      <c r="H3674" s="3" t="s">
        <v>18236</v>
      </c>
      <c r="I3674" s="3" t="s">
        <v>18237</v>
      </c>
      <c r="J3674" s="5"/>
      <c r="K3674" s="4" t="str">
        <f t="shared" si="804"/>
        <v>"office@autohaus-maier.at",</v>
      </c>
      <c r="L3674" s="4" t="str">
        <f t="shared" si="805"/>
        <v>"+4343582253",</v>
      </c>
      <c r="M3674" s="4" t="str">
        <f t="shared" si="806"/>
        <v>"St. Andrä 21",</v>
      </c>
      <c r="N3674" s="4" t="str">
        <f t="shared" si="802"/>
        <v>"9433",</v>
      </c>
      <c r="O3674" s="4" t="str">
        <f t="shared" si="803"/>
        <v>"St. Andrä",</v>
      </c>
      <c r="P3674" t="str">
        <f t="shared" si="807"/>
        <v>,"Autohaus Maier GmbH "</v>
      </c>
      <c r="Q3674" t="str">
        <f t="shared" si="808"/>
        <v>,"99485631"</v>
      </c>
      <c r="S3674" s="7" t="str">
        <f t="shared" si="809"/>
        <v>UPDATE ORGANISATION SET NAME = ,"Autohaus Maier GmbH " WHERE ORG_CODE = ,"99485631"</v>
      </c>
      <c r="T3674" s="8" t="str">
        <f t="shared" si="810"/>
        <v>'Agent-99485631'</v>
      </c>
      <c r="U3674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'Agent-99485631'</v>
      </c>
      <c r="Y3674" s="8" t="str">
        <f t="shared" si="812"/>
        <v>UPDATE ESHOP_USER SET EMAIL = "office@autohaus-maier.at",, PHONE = "+4343582253", WHERE USERNAME = 'Agent-99485631'</v>
      </c>
      <c r="Z3674" s="8" t="str">
        <f t="shared" si="813"/>
        <v>UPDATE ADDRESS SET LINE1 = "St. Andrä 21", ,CITY = "St. Andrä",, ZIPCODE = "9433", WHERE ID = (SELECT ADDRESS_ID FROM ORGANISATION_ADDRESS WHERE ORGANISATION_ID =,"99485631")</v>
      </c>
      <c r="AD3674" s="8" t="str">
        <f t="shared" si="814"/>
        <v>DELETE FROM LOGIN WHERE USER_ID IN (select ID FROM ESHOP_USER WHERE USERNAME = 'Agent-99485631')</v>
      </c>
      <c r="AE3674" s="8" t="str">
        <f t="shared" si="815"/>
        <v>DELETE FROM ORDER_HISTORY WHERE USER_ID IN (select ID FROM ESHOP_USER WHERE USERNAME = 'Agent-99485631')</v>
      </c>
    </row>
    <row r="3675" spans="1:31" ht="15.45" customHeight="1" x14ac:dyDescent="0.3">
      <c r="A3675" s="3" t="s">
        <v>18238</v>
      </c>
      <c r="B3675" s="3" t="s">
        <v>51</v>
      </c>
      <c r="C3675" s="3" t="s">
        <v>19</v>
      </c>
      <c r="D3675" s="3" t="s">
        <v>20</v>
      </c>
      <c r="E3675" s="3" t="s">
        <v>18239</v>
      </c>
      <c r="F3675" s="3" t="s">
        <v>18240</v>
      </c>
      <c r="G3675" s="3" t="s">
        <v>202</v>
      </c>
      <c r="H3675" s="3"/>
      <c r="I3675" s="3" t="s">
        <v>18241</v>
      </c>
      <c r="J3675" s="5"/>
      <c r="K3675" s="4" t="str">
        <f t="shared" si="804"/>
        <v>"",</v>
      </c>
      <c r="L3675" s="4" t="str">
        <f t="shared" si="805"/>
        <v>"01/5880131561",</v>
      </c>
      <c r="M3675" s="4" t="str">
        <f t="shared" si="806"/>
        <v>"Franz-Grill-Straße 8",</v>
      </c>
      <c r="N3675" s="4" t="str">
        <f t="shared" si="802"/>
        <v>"1030",</v>
      </c>
      <c r="O3675" s="4" t="str">
        <f t="shared" si="803"/>
        <v>"Wien",</v>
      </c>
      <c r="P3675" t="str">
        <f t="shared" si="807"/>
        <v>,"TU Wien Automotive Test Center GmbH "</v>
      </c>
      <c r="Q3675" t="str">
        <f t="shared" si="808"/>
        <v>,"99485660"</v>
      </c>
      <c r="S3675" s="7" t="str">
        <f t="shared" si="809"/>
        <v>UPDATE ORGANISATION SET NAME = ,"TU Wien Automotive Test Center GmbH " WHERE ORG_CODE = ,"99485660"</v>
      </c>
      <c r="T3675" s="8" t="str">
        <f t="shared" si="810"/>
        <v>'Agent-99485660'</v>
      </c>
      <c r="U3675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'Agent-99485660'</v>
      </c>
      <c r="Y3675" s="8" t="str">
        <f t="shared" si="812"/>
        <v>UPDATE ESHOP_USER SET EMAIL = "",, PHONE = "01/5880131561", WHERE USERNAME = 'Agent-99485660'</v>
      </c>
      <c r="Z3675" s="8" t="str">
        <f t="shared" si="813"/>
        <v>UPDATE ADDRESS SET LINE1 = "Franz-Grill-Straße 8", ,CITY = "Wien",, ZIPCODE = "1030", WHERE ID = (SELECT ADDRESS_ID FROM ORGANISATION_ADDRESS WHERE ORGANISATION_ID =,"99485660")</v>
      </c>
      <c r="AD3675" s="8" t="str">
        <f t="shared" si="814"/>
        <v>DELETE FROM LOGIN WHERE USER_ID IN (select ID FROM ESHOP_USER WHERE USERNAME = 'Agent-99485660')</v>
      </c>
      <c r="AE3675" s="8" t="str">
        <f t="shared" si="815"/>
        <v>DELETE FROM ORDER_HISTORY WHERE USER_ID IN (select ID FROM ESHOP_USER WHERE USERNAME = 'Agent-99485660')</v>
      </c>
    </row>
    <row r="3676" spans="1:31" ht="15.45" customHeight="1" x14ac:dyDescent="0.3">
      <c r="A3676" s="3" t="s">
        <v>18242</v>
      </c>
      <c r="B3676" s="3" t="s">
        <v>51</v>
      </c>
      <c r="C3676" s="3" t="s">
        <v>19</v>
      </c>
      <c r="D3676" s="3" t="s">
        <v>20</v>
      </c>
      <c r="E3676" s="3" t="s">
        <v>18239</v>
      </c>
      <c r="F3676" s="3" t="s">
        <v>18243</v>
      </c>
      <c r="G3676" s="3" t="s">
        <v>630</v>
      </c>
      <c r="H3676" s="3"/>
      <c r="I3676" s="3" t="s">
        <v>18241</v>
      </c>
      <c r="J3676" s="5"/>
      <c r="K3676" s="4" t="str">
        <f t="shared" si="804"/>
        <v>"",</v>
      </c>
      <c r="L3676" s="4" t="str">
        <f t="shared" si="805"/>
        <v>"01/5880131561",</v>
      </c>
      <c r="M3676" s="4" t="str">
        <f t="shared" si="806"/>
        <v>"Karlsplatz 13/E007",</v>
      </c>
      <c r="N3676" s="4" t="str">
        <f t="shared" si="802"/>
        <v>"1040",</v>
      </c>
      <c r="O3676" s="4" t="str">
        <f t="shared" si="803"/>
        <v>"Wien",</v>
      </c>
      <c r="P3676" t="str">
        <f t="shared" si="807"/>
        <v>,"TU Wien Automotive Test Center GmbH "</v>
      </c>
      <c r="Q3676" t="str">
        <f t="shared" si="808"/>
        <v>,"99485661"</v>
      </c>
      <c r="S3676" s="7" t="str">
        <f t="shared" si="809"/>
        <v>UPDATE ORGANISATION SET NAME = ,"TU Wien Automotive Test Center GmbH " WHERE ORG_CODE = ,"99485661"</v>
      </c>
      <c r="T3676" s="8" t="str">
        <f t="shared" si="810"/>
        <v>'Agent-99485661'</v>
      </c>
      <c r="U3676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'Agent-99485661'</v>
      </c>
      <c r="Y3676" s="8" t="str">
        <f t="shared" si="812"/>
        <v>UPDATE ESHOP_USER SET EMAIL = "",, PHONE = "01/5880131561", WHERE USERNAME = 'Agent-99485661'</v>
      </c>
      <c r="Z3676" s="8" t="str">
        <f t="shared" si="813"/>
        <v>UPDATE ADDRESS SET LINE1 = "Karlsplatz 13/E007", ,CITY = "Wien",, ZIPCODE = "1040", WHERE ID = (SELECT ADDRESS_ID FROM ORGANISATION_ADDRESS WHERE ORGANISATION_ID =,"99485661")</v>
      </c>
      <c r="AD3676" s="8" t="str">
        <f t="shared" si="814"/>
        <v>DELETE FROM LOGIN WHERE USER_ID IN (select ID FROM ESHOP_USER WHERE USERNAME = 'Agent-99485661')</v>
      </c>
      <c r="AE3676" s="8" t="str">
        <f t="shared" si="815"/>
        <v>DELETE FROM ORDER_HISTORY WHERE USER_ID IN (select ID FROM ESHOP_USER WHERE USERNAME = 'Agent-99485661')</v>
      </c>
    </row>
    <row r="3677" spans="1:31" ht="15.45" customHeight="1" x14ac:dyDescent="0.3">
      <c r="A3677" s="3" t="s">
        <v>18244</v>
      </c>
      <c r="B3677" s="3" t="s">
        <v>190</v>
      </c>
      <c r="C3677" s="3" t="s">
        <v>19</v>
      </c>
      <c r="D3677" s="3" t="s">
        <v>20</v>
      </c>
      <c r="E3677" s="3" t="s">
        <v>18245</v>
      </c>
      <c r="F3677" s="3" t="s">
        <v>18246</v>
      </c>
      <c r="G3677" s="3" t="s">
        <v>193</v>
      </c>
      <c r="H3677" s="3" t="s">
        <v>18247</v>
      </c>
      <c r="I3677" s="3" t="s">
        <v>18248</v>
      </c>
      <c r="J3677" s="5"/>
      <c r="K3677" s="4" t="str">
        <f t="shared" si="804"/>
        <v>"gd.krismer@kufnet.at",</v>
      </c>
      <c r="L3677" s="4" t="str">
        <f t="shared" si="805"/>
        <v>"+436605299059",</v>
      </c>
      <c r="M3677" s="4" t="str">
        <f t="shared" si="806"/>
        <v>"Kaiseraufstieg 26",</v>
      </c>
      <c r="N3677" s="4" t="str">
        <f t="shared" si="802"/>
        <v>"6341",</v>
      </c>
      <c r="O3677" s="4" t="str">
        <f t="shared" si="803"/>
        <v>"Ebbs",</v>
      </c>
      <c r="P3677" t="str">
        <f t="shared" si="807"/>
        <v>,"Karosserietechnik Krismer GmbH "</v>
      </c>
      <c r="Q3677" t="str">
        <f t="shared" si="808"/>
        <v>,"99485695"</v>
      </c>
      <c r="S3677" s="7" t="str">
        <f t="shared" si="809"/>
        <v>UPDATE ORGANISATION SET NAME = ,"Karosserietechnik Krismer GmbH " WHERE ORG_CODE = ,"99485695"</v>
      </c>
      <c r="T3677" s="8" t="str">
        <f t="shared" si="810"/>
        <v>'Agent-99485695'</v>
      </c>
      <c r="U3677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'Agent-99485695'</v>
      </c>
      <c r="Y3677" s="8" t="str">
        <f t="shared" si="812"/>
        <v>UPDATE ESHOP_USER SET EMAIL = "gd.krismer@kufnet.at",, PHONE = "+436605299059", WHERE USERNAME = 'Agent-99485695'</v>
      </c>
      <c r="Z3677" s="8" t="str">
        <f t="shared" si="813"/>
        <v>UPDATE ADDRESS SET LINE1 = "Kaiseraufstieg 26", ,CITY = "Ebbs",, ZIPCODE = "6341", WHERE ID = (SELECT ADDRESS_ID FROM ORGANISATION_ADDRESS WHERE ORGANISATION_ID =,"99485695")</v>
      </c>
      <c r="AD3677" s="8" t="str">
        <f t="shared" si="814"/>
        <v>DELETE FROM LOGIN WHERE USER_ID IN (select ID FROM ESHOP_USER WHERE USERNAME = 'Agent-99485695')</v>
      </c>
      <c r="AE3677" s="8" t="str">
        <f t="shared" si="815"/>
        <v>DELETE FROM ORDER_HISTORY WHERE USER_ID IN (select ID FROM ESHOP_USER WHERE USERNAME = 'Agent-99485695')</v>
      </c>
    </row>
    <row r="3678" spans="1:31" ht="15.45" customHeight="1" x14ac:dyDescent="0.3">
      <c r="A3678" s="3" t="s">
        <v>18249</v>
      </c>
      <c r="B3678" s="3" t="s">
        <v>51</v>
      </c>
      <c r="C3678" s="3" t="s">
        <v>19</v>
      </c>
      <c r="D3678" s="3" t="s">
        <v>20</v>
      </c>
      <c r="E3678" s="3" t="s">
        <v>18250</v>
      </c>
      <c r="F3678" s="3" t="s">
        <v>18251</v>
      </c>
      <c r="G3678" s="3" t="s">
        <v>358</v>
      </c>
      <c r="H3678" s="3"/>
      <c r="I3678" s="3" t="s">
        <v>18252</v>
      </c>
      <c r="J3678" s="5"/>
      <c r="K3678" s="4" t="str">
        <f t="shared" si="804"/>
        <v>"",</v>
      </c>
      <c r="L3678" s="4" t="str">
        <f t="shared" si="805"/>
        <v>"01/2823382",</v>
      </c>
      <c r="M3678" s="4" t="str">
        <f t="shared" si="806"/>
        <v>"Brausewettergasse 11",</v>
      </c>
      <c r="N3678" s="4" t="str">
        <f t="shared" si="802"/>
        <v>"1220",</v>
      </c>
      <c r="O3678" s="4" t="str">
        <f t="shared" si="803"/>
        <v>"Wien",</v>
      </c>
      <c r="P3678" t="str">
        <f t="shared" si="807"/>
        <v>,"Manfred Oberortner "</v>
      </c>
      <c r="Q3678" t="str">
        <f t="shared" si="808"/>
        <v>,"99485843"</v>
      </c>
      <c r="S3678" s="7" t="str">
        <f t="shared" si="809"/>
        <v>UPDATE ORGANISATION SET NAME = ,"Manfred Oberortner " WHERE ORG_CODE = ,"99485843"</v>
      </c>
      <c r="T3678" s="8" t="str">
        <f t="shared" si="810"/>
        <v>'Agent-99485843'</v>
      </c>
      <c r="U3678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'Agent-99485843'</v>
      </c>
      <c r="Y3678" s="8" t="str">
        <f t="shared" si="812"/>
        <v>UPDATE ESHOP_USER SET EMAIL = "",, PHONE = "01/2823382", WHERE USERNAME = 'Agent-99485843'</v>
      </c>
      <c r="Z3678" s="8" t="str">
        <f t="shared" si="813"/>
        <v>UPDATE ADDRESS SET LINE1 = "Brausewettergasse 11", ,CITY = "Wien",, ZIPCODE = "1220", WHERE ID = (SELECT ADDRESS_ID FROM ORGANISATION_ADDRESS WHERE ORGANISATION_ID =,"99485843")</v>
      </c>
      <c r="AD3678" s="8" t="str">
        <f t="shared" si="814"/>
        <v>DELETE FROM LOGIN WHERE USER_ID IN (select ID FROM ESHOP_USER WHERE USERNAME = 'Agent-99485843')</v>
      </c>
      <c r="AE3678" s="8" t="str">
        <f t="shared" si="815"/>
        <v>DELETE FROM ORDER_HISTORY WHERE USER_ID IN (select ID FROM ESHOP_USER WHERE USERNAME = 'Agent-99485843')</v>
      </c>
    </row>
    <row r="3679" spans="1:31" ht="15.45" customHeight="1" x14ac:dyDescent="0.3">
      <c r="A3679" s="3" t="s">
        <v>18253</v>
      </c>
      <c r="B3679" s="3" t="s">
        <v>2812</v>
      </c>
      <c r="C3679" s="3" t="s">
        <v>19</v>
      </c>
      <c r="D3679" s="3" t="s">
        <v>20</v>
      </c>
      <c r="E3679" s="3" t="s">
        <v>18254</v>
      </c>
      <c r="F3679" s="3" t="s">
        <v>18255</v>
      </c>
      <c r="G3679" s="3" t="s">
        <v>18256</v>
      </c>
      <c r="H3679" s="3" t="s">
        <v>18257</v>
      </c>
      <c r="I3679" s="3" t="s">
        <v>18258</v>
      </c>
      <c r="J3679" s="5"/>
      <c r="K3679" s="4" t="str">
        <f t="shared" si="804"/>
        <v>"daniel.fersterer@autoschlager.at",</v>
      </c>
      <c r="L3679" s="4" t="str">
        <f t="shared" si="805"/>
        <v>"02758/4080",</v>
      </c>
      <c r="M3679" s="4" t="str">
        <f t="shared" si="806"/>
        <v>"Untere Hauptstraße 41",</v>
      </c>
      <c r="N3679" s="4" t="str">
        <f t="shared" si="802"/>
        <v>"6350",</v>
      </c>
      <c r="O3679" s="4" t="str">
        <f t="shared" si="803"/>
        <v>"Pöggstall",</v>
      </c>
      <c r="P3679" t="str">
        <f t="shared" si="807"/>
        <v>,"Autohaus Schlager GmbHq "</v>
      </c>
      <c r="Q3679" t="str">
        <f t="shared" si="808"/>
        <v>,"99485849"</v>
      </c>
      <c r="S3679" s="7" t="str">
        <f t="shared" si="809"/>
        <v>UPDATE ORGANISATION SET NAME = ,"Autohaus Schlager GmbHq " WHERE ORG_CODE = ,"99485849"</v>
      </c>
      <c r="T3679" s="8" t="str">
        <f t="shared" si="810"/>
        <v>'Agent-99485849'</v>
      </c>
      <c r="U3679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'Agent-99485849'</v>
      </c>
      <c r="Y3679" s="8" t="str">
        <f t="shared" si="812"/>
        <v>UPDATE ESHOP_USER SET EMAIL = "daniel.fersterer@autoschlager.at",, PHONE = "02758/4080", WHERE USERNAME = 'Agent-99485849'</v>
      </c>
      <c r="Z3679" s="8" t="str">
        <f t="shared" si="813"/>
        <v>UPDATE ADDRESS SET LINE1 = "Untere Hauptstraße 41", ,CITY = "Pöggstall",, ZIPCODE = "6350", WHERE ID = (SELECT ADDRESS_ID FROM ORGANISATION_ADDRESS WHERE ORGANISATION_ID =,"99485849")</v>
      </c>
      <c r="AD3679" s="8" t="str">
        <f t="shared" si="814"/>
        <v>DELETE FROM LOGIN WHERE USER_ID IN (select ID FROM ESHOP_USER WHERE USERNAME = 'Agent-99485849')</v>
      </c>
      <c r="AE3679" s="8" t="str">
        <f t="shared" si="815"/>
        <v>DELETE FROM ORDER_HISTORY WHERE USER_ID IN (select ID FROM ESHOP_USER WHERE USERNAME = 'Agent-99485849')</v>
      </c>
    </row>
    <row r="3680" spans="1:31" ht="15.45" customHeight="1" x14ac:dyDescent="0.3">
      <c r="A3680" s="3" t="s">
        <v>18259</v>
      </c>
      <c r="B3680" s="3" t="s">
        <v>481</v>
      </c>
      <c r="C3680" s="3" t="s">
        <v>19</v>
      </c>
      <c r="D3680" s="3" t="s">
        <v>20</v>
      </c>
      <c r="E3680" s="3" t="s">
        <v>18260</v>
      </c>
      <c r="F3680" s="3" t="s">
        <v>18261</v>
      </c>
      <c r="G3680" s="3" t="s">
        <v>483</v>
      </c>
      <c r="H3680" s="3"/>
      <c r="I3680" s="3" t="s">
        <v>18262</v>
      </c>
      <c r="J3680" s="5"/>
      <c r="K3680" s="4" t="str">
        <f t="shared" si="804"/>
        <v>"",</v>
      </c>
      <c r="L3680" s="4" t="str">
        <f t="shared" si="805"/>
        <v>"02842/20586",</v>
      </c>
      <c r="M3680" s="4" t="str">
        <f t="shared" si="806"/>
        <v>"Grillparzergasse 5",</v>
      </c>
      <c r="N3680" s="4" t="str">
        <f t="shared" si="802"/>
        <v>"3830",</v>
      </c>
      <c r="O3680" s="4" t="str">
        <f t="shared" si="803"/>
        <v>"Waidhofen/Thaya",</v>
      </c>
      <c r="P3680" t="str">
        <f t="shared" si="807"/>
        <v>,"Edi Zuwach GmbH "</v>
      </c>
      <c r="Q3680" t="str">
        <f t="shared" si="808"/>
        <v>,"99485890"</v>
      </c>
      <c r="S3680" s="7" t="str">
        <f t="shared" si="809"/>
        <v>UPDATE ORGANISATION SET NAME = ,"Edi Zuwach GmbH " WHERE ORG_CODE = ,"99485890"</v>
      </c>
      <c r="T3680" s="8" t="str">
        <f t="shared" si="810"/>
        <v>'Agent-99485890'</v>
      </c>
      <c r="U3680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'Agent-99485890'</v>
      </c>
      <c r="Y3680" s="8" t="str">
        <f t="shared" si="812"/>
        <v>UPDATE ESHOP_USER SET EMAIL = "",, PHONE = "02842/20586", WHERE USERNAME = 'Agent-99485890'</v>
      </c>
      <c r="Z3680" s="8" t="str">
        <f t="shared" si="813"/>
        <v>UPDATE ADDRESS SET LINE1 = "Grillparzergasse 5", ,CITY = "Waidhofen/Thaya",, ZIPCODE = "3830", WHERE ID = (SELECT ADDRESS_ID FROM ORGANISATION_ADDRESS WHERE ORGANISATION_ID =,"99485890")</v>
      </c>
      <c r="AD3680" s="8" t="str">
        <f t="shared" si="814"/>
        <v>DELETE FROM LOGIN WHERE USER_ID IN (select ID FROM ESHOP_USER WHERE USERNAME = 'Agent-99485890')</v>
      </c>
      <c r="AE3680" s="8" t="str">
        <f t="shared" si="815"/>
        <v>DELETE FROM ORDER_HISTORY WHERE USER_ID IN (select ID FROM ESHOP_USER WHERE USERNAME = 'Agent-99485890')</v>
      </c>
    </row>
    <row r="3681" spans="1:31" ht="15.45" customHeight="1" x14ac:dyDescent="0.3">
      <c r="A3681" s="3" t="s">
        <v>18263</v>
      </c>
      <c r="B3681" s="3" t="s">
        <v>18264</v>
      </c>
      <c r="C3681" s="3" t="s">
        <v>19</v>
      </c>
      <c r="D3681" s="3" t="s">
        <v>20</v>
      </c>
      <c r="E3681" s="3" t="s">
        <v>18265</v>
      </c>
      <c r="F3681" s="3" t="s">
        <v>18266</v>
      </c>
      <c r="G3681" s="3" t="s">
        <v>18267</v>
      </c>
      <c r="H3681" s="3"/>
      <c r="I3681" s="3" t="s">
        <v>18268</v>
      </c>
      <c r="J3681" s="5"/>
      <c r="K3681" s="4" t="str">
        <f t="shared" si="804"/>
        <v>"",</v>
      </c>
      <c r="L3681" s="4" t="str">
        <f t="shared" si="805"/>
        <v>"0664/3206661",</v>
      </c>
      <c r="M3681" s="4" t="str">
        <f t="shared" si="806"/>
        <v>"Pitschauegg 13",</v>
      </c>
      <c r="N3681" s="4" t="str">
        <f t="shared" si="802"/>
        <v>"8544",</v>
      </c>
      <c r="O3681" s="4" t="str">
        <f t="shared" si="803"/>
        <v>"Pölfing-Brunn",</v>
      </c>
      <c r="P3681" t="str">
        <f t="shared" si="807"/>
        <v>,"Karlheinz Krasser "</v>
      </c>
      <c r="Q3681" t="str">
        <f t="shared" si="808"/>
        <v>,"99485901"</v>
      </c>
      <c r="S3681" s="7" t="str">
        <f t="shared" si="809"/>
        <v>UPDATE ORGANISATION SET NAME = ,"Karlheinz Krasser " WHERE ORG_CODE = ,"99485901"</v>
      </c>
      <c r="T3681" s="8" t="str">
        <f t="shared" si="810"/>
        <v>'Agent-99485901'</v>
      </c>
      <c r="U3681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'Agent-99485901'</v>
      </c>
      <c r="Y3681" s="8" t="str">
        <f t="shared" si="812"/>
        <v>UPDATE ESHOP_USER SET EMAIL = "",, PHONE = "0664/3206661", WHERE USERNAME = 'Agent-99485901'</v>
      </c>
      <c r="Z3681" s="8" t="str">
        <f t="shared" si="813"/>
        <v>UPDATE ADDRESS SET LINE1 = "Pitschauegg 13", ,CITY = "Pölfing-Brunn",, ZIPCODE = "8544", WHERE ID = (SELECT ADDRESS_ID FROM ORGANISATION_ADDRESS WHERE ORGANISATION_ID =,"99485901")</v>
      </c>
      <c r="AD3681" s="8" t="str">
        <f t="shared" si="814"/>
        <v>DELETE FROM LOGIN WHERE USER_ID IN (select ID FROM ESHOP_USER WHERE USERNAME = 'Agent-99485901')</v>
      </c>
      <c r="AE3681" s="8" t="str">
        <f t="shared" si="815"/>
        <v>DELETE FROM ORDER_HISTORY WHERE USER_ID IN (select ID FROM ESHOP_USER WHERE USERNAME = 'Agent-99485901')</v>
      </c>
    </row>
    <row r="3682" spans="1:31" ht="15.45" customHeight="1" x14ac:dyDescent="0.3">
      <c r="A3682" s="3" t="s">
        <v>18269</v>
      </c>
      <c r="B3682" s="3" t="s">
        <v>18270</v>
      </c>
      <c r="C3682" s="3" t="s">
        <v>19</v>
      </c>
      <c r="D3682" s="3" t="s">
        <v>20</v>
      </c>
      <c r="E3682" s="3" t="s">
        <v>18271</v>
      </c>
      <c r="F3682" s="3" t="s">
        <v>18272</v>
      </c>
      <c r="G3682" s="3" t="s">
        <v>980</v>
      </c>
      <c r="H3682" s="3"/>
      <c r="I3682" s="3" t="s">
        <v>18273</v>
      </c>
      <c r="J3682" s="5"/>
      <c r="K3682" s="4" t="str">
        <f t="shared" si="804"/>
        <v>"",</v>
      </c>
      <c r="L3682" s="4" t="str">
        <f t="shared" si="805"/>
        <v>"04762/36581",</v>
      </c>
      <c r="M3682" s="4" t="str">
        <f t="shared" si="806"/>
        <v>"10. Oktoberstraße 66",</v>
      </c>
      <c r="N3682" s="4" t="str">
        <f t="shared" si="802"/>
        <v>"9800",</v>
      </c>
      <c r="O3682" s="4" t="str">
        <f t="shared" si="803"/>
        <v>"Spittal an der Donau",</v>
      </c>
      <c r="P3682" t="str">
        <f t="shared" si="807"/>
        <v>,"Auto ROC GmbH "</v>
      </c>
      <c r="Q3682" t="str">
        <f t="shared" si="808"/>
        <v>,"99485958"</v>
      </c>
      <c r="S3682" s="7" t="str">
        <f t="shared" si="809"/>
        <v>UPDATE ORGANISATION SET NAME = ,"Auto ROC GmbH " WHERE ORG_CODE = ,"99485958"</v>
      </c>
      <c r="T3682" s="8" t="str">
        <f t="shared" si="810"/>
        <v>'Agent-99485958'</v>
      </c>
      <c r="U3682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'Agent-99485958'</v>
      </c>
      <c r="Y3682" s="8" t="str">
        <f t="shared" si="812"/>
        <v>UPDATE ESHOP_USER SET EMAIL = "",, PHONE = "04762/36581", WHERE USERNAME = 'Agent-99485958'</v>
      </c>
      <c r="Z3682" s="8" t="str">
        <f t="shared" si="813"/>
        <v>UPDATE ADDRESS SET LINE1 = "10. Oktoberstraße 66", ,CITY = "Spittal an der Donau",, ZIPCODE = "9800", WHERE ID = (SELECT ADDRESS_ID FROM ORGANISATION_ADDRESS WHERE ORGANISATION_ID =,"99485958")</v>
      </c>
      <c r="AD3682" s="8" t="str">
        <f t="shared" si="814"/>
        <v>DELETE FROM LOGIN WHERE USER_ID IN (select ID FROM ESHOP_USER WHERE USERNAME = 'Agent-99485958')</v>
      </c>
      <c r="AE3682" s="8" t="str">
        <f t="shared" si="815"/>
        <v>DELETE FROM ORDER_HISTORY WHERE USER_ID IN (select ID FROM ESHOP_USER WHERE USERNAME = 'Agent-99485958')</v>
      </c>
    </row>
    <row r="3683" spans="1:31" ht="15.45" customHeight="1" x14ac:dyDescent="0.3">
      <c r="A3683" s="3" t="s">
        <v>18274</v>
      </c>
      <c r="B3683" s="3" t="s">
        <v>10814</v>
      </c>
      <c r="C3683" s="3" t="s">
        <v>19</v>
      </c>
      <c r="D3683" s="3" t="s">
        <v>20</v>
      </c>
      <c r="E3683" s="3" t="s">
        <v>18275</v>
      </c>
      <c r="F3683" s="3" t="s">
        <v>5648</v>
      </c>
      <c r="G3683" s="3" t="s">
        <v>10817</v>
      </c>
      <c r="H3683" s="3"/>
      <c r="I3683" s="3" t="s">
        <v>18276</v>
      </c>
      <c r="J3683" s="5"/>
      <c r="K3683" s="4" t="str">
        <f t="shared" si="804"/>
        <v>"",</v>
      </c>
      <c r="L3683" s="4" t="str">
        <f t="shared" si="805"/>
        <v>"07672/21224",</v>
      </c>
      <c r="M3683" s="4" t="str">
        <f t="shared" si="806"/>
        <v>"Handelsstraße 1",</v>
      </c>
      <c r="N3683" s="4" t="str">
        <f t="shared" si="802"/>
        <v>"4844",</v>
      </c>
      <c r="O3683" s="4" t="str">
        <f t="shared" si="803"/>
        <v>"Regau",</v>
      </c>
      <c r="P3683" t="str">
        <f t="shared" si="807"/>
        <v>,"drive ME GmbH Autohaus Salzkammergut"</v>
      </c>
      <c r="Q3683" t="str">
        <f t="shared" si="808"/>
        <v>,"99486034"</v>
      </c>
      <c r="S3683" s="7" t="str">
        <f t="shared" si="809"/>
        <v>UPDATE ORGANISATION SET NAME = ,"drive ME GmbH Autohaus Salzkammergut" WHERE ORG_CODE = ,"99486034"</v>
      </c>
      <c r="T3683" s="8" t="str">
        <f t="shared" si="810"/>
        <v>'Agent-99486034'</v>
      </c>
      <c r="U3683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'Agent-99486034'</v>
      </c>
      <c r="Y3683" s="8" t="str">
        <f t="shared" si="812"/>
        <v>UPDATE ESHOP_USER SET EMAIL = "",, PHONE = "07672/21224", WHERE USERNAME = 'Agent-99486034'</v>
      </c>
      <c r="Z3683" s="8" t="str">
        <f t="shared" si="813"/>
        <v>UPDATE ADDRESS SET LINE1 = "Handelsstraße 1", ,CITY = "Regau",, ZIPCODE = "4844", WHERE ID = (SELECT ADDRESS_ID FROM ORGANISATION_ADDRESS WHERE ORGANISATION_ID =,"99486034")</v>
      </c>
      <c r="AD3683" s="8" t="str">
        <f t="shared" si="814"/>
        <v>DELETE FROM LOGIN WHERE USER_ID IN (select ID FROM ESHOP_USER WHERE USERNAME = 'Agent-99486034')</v>
      </c>
      <c r="AE3683" s="8" t="str">
        <f t="shared" si="815"/>
        <v>DELETE FROM ORDER_HISTORY WHERE USER_ID IN (select ID FROM ESHOP_USER WHERE USERNAME = 'Agent-99486034')</v>
      </c>
    </row>
    <row r="3684" spans="1:31" ht="15.45" customHeight="1" x14ac:dyDescent="0.3">
      <c r="A3684" s="3" t="s">
        <v>18277</v>
      </c>
      <c r="B3684" s="3" t="s">
        <v>4832</v>
      </c>
      <c r="C3684" s="3" t="s">
        <v>19</v>
      </c>
      <c r="D3684" s="3" t="s">
        <v>20</v>
      </c>
      <c r="E3684" s="3" t="s">
        <v>18278</v>
      </c>
      <c r="F3684" s="3" t="s">
        <v>18279</v>
      </c>
      <c r="G3684" s="3" t="s">
        <v>4835</v>
      </c>
      <c r="H3684" s="3"/>
      <c r="I3684" s="3" t="s">
        <v>18280</v>
      </c>
      <c r="J3684" s="5"/>
      <c r="K3684" s="4" t="str">
        <f t="shared" si="804"/>
        <v>"",</v>
      </c>
      <c r="L3684" s="4" t="str">
        <f t="shared" si="805"/>
        <v>"050 123 2703",</v>
      </c>
      <c r="M3684" s="4" t="str">
        <f t="shared" si="806"/>
        <v>"St. Margarethen 154f",</v>
      </c>
      <c r="N3684" s="4" t="str">
        <f t="shared" si="802"/>
        <v>"6220",</v>
      </c>
      <c r="O3684" s="4" t="str">
        <f t="shared" si="803"/>
        <v>"Buch in Tirol",</v>
      </c>
      <c r="P3684" t="str">
        <f t="shared" si="807"/>
        <v>,"ARBÖ Prüfzentrum Buch "</v>
      </c>
      <c r="Q3684" t="str">
        <f t="shared" si="808"/>
        <v>,"99486039"</v>
      </c>
      <c r="S3684" s="7" t="str">
        <f t="shared" si="809"/>
        <v>UPDATE ORGANISATION SET NAME = ,"ARBÖ Prüfzentrum Buch " WHERE ORG_CODE = ,"99486039"</v>
      </c>
      <c r="T3684" s="8" t="str">
        <f t="shared" si="810"/>
        <v>'Agent-99486039'</v>
      </c>
      <c r="U3684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'Agent-99486039'</v>
      </c>
      <c r="Y3684" s="8" t="str">
        <f t="shared" si="812"/>
        <v>UPDATE ESHOP_USER SET EMAIL = "",, PHONE = "050 123 2703", WHERE USERNAME = 'Agent-99486039'</v>
      </c>
      <c r="Z3684" s="8" t="str">
        <f t="shared" si="813"/>
        <v>UPDATE ADDRESS SET LINE1 = "St. Margarethen 154f", ,CITY = "Buch in Tirol",, ZIPCODE = "6220", WHERE ID = (SELECT ADDRESS_ID FROM ORGANISATION_ADDRESS WHERE ORGANISATION_ID =,"99486039")</v>
      </c>
      <c r="AD3684" s="8" t="str">
        <f t="shared" si="814"/>
        <v>DELETE FROM LOGIN WHERE USER_ID IN (select ID FROM ESHOP_USER WHERE USERNAME = 'Agent-99486039')</v>
      </c>
      <c r="AE3684" s="8" t="str">
        <f t="shared" si="815"/>
        <v>DELETE FROM ORDER_HISTORY WHERE USER_ID IN (select ID FROM ESHOP_USER WHERE USERNAME = 'Agent-99486039')</v>
      </c>
    </row>
    <row r="3685" spans="1:31" ht="15.45" customHeight="1" x14ac:dyDescent="0.3">
      <c r="A3685" s="3" t="s">
        <v>18281</v>
      </c>
      <c r="B3685" s="3" t="s">
        <v>5212</v>
      </c>
      <c r="C3685" s="3" t="s">
        <v>19</v>
      </c>
      <c r="D3685" s="3" t="s">
        <v>20</v>
      </c>
      <c r="E3685" s="3" t="s">
        <v>18282</v>
      </c>
      <c r="F3685" s="3" t="s">
        <v>18283</v>
      </c>
      <c r="G3685" s="3" t="s">
        <v>11074</v>
      </c>
      <c r="H3685" s="3"/>
      <c r="I3685" s="3" t="s">
        <v>18284</v>
      </c>
      <c r="J3685" s="5"/>
      <c r="K3685" s="4" t="str">
        <f t="shared" si="804"/>
        <v>"",</v>
      </c>
      <c r="L3685" s="4" t="str">
        <f t="shared" si="805"/>
        <v>"0664/2833490",</v>
      </c>
      <c r="M3685" s="4" t="str">
        <f t="shared" si="806"/>
        <v>"Emmerbergstraße 8",</v>
      </c>
      <c r="N3685" s="4" t="str">
        <f t="shared" si="802"/>
        <v>"2724",</v>
      </c>
      <c r="O3685" s="4" t="str">
        <f t="shared" si="803"/>
        <v>"Gaaden",</v>
      </c>
      <c r="P3685" t="str">
        <f t="shared" si="807"/>
        <v>,"KFZ Franz Riederer "</v>
      </c>
      <c r="Q3685" t="str">
        <f t="shared" si="808"/>
        <v>,"99486059"</v>
      </c>
      <c r="S3685" s="7" t="str">
        <f t="shared" si="809"/>
        <v>UPDATE ORGANISATION SET NAME = ,"KFZ Franz Riederer " WHERE ORG_CODE = ,"99486059"</v>
      </c>
      <c r="T3685" s="8" t="str">
        <f t="shared" si="810"/>
        <v>'Agent-99486059'</v>
      </c>
      <c r="U3685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'Agent-99486059'</v>
      </c>
      <c r="Y3685" s="8" t="str">
        <f t="shared" si="812"/>
        <v>UPDATE ESHOP_USER SET EMAIL = "",, PHONE = "0664/2833490", WHERE USERNAME = 'Agent-99486059'</v>
      </c>
      <c r="Z3685" s="8" t="str">
        <f t="shared" si="813"/>
        <v>UPDATE ADDRESS SET LINE1 = "Emmerbergstraße 8", ,CITY = "Gaaden",, ZIPCODE = "2724", WHERE ID = (SELECT ADDRESS_ID FROM ORGANISATION_ADDRESS WHERE ORGANISATION_ID =,"99486059")</v>
      </c>
      <c r="AD3685" s="8" t="str">
        <f t="shared" si="814"/>
        <v>DELETE FROM LOGIN WHERE USER_ID IN (select ID FROM ESHOP_USER WHERE USERNAME = 'Agent-99486059')</v>
      </c>
      <c r="AE3685" s="8" t="str">
        <f t="shared" si="815"/>
        <v>DELETE FROM ORDER_HISTORY WHERE USER_ID IN (select ID FROM ESHOP_USER WHERE USERNAME = 'Agent-99486059')</v>
      </c>
    </row>
    <row r="3686" spans="1:31" ht="15.45" customHeight="1" x14ac:dyDescent="0.3">
      <c r="A3686" s="3" t="s">
        <v>18285</v>
      </c>
      <c r="B3686" s="3" t="s">
        <v>18286</v>
      </c>
      <c r="C3686" s="3" t="s">
        <v>19</v>
      </c>
      <c r="D3686" s="3" t="s">
        <v>20</v>
      </c>
      <c r="E3686" s="3" t="s">
        <v>18287</v>
      </c>
      <c r="F3686" s="3" t="s">
        <v>18288</v>
      </c>
      <c r="G3686" s="3" t="s">
        <v>369</v>
      </c>
      <c r="H3686" s="3"/>
      <c r="I3686" s="3" t="s">
        <v>18289</v>
      </c>
      <c r="J3686" s="5"/>
      <c r="K3686" s="4" t="str">
        <f t="shared" si="804"/>
        <v>"",</v>
      </c>
      <c r="L3686" s="4" t="str">
        <f t="shared" si="805"/>
        <v>"0664/99771933",</v>
      </c>
      <c r="M3686" s="4" t="str">
        <f t="shared" si="806"/>
        <v>"Herrengasse 15",</v>
      </c>
      <c r="N3686" s="4" t="str">
        <f t="shared" si="802"/>
        <v>"2020",</v>
      </c>
      <c r="O3686" s="4" t="str">
        <f t="shared" si="803"/>
        <v>"Sonnberg",</v>
      </c>
      <c r="P3686" t="str">
        <f t="shared" si="807"/>
        <v>,"KFZ-Technik Lang Lukas Lang"</v>
      </c>
      <c r="Q3686" t="str">
        <f t="shared" si="808"/>
        <v>,"99486064"</v>
      </c>
      <c r="S3686" s="7" t="str">
        <f t="shared" si="809"/>
        <v>UPDATE ORGANISATION SET NAME = ,"KFZ-Technik Lang Lukas Lang" WHERE ORG_CODE = ,"99486064"</v>
      </c>
      <c r="T3686" s="8" t="str">
        <f t="shared" si="810"/>
        <v>'Agent-99486064'</v>
      </c>
      <c r="U3686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'Agent-99486064'</v>
      </c>
      <c r="Y3686" s="8" t="str">
        <f t="shared" si="812"/>
        <v>UPDATE ESHOP_USER SET EMAIL = "",, PHONE = "0664/99771933", WHERE USERNAME = 'Agent-99486064'</v>
      </c>
      <c r="Z3686" s="8" t="str">
        <f t="shared" si="813"/>
        <v>UPDATE ADDRESS SET LINE1 = "Herrengasse 15", ,CITY = "Sonnberg",, ZIPCODE = "2020", WHERE ID = (SELECT ADDRESS_ID FROM ORGANISATION_ADDRESS WHERE ORGANISATION_ID =,"99486064")</v>
      </c>
      <c r="AD3686" s="8" t="str">
        <f t="shared" si="814"/>
        <v>DELETE FROM LOGIN WHERE USER_ID IN (select ID FROM ESHOP_USER WHERE USERNAME = 'Agent-99486064')</v>
      </c>
      <c r="AE3686" s="8" t="str">
        <f t="shared" si="815"/>
        <v>DELETE FROM ORDER_HISTORY WHERE USER_ID IN (select ID FROM ESHOP_USER WHERE USERNAME = 'Agent-99486064')</v>
      </c>
    </row>
    <row r="3687" spans="1:31" ht="15.45" customHeight="1" x14ac:dyDescent="0.3">
      <c r="A3687" s="3" t="s">
        <v>18290</v>
      </c>
      <c r="B3687" s="3" t="s">
        <v>18291</v>
      </c>
      <c r="C3687" s="3" t="s">
        <v>19</v>
      </c>
      <c r="D3687" s="3" t="s">
        <v>20</v>
      </c>
      <c r="E3687" s="3" t="s">
        <v>18292</v>
      </c>
      <c r="F3687" s="3" t="s">
        <v>18293</v>
      </c>
      <c r="G3687" s="3" t="s">
        <v>1473</v>
      </c>
      <c r="H3687" s="3" t="s">
        <v>18294</v>
      </c>
      <c r="I3687" s="3" t="s">
        <v>18295</v>
      </c>
      <c r="J3687" s="5"/>
      <c r="K3687" s="4" t="str">
        <f t="shared" si="804"/>
        <v>"reinhold.hoefferer@treibacher.com",</v>
      </c>
      <c r="L3687" s="4" t="str">
        <f t="shared" si="805"/>
        <v>"04262/5050",</v>
      </c>
      <c r="M3687" s="4" t="str">
        <f t="shared" si="806"/>
        <v>"Auer-Welsbach-Straße 1",</v>
      </c>
      <c r="N3687" s="4" t="str">
        <f t="shared" si="802"/>
        <v>"9330",</v>
      </c>
      <c r="O3687" s="4" t="str">
        <f t="shared" si="803"/>
        <v>"Treibach-Althofen",</v>
      </c>
      <c r="P3687" t="str">
        <f t="shared" si="807"/>
        <v>,"Treibacher Industrie AG Reinholt Höfferer"</v>
      </c>
      <c r="Q3687" t="str">
        <f t="shared" si="808"/>
        <v>,"99486091"</v>
      </c>
      <c r="S3687" s="7" t="str">
        <f t="shared" si="809"/>
        <v>UPDATE ORGANISATION SET NAME = ,"Treibacher Industrie AG Reinholt Höfferer" WHERE ORG_CODE = ,"99486091"</v>
      </c>
      <c r="T3687" s="8" t="str">
        <f t="shared" si="810"/>
        <v>'Agent-99486091'</v>
      </c>
      <c r="U3687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'Agent-99486091'</v>
      </c>
      <c r="Y3687" s="8" t="str">
        <f t="shared" si="812"/>
        <v>UPDATE ESHOP_USER SET EMAIL = "reinhold.hoefferer@treibacher.com",, PHONE = "04262/5050", WHERE USERNAME = 'Agent-99486091'</v>
      </c>
      <c r="Z3687" s="8" t="str">
        <f t="shared" si="813"/>
        <v>UPDATE ADDRESS SET LINE1 = "Auer-Welsbach-Straße 1", ,CITY = "Treibach-Althofen",, ZIPCODE = "9330", WHERE ID = (SELECT ADDRESS_ID FROM ORGANISATION_ADDRESS WHERE ORGANISATION_ID =,"99486091")</v>
      </c>
      <c r="AD3687" s="8" t="str">
        <f t="shared" si="814"/>
        <v>DELETE FROM LOGIN WHERE USER_ID IN (select ID FROM ESHOP_USER WHERE USERNAME = 'Agent-99486091')</v>
      </c>
      <c r="AE3687" s="8" t="str">
        <f t="shared" si="815"/>
        <v>DELETE FROM ORDER_HISTORY WHERE USER_ID IN (select ID FROM ESHOP_USER WHERE USERNAME = 'Agent-99486091')</v>
      </c>
    </row>
    <row r="3688" spans="1:31" ht="15.45" customHeight="1" x14ac:dyDescent="0.3">
      <c r="A3688" s="3" t="s">
        <v>18296</v>
      </c>
      <c r="B3688" s="3" t="s">
        <v>18297</v>
      </c>
      <c r="C3688" s="3" t="s">
        <v>19</v>
      </c>
      <c r="D3688" s="3" t="s">
        <v>20</v>
      </c>
      <c r="E3688" s="3" t="s">
        <v>18298</v>
      </c>
      <c r="F3688" s="3" t="s">
        <v>18299</v>
      </c>
      <c r="G3688" s="3" t="s">
        <v>12472</v>
      </c>
      <c r="H3688" s="3" t="s">
        <v>18300</v>
      </c>
      <c r="I3688" s="3" t="s">
        <v>18301</v>
      </c>
      <c r="J3688" s="5"/>
      <c r="K3688" s="4" t="str">
        <f t="shared" si="804"/>
        <v>"fiat@auto-koch.at",</v>
      </c>
      <c r="L3688" s="4" t="str">
        <f t="shared" si="805"/>
        <v>"02942/2280",</v>
      </c>
      <c r="M3688" s="4" t="str">
        <f t="shared" si="806"/>
        <v>"Znaimer Straße 24",</v>
      </c>
      <c r="N3688" s="4" t="str">
        <f t="shared" si="802"/>
        <v>"2070",</v>
      </c>
      <c r="O3688" s="4" t="str">
        <f t="shared" si="803"/>
        <v>"Retz",</v>
      </c>
      <c r="P3688" t="str">
        <f t="shared" si="807"/>
        <v>,"Auto-Koch Handelsges.m.b.H. "</v>
      </c>
      <c r="Q3688" t="str">
        <f t="shared" si="808"/>
        <v>,"99486136"</v>
      </c>
      <c r="S3688" s="7" t="str">
        <f t="shared" si="809"/>
        <v>UPDATE ORGANISATION SET NAME = ,"Auto-Koch Handelsges.m.b.H. " WHERE ORG_CODE = ,"99486136"</v>
      </c>
      <c r="T3688" s="8" t="str">
        <f t="shared" si="810"/>
        <v>'Agent-99486136'</v>
      </c>
      <c r="U3688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'Agent-99486136'</v>
      </c>
      <c r="Y3688" s="8" t="str">
        <f t="shared" si="812"/>
        <v>UPDATE ESHOP_USER SET EMAIL = "fiat@auto-koch.at",, PHONE = "02942/2280", WHERE USERNAME = 'Agent-99486136'</v>
      </c>
      <c r="Z3688" s="8" t="str">
        <f t="shared" si="813"/>
        <v>UPDATE ADDRESS SET LINE1 = "Znaimer Straße 24", ,CITY = "Retz",, ZIPCODE = "2070", WHERE ID = (SELECT ADDRESS_ID FROM ORGANISATION_ADDRESS WHERE ORGANISATION_ID =,"99486136")</v>
      </c>
      <c r="AD3688" s="8" t="str">
        <f t="shared" si="814"/>
        <v>DELETE FROM LOGIN WHERE USER_ID IN (select ID FROM ESHOP_USER WHERE USERNAME = 'Agent-99486136')</v>
      </c>
      <c r="AE3688" s="8" t="str">
        <f t="shared" si="815"/>
        <v>DELETE FROM ORDER_HISTORY WHERE USER_ID IN (select ID FROM ESHOP_USER WHERE USERNAME = 'Agent-99486136')</v>
      </c>
    </row>
    <row r="3689" spans="1:31" ht="15.45" customHeight="1" x14ac:dyDescent="0.3">
      <c r="A3689" s="3" t="s">
        <v>18302</v>
      </c>
      <c r="B3689" s="3" t="s">
        <v>51</v>
      </c>
      <c r="C3689" s="3" t="s">
        <v>19</v>
      </c>
      <c r="D3689" s="3" t="s">
        <v>20</v>
      </c>
      <c r="E3689" s="3" t="s">
        <v>18303</v>
      </c>
      <c r="F3689" s="3" t="s">
        <v>18304</v>
      </c>
      <c r="G3689" s="3" t="s">
        <v>358</v>
      </c>
      <c r="H3689" s="3"/>
      <c r="I3689" s="3" t="s">
        <v>18305</v>
      </c>
      <c r="J3689" s="5"/>
      <c r="K3689" s="4" t="str">
        <f t="shared" si="804"/>
        <v>"",</v>
      </c>
      <c r="L3689" s="4" t="str">
        <f t="shared" si="805"/>
        <v>"0676/35640420",</v>
      </c>
      <c r="M3689" s="4" t="str">
        <f t="shared" si="806"/>
        <v>"Percostraße 22a, Objekt 1",</v>
      </c>
      <c r="N3689" s="4" t="str">
        <f t="shared" si="802"/>
        <v>"1220",</v>
      </c>
      <c r="O3689" s="4" t="str">
        <f t="shared" si="803"/>
        <v>"Wien",</v>
      </c>
      <c r="P3689" t="str">
        <f t="shared" si="807"/>
        <v>,"ELM KFZ Fachbetrieb e.U. Marek Wolny"</v>
      </c>
      <c r="Q3689" t="str">
        <f t="shared" si="808"/>
        <v>,"99486142"</v>
      </c>
      <c r="S3689" s="7" t="str">
        <f t="shared" si="809"/>
        <v>UPDATE ORGANISATION SET NAME = ,"ELM KFZ Fachbetrieb e.U. Marek Wolny" WHERE ORG_CODE = ,"99486142"</v>
      </c>
      <c r="T3689" s="8" t="str">
        <f t="shared" si="810"/>
        <v>'Agent-99486142'</v>
      </c>
      <c r="U3689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'Agent-99486142'</v>
      </c>
      <c r="Y3689" s="8" t="str">
        <f t="shared" si="812"/>
        <v>UPDATE ESHOP_USER SET EMAIL = "",, PHONE = "0676/35640420", WHERE USERNAME = 'Agent-99486142'</v>
      </c>
      <c r="Z3689" s="8" t="str">
        <f t="shared" si="813"/>
        <v>UPDATE ADDRESS SET LINE1 = "Percostraße 22a, Objekt 1", ,CITY = "Wien",, ZIPCODE = "1220", WHERE ID = (SELECT ADDRESS_ID FROM ORGANISATION_ADDRESS WHERE ORGANISATION_ID =,"99486142")</v>
      </c>
      <c r="AD3689" s="8" t="str">
        <f t="shared" si="814"/>
        <v>DELETE FROM LOGIN WHERE USER_ID IN (select ID FROM ESHOP_USER WHERE USERNAME = 'Agent-99486142')</v>
      </c>
      <c r="AE3689" s="8" t="str">
        <f t="shared" si="815"/>
        <v>DELETE FROM ORDER_HISTORY WHERE USER_ID IN (select ID FROM ESHOP_USER WHERE USERNAME = 'Agent-99486142')</v>
      </c>
    </row>
    <row r="3690" spans="1:31" ht="15.45" customHeight="1" x14ac:dyDescent="0.3">
      <c r="A3690" s="3" t="s">
        <v>18306</v>
      </c>
      <c r="B3690" s="3" t="s">
        <v>5679</v>
      </c>
      <c r="C3690" s="3" t="s">
        <v>19</v>
      </c>
      <c r="D3690" s="3" t="s">
        <v>20</v>
      </c>
      <c r="E3690" s="3" t="s">
        <v>18307</v>
      </c>
      <c r="F3690" s="3" t="s">
        <v>18308</v>
      </c>
      <c r="G3690" s="3" t="s">
        <v>5336</v>
      </c>
      <c r="H3690" s="3"/>
      <c r="I3690" s="3" t="s">
        <v>18309</v>
      </c>
      <c r="J3690" s="5"/>
      <c r="K3690" s="4" t="str">
        <f t="shared" si="804"/>
        <v>"",</v>
      </c>
      <c r="L3690" s="4" t="str">
        <f t="shared" si="805"/>
        <v>"0664/5373340",</v>
      </c>
      <c r="M3690" s="4" t="str">
        <f t="shared" si="806"/>
        <v>"Zeil 28",</v>
      </c>
      <c r="N3690" s="4" t="str">
        <f t="shared" si="802"/>
        <v>"3971",</v>
      </c>
      <c r="O3690" s="4" t="str">
        <f t="shared" si="803"/>
        <v>"St. Martin",</v>
      </c>
      <c r="P3690" t="str">
        <f t="shared" si="807"/>
        <v>,"Benjamin Mörzinger "</v>
      </c>
      <c r="Q3690" t="str">
        <f t="shared" si="808"/>
        <v>,"99486143"</v>
      </c>
      <c r="S3690" s="7" t="str">
        <f t="shared" si="809"/>
        <v>UPDATE ORGANISATION SET NAME = ,"Benjamin Mörzinger " WHERE ORG_CODE = ,"99486143"</v>
      </c>
      <c r="T3690" s="8" t="str">
        <f t="shared" si="810"/>
        <v>'Agent-99486143'</v>
      </c>
      <c r="U3690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'Agent-99486143'</v>
      </c>
      <c r="Y3690" s="8" t="str">
        <f t="shared" si="812"/>
        <v>UPDATE ESHOP_USER SET EMAIL = "",, PHONE = "0664/5373340", WHERE USERNAME = 'Agent-99486143'</v>
      </c>
      <c r="Z3690" s="8" t="str">
        <f t="shared" si="813"/>
        <v>UPDATE ADDRESS SET LINE1 = "Zeil 28", ,CITY = "St. Martin",, ZIPCODE = "3971", WHERE ID = (SELECT ADDRESS_ID FROM ORGANISATION_ADDRESS WHERE ORGANISATION_ID =,"99486143")</v>
      </c>
      <c r="AD3690" s="8" t="str">
        <f t="shared" si="814"/>
        <v>DELETE FROM LOGIN WHERE USER_ID IN (select ID FROM ESHOP_USER WHERE USERNAME = 'Agent-99486143')</v>
      </c>
      <c r="AE3690" s="8" t="str">
        <f t="shared" si="815"/>
        <v>DELETE FROM ORDER_HISTORY WHERE USER_ID IN (select ID FROM ESHOP_USER WHERE USERNAME = 'Agent-99486143')</v>
      </c>
    </row>
    <row r="3691" spans="1:31" ht="15.45" customHeight="1" x14ac:dyDescent="0.3">
      <c r="A3691" s="3" t="s">
        <v>18310</v>
      </c>
      <c r="B3691" s="3" t="s">
        <v>2449</v>
      </c>
      <c r="C3691" s="3" t="s">
        <v>19</v>
      </c>
      <c r="D3691" s="3" t="s">
        <v>20</v>
      </c>
      <c r="E3691" s="3" t="s">
        <v>18311</v>
      </c>
      <c r="F3691" s="3" t="s">
        <v>18312</v>
      </c>
      <c r="G3691" s="3" t="s">
        <v>1379</v>
      </c>
      <c r="H3691" s="3"/>
      <c r="I3691" s="3" t="s">
        <v>18313</v>
      </c>
      <c r="J3691" s="5"/>
      <c r="K3691" s="4" t="str">
        <f t="shared" si="804"/>
        <v>"",</v>
      </c>
      <c r="L3691" s="4" t="str">
        <f t="shared" si="805"/>
        <v>"+43 3152 2710",</v>
      </c>
      <c r="M3691" s="4" t="str">
        <f t="shared" si="806"/>
        <v>"Dr. Senekowitsch Straße 6",</v>
      </c>
      <c r="N3691" s="4" t="str">
        <f t="shared" si="802"/>
        <v>"8330",</v>
      </c>
      <c r="O3691" s="4" t="str">
        <f t="shared" si="803"/>
        <v>"Feldbach",</v>
      </c>
      <c r="P3691" t="str">
        <f t="shared" si="807"/>
        <v>,"ÖAMTC Feldbach "</v>
      </c>
      <c r="Q3691" t="str">
        <f t="shared" si="808"/>
        <v>,"99486296"</v>
      </c>
      <c r="S3691" s="7" t="str">
        <f t="shared" si="809"/>
        <v>UPDATE ORGANISATION SET NAME = ,"ÖAMTC Feldbach " WHERE ORG_CODE = ,"99486296"</v>
      </c>
      <c r="T3691" s="8" t="str">
        <f t="shared" si="810"/>
        <v>'Agent-99486296'</v>
      </c>
      <c r="U3691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'Agent-99486296'</v>
      </c>
      <c r="Y3691" s="8" t="str">
        <f t="shared" si="812"/>
        <v>UPDATE ESHOP_USER SET EMAIL = "",, PHONE = "+43 3152 2710", WHERE USERNAME = 'Agent-99486296'</v>
      </c>
      <c r="Z3691" s="8" t="str">
        <f t="shared" si="813"/>
        <v>UPDATE ADDRESS SET LINE1 = "Dr. Senekowitsch Straße 6", ,CITY = "Feldbach",, ZIPCODE = "8330", WHERE ID = (SELECT ADDRESS_ID FROM ORGANISATION_ADDRESS WHERE ORGANISATION_ID =,"99486296")</v>
      </c>
      <c r="AD3691" s="8" t="str">
        <f t="shared" si="814"/>
        <v>DELETE FROM LOGIN WHERE USER_ID IN (select ID FROM ESHOP_USER WHERE USERNAME = 'Agent-99486296')</v>
      </c>
      <c r="AE3691" s="8" t="str">
        <f t="shared" si="815"/>
        <v>DELETE FROM ORDER_HISTORY WHERE USER_ID IN (select ID FROM ESHOP_USER WHERE USERNAME = 'Agent-99486296')</v>
      </c>
    </row>
    <row r="3692" spans="1:31" ht="15.45" customHeight="1" x14ac:dyDescent="0.3">
      <c r="A3692" s="3" t="s">
        <v>18314</v>
      </c>
      <c r="B3692" s="3" t="s">
        <v>1640</v>
      </c>
      <c r="C3692" s="3" t="s">
        <v>19</v>
      </c>
      <c r="D3692" s="3" t="s">
        <v>20</v>
      </c>
      <c r="E3692" s="3" t="s">
        <v>18315</v>
      </c>
      <c r="F3692" s="3" t="s">
        <v>18316</v>
      </c>
      <c r="G3692" s="3" t="s">
        <v>1643</v>
      </c>
      <c r="H3692" s="3"/>
      <c r="I3692" s="3" t="s">
        <v>18317</v>
      </c>
      <c r="J3692" s="5"/>
      <c r="K3692" s="4" t="str">
        <f t="shared" si="804"/>
        <v>"",</v>
      </c>
      <c r="L3692" s="4" t="str">
        <f t="shared" si="805"/>
        <v>"+43 3332 62947",</v>
      </c>
      <c r="M3692" s="4" t="str">
        <f t="shared" si="806"/>
        <v>"Eggendorfer Straße 1",</v>
      </c>
      <c r="N3692" s="4" t="str">
        <f t="shared" si="802"/>
        <v>"8230",</v>
      </c>
      <c r="O3692" s="4" t="str">
        <f t="shared" si="803"/>
        <v>"Hartberg",</v>
      </c>
      <c r="P3692" t="str">
        <f t="shared" si="807"/>
        <v>,"ÖAMTC Hartberg "</v>
      </c>
      <c r="Q3692" t="str">
        <f t="shared" si="808"/>
        <v>,"99486298"</v>
      </c>
      <c r="S3692" s="7" t="str">
        <f t="shared" si="809"/>
        <v>UPDATE ORGANISATION SET NAME = ,"ÖAMTC Hartberg " WHERE ORG_CODE = ,"99486298"</v>
      </c>
      <c r="T3692" s="8" t="str">
        <f t="shared" si="810"/>
        <v>'Agent-99486298'</v>
      </c>
      <c r="U3692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'Agent-99486298'</v>
      </c>
      <c r="Y3692" s="8" t="str">
        <f t="shared" si="812"/>
        <v>UPDATE ESHOP_USER SET EMAIL = "",, PHONE = "+43 3332 62947", WHERE USERNAME = 'Agent-99486298'</v>
      </c>
      <c r="Z3692" s="8" t="str">
        <f t="shared" si="813"/>
        <v>UPDATE ADDRESS SET LINE1 = "Eggendorfer Straße 1", ,CITY = "Hartberg",, ZIPCODE = "8230", WHERE ID = (SELECT ADDRESS_ID FROM ORGANISATION_ADDRESS WHERE ORGANISATION_ID =,"99486298")</v>
      </c>
      <c r="AD3692" s="8" t="str">
        <f t="shared" si="814"/>
        <v>DELETE FROM LOGIN WHERE USER_ID IN (select ID FROM ESHOP_USER WHERE USERNAME = 'Agent-99486298')</v>
      </c>
      <c r="AE3692" s="8" t="str">
        <f t="shared" si="815"/>
        <v>DELETE FROM ORDER_HISTORY WHERE USER_ID IN (select ID FROM ESHOP_USER WHERE USERNAME = 'Agent-99486298')</v>
      </c>
    </row>
    <row r="3693" spans="1:31" ht="15.45" customHeight="1" x14ac:dyDescent="0.3">
      <c r="A3693" s="3" t="s">
        <v>18318</v>
      </c>
      <c r="B3693" s="3" t="s">
        <v>3294</v>
      </c>
      <c r="C3693" s="3" t="s">
        <v>19</v>
      </c>
      <c r="D3693" s="3" t="s">
        <v>20</v>
      </c>
      <c r="E3693" s="3" t="s">
        <v>18319</v>
      </c>
      <c r="F3693" s="3" t="s">
        <v>18320</v>
      </c>
      <c r="G3693" s="3" t="s">
        <v>2440</v>
      </c>
      <c r="H3693" s="3"/>
      <c r="I3693" s="3" t="s">
        <v>18321</v>
      </c>
      <c r="J3693" s="5"/>
      <c r="K3693" s="4" t="str">
        <f t="shared" si="804"/>
        <v>"",</v>
      </c>
      <c r="L3693" s="4" t="str">
        <f t="shared" si="805"/>
        <v>"+43 3612 22750",</v>
      </c>
      <c r="M3693" s="4" t="str">
        <f t="shared" si="806"/>
        <v>"Werkstraße 23",</v>
      </c>
      <c r="N3693" s="4" t="str">
        <f t="shared" si="802"/>
        <v>"8940",</v>
      </c>
      <c r="O3693" s="4" t="str">
        <f t="shared" si="803"/>
        <v>"Liezen",</v>
      </c>
      <c r="P3693" t="str">
        <f t="shared" si="807"/>
        <v>,"ÖAMTC Liezen "</v>
      </c>
      <c r="Q3693" t="str">
        <f t="shared" si="808"/>
        <v>,"99486299"</v>
      </c>
      <c r="S3693" s="7" t="str">
        <f t="shared" si="809"/>
        <v>UPDATE ORGANISATION SET NAME = ,"ÖAMTC Liezen " WHERE ORG_CODE = ,"99486299"</v>
      </c>
      <c r="T3693" s="8" t="str">
        <f t="shared" si="810"/>
        <v>'Agent-99486299'</v>
      </c>
      <c r="U3693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'Agent-99486299'</v>
      </c>
      <c r="Y3693" s="8" t="str">
        <f t="shared" si="812"/>
        <v>UPDATE ESHOP_USER SET EMAIL = "",, PHONE = "+43 3612 22750", WHERE USERNAME = 'Agent-99486299'</v>
      </c>
      <c r="Z3693" s="8" t="str">
        <f t="shared" si="813"/>
        <v>UPDATE ADDRESS SET LINE1 = "Werkstraße 23", ,CITY = "Liezen",, ZIPCODE = "8940", WHERE ID = (SELECT ADDRESS_ID FROM ORGANISATION_ADDRESS WHERE ORGANISATION_ID =,"99486299")</v>
      </c>
      <c r="AD3693" s="8" t="str">
        <f t="shared" si="814"/>
        <v>DELETE FROM LOGIN WHERE USER_ID IN (select ID FROM ESHOP_USER WHERE USERNAME = 'Agent-99486299')</v>
      </c>
      <c r="AE3693" s="8" t="str">
        <f t="shared" si="815"/>
        <v>DELETE FROM ORDER_HISTORY WHERE USER_ID IN (select ID FROM ESHOP_USER WHERE USERNAME = 'Agent-99486299')</v>
      </c>
    </row>
    <row r="3694" spans="1:31" ht="15.45" customHeight="1" x14ac:dyDescent="0.3">
      <c r="A3694" s="3" t="s">
        <v>18322</v>
      </c>
      <c r="B3694" s="3" t="s">
        <v>18323</v>
      </c>
      <c r="C3694" s="3" t="s">
        <v>19</v>
      </c>
      <c r="D3694" s="3" t="s">
        <v>20</v>
      </c>
      <c r="E3694" s="3" t="s">
        <v>18324</v>
      </c>
      <c r="F3694" s="3" t="s">
        <v>18325</v>
      </c>
      <c r="G3694" s="3" t="s">
        <v>18326</v>
      </c>
      <c r="H3694" s="3"/>
      <c r="I3694" s="3" t="s">
        <v>18327</v>
      </c>
      <c r="J3694" s="5"/>
      <c r="K3694" s="4" t="str">
        <f t="shared" si="804"/>
        <v>"",</v>
      </c>
      <c r="L3694" s="4" t="str">
        <f t="shared" si="805"/>
        <v>"+43 3882 2640",</v>
      </c>
      <c r="M3694" s="4" t="str">
        <f t="shared" si="806"/>
        <v>"Wienerstraße 80",</v>
      </c>
      <c r="N3694" s="4" t="str">
        <f t="shared" si="802"/>
        <v>"8630",</v>
      </c>
      <c r="O3694" s="4" t="str">
        <f t="shared" si="803"/>
        <v>"Mariazell",</v>
      </c>
      <c r="P3694" t="str">
        <f t="shared" si="807"/>
        <v>,"ÖAMTC Mariazell "</v>
      </c>
      <c r="Q3694" t="str">
        <f t="shared" si="808"/>
        <v>,"99486300"</v>
      </c>
      <c r="S3694" s="7" t="str">
        <f t="shared" si="809"/>
        <v>UPDATE ORGANISATION SET NAME = ,"ÖAMTC Mariazell " WHERE ORG_CODE = ,"99486300"</v>
      </c>
      <c r="T3694" s="8" t="str">
        <f t="shared" si="810"/>
        <v>'Agent-99486300'</v>
      </c>
      <c r="U3694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'Agent-99486300'</v>
      </c>
      <c r="Y3694" s="8" t="str">
        <f t="shared" si="812"/>
        <v>UPDATE ESHOP_USER SET EMAIL = "",, PHONE = "+43 3882 2640", WHERE USERNAME = 'Agent-99486300'</v>
      </c>
      <c r="Z3694" s="8" t="str">
        <f t="shared" si="813"/>
        <v>UPDATE ADDRESS SET LINE1 = "Wienerstraße 80", ,CITY = "Mariazell",, ZIPCODE = "8630", WHERE ID = (SELECT ADDRESS_ID FROM ORGANISATION_ADDRESS WHERE ORGANISATION_ID =,"99486300")</v>
      </c>
      <c r="AD3694" s="8" t="str">
        <f t="shared" si="814"/>
        <v>DELETE FROM LOGIN WHERE USER_ID IN (select ID FROM ESHOP_USER WHERE USERNAME = 'Agent-99486300')</v>
      </c>
      <c r="AE3694" s="8" t="str">
        <f t="shared" si="815"/>
        <v>DELETE FROM ORDER_HISTORY WHERE USER_ID IN (select ID FROM ESHOP_USER WHERE USERNAME = 'Agent-99486300')</v>
      </c>
    </row>
    <row r="3695" spans="1:31" ht="15.45" customHeight="1" x14ac:dyDescent="0.3">
      <c r="A3695" s="3" t="s">
        <v>18328</v>
      </c>
      <c r="B3695" s="3" t="s">
        <v>16871</v>
      </c>
      <c r="C3695" s="3" t="s">
        <v>19</v>
      </c>
      <c r="D3695" s="3" t="s">
        <v>20</v>
      </c>
      <c r="E3695" s="3" t="s">
        <v>18329</v>
      </c>
      <c r="F3695" s="3" t="s">
        <v>16873</v>
      </c>
      <c r="G3695" s="3" t="s">
        <v>16874</v>
      </c>
      <c r="H3695" s="3"/>
      <c r="I3695" s="3" t="s">
        <v>18330</v>
      </c>
      <c r="J3695" s="5"/>
      <c r="K3695" s="4" t="str">
        <f t="shared" si="804"/>
        <v>"",</v>
      </c>
      <c r="L3695" s="4" t="str">
        <f t="shared" si="805"/>
        <v>"+43 3852 4848",</v>
      </c>
      <c r="M3695" s="4" t="str">
        <f t="shared" si="806"/>
        <v>"Grazer Straße 60a",</v>
      </c>
      <c r="N3695" s="4" t="str">
        <f t="shared" si="802"/>
        <v>"8680",</v>
      </c>
      <c r="O3695" s="4" t="str">
        <f t="shared" si="803"/>
        <v>"Mürzzuschlag",</v>
      </c>
      <c r="P3695" t="str">
        <f t="shared" si="807"/>
        <v>,"ÖAMTC Mürzzuschlag "</v>
      </c>
      <c r="Q3695" t="str">
        <f t="shared" si="808"/>
        <v>,"99486301"</v>
      </c>
      <c r="S3695" s="7" t="str">
        <f t="shared" si="809"/>
        <v>UPDATE ORGANISATION SET NAME = ,"ÖAMTC Mürzzuschlag " WHERE ORG_CODE = ,"99486301"</v>
      </c>
      <c r="T3695" s="8" t="str">
        <f t="shared" si="810"/>
        <v>'Agent-99486301'</v>
      </c>
      <c r="U3695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'Agent-99486301'</v>
      </c>
      <c r="Y3695" s="8" t="str">
        <f t="shared" si="812"/>
        <v>UPDATE ESHOP_USER SET EMAIL = "",, PHONE = "+43 3852 4848", WHERE USERNAME = 'Agent-99486301'</v>
      </c>
      <c r="Z3695" s="8" t="str">
        <f t="shared" si="813"/>
        <v>UPDATE ADDRESS SET LINE1 = "Grazer Straße 60a", ,CITY = "Mürzzuschlag",, ZIPCODE = "8680", WHERE ID = (SELECT ADDRESS_ID FROM ORGANISATION_ADDRESS WHERE ORGANISATION_ID =,"99486301")</v>
      </c>
      <c r="AD3695" s="8" t="str">
        <f t="shared" si="814"/>
        <v>DELETE FROM LOGIN WHERE USER_ID IN (select ID FROM ESHOP_USER WHERE USERNAME = 'Agent-99486301')</v>
      </c>
      <c r="AE3695" s="8" t="str">
        <f t="shared" si="815"/>
        <v>DELETE FROM ORDER_HISTORY WHERE USER_ID IN (select ID FROM ESHOP_USER WHERE USERNAME = 'Agent-99486301')</v>
      </c>
    </row>
    <row r="3696" spans="1:31" ht="15.45" customHeight="1" x14ac:dyDescent="0.3">
      <c r="A3696" s="3" t="s">
        <v>18331</v>
      </c>
      <c r="B3696" s="3" t="s">
        <v>7563</v>
      </c>
      <c r="C3696" s="3" t="s">
        <v>19</v>
      </c>
      <c r="D3696" s="3" t="s">
        <v>20</v>
      </c>
      <c r="E3696" s="3" t="s">
        <v>18332</v>
      </c>
      <c r="F3696" s="3" t="s">
        <v>4785</v>
      </c>
      <c r="G3696" s="3" t="s">
        <v>9234</v>
      </c>
      <c r="H3696" s="3"/>
      <c r="I3696" s="3" t="s">
        <v>18333</v>
      </c>
      <c r="J3696" s="5"/>
      <c r="K3696" s="4" t="str">
        <f t="shared" si="804"/>
        <v>"",</v>
      </c>
      <c r="L3696" s="4" t="str">
        <f t="shared" si="805"/>
        <v>"+43 3584 3216",</v>
      </c>
      <c r="M3696" s="4" t="str">
        <f t="shared" si="806"/>
        <v>"Wiener Straße 14",</v>
      </c>
      <c r="N3696" s="4" t="str">
        <f t="shared" si="802"/>
        <v>"8820",</v>
      </c>
      <c r="O3696" s="4" t="str">
        <f t="shared" si="803"/>
        <v>"Neumarkt",</v>
      </c>
      <c r="P3696" t="str">
        <f t="shared" si="807"/>
        <v>,"ÖAMTC Neumarkt "</v>
      </c>
      <c r="Q3696" t="str">
        <f t="shared" si="808"/>
        <v>,"99486303"</v>
      </c>
      <c r="S3696" s="7" t="str">
        <f t="shared" si="809"/>
        <v>UPDATE ORGANISATION SET NAME = ,"ÖAMTC Neumarkt " WHERE ORG_CODE = ,"99486303"</v>
      </c>
      <c r="T3696" s="8" t="str">
        <f t="shared" si="810"/>
        <v>'Agent-99486303'</v>
      </c>
      <c r="U3696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'Agent-99486303'</v>
      </c>
      <c r="Y3696" s="8" t="str">
        <f t="shared" si="812"/>
        <v>UPDATE ESHOP_USER SET EMAIL = "",, PHONE = "+43 3584 3216", WHERE USERNAME = 'Agent-99486303'</v>
      </c>
      <c r="Z3696" s="8" t="str">
        <f t="shared" si="813"/>
        <v>UPDATE ADDRESS SET LINE1 = "Wiener Straße 14", ,CITY = "Neumarkt",, ZIPCODE = "8820", WHERE ID = (SELECT ADDRESS_ID FROM ORGANISATION_ADDRESS WHERE ORGANISATION_ID =,"99486303")</v>
      </c>
      <c r="AD3696" s="8" t="str">
        <f t="shared" si="814"/>
        <v>DELETE FROM LOGIN WHERE USER_ID IN (select ID FROM ESHOP_USER WHERE USERNAME = 'Agent-99486303')</v>
      </c>
      <c r="AE3696" s="8" t="str">
        <f t="shared" si="815"/>
        <v>DELETE FROM ORDER_HISTORY WHERE USER_ID IN (select ID FROM ESHOP_USER WHERE USERNAME = 'Agent-99486303')</v>
      </c>
    </row>
    <row r="3697" spans="1:31" ht="15.45" customHeight="1" x14ac:dyDescent="0.3">
      <c r="A3697" s="3" t="s">
        <v>18334</v>
      </c>
      <c r="B3697" s="3" t="s">
        <v>18335</v>
      </c>
      <c r="C3697" s="3" t="s">
        <v>19</v>
      </c>
      <c r="D3697" s="3" t="s">
        <v>20</v>
      </c>
      <c r="E3697" s="3" t="s">
        <v>18336</v>
      </c>
      <c r="F3697" s="3" t="s">
        <v>18337</v>
      </c>
      <c r="G3697" s="3" t="s">
        <v>18338</v>
      </c>
      <c r="H3697" s="3"/>
      <c r="I3697" s="3" t="s">
        <v>18339</v>
      </c>
      <c r="J3697" s="5"/>
      <c r="K3697" s="4" t="str">
        <f t="shared" si="804"/>
        <v>"",</v>
      </c>
      <c r="L3697" s="4" t="str">
        <f t="shared" si="805"/>
        <v>"+43 3476 2209",</v>
      </c>
      <c r="M3697" s="4" t="str">
        <f t="shared" si="806"/>
        <v>"Halbenrainerstraße 28",</v>
      </c>
      <c r="N3697" s="4" t="str">
        <f t="shared" si="802"/>
        <v>"8490",</v>
      </c>
      <c r="O3697" s="4" t="str">
        <f t="shared" si="803"/>
        <v>"Radkersburg",</v>
      </c>
      <c r="P3697" t="str">
        <f t="shared" si="807"/>
        <v>,"ÖAMTC Radkersburg "</v>
      </c>
      <c r="Q3697" t="str">
        <f t="shared" si="808"/>
        <v>,"99486304"</v>
      </c>
      <c r="S3697" s="7" t="str">
        <f t="shared" si="809"/>
        <v>UPDATE ORGANISATION SET NAME = ,"ÖAMTC Radkersburg " WHERE ORG_CODE = ,"99486304"</v>
      </c>
      <c r="T3697" s="8" t="str">
        <f t="shared" si="810"/>
        <v>'Agent-99486304'</v>
      </c>
      <c r="U3697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'Agent-99486304'</v>
      </c>
      <c r="Y3697" s="8" t="str">
        <f t="shared" si="812"/>
        <v>UPDATE ESHOP_USER SET EMAIL = "",, PHONE = "+43 3476 2209", WHERE USERNAME = 'Agent-99486304'</v>
      </c>
      <c r="Z3697" s="8" t="str">
        <f t="shared" si="813"/>
        <v>UPDATE ADDRESS SET LINE1 = "Halbenrainerstraße 28", ,CITY = "Radkersburg",, ZIPCODE = "8490", WHERE ID = (SELECT ADDRESS_ID FROM ORGANISATION_ADDRESS WHERE ORGANISATION_ID =,"99486304")</v>
      </c>
      <c r="AD3697" s="8" t="str">
        <f t="shared" si="814"/>
        <v>DELETE FROM LOGIN WHERE USER_ID IN (select ID FROM ESHOP_USER WHERE USERNAME = 'Agent-99486304')</v>
      </c>
      <c r="AE3697" s="8" t="str">
        <f t="shared" si="815"/>
        <v>DELETE FROM ORDER_HISTORY WHERE USER_ID IN (select ID FROM ESHOP_USER WHERE USERNAME = 'Agent-99486304')</v>
      </c>
    </row>
    <row r="3698" spans="1:31" ht="15.45" customHeight="1" x14ac:dyDescent="0.3">
      <c r="A3698" s="3" t="s">
        <v>18340</v>
      </c>
      <c r="B3698" s="3" t="s">
        <v>9812</v>
      </c>
      <c r="C3698" s="3" t="s">
        <v>19</v>
      </c>
      <c r="D3698" s="3" t="s">
        <v>20</v>
      </c>
      <c r="E3698" s="3" t="s">
        <v>18341</v>
      </c>
      <c r="F3698" s="3" t="s">
        <v>18342</v>
      </c>
      <c r="G3698" s="3" t="s">
        <v>9815</v>
      </c>
      <c r="H3698" s="3"/>
      <c r="I3698" s="3" t="s">
        <v>18343</v>
      </c>
      <c r="J3698" s="5"/>
      <c r="K3698" s="4" t="str">
        <f t="shared" si="804"/>
        <v>"",</v>
      </c>
      <c r="L3698" s="4" t="str">
        <f t="shared" si="805"/>
        <v>"+43 3687 22250",</v>
      </c>
      <c r="M3698" s="4" t="str">
        <f t="shared" si="806"/>
        <v>"Ramsauer Straße 683",</v>
      </c>
      <c r="N3698" s="4" t="str">
        <f t="shared" si="802"/>
        <v>"8970",</v>
      </c>
      <c r="O3698" s="4" t="str">
        <f t="shared" si="803"/>
        <v>"Schladming",</v>
      </c>
      <c r="P3698" t="str">
        <f t="shared" si="807"/>
        <v>,"ÖAMTC Schladming "</v>
      </c>
      <c r="Q3698" t="str">
        <f t="shared" si="808"/>
        <v>,"99486305"</v>
      </c>
      <c r="S3698" s="7" t="str">
        <f t="shared" si="809"/>
        <v>UPDATE ORGANISATION SET NAME = ,"ÖAMTC Schladming " WHERE ORG_CODE = ,"99486305"</v>
      </c>
      <c r="T3698" s="8" t="str">
        <f t="shared" si="810"/>
        <v>'Agent-99486305'</v>
      </c>
      <c r="U3698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'Agent-99486305'</v>
      </c>
      <c r="Y3698" s="8" t="str">
        <f t="shared" si="812"/>
        <v>UPDATE ESHOP_USER SET EMAIL = "",, PHONE = "+43 3687 22250", WHERE USERNAME = 'Agent-99486305'</v>
      </c>
      <c r="Z3698" s="8" t="str">
        <f t="shared" si="813"/>
        <v>UPDATE ADDRESS SET LINE1 = "Ramsauer Straße 683", ,CITY = "Schladming",, ZIPCODE = "8970", WHERE ID = (SELECT ADDRESS_ID FROM ORGANISATION_ADDRESS WHERE ORGANISATION_ID =,"99486305")</v>
      </c>
      <c r="AD3698" s="8" t="str">
        <f t="shared" si="814"/>
        <v>DELETE FROM LOGIN WHERE USER_ID IN (select ID FROM ESHOP_USER WHERE USERNAME = 'Agent-99486305')</v>
      </c>
      <c r="AE3698" s="8" t="str">
        <f t="shared" si="815"/>
        <v>DELETE FROM ORDER_HISTORY WHERE USER_ID IN (select ID FROM ESHOP_USER WHERE USERNAME = 'Agent-99486305')</v>
      </c>
    </row>
    <row r="3699" spans="1:31" ht="15.45" customHeight="1" x14ac:dyDescent="0.3">
      <c r="A3699" s="3" t="s">
        <v>18344</v>
      </c>
      <c r="B3699" s="3" t="s">
        <v>1666</v>
      </c>
      <c r="C3699" s="3" t="s">
        <v>19</v>
      </c>
      <c r="D3699" s="3" t="s">
        <v>20</v>
      </c>
      <c r="E3699" s="3" t="s">
        <v>18345</v>
      </c>
      <c r="F3699" s="3" t="s">
        <v>18346</v>
      </c>
      <c r="G3699" s="3" t="s">
        <v>1669</v>
      </c>
      <c r="H3699" s="3"/>
      <c r="I3699" s="3" t="s">
        <v>18347</v>
      </c>
      <c r="J3699" s="5"/>
      <c r="K3699" s="4" t="str">
        <f t="shared" si="804"/>
        <v>"",</v>
      </c>
      <c r="L3699" s="4" t="str">
        <f t="shared" si="805"/>
        <v>"+43 3577 22659",</v>
      </c>
      <c r="M3699" s="4" t="str">
        <f t="shared" si="806"/>
        <v>"Bundesstraße 20",</v>
      </c>
      <c r="N3699" s="4" t="str">
        <f t="shared" si="802"/>
        <v>"8740",</v>
      </c>
      <c r="O3699" s="4" t="str">
        <f t="shared" si="803"/>
        <v>"Zeltweg",</v>
      </c>
      <c r="P3699" t="str">
        <f t="shared" si="807"/>
        <v>,"ÖAMTC Zeltweg "</v>
      </c>
      <c r="Q3699" t="str">
        <f t="shared" si="808"/>
        <v>,"99486306"</v>
      </c>
      <c r="S3699" s="7" t="str">
        <f t="shared" si="809"/>
        <v>UPDATE ORGANISATION SET NAME = ,"ÖAMTC Zeltweg " WHERE ORG_CODE = ,"99486306"</v>
      </c>
      <c r="T3699" s="8" t="str">
        <f t="shared" si="810"/>
        <v>'Agent-99486306'</v>
      </c>
      <c r="U3699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'Agent-99486306'</v>
      </c>
      <c r="Y3699" s="8" t="str">
        <f t="shared" si="812"/>
        <v>UPDATE ESHOP_USER SET EMAIL = "",, PHONE = "+43 3577 22659", WHERE USERNAME = 'Agent-99486306'</v>
      </c>
      <c r="Z3699" s="8" t="str">
        <f t="shared" si="813"/>
        <v>UPDATE ADDRESS SET LINE1 = "Bundesstraße 20", ,CITY = "Zeltweg",, ZIPCODE = "8740", WHERE ID = (SELECT ADDRESS_ID FROM ORGANISATION_ADDRESS WHERE ORGANISATION_ID =,"99486306")</v>
      </c>
      <c r="AD3699" s="8" t="str">
        <f t="shared" si="814"/>
        <v>DELETE FROM LOGIN WHERE USER_ID IN (select ID FROM ESHOP_USER WHERE USERNAME = 'Agent-99486306')</v>
      </c>
      <c r="AE3699" s="8" t="str">
        <f t="shared" si="815"/>
        <v>DELETE FROM ORDER_HISTORY WHERE USER_ID IN (select ID FROM ESHOP_USER WHERE USERNAME = 'Agent-99486306')</v>
      </c>
    </row>
    <row r="3700" spans="1:31" ht="15.45" customHeight="1" x14ac:dyDescent="0.3">
      <c r="A3700" s="3" t="s">
        <v>18348</v>
      </c>
      <c r="B3700" s="3" t="s">
        <v>18349</v>
      </c>
      <c r="C3700" s="3" t="s">
        <v>19</v>
      </c>
      <c r="D3700" s="3" t="s">
        <v>20</v>
      </c>
      <c r="E3700" s="3" t="s">
        <v>18350</v>
      </c>
      <c r="F3700" s="3" t="s">
        <v>18351</v>
      </c>
      <c r="G3700" s="3" t="s">
        <v>4188</v>
      </c>
      <c r="H3700" s="3" t="s">
        <v>18352</v>
      </c>
      <c r="I3700" s="3" t="s">
        <v>18353</v>
      </c>
      <c r="J3700" s="5"/>
      <c r="K3700" s="4" t="str">
        <f t="shared" si="804"/>
        <v>"patrik.fontner@gmail.com",</v>
      </c>
      <c r="L3700" s="4" t="str">
        <f t="shared" si="805"/>
        <v>"0699/19850319",</v>
      </c>
      <c r="M3700" s="4" t="str">
        <f t="shared" si="806"/>
        <v>"Hollabrunnerstraße 27",</v>
      </c>
      <c r="N3700" s="4" t="str">
        <f t="shared" si="802"/>
        <v>"2111",</v>
      </c>
      <c r="O3700" s="4" t="str">
        <f t="shared" si="803"/>
        <v>"Obergänserndorf",</v>
      </c>
      <c r="P3700" t="str">
        <f t="shared" si="807"/>
        <v>,"Patrik Fontner "</v>
      </c>
      <c r="Q3700" t="str">
        <f t="shared" si="808"/>
        <v>,"99486474"</v>
      </c>
      <c r="S3700" s="7" t="str">
        <f t="shared" si="809"/>
        <v>UPDATE ORGANISATION SET NAME = ,"Patrik Fontner " WHERE ORG_CODE = ,"99486474"</v>
      </c>
      <c r="T3700" s="8" t="str">
        <f t="shared" si="810"/>
        <v>'Agent-99486474'</v>
      </c>
      <c r="U3700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'Agent-99486474'</v>
      </c>
      <c r="Y3700" s="8" t="str">
        <f t="shared" si="812"/>
        <v>UPDATE ESHOP_USER SET EMAIL = "patrik.fontner@gmail.com",, PHONE = "0699/19850319", WHERE USERNAME = 'Agent-99486474'</v>
      </c>
      <c r="Z3700" s="8" t="str">
        <f t="shared" si="813"/>
        <v>UPDATE ADDRESS SET LINE1 = "Hollabrunnerstraße 27", ,CITY = "Obergänserndorf",, ZIPCODE = "2111", WHERE ID = (SELECT ADDRESS_ID FROM ORGANISATION_ADDRESS WHERE ORGANISATION_ID =,"99486474")</v>
      </c>
      <c r="AD3700" s="8" t="str">
        <f t="shared" si="814"/>
        <v>DELETE FROM LOGIN WHERE USER_ID IN (select ID FROM ESHOP_USER WHERE USERNAME = 'Agent-99486474')</v>
      </c>
      <c r="AE3700" s="8" t="str">
        <f t="shared" si="815"/>
        <v>DELETE FROM ORDER_HISTORY WHERE USER_ID IN (select ID FROM ESHOP_USER WHERE USERNAME = 'Agent-99486474')</v>
      </c>
    </row>
    <row r="3701" spans="1:31" ht="15.45" customHeight="1" x14ac:dyDescent="0.3">
      <c r="A3701" s="3" t="s">
        <v>18354</v>
      </c>
      <c r="B3701" s="3" t="s">
        <v>16877</v>
      </c>
      <c r="C3701" s="3" t="s">
        <v>19</v>
      </c>
      <c r="D3701" s="3" t="s">
        <v>20</v>
      </c>
      <c r="E3701" s="3" t="s">
        <v>18355</v>
      </c>
      <c r="F3701" s="3" t="s">
        <v>18356</v>
      </c>
      <c r="G3701" s="3" t="s">
        <v>16880</v>
      </c>
      <c r="H3701" s="3"/>
      <c r="I3701" s="3"/>
      <c r="J3701" s="5"/>
      <c r="K3701" s="4" t="str">
        <f t="shared" si="804"/>
        <v>"",</v>
      </c>
      <c r="L3701" s="4" t="str">
        <f t="shared" si="805"/>
        <v>"",</v>
      </c>
      <c r="M3701" s="4" t="str">
        <f t="shared" si="806"/>
        <v>"Melkusstrasse 2",</v>
      </c>
      <c r="N3701" s="4" t="str">
        <f t="shared" si="802"/>
        <v>"4664",</v>
      </c>
      <c r="O3701" s="4" t="str">
        <f t="shared" si="803"/>
        <v>"Oberweis",</v>
      </c>
      <c r="P3701" t="str">
        <f t="shared" si="807"/>
        <v>,"RT-Automobile GmbH "</v>
      </c>
      <c r="Q3701" t="str">
        <f t="shared" si="808"/>
        <v>,"99486485"</v>
      </c>
      <c r="S3701" s="7" t="str">
        <f t="shared" si="809"/>
        <v>UPDATE ORGANISATION SET NAME = ,"RT-Automobile GmbH " WHERE ORG_CODE = ,"99486485"</v>
      </c>
      <c r="T3701" s="8" t="str">
        <f t="shared" si="810"/>
        <v>'Agent-99486485'</v>
      </c>
      <c r="U3701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'Agent-99486485'</v>
      </c>
      <c r="Y3701" s="8" t="str">
        <f t="shared" si="812"/>
        <v>UPDATE ESHOP_USER SET EMAIL = "",, PHONE = "", WHERE USERNAME = 'Agent-99486485'</v>
      </c>
      <c r="Z3701" s="8" t="str">
        <f t="shared" si="813"/>
        <v>UPDATE ADDRESS SET LINE1 = "Melkusstrasse 2", ,CITY = "Oberweis",, ZIPCODE = "4664", WHERE ID = (SELECT ADDRESS_ID FROM ORGANISATION_ADDRESS WHERE ORGANISATION_ID =,"99486485")</v>
      </c>
      <c r="AD3701" s="8" t="str">
        <f t="shared" si="814"/>
        <v>DELETE FROM LOGIN WHERE USER_ID IN (select ID FROM ESHOP_USER WHERE USERNAME = 'Agent-99486485')</v>
      </c>
      <c r="AE3701" s="8" t="str">
        <f t="shared" si="815"/>
        <v>DELETE FROM ORDER_HISTORY WHERE USER_ID IN (select ID FROM ESHOP_USER WHERE USERNAME = 'Agent-99486485')</v>
      </c>
    </row>
    <row r="3702" spans="1:31" ht="15.45" customHeight="1" x14ac:dyDescent="0.3">
      <c r="A3702" s="3" t="s">
        <v>18357</v>
      </c>
      <c r="B3702" s="3" t="s">
        <v>18358</v>
      </c>
      <c r="C3702" s="3" t="s">
        <v>19</v>
      </c>
      <c r="D3702" s="3" t="s">
        <v>20</v>
      </c>
      <c r="E3702" s="3" t="s">
        <v>18359</v>
      </c>
      <c r="F3702" s="3" t="s">
        <v>18360</v>
      </c>
      <c r="G3702" s="3" t="s">
        <v>3888</v>
      </c>
      <c r="H3702" s="3" t="s">
        <v>18361</v>
      </c>
      <c r="I3702" s="3" t="s">
        <v>18362</v>
      </c>
      <c r="J3702" s="5"/>
      <c r="K3702" s="4" t="str">
        <f t="shared" si="804"/>
        <v>"buchhaltung@frieszl.at",</v>
      </c>
      <c r="L3702" s="4" t="str">
        <f t="shared" si="805"/>
        <v>"03338/2429",</v>
      </c>
      <c r="M3702" s="4" t="str">
        <f t="shared" si="806"/>
        <v>"Untere Hauptstraße 48",</v>
      </c>
      <c r="N3702" s="4" t="str">
        <f t="shared" si="802"/>
        <v>"8234",</v>
      </c>
      <c r="O3702" s="4" t="str">
        <f t="shared" si="803"/>
        <v>"Rohrbach / Lafnitz",</v>
      </c>
      <c r="P3702" t="str">
        <f t="shared" si="807"/>
        <v>,"Autohaus Frieszl GmbH "</v>
      </c>
      <c r="Q3702" t="str">
        <f t="shared" si="808"/>
        <v>,"99486519"</v>
      </c>
      <c r="S3702" s="7" t="str">
        <f t="shared" si="809"/>
        <v>UPDATE ORGANISATION SET NAME = ,"Autohaus Frieszl GmbH " WHERE ORG_CODE = ,"99486519"</v>
      </c>
      <c r="T3702" s="8" t="str">
        <f t="shared" si="810"/>
        <v>'Agent-99486519'</v>
      </c>
      <c r="U3702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'Agent-99486519'</v>
      </c>
      <c r="Y3702" s="8" t="str">
        <f t="shared" si="812"/>
        <v>UPDATE ESHOP_USER SET EMAIL = "buchhaltung@frieszl.at",, PHONE = "03338/2429", WHERE USERNAME = 'Agent-99486519'</v>
      </c>
      <c r="Z3702" s="8" t="str">
        <f t="shared" si="813"/>
        <v>UPDATE ADDRESS SET LINE1 = "Untere Hauptstraße 48", ,CITY = "Rohrbach / Lafnitz",, ZIPCODE = "8234", WHERE ID = (SELECT ADDRESS_ID FROM ORGANISATION_ADDRESS WHERE ORGANISATION_ID =,"99486519")</v>
      </c>
      <c r="AD3702" s="8" t="str">
        <f t="shared" si="814"/>
        <v>DELETE FROM LOGIN WHERE USER_ID IN (select ID FROM ESHOP_USER WHERE USERNAME = 'Agent-99486519')</v>
      </c>
      <c r="AE3702" s="8" t="str">
        <f t="shared" si="815"/>
        <v>DELETE FROM ORDER_HISTORY WHERE USER_ID IN (select ID FROM ESHOP_USER WHERE USERNAME = 'Agent-99486519')</v>
      </c>
    </row>
    <row r="3703" spans="1:31" ht="15.45" customHeight="1" x14ac:dyDescent="0.3">
      <c r="A3703" s="3" t="s">
        <v>18363</v>
      </c>
      <c r="B3703" s="3" t="s">
        <v>51</v>
      </c>
      <c r="C3703" s="3" t="s">
        <v>19</v>
      </c>
      <c r="D3703" s="3" t="s">
        <v>20</v>
      </c>
      <c r="E3703" s="3" t="s">
        <v>18364</v>
      </c>
      <c r="F3703" s="3" t="s">
        <v>18365</v>
      </c>
      <c r="G3703" s="3" t="s">
        <v>537</v>
      </c>
      <c r="H3703" s="3"/>
      <c r="I3703" s="3" t="s">
        <v>18366</v>
      </c>
      <c r="J3703" s="5"/>
      <c r="K3703" s="4" t="str">
        <f t="shared" si="804"/>
        <v>"",</v>
      </c>
      <c r="L3703" s="4" t="str">
        <f t="shared" si="805"/>
        <v>"0664/3027108",</v>
      </c>
      <c r="M3703" s="4" t="str">
        <f t="shared" si="806"/>
        <v>"Gschwandnergasse 45",</v>
      </c>
      <c r="N3703" s="4" t="str">
        <f t="shared" si="802"/>
        <v>"1170",</v>
      </c>
      <c r="O3703" s="4" t="str">
        <f t="shared" si="803"/>
        <v>"Wien",</v>
      </c>
      <c r="P3703" t="str">
        <f t="shared" si="807"/>
        <v>,"Auto ÖZ e.U. Memis Öztorun"</v>
      </c>
      <c r="Q3703" t="str">
        <f t="shared" si="808"/>
        <v>,"99486521"</v>
      </c>
      <c r="S3703" s="7" t="str">
        <f t="shared" si="809"/>
        <v>UPDATE ORGANISATION SET NAME = ,"Auto ÖZ e.U. Memis Öztorun" WHERE ORG_CODE = ,"99486521"</v>
      </c>
      <c r="T3703" s="8" t="str">
        <f t="shared" si="810"/>
        <v>'Agent-99486521'</v>
      </c>
      <c r="U3703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'Agent-99486521'</v>
      </c>
      <c r="Y3703" s="8" t="str">
        <f t="shared" si="812"/>
        <v>UPDATE ESHOP_USER SET EMAIL = "",, PHONE = "0664/3027108", WHERE USERNAME = 'Agent-99486521'</v>
      </c>
      <c r="Z3703" s="8" t="str">
        <f t="shared" si="813"/>
        <v>UPDATE ADDRESS SET LINE1 = "Gschwandnergasse 45", ,CITY = "Wien",, ZIPCODE = "1170", WHERE ID = (SELECT ADDRESS_ID FROM ORGANISATION_ADDRESS WHERE ORGANISATION_ID =,"99486521")</v>
      </c>
      <c r="AD3703" s="8" t="str">
        <f t="shared" si="814"/>
        <v>DELETE FROM LOGIN WHERE USER_ID IN (select ID FROM ESHOP_USER WHERE USERNAME = 'Agent-99486521')</v>
      </c>
      <c r="AE3703" s="8" t="str">
        <f t="shared" si="815"/>
        <v>DELETE FROM ORDER_HISTORY WHERE USER_ID IN (select ID FROM ESHOP_USER WHERE USERNAME = 'Agent-99486521')</v>
      </c>
    </row>
    <row r="3704" spans="1:31" ht="15.45" customHeight="1" x14ac:dyDescent="0.3">
      <c r="A3704" s="3" t="s">
        <v>18367</v>
      </c>
      <c r="B3704" s="3" t="s">
        <v>513</v>
      </c>
      <c r="C3704" s="3" t="s">
        <v>19</v>
      </c>
      <c r="D3704" s="3" t="s">
        <v>20</v>
      </c>
      <c r="E3704" s="3" t="s">
        <v>18368</v>
      </c>
      <c r="F3704" s="3" t="s">
        <v>18369</v>
      </c>
      <c r="G3704" s="3" t="s">
        <v>515</v>
      </c>
      <c r="H3704" s="3" t="s">
        <v>18370</v>
      </c>
      <c r="I3704" s="3" t="s">
        <v>18371</v>
      </c>
      <c r="J3704" s="5"/>
      <c r="K3704" s="4" t="str">
        <f t="shared" si="804"/>
        <v>"kevin.moik@autohaus-kamper.at",</v>
      </c>
      <c r="L3704" s="4" t="str">
        <f t="shared" si="805"/>
        <v>"+4321678100-20",</v>
      </c>
      <c r="M3704" s="4" t="str">
        <f t="shared" si="806"/>
        <v>"Josef-Kamper-Straße 1",</v>
      </c>
      <c r="N3704" s="4" t="str">
        <f t="shared" si="802"/>
        <v>"7100",</v>
      </c>
      <c r="O3704" s="4" t="str">
        <f t="shared" si="803"/>
        <v>"Neusiedl am See",</v>
      </c>
      <c r="P3704" t="str">
        <f t="shared" si="807"/>
        <v>,"Josef Kamper Gesellschaft m.b.H. "</v>
      </c>
      <c r="Q3704" t="str">
        <f t="shared" si="808"/>
        <v>,"99486533"</v>
      </c>
      <c r="S3704" s="7" t="str">
        <f t="shared" si="809"/>
        <v>UPDATE ORGANISATION SET NAME = ,"Josef Kamper Gesellschaft m.b.H. " WHERE ORG_CODE = ,"99486533"</v>
      </c>
      <c r="T3704" s="8" t="str">
        <f t="shared" si="810"/>
        <v>'Agent-99486533'</v>
      </c>
      <c r="U3704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'Agent-99486533'</v>
      </c>
      <c r="Y3704" s="8" t="str">
        <f t="shared" si="812"/>
        <v>UPDATE ESHOP_USER SET EMAIL = "kevin.moik@autohaus-kamper.at",, PHONE = "+4321678100-20", WHERE USERNAME = 'Agent-99486533'</v>
      </c>
      <c r="Z3704" s="8" t="str">
        <f t="shared" si="813"/>
        <v>UPDATE ADDRESS SET LINE1 = "Josef-Kamper-Straße 1", ,CITY = "Neusiedl am See",, ZIPCODE = "7100", WHERE ID = (SELECT ADDRESS_ID FROM ORGANISATION_ADDRESS WHERE ORGANISATION_ID =,"99486533")</v>
      </c>
      <c r="AD3704" s="8" t="str">
        <f t="shared" si="814"/>
        <v>DELETE FROM LOGIN WHERE USER_ID IN (select ID FROM ESHOP_USER WHERE USERNAME = 'Agent-99486533')</v>
      </c>
      <c r="AE3704" s="8" t="str">
        <f t="shared" si="815"/>
        <v>DELETE FROM ORDER_HISTORY WHERE USER_ID IN (select ID FROM ESHOP_USER WHERE USERNAME = 'Agent-99486533')</v>
      </c>
    </row>
    <row r="3705" spans="1:31" ht="15.45" customHeight="1" x14ac:dyDescent="0.3">
      <c r="A3705" s="3" t="s">
        <v>18372</v>
      </c>
      <c r="B3705" s="3" t="s">
        <v>2204</v>
      </c>
      <c r="C3705" s="3" t="s">
        <v>19</v>
      </c>
      <c r="D3705" s="3" t="s">
        <v>20</v>
      </c>
      <c r="E3705" s="3" t="s">
        <v>18373</v>
      </c>
      <c r="F3705" s="3" t="s">
        <v>2206</v>
      </c>
      <c r="G3705" s="3" t="s">
        <v>2207</v>
      </c>
      <c r="H3705" s="3" t="s">
        <v>18374</v>
      </c>
      <c r="I3705" s="3" t="s">
        <v>18375</v>
      </c>
      <c r="J3705" s="5"/>
      <c r="K3705" s="4" t="str">
        <f t="shared" si="804"/>
        <v>"office@kfztechnik-moser.at",</v>
      </c>
      <c r="L3705" s="4" t="str">
        <f t="shared" si="805"/>
        <v>"02616/2034",</v>
      </c>
      <c r="M3705" s="4" t="str">
        <f t="shared" si="806"/>
        <v>"Bundesstraße West 5",</v>
      </c>
      <c r="N3705" s="4" t="str">
        <f t="shared" si="802"/>
        <v>"7442",</v>
      </c>
      <c r="O3705" s="4" t="str">
        <f t="shared" si="803"/>
        <v>"Langeck",</v>
      </c>
      <c r="P3705" t="str">
        <f t="shared" si="807"/>
        <v>,"KFZ-Technik Moser Daniel Moser"</v>
      </c>
      <c r="Q3705" t="str">
        <f t="shared" si="808"/>
        <v>,"99486573"</v>
      </c>
      <c r="S3705" s="7" t="str">
        <f t="shared" si="809"/>
        <v>UPDATE ORGANISATION SET NAME = ,"KFZ-Technik Moser Daniel Moser" WHERE ORG_CODE = ,"99486573"</v>
      </c>
      <c r="T3705" s="8" t="str">
        <f t="shared" si="810"/>
        <v>'Agent-99486573'</v>
      </c>
      <c r="U3705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'Agent-99486573'</v>
      </c>
      <c r="Y3705" s="8" t="str">
        <f t="shared" si="812"/>
        <v>UPDATE ESHOP_USER SET EMAIL = "office@kfztechnik-moser.at",, PHONE = "02616/2034", WHERE USERNAME = 'Agent-99486573'</v>
      </c>
      <c r="Z3705" s="8" t="str">
        <f t="shared" si="813"/>
        <v>UPDATE ADDRESS SET LINE1 = "Bundesstraße West 5", ,CITY = "Langeck",, ZIPCODE = "7442", WHERE ID = (SELECT ADDRESS_ID FROM ORGANISATION_ADDRESS WHERE ORGANISATION_ID =,"99486573")</v>
      </c>
      <c r="AD3705" s="8" t="str">
        <f t="shared" si="814"/>
        <v>DELETE FROM LOGIN WHERE USER_ID IN (select ID FROM ESHOP_USER WHERE USERNAME = 'Agent-99486573')</v>
      </c>
      <c r="AE3705" s="8" t="str">
        <f t="shared" si="815"/>
        <v>DELETE FROM ORDER_HISTORY WHERE USER_ID IN (select ID FROM ESHOP_USER WHERE USERNAME = 'Agent-99486573')</v>
      </c>
    </row>
    <row r="3706" spans="1:31" ht="15.45" customHeight="1" x14ac:dyDescent="0.3">
      <c r="A3706" s="3" t="s">
        <v>18376</v>
      </c>
      <c r="B3706" s="3" t="s">
        <v>18377</v>
      </c>
      <c r="C3706" s="3" t="s">
        <v>19</v>
      </c>
      <c r="D3706" s="3" t="s">
        <v>20</v>
      </c>
      <c r="E3706" s="3" t="s">
        <v>18378</v>
      </c>
      <c r="F3706" s="3" t="s">
        <v>18379</v>
      </c>
      <c r="G3706" s="3" t="s">
        <v>10025</v>
      </c>
      <c r="H3706" s="3"/>
      <c r="I3706" s="3" t="s">
        <v>18380</v>
      </c>
      <c r="J3706" s="5"/>
      <c r="K3706" s="4" t="str">
        <f t="shared" si="804"/>
        <v>"",</v>
      </c>
      <c r="L3706" s="4" t="str">
        <f t="shared" si="805"/>
        <v>"0680/3312445",</v>
      </c>
      <c r="M3706" s="4" t="str">
        <f t="shared" si="806"/>
        <v>"Parkgasse 42",</v>
      </c>
      <c r="N3706" s="4" t="str">
        <f t="shared" ref="N3706:N3769" si="816">CONCATENATE(CHAR(34), G3706,CHAR(34),",")</f>
        <v>"2443",</v>
      </c>
      <c r="O3706" s="4" t="str">
        <f t="shared" ref="O3706:O3769" si="817">CONCATENATE(CHAR(34), B3706, CHAR(34),",")</f>
        <v>"Deutsch Brodersdorf",</v>
      </c>
      <c r="P3706" t="str">
        <f t="shared" si="807"/>
        <v>,"Anton Auzinger Autocenter Auzinger"</v>
      </c>
      <c r="Q3706" t="str">
        <f t="shared" si="808"/>
        <v>,"99486583"</v>
      </c>
      <c r="S3706" s="7" t="str">
        <f t="shared" si="809"/>
        <v>UPDATE ORGANISATION SET NAME = ,"Anton Auzinger Autocenter Auzinger" WHERE ORG_CODE = ,"99486583"</v>
      </c>
      <c r="T3706" s="8" t="str">
        <f t="shared" si="810"/>
        <v>'Agent-99486583'</v>
      </c>
      <c r="U3706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'Agent-99486583'</v>
      </c>
      <c r="Y3706" s="8" t="str">
        <f t="shared" si="812"/>
        <v>UPDATE ESHOP_USER SET EMAIL = "",, PHONE = "0680/3312445", WHERE USERNAME = 'Agent-99486583'</v>
      </c>
      <c r="Z3706" s="8" t="str">
        <f t="shared" si="813"/>
        <v>UPDATE ADDRESS SET LINE1 = "Parkgasse 42", ,CITY = "Deutsch Brodersdorf",, ZIPCODE = "2443", WHERE ID = (SELECT ADDRESS_ID FROM ORGANISATION_ADDRESS WHERE ORGANISATION_ID =,"99486583")</v>
      </c>
      <c r="AD3706" s="8" t="str">
        <f t="shared" si="814"/>
        <v>DELETE FROM LOGIN WHERE USER_ID IN (select ID FROM ESHOP_USER WHERE USERNAME = 'Agent-99486583')</v>
      </c>
      <c r="AE3706" s="8" t="str">
        <f t="shared" si="815"/>
        <v>DELETE FROM ORDER_HISTORY WHERE USER_ID IN (select ID FROM ESHOP_USER WHERE USERNAME = 'Agent-99486583')</v>
      </c>
    </row>
    <row r="3707" spans="1:31" ht="15.45" customHeight="1" x14ac:dyDescent="0.3">
      <c r="A3707" s="3" t="s">
        <v>18381</v>
      </c>
      <c r="B3707" s="3" t="s">
        <v>9294</v>
      </c>
      <c r="C3707" s="3" t="s">
        <v>19</v>
      </c>
      <c r="D3707" s="3" t="s">
        <v>20</v>
      </c>
      <c r="E3707" s="3" t="s">
        <v>18382</v>
      </c>
      <c r="F3707" s="3" t="s">
        <v>2358</v>
      </c>
      <c r="G3707" s="3" t="s">
        <v>9297</v>
      </c>
      <c r="H3707" s="3" t="s">
        <v>18383</v>
      </c>
      <c r="I3707" s="3" t="s">
        <v>18384</v>
      </c>
      <c r="J3707" s="5"/>
      <c r="K3707" s="4" t="str">
        <f t="shared" si="804"/>
        <v>"lukas.hamedinger@gmx.at",</v>
      </c>
      <c r="L3707" s="4" t="str">
        <f t="shared" si="805"/>
        <v>"0660/1440474",</v>
      </c>
      <c r="M3707" s="4" t="str">
        <f t="shared" si="806"/>
        <v>"Sportplatzstraße 2",</v>
      </c>
      <c r="N3707" s="4" t="str">
        <f t="shared" si="816"/>
        <v>"4694",</v>
      </c>
      <c r="O3707" s="4" t="str">
        <f t="shared" si="817"/>
        <v>"Ohlsdorf",</v>
      </c>
      <c r="P3707" t="str">
        <f t="shared" si="807"/>
        <v>,"Lukas Hamedinger "</v>
      </c>
      <c r="Q3707" t="str">
        <f t="shared" si="808"/>
        <v>,"99486604"</v>
      </c>
      <c r="S3707" s="7" t="str">
        <f t="shared" si="809"/>
        <v>UPDATE ORGANISATION SET NAME = ,"Lukas Hamedinger " WHERE ORG_CODE = ,"99486604"</v>
      </c>
      <c r="T3707" s="8" t="str">
        <f t="shared" si="810"/>
        <v>'Agent-99486604'</v>
      </c>
      <c r="U3707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'Agent-99486604'</v>
      </c>
      <c r="Y3707" s="8" t="str">
        <f t="shared" si="812"/>
        <v>UPDATE ESHOP_USER SET EMAIL = "lukas.hamedinger@gmx.at",, PHONE = "0660/1440474", WHERE USERNAME = 'Agent-99486604'</v>
      </c>
      <c r="Z3707" s="8" t="str">
        <f t="shared" si="813"/>
        <v>UPDATE ADDRESS SET LINE1 = "Sportplatzstraße 2", ,CITY = "Ohlsdorf",, ZIPCODE = "4694", WHERE ID = (SELECT ADDRESS_ID FROM ORGANISATION_ADDRESS WHERE ORGANISATION_ID =,"99486604")</v>
      </c>
      <c r="AD3707" s="8" t="str">
        <f t="shared" si="814"/>
        <v>DELETE FROM LOGIN WHERE USER_ID IN (select ID FROM ESHOP_USER WHERE USERNAME = 'Agent-99486604')</v>
      </c>
      <c r="AE3707" s="8" t="str">
        <f t="shared" si="815"/>
        <v>DELETE FROM ORDER_HISTORY WHERE USER_ID IN (select ID FROM ESHOP_USER WHERE USERNAME = 'Agent-99486604')</v>
      </c>
    </row>
    <row r="3708" spans="1:31" ht="15.45" customHeight="1" x14ac:dyDescent="0.3">
      <c r="A3708" s="3" t="s">
        <v>18385</v>
      </c>
      <c r="B3708" s="3" t="s">
        <v>6449</v>
      </c>
      <c r="C3708" s="3" t="s">
        <v>19</v>
      </c>
      <c r="D3708" s="3" t="s">
        <v>20</v>
      </c>
      <c r="E3708" s="3" t="s">
        <v>18386</v>
      </c>
      <c r="F3708" s="3" t="s">
        <v>18387</v>
      </c>
      <c r="G3708" s="3" t="s">
        <v>6452</v>
      </c>
      <c r="H3708" s="3"/>
      <c r="I3708" s="3" t="s">
        <v>18388</v>
      </c>
      <c r="J3708" s="5"/>
      <c r="K3708" s="4" t="str">
        <f t="shared" si="804"/>
        <v>"",</v>
      </c>
      <c r="L3708" s="4" t="str">
        <f t="shared" si="805"/>
        <v>"0664/1433120",</v>
      </c>
      <c r="M3708" s="4" t="str">
        <f t="shared" si="806"/>
        <v>"Franz Schubert Straße 23",</v>
      </c>
      <c r="N3708" s="4" t="str">
        <f t="shared" si="816"/>
        <v>"2232",</v>
      </c>
      <c r="O3708" s="4" t="str">
        <f t="shared" si="817"/>
        <v>"Deutsch-Wagram",</v>
      </c>
      <c r="P3708" t="str">
        <f t="shared" si="807"/>
        <v>,"Danijel Marjanovic "</v>
      </c>
      <c r="Q3708" t="str">
        <f t="shared" si="808"/>
        <v>,"99486609"</v>
      </c>
      <c r="S3708" s="7" t="str">
        <f t="shared" si="809"/>
        <v>UPDATE ORGANISATION SET NAME = ,"Danijel Marjanovic " WHERE ORG_CODE = ,"99486609"</v>
      </c>
      <c r="T3708" s="8" t="str">
        <f t="shared" si="810"/>
        <v>'Agent-99486609'</v>
      </c>
      <c r="U3708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'Agent-99486609'</v>
      </c>
      <c r="Y3708" s="8" t="str">
        <f t="shared" si="812"/>
        <v>UPDATE ESHOP_USER SET EMAIL = "",, PHONE = "0664/1433120", WHERE USERNAME = 'Agent-99486609'</v>
      </c>
      <c r="Z3708" s="8" t="str">
        <f t="shared" si="813"/>
        <v>UPDATE ADDRESS SET LINE1 = "Franz Schubert Straße 23", ,CITY = "Deutsch-Wagram",, ZIPCODE = "2232", WHERE ID = (SELECT ADDRESS_ID FROM ORGANISATION_ADDRESS WHERE ORGANISATION_ID =,"99486609")</v>
      </c>
      <c r="AD3708" s="8" t="str">
        <f t="shared" si="814"/>
        <v>DELETE FROM LOGIN WHERE USER_ID IN (select ID FROM ESHOP_USER WHERE USERNAME = 'Agent-99486609')</v>
      </c>
      <c r="AE3708" s="8" t="str">
        <f t="shared" si="815"/>
        <v>DELETE FROM ORDER_HISTORY WHERE USER_ID IN (select ID FROM ESHOP_USER WHERE USERNAME = 'Agent-99486609')</v>
      </c>
    </row>
    <row r="3709" spans="1:31" ht="15.45" customHeight="1" x14ac:dyDescent="0.3">
      <c r="A3709" s="3" t="s">
        <v>18389</v>
      </c>
      <c r="B3709" s="3" t="s">
        <v>7514</v>
      </c>
      <c r="C3709" s="3" t="s">
        <v>19</v>
      </c>
      <c r="D3709" s="3" t="s">
        <v>20</v>
      </c>
      <c r="E3709" s="3" t="s">
        <v>18390</v>
      </c>
      <c r="F3709" s="3" t="s">
        <v>18391</v>
      </c>
      <c r="G3709" s="3" t="s">
        <v>7517</v>
      </c>
      <c r="H3709" s="3"/>
      <c r="I3709" s="3" t="s">
        <v>18392</v>
      </c>
      <c r="J3709" s="5"/>
      <c r="K3709" s="4" t="str">
        <f t="shared" si="804"/>
        <v>"",</v>
      </c>
      <c r="L3709" s="4" t="str">
        <f t="shared" si="805"/>
        <v>"038428153612",</v>
      </c>
      <c r="M3709" s="4" t="str">
        <f t="shared" si="806"/>
        <v>"Probelerstraße 3",</v>
      </c>
      <c r="N3709" s="4" t="str">
        <f t="shared" si="816"/>
        <v>"8712",</v>
      </c>
      <c r="O3709" s="4" t="str">
        <f t="shared" si="817"/>
        <v>"Niklasdorf",</v>
      </c>
      <c r="P3709" t="str">
        <f t="shared" si="807"/>
        <v>,"Leobener Realgemeinschaft "</v>
      </c>
      <c r="Q3709" t="str">
        <f t="shared" si="808"/>
        <v>,"99486656"</v>
      </c>
      <c r="S3709" s="7" t="str">
        <f t="shared" si="809"/>
        <v>UPDATE ORGANISATION SET NAME = ,"Leobener Realgemeinschaft " WHERE ORG_CODE = ,"99486656"</v>
      </c>
      <c r="T3709" s="8" t="str">
        <f t="shared" si="810"/>
        <v>'Agent-99486656'</v>
      </c>
      <c r="U3709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'Agent-99486656'</v>
      </c>
      <c r="Y3709" s="8" t="str">
        <f t="shared" si="812"/>
        <v>UPDATE ESHOP_USER SET EMAIL = "",, PHONE = "038428153612", WHERE USERNAME = 'Agent-99486656'</v>
      </c>
      <c r="Z3709" s="8" t="str">
        <f t="shared" si="813"/>
        <v>UPDATE ADDRESS SET LINE1 = "Probelerstraße 3", ,CITY = "Niklasdorf",, ZIPCODE = "8712", WHERE ID = (SELECT ADDRESS_ID FROM ORGANISATION_ADDRESS WHERE ORGANISATION_ID =,"99486656")</v>
      </c>
      <c r="AD3709" s="8" t="str">
        <f t="shared" si="814"/>
        <v>DELETE FROM LOGIN WHERE USER_ID IN (select ID FROM ESHOP_USER WHERE USERNAME = 'Agent-99486656')</v>
      </c>
      <c r="AE3709" s="8" t="str">
        <f t="shared" si="815"/>
        <v>DELETE FROM ORDER_HISTORY WHERE USER_ID IN (select ID FROM ESHOP_USER WHERE USERNAME = 'Agent-99486656')</v>
      </c>
    </row>
    <row r="3710" spans="1:31" ht="15.45" customHeight="1" x14ac:dyDescent="0.3">
      <c r="A3710" s="3" t="s">
        <v>18393</v>
      </c>
      <c r="B3710" s="3" t="s">
        <v>107</v>
      </c>
      <c r="C3710" s="3" t="s">
        <v>19</v>
      </c>
      <c r="D3710" s="3" t="s">
        <v>20</v>
      </c>
      <c r="E3710" s="3" t="s">
        <v>18390</v>
      </c>
      <c r="F3710" s="3" t="s">
        <v>18394</v>
      </c>
      <c r="G3710" s="3" t="s">
        <v>110</v>
      </c>
      <c r="H3710" s="3"/>
      <c r="I3710" s="3" t="s">
        <v>18395</v>
      </c>
      <c r="J3710" s="5"/>
      <c r="K3710" s="4" t="str">
        <f t="shared" si="804"/>
        <v>"",</v>
      </c>
      <c r="L3710" s="4" t="str">
        <f t="shared" si="805"/>
        <v>"03842/42002",</v>
      </c>
      <c r="M3710" s="4" t="str">
        <f t="shared" si="806"/>
        <v>"Roseggerstraße 17",</v>
      </c>
      <c r="N3710" s="4" t="str">
        <f t="shared" si="816"/>
        <v>"8700",</v>
      </c>
      <c r="O3710" s="4" t="str">
        <f t="shared" si="817"/>
        <v>"Leoben",</v>
      </c>
      <c r="P3710" t="str">
        <f t="shared" si="807"/>
        <v>,"Leobener Realgemeinschaft "</v>
      </c>
      <c r="Q3710" t="str">
        <f t="shared" si="808"/>
        <v>,"99486657"</v>
      </c>
      <c r="S3710" s="7" t="str">
        <f t="shared" si="809"/>
        <v>UPDATE ORGANISATION SET NAME = ,"Leobener Realgemeinschaft " WHERE ORG_CODE = ,"99486657"</v>
      </c>
      <c r="T3710" s="8" t="str">
        <f t="shared" si="810"/>
        <v>'Agent-99486657'</v>
      </c>
      <c r="U3710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'Agent-99486657'</v>
      </c>
      <c r="Y3710" s="8" t="str">
        <f t="shared" si="812"/>
        <v>UPDATE ESHOP_USER SET EMAIL = "",, PHONE = "03842/42002", WHERE USERNAME = 'Agent-99486657'</v>
      </c>
      <c r="Z3710" s="8" t="str">
        <f t="shared" si="813"/>
        <v>UPDATE ADDRESS SET LINE1 = "Roseggerstraße 17", ,CITY = "Leoben",, ZIPCODE = "8700", WHERE ID = (SELECT ADDRESS_ID FROM ORGANISATION_ADDRESS WHERE ORGANISATION_ID =,"99486657")</v>
      </c>
      <c r="AD3710" s="8" t="str">
        <f t="shared" si="814"/>
        <v>DELETE FROM LOGIN WHERE USER_ID IN (select ID FROM ESHOP_USER WHERE USERNAME = 'Agent-99486657')</v>
      </c>
      <c r="AE3710" s="8" t="str">
        <f t="shared" si="815"/>
        <v>DELETE FROM ORDER_HISTORY WHERE USER_ID IN (select ID FROM ESHOP_USER WHERE USERNAME = 'Agent-99486657')</v>
      </c>
    </row>
    <row r="3711" spans="1:31" ht="15.45" customHeight="1" x14ac:dyDescent="0.3">
      <c r="A3711" s="3" t="s">
        <v>18396</v>
      </c>
      <c r="B3711" s="3" t="s">
        <v>18397</v>
      </c>
      <c r="C3711" s="3" t="s">
        <v>19</v>
      </c>
      <c r="D3711" s="3" t="s">
        <v>20</v>
      </c>
      <c r="E3711" s="3" t="s">
        <v>18398</v>
      </c>
      <c r="F3711" s="3" t="s">
        <v>18399</v>
      </c>
      <c r="G3711" s="3" t="s">
        <v>980</v>
      </c>
      <c r="H3711" s="3" t="s">
        <v>18400</v>
      </c>
      <c r="I3711" s="3" t="s">
        <v>18401</v>
      </c>
      <c r="J3711" s="5"/>
      <c r="K3711" s="4" t="str">
        <f t="shared" si="804"/>
        <v>"9800@gmx.at",</v>
      </c>
      <c r="L3711" s="4" t="str">
        <f t="shared" si="805"/>
        <v>"+436649219749",</v>
      </c>
      <c r="M3711" s="4" t="str">
        <f t="shared" si="806"/>
        <v>"Koschatstasse 33",</v>
      </c>
      <c r="N3711" s="4" t="str">
        <f t="shared" si="816"/>
        <v>"9800",</v>
      </c>
      <c r="O3711" s="4" t="str">
        <f t="shared" si="817"/>
        <v>"Spital an der Drau",</v>
      </c>
      <c r="P3711" t="str">
        <f t="shared" si="807"/>
        <v>,"Auto Schwinger "</v>
      </c>
      <c r="Q3711" t="str">
        <f t="shared" si="808"/>
        <v>,"99486663"</v>
      </c>
      <c r="S3711" s="7" t="str">
        <f t="shared" si="809"/>
        <v>UPDATE ORGANISATION SET NAME = ,"Auto Schwinger " WHERE ORG_CODE = ,"99486663"</v>
      </c>
      <c r="T3711" s="8" t="str">
        <f t="shared" si="810"/>
        <v>'Agent-99486663'</v>
      </c>
      <c r="U3711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'Agent-99486663'</v>
      </c>
      <c r="Y3711" s="8" t="str">
        <f t="shared" si="812"/>
        <v>UPDATE ESHOP_USER SET EMAIL = "9800@gmx.at",, PHONE = "+436649219749", WHERE USERNAME = 'Agent-99486663'</v>
      </c>
      <c r="Z3711" s="8" t="str">
        <f t="shared" si="813"/>
        <v>UPDATE ADDRESS SET LINE1 = "Koschatstasse 33", ,CITY = "Spital an der Drau",, ZIPCODE = "9800", WHERE ID = (SELECT ADDRESS_ID FROM ORGANISATION_ADDRESS WHERE ORGANISATION_ID =,"99486663")</v>
      </c>
      <c r="AD3711" s="8" t="str">
        <f t="shared" si="814"/>
        <v>DELETE FROM LOGIN WHERE USER_ID IN (select ID FROM ESHOP_USER WHERE USERNAME = 'Agent-99486663')</v>
      </c>
      <c r="AE3711" s="8" t="str">
        <f t="shared" si="815"/>
        <v>DELETE FROM ORDER_HISTORY WHERE USER_ID IN (select ID FROM ESHOP_USER WHERE USERNAME = 'Agent-99486663')</v>
      </c>
    </row>
    <row r="3712" spans="1:31" ht="15.45" customHeight="1" x14ac:dyDescent="0.3">
      <c r="A3712" s="3" t="s">
        <v>18402</v>
      </c>
      <c r="B3712" s="3" t="s">
        <v>18403</v>
      </c>
      <c r="C3712" s="3" t="s">
        <v>19</v>
      </c>
      <c r="D3712" s="3" t="s">
        <v>20</v>
      </c>
      <c r="E3712" s="3" t="s">
        <v>18404</v>
      </c>
      <c r="F3712" s="3" t="s">
        <v>18405</v>
      </c>
      <c r="G3712" s="3" t="s">
        <v>18406</v>
      </c>
      <c r="H3712" s="3" t="s">
        <v>18407</v>
      </c>
      <c r="I3712" s="3" t="s">
        <v>18408</v>
      </c>
      <c r="J3712" s="5"/>
      <c r="K3712" s="4" t="str">
        <f t="shared" si="804"/>
        <v>"office@reifenwinkler.at",</v>
      </c>
      <c r="L3712" s="4" t="str">
        <f t="shared" si="805"/>
        <v>"+43267282731",</v>
      </c>
      <c r="M3712" s="4" t="str">
        <f t="shared" si="806"/>
        <v>"Guntrams 59",</v>
      </c>
      <c r="N3712" s="4" t="str">
        <f t="shared" si="816"/>
        <v>"2625",</v>
      </c>
      <c r="O3712" s="4" t="str">
        <f t="shared" si="817"/>
        <v>"Schwarzau am Steinfeld",</v>
      </c>
      <c r="P3712" t="str">
        <f t="shared" si="807"/>
        <v>,"Winkler GmbH "</v>
      </c>
      <c r="Q3712" t="str">
        <f t="shared" si="808"/>
        <v>,"99486677"</v>
      </c>
      <c r="S3712" s="7" t="str">
        <f t="shared" si="809"/>
        <v>UPDATE ORGANISATION SET NAME = ,"Winkler GmbH " WHERE ORG_CODE = ,"99486677"</v>
      </c>
      <c r="T3712" s="8" t="str">
        <f t="shared" si="810"/>
        <v>'Agent-99486677'</v>
      </c>
      <c r="U3712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'Agent-99486677'</v>
      </c>
      <c r="Y3712" s="8" t="str">
        <f t="shared" si="812"/>
        <v>UPDATE ESHOP_USER SET EMAIL = "office@reifenwinkler.at",, PHONE = "+43267282731", WHERE USERNAME = 'Agent-99486677'</v>
      </c>
      <c r="Z3712" s="8" t="str">
        <f t="shared" si="813"/>
        <v>UPDATE ADDRESS SET LINE1 = "Guntrams 59", ,CITY = "Schwarzau am Steinfeld",, ZIPCODE = "2625", WHERE ID = (SELECT ADDRESS_ID FROM ORGANISATION_ADDRESS WHERE ORGANISATION_ID =,"99486677")</v>
      </c>
      <c r="AD3712" s="8" t="str">
        <f t="shared" si="814"/>
        <v>DELETE FROM LOGIN WHERE USER_ID IN (select ID FROM ESHOP_USER WHERE USERNAME = 'Agent-99486677')</v>
      </c>
      <c r="AE3712" s="8" t="str">
        <f t="shared" si="815"/>
        <v>DELETE FROM ORDER_HISTORY WHERE USER_ID IN (select ID FROM ESHOP_USER WHERE USERNAME = 'Agent-99486677')</v>
      </c>
    </row>
    <row r="3713" spans="1:31" ht="15.45" customHeight="1" x14ac:dyDescent="0.3">
      <c r="A3713" s="3" t="s">
        <v>18409</v>
      </c>
      <c r="B3713" s="3" t="s">
        <v>18410</v>
      </c>
      <c r="C3713" s="3" t="s">
        <v>19</v>
      </c>
      <c r="D3713" s="3" t="s">
        <v>20</v>
      </c>
      <c r="E3713" s="3" t="s">
        <v>18411</v>
      </c>
      <c r="F3713" s="3" t="s">
        <v>18412</v>
      </c>
      <c r="G3713" s="3" t="s">
        <v>18413</v>
      </c>
      <c r="H3713" s="3" t="s">
        <v>18414</v>
      </c>
      <c r="I3713" s="3" t="s">
        <v>18415</v>
      </c>
      <c r="J3713" s="5"/>
      <c r="K3713" s="4" t="str">
        <f t="shared" si="804"/>
        <v>"kainzr@aon.at",</v>
      </c>
      <c r="L3713" s="4" t="str">
        <f t="shared" si="805"/>
        <v>"02263/6669",</v>
      </c>
      <c r="M3713" s="4" t="str">
        <f t="shared" si="806"/>
        <v>"Hippleser Str. 5",</v>
      </c>
      <c r="N3713" s="4" t="str">
        <f t="shared" si="816"/>
        <v>"2114",</v>
      </c>
      <c r="O3713" s="4" t="str">
        <f t="shared" si="817"/>
        <v>"Großrußbach",</v>
      </c>
      <c r="P3713" t="str">
        <f t="shared" si="807"/>
        <v>,"Roland Kainz KFZ-Meisterbetrieb "</v>
      </c>
      <c r="Q3713" t="str">
        <f t="shared" si="808"/>
        <v>,"99486739"</v>
      </c>
      <c r="S3713" s="7" t="str">
        <f t="shared" si="809"/>
        <v>UPDATE ORGANISATION SET NAME = ,"Roland Kainz KFZ-Meisterbetrieb " WHERE ORG_CODE = ,"99486739"</v>
      </c>
      <c r="T3713" s="8" t="str">
        <f t="shared" si="810"/>
        <v>'Agent-99486739'</v>
      </c>
      <c r="U3713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'Agent-99486739'</v>
      </c>
      <c r="Y3713" s="8" t="str">
        <f t="shared" si="812"/>
        <v>UPDATE ESHOP_USER SET EMAIL = "kainzr@aon.at",, PHONE = "02263/6669", WHERE USERNAME = 'Agent-99486739'</v>
      </c>
      <c r="Z3713" s="8" t="str">
        <f t="shared" si="813"/>
        <v>UPDATE ADDRESS SET LINE1 = "Hippleser Str. 5", ,CITY = "Großrußbach",, ZIPCODE = "2114", WHERE ID = (SELECT ADDRESS_ID FROM ORGANISATION_ADDRESS WHERE ORGANISATION_ID =,"99486739")</v>
      </c>
      <c r="AD3713" s="8" t="str">
        <f t="shared" si="814"/>
        <v>DELETE FROM LOGIN WHERE USER_ID IN (select ID FROM ESHOP_USER WHERE USERNAME = 'Agent-99486739')</v>
      </c>
      <c r="AE3713" s="8" t="str">
        <f t="shared" si="815"/>
        <v>DELETE FROM ORDER_HISTORY WHERE USER_ID IN (select ID FROM ESHOP_USER WHERE USERNAME = 'Agent-99486739')</v>
      </c>
    </row>
    <row r="3714" spans="1:31" ht="15.45" customHeight="1" x14ac:dyDescent="0.3">
      <c r="A3714" s="3" t="s">
        <v>18416</v>
      </c>
      <c r="B3714" s="3" t="s">
        <v>14004</v>
      </c>
      <c r="C3714" s="3" t="s">
        <v>19</v>
      </c>
      <c r="D3714" s="3" t="s">
        <v>20</v>
      </c>
      <c r="E3714" s="3" t="s">
        <v>18417</v>
      </c>
      <c r="F3714" s="3" t="s">
        <v>18418</v>
      </c>
      <c r="G3714" s="3" t="s">
        <v>14006</v>
      </c>
      <c r="H3714" s="3" t="s">
        <v>18419</v>
      </c>
      <c r="I3714" s="3" t="s">
        <v>18420</v>
      </c>
      <c r="J3714" s="5"/>
      <c r="K3714" s="4" t="str">
        <f t="shared" si="804"/>
        <v>"reinhard@kienbauer-auto.at",</v>
      </c>
      <c r="L3714" s="4" t="str">
        <f t="shared" si="805"/>
        <v>"06642007655",</v>
      </c>
      <c r="M3714" s="4" t="str">
        <f t="shared" si="806"/>
        <v>"Wasserturmstraße 18",</v>
      </c>
      <c r="N3714" s="4" t="str">
        <f t="shared" si="816"/>
        <v>"4642",</v>
      </c>
      <c r="O3714" s="4" t="str">
        <f t="shared" si="817"/>
        <v>"Sattledt",</v>
      </c>
      <c r="P3714" t="str">
        <f t="shared" si="807"/>
        <v>,"Gerhard Kienbauer KFZ Betrieb"</v>
      </c>
      <c r="Q3714" t="str">
        <f t="shared" si="808"/>
        <v>,"99486839"</v>
      </c>
      <c r="S3714" s="7" t="str">
        <f t="shared" si="809"/>
        <v>UPDATE ORGANISATION SET NAME = ,"Gerhard Kienbauer KFZ Betrieb" WHERE ORG_CODE = ,"99486839"</v>
      </c>
      <c r="T3714" s="8" t="str">
        <f t="shared" si="810"/>
        <v>'Agent-99486839'</v>
      </c>
      <c r="U3714" s="8" t="str">
        <f t="shared" si="811"/>
        <v>INSERT INTO LOGIN (PASSWORD, USER_ID, IS_USER_ACTIVE, hash_type, LAST_ON_BEHALF_OF_DATE, FIRST_LOGIN_DATE, PASSWORD_HASH, PASSWORD_SALT) SELECT 'FdcFONWLNYYKY', ID , 1, 'BLCK_VAR', '', '', '', '' FROM ESHOP_USER WHERE USERNAME = 'Agent-99486839'</v>
      </c>
      <c r="Y3714" s="8" t="str">
        <f t="shared" si="812"/>
        <v>UPDATE ESHOP_USER SET EMAIL = "reinhard@kienbauer-auto.at",, PHONE = "06642007655", WHERE USERNAME = 'Agent-99486839'</v>
      </c>
      <c r="Z3714" s="8" t="str">
        <f t="shared" si="813"/>
        <v>UPDATE ADDRESS SET LINE1 = "Wasserturmstraße 18", ,CITY = "Sattledt",, ZIPCODE = "4642", WHERE ID = (SELECT ADDRESS_ID FROM ORGANISATION_ADDRESS WHERE ORGANISATION_ID =,"99486839")</v>
      </c>
      <c r="AD3714" s="8" t="str">
        <f t="shared" si="814"/>
        <v>DELETE FROM LOGIN WHERE USER_ID IN (select ID FROM ESHOP_USER WHERE USERNAME = 'Agent-99486839')</v>
      </c>
      <c r="AE3714" s="8" t="str">
        <f t="shared" si="815"/>
        <v>DELETE FROM ORDER_HISTORY WHERE USER_ID IN (select ID FROM ESHOP_USER WHERE USERNAME = 'Agent-99486839')</v>
      </c>
    </row>
    <row r="3715" spans="1:31" ht="15.45" customHeight="1" x14ac:dyDescent="0.3">
      <c r="A3715" s="3" t="s">
        <v>18421</v>
      </c>
      <c r="B3715" s="3" t="s">
        <v>931</v>
      </c>
      <c r="C3715" s="3" t="s">
        <v>19</v>
      </c>
      <c r="D3715" s="3" t="s">
        <v>20</v>
      </c>
      <c r="E3715" s="3" t="s">
        <v>18422</v>
      </c>
      <c r="F3715" s="3" t="s">
        <v>18423</v>
      </c>
      <c r="G3715" s="3" t="s">
        <v>933</v>
      </c>
      <c r="H3715" s="3"/>
      <c r="I3715" s="3" t="s">
        <v>18424</v>
      </c>
      <c r="J3715" s="5"/>
      <c r="K3715" s="4" t="str">
        <f t="shared" ref="K3715:K3778" si="818">CONCATENATE(CHAR(34), H3715,CHAR(34),",")</f>
        <v>"",</v>
      </c>
      <c r="L3715" s="4" t="str">
        <f t="shared" ref="L3715:L3778" si="819">CONCATENATE(CHAR(34),I3715,CHAR(34),",")</f>
        <v>"0555265615",</v>
      </c>
      <c r="M3715" s="4" t="str">
        <f t="shared" ref="M3715:M3778" si="820">CONCATENATE(CHAR(34), F3715, CHAR(34), ",")</f>
        <v>"Quadrella 7",</v>
      </c>
      <c r="N3715" s="4" t="str">
        <f t="shared" si="816"/>
        <v>"6706",</v>
      </c>
      <c r="O3715" s="4" t="str">
        <f t="shared" si="817"/>
        <v>"Bürs",</v>
      </c>
      <c r="P3715" t="str">
        <f t="shared" ref="P3715:P3778" si="821">CONCATENATE(",",CHAR(34),E3715,CHAR(34))</f>
        <v>,"Walter Maier GmbH &amp; Co KG "</v>
      </c>
      <c r="Q3715" t="str">
        <f t="shared" ref="Q3715:Q3778" si="822">CONCATENATE(",",CHAR(34),A3715,CHAR(34))</f>
        <v>,"99486912"</v>
      </c>
      <c r="S3715" s="7" t="str">
        <f t="shared" ref="S3715:S3778" si="823">CONCATENATE("UPDATE ORGANISATION SET NAME = ", P3715, " WHERE ORG_CODE = ",Q3715)</f>
        <v>UPDATE ORGANISATION SET NAME = ,"Walter Maier GmbH &amp; Co KG " WHERE ORG_CODE = ,"99486912"</v>
      </c>
      <c r="T3715" s="8" t="str">
        <f t="shared" ref="T3715:T3778" si="824">CONCATENATE("'Agent-",A3715, "'")</f>
        <v>'Agent-99486912'</v>
      </c>
      <c r="U3715" s="8" t="str">
        <f t="shared" ref="U3715:U3778" si="825">CONCATENATE("INSERT INTO LOGIN (PASSWORD, USER_ID, IS_USER_ACTIVE, hash_type, LAST_ON_BEHALF_OF_DATE, FIRST_LOGIN_DATE, PASSWORD_HASH, PASSWORD_SALT) SELECT 'FdcFONWLNYYKY', ID , 1, 'BLCK_VAR', '', '', '', '' FROM ESHOP_USER WHERE USERNAME = ",T3715)</f>
        <v>INSERT INTO LOGIN (PASSWORD, USER_ID, IS_USER_ACTIVE, hash_type, LAST_ON_BEHALF_OF_DATE, FIRST_LOGIN_DATE, PASSWORD_HASH, PASSWORD_SALT) SELECT 'FdcFONWLNYYKY', ID , 1, 'BLCK_VAR', '', '', '', '' FROM ESHOP_USER WHERE USERNAME = 'Agent-99486912'</v>
      </c>
      <c r="Y3715" s="8" t="str">
        <f t="shared" ref="Y3715:Y3778" si="826" xml:space="preserve"> CONCATENATE("UPDATE ESHOP_USER SET EMAIL = ",K3715,", PHONE = ",L3715," WHERE USERNAME = ",T3715)</f>
        <v>UPDATE ESHOP_USER SET EMAIL = "",, PHONE = "0555265615", WHERE USERNAME = 'Agent-99486912'</v>
      </c>
      <c r="Z3715" s="8" t="str">
        <f t="shared" ref="Z3715:Z3778" si="827" xml:space="preserve"> CONCATENATE("UPDATE ADDRESS SET LINE1 = ",M3715," ,CITY = ", O3715, ", ZIPCODE = ",N3715, " WHERE ID = (SELECT ADDRESS_ID FROM ORGANISATION_ADDRESS WHERE ORGANISATION_ID =", Q3715,")")</f>
        <v>UPDATE ADDRESS SET LINE1 = "Quadrella 7", ,CITY = "Bürs",, ZIPCODE = "6706", WHERE ID = (SELECT ADDRESS_ID FROM ORGANISATION_ADDRESS WHERE ORGANISATION_ID =,"99486912")</v>
      </c>
      <c r="AD3715" s="8" t="str">
        <f t="shared" ref="AD3715:AD3778" si="828">CONCATENATE("DELETE FROM LOGIN WHERE USER_ID IN (select ID FROM ESHOP_USER WHERE USERNAME = ",T3715,")")</f>
        <v>DELETE FROM LOGIN WHERE USER_ID IN (select ID FROM ESHOP_USER WHERE USERNAME = 'Agent-99486912')</v>
      </c>
      <c r="AE3715" s="8" t="str">
        <f t="shared" ref="AE3715:AE3778" si="829">CONCATENATE("DELETE FROM ORDER_HISTORY WHERE USER_ID IN (select ID FROM ESHOP_USER WHERE USERNAME = ",T3715,")")</f>
        <v>DELETE FROM ORDER_HISTORY WHERE USER_ID IN (select ID FROM ESHOP_USER WHERE USERNAME = 'Agent-99486912')</v>
      </c>
    </row>
    <row r="3716" spans="1:31" ht="15.45" customHeight="1" x14ac:dyDescent="0.3">
      <c r="A3716" s="3" t="s">
        <v>18425</v>
      </c>
      <c r="B3716" s="3" t="s">
        <v>51</v>
      </c>
      <c r="C3716" s="3" t="s">
        <v>19</v>
      </c>
      <c r="D3716" s="3" t="s">
        <v>20</v>
      </c>
      <c r="E3716" s="3" t="s">
        <v>18426</v>
      </c>
      <c r="F3716" s="3" t="s">
        <v>18427</v>
      </c>
      <c r="G3716" s="3" t="s">
        <v>747</v>
      </c>
      <c r="H3716" s="3"/>
      <c r="I3716" s="3" t="s">
        <v>18428</v>
      </c>
      <c r="J3716" s="5"/>
      <c r="K3716" s="4" t="str">
        <f t="shared" si="818"/>
        <v>"",</v>
      </c>
      <c r="L3716" s="4" t="str">
        <f t="shared" si="819"/>
        <v>"0699/17700012",</v>
      </c>
      <c r="M3716" s="4" t="str">
        <f t="shared" si="820"/>
        <v>"Richard Neutra Gasse 9a",</v>
      </c>
      <c r="N3716" s="4" t="str">
        <f t="shared" si="816"/>
        <v>"1210",</v>
      </c>
      <c r="O3716" s="4" t="str">
        <f t="shared" si="817"/>
        <v>"Wien",</v>
      </c>
      <c r="P3716" t="str">
        <f t="shared" si="821"/>
        <v>,"Car Pfau GmbH "</v>
      </c>
      <c r="Q3716" t="str">
        <f t="shared" si="822"/>
        <v>,"99486941"</v>
      </c>
      <c r="S3716" s="7" t="str">
        <f t="shared" si="823"/>
        <v>UPDATE ORGANISATION SET NAME = ,"Car Pfau GmbH " WHERE ORG_CODE = ,"99486941"</v>
      </c>
      <c r="T3716" s="8" t="str">
        <f t="shared" si="824"/>
        <v>'Agent-99486941'</v>
      </c>
      <c r="U3716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'Agent-99486941'</v>
      </c>
      <c r="Y3716" s="8" t="str">
        <f t="shared" si="826"/>
        <v>UPDATE ESHOP_USER SET EMAIL = "",, PHONE = "0699/17700012", WHERE USERNAME = 'Agent-99486941'</v>
      </c>
      <c r="Z3716" s="8" t="str">
        <f t="shared" si="827"/>
        <v>UPDATE ADDRESS SET LINE1 = "Richard Neutra Gasse 9a", ,CITY = "Wien",, ZIPCODE = "1210", WHERE ID = (SELECT ADDRESS_ID FROM ORGANISATION_ADDRESS WHERE ORGANISATION_ID =,"99486941")</v>
      </c>
      <c r="AD3716" s="8" t="str">
        <f t="shared" si="828"/>
        <v>DELETE FROM LOGIN WHERE USER_ID IN (select ID FROM ESHOP_USER WHERE USERNAME = 'Agent-99486941')</v>
      </c>
      <c r="AE3716" s="8" t="str">
        <f t="shared" si="829"/>
        <v>DELETE FROM ORDER_HISTORY WHERE USER_ID IN (select ID FROM ESHOP_USER WHERE USERNAME = 'Agent-99486941')</v>
      </c>
    </row>
    <row r="3717" spans="1:31" ht="15.45" customHeight="1" x14ac:dyDescent="0.3">
      <c r="A3717" s="3" t="s">
        <v>18429</v>
      </c>
      <c r="B3717" s="3" t="s">
        <v>18430</v>
      </c>
      <c r="C3717" s="3" t="s">
        <v>19</v>
      </c>
      <c r="D3717" s="3" t="s">
        <v>20</v>
      </c>
      <c r="E3717" s="3" t="s">
        <v>18431</v>
      </c>
      <c r="F3717" s="3" t="s">
        <v>18432</v>
      </c>
      <c r="G3717" s="3" t="s">
        <v>1852</v>
      </c>
      <c r="H3717" s="3"/>
      <c r="I3717" s="3" t="s">
        <v>18433</v>
      </c>
      <c r="J3717" s="5"/>
      <c r="K3717" s="4" t="str">
        <f t="shared" si="818"/>
        <v>"",</v>
      </c>
      <c r="L3717" s="4" t="str">
        <f t="shared" si="819"/>
        <v>"0664/1591598",</v>
      </c>
      <c r="M3717" s="4" t="str">
        <f t="shared" si="820"/>
        <v>"Riesstraße 40",</v>
      </c>
      <c r="N3717" s="4" t="str">
        <f t="shared" si="816"/>
        <v>"8063",</v>
      </c>
      <c r="O3717" s="4" t="str">
        <f t="shared" si="817"/>
        <v>"Höf-Präbach",</v>
      </c>
      <c r="P3717" t="str">
        <f t="shared" si="821"/>
        <v>,"Pammer Peter Franz Dienstleistungen Pammer"</v>
      </c>
      <c r="Q3717" t="str">
        <f t="shared" si="822"/>
        <v>,"99487032"</v>
      </c>
      <c r="S3717" s="7" t="str">
        <f t="shared" si="823"/>
        <v>UPDATE ORGANISATION SET NAME = ,"Pammer Peter Franz Dienstleistungen Pammer" WHERE ORG_CODE = ,"99487032"</v>
      </c>
      <c r="T3717" s="8" t="str">
        <f t="shared" si="824"/>
        <v>'Agent-99487032'</v>
      </c>
      <c r="U3717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'Agent-99487032'</v>
      </c>
      <c r="Y3717" s="8" t="str">
        <f t="shared" si="826"/>
        <v>UPDATE ESHOP_USER SET EMAIL = "",, PHONE = "0664/1591598", WHERE USERNAME = 'Agent-99487032'</v>
      </c>
      <c r="Z3717" s="8" t="str">
        <f t="shared" si="827"/>
        <v>UPDATE ADDRESS SET LINE1 = "Riesstraße 40", ,CITY = "Höf-Präbach",, ZIPCODE = "8063", WHERE ID = (SELECT ADDRESS_ID FROM ORGANISATION_ADDRESS WHERE ORGANISATION_ID =,"99487032")</v>
      </c>
      <c r="AD3717" s="8" t="str">
        <f t="shared" si="828"/>
        <v>DELETE FROM LOGIN WHERE USER_ID IN (select ID FROM ESHOP_USER WHERE USERNAME = 'Agent-99487032')</v>
      </c>
      <c r="AE3717" s="8" t="str">
        <f t="shared" si="829"/>
        <v>DELETE FROM ORDER_HISTORY WHERE USER_ID IN (select ID FROM ESHOP_USER WHERE USERNAME = 'Agent-99487032')</v>
      </c>
    </row>
    <row r="3718" spans="1:31" ht="15.45" customHeight="1" x14ac:dyDescent="0.3">
      <c r="A3718" s="3" t="s">
        <v>18434</v>
      </c>
      <c r="B3718" s="3" t="s">
        <v>13232</v>
      </c>
      <c r="C3718" s="3" t="s">
        <v>19</v>
      </c>
      <c r="D3718" s="3" t="s">
        <v>20</v>
      </c>
      <c r="E3718" s="3" t="s">
        <v>18435</v>
      </c>
      <c r="F3718" s="3" t="s">
        <v>18436</v>
      </c>
      <c r="G3718" s="3" t="s">
        <v>13235</v>
      </c>
      <c r="H3718" s="3"/>
      <c r="I3718" s="3" t="s">
        <v>18437</v>
      </c>
      <c r="J3718" s="5"/>
      <c r="K3718" s="4" t="str">
        <f t="shared" si="818"/>
        <v>"",</v>
      </c>
      <c r="L3718" s="4" t="str">
        <f t="shared" si="819"/>
        <v>"+436641950122",</v>
      </c>
      <c r="M3718" s="4" t="str">
        <f t="shared" si="820"/>
        <v>"Slavenberg 11",</v>
      </c>
      <c r="N3718" s="4" t="str">
        <f t="shared" si="816"/>
        <v>"6305",</v>
      </c>
      <c r="O3718" s="4" t="str">
        <f t="shared" si="817"/>
        <v>"Itter",</v>
      </c>
      <c r="P3718" t="str">
        <f t="shared" si="821"/>
        <v>,"Sebastian Faistenauer KFZ-Technik Faistenauer"</v>
      </c>
      <c r="Q3718" t="str">
        <f t="shared" si="822"/>
        <v>,"99487046"</v>
      </c>
      <c r="S3718" s="7" t="str">
        <f t="shared" si="823"/>
        <v>UPDATE ORGANISATION SET NAME = ,"Sebastian Faistenauer KFZ-Technik Faistenauer" WHERE ORG_CODE = ,"99487046"</v>
      </c>
      <c r="T3718" s="8" t="str">
        <f t="shared" si="824"/>
        <v>'Agent-99487046'</v>
      </c>
      <c r="U3718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'Agent-99487046'</v>
      </c>
      <c r="Y3718" s="8" t="str">
        <f t="shared" si="826"/>
        <v>UPDATE ESHOP_USER SET EMAIL = "",, PHONE = "+436641950122", WHERE USERNAME = 'Agent-99487046'</v>
      </c>
      <c r="Z3718" s="8" t="str">
        <f t="shared" si="827"/>
        <v>UPDATE ADDRESS SET LINE1 = "Slavenberg 11", ,CITY = "Itter",, ZIPCODE = "6305", WHERE ID = (SELECT ADDRESS_ID FROM ORGANISATION_ADDRESS WHERE ORGANISATION_ID =,"99487046")</v>
      </c>
      <c r="AD3718" s="8" t="str">
        <f t="shared" si="828"/>
        <v>DELETE FROM LOGIN WHERE USER_ID IN (select ID FROM ESHOP_USER WHERE USERNAME = 'Agent-99487046')</v>
      </c>
      <c r="AE3718" s="8" t="str">
        <f t="shared" si="829"/>
        <v>DELETE FROM ORDER_HISTORY WHERE USER_ID IN (select ID FROM ESHOP_USER WHERE USERNAME = 'Agent-99487046')</v>
      </c>
    </row>
    <row r="3719" spans="1:31" ht="15.45" customHeight="1" x14ac:dyDescent="0.3">
      <c r="A3719" s="3" t="s">
        <v>18438</v>
      </c>
      <c r="B3719" s="3" t="s">
        <v>122</v>
      </c>
      <c r="C3719" s="3" t="s">
        <v>19</v>
      </c>
      <c r="D3719" s="3" t="s">
        <v>20</v>
      </c>
      <c r="E3719" s="3" t="s">
        <v>18439</v>
      </c>
      <c r="F3719" s="3" t="s">
        <v>18440</v>
      </c>
      <c r="G3719" s="3" t="s">
        <v>125</v>
      </c>
      <c r="H3719" s="3" t="s">
        <v>18441</v>
      </c>
      <c r="I3719" s="3" t="s">
        <v>18442</v>
      </c>
      <c r="J3719" s="5"/>
      <c r="K3719" s="4" t="str">
        <f t="shared" si="818"/>
        <v>"Rechnung.BS-Wels1.Post@ooe.gv.at",</v>
      </c>
      <c r="L3719" s="4" t="str">
        <f t="shared" si="819"/>
        <v>"0732/7720-37503",</v>
      </c>
      <c r="M3719" s="4" t="str">
        <f t="shared" si="820"/>
        <v>"Linzer Straße 68",</v>
      </c>
      <c r="N3719" s="4" t="str">
        <f t="shared" si="816"/>
        <v>"4600",</v>
      </c>
      <c r="O3719" s="4" t="str">
        <f t="shared" si="817"/>
        <v>"Wels",</v>
      </c>
      <c r="P3719" t="str">
        <f t="shared" si="821"/>
        <v>,"Berufsschule Wels 1 "</v>
      </c>
      <c r="Q3719" t="str">
        <f t="shared" si="822"/>
        <v>,"99487086"</v>
      </c>
      <c r="S3719" s="7" t="str">
        <f t="shared" si="823"/>
        <v>UPDATE ORGANISATION SET NAME = ,"Berufsschule Wels 1 " WHERE ORG_CODE = ,"99487086"</v>
      </c>
      <c r="T3719" s="8" t="str">
        <f t="shared" si="824"/>
        <v>'Agent-99487086'</v>
      </c>
      <c r="U3719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'Agent-99487086'</v>
      </c>
      <c r="Y3719" s="8" t="str">
        <f t="shared" si="826"/>
        <v>UPDATE ESHOP_USER SET EMAIL = "Rechnung.BS-Wels1.Post@ooe.gv.at",, PHONE = "0732/7720-37503", WHERE USERNAME = 'Agent-99487086'</v>
      </c>
      <c r="Z3719" s="8" t="str">
        <f t="shared" si="827"/>
        <v>UPDATE ADDRESS SET LINE1 = "Linzer Straße 68", ,CITY = "Wels",, ZIPCODE = "4600", WHERE ID = (SELECT ADDRESS_ID FROM ORGANISATION_ADDRESS WHERE ORGANISATION_ID =,"99487086")</v>
      </c>
      <c r="AD3719" s="8" t="str">
        <f t="shared" si="828"/>
        <v>DELETE FROM LOGIN WHERE USER_ID IN (select ID FROM ESHOP_USER WHERE USERNAME = 'Agent-99487086')</v>
      </c>
      <c r="AE3719" s="8" t="str">
        <f t="shared" si="829"/>
        <v>DELETE FROM ORDER_HISTORY WHERE USER_ID IN (select ID FROM ESHOP_USER WHERE USERNAME = 'Agent-99487086')</v>
      </c>
    </row>
    <row r="3720" spans="1:31" ht="15.45" customHeight="1" x14ac:dyDescent="0.3">
      <c r="A3720" s="3" t="s">
        <v>18443</v>
      </c>
      <c r="B3720" s="3" t="s">
        <v>2012</v>
      </c>
      <c r="C3720" s="3" t="s">
        <v>19</v>
      </c>
      <c r="D3720" s="3" t="s">
        <v>20</v>
      </c>
      <c r="E3720" s="3" t="s">
        <v>18444</v>
      </c>
      <c r="F3720" s="3" t="s">
        <v>18445</v>
      </c>
      <c r="G3720" s="3" t="s">
        <v>1964</v>
      </c>
      <c r="H3720" s="3" t="s">
        <v>18446</v>
      </c>
      <c r="I3720" s="3" t="s">
        <v>18447</v>
      </c>
      <c r="J3720" s="5"/>
      <c r="K3720" s="4" t="str">
        <f t="shared" si="818"/>
        <v>"gisela.schirgi@autohaus-weiz.at",</v>
      </c>
      <c r="L3720" s="4" t="str">
        <f t="shared" si="819"/>
        <v>"0664/4335492",</v>
      </c>
      <c r="M3720" s="4" t="str">
        <f t="shared" si="820"/>
        <v>"Werksweg 10-14",</v>
      </c>
      <c r="N3720" s="4" t="str">
        <f t="shared" si="816"/>
        <v>"8160",</v>
      </c>
      <c r="O3720" s="4" t="str">
        <f t="shared" si="817"/>
        <v>"Weiz",</v>
      </c>
      <c r="P3720" t="str">
        <f t="shared" si="821"/>
        <v>,"Autohaus Weiz GesmbH &amp; Co KG "</v>
      </c>
      <c r="Q3720" t="str">
        <f t="shared" si="822"/>
        <v>,"99487133"</v>
      </c>
      <c r="S3720" s="7" t="str">
        <f t="shared" si="823"/>
        <v>UPDATE ORGANISATION SET NAME = ,"Autohaus Weiz GesmbH &amp; Co KG " WHERE ORG_CODE = ,"99487133"</v>
      </c>
      <c r="T3720" s="8" t="str">
        <f t="shared" si="824"/>
        <v>'Agent-99487133'</v>
      </c>
      <c r="U3720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'Agent-99487133'</v>
      </c>
      <c r="Y3720" s="8" t="str">
        <f t="shared" si="826"/>
        <v>UPDATE ESHOP_USER SET EMAIL = "gisela.schirgi@autohaus-weiz.at",, PHONE = "0664/4335492", WHERE USERNAME = 'Agent-99487133'</v>
      </c>
      <c r="Z3720" s="8" t="str">
        <f t="shared" si="827"/>
        <v>UPDATE ADDRESS SET LINE1 = "Werksweg 10-14", ,CITY = "Weiz",, ZIPCODE = "8160", WHERE ID = (SELECT ADDRESS_ID FROM ORGANISATION_ADDRESS WHERE ORGANISATION_ID =,"99487133")</v>
      </c>
      <c r="AD3720" s="8" t="str">
        <f t="shared" si="828"/>
        <v>DELETE FROM LOGIN WHERE USER_ID IN (select ID FROM ESHOP_USER WHERE USERNAME = 'Agent-99487133')</v>
      </c>
      <c r="AE3720" s="8" t="str">
        <f t="shared" si="829"/>
        <v>DELETE FROM ORDER_HISTORY WHERE USER_ID IN (select ID FROM ESHOP_USER WHERE USERNAME = 'Agent-99487133')</v>
      </c>
    </row>
    <row r="3721" spans="1:31" ht="15.45" customHeight="1" x14ac:dyDescent="0.3">
      <c r="A3721" s="3" t="s">
        <v>18448</v>
      </c>
      <c r="B3721" s="3" t="s">
        <v>9353</v>
      </c>
      <c r="C3721" s="3" t="s">
        <v>19</v>
      </c>
      <c r="D3721" s="3" t="s">
        <v>20</v>
      </c>
      <c r="E3721" s="3" t="s">
        <v>18449</v>
      </c>
      <c r="F3721" s="3" t="s">
        <v>18450</v>
      </c>
      <c r="G3721" s="3" t="s">
        <v>9355</v>
      </c>
      <c r="H3721" s="3"/>
      <c r="I3721" s="3" t="s">
        <v>18451</v>
      </c>
      <c r="J3721" s="5"/>
      <c r="K3721" s="4" t="str">
        <f t="shared" si="818"/>
        <v>"",</v>
      </c>
      <c r="L3721" s="4" t="str">
        <f t="shared" si="819"/>
        <v>"027567020",</v>
      </c>
      <c r="M3721" s="4" t="str">
        <f t="shared" si="820"/>
        <v>"Schünbrunnerweg 1",</v>
      </c>
      <c r="N3721" s="4" t="str">
        <f t="shared" si="816"/>
        <v>"3244",</v>
      </c>
      <c r="O3721" s="4" t="str">
        <f t="shared" si="817"/>
        <v>"Ruprechtshofen",</v>
      </c>
      <c r="P3721" t="str">
        <f t="shared" si="821"/>
        <v>,"KFZ Freinberger GmbH "</v>
      </c>
      <c r="Q3721" t="str">
        <f t="shared" si="822"/>
        <v>,"99487180"</v>
      </c>
      <c r="S3721" s="7" t="str">
        <f t="shared" si="823"/>
        <v>UPDATE ORGANISATION SET NAME = ,"KFZ Freinberger GmbH " WHERE ORG_CODE = ,"99487180"</v>
      </c>
      <c r="T3721" s="8" t="str">
        <f t="shared" si="824"/>
        <v>'Agent-99487180'</v>
      </c>
      <c r="U3721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'Agent-99487180'</v>
      </c>
      <c r="Y3721" s="8" t="str">
        <f t="shared" si="826"/>
        <v>UPDATE ESHOP_USER SET EMAIL = "",, PHONE = "027567020", WHERE USERNAME = 'Agent-99487180'</v>
      </c>
      <c r="Z3721" s="8" t="str">
        <f t="shared" si="827"/>
        <v>UPDATE ADDRESS SET LINE1 = "Schünbrunnerweg 1", ,CITY = "Ruprechtshofen",, ZIPCODE = "3244", WHERE ID = (SELECT ADDRESS_ID FROM ORGANISATION_ADDRESS WHERE ORGANISATION_ID =,"99487180")</v>
      </c>
      <c r="AD3721" s="8" t="str">
        <f t="shared" si="828"/>
        <v>DELETE FROM LOGIN WHERE USER_ID IN (select ID FROM ESHOP_USER WHERE USERNAME = 'Agent-99487180')</v>
      </c>
      <c r="AE3721" s="8" t="str">
        <f t="shared" si="829"/>
        <v>DELETE FROM ORDER_HISTORY WHERE USER_ID IN (select ID FROM ESHOP_USER WHERE USERNAME = 'Agent-99487180')</v>
      </c>
    </row>
    <row r="3722" spans="1:31" ht="15.45" customHeight="1" x14ac:dyDescent="0.3">
      <c r="A3722" s="3" t="s">
        <v>18452</v>
      </c>
      <c r="B3722" s="3" t="s">
        <v>15596</v>
      </c>
      <c r="C3722" s="3" t="s">
        <v>19</v>
      </c>
      <c r="D3722" s="3" t="s">
        <v>20</v>
      </c>
      <c r="E3722" s="3" t="s">
        <v>18453</v>
      </c>
      <c r="F3722" s="3" t="s">
        <v>18454</v>
      </c>
      <c r="G3722" s="3" t="s">
        <v>7778</v>
      </c>
      <c r="H3722" s="3"/>
      <c r="I3722" s="3"/>
      <c r="J3722" s="5"/>
      <c r="K3722" s="4" t="str">
        <f t="shared" si="818"/>
        <v>"",</v>
      </c>
      <c r="L3722" s="4" t="str">
        <f t="shared" si="819"/>
        <v>"",</v>
      </c>
      <c r="M3722" s="4" t="str">
        <f t="shared" si="820"/>
        <v>"Entschendorf 36",</v>
      </c>
      <c r="N3722" s="4" t="str">
        <f t="shared" si="816"/>
        <v>"8093",</v>
      </c>
      <c r="O3722" s="4" t="str">
        <f t="shared" si="817"/>
        <v>"St. Peter",</v>
      </c>
      <c r="P3722" t="str">
        <f t="shared" si="821"/>
        <v>,"KFZ Trummer Wolfgang "</v>
      </c>
      <c r="Q3722" t="str">
        <f t="shared" si="822"/>
        <v>,"99487306"</v>
      </c>
      <c r="S3722" s="7" t="str">
        <f t="shared" si="823"/>
        <v>UPDATE ORGANISATION SET NAME = ,"KFZ Trummer Wolfgang " WHERE ORG_CODE = ,"99487306"</v>
      </c>
      <c r="T3722" s="8" t="str">
        <f t="shared" si="824"/>
        <v>'Agent-99487306'</v>
      </c>
      <c r="U3722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'Agent-99487306'</v>
      </c>
      <c r="Y3722" s="8" t="str">
        <f t="shared" si="826"/>
        <v>UPDATE ESHOP_USER SET EMAIL = "",, PHONE = "", WHERE USERNAME = 'Agent-99487306'</v>
      </c>
      <c r="Z3722" s="8" t="str">
        <f t="shared" si="827"/>
        <v>UPDATE ADDRESS SET LINE1 = "Entschendorf 36", ,CITY = "St. Peter",, ZIPCODE = "8093", WHERE ID = (SELECT ADDRESS_ID FROM ORGANISATION_ADDRESS WHERE ORGANISATION_ID =,"99487306")</v>
      </c>
      <c r="AD3722" s="8" t="str">
        <f t="shared" si="828"/>
        <v>DELETE FROM LOGIN WHERE USER_ID IN (select ID FROM ESHOP_USER WHERE USERNAME = 'Agent-99487306')</v>
      </c>
      <c r="AE3722" s="8" t="str">
        <f t="shared" si="829"/>
        <v>DELETE FROM ORDER_HISTORY WHERE USER_ID IN (select ID FROM ESHOP_USER WHERE USERNAME = 'Agent-99487306')</v>
      </c>
    </row>
    <row r="3723" spans="1:31" ht="15.45" customHeight="1" x14ac:dyDescent="0.3">
      <c r="A3723" s="3" t="s">
        <v>18455</v>
      </c>
      <c r="B3723" s="3" t="s">
        <v>794</v>
      </c>
      <c r="C3723" s="3" t="s">
        <v>19</v>
      </c>
      <c r="D3723" s="3" t="s">
        <v>20</v>
      </c>
      <c r="E3723" s="3" t="s">
        <v>12936</v>
      </c>
      <c r="F3723" s="3" t="s">
        <v>12937</v>
      </c>
      <c r="G3723" s="3" t="s">
        <v>3506</v>
      </c>
      <c r="H3723" s="3"/>
      <c r="I3723" s="3" t="s">
        <v>18456</v>
      </c>
      <c r="J3723" s="5"/>
      <c r="K3723" s="4" t="str">
        <f t="shared" si="818"/>
        <v>"",</v>
      </c>
      <c r="L3723" s="4" t="str">
        <f t="shared" si="819"/>
        <v>"0664/9613308",</v>
      </c>
      <c r="M3723" s="4" t="str">
        <f t="shared" si="820"/>
        <v>"Salzburgerstraße 293",</v>
      </c>
      <c r="N3723" s="4" t="str">
        <f t="shared" si="816"/>
        <v>"4030",</v>
      </c>
      <c r="O3723" s="4" t="str">
        <f t="shared" si="817"/>
        <v>"Linz",</v>
      </c>
      <c r="P3723" t="str">
        <f t="shared" si="821"/>
        <v>,"GENIUS CARS GmbH "</v>
      </c>
      <c r="Q3723" t="str">
        <f t="shared" si="822"/>
        <v>,"99487314"</v>
      </c>
      <c r="S3723" s="7" t="str">
        <f t="shared" si="823"/>
        <v>UPDATE ORGANISATION SET NAME = ,"GENIUS CARS GmbH " WHERE ORG_CODE = ,"99487314"</v>
      </c>
      <c r="T3723" s="8" t="str">
        <f t="shared" si="824"/>
        <v>'Agent-99487314'</v>
      </c>
      <c r="U3723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'Agent-99487314'</v>
      </c>
      <c r="Y3723" s="8" t="str">
        <f t="shared" si="826"/>
        <v>UPDATE ESHOP_USER SET EMAIL = "",, PHONE = "0664/9613308", WHERE USERNAME = 'Agent-99487314'</v>
      </c>
      <c r="Z3723" s="8" t="str">
        <f t="shared" si="827"/>
        <v>UPDATE ADDRESS SET LINE1 = "Salzburgerstraße 293", ,CITY = "Linz",, ZIPCODE = "4030", WHERE ID = (SELECT ADDRESS_ID FROM ORGANISATION_ADDRESS WHERE ORGANISATION_ID =,"99487314")</v>
      </c>
      <c r="AD3723" s="8" t="str">
        <f t="shared" si="828"/>
        <v>DELETE FROM LOGIN WHERE USER_ID IN (select ID FROM ESHOP_USER WHERE USERNAME = 'Agent-99487314')</v>
      </c>
      <c r="AE3723" s="8" t="str">
        <f t="shared" si="829"/>
        <v>DELETE FROM ORDER_HISTORY WHERE USER_ID IN (select ID FROM ESHOP_USER WHERE USERNAME = 'Agent-99487314')</v>
      </c>
    </row>
    <row r="3724" spans="1:31" ht="15.45" customHeight="1" x14ac:dyDescent="0.3">
      <c r="A3724" s="3" t="s">
        <v>18457</v>
      </c>
      <c r="B3724" s="3" t="s">
        <v>51</v>
      </c>
      <c r="C3724" s="3" t="s">
        <v>19</v>
      </c>
      <c r="D3724" s="3" t="s">
        <v>20</v>
      </c>
      <c r="E3724" s="3" t="s">
        <v>18458</v>
      </c>
      <c r="F3724" s="3" t="s">
        <v>18459</v>
      </c>
      <c r="G3724" s="3" t="s">
        <v>2402</v>
      </c>
      <c r="H3724" s="3"/>
      <c r="I3724" s="3" t="s">
        <v>18460</v>
      </c>
      <c r="J3724" s="5"/>
      <c r="K3724" s="4" t="str">
        <f t="shared" si="818"/>
        <v>"",</v>
      </c>
      <c r="L3724" s="4" t="str">
        <f t="shared" si="819"/>
        <v>"0676/879615988",</v>
      </c>
      <c r="M3724" s="4" t="str">
        <f t="shared" si="820"/>
        <v>"Fröbelgasse 9",</v>
      </c>
      <c r="N3724" s="4" t="str">
        <f t="shared" si="816"/>
        <v>"1160",</v>
      </c>
      <c r="O3724" s="4" t="str">
        <f t="shared" si="817"/>
        <v>"Wien",</v>
      </c>
      <c r="P3724" t="str">
        <f t="shared" si="821"/>
        <v>,"UPM GmbH "</v>
      </c>
      <c r="Q3724" t="str">
        <f t="shared" si="822"/>
        <v>,"99487376"</v>
      </c>
      <c r="S3724" s="7" t="str">
        <f t="shared" si="823"/>
        <v>UPDATE ORGANISATION SET NAME = ,"UPM GmbH " WHERE ORG_CODE = ,"99487376"</v>
      </c>
      <c r="T3724" s="8" t="str">
        <f t="shared" si="824"/>
        <v>'Agent-99487376'</v>
      </c>
      <c r="U3724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'Agent-99487376'</v>
      </c>
      <c r="Y3724" s="8" t="str">
        <f t="shared" si="826"/>
        <v>UPDATE ESHOP_USER SET EMAIL = "",, PHONE = "0676/879615988", WHERE USERNAME = 'Agent-99487376'</v>
      </c>
      <c r="Z3724" s="8" t="str">
        <f t="shared" si="827"/>
        <v>UPDATE ADDRESS SET LINE1 = "Fröbelgasse 9", ,CITY = "Wien",, ZIPCODE = "1160", WHERE ID = (SELECT ADDRESS_ID FROM ORGANISATION_ADDRESS WHERE ORGANISATION_ID =,"99487376")</v>
      </c>
      <c r="AD3724" s="8" t="str">
        <f t="shared" si="828"/>
        <v>DELETE FROM LOGIN WHERE USER_ID IN (select ID FROM ESHOP_USER WHERE USERNAME = 'Agent-99487376')</v>
      </c>
      <c r="AE3724" s="8" t="str">
        <f t="shared" si="829"/>
        <v>DELETE FROM ORDER_HISTORY WHERE USER_ID IN (select ID FROM ESHOP_USER WHERE USERNAME = 'Agent-99487376')</v>
      </c>
    </row>
    <row r="3725" spans="1:31" ht="15.45" customHeight="1" x14ac:dyDescent="0.3">
      <c r="A3725" s="3" t="s">
        <v>18461</v>
      </c>
      <c r="B3725" s="3" t="s">
        <v>411</v>
      </c>
      <c r="C3725" s="3" t="s">
        <v>19</v>
      </c>
      <c r="D3725" s="3" t="s">
        <v>20</v>
      </c>
      <c r="E3725" s="3" t="s">
        <v>18462</v>
      </c>
      <c r="F3725" s="3" t="s">
        <v>18463</v>
      </c>
      <c r="G3725" s="3" t="s">
        <v>413</v>
      </c>
      <c r="H3725" s="3" t="s">
        <v>18464</v>
      </c>
      <c r="I3725" s="3" t="s">
        <v>18465</v>
      </c>
      <c r="J3725" s="5"/>
      <c r="K3725" s="4" t="str">
        <f t="shared" si="818"/>
        <v>"kfz.azad@hotmail.com",</v>
      </c>
      <c r="L3725" s="4" t="str">
        <f t="shared" si="819"/>
        <v>"01/7073615",</v>
      </c>
      <c r="M3725" s="4" t="str">
        <f t="shared" si="820"/>
        <v>"Pechhüttenstraße 13",</v>
      </c>
      <c r="N3725" s="4" t="str">
        <f t="shared" si="816"/>
        <v>"2320",</v>
      </c>
      <c r="O3725" s="4" t="str">
        <f t="shared" si="817"/>
        <v>"Schwechat",</v>
      </c>
      <c r="P3725" t="str">
        <f t="shared" si="821"/>
        <v>,"Omar Azad Abdulrahman "</v>
      </c>
      <c r="Q3725" t="str">
        <f t="shared" si="822"/>
        <v>,"99487404"</v>
      </c>
      <c r="S3725" s="7" t="str">
        <f t="shared" si="823"/>
        <v>UPDATE ORGANISATION SET NAME = ,"Omar Azad Abdulrahman " WHERE ORG_CODE = ,"99487404"</v>
      </c>
      <c r="T3725" s="8" t="str">
        <f t="shared" si="824"/>
        <v>'Agent-99487404'</v>
      </c>
      <c r="U3725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'Agent-99487404'</v>
      </c>
      <c r="Y3725" s="8" t="str">
        <f t="shared" si="826"/>
        <v>UPDATE ESHOP_USER SET EMAIL = "kfz.azad@hotmail.com",, PHONE = "01/7073615", WHERE USERNAME = 'Agent-99487404'</v>
      </c>
      <c r="Z3725" s="8" t="str">
        <f t="shared" si="827"/>
        <v>UPDATE ADDRESS SET LINE1 = "Pechhüttenstraße 13", ,CITY = "Schwechat",, ZIPCODE = "2320", WHERE ID = (SELECT ADDRESS_ID FROM ORGANISATION_ADDRESS WHERE ORGANISATION_ID =,"99487404")</v>
      </c>
      <c r="AD3725" s="8" t="str">
        <f t="shared" si="828"/>
        <v>DELETE FROM LOGIN WHERE USER_ID IN (select ID FROM ESHOP_USER WHERE USERNAME = 'Agent-99487404')</v>
      </c>
      <c r="AE3725" s="8" t="str">
        <f t="shared" si="829"/>
        <v>DELETE FROM ORDER_HISTORY WHERE USER_ID IN (select ID FROM ESHOP_USER WHERE USERNAME = 'Agent-99487404')</v>
      </c>
    </row>
    <row r="3726" spans="1:31" ht="15.45" customHeight="1" x14ac:dyDescent="0.3">
      <c r="A3726" s="3" t="s">
        <v>18466</v>
      </c>
      <c r="B3726" s="3" t="s">
        <v>8011</v>
      </c>
      <c r="C3726" s="3" t="s">
        <v>19</v>
      </c>
      <c r="D3726" s="3" t="s">
        <v>20</v>
      </c>
      <c r="E3726" s="3" t="s">
        <v>18467</v>
      </c>
      <c r="F3726" s="3" t="s">
        <v>18468</v>
      </c>
      <c r="G3726" s="3" t="s">
        <v>4669</v>
      </c>
      <c r="H3726" s="3" t="s">
        <v>18469</v>
      </c>
      <c r="I3726" s="3" t="s">
        <v>18470</v>
      </c>
      <c r="J3726" s="5"/>
      <c r="K3726" s="4" t="str">
        <f t="shared" si="818"/>
        <v>"rechnung@mitkal.at",</v>
      </c>
      <c r="L3726" s="4" t="str">
        <f t="shared" si="819"/>
        <v>"02239/34444",</v>
      </c>
      <c r="M3726" s="4" t="str">
        <f t="shared" si="820"/>
        <v>"Laaberstraße 61-63",</v>
      </c>
      <c r="N3726" s="4" t="str">
        <f t="shared" si="816"/>
        <v>"2384",</v>
      </c>
      <c r="O3726" s="4" t="str">
        <f t="shared" si="817"/>
        <v>"Breitenfurt",</v>
      </c>
      <c r="P3726" t="str">
        <f t="shared" si="821"/>
        <v>,"Mitkal GmbH "</v>
      </c>
      <c r="Q3726" t="str">
        <f t="shared" si="822"/>
        <v>,"99487408"</v>
      </c>
      <c r="S3726" s="7" t="str">
        <f t="shared" si="823"/>
        <v>UPDATE ORGANISATION SET NAME = ,"Mitkal GmbH " WHERE ORG_CODE = ,"99487408"</v>
      </c>
      <c r="T3726" s="8" t="str">
        <f t="shared" si="824"/>
        <v>'Agent-99487408'</v>
      </c>
      <c r="U3726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'Agent-99487408'</v>
      </c>
      <c r="Y3726" s="8" t="str">
        <f t="shared" si="826"/>
        <v>UPDATE ESHOP_USER SET EMAIL = "rechnung@mitkal.at",, PHONE = "02239/34444", WHERE USERNAME = 'Agent-99487408'</v>
      </c>
      <c r="Z3726" s="8" t="str">
        <f t="shared" si="827"/>
        <v>UPDATE ADDRESS SET LINE1 = "Laaberstraße 61-63", ,CITY = "Breitenfurt",, ZIPCODE = "2384", WHERE ID = (SELECT ADDRESS_ID FROM ORGANISATION_ADDRESS WHERE ORGANISATION_ID =,"99487408")</v>
      </c>
      <c r="AD3726" s="8" t="str">
        <f t="shared" si="828"/>
        <v>DELETE FROM LOGIN WHERE USER_ID IN (select ID FROM ESHOP_USER WHERE USERNAME = 'Agent-99487408')</v>
      </c>
      <c r="AE3726" s="8" t="str">
        <f t="shared" si="829"/>
        <v>DELETE FROM ORDER_HISTORY WHERE USER_ID IN (select ID FROM ESHOP_USER WHERE USERNAME = 'Agent-99487408')</v>
      </c>
    </row>
    <row r="3727" spans="1:31" ht="15.45" customHeight="1" x14ac:dyDescent="0.3">
      <c r="A3727" s="3" t="s">
        <v>18471</v>
      </c>
      <c r="B3727" s="3" t="s">
        <v>18472</v>
      </c>
      <c r="C3727" s="3" t="s">
        <v>19</v>
      </c>
      <c r="D3727" s="3" t="s">
        <v>20</v>
      </c>
      <c r="E3727" s="3" t="s">
        <v>18473</v>
      </c>
      <c r="F3727" s="3" t="s">
        <v>18474</v>
      </c>
      <c r="G3727" s="3" t="s">
        <v>15663</v>
      </c>
      <c r="H3727" s="3"/>
      <c r="I3727" s="3" t="s">
        <v>18475</v>
      </c>
      <c r="J3727" s="5"/>
      <c r="K3727" s="4" t="str">
        <f t="shared" si="818"/>
        <v>"",</v>
      </c>
      <c r="L3727" s="4" t="str">
        <f t="shared" si="819"/>
        <v>"0660/6868005",</v>
      </c>
      <c r="M3727" s="4" t="str">
        <f t="shared" si="820"/>
        <v>"Hainfelderstraße 49",</v>
      </c>
      <c r="N3727" s="4" t="str">
        <f t="shared" si="816"/>
        <v>"2564",</v>
      </c>
      <c r="O3727" s="4" t="str">
        <f t="shared" si="817"/>
        <v>"Fahrafeld",</v>
      </c>
      <c r="P3727" t="str">
        <f t="shared" si="821"/>
        <v>,"MS Wunschauto e.U. "</v>
      </c>
      <c r="Q3727" t="str">
        <f t="shared" si="822"/>
        <v>,"99487431"</v>
      </c>
      <c r="S3727" s="7" t="str">
        <f t="shared" si="823"/>
        <v>UPDATE ORGANISATION SET NAME = ,"MS Wunschauto e.U. " WHERE ORG_CODE = ,"99487431"</v>
      </c>
      <c r="T3727" s="8" t="str">
        <f t="shared" si="824"/>
        <v>'Agent-99487431'</v>
      </c>
      <c r="U3727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'Agent-99487431'</v>
      </c>
      <c r="Y3727" s="8" t="str">
        <f t="shared" si="826"/>
        <v>UPDATE ESHOP_USER SET EMAIL = "",, PHONE = "0660/6868005", WHERE USERNAME = 'Agent-99487431'</v>
      </c>
      <c r="Z3727" s="8" t="str">
        <f t="shared" si="827"/>
        <v>UPDATE ADDRESS SET LINE1 = "Hainfelderstraße 49", ,CITY = "Fahrafeld",, ZIPCODE = "2564", WHERE ID = (SELECT ADDRESS_ID FROM ORGANISATION_ADDRESS WHERE ORGANISATION_ID =,"99487431")</v>
      </c>
      <c r="AD3727" s="8" t="str">
        <f t="shared" si="828"/>
        <v>DELETE FROM LOGIN WHERE USER_ID IN (select ID FROM ESHOP_USER WHERE USERNAME = 'Agent-99487431')</v>
      </c>
      <c r="AE3727" s="8" t="str">
        <f t="shared" si="829"/>
        <v>DELETE FROM ORDER_HISTORY WHERE USER_ID IN (select ID FROM ESHOP_USER WHERE USERNAME = 'Agent-99487431')</v>
      </c>
    </row>
    <row r="3728" spans="1:31" ht="15.45" customHeight="1" x14ac:dyDescent="0.3">
      <c r="A3728" s="3" t="s">
        <v>18476</v>
      </c>
      <c r="B3728" s="3" t="s">
        <v>15129</v>
      </c>
      <c r="C3728" s="3" t="s">
        <v>19</v>
      </c>
      <c r="D3728" s="3" t="s">
        <v>20</v>
      </c>
      <c r="E3728" s="3" t="s">
        <v>18477</v>
      </c>
      <c r="F3728" s="3" t="s">
        <v>18478</v>
      </c>
      <c r="G3728" s="3" t="s">
        <v>15132</v>
      </c>
      <c r="H3728" s="3" t="s">
        <v>18479</v>
      </c>
      <c r="I3728" s="3" t="s">
        <v>18480</v>
      </c>
      <c r="J3728" s="5"/>
      <c r="K3728" s="4" t="str">
        <f t="shared" si="818"/>
        <v>"office@auto-aicher.com",</v>
      </c>
      <c r="L3728" s="4" t="str">
        <f t="shared" si="819"/>
        <v>"+434353756249",</v>
      </c>
      <c r="M3728" s="4" t="str">
        <f t="shared" si="820"/>
        <v>"Hütte 13",</v>
      </c>
      <c r="N3728" s="4" t="str">
        <f t="shared" si="816"/>
        <v>"6345",</v>
      </c>
      <c r="O3728" s="4" t="str">
        <f t="shared" si="817"/>
        <v>"Kössen",</v>
      </c>
      <c r="P3728" t="str">
        <f t="shared" si="821"/>
        <v>,"Aicher GmbH Peugeot-Suzuki"</v>
      </c>
      <c r="Q3728" t="str">
        <f t="shared" si="822"/>
        <v>,"99487480"</v>
      </c>
      <c r="S3728" s="7" t="str">
        <f t="shared" si="823"/>
        <v>UPDATE ORGANISATION SET NAME = ,"Aicher GmbH Peugeot-Suzuki" WHERE ORG_CODE = ,"99487480"</v>
      </c>
      <c r="T3728" s="8" t="str">
        <f t="shared" si="824"/>
        <v>'Agent-99487480'</v>
      </c>
      <c r="U3728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'Agent-99487480'</v>
      </c>
      <c r="Y3728" s="8" t="str">
        <f t="shared" si="826"/>
        <v>UPDATE ESHOP_USER SET EMAIL = "office@auto-aicher.com",, PHONE = "+434353756249", WHERE USERNAME = 'Agent-99487480'</v>
      </c>
      <c r="Z3728" s="8" t="str">
        <f t="shared" si="827"/>
        <v>UPDATE ADDRESS SET LINE1 = "Hütte 13", ,CITY = "Kössen",, ZIPCODE = "6345", WHERE ID = (SELECT ADDRESS_ID FROM ORGANISATION_ADDRESS WHERE ORGANISATION_ID =,"99487480")</v>
      </c>
      <c r="AD3728" s="8" t="str">
        <f t="shared" si="828"/>
        <v>DELETE FROM LOGIN WHERE USER_ID IN (select ID FROM ESHOP_USER WHERE USERNAME = 'Agent-99487480')</v>
      </c>
      <c r="AE3728" s="8" t="str">
        <f t="shared" si="829"/>
        <v>DELETE FROM ORDER_HISTORY WHERE USER_ID IN (select ID FROM ESHOP_USER WHERE USERNAME = 'Agent-99487480')</v>
      </c>
    </row>
    <row r="3729" spans="1:31" ht="15.45" customHeight="1" x14ac:dyDescent="0.3">
      <c r="A3729" s="3" t="s">
        <v>18481</v>
      </c>
      <c r="B3729" s="3" t="s">
        <v>18482</v>
      </c>
      <c r="C3729" s="3" t="s">
        <v>19</v>
      </c>
      <c r="D3729" s="3" t="s">
        <v>20</v>
      </c>
      <c r="E3729" s="3" t="s">
        <v>18483</v>
      </c>
      <c r="F3729" s="3" t="s">
        <v>18484</v>
      </c>
      <c r="G3729" s="3" t="s">
        <v>18485</v>
      </c>
      <c r="H3729" s="3" t="s">
        <v>18486</v>
      </c>
      <c r="I3729" s="3" t="s">
        <v>18487</v>
      </c>
      <c r="J3729" s="5"/>
      <c r="K3729" s="4" t="str">
        <f t="shared" si="818"/>
        <v>"office@alp-p.at",</v>
      </c>
      <c r="L3729" s="4" t="str">
        <f t="shared" si="819"/>
        <v>"+4343361221616",</v>
      </c>
      <c r="M3729" s="4" t="str">
        <f t="shared" si="820"/>
        <v>"Burgfried 8",</v>
      </c>
      <c r="N3729" s="4" t="str">
        <f t="shared" si="816"/>
        <v>"8900",</v>
      </c>
      <c r="O3729" s="4" t="str">
        <f t="shared" si="817"/>
        <v>"Selzthal",</v>
      </c>
      <c r="P3729" t="str">
        <f t="shared" si="821"/>
        <v>,"ALP-Performance GmbH "</v>
      </c>
      <c r="Q3729" t="str">
        <f t="shared" si="822"/>
        <v>,"99487501"</v>
      </c>
      <c r="S3729" s="7" t="str">
        <f t="shared" si="823"/>
        <v>UPDATE ORGANISATION SET NAME = ,"ALP-Performance GmbH " WHERE ORG_CODE = ,"99487501"</v>
      </c>
      <c r="T3729" s="8" t="str">
        <f t="shared" si="824"/>
        <v>'Agent-99487501'</v>
      </c>
      <c r="U3729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'Agent-99487501'</v>
      </c>
      <c r="Y3729" s="8" t="str">
        <f t="shared" si="826"/>
        <v>UPDATE ESHOP_USER SET EMAIL = "office@alp-p.at",, PHONE = "+4343361221616", WHERE USERNAME = 'Agent-99487501'</v>
      </c>
      <c r="Z3729" s="8" t="str">
        <f t="shared" si="827"/>
        <v>UPDATE ADDRESS SET LINE1 = "Burgfried 8", ,CITY = "Selzthal",, ZIPCODE = "8900", WHERE ID = (SELECT ADDRESS_ID FROM ORGANISATION_ADDRESS WHERE ORGANISATION_ID =,"99487501")</v>
      </c>
      <c r="AD3729" s="8" t="str">
        <f t="shared" si="828"/>
        <v>DELETE FROM LOGIN WHERE USER_ID IN (select ID FROM ESHOP_USER WHERE USERNAME = 'Agent-99487501')</v>
      </c>
      <c r="AE3729" s="8" t="str">
        <f t="shared" si="829"/>
        <v>DELETE FROM ORDER_HISTORY WHERE USER_ID IN (select ID FROM ESHOP_USER WHERE USERNAME = 'Agent-99487501')</v>
      </c>
    </row>
    <row r="3730" spans="1:31" ht="15.45" customHeight="1" x14ac:dyDescent="0.3">
      <c r="A3730" s="3" t="s">
        <v>18488</v>
      </c>
      <c r="B3730" s="3" t="s">
        <v>493</v>
      </c>
      <c r="C3730" s="3" t="s">
        <v>19</v>
      </c>
      <c r="D3730" s="3" t="s">
        <v>20</v>
      </c>
      <c r="E3730" s="3" t="s">
        <v>18489</v>
      </c>
      <c r="F3730" s="3" t="s">
        <v>18490</v>
      </c>
      <c r="G3730" s="3" t="s">
        <v>495</v>
      </c>
      <c r="H3730" s="3"/>
      <c r="I3730" s="3" t="s">
        <v>18491</v>
      </c>
      <c r="J3730" s="5"/>
      <c r="K3730" s="4" t="str">
        <f t="shared" si="818"/>
        <v>"",</v>
      </c>
      <c r="L3730" s="4" t="str">
        <f t="shared" si="819"/>
        <v>"02682/65118",</v>
      </c>
      <c r="M3730" s="4" t="str">
        <f t="shared" si="820"/>
        <v>"Ruster Straße 110",</v>
      </c>
      <c r="N3730" s="4" t="str">
        <f t="shared" si="816"/>
        <v>"7000",</v>
      </c>
      <c r="O3730" s="4" t="str">
        <f t="shared" si="817"/>
        <v>"Eisenstadt",</v>
      </c>
      <c r="P3730" t="str">
        <f t="shared" si="821"/>
        <v>,"Koinegg Service Ges.m.b.H. "</v>
      </c>
      <c r="Q3730" t="str">
        <f t="shared" si="822"/>
        <v>,"99487559"</v>
      </c>
      <c r="S3730" s="7" t="str">
        <f t="shared" si="823"/>
        <v>UPDATE ORGANISATION SET NAME = ,"Koinegg Service Ges.m.b.H. " WHERE ORG_CODE = ,"99487559"</v>
      </c>
      <c r="T3730" s="8" t="str">
        <f t="shared" si="824"/>
        <v>'Agent-99487559'</v>
      </c>
      <c r="U3730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'Agent-99487559'</v>
      </c>
      <c r="Y3730" s="8" t="str">
        <f t="shared" si="826"/>
        <v>UPDATE ESHOP_USER SET EMAIL = "",, PHONE = "02682/65118", WHERE USERNAME = 'Agent-99487559'</v>
      </c>
      <c r="Z3730" s="8" t="str">
        <f t="shared" si="827"/>
        <v>UPDATE ADDRESS SET LINE1 = "Ruster Straße 110", ,CITY = "Eisenstadt",, ZIPCODE = "7000", WHERE ID = (SELECT ADDRESS_ID FROM ORGANISATION_ADDRESS WHERE ORGANISATION_ID =,"99487559")</v>
      </c>
      <c r="AD3730" s="8" t="str">
        <f t="shared" si="828"/>
        <v>DELETE FROM LOGIN WHERE USER_ID IN (select ID FROM ESHOP_USER WHERE USERNAME = 'Agent-99487559')</v>
      </c>
      <c r="AE3730" s="8" t="str">
        <f t="shared" si="829"/>
        <v>DELETE FROM ORDER_HISTORY WHERE USER_ID IN (select ID FROM ESHOP_USER WHERE USERNAME = 'Agent-99487559')</v>
      </c>
    </row>
    <row r="3731" spans="1:31" ht="15.45" customHeight="1" x14ac:dyDescent="0.3">
      <c r="A3731" s="3" t="s">
        <v>18492</v>
      </c>
      <c r="B3731" s="3" t="s">
        <v>51</v>
      </c>
      <c r="C3731" s="3" t="s">
        <v>19</v>
      </c>
      <c r="D3731" s="3" t="s">
        <v>20</v>
      </c>
      <c r="E3731" s="3" t="s">
        <v>18493</v>
      </c>
      <c r="F3731" s="3" t="s">
        <v>18494</v>
      </c>
      <c r="G3731" s="3" t="s">
        <v>358</v>
      </c>
      <c r="H3731" s="3"/>
      <c r="I3731" s="3" t="s">
        <v>18495</v>
      </c>
      <c r="J3731" s="5"/>
      <c r="K3731" s="4" t="str">
        <f t="shared" si="818"/>
        <v>"",</v>
      </c>
      <c r="L3731" s="4" t="str">
        <f t="shared" si="819"/>
        <v>"0676/840925214",</v>
      </c>
      <c r="M3731" s="4" t="str">
        <f t="shared" si="820"/>
        <v>"Schillingstraße 4",</v>
      </c>
      <c r="N3731" s="4" t="str">
        <f t="shared" si="816"/>
        <v>"1220",</v>
      </c>
      <c r="O3731" s="4" t="str">
        <f t="shared" si="817"/>
        <v>"Wien",</v>
      </c>
      <c r="P3731" t="str">
        <f t="shared" si="821"/>
        <v>,"Auto Stahl Reparatur- und Vertriebs Gesellschaft m.b.H"</v>
      </c>
      <c r="Q3731" t="str">
        <f t="shared" si="822"/>
        <v>,"99487593"</v>
      </c>
      <c r="S3731" s="7" t="str">
        <f t="shared" si="823"/>
        <v>UPDATE ORGANISATION SET NAME = ,"Auto Stahl Reparatur- und Vertriebs Gesellschaft m.b.H" WHERE ORG_CODE = ,"99487593"</v>
      </c>
      <c r="T3731" s="8" t="str">
        <f t="shared" si="824"/>
        <v>'Agent-99487593'</v>
      </c>
      <c r="U3731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'Agent-99487593'</v>
      </c>
      <c r="Y3731" s="8" t="str">
        <f t="shared" si="826"/>
        <v>UPDATE ESHOP_USER SET EMAIL = "",, PHONE = "0676/840925214", WHERE USERNAME = 'Agent-99487593'</v>
      </c>
      <c r="Z3731" s="8" t="str">
        <f t="shared" si="827"/>
        <v>UPDATE ADDRESS SET LINE1 = "Schillingstraße 4", ,CITY = "Wien",, ZIPCODE = "1220", WHERE ID = (SELECT ADDRESS_ID FROM ORGANISATION_ADDRESS WHERE ORGANISATION_ID =,"99487593")</v>
      </c>
      <c r="AD3731" s="8" t="str">
        <f t="shared" si="828"/>
        <v>DELETE FROM LOGIN WHERE USER_ID IN (select ID FROM ESHOP_USER WHERE USERNAME = 'Agent-99487593')</v>
      </c>
      <c r="AE3731" s="8" t="str">
        <f t="shared" si="829"/>
        <v>DELETE FROM ORDER_HISTORY WHERE USER_ID IN (select ID FROM ESHOP_USER WHERE USERNAME = 'Agent-99487593')</v>
      </c>
    </row>
    <row r="3732" spans="1:31" ht="15.45" customHeight="1" x14ac:dyDescent="0.3">
      <c r="A3732" s="3" t="s">
        <v>18496</v>
      </c>
      <c r="B3732" s="3" t="s">
        <v>51</v>
      </c>
      <c r="C3732" s="3" t="s">
        <v>19</v>
      </c>
      <c r="D3732" s="3" t="s">
        <v>20</v>
      </c>
      <c r="E3732" s="3" t="s">
        <v>18493</v>
      </c>
      <c r="F3732" s="3" t="s">
        <v>18497</v>
      </c>
      <c r="G3732" s="3" t="s">
        <v>54</v>
      </c>
      <c r="H3732" s="3"/>
      <c r="I3732" s="3" t="s">
        <v>18498</v>
      </c>
      <c r="J3732" s="5"/>
      <c r="K3732" s="4" t="str">
        <f t="shared" si="818"/>
        <v>"",</v>
      </c>
      <c r="L3732" s="4" t="str">
        <f t="shared" si="819"/>
        <v>"0676/3197868",</v>
      </c>
      <c r="M3732" s="4" t="str">
        <f t="shared" si="820"/>
        <v>"Brunnerstraße 81a",</v>
      </c>
      <c r="N3732" s="4" t="str">
        <f t="shared" si="816"/>
        <v>"1230",</v>
      </c>
      <c r="O3732" s="4" t="str">
        <f t="shared" si="817"/>
        <v>"Wien",</v>
      </c>
      <c r="P3732" t="str">
        <f t="shared" si="821"/>
        <v>,"Auto Stahl Reparatur- und Vertriebs Gesellschaft m.b.H"</v>
      </c>
      <c r="Q3732" t="str">
        <f t="shared" si="822"/>
        <v>,"99487594"</v>
      </c>
      <c r="S3732" s="7" t="str">
        <f t="shared" si="823"/>
        <v>UPDATE ORGANISATION SET NAME = ,"Auto Stahl Reparatur- und Vertriebs Gesellschaft m.b.H" WHERE ORG_CODE = ,"99487594"</v>
      </c>
      <c r="T3732" s="8" t="str">
        <f t="shared" si="824"/>
        <v>'Agent-99487594'</v>
      </c>
      <c r="U3732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'Agent-99487594'</v>
      </c>
      <c r="Y3732" s="8" t="str">
        <f t="shared" si="826"/>
        <v>UPDATE ESHOP_USER SET EMAIL = "",, PHONE = "0676/3197868", WHERE USERNAME = 'Agent-99487594'</v>
      </c>
      <c r="Z3732" s="8" t="str">
        <f t="shared" si="827"/>
        <v>UPDATE ADDRESS SET LINE1 = "Brunnerstraße 81a", ,CITY = "Wien",, ZIPCODE = "1230", WHERE ID = (SELECT ADDRESS_ID FROM ORGANISATION_ADDRESS WHERE ORGANISATION_ID =,"99487594")</v>
      </c>
      <c r="AD3732" s="8" t="str">
        <f t="shared" si="828"/>
        <v>DELETE FROM LOGIN WHERE USER_ID IN (select ID FROM ESHOP_USER WHERE USERNAME = 'Agent-99487594')</v>
      </c>
      <c r="AE3732" s="8" t="str">
        <f t="shared" si="829"/>
        <v>DELETE FROM ORDER_HISTORY WHERE USER_ID IN (select ID FROM ESHOP_USER WHERE USERNAME = 'Agent-99487594')</v>
      </c>
    </row>
    <row r="3733" spans="1:31" ht="15.45" customHeight="1" x14ac:dyDescent="0.3">
      <c r="A3733" s="3" t="s">
        <v>18499</v>
      </c>
      <c r="B3733" s="3" t="s">
        <v>132</v>
      </c>
      <c r="C3733" s="3" t="s">
        <v>19</v>
      </c>
      <c r="D3733" s="3" t="s">
        <v>20</v>
      </c>
      <c r="E3733" s="3" t="s">
        <v>18500</v>
      </c>
      <c r="F3733" s="3" t="s">
        <v>18501</v>
      </c>
      <c r="G3733" s="3" t="s">
        <v>963</v>
      </c>
      <c r="H3733" s="3"/>
      <c r="I3733" s="3"/>
      <c r="J3733" s="5"/>
      <c r="K3733" s="4" t="str">
        <f t="shared" si="818"/>
        <v>"",</v>
      </c>
      <c r="L3733" s="4" t="str">
        <f t="shared" si="819"/>
        <v>"",</v>
      </c>
      <c r="M3733" s="4" t="str">
        <f t="shared" si="820"/>
        <v>"Wienerstraße 338",</v>
      </c>
      <c r="N3733" s="4" t="str">
        <f t="shared" si="816"/>
        <v>"8051",</v>
      </c>
      <c r="O3733" s="4" t="str">
        <f t="shared" si="817"/>
        <v>"Graz",</v>
      </c>
      <c r="P3733" t="str">
        <f t="shared" si="821"/>
        <v>,"Fit Cars Georg Morozov"</v>
      </c>
      <c r="Q3733" t="str">
        <f t="shared" si="822"/>
        <v>,"99487596"</v>
      </c>
      <c r="S3733" s="7" t="str">
        <f t="shared" si="823"/>
        <v>UPDATE ORGANISATION SET NAME = ,"Fit Cars Georg Morozov" WHERE ORG_CODE = ,"99487596"</v>
      </c>
      <c r="T3733" s="8" t="str">
        <f t="shared" si="824"/>
        <v>'Agent-99487596'</v>
      </c>
      <c r="U3733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'Agent-99487596'</v>
      </c>
      <c r="Y3733" s="8" t="str">
        <f t="shared" si="826"/>
        <v>UPDATE ESHOP_USER SET EMAIL = "",, PHONE = "", WHERE USERNAME = 'Agent-99487596'</v>
      </c>
      <c r="Z3733" s="8" t="str">
        <f t="shared" si="827"/>
        <v>UPDATE ADDRESS SET LINE1 = "Wienerstraße 338", ,CITY = "Graz",, ZIPCODE = "8051", WHERE ID = (SELECT ADDRESS_ID FROM ORGANISATION_ADDRESS WHERE ORGANISATION_ID =,"99487596")</v>
      </c>
      <c r="AD3733" s="8" t="str">
        <f t="shared" si="828"/>
        <v>DELETE FROM LOGIN WHERE USER_ID IN (select ID FROM ESHOP_USER WHERE USERNAME = 'Agent-99487596')</v>
      </c>
      <c r="AE3733" s="8" t="str">
        <f t="shared" si="829"/>
        <v>DELETE FROM ORDER_HISTORY WHERE USER_ID IN (select ID FROM ESHOP_USER WHERE USERNAME = 'Agent-99487596')</v>
      </c>
    </row>
    <row r="3734" spans="1:31" ht="15.45" customHeight="1" x14ac:dyDescent="0.3">
      <c r="A3734" s="3" t="s">
        <v>18502</v>
      </c>
      <c r="B3734" s="3" t="s">
        <v>18503</v>
      </c>
      <c r="C3734" s="3" t="s">
        <v>19</v>
      </c>
      <c r="D3734" s="3" t="s">
        <v>20</v>
      </c>
      <c r="E3734" s="3" t="s">
        <v>18504</v>
      </c>
      <c r="F3734" s="3" t="s">
        <v>18505</v>
      </c>
      <c r="G3734" s="3" t="s">
        <v>18506</v>
      </c>
      <c r="H3734" s="3" t="s">
        <v>18507</v>
      </c>
      <c r="I3734" s="3" t="s">
        <v>18508</v>
      </c>
      <c r="J3734" s="5"/>
      <c r="K3734" s="4" t="str">
        <f t="shared" si="818"/>
        <v>"eduard.kniewallner@hotmail.com",</v>
      </c>
      <c r="L3734" s="4" t="str">
        <f t="shared" si="819"/>
        <v>"+436642187055",</v>
      </c>
      <c r="M3734" s="4" t="str">
        <f t="shared" si="820"/>
        <v>"Schrötten 145",</v>
      </c>
      <c r="N3734" s="4" t="str">
        <f t="shared" si="816"/>
        <v>"8422",</v>
      </c>
      <c r="O3734" s="4" t="str">
        <f t="shared" si="817"/>
        <v>"St. Nikolai ob Draßling",</v>
      </c>
      <c r="P3734" t="str">
        <f t="shared" si="821"/>
        <v>,"Eduard Kniewallner "</v>
      </c>
      <c r="Q3734" t="str">
        <f t="shared" si="822"/>
        <v>,"99487622"</v>
      </c>
      <c r="S3734" s="7" t="str">
        <f t="shared" si="823"/>
        <v>UPDATE ORGANISATION SET NAME = ,"Eduard Kniewallner " WHERE ORG_CODE = ,"99487622"</v>
      </c>
      <c r="T3734" s="8" t="str">
        <f t="shared" si="824"/>
        <v>'Agent-99487622'</v>
      </c>
      <c r="U3734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'Agent-99487622'</v>
      </c>
      <c r="Y3734" s="8" t="str">
        <f t="shared" si="826"/>
        <v>UPDATE ESHOP_USER SET EMAIL = "eduard.kniewallner@hotmail.com",, PHONE = "+436642187055", WHERE USERNAME = 'Agent-99487622'</v>
      </c>
      <c r="Z3734" s="8" t="str">
        <f t="shared" si="827"/>
        <v>UPDATE ADDRESS SET LINE1 = "Schrötten 145", ,CITY = "St. Nikolai ob Draßling",, ZIPCODE = "8422", WHERE ID = (SELECT ADDRESS_ID FROM ORGANISATION_ADDRESS WHERE ORGANISATION_ID =,"99487622")</v>
      </c>
      <c r="AD3734" s="8" t="str">
        <f t="shared" si="828"/>
        <v>DELETE FROM LOGIN WHERE USER_ID IN (select ID FROM ESHOP_USER WHERE USERNAME = 'Agent-99487622')</v>
      </c>
      <c r="AE3734" s="8" t="str">
        <f t="shared" si="829"/>
        <v>DELETE FROM ORDER_HISTORY WHERE USER_ID IN (select ID FROM ESHOP_USER WHERE USERNAME = 'Agent-99487622')</v>
      </c>
    </row>
    <row r="3735" spans="1:31" ht="15.45" customHeight="1" x14ac:dyDescent="0.3">
      <c r="A3735" s="3" t="s">
        <v>18509</v>
      </c>
      <c r="B3735" s="3" t="s">
        <v>18510</v>
      </c>
      <c r="C3735" s="3" t="s">
        <v>19</v>
      </c>
      <c r="D3735" s="3" t="s">
        <v>20</v>
      </c>
      <c r="E3735" s="3" t="s">
        <v>18511</v>
      </c>
      <c r="F3735" s="3" t="s">
        <v>18512</v>
      </c>
      <c r="G3735" s="3" t="s">
        <v>18513</v>
      </c>
      <c r="H3735" s="3" t="s">
        <v>18514</v>
      </c>
      <c r="I3735" s="3" t="s">
        <v>18515</v>
      </c>
      <c r="J3735" s="5"/>
      <c r="K3735" s="4" t="str">
        <f t="shared" si="818"/>
        <v>"info.kfz@yahoo.com",</v>
      </c>
      <c r="L3735" s="4" t="str">
        <f t="shared" si="819"/>
        <v>"0676/7548040",</v>
      </c>
      <c r="M3735" s="4" t="str">
        <f t="shared" si="820"/>
        <v>"Freilingerstr. 35",</v>
      </c>
      <c r="N3735" s="4" t="str">
        <f t="shared" si="816"/>
        <v>"4064",</v>
      </c>
      <c r="O3735" s="4" t="str">
        <f t="shared" si="817"/>
        <v>"Oftering",</v>
      </c>
      <c r="P3735" t="str">
        <f t="shared" si="821"/>
        <v>,"Javad Nikdel Teymveri "</v>
      </c>
      <c r="Q3735" t="str">
        <f t="shared" si="822"/>
        <v>,"99487658"</v>
      </c>
      <c r="S3735" s="7" t="str">
        <f t="shared" si="823"/>
        <v>UPDATE ORGANISATION SET NAME = ,"Javad Nikdel Teymveri " WHERE ORG_CODE = ,"99487658"</v>
      </c>
      <c r="T3735" s="8" t="str">
        <f t="shared" si="824"/>
        <v>'Agent-99487658'</v>
      </c>
      <c r="U3735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'Agent-99487658'</v>
      </c>
      <c r="Y3735" s="8" t="str">
        <f t="shared" si="826"/>
        <v>UPDATE ESHOP_USER SET EMAIL = "info.kfz@yahoo.com",, PHONE = "0676/7548040", WHERE USERNAME = 'Agent-99487658'</v>
      </c>
      <c r="Z3735" s="8" t="str">
        <f t="shared" si="827"/>
        <v>UPDATE ADDRESS SET LINE1 = "Freilingerstr. 35", ,CITY = "Oftering",, ZIPCODE = "4064", WHERE ID = (SELECT ADDRESS_ID FROM ORGANISATION_ADDRESS WHERE ORGANISATION_ID =,"99487658")</v>
      </c>
      <c r="AD3735" s="8" t="str">
        <f t="shared" si="828"/>
        <v>DELETE FROM LOGIN WHERE USER_ID IN (select ID FROM ESHOP_USER WHERE USERNAME = 'Agent-99487658')</v>
      </c>
      <c r="AE3735" s="8" t="str">
        <f t="shared" si="829"/>
        <v>DELETE FROM ORDER_HISTORY WHERE USER_ID IN (select ID FROM ESHOP_USER WHERE USERNAME = 'Agent-99487658')</v>
      </c>
    </row>
    <row r="3736" spans="1:31" ht="15.45" customHeight="1" x14ac:dyDescent="0.3">
      <c r="A3736" s="3" t="s">
        <v>18516</v>
      </c>
      <c r="B3736" s="3" t="s">
        <v>18517</v>
      </c>
      <c r="C3736" s="3" t="s">
        <v>19</v>
      </c>
      <c r="D3736" s="3" t="s">
        <v>20</v>
      </c>
      <c r="E3736" s="3" t="s">
        <v>18518</v>
      </c>
      <c r="F3736" s="3" t="s">
        <v>1544</v>
      </c>
      <c r="G3736" s="3" t="s">
        <v>954</v>
      </c>
      <c r="H3736" s="3" t="s">
        <v>18519</v>
      </c>
      <c r="I3736" s="3" t="s">
        <v>18520</v>
      </c>
      <c r="J3736" s="5"/>
      <c r="K3736" s="4" t="str">
        <f t="shared" si="818"/>
        <v>"rechnung@priewasser.at",</v>
      </c>
      <c r="L3736" s="4" t="str">
        <f t="shared" si="819"/>
        <v>"07752/666231",</v>
      </c>
      <c r="M3736" s="4" t="str">
        <f t="shared" si="820"/>
        <v>"Salzburger Straße 26",</v>
      </c>
      <c r="N3736" s="4" t="str">
        <f t="shared" si="816"/>
        <v>"4910",</v>
      </c>
      <c r="O3736" s="4" t="str">
        <f t="shared" si="817"/>
        <v>"Ried im Innkereis",</v>
      </c>
      <c r="P3736" t="str">
        <f t="shared" si="821"/>
        <v>,"Autohaus Priewasser GmbH "</v>
      </c>
      <c r="Q3736" t="str">
        <f t="shared" si="822"/>
        <v>,"99487664"</v>
      </c>
      <c r="S3736" s="7" t="str">
        <f t="shared" si="823"/>
        <v>UPDATE ORGANISATION SET NAME = ,"Autohaus Priewasser GmbH " WHERE ORG_CODE = ,"99487664"</v>
      </c>
      <c r="T3736" s="8" t="str">
        <f t="shared" si="824"/>
        <v>'Agent-99487664'</v>
      </c>
      <c r="U3736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'Agent-99487664'</v>
      </c>
      <c r="Y3736" s="8" t="str">
        <f t="shared" si="826"/>
        <v>UPDATE ESHOP_USER SET EMAIL = "rechnung@priewasser.at",, PHONE = "07752/666231", WHERE USERNAME = 'Agent-99487664'</v>
      </c>
      <c r="Z3736" s="8" t="str">
        <f t="shared" si="827"/>
        <v>UPDATE ADDRESS SET LINE1 = "Salzburger Straße 26", ,CITY = "Ried im Innkereis",, ZIPCODE = "4910", WHERE ID = (SELECT ADDRESS_ID FROM ORGANISATION_ADDRESS WHERE ORGANISATION_ID =,"99487664")</v>
      </c>
      <c r="AD3736" s="8" t="str">
        <f t="shared" si="828"/>
        <v>DELETE FROM LOGIN WHERE USER_ID IN (select ID FROM ESHOP_USER WHERE USERNAME = 'Agent-99487664')</v>
      </c>
      <c r="AE3736" s="8" t="str">
        <f t="shared" si="829"/>
        <v>DELETE FROM ORDER_HISTORY WHERE USER_ID IN (select ID FROM ESHOP_USER WHERE USERNAME = 'Agent-99487664')</v>
      </c>
    </row>
    <row r="3737" spans="1:31" ht="15.45" customHeight="1" x14ac:dyDescent="0.3">
      <c r="A3737" s="3" t="s">
        <v>18521</v>
      </c>
      <c r="B3737" s="3" t="s">
        <v>2286</v>
      </c>
      <c r="C3737" s="3" t="s">
        <v>19</v>
      </c>
      <c r="D3737" s="3" t="s">
        <v>20</v>
      </c>
      <c r="E3737" s="3" t="s">
        <v>18522</v>
      </c>
      <c r="F3737" s="3" t="s">
        <v>18523</v>
      </c>
      <c r="G3737" s="3" t="s">
        <v>2289</v>
      </c>
      <c r="H3737" s="3" t="s">
        <v>18524</v>
      </c>
      <c r="I3737" s="3" t="s">
        <v>18525</v>
      </c>
      <c r="J3737" s="5"/>
      <c r="K3737" s="4" t="str">
        <f t="shared" si="818"/>
        <v>"kfz.service.fischeroliver@gmail.com",</v>
      </c>
      <c r="L3737" s="4" t="str">
        <f t="shared" si="819"/>
        <v>"07229/72022",</v>
      </c>
      <c r="M3737" s="4" t="str">
        <f t="shared" si="820"/>
        <v>"Dr. Knechtl Straße 4",</v>
      </c>
      <c r="N3737" s="4" t="str">
        <f t="shared" si="816"/>
        <v>"4050",</v>
      </c>
      <c r="O3737" s="4" t="str">
        <f t="shared" si="817"/>
        <v>"Traun",</v>
      </c>
      <c r="P3737" t="str">
        <f t="shared" si="821"/>
        <v>,"Kfz-Fischer Oliver "</v>
      </c>
      <c r="Q3737" t="str">
        <f t="shared" si="822"/>
        <v>,"99487666"</v>
      </c>
      <c r="S3737" s="7" t="str">
        <f t="shared" si="823"/>
        <v>UPDATE ORGANISATION SET NAME = ,"Kfz-Fischer Oliver " WHERE ORG_CODE = ,"99487666"</v>
      </c>
      <c r="T3737" s="8" t="str">
        <f t="shared" si="824"/>
        <v>'Agent-99487666'</v>
      </c>
      <c r="U3737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'Agent-99487666'</v>
      </c>
      <c r="Y3737" s="8" t="str">
        <f t="shared" si="826"/>
        <v>UPDATE ESHOP_USER SET EMAIL = "kfz.service.fischeroliver@gmail.com",, PHONE = "07229/72022", WHERE USERNAME = 'Agent-99487666'</v>
      </c>
      <c r="Z3737" s="8" t="str">
        <f t="shared" si="827"/>
        <v>UPDATE ADDRESS SET LINE1 = "Dr. Knechtl Straße 4", ,CITY = "Traun",, ZIPCODE = "4050", WHERE ID = (SELECT ADDRESS_ID FROM ORGANISATION_ADDRESS WHERE ORGANISATION_ID =,"99487666")</v>
      </c>
      <c r="AD3737" s="8" t="str">
        <f t="shared" si="828"/>
        <v>DELETE FROM LOGIN WHERE USER_ID IN (select ID FROM ESHOP_USER WHERE USERNAME = 'Agent-99487666')</v>
      </c>
      <c r="AE3737" s="8" t="str">
        <f t="shared" si="829"/>
        <v>DELETE FROM ORDER_HISTORY WHERE USER_ID IN (select ID FROM ESHOP_USER WHERE USERNAME = 'Agent-99487666')</v>
      </c>
    </row>
    <row r="3738" spans="1:31" ht="15.45" customHeight="1" x14ac:dyDescent="0.3">
      <c r="A3738" s="3" t="s">
        <v>18526</v>
      </c>
      <c r="B3738" s="3" t="s">
        <v>7890</v>
      </c>
      <c r="C3738" s="3" t="s">
        <v>19</v>
      </c>
      <c r="D3738" s="3" t="s">
        <v>20</v>
      </c>
      <c r="E3738" s="3" t="s">
        <v>18527</v>
      </c>
      <c r="F3738" s="3" t="s">
        <v>18528</v>
      </c>
      <c r="G3738" s="3" t="s">
        <v>7893</v>
      </c>
      <c r="H3738" s="3"/>
      <c r="I3738" s="3" t="s">
        <v>18529</v>
      </c>
      <c r="J3738" s="5"/>
      <c r="K3738" s="4" t="str">
        <f t="shared" si="818"/>
        <v>"",</v>
      </c>
      <c r="L3738" s="4" t="str">
        <f t="shared" si="819"/>
        <v>"062166586",</v>
      </c>
      <c r="M3738" s="4" t="str">
        <f t="shared" si="820"/>
        <v>"Munten 5",</v>
      </c>
      <c r="N3738" s="4" t="str">
        <f t="shared" si="816"/>
        <v>"5205",</v>
      </c>
      <c r="O3738" s="4" t="str">
        <f t="shared" si="817"/>
        <v>"Schleedorf",</v>
      </c>
      <c r="P3738" t="str">
        <f t="shared" si="821"/>
        <v>,"Franz Binder Opel Binder"</v>
      </c>
      <c r="Q3738" t="str">
        <f t="shared" si="822"/>
        <v>,"99487701"</v>
      </c>
      <c r="S3738" s="7" t="str">
        <f t="shared" si="823"/>
        <v>UPDATE ORGANISATION SET NAME = ,"Franz Binder Opel Binder" WHERE ORG_CODE = ,"99487701"</v>
      </c>
      <c r="T3738" s="8" t="str">
        <f t="shared" si="824"/>
        <v>'Agent-99487701'</v>
      </c>
      <c r="U3738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'Agent-99487701'</v>
      </c>
      <c r="Y3738" s="8" t="str">
        <f t="shared" si="826"/>
        <v>UPDATE ESHOP_USER SET EMAIL = "",, PHONE = "062166586", WHERE USERNAME = 'Agent-99487701'</v>
      </c>
      <c r="Z3738" s="8" t="str">
        <f t="shared" si="827"/>
        <v>UPDATE ADDRESS SET LINE1 = "Munten 5", ,CITY = "Schleedorf",, ZIPCODE = "5205", WHERE ID = (SELECT ADDRESS_ID FROM ORGANISATION_ADDRESS WHERE ORGANISATION_ID =,"99487701")</v>
      </c>
      <c r="AD3738" s="8" t="str">
        <f t="shared" si="828"/>
        <v>DELETE FROM LOGIN WHERE USER_ID IN (select ID FROM ESHOP_USER WHERE USERNAME = 'Agent-99487701')</v>
      </c>
      <c r="AE3738" s="8" t="str">
        <f t="shared" si="829"/>
        <v>DELETE FROM ORDER_HISTORY WHERE USER_ID IN (select ID FROM ESHOP_USER WHERE USERNAME = 'Agent-99487701')</v>
      </c>
    </row>
    <row r="3739" spans="1:31" ht="15.45" customHeight="1" x14ac:dyDescent="0.3">
      <c r="A3739" s="3" t="s">
        <v>18530</v>
      </c>
      <c r="B3739" s="3" t="s">
        <v>18531</v>
      </c>
      <c r="C3739" s="3" t="s">
        <v>19</v>
      </c>
      <c r="D3739" s="3" t="s">
        <v>20</v>
      </c>
      <c r="E3739" s="3" t="s">
        <v>18532</v>
      </c>
      <c r="F3739" s="3" t="s">
        <v>18533</v>
      </c>
      <c r="G3739" s="3" t="s">
        <v>18534</v>
      </c>
      <c r="H3739" s="3"/>
      <c r="I3739" s="3" t="s">
        <v>18535</v>
      </c>
      <c r="J3739" s="5"/>
      <c r="K3739" s="4" t="str">
        <f t="shared" si="818"/>
        <v>"",</v>
      </c>
      <c r="L3739" s="4" t="str">
        <f t="shared" si="819"/>
        <v>"0664/3996016",</v>
      </c>
      <c r="M3739" s="4" t="str">
        <f t="shared" si="820"/>
        <v>"Oberjahring 1",</v>
      </c>
      <c r="N3739" s="4" t="str">
        <f t="shared" si="816"/>
        <v>"8505",</v>
      </c>
      <c r="O3739" s="4" t="str">
        <f t="shared" si="817"/>
        <v>"St. Nikolai i.S.",</v>
      </c>
      <c r="P3739" t="str">
        <f t="shared" si="821"/>
        <v>,"Martin Kappel Fahrzeugtechnik Kappel"</v>
      </c>
      <c r="Q3739" t="str">
        <f t="shared" si="822"/>
        <v>,"99487705"</v>
      </c>
      <c r="S3739" s="7" t="str">
        <f t="shared" si="823"/>
        <v>UPDATE ORGANISATION SET NAME = ,"Martin Kappel Fahrzeugtechnik Kappel" WHERE ORG_CODE = ,"99487705"</v>
      </c>
      <c r="T3739" s="8" t="str">
        <f t="shared" si="824"/>
        <v>'Agent-99487705'</v>
      </c>
      <c r="U3739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'Agent-99487705'</v>
      </c>
      <c r="Y3739" s="8" t="str">
        <f t="shared" si="826"/>
        <v>UPDATE ESHOP_USER SET EMAIL = "",, PHONE = "0664/3996016", WHERE USERNAME = 'Agent-99487705'</v>
      </c>
      <c r="Z3739" s="8" t="str">
        <f t="shared" si="827"/>
        <v>UPDATE ADDRESS SET LINE1 = "Oberjahring 1", ,CITY = "St. Nikolai i.S.",, ZIPCODE = "8505", WHERE ID = (SELECT ADDRESS_ID FROM ORGANISATION_ADDRESS WHERE ORGANISATION_ID =,"99487705")</v>
      </c>
      <c r="AD3739" s="8" t="str">
        <f t="shared" si="828"/>
        <v>DELETE FROM LOGIN WHERE USER_ID IN (select ID FROM ESHOP_USER WHERE USERNAME = 'Agent-99487705')</v>
      </c>
      <c r="AE3739" s="8" t="str">
        <f t="shared" si="829"/>
        <v>DELETE FROM ORDER_HISTORY WHERE USER_ID IN (select ID FROM ESHOP_USER WHERE USERNAME = 'Agent-99487705')</v>
      </c>
    </row>
    <row r="3740" spans="1:31" ht="15.45" customHeight="1" x14ac:dyDescent="0.3">
      <c r="A3740" s="3" t="s">
        <v>18536</v>
      </c>
      <c r="B3740" s="3" t="s">
        <v>509</v>
      </c>
      <c r="C3740" s="3" t="s">
        <v>19</v>
      </c>
      <c r="D3740" s="3" t="s">
        <v>20</v>
      </c>
      <c r="E3740" s="3" t="s">
        <v>18537</v>
      </c>
      <c r="F3740" s="3" t="s">
        <v>18538</v>
      </c>
      <c r="G3740" s="3" t="s">
        <v>511</v>
      </c>
      <c r="H3740" s="3"/>
      <c r="I3740" s="3" t="s">
        <v>18539</v>
      </c>
      <c r="J3740" s="5"/>
      <c r="K3740" s="4" t="str">
        <f t="shared" si="818"/>
        <v>"",</v>
      </c>
      <c r="L3740" s="4" t="str">
        <f t="shared" si="819"/>
        <v>"03322/42343",</v>
      </c>
      <c r="M3740" s="4" t="str">
        <f t="shared" si="820"/>
        <v>"Raiffeisenstraße 20",</v>
      </c>
      <c r="N3740" s="4" t="str">
        <f t="shared" si="816"/>
        <v>"7540",</v>
      </c>
      <c r="O3740" s="4" t="str">
        <f t="shared" si="817"/>
        <v>"Güssing",</v>
      </c>
      <c r="P3740" t="str">
        <f t="shared" si="821"/>
        <v>,"Raiffeisen-Lagerhaus Süd Burgenland eGen"</v>
      </c>
      <c r="Q3740" t="str">
        <f t="shared" si="822"/>
        <v>,"99487737"</v>
      </c>
      <c r="S3740" s="7" t="str">
        <f t="shared" si="823"/>
        <v>UPDATE ORGANISATION SET NAME = ,"Raiffeisen-Lagerhaus Süd Burgenland eGen" WHERE ORG_CODE = ,"99487737"</v>
      </c>
      <c r="T3740" s="8" t="str">
        <f t="shared" si="824"/>
        <v>'Agent-99487737'</v>
      </c>
      <c r="U3740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'Agent-99487737'</v>
      </c>
      <c r="Y3740" s="8" t="str">
        <f t="shared" si="826"/>
        <v>UPDATE ESHOP_USER SET EMAIL = "",, PHONE = "03322/42343", WHERE USERNAME = 'Agent-99487737'</v>
      </c>
      <c r="Z3740" s="8" t="str">
        <f t="shared" si="827"/>
        <v>UPDATE ADDRESS SET LINE1 = "Raiffeisenstraße 20", ,CITY = "Güssing",, ZIPCODE = "7540", WHERE ID = (SELECT ADDRESS_ID FROM ORGANISATION_ADDRESS WHERE ORGANISATION_ID =,"99487737")</v>
      </c>
      <c r="AD3740" s="8" t="str">
        <f t="shared" si="828"/>
        <v>DELETE FROM LOGIN WHERE USER_ID IN (select ID FROM ESHOP_USER WHERE USERNAME = 'Agent-99487737')</v>
      </c>
      <c r="AE3740" s="8" t="str">
        <f t="shared" si="829"/>
        <v>DELETE FROM ORDER_HISTORY WHERE USER_ID IN (select ID FROM ESHOP_USER WHERE USERNAME = 'Agent-99487737')</v>
      </c>
    </row>
    <row r="3741" spans="1:31" ht="15.45" customHeight="1" x14ac:dyDescent="0.3">
      <c r="A3741" s="3" t="s">
        <v>18540</v>
      </c>
      <c r="B3741" s="3" t="s">
        <v>450</v>
      </c>
      <c r="C3741" s="3" t="s">
        <v>19</v>
      </c>
      <c r="D3741" s="3" t="s">
        <v>20</v>
      </c>
      <c r="E3741" s="3" t="s">
        <v>18541</v>
      </c>
      <c r="F3741" s="3" t="s">
        <v>5648</v>
      </c>
      <c r="G3741" s="3" t="s">
        <v>453</v>
      </c>
      <c r="H3741" s="3" t="s">
        <v>10914</v>
      </c>
      <c r="I3741" s="3" t="s">
        <v>18542</v>
      </c>
      <c r="J3741" s="5"/>
      <c r="K3741" s="4" t="str">
        <f t="shared" si="818"/>
        <v>"st.valentin@exmanco.com",</v>
      </c>
      <c r="L3741" s="4" t="str">
        <f t="shared" si="819"/>
        <v>"+43743554994",</v>
      </c>
      <c r="M3741" s="4" t="str">
        <f t="shared" si="820"/>
        <v>"Handelsstraße 1",</v>
      </c>
      <c r="N3741" s="4" t="str">
        <f t="shared" si="816"/>
        <v>"4300",</v>
      </c>
      <c r="O3741" s="4" t="str">
        <f t="shared" si="817"/>
        <v>"St. Valentin",</v>
      </c>
      <c r="P3741" t="str">
        <f t="shared" si="821"/>
        <v>,"Exmanco Platzer GmbH "</v>
      </c>
      <c r="Q3741" t="str">
        <f t="shared" si="822"/>
        <v>,"99487809"</v>
      </c>
      <c r="S3741" s="7" t="str">
        <f t="shared" si="823"/>
        <v>UPDATE ORGANISATION SET NAME = ,"Exmanco Platzer GmbH " WHERE ORG_CODE = ,"99487809"</v>
      </c>
      <c r="T3741" s="8" t="str">
        <f t="shared" si="824"/>
        <v>'Agent-99487809'</v>
      </c>
      <c r="U3741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'Agent-99487809'</v>
      </c>
      <c r="Y3741" s="8" t="str">
        <f t="shared" si="826"/>
        <v>UPDATE ESHOP_USER SET EMAIL = "st.valentin@exmanco.com",, PHONE = "+43743554994", WHERE USERNAME = 'Agent-99487809'</v>
      </c>
      <c r="Z3741" s="8" t="str">
        <f t="shared" si="827"/>
        <v>UPDATE ADDRESS SET LINE1 = "Handelsstraße 1", ,CITY = "St. Valentin",, ZIPCODE = "4300", WHERE ID = (SELECT ADDRESS_ID FROM ORGANISATION_ADDRESS WHERE ORGANISATION_ID =,"99487809")</v>
      </c>
      <c r="AD3741" s="8" t="str">
        <f t="shared" si="828"/>
        <v>DELETE FROM LOGIN WHERE USER_ID IN (select ID FROM ESHOP_USER WHERE USERNAME = 'Agent-99487809')</v>
      </c>
      <c r="AE3741" s="8" t="str">
        <f t="shared" si="829"/>
        <v>DELETE FROM ORDER_HISTORY WHERE USER_ID IN (select ID FROM ESHOP_USER WHERE USERNAME = 'Agent-99487809')</v>
      </c>
    </row>
    <row r="3742" spans="1:31" ht="15.45" customHeight="1" x14ac:dyDescent="0.3">
      <c r="A3742" s="3" t="s">
        <v>18543</v>
      </c>
      <c r="B3742" s="3" t="s">
        <v>721</v>
      </c>
      <c r="C3742" s="3" t="s">
        <v>19</v>
      </c>
      <c r="D3742" s="3" t="s">
        <v>20</v>
      </c>
      <c r="E3742" s="3" t="s">
        <v>18544</v>
      </c>
      <c r="F3742" s="3" t="s">
        <v>18545</v>
      </c>
      <c r="G3742" s="3" t="s">
        <v>724</v>
      </c>
      <c r="H3742" s="3"/>
      <c r="I3742" s="3" t="s">
        <v>18546</v>
      </c>
      <c r="J3742" s="5"/>
      <c r="K3742" s="4" t="str">
        <f t="shared" si="818"/>
        <v>"",</v>
      </c>
      <c r="L3742" s="4" t="str">
        <f t="shared" si="819"/>
        <v>"02266/6953100",</v>
      </c>
      <c r="M3742" s="4" t="str">
        <f t="shared" si="820"/>
        <v>"Pflanzsteig 1",</v>
      </c>
      <c r="N3742" s="4" t="str">
        <f t="shared" si="816"/>
        <v>"2000",</v>
      </c>
      <c r="O3742" s="4" t="str">
        <f t="shared" si="817"/>
        <v>"Stockerau",</v>
      </c>
      <c r="P3742" t="str">
        <f t="shared" si="821"/>
        <v>,"Wirtschaftshof Stockerau "</v>
      </c>
      <c r="Q3742" t="str">
        <f t="shared" si="822"/>
        <v>,"99487856"</v>
      </c>
      <c r="S3742" s="7" t="str">
        <f t="shared" si="823"/>
        <v>UPDATE ORGANISATION SET NAME = ,"Wirtschaftshof Stockerau " WHERE ORG_CODE = ,"99487856"</v>
      </c>
      <c r="T3742" s="8" t="str">
        <f t="shared" si="824"/>
        <v>'Agent-99487856'</v>
      </c>
      <c r="U3742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'Agent-99487856'</v>
      </c>
      <c r="Y3742" s="8" t="str">
        <f t="shared" si="826"/>
        <v>UPDATE ESHOP_USER SET EMAIL = "",, PHONE = "02266/6953100", WHERE USERNAME = 'Agent-99487856'</v>
      </c>
      <c r="Z3742" s="8" t="str">
        <f t="shared" si="827"/>
        <v>UPDATE ADDRESS SET LINE1 = "Pflanzsteig 1", ,CITY = "Stockerau",, ZIPCODE = "2000", WHERE ID = (SELECT ADDRESS_ID FROM ORGANISATION_ADDRESS WHERE ORGANISATION_ID =,"99487856")</v>
      </c>
      <c r="AD3742" s="8" t="str">
        <f t="shared" si="828"/>
        <v>DELETE FROM LOGIN WHERE USER_ID IN (select ID FROM ESHOP_USER WHERE USERNAME = 'Agent-99487856')</v>
      </c>
      <c r="AE3742" s="8" t="str">
        <f t="shared" si="829"/>
        <v>DELETE FROM ORDER_HISTORY WHERE USER_ID IN (select ID FROM ESHOP_USER WHERE USERNAME = 'Agent-99487856')</v>
      </c>
    </row>
    <row r="3743" spans="1:31" ht="15.45" customHeight="1" x14ac:dyDescent="0.3">
      <c r="A3743" s="3" t="s">
        <v>18547</v>
      </c>
      <c r="B3743" s="3" t="s">
        <v>7885</v>
      </c>
      <c r="C3743" s="3" t="s">
        <v>19</v>
      </c>
      <c r="D3743" s="3" t="s">
        <v>20</v>
      </c>
      <c r="E3743" s="3" t="s">
        <v>18548</v>
      </c>
      <c r="F3743" s="3" t="s">
        <v>18549</v>
      </c>
      <c r="G3743" s="3" t="s">
        <v>7888</v>
      </c>
      <c r="H3743" s="3"/>
      <c r="I3743" s="3" t="s">
        <v>18550</v>
      </c>
      <c r="J3743" s="5"/>
      <c r="K3743" s="4" t="str">
        <f t="shared" si="818"/>
        <v>"",</v>
      </c>
      <c r="L3743" s="4" t="str">
        <f t="shared" si="819"/>
        <v>"02252/88939",</v>
      </c>
      <c r="M3743" s="4" t="str">
        <f t="shared" si="820"/>
        <v>"Grenzgasse 4",</v>
      </c>
      <c r="N3743" s="4" t="str">
        <f t="shared" si="816"/>
        <v>"2511",</v>
      </c>
      <c r="O3743" s="4" t="str">
        <f t="shared" si="817"/>
        <v>"Pfaffstätten",</v>
      </c>
      <c r="P3743" t="str">
        <f t="shared" si="821"/>
        <v>,"Robert Hauke GmbH KFZ+Havarie-Dienst"</v>
      </c>
      <c r="Q3743" t="str">
        <f t="shared" si="822"/>
        <v>,"99487869"</v>
      </c>
      <c r="S3743" s="7" t="str">
        <f t="shared" si="823"/>
        <v>UPDATE ORGANISATION SET NAME = ,"Robert Hauke GmbH KFZ+Havarie-Dienst" WHERE ORG_CODE = ,"99487869"</v>
      </c>
      <c r="T3743" s="8" t="str">
        <f t="shared" si="824"/>
        <v>'Agent-99487869'</v>
      </c>
      <c r="U3743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'Agent-99487869'</v>
      </c>
      <c r="Y3743" s="8" t="str">
        <f t="shared" si="826"/>
        <v>UPDATE ESHOP_USER SET EMAIL = "",, PHONE = "02252/88939", WHERE USERNAME = 'Agent-99487869'</v>
      </c>
      <c r="Z3743" s="8" t="str">
        <f t="shared" si="827"/>
        <v>UPDATE ADDRESS SET LINE1 = "Grenzgasse 4", ,CITY = "Pfaffstätten",, ZIPCODE = "2511", WHERE ID = (SELECT ADDRESS_ID FROM ORGANISATION_ADDRESS WHERE ORGANISATION_ID =,"99487869")</v>
      </c>
      <c r="AD3743" s="8" t="str">
        <f t="shared" si="828"/>
        <v>DELETE FROM LOGIN WHERE USER_ID IN (select ID FROM ESHOP_USER WHERE USERNAME = 'Agent-99487869')</v>
      </c>
      <c r="AE3743" s="8" t="str">
        <f t="shared" si="829"/>
        <v>DELETE FROM ORDER_HISTORY WHERE USER_ID IN (select ID FROM ESHOP_USER WHERE USERNAME = 'Agent-99487869')</v>
      </c>
    </row>
    <row r="3744" spans="1:31" ht="15.45" customHeight="1" x14ac:dyDescent="0.3">
      <c r="A3744" s="3" t="s">
        <v>18551</v>
      </c>
      <c r="B3744" s="3" t="s">
        <v>5888</v>
      </c>
      <c r="C3744" s="3" t="s">
        <v>19</v>
      </c>
      <c r="D3744" s="3" t="s">
        <v>20</v>
      </c>
      <c r="E3744" s="3" t="s">
        <v>18552</v>
      </c>
      <c r="F3744" s="3" t="s">
        <v>18553</v>
      </c>
      <c r="G3744" s="3" t="s">
        <v>5891</v>
      </c>
      <c r="H3744" s="3"/>
      <c r="I3744" s="3" t="s">
        <v>18554</v>
      </c>
      <c r="J3744" s="5"/>
      <c r="K3744" s="4" t="str">
        <f t="shared" si="818"/>
        <v>"",</v>
      </c>
      <c r="L3744" s="4" t="str">
        <f t="shared" si="819"/>
        <v>"0662/4515133431",</v>
      </c>
      <c r="M3744" s="4" t="str">
        <f t="shared" si="820"/>
        <v>"Hagenau 1",</v>
      </c>
      <c r="N3744" s="4" t="str">
        <f t="shared" si="816"/>
        <v>"5101",</v>
      </c>
      <c r="O3744" s="4" t="str">
        <f t="shared" si="817"/>
        <v>"Bergheim",</v>
      </c>
      <c r="P3744" t="str">
        <f t="shared" si="821"/>
        <v>,"Salzburg AG für Energie Verkehr und Telekommunikation"</v>
      </c>
      <c r="Q3744" t="str">
        <f t="shared" si="822"/>
        <v>,"99487922"</v>
      </c>
      <c r="S3744" s="7" t="str">
        <f t="shared" si="823"/>
        <v>UPDATE ORGANISATION SET NAME = ,"Salzburg AG für Energie Verkehr und Telekommunikation" WHERE ORG_CODE = ,"99487922"</v>
      </c>
      <c r="T3744" s="8" t="str">
        <f t="shared" si="824"/>
        <v>'Agent-99487922'</v>
      </c>
      <c r="U3744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'Agent-99487922'</v>
      </c>
      <c r="Y3744" s="8" t="str">
        <f t="shared" si="826"/>
        <v>UPDATE ESHOP_USER SET EMAIL = "",, PHONE = "0662/4515133431", WHERE USERNAME = 'Agent-99487922'</v>
      </c>
      <c r="Z3744" s="8" t="str">
        <f t="shared" si="827"/>
        <v>UPDATE ADDRESS SET LINE1 = "Hagenau 1", ,CITY = "Bergheim",, ZIPCODE = "5101", WHERE ID = (SELECT ADDRESS_ID FROM ORGANISATION_ADDRESS WHERE ORGANISATION_ID =,"99487922")</v>
      </c>
      <c r="AD3744" s="8" t="str">
        <f t="shared" si="828"/>
        <v>DELETE FROM LOGIN WHERE USER_ID IN (select ID FROM ESHOP_USER WHERE USERNAME = 'Agent-99487922')</v>
      </c>
      <c r="AE3744" s="8" t="str">
        <f t="shared" si="829"/>
        <v>DELETE FROM ORDER_HISTORY WHERE USER_ID IN (select ID FROM ESHOP_USER WHERE USERNAME = 'Agent-99487922')</v>
      </c>
    </row>
    <row r="3745" spans="1:31" ht="15.45" customHeight="1" x14ac:dyDescent="0.3">
      <c r="A3745" s="3" t="s">
        <v>18555</v>
      </c>
      <c r="B3745" s="3" t="s">
        <v>127</v>
      </c>
      <c r="C3745" s="3" t="s">
        <v>19</v>
      </c>
      <c r="D3745" s="3" t="s">
        <v>20</v>
      </c>
      <c r="E3745" s="3" t="s">
        <v>5876</v>
      </c>
      <c r="F3745" s="3" t="s">
        <v>18556</v>
      </c>
      <c r="G3745" s="3" t="s">
        <v>130</v>
      </c>
      <c r="H3745" s="3" t="s">
        <v>18557</v>
      </c>
      <c r="I3745" s="3" t="s">
        <v>18558</v>
      </c>
      <c r="J3745" s="5"/>
      <c r="K3745" s="4" t="str">
        <f t="shared" si="818"/>
        <v>"service44@denzel.at",</v>
      </c>
      <c r="L3745" s="4" t="str">
        <f t="shared" si="819"/>
        <v>"04634/3200",</v>
      </c>
      <c r="M3745" s="4" t="str">
        <f t="shared" si="820"/>
        <v>"St. Veiter Straße 209",</v>
      </c>
      <c r="N3745" s="4" t="str">
        <f t="shared" si="816"/>
        <v>"9020",</v>
      </c>
      <c r="O3745" s="4" t="str">
        <f t="shared" si="817"/>
        <v>"Klagenfurt",</v>
      </c>
      <c r="P3745" t="str">
        <f t="shared" si="821"/>
        <v>,"Wolfgang Denzel Auto AG "</v>
      </c>
      <c r="Q3745" t="str">
        <f t="shared" si="822"/>
        <v>,"99487931"</v>
      </c>
      <c r="S3745" s="7" t="str">
        <f t="shared" si="823"/>
        <v>UPDATE ORGANISATION SET NAME = ,"Wolfgang Denzel Auto AG " WHERE ORG_CODE = ,"99487931"</v>
      </c>
      <c r="T3745" s="8" t="str">
        <f t="shared" si="824"/>
        <v>'Agent-99487931'</v>
      </c>
      <c r="U3745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'Agent-99487931'</v>
      </c>
      <c r="Y3745" s="8" t="str">
        <f t="shared" si="826"/>
        <v>UPDATE ESHOP_USER SET EMAIL = "service44@denzel.at",, PHONE = "04634/3200", WHERE USERNAME = 'Agent-99487931'</v>
      </c>
      <c r="Z3745" s="8" t="str">
        <f t="shared" si="827"/>
        <v>UPDATE ADDRESS SET LINE1 = "St. Veiter Straße 209", ,CITY = "Klagenfurt",, ZIPCODE = "9020", WHERE ID = (SELECT ADDRESS_ID FROM ORGANISATION_ADDRESS WHERE ORGANISATION_ID =,"99487931")</v>
      </c>
      <c r="AD3745" s="8" t="str">
        <f t="shared" si="828"/>
        <v>DELETE FROM LOGIN WHERE USER_ID IN (select ID FROM ESHOP_USER WHERE USERNAME = 'Agent-99487931')</v>
      </c>
      <c r="AE3745" s="8" t="str">
        <f t="shared" si="829"/>
        <v>DELETE FROM ORDER_HISTORY WHERE USER_ID IN (select ID FROM ESHOP_USER WHERE USERNAME = 'Agent-99487931')</v>
      </c>
    </row>
    <row r="3746" spans="1:31" ht="15.45" customHeight="1" x14ac:dyDescent="0.3">
      <c r="A3746" s="3" t="s">
        <v>18559</v>
      </c>
      <c r="B3746" s="3" t="s">
        <v>285</v>
      </c>
      <c r="C3746" s="3" t="s">
        <v>19</v>
      </c>
      <c r="D3746" s="3" t="s">
        <v>20</v>
      </c>
      <c r="E3746" s="3" t="s">
        <v>18560</v>
      </c>
      <c r="F3746" s="3" t="s">
        <v>18561</v>
      </c>
      <c r="G3746" s="3" t="s">
        <v>288</v>
      </c>
      <c r="H3746" s="3" t="s">
        <v>18562</v>
      </c>
      <c r="I3746" s="3" t="s">
        <v>18563</v>
      </c>
      <c r="J3746" s="5"/>
      <c r="K3746" s="4" t="str">
        <f t="shared" si="818"/>
        <v>"Rechnung.bmwku@unterberger.cc",</v>
      </c>
      <c r="L3746" s="4" t="str">
        <f t="shared" si="819"/>
        <v>"05372 6945 0",</v>
      </c>
      <c r="M3746" s="4" t="str">
        <f t="shared" si="820"/>
        <v>"Endach 32",</v>
      </c>
      <c r="N3746" s="4" t="str">
        <f t="shared" si="816"/>
        <v>"6330",</v>
      </c>
      <c r="O3746" s="4" t="str">
        <f t="shared" si="817"/>
        <v>"Kufstein",</v>
      </c>
      <c r="P3746" t="str">
        <f t="shared" si="821"/>
        <v>,"Unterberger Automobile GmbH &amp; Co. KG"</v>
      </c>
      <c r="Q3746" t="str">
        <f t="shared" si="822"/>
        <v>,"99487994"</v>
      </c>
      <c r="S3746" s="7" t="str">
        <f t="shared" si="823"/>
        <v>UPDATE ORGANISATION SET NAME = ,"Unterberger Automobile GmbH &amp; Co. KG" WHERE ORG_CODE = ,"99487994"</v>
      </c>
      <c r="T3746" s="8" t="str">
        <f t="shared" si="824"/>
        <v>'Agent-99487994'</v>
      </c>
      <c r="U3746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'Agent-99487994'</v>
      </c>
      <c r="Y3746" s="8" t="str">
        <f t="shared" si="826"/>
        <v>UPDATE ESHOP_USER SET EMAIL = "Rechnung.bmwku@unterberger.cc",, PHONE = "05372 6945 0", WHERE USERNAME = 'Agent-99487994'</v>
      </c>
      <c r="Z3746" s="8" t="str">
        <f t="shared" si="827"/>
        <v>UPDATE ADDRESS SET LINE1 = "Endach 32", ,CITY = "Kufstein",, ZIPCODE = "6330", WHERE ID = (SELECT ADDRESS_ID FROM ORGANISATION_ADDRESS WHERE ORGANISATION_ID =,"99487994")</v>
      </c>
      <c r="AD3746" s="8" t="str">
        <f t="shared" si="828"/>
        <v>DELETE FROM LOGIN WHERE USER_ID IN (select ID FROM ESHOP_USER WHERE USERNAME = 'Agent-99487994')</v>
      </c>
      <c r="AE3746" s="8" t="str">
        <f t="shared" si="829"/>
        <v>DELETE FROM ORDER_HISTORY WHERE USER_ID IN (select ID FROM ESHOP_USER WHERE USERNAME = 'Agent-99487994')</v>
      </c>
    </row>
    <row r="3747" spans="1:31" ht="15.45" customHeight="1" x14ac:dyDescent="0.3">
      <c r="A3747" s="3" t="s">
        <v>18564</v>
      </c>
      <c r="B3747" s="3" t="s">
        <v>2925</v>
      </c>
      <c r="C3747" s="3" t="s">
        <v>19</v>
      </c>
      <c r="D3747" s="3" t="s">
        <v>20</v>
      </c>
      <c r="E3747" s="3" t="s">
        <v>18565</v>
      </c>
      <c r="F3747" s="3" t="s">
        <v>18566</v>
      </c>
      <c r="G3747" s="3" t="s">
        <v>2928</v>
      </c>
      <c r="H3747" s="3" t="s">
        <v>18567</v>
      </c>
      <c r="I3747" s="3" t="s">
        <v>18568</v>
      </c>
      <c r="J3747" s="5"/>
      <c r="K3747" s="4" t="str">
        <f t="shared" si="818"/>
        <v>"johann.lengauer@autohaus-strasser.at",</v>
      </c>
      <c r="L3747" s="4" t="str">
        <f t="shared" si="819"/>
        <v>"07712/303725",</v>
      </c>
      <c r="M3747" s="4" t="str">
        <f t="shared" si="820"/>
        <v>"Linzer Straße 50",</v>
      </c>
      <c r="N3747" s="4" t="str">
        <f t="shared" si="816"/>
        <v>"4780",</v>
      </c>
      <c r="O3747" s="4" t="str">
        <f t="shared" si="817"/>
        <v>"Schärding",</v>
      </c>
      <c r="P3747" t="str">
        <f t="shared" si="821"/>
        <v>,"Auto Strasser GmbH &amp; Co KG "</v>
      </c>
      <c r="Q3747" t="str">
        <f t="shared" si="822"/>
        <v>,"99488031"</v>
      </c>
      <c r="S3747" s="7" t="str">
        <f t="shared" si="823"/>
        <v>UPDATE ORGANISATION SET NAME = ,"Auto Strasser GmbH &amp; Co KG " WHERE ORG_CODE = ,"99488031"</v>
      </c>
      <c r="T3747" s="8" t="str">
        <f t="shared" si="824"/>
        <v>'Agent-99488031'</v>
      </c>
      <c r="U3747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'Agent-99488031'</v>
      </c>
      <c r="Y3747" s="8" t="str">
        <f t="shared" si="826"/>
        <v>UPDATE ESHOP_USER SET EMAIL = "johann.lengauer@autohaus-strasser.at",, PHONE = "07712/303725", WHERE USERNAME = 'Agent-99488031'</v>
      </c>
      <c r="Z3747" s="8" t="str">
        <f t="shared" si="827"/>
        <v>UPDATE ADDRESS SET LINE1 = "Linzer Straße 50", ,CITY = "Schärding",, ZIPCODE = "4780", WHERE ID = (SELECT ADDRESS_ID FROM ORGANISATION_ADDRESS WHERE ORGANISATION_ID =,"99488031")</v>
      </c>
      <c r="AD3747" s="8" t="str">
        <f t="shared" si="828"/>
        <v>DELETE FROM LOGIN WHERE USER_ID IN (select ID FROM ESHOP_USER WHERE USERNAME = 'Agent-99488031')</v>
      </c>
      <c r="AE3747" s="8" t="str">
        <f t="shared" si="829"/>
        <v>DELETE FROM ORDER_HISTORY WHERE USER_ID IN (select ID FROM ESHOP_USER WHERE USERNAME = 'Agent-99488031')</v>
      </c>
    </row>
    <row r="3748" spans="1:31" ht="15.45" customHeight="1" x14ac:dyDescent="0.3">
      <c r="A3748" s="3" t="s">
        <v>18569</v>
      </c>
      <c r="B3748" s="3" t="s">
        <v>18570</v>
      </c>
      <c r="C3748" s="3" t="s">
        <v>19</v>
      </c>
      <c r="D3748" s="3" t="s">
        <v>20</v>
      </c>
      <c r="E3748" s="3" t="s">
        <v>18571</v>
      </c>
      <c r="F3748" s="3" t="s">
        <v>18572</v>
      </c>
      <c r="G3748" s="3" t="s">
        <v>18573</v>
      </c>
      <c r="H3748" s="3"/>
      <c r="I3748" s="3" t="s">
        <v>18574</v>
      </c>
      <c r="J3748" s="5"/>
      <c r="K3748" s="4" t="str">
        <f t="shared" si="818"/>
        <v>"",</v>
      </c>
      <c r="L3748" s="4" t="str">
        <f t="shared" si="819"/>
        <v>"0676/4839916",</v>
      </c>
      <c r="M3748" s="4" t="str">
        <f t="shared" si="820"/>
        <v>"Gewerbestrasse 11",</v>
      </c>
      <c r="N3748" s="4" t="str">
        <f t="shared" si="816"/>
        <v>"3492",</v>
      </c>
      <c r="O3748" s="4" t="str">
        <f t="shared" si="817"/>
        <v>"Walkersdorf",</v>
      </c>
      <c r="P3748" t="str">
        <f t="shared" si="821"/>
        <v>,"KFZ-Familie Nigl GmbH "</v>
      </c>
      <c r="Q3748" t="str">
        <f t="shared" si="822"/>
        <v>,"99488039"</v>
      </c>
      <c r="S3748" s="7" t="str">
        <f t="shared" si="823"/>
        <v>UPDATE ORGANISATION SET NAME = ,"KFZ-Familie Nigl GmbH " WHERE ORG_CODE = ,"99488039"</v>
      </c>
      <c r="T3748" s="8" t="str">
        <f t="shared" si="824"/>
        <v>'Agent-99488039'</v>
      </c>
      <c r="U3748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'Agent-99488039'</v>
      </c>
      <c r="Y3748" s="8" t="str">
        <f t="shared" si="826"/>
        <v>UPDATE ESHOP_USER SET EMAIL = "",, PHONE = "0676/4839916", WHERE USERNAME = 'Agent-99488039'</v>
      </c>
      <c r="Z3748" s="8" t="str">
        <f t="shared" si="827"/>
        <v>UPDATE ADDRESS SET LINE1 = "Gewerbestrasse 11", ,CITY = "Walkersdorf",, ZIPCODE = "3492", WHERE ID = (SELECT ADDRESS_ID FROM ORGANISATION_ADDRESS WHERE ORGANISATION_ID =,"99488039")</v>
      </c>
      <c r="AD3748" s="8" t="str">
        <f t="shared" si="828"/>
        <v>DELETE FROM LOGIN WHERE USER_ID IN (select ID FROM ESHOP_USER WHERE USERNAME = 'Agent-99488039')</v>
      </c>
      <c r="AE3748" s="8" t="str">
        <f t="shared" si="829"/>
        <v>DELETE FROM ORDER_HISTORY WHERE USER_ID IN (select ID FROM ESHOP_USER WHERE USERNAME = 'Agent-99488039')</v>
      </c>
    </row>
    <row r="3749" spans="1:31" ht="15.45" customHeight="1" x14ac:dyDescent="0.3">
      <c r="A3749" s="3" t="s">
        <v>18575</v>
      </c>
      <c r="B3749" s="3" t="s">
        <v>262</v>
      </c>
      <c r="C3749" s="3" t="s">
        <v>19</v>
      </c>
      <c r="D3749" s="3" t="s">
        <v>20</v>
      </c>
      <c r="E3749" s="3" t="s">
        <v>18576</v>
      </c>
      <c r="F3749" s="3" t="s">
        <v>264</v>
      </c>
      <c r="G3749" s="3" t="s">
        <v>265</v>
      </c>
      <c r="H3749" s="3" t="s">
        <v>18577</v>
      </c>
      <c r="I3749" s="3" t="s">
        <v>267</v>
      </c>
      <c r="J3749" s="5"/>
      <c r="K3749" s="4" t="str">
        <f t="shared" si="818"/>
        <v>"invoices.lannach.mpt@magna.com",</v>
      </c>
      <c r="L3749" s="4" t="str">
        <f t="shared" si="819"/>
        <v>"050444-3008",</v>
      </c>
      <c r="M3749" s="4" t="str">
        <f t="shared" si="820"/>
        <v>"Industriestraße 35",</v>
      </c>
      <c r="N3749" s="4" t="str">
        <f t="shared" si="816"/>
        <v>"8502",</v>
      </c>
      <c r="O3749" s="4" t="str">
        <f t="shared" si="817"/>
        <v>"Lannach",</v>
      </c>
      <c r="P3749" t="str">
        <f t="shared" si="821"/>
        <v>,"MAGNA Powertrein GmbH &amp; Co KG "</v>
      </c>
      <c r="Q3749" t="str">
        <f t="shared" si="822"/>
        <v>,"99488087"</v>
      </c>
      <c r="S3749" s="7" t="str">
        <f t="shared" si="823"/>
        <v>UPDATE ORGANISATION SET NAME = ,"MAGNA Powertrein GmbH &amp; Co KG " WHERE ORG_CODE = ,"99488087"</v>
      </c>
      <c r="T3749" s="8" t="str">
        <f t="shared" si="824"/>
        <v>'Agent-99488087'</v>
      </c>
      <c r="U3749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'Agent-99488087'</v>
      </c>
      <c r="Y3749" s="8" t="str">
        <f t="shared" si="826"/>
        <v>UPDATE ESHOP_USER SET EMAIL = "invoices.lannach.mpt@magna.com",, PHONE = "050444-3008", WHERE USERNAME = 'Agent-99488087'</v>
      </c>
      <c r="Z3749" s="8" t="str">
        <f t="shared" si="827"/>
        <v>UPDATE ADDRESS SET LINE1 = "Industriestraße 35", ,CITY = "Lannach",, ZIPCODE = "8502", WHERE ID = (SELECT ADDRESS_ID FROM ORGANISATION_ADDRESS WHERE ORGANISATION_ID =,"99488087")</v>
      </c>
      <c r="AD3749" s="8" t="str">
        <f t="shared" si="828"/>
        <v>DELETE FROM LOGIN WHERE USER_ID IN (select ID FROM ESHOP_USER WHERE USERNAME = 'Agent-99488087')</v>
      </c>
      <c r="AE3749" s="8" t="str">
        <f t="shared" si="829"/>
        <v>DELETE FROM ORDER_HISTORY WHERE USER_ID IN (select ID FROM ESHOP_USER WHERE USERNAME = 'Agent-99488087')</v>
      </c>
    </row>
    <row r="3750" spans="1:31" ht="15.45" customHeight="1" x14ac:dyDescent="0.3">
      <c r="A3750" s="3" t="s">
        <v>18578</v>
      </c>
      <c r="B3750" s="3" t="s">
        <v>8532</v>
      </c>
      <c r="C3750" s="3" t="s">
        <v>19</v>
      </c>
      <c r="D3750" s="3" t="s">
        <v>20</v>
      </c>
      <c r="E3750" s="3" t="s">
        <v>18579</v>
      </c>
      <c r="F3750" s="3" t="s">
        <v>4928</v>
      </c>
      <c r="G3750" s="3" t="s">
        <v>8535</v>
      </c>
      <c r="H3750" s="3"/>
      <c r="I3750" s="3" t="s">
        <v>18580</v>
      </c>
      <c r="J3750" s="5"/>
      <c r="K3750" s="4" t="str">
        <f t="shared" si="818"/>
        <v>"",</v>
      </c>
      <c r="L3750" s="4" t="str">
        <f t="shared" si="819"/>
        <v>"03352/389240",</v>
      </c>
      <c r="M3750" s="4" t="str">
        <f t="shared" si="820"/>
        <v>"Gewerbepark 5",</v>
      </c>
      <c r="N3750" s="4" t="str">
        <f t="shared" si="816"/>
        <v>"7502",</v>
      </c>
      <c r="O3750" s="4" t="str">
        <f t="shared" si="817"/>
        <v>"Unterwart",</v>
      </c>
      <c r="P3750" t="str">
        <f t="shared" si="821"/>
        <v>,"Raiffeisen-Lagerhaus Süd-Burgenland eGen"</v>
      </c>
      <c r="Q3750" t="str">
        <f t="shared" si="822"/>
        <v>,"99488093"</v>
      </c>
      <c r="S3750" s="7" t="str">
        <f t="shared" si="823"/>
        <v>UPDATE ORGANISATION SET NAME = ,"Raiffeisen-Lagerhaus Süd-Burgenland eGen" WHERE ORG_CODE = ,"99488093"</v>
      </c>
      <c r="T3750" s="8" t="str">
        <f t="shared" si="824"/>
        <v>'Agent-99488093'</v>
      </c>
      <c r="U3750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'Agent-99488093'</v>
      </c>
      <c r="Y3750" s="8" t="str">
        <f t="shared" si="826"/>
        <v>UPDATE ESHOP_USER SET EMAIL = "",, PHONE = "03352/389240", WHERE USERNAME = 'Agent-99488093'</v>
      </c>
      <c r="Z3750" s="8" t="str">
        <f t="shared" si="827"/>
        <v>UPDATE ADDRESS SET LINE1 = "Gewerbepark 5", ,CITY = "Unterwart",, ZIPCODE = "7502", WHERE ID = (SELECT ADDRESS_ID FROM ORGANISATION_ADDRESS WHERE ORGANISATION_ID =,"99488093")</v>
      </c>
      <c r="AD3750" s="8" t="str">
        <f t="shared" si="828"/>
        <v>DELETE FROM LOGIN WHERE USER_ID IN (select ID FROM ESHOP_USER WHERE USERNAME = 'Agent-99488093')</v>
      </c>
      <c r="AE3750" s="8" t="str">
        <f t="shared" si="829"/>
        <v>DELETE FROM ORDER_HISTORY WHERE USER_ID IN (select ID FROM ESHOP_USER WHERE USERNAME = 'Agent-99488093')</v>
      </c>
    </row>
    <row r="3751" spans="1:31" ht="15.45" customHeight="1" x14ac:dyDescent="0.3">
      <c r="A3751" s="3" t="s">
        <v>18581</v>
      </c>
      <c r="B3751" s="3" t="s">
        <v>5072</v>
      </c>
      <c r="C3751" s="3" t="s">
        <v>19</v>
      </c>
      <c r="D3751" s="3" t="s">
        <v>20</v>
      </c>
      <c r="E3751" s="3" t="s">
        <v>18582</v>
      </c>
      <c r="F3751" s="3" t="s">
        <v>18583</v>
      </c>
      <c r="G3751" s="3" t="s">
        <v>5075</v>
      </c>
      <c r="H3751" s="3"/>
      <c r="I3751" s="3" t="s">
        <v>18584</v>
      </c>
      <c r="J3751" s="5"/>
      <c r="K3751" s="4" t="str">
        <f t="shared" si="818"/>
        <v>"",</v>
      </c>
      <c r="L3751" s="4" t="str">
        <f t="shared" si="819"/>
        <v>"0664/804446707",</v>
      </c>
      <c r="M3751" s="4" t="str">
        <f t="shared" si="820"/>
        <v>"Neudorf 198",</v>
      </c>
      <c r="N3751" s="4" t="str">
        <f t="shared" si="816"/>
        <v>"8262",</v>
      </c>
      <c r="O3751" s="4" t="str">
        <f t="shared" si="817"/>
        <v>"Ilz",</v>
      </c>
      <c r="P3751" t="str">
        <f t="shared" si="821"/>
        <v>,"MAGNA Powertrein GmbH &amp; Co KG TLC Temmel GmbH"</v>
      </c>
      <c r="Q3751" t="str">
        <f t="shared" si="822"/>
        <v>,"99488100"</v>
      </c>
      <c r="S3751" s="7" t="str">
        <f t="shared" si="823"/>
        <v>UPDATE ORGANISATION SET NAME = ,"MAGNA Powertrein GmbH &amp; Co KG TLC Temmel GmbH" WHERE ORG_CODE = ,"99488100"</v>
      </c>
      <c r="T3751" s="8" t="str">
        <f t="shared" si="824"/>
        <v>'Agent-99488100'</v>
      </c>
      <c r="U3751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'Agent-99488100'</v>
      </c>
      <c r="Y3751" s="8" t="str">
        <f t="shared" si="826"/>
        <v>UPDATE ESHOP_USER SET EMAIL = "",, PHONE = "0664/804446707", WHERE USERNAME = 'Agent-99488100'</v>
      </c>
      <c r="Z3751" s="8" t="str">
        <f t="shared" si="827"/>
        <v>UPDATE ADDRESS SET LINE1 = "Neudorf 198", ,CITY = "Ilz",, ZIPCODE = "8262", WHERE ID = (SELECT ADDRESS_ID FROM ORGANISATION_ADDRESS WHERE ORGANISATION_ID =,"99488100")</v>
      </c>
      <c r="AD3751" s="8" t="str">
        <f t="shared" si="828"/>
        <v>DELETE FROM LOGIN WHERE USER_ID IN (select ID FROM ESHOP_USER WHERE USERNAME = 'Agent-99488100')</v>
      </c>
      <c r="AE3751" s="8" t="str">
        <f t="shared" si="829"/>
        <v>DELETE FROM ORDER_HISTORY WHERE USER_ID IN (select ID FROM ESHOP_USER WHERE USERNAME = 'Agent-99488100')</v>
      </c>
    </row>
    <row r="3752" spans="1:31" ht="15.45" customHeight="1" x14ac:dyDescent="0.3">
      <c r="A3752" s="3" t="s">
        <v>18585</v>
      </c>
      <c r="B3752" s="3" t="s">
        <v>18586</v>
      </c>
      <c r="C3752" s="3" t="s">
        <v>19</v>
      </c>
      <c r="D3752" s="3" t="s">
        <v>20</v>
      </c>
      <c r="E3752" s="3" t="s">
        <v>18587</v>
      </c>
      <c r="F3752" s="3" t="s">
        <v>18588</v>
      </c>
      <c r="G3752" s="3" t="s">
        <v>1964</v>
      </c>
      <c r="H3752" s="3"/>
      <c r="I3752" s="3" t="s">
        <v>18589</v>
      </c>
      <c r="J3752" s="5"/>
      <c r="K3752" s="4" t="str">
        <f t="shared" si="818"/>
        <v>"",</v>
      </c>
      <c r="L3752" s="4" t="str">
        <f t="shared" si="819"/>
        <v>"0664/5247414",</v>
      </c>
      <c r="M3752" s="4" t="str">
        <f t="shared" si="820"/>
        <v>"Obergreith 29/1",</v>
      </c>
      <c r="N3752" s="4" t="str">
        <f t="shared" si="816"/>
        <v>"8160",</v>
      </c>
      <c r="O3752" s="4" t="str">
        <f t="shared" si="817"/>
        <v>"Mitterdorf an der Raab",</v>
      </c>
      <c r="P3752" t="str">
        <f t="shared" si="821"/>
        <v>,"KFZ Meisterbetrieb Pieber KG "</v>
      </c>
      <c r="Q3752" t="str">
        <f t="shared" si="822"/>
        <v>,"99488105"</v>
      </c>
      <c r="S3752" s="7" t="str">
        <f t="shared" si="823"/>
        <v>UPDATE ORGANISATION SET NAME = ,"KFZ Meisterbetrieb Pieber KG " WHERE ORG_CODE = ,"99488105"</v>
      </c>
      <c r="T3752" s="8" t="str">
        <f t="shared" si="824"/>
        <v>'Agent-99488105'</v>
      </c>
      <c r="U3752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'Agent-99488105'</v>
      </c>
      <c r="Y3752" s="8" t="str">
        <f t="shared" si="826"/>
        <v>UPDATE ESHOP_USER SET EMAIL = "",, PHONE = "0664/5247414", WHERE USERNAME = 'Agent-99488105'</v>
      </c>
      <c r="Z3752" s="8" t="str">
        <f t="shared" si="827"/>
        <v>UPDATE ADDRESS SET LINE1 = "Obergreith 29/1", ,CITY = "Mitterdorf an der Raab",, ZIPCODE = "8160", WHERE ID = (SELECT ADDRESS_ID FROM ORGANISATION_ADDRESS WHERE ORGANISATION_ID =,"99488105")</v>
      </c>
      <c r="AD3752" s="8" t="str">
        <f t="shared" si="828"/>
        <v>DELETE FROM LOGIN WHERE USER_ID IN (select ID FROM ESHOP_USER WHERE USERNAME = 'Agent-99488105')</v>
      </c>
      <c r="AE3752" s="8" t="str">
        <f t="shared" si="829"/>
        <v>DELETE FROM ORDER_HISTORY WHERE USER_ID IN (select ID FROM ESHOP_USER WHERE USERNAME = 'Agent-99488105')</v>
      </c>
    </row>
    <row r="3753" spans="1:31" ht="15.45" customHeight="1" x14ac:dyDescent="0.3">
      <c r="A3753" s="3" t="s">
        <v>18590</v>
      </c>
      <c r="B3753" s="3" t="s">
        <v>6142</v>
      </c>
      <c r="C3753" s="3" t="s">
        <v>19</v>
      </c>
      <c r="D3753" s="3" t="s">
        <v>20</v>
      </c>
      <c r="E3753" s="3" t="s">
        <v>18591</v>
      </c>
      <c r="F3753" s="3" t="s">
        <v>18592</v>
      </c>
      <c r="G3753" s="3" t="s">
        <v>6145</v>
      </c>
      <c r="H3753" s="3" t="s">
        <v>18593</v>
      </c>
      <c r="I3753" s="3" t="s">
        <v>18594</v>
      </c>
      <c r="J3753" s="5"/>
      <c r="K3753" s="4" t="str">
        <f t="shared" si="818"/>
        <v>"martin@drexler-kfz.at",</v>
      </c>
      <c r="L3753" s="4" t="str">
        <f t="shared" si="819"/>
        <v>"0676/6099713",</v>
      </c>
      <c r="M3753" s="4" t="str">
        <f t="shared" si="820"/>
        <v>"Schrackgasse 9a",</v>
      </c>
      <c r="N3753" s="4" t="str">
        <f t="shared" si="816"/>
        <v>"8650",</v>
      </c>
      <c r="O3753" s="4" t="str">
        <f t="shared" si="817"/>
        <v>"Kindberg",</v>
      </c>
      <c r="P3753" t="str">
        <f t="shared" si="821"/>
        <v>,"KFZ-Technik Drexler Martin Drexler"</v>
      </c>
      <c r="Q3753" t="str">
        <f t="shared" si="822"/>
        <v>,"99488135"</v>
      </c>
      <c r="S3753" s="7" t="str">
        <f t="shared" si="823"/>
        <v>UPDATE ORGANISATION SET NAME = ,"KFZ-Technik Drexler Martin Drexler" WHERE ORG_CODE = ,"99488135"</v>
      </c>
      <c r="T3753" s="8" t="str">
        <f t="shared" si="824"/>
        <v>'Agent-99488135'</v>
      </c>
      <c r="U3753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'Agent-99488135'</v>
      </c>
      <c r="Y3753" s="8" t="str">
        <f t="shared" si="826"/>
        <v>UPDATE ESHOP_USER SET EMAIL = "martin@drexler-kfz.at",, PHONE = "0676/6099713", WHERE USERNAME = 'Agent-99488135'</v>
      </c>
      <c r="Z3753" s="8" t="str">
        <f t="shared" si="827"/>
        <v>UPDATE ADDRESS SET LINE1 = "Schrackgasse 9a", ,CITY = "Kindberg",, ZIPCODE = "8650", WHERE ID = (SELECT ADDRESS_ID FROM ORGANISATION_ADDRESS WHERE ORGANISATION_ID =,"99488135")</v>
      </c>
      <c r="AD3753" s="8" t="str">
        <f t="shared" si="828"/>
        <v>DELETE FROM LOGIN WHERE USER_ID IN (select ID FROM ESHOP_USER WHERE USERNAME = 'Agent-99488135')</v>
      </c>
      <c r="AE3753" s="8" t="str">
        <f t="shared" si="829"/>
        <v>DELETE FROM ORDER_HISTORY WHERE USER_ID IN (select ID FROM ESHOP_USER WHERE USERNAME = 'Agent-99488135')</v>
      </c>
    </row>
    <row r="3754" spans="1:31" ht="15.45" customHeight="1" x14ac:dyDescent="0.3">
      <c r="A3754" s="3" t="s">
        <v>18595</v>
      </c>
      <c r="B3754" s="3" t="s">
        <v>450</v>
      </c>
      <c r="C3754" s="3" t="s">
        <v>19</v>
      </c>
      <c r="D3754" s="3" t="s">
        <v>20</v>
      </c>
      <c r="E3754" s="3" t="s">
        <v>18596</v>
      </c>
      <c r="F3754" s="3" t="s">
        <v>18597</v>
      </c>
      <c r="G3754" s="3" t="s">
        <v>453</v>
      </c>
      <c r="H3754" s="3"/>
      <c r="I3754" s="3" t="s">
        <v>18598</v>
      </c>
      <c r="J3754" s="5"/>
      <c r="K3754" s="4" t="str">
        <f t="shared" si="818"/>
        <v>"",</v>
      </c>
      <c r="L3754" s="4" t="str">
        <f t="shared" si="819"/>
        <v>"0664/2435177",</v>
      </c>
      <c r="M3754" s="4" t="str">
        <f t="shared" si="820"/>
        <v>"Langenharterstraße 1",</v>
      </c>
      <c r="N3754" s="4" t="str">
        <f t="shared" si="816"/>
        <v>"4300",</v>
      </c>
      <c r="O3754" s="4" t="str">
        <f t="shared" si="817"/>
        <v>"St. Valentin",</v>
      </c>
      <c r="P3754" t="str">
        <f t="shared" si="821"/>
        <v>,"Jekay Motors "</v>
      </c>
      <c r="Q3754" t="str">
        <f t="shared" si="822"/>
        <v>,"99488215"</v>
      </c>
      <c r="S3754" s="7" t="str">
        <f t="shared" si="823"/>
        <v>UPDATE ORGANISATION SET NAME = ,"Jekay Motors " WHERE ORG_CODE = ,"99488215"</v>
      </c>
      <c r="T3754" s="8" t="str">
        <f t="shared" si="824"/>
        <v>'Agent-99488215'</v>
      </c>
      <c r="U3754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'Agent-99488215'</v>
      </c>
      <c r="Y3754" s="8" t="str">
        <f t="shared" si="826"/>
        <v>UPDATE ESHOP_USER SET EMAIL = "",, PHONE = "0664/2435177", WHERE USERNAME = 'Agent-99488215'</v>
      </c>
      <c r="Z3754" s="8" t="str">
        <f t="shared" si="827"/>
        <v>UPDATE ADDRESS SET LINE1 = "Langenharterstraße 1", ,CITY = "St. Valentin",, ZIPCODE = "4300", WHERE ID = (SELECT ADDRESS_ID FROM ORGANISATION_ADDRESS WHERE ORGANISATION_ID =,"99488215")</v>
      </c>
      <c r="AD3754" s="8" t="str">
        <f t="shared" si="828"/>
        <v>DELETE FROM LOGIN WHERE USER_ID IN (select ID FROM ESHOP_USER WHERE USERNAME = 'Agent-99488215')</v>
      </c>
      <c r="AE3754" s="8" t="str">
        <f t="shared" si="829"/>
        <v>DELETE FROM ORDER_HISTORY WHERE USER_ID IN (select ID FROM ESHOP_USER WHERE USERNAME = 'Agent-99488215')</v>
      </c>
    </row>
    <row r="3755" spans="1:31" ht="15.45" customHeight="1" x14ac:dyDescent="0.3">
      <c r="A3755" s="3" t="s">
        <v>18599</v>
      </c>
      <c r="B3755" s="3" t="s">
        <v>18600</v>
      </c>
      <c r="C3755" s="3" t="s">
        <v>19</v>
      </c>
      <c r="D3755" s="3" t="s">
        <v>20</v>
      </c>
      <c r="E3755" s="3" t="s">
        <v>18601</v>
      </c>
      <c r="F3755" s="3" t="s">
        <v>18602</v>
      </c>
      <c r="G3755" s="3" t="s">
        <v>18603</v>
      </c>
      <c r="H3755" s="3"/>
      <c r="I3755" s="3" t="s">
        <v>18604</v>
      </c>
      <c r="J3755" s="5"/>
      <c r="K3755" s="4" t="str">
        <f t="shared" si="818"/>
        <v>"",</v>
      </c>
      <c r="L3755" s="4" t="str">
        <f t="shared" si="819"/>
        <v>"0664/5242643",</v>
      </c>
      <c r="M3755" s="4" t="str">
        <f t="shared" si="820"/>
        <v>"Unter Planken 122",</v>
      </c>
      <c r="N3755" s="4" t="str">
        <f t="shared" si="816"/>
        <v>"6722",</v>
      </c>
      <c r="O3755" s="4" t="str">
        <f t="shared" si="817"/>
        <v>"St. Gerold",</v>
      </c>
      <c r="P3755" t="str">
        <f t="shared" si="821"/>
        <v>,"Müller´s Garage Kevin Müller"</v>
      </c>
      <c r="Q3755" t="str">
        <f t="shared" si="822"/>
        <v>,"99488221"</v>
      </c>
      <c r="S3755" s="7" t="str">
        <f t="shared" si="823"/>
        <v>UPDATE ORGANISATION SET NAME = ,"Müller´s Garage Kevin Müller" WHERE ORG_CODE = ,"99488221"</v>
      </c>
      <c r="T3755" s="8" t="str">
        <f t="shared" si="824"/>
        <v>'Agent-99488221'</v>
      </c>
      <c r="U3755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'Agent-99488221'</v>
      </c>
      <c r="Y3755" s="8" t="str">
        <f t="shared" si="826"/>
        <v>UPDATE ESHOP_USER SET EMAIL = "",, PHONE = "0664/5242643", WHERE USERNAME = 'Agent-99488221'</v>
      </c>
      <c r="Z3755" s="8" t="str">
        <f t="shared" si="827"/>
        <v>UPDATE ADDRESS SET LINE1 = "Unter Planken 122", ,CITY = "St. Gerold",, ZIPCODE = "6722", WHERE ID = (SELECT ADDRESS_ID FROM ORGANISATION_ADDRESS WHERE ORGANISATION_ID =,"99488221")</v>
      </c>
      <c r="AD3755" s="8" t="str">
        <f t="shared" si="828"/>
        <v>DELETE FROM LOGIN WHERE USER_ID IN (select ID FROM ESHOP_USER WHERE USERNAME = 'Agent-99488221')</v>
      </c>
      <c r="AE3755" s="8" t="str">
        <f t="shared" si="829"/>
        <v>DELETE FROM ORDER_HISTORY WHERE USER_ID IN (select ID FROM ESHOP_USER WHERE USERNAME = 'Agent-99488221')</v>
      </c>
    </row>
    <row r="3756" spans="1:31" ht="15.45" customHeight="1" x14ac:dyDescent="0.3">
      <c r="A3756" s="3" t="s">
        <v>18605</v>
      </c>
      <c r="B3756" s="3" t="s">
        <v>51</v>
      </c>
      <c r="C3756" s="3" t="s">
        <v>19</v>
      </c>
      <c r="D3756" s="3" t="s">
        <v>20</v>
      </c>
      <c r="E3756" s="3" t="s">
        <v>18606</v>
      </c>
      <c r="F3756" s="3" t="s">
        <v>18607</v>
      </c>
      <c r="G3756" s="3" t="s">
        <v>54</v>
      </c>
      <c r="H3756" s="3" t="s">
        <v>18608</v>
      </c>
      <c r="I3756" s="3" t="s">
        <v>18609</v>
      </c>
      <c r="J3756" s="5"/>
      <c r="K3756" s="4" t="str">
        <f t="shared" si="818"/>
        <v>"office@biro13kfz.at",</v>
      </c>
      <c r="L3756" s="4" t="str">
        <f t="shared" si="819"/>
        <v>"+436769149839",</v>
      </c>
      <c r="M3756" s="4" t="str">
        <f t="shared" si="820"/>
        <v>"Birostrasse 13",</v>
      </c>
      <c r="N3756" s="4" t="str">
        <f t="shared" si="816"/>
        <v>"1230",</v>
      </c>
      <c r="O3756" s="4" t="str">
        <f t="shared" si="817"/>
        <v>"Wien",</v>
      </c>
      <c r="P3756" t="str">
        <f t="shared" si="821"/>
        <v>,"Biro 13 KFZ GmbH Piotr Goettel"</v>
      </c>
      <c r="Q3756" t="str">
        <f t="shared" si="822"/>
        <v>,"99488233"</v>
      </c>
      <c r="S3756" s="7" t="str">
        <f t="shared" si="823"/>
        <v>UPDATE ORGANISATION SET NAME = ,"Biro 13 KFZ GmbH Piotr Goettel" WHERE ORG_CODE = ,"99488233"</v>
      </c>
      <c r="T3756" s="8" t="str">
        <f t="shared" si="824"/>
        <v>'Agent-99488233'</v>
      </c>
      <c r="U3756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'Agent-99488233'</v>
      </c>
      <c r="Y3756" s="8" t="str">
        <f t="shared" si="826"/>
        <v>UPDATE ESHOP_USER SET EMAIL = "office@biro13kfz.at",, PHONE = "+436769149839", WHERE USERNAME = 'Agent-99488233'</v>
      </c>
      <c r="Z3756" s="8" t="str">
        <f t="shared" si="827"/>
        <v>UPDATE ADDRESS SET LINE1 = "Birostrasse 13", ,CITY = "Wien",, ZIPCODE = "1230", WHERE ID = (SELECT ADDRESS_ID FROM ORGANISATION_ADDRESS WHERE ORGANISATION_ID =,"99488233")</v>
      </c>
      <c r="AD3756" s="8" t="str">
        <f t="shared" si="828"/>
        <v>DELETE FROM LOGIN WHERE USER_ID IN (select ID FROM ESHOP_USER WHERE USERNAME = 'Agent-99488233')</v>
      </c>
      <c r="AE3756" s="8" t="str">
        <f t="shared" si="829"/>
        <v>DELETE FROM ORDER_HISTORY WHERE USER_ID IN (select ID FROM ESHOP_USER WHERE USERNAME = 'Agent-99488233')</v>
      </c>
    </row>
    <row r="3757" spans="1:31" ht="15.45" customHeight="1" x14ac:dyDescent="0.3">
      <c r="A3757" s="3" t="s">
        <v>18610</v>
      </c>
      <c r="B3757" s="3" t="s">
        <v>51</v>
      </c>
      <c r="C3757" s="3" t="s">
        <v>19</v>
      </c>
      <c r="D3757" s="3" t="s">
        <v>20</v>
      </c>
      <c r="E3757" s="3" t="s">
        <v>18611</v>
      </c>
      <c r="F3757" s="3" t="s">
        <v>18612</v>
      </c>
      <c r="G3757" s="3" t="s">
        <v>54</v>
      </c>
      <c r="H3757" s="3" t="s">
        <v>18613</v>
      </c>
      <c r="I3757" s="3" t="s">
        <v>18614</v>
      </c>
      <c r="J3757" s="5"/>
      <c r="K3757" s="4" t="str">
        <f t="shared" si="818"/>
        <v>"office@kfztechnik-loew.at",</v>
      </c>
      <c r="L3757" s="4" t="str">
        <f t="shared" si="819"/>
        <v>"0699/10782850",</v>
      </c>
      <c r="M3757" s="4" t="str">
        <f t="shared" si="820"/>
        <v>"Eduard-Kittenberger-Gosse 56/9/2",</v>
      </c>
      <c r="N3757" s="4" t="str">
        <f t="shared" si="816"/>
        <v>"1230",</v>
      </c>
      <c r="O3757" s="4" t="str">
        <f t="shared" si="817"/>
        <v>"Wien",</v>
      </c>
      <c r="P3757" t="str">
        <f t="shared" si="821"/>
        <v>,"KFZ- Technik Löw Michael Löw"</v>
      </c>
      <c r="Q3757" t="str">
        <f t="shared" si="822"/>
        <v>,"99488264"</v>
      </c>
      <c r="S3757" s="7" t="str">
        <f t="shared" si="823"/>
        <v>UPDATE ORGANISATION SET NAME = ,"KFZ- Technik Löw Michael Löw" WHERE ORG_CODE = ,"99488264"</v>
      </c>
      <c r="T3757" s="8" t="str">
        <f t="shared" si="824"/>
        <v>'Agent-99488264'</v>
      </c>
      <c r="U3757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'Agent-99488264'</v>
      </c>
      <c r="Y3757" s="8" t="str">
        <f t="shared" si="826"/>
        <v>UPDATE ESHOP_USER SET EMAIL = "office@kfztechnik-loew.at",, PHONE = "0699/10782850", WHERE USERNAME = 'Agent-99488264'</v>
      </c>
      <c r="Z3757" s="8" t="str">
        <f t="shared" si="827"/>
        <v>UPDATE ADDRESS SET LINE1 = "Eduard-Kittenberger-Gosse 56/9/2", ,CITY = "Wien",, ZIPCODE = "1230", WHERE ID = (SELECT ADDRESS_ID FROM ORGANISATION_ADDRESS WHERE ORGANISATION_ID =,"99488264")</v>
      </c>
      <c r="AD3757" s="8" t="str">
        <f t="shared" si="828"/>
        <v>DELETE FROM LOGIN WHERE USER_ID IN (select ID FROM ESHOP_USER WHERE USERNAME = 'Agent-99488264')</v>
      </c>
      <c r="AE3757" s="8" t="str">
        <f t="shared" si="829"/>
        <v>DELETE FROM ORDER_HISTORY WHERE USER_ID IN (select ID FROM ESHOP_USER WHERE USERNAME = 'Agent-99488264')</v>
      </c>
    </row>
    <row r="3758" spans="1:31" ht="15.45" customHeight="1" x14ac:dyDescent="0.3">
      <c r="A3758" s="3" t="s">
        <v>18615</v>
      </c>
      <c r="B3758" s="3" t="s">
        <v>737</v>
      </c>
      <c r="C3758" s="3" t="s">
        <v>19</v>
      </c>
      <c r="D3758" s="3" t="s">
        <v>20</v>
      </c>
      <c r="E3758" s="3" t="s">
        <v>18616</v>
      </c>
      <c r="F3758" s="3" t="s">
        <v>18617</v>
      </c>
      <c r="G3758" s="3" t="s">
        <v>5459</v>
      </c>
      <c r="H3758" s="3"/>
      <c r="I3758" s="3" t="s">
        <v>18618</v>
      </c>
      <c r="J3758" s="5"/>
      <c r="K3758" s="4" t="str">
        <f t="shared" si="818"/>
        <v>"",</v>
      </c>
      <c r="L3758" s="4" t="str">
        <f t="shared" si="819"/>
        <v>"0676/5172866",</v>
      </c>
      <c r="M3758" s="4" t="str">
        <f t="shared" si="820"/>
        <v>"Lerchenstraße 62",</v>
      </c>
      <c r="N3758" s="4" t="str">
        <f t="shared" si="816"/>
        <v>"5023",</v>
      </c>
      <c r="O3758" s="4" t="str">
        <f t="shared" si="817"/>
        <v>"Salzburg",</v>
      </c>
      <c r="P3758" t="str">
        <f t="shared" si="821"/>
        <v>,"RS Fahrzeugglas OG "</v>
      </c>
      <c r="Q3758" t="str">
        <f t="shared" si="822"/>
        <v>,"99488274"</v>
      </c>
      <c r="S3758" s="7" t="str">
        <f t="shared" si="823"/>
        <v>UPDATE ORGANISATION SET NAME = ,"RS Fahrzeugglas OG " WHERE ORG_CODE = ,"99488274"</v>
      </c>
      <c r="T3758" s="8" t="str">
        <f t="shared" si="824"/>
        <v>'Agent-99488274'</v>
      </c>
      <c r="U3758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'Agent-99488274'</v>
      </c>
      <c r="Y3758" s="8" t="str">
        <f t="shared" si="826"/>
        <v>UPDATE ESHOP_USER SET EMAIL = "",, PHONE = "0676/5172866", WHERE USERNAME = 'Agent-99488274'</v>
      </c>
      <c r="Z3758" s="8" t="str">
        <f t="shared" si="827"/>
        <v>UPDATE ADDRESS SET LINE1 = "Lerchenstraße 62", ,CITY = "Salzburg",, ZIPCODE = "5023", WHERE ID = (SELECT ADDRESS_ID FROM ORGANISATION_ADDRESS WHERE ORGANISATION_ID =,"99488274")</v>
      </c>
      <c r="AD3758" s="8" t="str">
        <f t="shared" si="828"/>
        <v>DELETE FROM LOGIN WHERE USER_ID IN (select ID FROM ESHOP_USER WHERE USERNAME = 'Agent-99488274')</v>
      </c>
      <c r="AE3758" s="8" t="str">
        <f t="shared" si="829"/>
        <v>DELETE FROM ORDER_HISTORY WHERE USER_ID IN (select ID FROM ESHOP_USER WHERE USERNAME = 'Agent-99488274')</v>
      </c>
    </row>
    <row r="3759" spans="1:31" ht="15.45" customHeight="1" x14ac:dyDescent="0.3">
      <c r="A3759" s="3" t="s">
        <v>18619</v>
      </c>
      <c r="B3759" s="3" t="s">
        <v>5128</v>
      </c>
      <c r="C3759" s="3" t="s">
        <v>19</v>
      </c>
      <c r="D3759" s="3" t="s">
        <v>20</v>
      </c>
      <c r="E3759" s="3" t="s">
        <v>18620</v>
      </c>
      <c r="F3759" s="3" t="s">
        <v>18621</v>
      </c>
      <c r="G3759" s="3" t="s">
        <v>5131</v>
      </c>
      <c r="H3759" s="3" t="s">
        <v>18622</v>
      </c>
      <c r="I3759" s="3" t="s">
        <v>18623</v>
      </c>
      <c r="J3759" s="5"/>
      <c r="K3759" s="4" t="str">
        <f t="shared" si="818"/>
        <v>"autowerk@gmx.at",</v>
      </c>
      <c r="L3759" s="4" t="str">
        <f t="shared" si="819"/>
        <v>"07227/86046",</v>
      </c>
      <c r="M3759" s="4" t="str">
        <f t="shared" si="820"/>
        <v>"Tiestling 8",</v>
      </c>
      <c r="N3759" s="4" t="str">
        <f t="shared" si="816"/>
        <v>"4502",</v>
      </c>
      <c r="O3759" s="4" t="str">
        <f t="shared" si="817"/>
        <v>"St. Marien",</v>
      </c>
      <c r="P3759" t="str">
        <f t="shared" si="821"/>
        <v>,"Autowerk Hasenleitner GmbH "</v>
      </c>
      <c r="Q3759" t="str">
        <f t="shared" si="822"/>
        <v>,"99488370"</v>
      </c>
      <c r="S3759" s="7" t="str">
        <f t="shared" si="823"/>
        <v>UPDATE ORGANISATION SET NAME = ,"Autowerk Hasenleitner GmbH " WHERE ORG_CODE = ,"99488370"</v>
      </c>
      <c r="T3759" s="8" t="str">
        <f t="shared" si="824"/>
        <v>'Agent-99488370'</v>
      </c>
      <c r="U3759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'Agent-99488370'</v>
      </c>
      <c r="Y3759" s="8" t="str">
        <f t="shared" si="826"/>
        <v>UPDATE ESHOP_USER SET EMAIL = "autowerk@gmx.at",, PHONE = "07227/86046", WHERE USERNAME = 'Agent-99488370'</v>
      </c>
      <c r="Z3759" s="8" t="str">
        <f t="shared" si="827"/>
        <v>UPDATE ADDRESS SET LINE1 = "Tiestling 8", ,CITY = "St. Marien",, ZIPCODE = "4502", WHERE ID = (SELECT ADDRESS_ID FROM ORGANISATION_ADDRESS WHERE ORGANISATION_ID =,"99488370")</v>
      </c>
      <c r="AD3759" s="8" t="str">
        <f t="shared" si="828"/>
        <v>DELETE FROM LOGIN WHERE USER_ID IN (select ID FROM ESHOP_USER WHERE USERNAME = 'Agent-99488370')</v>
      </c>
      <c r="AE3759" s="8" t="str">
        <f t="shared" si="829"/>
        <v>DELETE FROM ORDER_HISTORY WHERE USER_ID IN (select ID FROM ESHOP_USER WHERE USERNAME = 'Agent-99488370')</v>
      </c>
    </row>
    <row r="3760" spans="1:31" ht="15.45" customHeight="1" x14ac:dyDescent="0.3">
      <c r="A3760" s="3" t="s">
        <v>18624</v>
      </c>
      <c r="B3760" s="3" t="s">
        <v>14033</v>
      </c>
      <c r="C3760" s="3" t="s">
        <v>19</v>
      </c>
      <c r="D3760" s="3" t="s">
        <v>20</v>
      </c>
      <c r="E3760" s="3" t="s">
        <v>18625</v>
      </c>
      <c r="F3760" s="3" t="s">
        <v>18626</v>
      </c>
      <c r="G3760" s="3" t="s">
        <v>3232</v>
      </c>
      <c r="H3760" s="3"/>
      <c r="I3760" s="3" t="s">
        <v>18627</v>
      </c>
      <c r="J3760" s="5"/>
      <c r="K3760" s="4" t="str">
        <f t="shared" si="818"/>
        <v>"",</v>
      </c>
      <c r="L3760" s="4" t="str">
        <f t="shared" si="819"/>
        <v>"0650/4262222",</v>
      </c>
      <c r="M3760" s="4" t="str">
        <f t="shared" si="820"/>
        <v>"Schönweg 56",</v>
      </c>
      <c r="N3760" s="4" t="str">
        <f t="shared" si="816"/>
        <v>"9433",</v>
      </c>
      <c r="O3760" s="4" t="str">
        <f t="shared" si="817"/>
        <v>"St. Andrä",</v>
      </c>
      <c r="P3760" t="str">
        <f t="shared" si="821"/>
        <v>,"Hubert Fellner KG "</v>
      </c>
      <c r="Q3760" t="str">
        <f t="shared" si="822"/>
        <v>,"99488403"</v>
      </c>
      <c r="S3760" s="7" t="str">
        <f t="shared" si="823"/>
        <v>UPDATE ORGANISATION SET NAME = ,"Hubert Fellner KG " WHERE ORG_CODE = ,"99488403"</v>
      </c>
      <c r="T3760" s="8" t="str">
        <f t="shared" si="824"/>
        <v>'Agent-99488403'</v>
      </c>
      <c r="U3760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'Agent-99488403'</v>
      </c>
      <c r="Y3760" s="8" t="str">
        <f t="shared" si="826"/>
        <v>UPDATE ESHOP_USER SET EMAIL = "",, PHONE = "0650/4262222", WHERE USERNAME = 'Agent-99488403'</v>
      </c>
      <c r="Z3760" s="8" t="str">
        <f t="shared" si="827"/>
        <v>UPDATE ADDRESS SET LINE1 = "Schönweg 56", ,CITY = "St. Andrä",, ZIPCODE = "9433", WHERE ID = (SELECT ADDRESS_ID FROM ORGANISATION_ADDRESS WHERE ORGANISATION_ID =,"99488403")</v>
      </c>
      <c r="AD3760" s="8" t="str">
        <f t="shared" si="828"/>
        <v>DELETE FROM LOGIN WHERE USER_ID IN (select ID FROM ESHOP_USER WHERE USERNAME = 'Agent-99488403')</v>
      </c>
      <c r="AE3760" s="8" t="str">
        <f t="shared" si="829"/>
        <v>DELETE FROM ORDER_HISTORY WHERE USER_ID IN (select ID FROM ESHOP_USER WHERE USERNAME = 'Agent-99488403')</v>
      </c>
    </row>
    <row r="3761" spans="1:31" ht="15.45" customHeight="1" x14ac:dyDescent="0.3">
      <c r="A3761" s="3" t="s">
        <v>18628</v>
      </c>
      <c r="B3761" s="3" t="s">
        <v>18629</v>
      </c>
      <c r="C3761" s="3" t="s">
        <v>19</v>
      </c>
      <c r="D3761" s="3" t="s">
        <v>20</v>
      </c>
      <c r="E3761" s="3" t="s">
        <v>18630</v>
      </c>
      <c r="F3761" s="3" t="s">
        <v>18631</v>
      </c>
      <c r="G3761" s="3" t="s">
        <v>14125</v>
      </c>
      <c r="H3761" s="3" t="s">
        <v>18632</v>
      </c>
      <c r="I3761" s="3" t="s">
        <v>18633</v>
      </c>
      <c r="J3761" s="5"/>
      <c r="K3761" s="4" t="str">
        <f t="shared" si="818"/>
        <v>"office@tlp-lungau.at",</v>
      </c>
      <c r="L3761" s="4" t="str">
        <f t="shared" si="819"/>
        <v>"06477/20045",</v>
      </c>
      <c r="M3761" s="4" t="str">
        <f t="shared" si="820"/>
        <v>"Gewerbestraße 586",</v>
      </c>
      <c r="N3761" s="4" t="str">
        <f t="shared" si="816"/>
        <v>"5582",</v>
      </c>
      <c r="O3761" s="4" t="str">
        <f t="shared" si="817"/>
        <v>"St.Michael/Lungau",</v>
      </c>
      <c r="P3761" t="str">
        <f t="shared" si="821"/>
        <v>,"TLP Lungau GmbH &amp; Co KG "</v>
      </c>
      <c r="Q3761" t="str">
        <f t="shared" si="822"/>
        <v>,"99488438"</v>
      </c>
      <c r="S3761" s="7" t="str">
        <f t="shared" si="823"/>
        <v>UPDATE ORGANISATION SET NAME = ,"TLP Lungau GmbH &amp; Co KG " WHERE ORG_CODE = ,"99488438"</v>
      </c>
      <c r="T3761" s="8" t="str">
        <f t="shared" si="824"/>
        <v>'Agent-99488438'</v>
      </c>
      <c r="U3761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'Agent-99488438'</v>
      </c>
      <c r="Y3761" s="8" t="str">
        <f t="shared" si="826"/>
        <v>UPDATE ESHOP_USER SET EMAIL = "office@tlp-lungau.at",, PHONE = "06477/20045", WHERE USERNAME = 'Agent-99488438'</v>
      </c>
      <c r="Z3761" s="8" t="str">
        <f t="shared" si="827"/>
        <v>UPDATE ADDRESS SET LINE1 = "Gewerbestraße 586", ,CITY = "St.Michael/Lungau",, ZIPCODE = "5582", WHERE ID = (SELECT ADDRESS_ID FROM ORGANISATION_ADDRESS WHERE ORGANISATION_ID =,"99488438")</v>
      </c>
      <c r="AD3761" s="8" t="str">
        <f t="shared" si="828"/>
        <v>DELETE FROM LOGIN WHERE USER_ID IN (select ID FROM ESHOP_USER WHERE USERNAME = 'Agent-99488438')</v>
      </c>
      <c r="AE3761" s="8" t="str">
        <f t="shared" si="829"/>
        <v>DELETE FROM ORDER_HISTORY WHERE USER_ID IN (select ID FROM ESHOP_USER WHERE USERNAME = 'Agent-99488438')</v>
      </c>
    </row>
    <row r="3762" spans="1:31" ht="15.45" customHeight="1" x14ac:dyDescent="0.3">
      <c r="A3762" s="3" t="s">
        <v>18634</v>
      </c>
      <c r="B3762" s="3" t="s">
        <v>4534</v>
      </c>
      <c r="C3762" s="3" t="s">
        <v>19</v>
      </c>
      <c r="D3762" s="3" t="s">
        <v>20</v>
      </c>
      <c r="E3762" s="3" t="s">
        <v>18635</v>
      </c>
      <c r="F3762" s="3" t="s">
        <v>18636</v>
      </c>
      <c r="G3762" s="3" t="s">
        <v>4537</v>
      </c>
      <c r="H3762" s="3"/>
      <c r="I3762" s="3"/>
      <c r="J3762" s="5"/>
      <c r="K3762" s="4" t="str">
        <f t="shared" si="818"/>
        <v>"",</v>
      </c>
      <c r="L3762" s="4" t="str">
        <f t="shared" si="819"/>
        <v>"",</v>
      </c>
      <c r="M3762" s="4" t="str">
        <f t="shared" si="820"/>
        <v>"Kreuzbichl 6",</v>
      </c>
      <c r="N3762" s="4" t="str">
        <f t="shared" si="816"/>
        <v>"6111",</v>
      </c>
      <c r="O3762" s="4" t="str">
        <f t="shared" si="817"/>
        <v>"Volders",</v>
      </c>
      <c r="P3762" t="str">
        <f t="shared" si="821"/>
        <v>,"Auto Demir GmbH "</v>
      </c>
      <c r="Q3762" t="str">
        <f t="shared" si="822"/>
        <v>,"99488446"</v>
      </c>
      <c r="S3762" s="7" t="str">
        <f t="shared" si="823"/>
        <v>UPDATE ORGANISATION SET NAME = ,"Auto Demir GmbH " WHERE ORG_CODE = ,"99488446"</v>
      </c>
      <c r="T3762" s="8" t="str">
        <f t="shared" si="824"/>
        <v>'Agent-99488446'</v>
      </c>
      <c r="U3762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'Agent-99488446'</v>
      </c>
      <c r="Y3762" s="8" t="str">
        <f t="shared" si="826"/>
        <v>UPDATE ESHOP_USER SET EMAIL = "",, PHONE = "", WHERE USERNAME = 'Agent-99488446'</v>
      </c>
      <c r="Z3762" s="8" t="str">
        <f t="shared" si="827"/>
        <v>UPDATE ADDRESS SET LINE1 = "Kreuzbichl 6", ,CITY = "Volders",, ZIPCODE = "6111", WHERE ID = (SELECT ADDRESS_ID FROM ORGANISATION_ADDRESS WHERE ORGANISATION_ID =,"99488446")</v>
      </c>
      <c r="AD3762" s="8" t="str">
        <f t="shared" si="828"/>
        <v>DELETE FROM LOGIN WHERE USER_ID IN (select ID FROM ESHOP_USER WHERE USERNAME = 'Agent-99488446')</v>
      </c>
      <c r="AE3762" s="8" t="str">
        <f t="shared" si="829"/>
        <v>DELETE FROM ORDER_HISTORY WHERE USER_ID IN (select ID FROM ESHOP_USER WHERE USERNAME = 'Agent-99488446')</v>
      </c>
    </row>
    <row r="3763" spans="1:31" ht="15.45" customHeight="1" x14ac:dyDescent="0.3">
      <c r="A3763" s="3" t="s">
        <v>18637</v>
      </c>
      <c r="B3763" s="3" t="s">
        <v>51</v>
      </c>
      <c r="C3763" s="3" t="s">
        <v>19</v>
      </c>
      <c r="D3763" s="3" t="s">
        <v>20</v>
      </c>
      <c r="E3763" s="3" t="s">
        <v>18638</v>
      </c>
      <c r="F3763" s="3" t="s">
        <v>18639</v>
      </c>
      <c r="G3763" s="3" t="s">
        <v>54</v>
      </c>
      <c r="H3763" s="3"/>
      <c r="I3763" s="3" t="s">
        <v>18640</v>
      </c>
      <c r="J3763" s="5"/>
      <c r="K3763" s="4" t="str">
        <f t="shared" si="818"/>
        <v>"",</v>
      </c>
      <c r="L3763" s="4" t="str">
        <f t="shared" si="819"/>
        <v>"0660/4441010",</v>
      </c>
      <c r="M3763" s="4" t="str">
        <f t="shared" si="820"/>
        <v>"Liesinger Flurgasse 15",</v>
      </c>
      <c r="N3763" s="4" t="str">
        <f t="shared" si="816"/>
        <v>"1230",</v>
      </c>
      <c r="O3763" s="4" t="str">
        <f t="shared" si="817"/>
        <v>"Wien",</v>
      </c>
      <c r="P3763" t="str">
        <f t="shared" si="821"/>
        <v>,"SB Cars GmbH "</v>
      </c>
      <c r="Q3763" t="str">
        <f t="shared" si="822"/>
        <v>,"99488557"</v>
      </c>
      <c r="S3763" s="7" t="str">
        <f t="shared" si="823"/>
        <v>UPDATE ORGANISATION SET NAME = ,"SB Cars GmbH " WHERE ORG_CODE = ,"99488557"</v>
      </c>
      <c r="T3763" s="8" t="str">
        <f t="shared" si="824"/>
        <v>'Agent-99488557'</v>
      </c>
      <c r="U3763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'Agent-99488557'</v>
      </c>
      <c r="Y3763" s="8" t="str">
        <f t="shared" si="826"/>
        <v>UPDATE ESHOP_USER SET EMAIL = "",, PHONE = "0660/4441010", WHERE USERNAME = 'Agent-99488557'</v>
      </c>
      <c r="Z3763" s="8" t="str">
        <f t="shared" si="827"/>
        <v>UPDATE ADDRESS SET LINE1 = "Liesinger Flurgasse 15", ,CITY = "Wien",, ZIPCODE = "1230", WHERE ID = (SELECT ADDRESS_ID FROM ORGANISATION_ADDRESS WHERE ORGANISATION_ID =,"99488557")</v>
      </c>
      <c r="AD3763" s="8" t="str">
        <f t="shared" si="828"/>
        <v>DELETE FROM LOGIN WHERE USER_ID IN (select ID FROM ESHOP_USER WHERE USERNAME = 'Agent-99488557')</v>
      </c>
      <c r="AE3763" s="8" t="str">
        <f t="shared" si="829"/>
        <v>DELETE FROM ORDER_HISTORY WHERE USER_ID IN (select ID FROM ESHOP_USER WHERE USERNAME = 'Agent-99488557')</v>
      </c>
    </row>
    <row r="3764" spans="1:31" ht="15.45" customHeight="1" x14ac:dyDescent="0.3">
      <c r="A3764" s="3" t="s">
        <v>18641</v>
      </c>
      <c r="B3764" s="3" t="s">
        <v>127</v>
      </c>
      <c r="C3764" s="3" t="s">
        <v>19</v>
      </c>
      <c r="D3764" s="3" t="s">
        <v>20</v>
      </c>
      <c r="E3764" s="3" t="s">
        <v>18642</v>
      </c>
      <c r="F3764" s="3" t="s">
        <v>18643</v>
      </c>
      <c r="G3764" s="3" t="s">
        <v>130</v>
      </c>
      <c r="H3764" s="3"/>
      <c r="I3764" s="3" t="s">
        <v>18644</v>
      </c>
      <c r="J3764" s="5"/>
      <c r="K3764" s="4" t="str">
        <f t="shared" si="818"/>
        <v>"",</v>
      </c>
      <c r="L3764" s="4" t="str">
        <f t="shared" si="819"/>
        <v>"0650/3906346",</v>
      </c>
      <c r="M3764" s="4" t="str">
        <f t="shared" si="820"/>
        <v>"Gewerbeweg 1",</v>
      </c>
      <c r="N3764" s="4" t="str">
        <f t="shared" si="816"/>
        <v>"9020",</v>
      </c>
      <c r="O3764" s="4" t="str">
        <f t="shared" si="817"/>
        <v>"Klagenfurt",</v>
      </c>
      <c r="P3764" t="str">
        <f t="shared" si="821"/>
        <v>,"Österreichische Postbus AG Werkstätte"</v>
      </c>
      <c r="Q3764" t="str">
        <f t="shared" si="822"/>
        <v>,"99488567"</v>
      </c>
      <c r="S3764" s="7" t="str">
        <f t="shared" si="823"/>
        <v>UPDATE ORGANISATION SET NAME = ,"Österreichische Postbus AG Werkstätte" WHERE ORG_CODE = ,"99488567"</v>
      </c>
      <c r="T3764" s="8" t="str">
        <f t="shared" si="824"/>
        <v>'Agent-99488567'</v>
      </c>
      <c r="U3764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'Agent-99488567'</v>
      </c>
      <c r="Y3764" s="8" t="str">
        <f t="shared" si="826"/>
        <v>UPDATE ESHOP_USER SET EMAIL = "",, PHONE = "0650/3906346", WHERE USERNAME = 'Agent-99488567'</v>
      </c>
      <c r="Z3764" s="8" t="str">
        <f t="shared" si="827"/>
        <v>UPDATE ADDRESS SET LINE1 = "Gewerbeweg 1", ,CITY = "Klagenfurt",, ZIPCODE = "9020", WHERE ID = (SELECT ADDRESS_ID FROM ORGANISATION_ADDRESS WHERE ORGANISATION_ID =,"99488567")</v>
      </c>
      <c r="AD3764" s="8" t="str">
        <f t="shared" si="828"/>
        <v>DELETE FROM LOGIN WHERE USER_ID IN (select ID FROM ESHOP_USER WHERE USERNAME = 'Agent-99488567')</v>
      </c>
      <c r="AE3764" s="8" t="str">
        <f t="shared" si="829"/>
        <v>DELETE FROM ORDER_HISTORY WHERE USER_ID IN (select ID FROM ESHOP_USER WHERE USERNAME = 'Agent-99488567')</v>
      </c>
    </row>
    <row r="3765" spans="1:31" ht="15.45" customHeight="1" x14ac:dyDescent="0.3">
      <c r="A3765" s="3" t="s">
        <v>18645</v>
      </c>
      <c r="B3765" s="3" t="s">
        <v>18646</v>
      </c>
      <c r="C3765" s="3" t="s">
        <v>19</v>
      </c>
      <c r="D3765" s="3" t="s">
        <v>20</v>
      </c>
      <c r="E3765" s="3" t="s">
        <v>18647</v>
      </c>
      <c r="F3765" s="3" t="s">
        <v>18648</v>
      </c>
      <c r="G3765" s="3" t="s">
        <v>252</v>
      </c>
      <c r="H3765" s="3"/>
      <c r="I3765" s="3" t="s">
        <v>18649</v>
      </c>
      <c r="J3765" s="5"/>
      <c r="K3765" s="4" t="str">
        <f t="shared" si="818"/>
        <v>"",</v>
      </c>
      <c r="L3765" s="4" t="str">
        <f t="shared" si="819"/>
        <v>"04212/5919",</v>
      </c>
      <c r="M3765" s="4" t="str">
        <f t="shared" si="820"/>
        <v>"Völkermarkterstraße 45",</v>
      </c>
      <c r="N3765" s="4" t="str">
        <f t="shared" si="816"/>
        <v>"9300",</v>
      </c>
      <c r="O3765" s="4" t="str">
        <f t="shared" si="817"/>
        <v>"St.Veit/Glan",</v>
      </c>
      <c r="P3765" t="str">
        <f t="shared" si="821"/>
        <v>,"Friesnegger Autohaus GmbH "</v>
      </c>
      <c r="Q3765" t="str">
        <f t="shared" si="822"/>
        <v>,"99488626"</v>
      </c>
      <c r="S3765" s="7" t="str">
        <f t="shared" si="823"/>
        <v>UPDATE ORGANISATION SET NAME = ,"Friesnegger Autohaus GmbH " WHERE ORG_CODE = ,"99488626"</v>
      </c>
      <c r="T3765" s="8" t="str">
        <f t="shared" si="824"/>
        <v>'Agent-99488626'</v>
      </c>
      <c r="U3765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'Agent-99488626'</v>
      </c>
      <c r="Y3765" s="8" t="str">
        <f t="shared" si="826"/>
        <v>UPDATE ESHOP_USER SET EMAIL = "",, PHONE = "04212/5919", WHERE USERNAME = 'Agent-99488626'</v>
      </c>
      <c r="Z3765" s="8" t="str">
        <f t="shared" si="827"/>
        <v>UPDATE ADDRESS SET LINE1 = "Völkermarkterstraße 45", ,CITY = "St.Veit/Glan",, ZIPCODE = "9300", WHERE ID = (SELECT ADDRESS_ID FROM ORGANISATION_ADDRESS WHERE ORGANISATION_ID =,"99488626")</v>
      </c>
      <c r="AD3765" s="8" t="str">
        <f t="shared" si="828"/>
        <v>DELETE FROM LOGIN WHERE USER_ID IN (select ID FROM ESHOP_USER WHERE USERNAME = 'Agent-99488626')</v>
      </c>
      <c r="AE3765" s="8" t="str">
        <f t="shared" si="829"/>
        <v>DELETE FROM ORDER_HISTORY WHERE USER_ID IN (select ID FROM ESHOP_USER WHERE USERNAME = 'Agent-99488626')</v>
      </c>
    </row>
    <row r="3766" spans="1:31" ht="15.45" customHeight="1" x14ac:dyDescent="0.3">
      <c r="A3766" s="3" t="s">
        <v>18650</v>
      </c>
      <c r="B3766" s="3" t="s">
        <v>1553</v>
      </c>
      <c r="C3766" s="3" t="s">
        <v>19</v>
      </c>
      <c r="D3766" s="3" t="s">
        <v>20</v>
      </c>
      <c r="E3766" s="3" t="s">
        <v>18651</v>
      </c>
      <c r="F3766" s="3" t="s">
        <v>18652</v>
      </c>
      <c r="G3766" s="3" t="s">
        <v>1556</v>
      </c>
      <c r="H3766" s="3" t="s">
        <v>18653</v>
      </c>
      <c r="I3766" s="3" t="s">
        <v>18654</v>
      </c>
      <c r="J3766" s="5"/>
      <c r="K3766" s="4" t="str">
        <f t="shared" si="818"/>
        <v>"kfztechnik.gdg@gmail.com",</v>
      </c>
      <c r="L3766" s="4" t="str">
        <f t="shared" si="819"/>
        <v>"+436641990371",</v>
      </c>
      <c r="M3766" s="4" t="str">
        <f t="shared" si="820"/>
        <v>"Grazerstraße 134",</v>
      </c>
      <c r="N3766" s="4" t="str">
        <f t="shared" si="816"/>
        <v>"8430",</v>
      </c>
      <c r="O3766" s="4" t="str">
        <f t="shared" si="817"/>
        <v>"Leibnitz",</v>
      </c>
      <c r="P3766" t="str">
        <f t="shared" si="821"/>
        <v>,"KFZ-Technik GDG e.U Devrim Gül"</v>
      </c>
      <c r="Q3766" t="str">
        <f t="shared" si="822"/>
        <v>,"99488696"</v>
      </c>
      <c r="S3766" s="7" t="str">
        <f t="shared" si="823"/>
        <v>UPDATE ORGANISATION SET NAME = ,"KFZ-Technik GDG e.U Devrim Gül" WHERE ORG_CODE = ,"99488696"</v>
      </c>
      <c r="T3766" s="8" t="str">
        <f t="shared" si="824"/>
        <v>'Agent-99488696'</v>
      </c>
      <c r="U3766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'Agent-99488696'</v>
      </c>
      <c r="Y3766" s="8" t="str">
        <f t="shared" si="826"/>
        <v>UPDATE ESHOP_USER SET EMAIL = "kfztechnik.gdg@gmail.com",, PHONE = "+436641990371", WHERE USERNAME = 'Agent-99488696'</v>
      </c>
      <c r="Z3766" s="8" t="str">
        <f t="shared" si="827"/>
        <v>UPDATE ADDRESS SET LINE1 = "Grazerstraße 134", ,CITY = "Leibnitz",, ZIPCODE = "8430", WHERE ID = (SELECT ADDRESS_ID FROM ORGANISATION_ADDRESS WHERE ORGANISATION_ID =,"99488696")</v>
      </c>
      <c r="AD3766" s="8" t="str">
        <f t="shared" si="828"/>
        <v>DELETE FROM LOGIN WHERE USER_ID IN (select ID FROM ESHOP_USER WHERE USERNAME = 'Agent-99488696')</v>
      </c>
      <c r="AE3766" s="8" t="str">
        <f t="shared" si="829"/>
        <v>DELETE FROM ORDER_HISTORY WHERE USER_ID IN (select ID FROM ESHOP_USER WHERE USERNAME = 'Agent-99488696')</v>
      </c>
    </row>
    <row r="3767" spans="1:31" ht="15.45" customHeight="1" x14ac:dyDescent="0.3">
      <c r="A3767" s="3" t="s">
        <v>18655</v>
      </c>
      <c r="B3767" s="3" t="s">
        <v>18656</v>
      </c>
      <c r="C3767" s="3" t="s">
        <v>19</v>
      </c>
      <c r="D3767" s="3" t="s">
        <v>20</v>
      </c>
      <c r="E3767" s="3" t="s">
        <v>18657</v>
      </c>
      <c r="F3767" s="3" t="s">
        <v>18658</v>
      </c>
      <c r="G3767" s="3" t="s">
        <v>487</v>
      </c>
      <c r="H3767" s="3" t="s">
        <v>18659</v>
      </c>
      <c r="I3767" s="3" t="s">
        <v>18660</v>
      </c>
      <c r="J3767" s="5"/>
      <c r="K3767" s="4" t="str">
        <f t="shared" si="818"/>
        <v>"kfzmican@gmail.com",</v>
      </c>
      <c r="L3767" s="4" t="str">
        <f t="shared" si="819"/>
        <v>"+436605450119",</v>
      </c>
      <c r="M3767" s="4" t="str">
        <f t="shared" si="820"/>
        <v>"Pottendorferstrasse 162",</v>
      </c>
      <c r="N3767" s="4" t="str">
        <f t="shared" si="816"/>
        <v>"2700",</v>
      </c>
      <c r="O3767" s="4" t="str">
        <f t="shared" si="817"/>
        <v>"2700 Wr.Neustadt",</v>
      </c>
      <c r="P3767" t="str">
        <f t="shared" si="821"/>
        <v>,"KFZ Mican Christopher Mican"</v>
      </c>
      <c r="Q3767" t="str">
        <f t="shared" si="822"/>
        <v>,"99488800"</v>
      </c>
      <c r="S3767" s="7" t="str">
        <f t="shared" si="823"/>
        <v>UPDATE ORGANISATION SET NAME = ,"KFZ Mican Christopher Mican" WHERE ORG_CODE = ,"99488800"</v>
      </c>
      <c r="T3767" s="8" t="str">
        <f t="shared" si="824"/>
        <v>'Agent-99488800'</v>
      </c>
      <c r="U3767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'Agent-99488800'</v>
      </c>
      <c r="Y3767" s="8" t="str">
        <f t="shared" si="826"/>
        <v>UPDATE ESHOP_USER SET EMAIL = "kfzmican@gmail.com",, PHONE = "+436605450119", WHERE USERNAME = 'Agent-99488800'</v>
      </c>
      <c r="Z3767" s="8" t="str">
        <f t="shared" si="827"/>
        <v>UPDATE ADDRESS SET LINE1 = "Pottendorferstrasse 162", ,CITY = "2700 Wr.Neustadt",, ZIPCODE = "2700", WHERE ID = (SELECT ADDRESS_ID FROM ORGANISATION_ADDRESS WHERE ORGANISATION_ID =,"99488800")</v>
      </c>
      <c r="AD3767" s="8" t="str">
        <f t="shared" si="828"/>
        <v>DELETE FROM LOGIN WHERE USER_ID IN (select ID FROM ESHOP_USER WHERE USERNAME = 'Agent-99488800')</v>
      </c>
      <c r="AE3767" s="8" t="str">
        <f t="shared" si="829"/>
        <v>DELETE FROM ORDER_HISTORY WHERE USER_ID IN (select ID FROM ESHOP_USER WHERE USERNAME = 'Agent-99488800')</v>
      </c>
    </row>
    <row r="3768" spans="1:31" ht="15.45" customHeight="1" x14ac:dyDescent="0.3">
      <c r="A3768" s="3" t="s">
        <v>18661</v>
      </c>
      <c r="B3768" s="3" t="s">
        <v>51</v>
      </c>
      <c r="C3768" s="3" t="s">
        <v>19</v>
      </c>
      <c r="D3768" s="3" t="s">
        <v>20</v>
      </c>
      <c r="E3768" s="3" t="s">
        <v>18662</v>
      </c>
      <c r="F3768" s="3" t="s">
        <v>10219</v>
      </c>
      <c r="G3768" s="3" t="s">
        <v>316</v>
      </c>
      <c r="H3768" s="3"/>
      <c r="I3768" s="3" t="s">
        <v>18663</v>
      </c>
      <c r="J3768" s="5"/>
      <c r="K3768" s="4" t="str">
        <f t="shared" si="818"/>
        <v>"",</v>
      </c>
      <c r="L3768" s="4" t="str">
        <f t="shared" si="819"/>
        <v>"01/9820293",</v>
      </c>
      <c r="M3768" s="4" t="str">
        <f t="shared" si="820"/>
        <v>"Pfadenhauergasse 10",</v>
      </c>
      <c r="N3768" s="4" t="str">
        <f t="shared" si="816"/>
        <v>"1140",</v>
      </c>
      <c r="O3768" s="4" t="str">
        <f t="shared" si="817"/>
        <v>"Wien",</v>
      </c>
      <c r="P3768" t="str">
        <f t="shared" si="821"/>
        <v>,"KFZ Werkstatt Albenberger Karl "</v>
      </c>
      <c r="Q3768" t="str">
        <f t="shared" si="822"/>
        <v>,"99488831"</v>
      </c>
      <c r="S3768" s="7" t="str">
        <f t="shared" si="823"/>
        <v>UPDATE ORGANISATION SET NAME = ,"KFZ Werkstatt Albenberger Karl " WHERE ORG_CODE = ,"99488831"</v>
      </c>
      <c r="T3768" s="8" t="str">
        <f t="shared" si="824"/>
        <v>'Agent-99488831'</v>
      </c>
      <c r="U3768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'Agent-99488831'</v>
      </c>
      <c r="Y3768" s="8" t="str">
        <f t="shared" si="826"/>
        <v>UPDATE ESHOP_USER SET EMAIL = "",, PHONE = "01/9820293", WHERE USERNAME = 'Agent-99488831'</v>
      </c>
      <c r="Z3768" s="8" t="str">
        <f t="shared" si="827"/>
        <v>UPDATE ADDRESS SET LINE1 = "Pfadenhauergasse 10", ,CITY = "Wien",, ZIPCODE = "1140", WHERE ID = (SELECT ADDRESS_ID FROM ORGANISATION_ADDRESS WHERE ORGANISATION_ID =,"99488831")</v>
      </c>
      <c r="AD3768" s="8" t="str">
        <f t="shared" si="828"/>
        <v>DELETE FROM LOGIN WHERE USER_ID IN (select ID FROM ESHOP_USER WHERE USERNAME = 'Agent-99488831')</v>
      </c>
      <c r="AE3768" s="8" t="str">
        <f t="shared" si="829"/>
        <v>DELETE FROM ORDER_HISTORY WHERE USER_ID IN (select ID FROM ESHOP_USER WHERE USERNAME = 'Agent-99488831')</v>
      </c>
    </row>
    <row r="3769" spans="1:31" ht="15.45" customHeight="1" x14ac:dyDescent="0.3">
      <c r="A3769" s="3" t="s">
        <v>18664</v>
      </c>
      <c r="B3769" s="3" t="s">
        <v>18665</v>
      </c>
      <c r="C3769" s="3" t="s">
        <v>19</v>
      </c>
      <c r="D3769" s="3" t="s">
        <v>20</v>
      </c>
      <c r="E3769" s="3" t="s">
        <v>18666</v>
      </c>
      <c r="F3769" s="3" t="s">
        <v>13532</v>
      </c>
      <c r="G3769" s="3" t="s">
        <v>18667</v>
      </c>
      <c r="H3769" s="3" t="s">
        <v>18668</v>
      </c>
      <c r="I3769" s="3" t="s">
        <v>18669</v>
      </c>
      <c r="J3769" s="5"/>
      <c r="K3769" s="4" t="str">
        <f t="shared" si="818"/>
        <v>"er@hengl.at",</v>
      </c>
      <c r="L3769" s="4" t="str">
        <f t="shared" si="819"/>
        <v>"02958/88223444",</v>
      </c>
      <c r="M3769" s="4" t="str">
        <f t="shared" si="820"/>
        <v>"Hauptstraße 39",</v>
      </c>
      <c r="N3769" s="4" t="str">
        <f t="shared" si="816"/>
        <v>"3721",</v>
      </c>
      <c r="O3769" s="4" t="str">
        <f t="shared" si="817"/>
        <v>"Limberg-Maissau",</v>
      </c>
      <c r="P3769" t="str">
        <f t="shared" si="821"/>
        <v>,"Hengl Mineral GmbH "</v>
      </c>
      <c r="Q3769" t="str">
        <f t="shared" si="822"/>
        <v>,"99488862"</v>
      </c>
      <c r="S3769" s="7" t="str">
        <f t="shared" si="823"/>
        <v>UPDATE ORGANISATION SET NAME = ,"Hengl Mineral GmbH " WHERE ORG_CODE = ,"99488862"</v>
      </c>
      <c r="T3769" s="8" t="str">
        <f t="shared" si="824"/>
        <v>'Agent-99488862'</v>
      </c>
      <c r="U3769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'Agent-99488862'</v>
      </c>
      <c r="Y3769" s="8" t="str">
        <f t="shared" si="826"/>
        <v>UPDATE ESHOP_USER SET EMAIL = "er@hengl.at",, PHONE = "02958/88223444", WHERE USERNAME = 'Agent-99488862'</v>
      </c>
      <c r="Z3769" s="8" t="str">
        <f t="shared" si="827"/>
        <v>UPDATE ADDRESS SET LINE1 = "Hauptstraße 39", ,CITY = "Limberg-Maissau",, ZIPCODE = "3721", WHERE ID = (SELECT ADDRESS_ID FROM ORGANISATION_ADDRESS WHERE ORGANISATION_ID =,"99488862")</v>
      </c>
      <c r="AD3769" s="8" t="str">
        <f t="shared" si="828"/>
        <v>DELETE FROM LOGIN WHERE USER_ID IN (select ID FROM ESHOP_USER WHERE USERNAME = 'Agent-99488862')</v>
      </c>
      <c r="AE3769" s="8" t="str">
        <f t="shared" si="829"/>
        <v>DELETE FROM ORDER_HISTORY WHERE USER_ID IN (select ID FROM ESHOP_USER WHERE USERNAME = 'Agent-99488862')</v>
      </c>
    </row>
    <row r="3770" spans="1:31" ht="15.45" customHeight="1" x14ac:dyDescent="0.3">
      <c r="A3770" s="3" t="s">
        <v>18670</v>
      </c>
      <c r="B3770" s="3" t="s">
        <v>5405</v>
      </c>
      <c r="C3770" s="3" t="s">
        <v>19</v>
      </c>
      <c r="D3770" s="3" t="s">
        <v>20</v>
      </c>
      <c r="E3770" s="3" t="s">
        <v>18671</v>
      </c>
      <c r="F3770" s="3" t="s">
        <v>18672</v>
      </c>
      <c r="G3770" s="3" t="s">
        <v>3201</v>
      </c>
      <c r="H3770" s="3" t="s">
        <v>18673</v>
      </c>
      <c r="I3770" s="3" t="s">
        <v>18674</v>
      </c>
      <c r="J3770" s="5"/>
      <c r="K3770" s="4" t="str">
        <f t="shared" si="818"/>
        <v>"office@help-car.at",</v>
      </c>
      <c r="L3770" s="4" t="str">
        <f t="shared" si="819"/>
        <v>"+436769780739",</v>
      </c>
      <c r="M3770" s="4" t="str">
        <f t="shared" si="820"/>
        <v>"Karl-Praunseys-Straße 8",</v>
      </c>
      <c r="N3770" s="4" t="str">
        <f t="shared" ref="N3770:N3788" si="830">CONCATENATE(CHAR(34), G3770,CHAR(34),",")</f>
        <v>"2201",</v>
      </c>
      <c r="O3770" s="4" t="str">
        <f t="shared" ref="O3770:O3788" si="831">CONCATENATE(CHAR(34), B3770, CHAR(34),",")</f>
        <v>"Gerasdorf",</v>
      </c>
      <c r="P3770" t="str">
        <f t="shared" si="821"/>
        <v>,"Help-Car KFZ Fachbetrieb GmbH "</v>
      </c>
      <c r="Q3770" t="str">
        <f t="shared" si="822"/>
        <v>,"99488863"</v>
      </c>
      <c r="S3770" s="7" t="str">
        <f t="shared" si="823"/>
        <v>UPDATE ORGANISATION SET NAME = ,"Help-Car KFZ Fachbetrieb GmbH " WHERE ORG_CODE = ,"99488863"</v>
      </c>
      <c r="T3770" s="8" t="str">
        <f t="shared" si="824"/>
        <v>'Agent-99488863'</v>
      </c>
      <c r="U3770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'Agent-99488863'</v>
      </c>
      <c r="Y3770" s="8" t="str">
        <f t="shared" si="826"/>
        <v>UPDATE ESHOP_USER SET EMAIL = "office@help-car.at",, PHONE = "+436769780739", WHERE USERNAME = 'Agent-99488863'</v>
      </c>
      <c r="Z3770" s="8" t="str">
        <f t="shared" si="827"/>
        <v>UPDATE ADDRESS SET LINE1 = "Karl-Praunseys-Straße 8", ,CITY = "Gerasdorf",, ZIPCODE = "2201", WHERE ID = (SELECT ADDRESS_ID FROM ORGANISATION_ADDRESS WHERE ORGANISATION_ID =,"99488863")</v>
      </c>
      <c r="AD3770" s="8" t="str">
        <f t="shared" si="828"/>
        <v>DELETE FROM LOGIN WHERE USER_ID IN (select ID FROM ESHOP_USER WHERE USERNAME = 'Agent-99488863')</v>
      </c>
      <c r="AE3770" s="8" t="str">
        <f t="shared" si="829"/>
        <v>DELETE FROM ORDER_HISTORY WHERE USER_ID IN (select ID FROM ESHOP_USER WHERE USERNAME = 'Agent-99488863')</v>
      </c>
    </row>
    <row r="3771" spans="1:31" ht="15.45" customHeight="1" x14ac:dyDescent="0.3">
      <c r="A3771" s="3" t="s">
        <v>18675</v>
      </c>
      <c r="B3771" s="3" t="s">
        <v>1564</v>
      </c>
      <c r="C3771" s="3" t="s">
        <v>19</v>
      </c>
      <c r="D3771" s="3" t="s">
        <v>20</v>
      </c>
      <c r="E3771" s="3" t="s">
        <v>18676</v>
      </c>
      <c r="F3771" s="3" t="s">
        <v>18677</v>
      </c>
      <c r="G3771" s="3" t="s">
        <v>487</v>
      </c>
      <c r="H3771" s="3" t="s">
        <v>18678</v>
      </c>
      <c r="I3771" s="3" t="s">
        <v>18679</v>
      </c>
      <c r="J3771" s="5"/>
      <c r="K3771" s="4" t="str">
        <f t="shared" si="818"/>
        <v>"norbert.riegler@die-wildbach.at",</v>
      </c>
      <c r="L3771" s="4" t="str">
        <f t="shared" si="819"/>
        <v>"+4326222245816",</v>
      </c>
      <c r="M3771" s="4" t="str">
        <f t="shared" si="820"/>
        <v>"Neunkirchnerstraße 125",</v>
      </c>
      <c r="N3771" s="4" t="str">
        <f t="shared" si="830"/>
        <v>"2700",</v>
      </c>
      <c r="O3771" s="4" t="str">
        <f t="shared" si="831"/>
        <v>"Wiener Neustadt",</v>
      </c>
      <c r="P3771" t="str">
        <f t="shared" si="821"/>
        <v>,"Wildbach- und Lawinenverbauung Forsttechnischer Dienst"</v>
      </c>
      <c r="Q3771" t="str">
        <f t="shared" si="822"/>
        <v>,"99488892"</v>
      </c>
      <c r="S3771" s="7" t="str">
        <f t="shared" si="823"/>
        <v>UPDATE ORGANISATION SET NAME = ,"Wildbach- und Lawinenverbauung Forsttechnischer Dienst" WHERE ORG_CODE = ,"99488892"</v>
      </c>
      <c r="T3771" s="8" t="str">
        <f t="shared" si="824"/>
        <v>'Agent-99488892'</v>
      </c>
      <c r="U3771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'Agent-99488892'</v>
      </c>
      <c r="Y3771" s="8" t="str">
        <f t="shared" si="826"/>
        <v>UPDATE ESHOP_USER SET EMAIL = "norbert.riegler@die-wildbach.at",, PHONE = "+4326222245816", WHERE USERNAME = 'Agent-99488892'</v>
      </c>
      <c r="Z3771" s="8" t="str">
        <f t="shared" si="827"/>
        <v>UPDATE ADDRESS SET LINE1 = "Neunkirchnerstraße 125", ,CITY = "Wiener Neustadt",, ZIPCODE = "2700", WHERE ID = (SELECT ADDRESS_ID FROM ORGANISATION_ADDRESS WHERE ORGANISATION_ID =,"99488892")</v>
      </c>
      <c r="AD3771" s="8" t="str">
        <f t="shared" si="828"/>
        <v>DELETE FROM LOGIN WHERE USER_ID IN (select ID FROM ESHOP_USER WHERE USERNAME = 'Agent-99488892')</v>
      </c>
      <c r="AE3771" s="8" t="str">
        <f t="shared" si="829"/>
        <v>DELETE FROM ORDER_HISTORY WHERE USER_ID IN (select ID FROM ESHOP_USER WHERE USERNAME = 'Agent-99488892')</v>
      </c>
    </row>
    <row r="3772" spans="1:31" ht="15.45" customHeight="1" x14ac:dyDescent="0.3">
      <c r="A3772" s="3" t="s">
        <v>18680</v>
      </c>
      <c r="B3772" s="3" t="s">
        <v>1490</v>
      </c>
      <c r="C3772" s="3" t="s">
        <v>19</v>
      </c>
      <c r="D3772" s="3" t="s">
        <v>20</v>
      </c>
      <c r="E3772" s="3" t="s">
        <v>18681</v>
      </c>
      <c r="F3772" s="3" t="s">
        <v>18682</v>
      </c>
      <c r="G3772" s="3" t="s">
        <v>1493</v>
      </c>
      <c r="H3772" s="3" t="s">
        <v>9590</v>
      </c>
      <c r="I3772" s="3" t="s">
        <v>18683</v>
      </c>
      <c r="J3772" s="5"/>
      <c r="K3772" s="4" t="str">
        <f t="shared" si="818"/>
        <v>"office@pletter.at",</v>
      </c>
      <c r="L3772" s="4" t="str">
        <f t="shared" si="819"/>
        <v>"+4316993931",</v>
      </c>
      <c r="M3772" s="4" t="str">
        <f t="shared" si="820"/>
        <v>"Schönbrunner Alllee 41",</v>
      </c>
      <c r="N3772" s="4" t="str">
        <f t="shared" si="830"/>
        <v>"2331",</v>
      </c>
      <c r="O3772" s="4" t="str">
        <f t="shared" si="831"/>
        <v>"Vösendorf",</v>
      </c>
      <c r="P3772" t="str">
        <f t="shared" si="821"/>
        <v>,"Pletter KFZ Technik Radomir Trifkovic"</v>
      </c>
      <c r="Q3772" t="str">
        <f t="shared" si="822"/>
        <v>,"99488902"</v>
      </c>
      <c r="S3772" s="7" t="str">
        <f t="shared" si="823"/>
        <v>UPDATE ORGANISATION SET NAME = ,"Pletter KFZ Technik Radomir Trifkovic" WHERE ORG_CODE = ,"99488902"</v>
      </c>
      <c r="T3772" s="8" t="str">
        <f t="shared" si="824"/>
        <v>'Agent-99488902'</v>
      </c>
      <c r="U3772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'Agent-99488902'</v>
      </c>
      <c r="Y3772" s="8" t="str">
        <f t="shared" si="826"/>
        <v>UPDATE ESHOP_USER SET EMAIL = "office@pletter.at",, PHONE = "+4316993931", WHERE USERNAME = 'Agent-99488902'</v>
      </c>
      <c r="Z3772" s="8" t="str">
        <f t="shared" si="827"/>
        <v>UPDATE ADDRESS SET LINE1 = "Schönbrunner Alllee 41", ,CITY = "Vösendorf",, ZIPCODE = "2331", WHERE ID = (SELECT ADDRESS_ID FROM ORGANISATION_ADDRESS WHERE ORGANISATION_ID =,"99488902")</v>
      </c>
      <c r="AD3772" s="8" t="str">
        <f t="shared" si="828"/>
        <v>DELETE FROM LOGIN WHERE USER_ID IN (select ID FROM ESHOP_USER WHERE USERNAME = 'Agent-99488902')</v>
      </c>
      <c r="AE3772" s="8" t="str">
        <f t="shared" si="829"/>
        <v>DELETE FROM ORDER_HISTORY WHERE USER_ID IN (select ID FROM ESHOP_USER WHERE USERNAME = 'Agent-99488902')</v>
      </c>
    </row>
    <row r="3773" spans="1:31" ht="15.45" customHeight="1" x14ac:dyDescent="0.3">
      <c r="A3773" s="3" t="s">
        <v>18684</v>
      </c>
      <c r="B3773" s="3" t="s">
        <v>3198</v>
      </c>
      <c r="C3773" s="3" t="s">
        <v>19</v>
      </c>
      <c r="D3773" s="3" t="s">
        <v>20</v>
      </c>
      <c r="E3773" s="3" t="s">
        <v>18685</v>
      </c>
      <c r="F3773" s="3" t="s">
        <v>18686</v>
      </c>
      <c r="G3773" s="3" t="s">
        <v>3201</v>
      </c>
      <c r="H3773" s="3" t="s">
        <v>18687</v>
      </c>
      <c r="I3773" s="3" t="s">
        <v>18688</v>
      </c>
      <c r="J3773" s="5"/>
      <c r="K3773" s="4" t="str">
        <f t="shared" si="818"/>
        <v>"office@kfz-yakup.at",</v>
      </c>
      <c r="L3773" s="4" t="str">
        <f t="shared" si="819"/>
        <v>"069918303739",</v>
      </c>
      <c r="M3773" s="4" t="str">
        <f t="shared" si="820"/>
        <v>"Kupferschmiedegasse 31/7",</v>
      </c>
      <c r="N3773" s="4" t="str">
        <f t="shared" si="830"/>
        <v>"2201",</v>
      </c>
      <c r="O3773" s="4" t="str">
        <f t="shared" si="831"/>
        <v>"Hagenbrunn",</v>
      </c>
      <c r="P3773" t="str">
        <f t="shared" si="821"/>
        <v>,"KFZ Yakup e.U. Yakup Akarsu"</v>
      </c>
      <c r="Q3773" t="str">
        <f t="shared" si="822"/>
        <v>,"99488968"</v>
      </c>
      <c r="S3773" s="7" t="str">
        <f t="shared" si="823"/>
        <v>UPDATE ORGANISATION SET NAME = ,"KFZ Yakup e.U. Yakup Akarsu" WHERE ORG_CODE = ,"99488968"</v>
      </c>
      <c r="T3773" s="8" t="str">
        <f t="shared" si="824"/>
        <v>'Agent-99488968'</v>
      </c>
      <c r="U3773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'Agent-99488968'</v>
      </c>
      <c r="Y3773" s="8" t="str">
        <f t="shared" si="826"/>
        <v>UPDATE ESHOP_USER SET EMAIL = "office@kfz-yakup.at",, PHONE = "069918303739", WHERE USERNAME = 'Agent-99488968'</v>
      </c>
      <c r="Z3773" s="8" t="str">
        <f t="shared" si="827"/>
        <v>UPDATE ADDRESS SET LINE1 = "Kupferschmiedegasse 31/7", ,CITY = "Hagenbrunn",, ZIPCODE = "2201", WHERE ID = (SELECT ADDRESS_ID FROM ORGANISATION_ADDRESS WHERE ORGANISATION_ID =,"99488968")</v>
      </c>
      <c r="AD3773" s="8" t="str">
        <f t="shared" si="828"/>
        <v>DELETE FROM LOGIN WHERE USER_ID IN (select ID FROM ESHOP_USER WHERE USERNAME = 'Agent-99488968')</v>
      </c>
      <c r="AE3773" s="8" t="str">
        <f t="shared" si="829"/>
        <v>DELETE FROM ORDER_HISTORY WHERE USER_ID IN (select ID FROM ESHOP_USER WHERE USERNAME = 'Agent-99488968')</v>
      </c>
    </row>
    <row r="3774" spans="1:31" ht="15.45" customHeight="1" x14ac:dyDescent="0.3">
      <c r="A3774" s="3" t="s">
        <v>18689</v>
      </c>
      <c r="B3774" s="3" t="s">
        <v>7459</v>
      </c>
      <c r="C3774" s="3" t="s">
        <v>19</v>
      </c>
      <c r="D3774" s="3" t="s">
        <v>20</v>
      </c>
      <c r="E3774" s="3" t="s">
        <v>18690</v>
      </c>
      <c r="F3774" s="3" t="s">
        <v>18691</v>
      </c>
      <c r="G3774" s="3" t="s">
        <v>7462</v>
      </c>
      <c r="H3774" s="3"/>
      <c r="I3774" s="3" t="s">
        <v>18692</v>
      </c>
      <c r="J3774" s="5"/>
      <c r="K3774" s="4" t="str">
        <f t="shared" si="818"/>
        <v>"",</v>
      </c>
      <c r="L3774" s="4" t="str">
        <f t="shared" si="819"/>
        <v>"0676/7309530",</v>
      </c>
      <c r="M3774" s="4" t="str">
        <f t="shared" si="820"/>
        <v>"Innstraße 19",</v>
      </c>
      <c r="N3774" s="4" t="str">
        <f t="shared" si="830"/>
        <v>"6122",</v>
      </c>
      <c r="O3774" s="4" t="str">
        <f t="shared" si="831"/>
        <v>"Fritzens",</v>
      </c>
      <c r="P3774" t="str">
        <f t="shared" si="821"/>
        <v>,"KFZ-Bachmann Andreas Bachman"</v>
      </c>
      <c r="Q3774" t="str">
        <f t="shared" si="822"/>
        <v>,"99489121"</v>
      </c>
      <c r="S3774" s="7" t="str">
        <f t="shared" si="823"/>
        <v>UPDATE ORGANISATION SET NAME = ,"KFZ-Bachmann Andreas Bachman" WHERE ORG_CODE = ,"99489121"</v>
      </c>
      <c r="T3774" s="8" t="str">
        <f t="shared" si="824"/>
        <v>'Agent-99489121'</v>
      </c>
      <c r="U3774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'Agent-99489121'</v>
      </c>
      <c r="Y3774" s="8" t="str">
        <f t="shared" si="826"/>
        <v>UPDATE ESHOP_USER SET EMAIL = "",, PHONE = "0676/7309530", WHERE USERNAME = 'Agent-99489121'</v>
      </c>
      <c r="Z3774" s="8" t="str">
        <f t="shared" si="827"/>
        <v>UPDATE ADDRESS SET LINE1 = "Innstraße 19", ,CITY = "Fritzens",, ZIPCODE = "6122", WHERE ID = (SELECT ADDRESS_ID FROM ORGANISATION_ADDRESS WHERE ORGANISATION_ID =,"99489121")</v>
      </c>
      <c r="AD3774" s="8" t="str">
        <f t="shared" si="828"/>
        <v>DELETE FROM LOGIN WHERE USER_ID IN (select ID FROM ESHOP_USER WHERE USERNAME = 'Agent-99489121')</v>
      </c>
      <c r="AE3774" s="8" t="str">
        <f t="shared" si="829"/>
        <v>DELETE FROM ORDER_HISTORY WHERE USER_ID IN (select ID FROM ESHOP_USER WHERE USERNAME = 'Agent-99489121')</v>
      </c>
    </row>
    <row r="3775" spans="1:31" ht="15.45" customHeight="1" x14ac:dyDescent="0.3">
      <c r="A3775" s="3" t="s">
        <v>18693</v>
      </c>
      <c r="B3775" s="3" t="s">
        <v>2885</v>
      </c>
      <c r="C3775" s="3" t="s">
        <v>19</v>
      </c>
      <c r="D3775" s="3" t="s">
        <v>20</v>
      </c>
      <c r="E3775" s="3" t="s">
        <v>18694</v>
      </c>
      <c r="F3775" s="3" t="s">
        <v>18695</v>
      </c>
      <c r="G3775" s="3" t="s">
        <v>2888</v>
      </c>
      <c r="H3775" s="3"/>
      <c r="I3775" s="3" t="s">
        <v>18696</v>
      </c>
      <c r="J3775" s="5"/>
      <c r="K3775" s="4" t="str">
        <f t="shared" si="818"/>
        <v>"",</v>
      </c>
      <c r="L3775" s="4" t="str">
        <f t="shared" si="819"/>
        <v>"0676/6157071",</v>
      </c>
      <c r="M3775" s="4" t="str">
        <f t="shared" si="820"/>
        <v>"Hans- Liebherrstraße 29",</v>
      </c>
      <c r="N3775" s="4" t="str">
        <f t="shared" si="830"/>
        <v>"6410",</v>
      </c>
      <c r="O3775" s="4" t="str">
        <f t="shared" si="831"/>
        <v>"Telfs",</v>
      </c>
      <c r="P3775" t="str">
        <f t="shared" si="821"/>
        <v>,"Autoverwertung Telfs Niyazi Dogan und Selcuk Tosun"</v>
      </c>
      <c r="Q3775" t="str">
        <f t="shared" si="822"/>
        <v>,"99489125"</v>
      </c>
      <c r="S3775" s="7" t="str">
        <f t="shared" si="823"/>
        <v>UPDATE ORGANISATION SET NAME = ,"Autoverwertung Telfs Niyazi Dogan und Selcuk Tosun" WHERE ORG_CODE = ,"99489125"</v>
      </c>
      <c r="T3775" s="8" t="str">
        <f t="shared" si="824"/>
        <v>'Agent-99489125'</v>
      </c>
      <c r="U3775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'Agent-99489125'</v>
      </c>
      <c r="Y3775" s="8" t="str">
        <f t="shared" si="826"/>
        <v>UPDATE ESHOP_USER SET EMAIL = "",, PHONE = "0676/6157071", WHERE USERNAME = 'Agent-99489125'</v>
      </c>
      <c r="Z3775" s="8" t="str">
        <f t="shared" si="827"/>
        <v>UPDATE ADDRESS SET LINE1 = "Hans- Liebherrstraße 29", ,CITY = "Telfs",, ZIPCODE = "6410", WHERE ID = (SELECT ADDRESS_ID FROM ORGANISATION_ADDRESS WHERE ORGANISATION_ID =,"99489125")</v>
      </c>
      <c r="AD3775" s="8" t="str">
        <f t="shared" si="828"/>
        <v>DELETE FROM LOGIN WHERE USER_ID IN (select ID FROM ESHOP_USER WHERE USERNAME = 'Agent-99489125')</v>
      </c>
      <c r="AE3775" s="8" t="str">
        <f t="shared" si="829"/>
        <v>DELETE FROM ORDER_HISTORY WHERE USER_ID IN (select ID FROM ESHOP_USER WHERE USERNAME = 'Agent-99489125')</v>
      </c>
    </row>
    <row r="3776" spans="1:31" ht="15.45" customHeight="1" x14ac:dyDescent="0.3">
      <c r="A3776" s="3" t="s">
        <v>18697</v>
      </c>
      <c r="B3776" s="3" t="s">
        <v>7794</v>
      </c>
      <c r="C3776" s="3" t="s">
        <v>19</v>
      </c>
      <c r="D3776" s="3" t="s">
        <v>20</v>
      </c>
      <c r="E3776" s="3" t="s">
        <v>18698</v>
      </c>
      <c r="F3776" s="3" t="s">
        <v>18699</v>
      </c>
      <c r="G3776" s="3" t="s">
        <v>7797</v>
      </c>
      <c r="H3776" s="3"/>
      <c r="I3776" s="3" t="s">
        <v>18700</v>
      </c>
      <c r="J3776" s="5"/>
      <c r="K3776" s="4" t="str">
        <f t="shared" si="818"/>
        <v>"",</v>
      </c>
      <c r="L3776" s="4" t="str">
        <f t="shared" si="819"/>
        <v>"0664/3378509",</v>
      </c>
      <c r="M3776" s="4" t="str">
        <f t="shared" si="820"/>
        <v>"Keltenstraße 3",</v>
      </c>
      <c r="N3776" s="4" t="str">
        <f t="shared" si="830"/>
        <v>"5221",</v>
      </c>
      <c r="O3776" s="4" t="str">
        <f t="shared" si="831"/>
        <v>"Lochen",</v>
      </c>
      <c r="P3776" t="str">
        <f t="shared" si="821"/>
        <v>,"Schweiberer Josef Ford Werkstätte"</v>
      </c>
      <c r="Q3776" t="str">
        <f t="shared" si="822"/>
        <v>,"99489127"</v>
      </c>
      <c r="S3776" s="7" t="str">
        <f t="shared" si="823"/>
        <v>UPDATE ORGANISATION SET NAME = ,"Schweiberer Josef Ford Werkstätte" WHERE ORG_CODE = ,"99489127"</v>
      </c>
      <c r="T3776" s="8" t="str">
        <f t="shared" si="824"/>
        <v>'Agent-99489127'</v>
      </c>
      <c r="U3776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'Agent-99489127'</v>
      </c>
      <c r="Y3776" s="8" t="str">
        <f t="shared" si="826"/>
        <v>UPDATE ESHOP_USER SET EMAIL = "",, PHONE = "0664/3378509", WHERE USERNAME = 'Agent-99489127'</v>
      </c>
      <c r="Z3776" s="8" t="str">
        <f t="shared" si="827"/>
        <v>UPDATE ADDRESS SET LINE1 = "Keltenstraße 3", ,CITY = "Lochen",, ZIPCODE = "5221", WHERE ID = (SELECT ADDRESS_ID FROM ORGANISATION_ADDRESS WHERE ORGANISATION_ID =,"99489127")</v>
      </c>
      <c r="AD3776" s="8" t="str">
        <f t="shared" si="828"/>
        <v>DELETE FROM LOGIN WHERE USER_ID IN (select ID FROM ESHOP_USER WHERE USERNAME = 'Agent-99489127')</v>
      </c>
      <c r="AE3776" s="8" t="str">
        <f t="shared" si="829"/>
        <v>DELETE FROM ORDER_HISTORY WHERE USER_ID IN (select ID FROM ESHOP_USER WHERE USERNAME = 'Agent-99489127')</v>
      </c>
    </row>
    <row r="3777" spans="1:31" ht="15.45" customHeight="1" x14ac:dyDescent="0.3">
      <c r="A3777" s="3" t="s">
        <v>18701</v>
      </c>
      <c r="B3777" s="3" t="s">
        <v>3358</v>
      </c>
      <c r="C3777" s="3" t="s">
        <v>19</v>
      </c>
      <c r="D3777" s="3" t="s">
        <v>20</v>
      </c>
      <c r="E3777" s="3" t="s">
        <v>18702</v>
      </c>
      <c r="F3777" s="3" t="s">
        <v>18703</v>
      </c>
      <c r="G3777" s="3" t="s">
        <v>3361</v>
      </c>
      <c r="H3777" s="3"/>
      <c r="I3777" s="3" t="s">
        <v>18704</v>
      </c>
      <c r="J3777" s="5"/>
      <c r="K3777" s="4" t="str">
        <f t="shared" si="818"/>
        <v>"",</v>
      </c>
      <c r="L3777" s="4" t="str">
        <f t="shared" si="819"/>
        <v>"0501232709",</v>
      </c>
      <c r="M3777" s="4" t="str">
        <f t="shared" si="820"/>
        <v>"Pustertalerstraße 1",</v>
      </c>
      <c r="N3777" s="4" t="str">
        <f t="shared" si="830"/>
        <v>"9900",</v>
      </c>
      <c r="O3777" s="4" t="str">
        <f t="shared" si="831"/>
        <v>"Lienz",</v>
      </c>
      <c r="P3777" t="str">
        <f t="shared" si="821"/>
        <v>,"ARBOE Prüfzentrum Lienz "</v>
      </c>
      <c r="Q3777" t="str">
        <f t="shared" si="822"/>
        <v>,"99489357"</v>
      </c>
      <c r="S3777" s="7" t="str">
        <f t="shared" si="823"/>
        <v>UPDATE ORGANISATION SET NAME = ,"ARBOE Prüfzentrum Lienz " WHERE ORG_CODE = ,"99489357"</v>
      </c>
      <c r="T3777" s="8" t="str">
        <f t="shared" si="824"/>
        <v>'Agent-99489357'</v>
      </c>
      <c r="U3777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'Agent-99489357'</v>
      </c>
      <c r="Y3777" s="8" t="str">
        <f t="shared" si="826"/>
        <v>UPDATE ESHOP_USER SET EMAIL = "",, PHONE = "0501232709", WHERE USERNAME = 'Agent-99489357'</v>
      </c>
      <c r="Z3777" s="8" t="str">
        <f t="shared" si="827"/>
        <v>UPDATE ADDRESS SET LINE1 = "Pustertalerstraße 1", ,CITY = "Lienz",, ZIPCODE = "9900", WHERE ID = (SELECT ADDRESS_ID FROM ORGANISATION_ADDRESS WHERE ORGANISATION_ID =,"99489357")</v>
      </c>
      <c r="AD3777" s="8" t="str">
        <f t="shared" si="828"/>
        <v>DELETE FROM LOGIN WHERE USER_ID IN (select ID FROM ESHOP_USER WHERE USERNAME = 'Agent-99489357')</v>
      </c>
      <c r="AE3777" s="8" t="str">
        <f t="shared" si="829"/>
        <v>DELETE FROM ORDER_HISTORY WHERE USER_ID IN (select ID FROM ESHOP_USER WHERE USERNAME = 'Agent-99489357')</v>
      </c>
    </row>
    <row r="3778" spans="1:31" ht="15.45" customHeight="1" x14ac:dyDescent="0.3">
      <c r="A3778" s="3" t="s">
        <v>18705</v>
      </c>
      <c r="B3778" s="3" t="s">
        <v>12215</v>
      </c>
      <c r="C3778" s="3" t="s">
        <v>19</v>
      </c>
      <c r="D3778" s="3" t="s">
        <v>20</v>
      </c>
      <c r="E3778" s="3" t="s">
        <v>18706</v>
      </c>
      <c r="F3778" s="3" t="s">
        <v>18707</v>
      </c>
      <c r="G3778" s="3" t="s">
        <v>9760</v>
      </c>
      <c r="H3778" s="3"/>
      <c r="I3778" s="3" t="s">
        <v>18708</v>
      </c>
      <c r="J3778" s="5"/>
      <c r="K3778" s="4" t="str">
        <f t="shared" si="818"/>
        <v>"",</v>
      </c>
      <c r="L3778" s="4" t="str">
        <f t="shared" si="819"/>
        <v>"0676/4872748",</v>
      </c>
      <c r="M3778" s="4" t="str">
        <f t="shared" si="820"/>
        <v>"Fiali Ring 26",</v>
      </c>
      <c r="N3778" s="4" t="str">
        <f t="shared" si="830"/>
        <v>"3133",</v>
      </c>
      <c r="O3778" s="4" t="str">
        <f t="shared" si="831"/>
        <v>"Traismauer",</v>
      </c>
      <c r="P3778" t="str">
        <f t="shared" si="821"/>
        <v>,"KFZ Prober Wolfgang Prober"</v>
      </c>
      <c r="Q3778" t="str">
        <f t="shared" si="822"/>
        <v>,"99489404"</v>
      </c>
      <c r="S3778" s="7" t="str">
        <f t="shared" si="823"/>
        <v>UPDATE ORGANISATION SET NAME = ,"KFZ Prober Wolfgang Prober" WHERE ORG_CODE = ,"99489404"</v>
      </c>
      <c r="T3778" s="8" t="str">
        <f t="shared" si="824"/>
        <v>'Agent-99489404'</v>
      </c>
      <c r="U3778" s="8" t="str">
        <f t="shared" si="825"/>
        <v>INSERT INTO LOGIN (PASSWORD, USER_ID, IS_USER_ACTIVE, hash_type, LAST_ON_BEHALF_OF_DATE, FIRST_LOGIN_DATE, PASSWORD_HASH, PASSWORD_SALT) SELECT 'FdcFONWLNYYKY', ID , 1, 'BLCK_VAR', '', '', '', '' FROM ESHOP_USER WHERE USERNAME = 'Agent-99489404'</v>
      </c>
      <c r="Y3778" s="8" t="str">
        <f t="shared" si="826"/>
        <v>UPDATE ESHOP_USER SET EMAIL = "",, PHONE = "0676/4872748", WHERE USERNAME = 'Agent-99489404'</v>
      </c>
      <c r="Z3778" s="8" t="str">
        <f t="shared" si="827"/>
        <v>UPDATE ADDRESS SET LINE1 = "Fiali Ring 26", ,CITY = "Traismauer",, ZIPCODE = "3133", WHERE ID = (SELECT ADDRESS_ID FROM ORGANISATION_ADDRESS WHERE ORGANISATION_ID =,"99489404")</v>
      </c>
      <c r="AD3778" s="8" t="str">
        <f t="shared" si="828"/>
        <v>DELETE FROM LOGIN WHERE USER_ID IN (select ID FROM ESHOP_USER WHERE USERNAME = 'Agent-99489404')</v>
      </c>
      <c r="AE3778" s="8" t="str">
        <f t="shared" si="829"/>
        <v>DELETE FROM ORDER_HISTORY WHERE USER_ID IN (select ID FROM ESHOP_USER WHERE USERNAME = 'Agent-99489404')</v>
      </c>
    </row>
    <row r="3779" spans="1:31" ht="15.45" customHeight="1" x14ac:dyDescent="0.3">
      <c r="A3779" s="3" t="s">
        <v>18709</v>
      </c>
      <c r="B3779" s="3" t="s">
        <v>18710</v>
      </c>
      <c r="C3779" s="3" t="s">
        <v>19</v>
      </c>
      <c r="D3779" s="3" t="s">
        <v>20</v>
      </c>
      <c r="E3779" s="3" t="s">
        <v>18711</v>
      </c>
      <c r="F3779" s="3" t="s">
        <v>18712</v>
      </c>
      <c r="G3779" s="3" t="s">
        <v>18713</v>
      </c>
      <c r="H3779" s="3"/>
      <c r="I3779" s="3" t="s">
        <v>18714</v>
      </c>
      <c r="J3779" s="5"/>
      <c r="K3779" s="4" t="str">
        <f t="shared" ref="K3779:K3788" si="832">CONCATENATE(CHAR(34), H3779,CHAR(34),",")</f>
        <v>"",</v>
      </c>
      <c r="L3779" s="4" t="str">
        <f t="shared" ref="L3779:L3788" si="833">CONCATENATE(CHAR(34),I3779,CHAR(34),",")</f>
        <v>"0676/4370366",</v>
      </c>
      <c r="M3779" s="4" t="str">
        <f t="shared" ref="M3779:M3788" si="834">CONCATENATE(CHAR(34), F3779, CHAR(34), ",")</f>
        <v>"Am Göllgraben 5",</v>
      </c>
      <c r="N3779" s="4" t="str">
        <f t="shared" si="830"/>
        <v>"9873",</v>
      </c>
      <c r="O3779" s="4" t="str">
        <f t="shared" si="831"/>
        <v>"Döbriach",</v>
      </c>
      <c r="P3779" t="str">
        <f t="shared" ref="P3779:P3788" si="835">CONCATENATE(",",CHAR(34),E3779,CHAR(34))</f>
        <v>,"KFZ-Technik ALLWORXX Stefan Kirchner"</v>
      </c>
      <c r="Q3779" t="str">
        <f t="shared" ref="Q3779:Q3788" si="836">CONCATENATE(",",CHAR(34),A3779,CHAR(34))</f>
        <v>,"99489412"</v>
      </c>
      <c r="S3779" s="7" t="str">
        <f t="shared" ref="S3779:S3788" si="837">CONCATENATE("UPDATE ORGANISATION SET NAME = ", P3779, " WHERE ORG_CODE = ",Q3779)</f>
        <v>UPDATE ORGANISATION SET NAME = ,"KFZ-Technik ALLWORXX Stefan Kirchner" WHERE ORG_CODE = ,"99489412"</v>
      </c>
      <c r="T3779" s="8" t="str">
        <f t="shared" ref="T3779:T3788" si="838">CONCATENATE("'Agent-",A3779, "'")</f>
        <v>'Agent-99489412'</v>
      </c>
      <c r="U3779" s="8" t="str">
        <f t="shared" ref="U3779:U3788" si="839">CONCATENATE("INSERT INTO LOGIN (PASSWORD, USER_ID, IS_USER_ACTIVE, hash_type, LAST_ON_BEHALF_OF_DATE, FIRST_LOGIN_DATE, PASSWORD_HASH, PASSWORD_SALT) SELECT 'FdcFONWLNYYKY', ID , 1, 'BLCK_VAR', '', '', '', '' FROM ESHOP_USER WHERE USERNAME = ",T3779)</f>
        <v>INSERT INTO LOGIN (PASSWORD, USER_ID, IS_USER_ACTIVE, hash_type, LAST_ON_BEHALF_OF_DATE, FIRST_LOGIN_DATE, PASSWORD_HASH, PASSWORD_SALT) SELECT 'FdcFONWLNYYKY', ID , 1, 'BLCK_VAR', '', '', '', '' FROM ESHOP_USER WHERE USERNAME = 'Agent-99489412'</v>
      </c>
      <c r="Y3779" s="8" t="str">
        <f t="shared" ref="Y3779:Y3788" si="840" xml:space="preserve"> CONCATENATE("UPDATE ESHOP_USER SET EMAIL = ",K3779,", PHONE = ",L3779," WHERE USERNAME = ",T3779)</f>
        <v>UPDATE ESHOP_USER SET EMAIL = "",, PHONE = "0676/4370366", WHERE USERNAME = 'Agent-99489412'</v>
      </c>
      <c r="Z3779" s="8" t="str">
        <f t="shared" ref="Z3779:Z3788" si="841" xml:space="preserve"> CONCATENATE("UPDATE ADDRESS SET LINE1 = ",M3779," ,CITY = ", O3779, ", ZIPCODE = ",N3779, " WHERE ID = (SELECT ADDRESS_ID FROM ORGANISATION_ADDRESS WHERE ORGANISATION_ID =", Q3779,")")</f>
        <v>UPDATE ADDRESS SET LINE1 = "Am Göllgraben 5", ,CITY = "Döbriach",, ZIPCODE = "9873", WHERE ID = (SELECT ADDRESS_ID FROM ORGANISATION_ADDRESS WHERE ORGANISATION_ID =,"99489412")</v>
      </c>
      <c r="AD3779" s="8" t="str">
        <f t="shared" ref="AD3779:AD3788" si="842">CONCATENATE("DELETE FROM LOGIN WHERE USER_ID IN (select ID FROM ESHOP_USER WHERE USERNAME = ",T3779,")")</f>
        <v>DELETE FROM LOGIN WHERE USER_ID IN (select ID FROM ESHOP_USER WHERE USERNAME = 'Agent-99489412')</v>
      </c>
      <c r="AE3779" s="8" t="str">
        <f t="shared" ref="AE3779:AE3788" si="843">CONCATENATE("DELETE FROM ORDER_HISTORY WHERE USER_ID IN (select ID FROM ESHOP_USER WHERE USERNAME = ",T3779,")")</f>
        <v>DELETE FROM ORDER_HISTORY WHERE USER_ID IN (select ID FROM ESHOP_USER WHERE USERNAME = 'Agent-99489412')</v>
      </c>
    </row>
    <row r="3780" spans="1:31" ht="15.45" customHeight="1" x14ac:dyDescent="0.3">
      <c r="A3780" s="3" t="s">
        <v>18715</v>
      </c>
      <c r="B3780" s="3" t="s">
        <v>117</v>
      </c>
      <c r="C3780" s="3" t="s">
        <v>19</v>
      </c>
      <c r="D3780" s="3" t="s">
        <v>20</v>
      </c>
      <c r="E3780" s="3" t="s">
        <v>1211</v>
      </c>
      <c r="F3780" s="3" t="s">
        <v>18716</v>
      </c>
      <c r="G3780" s="3" t="s">
        <v>120</v>
      </c>
      <c r="H3780" s="3"/>
      <c r="I3780" s="3" t="s">
        <v>18717</v>
      </c>
      <c r="J3780" s="5"/>
      <c r="K3780" s="4" t="str">
        <f t="shared" si="832"/>
        <v>"",</v>
      </c>
      <c r="L3780" s="4" t="str">
        <f t="shared" si="833"/>
        <v>"04242/28494",</v>
      </c>
      <c r="M3780" s="4" t="str">
        <f t="shared" si="834"/>
        <v>"Piccostraße 42",</v>
      </c>
      <c r="N3780" s="4" t="str">
        <f t="shared" si="830"/>
        <v>"9500",</v>
      </c>
      <c r="O3780" s="4" t="str">
        <f t="shared" si="831"/>
        <v>"Villach",</v>
      </c>
      <c r="P3780" t="str">
        <f t="shared" si="835"/>
        <v>,"Autohaus Ortner GmbH "</v>
      </c>
      <c r="Q3780" t="str">
        <f t="shared" si="836"/>
        <v>,"99489470"</v>
      </c>
      <c r="S3780" s="7" t="str">
        <f t="shared" si="837"/>
        <v>UPDATE ORGANISATION SET NAME = ,"Autohaus Ortner GmbH " WHERE ORG_CODE = ,"99489470"</v>
      </c>
      <c r="T3780" s="8" t="str">
        <f t="shared" si="838"/>
        <v>'Agent-99489470'</v>
      </c>
      <c r="U3780" s="8" t="str">
        <f t="shared" si="839"/>
        <v>INSERT INTO LOGIN (PASSWORD, USER_ID, IS_USER_ACTIVE, hash_type, LAST_ON_BEHALF_OF_DATE, FIRST_LOGIN_DATE, PASSWORD_HASH, PASSWORD_SALT) SELECT 'FdcFONWLNYYKY', ID , 1, 'BLCK_VAR', '', '', '', '' FROM ESHOP_USER WHERE USERNAME = 'Agent-99489470'</v>
      </c>
      <c r="Y3780" s="8" t="str">
        <f t="shared" si="840"/>
        <v>UPDATE ESHOP_USER SET EMAIL = "",, PHONE = "04242/28494", WHERE USERNAME = 'Agent-99489470'</v>
      </c>
      <c r="Z3780" s="8" t="str">
        <f t="shared" si="841"/>
        <v>UPDATE ADDRESS SET LINE1 = "Piccostraße 42", ,CITY = "Villach",, ZIPCODE = "9500", WHERE ID = (SELECT ADDRESS_ID FROM ORGANISATION_ADDRESS WHERE ORGANISATION_ID =,"99489470")</v>
      </c>
      <c r="AD3780" s="8" t="str">
        <f t="shared" si="842"/>
        <v>DELETE FROM LOGIN WHERE USER_ID IN (select ID FROM ESHOP_USER WHERE USERNAME = 'Agent-99489470')</v>
      </c>
      <c r="AE3780" s="8" t="str">
        <f t="shared" si="843"/>
        <v>DELETE FROM ORDER_HISTORY WHERE USER_ID IN (select ID FROM ESHOP_USER WHERE USERNAME = 'Agent-99489470')</v>
      </c>
    </row>
    <row r="3781" spans="1:31" ht="15.45" customHeight="1" x14ac:dyDescent="0.3">
      <c r="A3781" s="3" t="s">
        <v>18718</v>
      </c>
      <c r="B3781" s="3" t="s">
        <v>419</v>
      </c>
      <c r="C3781" s="3" t="s">
        <v>19</v>
      </c>
      <c r="D3781" s="3" t="s">
        <v>20</v>
      </c>
      <c r="E3781" s="3" t="s">
        <v>18719</v>
      </c>
      <c r="F3781" s="3" t="s">
        <v>11659</v>
      </c>
      <c r="G3781" s="3" t="s">
        <v>421</v>
      </c>
      <c r="H3781" s="3"/>
      <c r="I3781" s="3" t="s">
        <v>18720</v>
      </c>
      <c r="J3781" s="5"/>
      <c r="K3781" s="4" t="str">
        <f t="shared" si="832"/>
        <v>"",</v>
      </c>
      <c r="L3781" s="4" t="str">
        <f t="shared" si="833"/>
        <v>"0676/4444686",</v>
      </c>
      <c r="M3781" s="4" t="str">
        <f t="shared" si="834"/>
        <v>"Industriestraße B3",</v>
      </c>
      <c r="N3781" s="4" t="str">
        <f t="shared" si="830"/>
        <v>"2345",</v>
      </c>
      <c r="O3781" s="4" t="str">
        <f t="shared" si="831"/>
        <v>"Brunn am Gebirge",</v>
      </c>
      <c r="P3781" t="str">
        <f t="shared" si="835"/>
        <v>,"KFZ Carparatur GmbH "</v>
      </c>
      <c r="Q3781" t="str">
        <f t="shared" si="836"/>
        <v>,"99489524"</v>
      </c>
      <c r="S3781" s="7" t="str">
        <f t="shared" si="837"/>
        <v>UPDATE ORGANISATION SET NAME = ,"KFZ Carparatur GmbH " WHERE ORG_CODE = ,"99489524"</v>
      </c>
      <c r="T3781" s="8" t="str">
        <f t="shared" si="838"/>
        <v>'Agent-99489524'</v>
      </c>
      <c r="U3781" s="8" t="str">
        <f t="shared" si="839"/>
        <v>INSERT INTO LOGIN (PASSWORD, USER_ID, IS_USER_ACTIVE, hash_type, LAST_ON_BEHALF_OF_DATE, FIRST_LOGIN_DATE, PASSWORD_HASH, PASSWORD_SALT) SELECT 'FdcFONWLNYYKY', ID , 1, 'BLCK_VAR', '', '', '', '' FROM ESHOP_USER WHERE USERNAME = 'Agent-99489524'</v>
      </c>
      <c r="Y3781" s="8" t="str">
        <f t="shared" si="840"/>
        <v>UPDATE ESHOP_USER SET EMAIL = "",, PHONE = "0676/4444686", WHERE USERNAME = 'Agent-99489524'</v>
      </c>
      <c r="Z3781" s="8" t="str">
        <f t="shared" si="841"/>
        <v>UPDATE ADDRESS SET LINE1 = "Industriestraße B3", ,CITY = "Brunn am Gebirge",, ZIPCODE = "2345", WHERE ID = (SELECT ADDRESS_ID FROM ORGANISATION_ADDRESS WHERE ORGANISATION_ID =,"99489524")</v>
      </c>
      <c r="AD3781" s="8" t="str">
        <f t="shared" si="842"/>
        <v>DELETE FROM LOGIN WHERE USER_ID IN (select ID FROM ESHOP_USER WHERE USERNAME = 'Agent-99489524')</v>
      </c>
      <c r="AE3781" s="8" t="str">
        <f t="shared" si="843"/>
        <v>DELETE FROM ORDER_HISTORY WHERE USER_ID IN (select ID FROM ESHOP_USER WHERE USERNAME = 'Agent-99489524')</v>
      </c>
    </row>
    <row r="3782" spans="1:31" ht="15.45" customHeight="1" x14ac:dyDescent="0.3">
      <c r="A3782" s="3" t="s">
        <v>18721</v>
      </c>
      <c r="B3782" s="3" t="s">
        <v>12512</v>
      </c>
      <c r="C3782" s="3" t="s">
        <v>19</v>
      </c>
      <c r="D3782" s="3" t="s">
        <v>20</v>
      </c>
      <c r="E3782" s="3" t="s">
        <v>18722</v>
      </c>
      <c r="F3782" s="3" t="s">
        <v>18723</v>
      </c>
      <c r="G3782" s="3" t="s">
        <v>12515</v>
      </c>
      <c r="H3782" s="3"/>
      <c r="I3782" s="3" t="s">
        <v>18724</v>
      </c>
      <c r="J3782" s="5"/>
      <c r="K3782" s="4" t="str">
        <f t="shared" si="832"/>
        <v>"",</v>
      </c>
      <c r="L3782" s="4" t="str">
        <f t="shared" si="833"/>
        <v>"0676/4315911",</v>
      </c>
      <c r="M3782" s="4" t="str">
        <f t="shared" si="834"/>
        <v>"Lamprechtsberg 54",</v>
      </c>
      <c r="N3782" s="4" t="str">
        <f t="shared" si="830"/>
        <v>"9472",</v>
      </c>
      <c r="O3782" s="4" t="str">
        <f t="shared" si="831"/>
        <v>"Ettendorf",</v>
      </c>
      <c r="P3782" t="str">
        <f t="shared" si="835"/>
        <v>,"KFZ-Landtechnik-Obronig "</v>
      </c>
      <c r="Q3782" t="str">
        <f t="shared" si="836"/>
        <v>,"99489545"</v>
      </c>
      <c r="S3782" s="7" t="str">
        <f t="shared" si="837"/>
        <v>UPDATE ORGANISATION SET NAME = ,"KFZ-Landtechnik-Obronig " WHERE ORG_CODE = ,"99489545"</v>
      </c>
      <c r="T3782" s="8" t="str">
        <f t="shared" si="838"/>
        <v>'Agent-99489545'</v>
      </c>
      <c r="U3782" s="8" t="str">
        <f t="shared" si="839"/>
        <v>INSERT INTO LOGIN (PASSWORD, USER_ID, IS_USER_ACTIVE, hash_type, LAST_ON_BEHALF_OF_DATE, FIRST_LOGIN_DATE, PASSWORD_HASH, PASSWORD_SALT) SELECT 'FdcFONWLNYYKY', ID , 1, 'BLCK_VAR', '', '', '', '' FROM ESHOP_USER WHERE USERNAME = 'Agent-99489545'</v>
      </c>
      <c r="Y3782" s="8" t="str">
        <f t="shared" si="840"/>
        <v>UPDATE ESHOP_USER SET EMAIL = "",, PHONE = "0676/4315911", WHERE USERNAME = 'Agent-99489545'</v>
      </c>
      <c r="Z3782" s="8" t="str">
        <f t="shared" si="841"/>
        <v>UPDATE ADDRESS SET LINE1 = "Lamprechtsberg 54", ,CITY = "Ettendorf",, ZIPCODE = "9472", WHERE ID = (SELECT ADDRESS_ID FROM ORGANISATION_ADDRESS WHERE ORGANISATION_ID =,"99489545")</v>
      </c>
      <c r="AD3782" s="8" t="str">
        <f t="shared" si="842"/>
        <v>DELETE FROM LOGIN WHERE USER_ID IN (select ID FROM ESHOP_USER WHERE USERNAME = 'Agent-99489545')</v>
      </c>
      <c r="AE3782" s="8" t="str">
        <f t="shared" si="843"/>
        <v>DELETE FROM ORDER_HISTORY WHERE USER_ID IN (select ID FROM ESHOP_USER WHERE USERNAME = 'Agent-99489545')</v>
      </c>
    </row>
    <row r="3783" spans="1:31" ht="15.45" customHeight="1" x14ac:dyDescent="0.3">
      <c r="A3783" s="3" t="s">
        <v>18725</v>
      </c>
      <c r="B3783" s="3" t="s">
        <v>3198</v>
      </c>
      <c r="C3783" s="3" t="s">
        <v>19</v>
      </c>
      <c r="D3783" s="3" t="s">
        <v>20</v>
      </c>
      <c r="E3783" s="3" t="s">
        <v>18726</v>
      </c>
      <c r="F3783" s="3" t="s">
        <v>3200</v>
      </c>
      <c r="G3783" s="3" t="s">
        <v>3201</v>
      </c>
      <c r="H3783" s="3"/>
      <c r="I3783" s="3" t="s">
        <v>18727</v>
      </c>
      <c r="J3783" s="5"/>
      <c r="K3783" s="4" t="str">
        <f t="shared" si="832"/>
        <v>"",</v>
      </c>
      <c r="L3783" s="4" t="str">
        <f t="shared" si="833"/>
        <v>"0699/19476496",</v>
      </c>
      <c r="M3783" s="4" t="str">
        <f t="shared" si="834"/>
        <v>"Hubertusgasse 7",</v>
      </c>
      <c r="N3783" s="4" t="str">
        <f t="shared" si="830"/>
        <v>"2201",</v>
      </c>
      <c r="O3783" s="4" t="str">
        <f t="shared" si="831"/>
        <v>"Hagenbrunn",</v>
      </c>
      <c r="P3783" t="str">
        <f t="shared" si="835"/>
        <v>,"Reifenmaster A-Z GmbH "</v>
      </c>
      <c r="Q3783" t="str">
        <f t="shared" si="836"/>
        <v>,"99489546"</v>
      </c>
      <c r="S3783" s="7" t="str">
        <f t="shared" si="837"/>
        <v>UPDATE ORGANISATION SET NAME = ,"Reifenmaster A-Z GmbH " WHERE ORG_CODE = ,"99489546"</v>
      </c>
      <c r="T3783" s="8" t="str">
        <f t="shared" si="838"/>
        <v>'Agent-99489546'</v>
      </c>
      <c r="U3783" s="8" t="str">
        <f t="shared" si="839"/>
        <v>INSERT INTO LOGIN (PASSWORD, USER_ID, IS_USER_ACTIVE, hash_type, LAST_ON_BEHALF_OF_DATE, FIRST_LOGIN_DATE, PASSWORD_HASH, PASSWORD_SALT) SELECT 'FdcFONWLNYYKY', ID , 1, 'BLCK_VAR', '', '', '', '' FROM ESHOP_USER WHERE USERNAME = 'Agent-99489546'</v>
      </c>
      <c r="Y3783" s="8" t="str">
        <f t="shared" si="840"/>
        <v>UPDATE ESHOP_USER SET EMAIL = "",, PHONE = "0699/19476496", WHERE USERNAME = 'Agent-99489546'</v>
      </c>
      <c r="Z3783" s="8" t="str">
        <f t="shared" si="841"/>
        <v>UPDATE ADDRESS SET LINE1 = "Hubertusgasse 7", ,CITY = "Hagenbrunn",, ZIPCODE = "2201", WHERE ID = (SELECT ADDRESS_ID FROM ORGANISATION_ADDRESS WHERE ORGANISATION_ID =,"99489546")</v>
      </c>
      <c r="AD3783" s="8" t="str">
        <f t="shared" si="842"/>
        <v>DELETE FROM LOGIN WHERE USER_ID IN (select ID FROM ESHOP_USER WHERE USERNAME = 'Agent-99489546')</v>
      </c>
      <c r="AE3783" s="8" t="str">
        <f t="shared" si="843"/>
        <v>DELETE FROM ORDER_HISTORY WHERE USER_ID IN (select ID FROM ESHOP_USER WHERE USERNAME = 'Agent-99489546')</v>
      </c>
    </row>
    <row r="3784" spans="1:31" ht="15.45" customHeight="1" x14ac:dyDescent="0.3">
      <c r="A3784" s="3" t="s">
        <v>18728</v>
      </c>
      <c r="B3784" s="3" t="s">
        <v>1311</v>
      </c>
      <c r="C3784" s="3" t="s">
        <v>19</v>
      </c>
      <c r="D3784" s="3" t="s">
        <v>20</v>
      </c>
      <c r="E3784" s="3" t="s">
        <v>18729</v>
      </c>
      <c r="F3784" s="3" t="s">
        <v>18730</v>
      </c>
      <c r="G3784" s="3" t="s">
        <v>1753</v>
      </c>
      <c r="H3784" s="3"/>
      <c r="I3784" s="3" t="s">
        <v>18731</v>
      </c>
      <c r="J3784" s="5"/>
      <c r="K3784" s="4" t="str">
        <f t="shared" si="832"/>
        <v>"",</v>
      </c>
      <c r="L3784" s="4" t="str">
        <f t="shared" si="833"/>
        <v>"0699/15934424",</v>
      </c>
      <c r="M3784" s="4" t="str">
        <f t="shared" si="834"/>
        <v>"Schloßstraße 26",</v>
      </c>
      <c r="N3784" s="4" t="str">
        <f t="shared" si="830"/>
        <v>"8076",</v>
      </c>
      <c r="O3784" s="4" t="str">
        <f t="shared" si="831"/>
        <v>"Vasoldsberg",</v>
      </c>
      <c r="P3784" t="str">
        <f t="shared" si="835"/>
        <v>,"Wolfgang Gietl KFZ-Elektrik"</v>
      </c>
      <c r="Q3784" t="str">
        <f t="shared" si="836"/>
        <v>,"99489583"</v>
      </c>
      <c r="S3784" s="7" t="str">
        <f t="shared" si="837"/>
        <v>UPDATE ORGANISATION SET NAME = ,"Wolfgang Gietl KFZ-Elektrik" WHERE ORG_CODE = ,"99489583"</v>
      </c>
      <c r="T3784" s="8" t="str">
        <f t="shared" si="838"/>
        <v>'Agent-99489583'</v>
      </c>
      <c r="U3784" s="8" t="str">
        <f t="shared" si="839"/>
        <v>INSERT INTO LOGIN (PASSWORD, USER_ID, IS_USER_ACTIVE, hash_type, LAST_ON_BEHALF_OF_DATE, FIRST_LOGIN_DATE, PASSWORD_HASH, PASSWORD_SALT) SELECT 'FdcFONWLNYYKY', ID , 1, 'BLCK_VAR', '', '', '', '' FROM ESHOP_USER WHERE USERNAME = 'Agent-99489583'</v>
      </c>
      <c r="Y3784" s="8" t="str">
        <f t="shared" si="840"/>
        <v>UPDATE ESHOP_USER SET EMAIL = "",, PHONE = "0699/15934424", WHERE USERNAME = 'Agent-99489583'</v>
      </c>
      <c r="Z3784" s="8" t="str">
        <f t="shared" si="841"/>
        <v>UPDATE ADDRESS SET LINE1 = "Schloßstraße 26", ,CITY = "Vasoldsberg",, ZIPCODE = "8076", WHERE ID = (SELECT ADDRESS_ID FROM ORGANISATION_ADDRESS WHERE ORGANISATION_ID =,"99489583")</v>
      </c>
      <c r="AD3784" s="8" t="str">
        <f t="shared" si="842"/>
        <v>DELETE FROM LOGIN WHERE USER_ID IN (select ID FROM ESHOP_USER WHERE USERNAME = 'Agent-99489583')</v>
      </c>
      <c r="AE3784" s="8" t="str">
        <f t="shared" si="843"/>
        <v>DELETE FROM ORDER_HISTORY WHERE USER_ID IN (select ID FROM ESHOP_USER WHERE USERNAME = 'Agent-99489583')</v>
      </c>
    </row>
    <row r="3785" spans="1:31" ht="15.45" customHeight="1" x14ac:dyDescent="0.3">
      <c r="A3785" s="3" t="s">
        <v>18732</v>
      </c>
      <c r="B3785" s="3" t="s">
        <v>1480</v>
      </c>
      <c r="C3785" s="3" t="s">
        <v>19</v>
      </c>
      <c r="D3785" s="3" t="s">
        <v>20</v>
      </c>
      <c r="E3785" s="3" t="s">
        <v>18733</v>
      </c>
      <c r="F3785" s="3" t="s">
        <v>4075</v>
      </c>
      <c r="G3785" s="3" t="s">
        <v>1483</v>
      </c>
      <c r="H3785" s="3"/>
      <c r="I3785" s="3" t="s">
        <v>18734</v>
      </c>
      <c r="J3785" s="5"/>
      <c r="K3785" s="4" t="str">
        <f t="shared" si="832"/>
        <v>"",</v>
      </c>
      <c r="L3785" s="4" t="str">
        <f t="shared" si="833"/>
        <v>"0650/2024312",</v>
      </c>
      <c r="M3785" s="4" t="str">
        <f t="shared" si="834"/>
        <v>"Salzstraße 14",</v>
      </c>
      <c r="N3785" s="4" t="str">
        <f t="shared" si="830"/>
        <v>"6170",</v>
      </c>
      <c r="O3785" s="4" t="str">
        <f t="shared" si="831"/>
        <v>"Zirl",</v>
      </c>
      <c r="P3785" t="str">
        <f t="shared" si="835"/>
        <v>,"KFZ Güneri Baris Güneri"</v>
      </c>
      <c r="Q3785" t="str">
        <f t="shared" si="836"/>
        <v>,"99489587"</v>
      </c>
      <c r="S3785" s="7" t="str">
        <f t="shared" si="837"/>
        <v>UPDATE ORGANISATION SET NAME = ,"KFZ Güneri Baris Güneri" WHERE ORG_CODE = ,"99489587"</v>
      </c>
      <c r="T3785" s="8" t="str">
        <f t="shared" si="838"/>
        <v>'Agent-99489587'</v>
      </c>
      <c r="U3785" s="8" t="str">
        <f t="shared" si="839"/>
        <v>INSERT INTO LOGIN (PASSWORD, USER_ID, IS_USER_ACTIVE, hash_type, LAST_ON_BEHALF_OF_DATE, FIRST_LOGIN_DATE, PASSWORD_HASH, PASSWORD_SALT) SELECT 'FdcFONWLNYYKY', ID , 1, 'BLCK_VAR', '', '', '', '' FROM ESHOP_USER WHERE USERNAME = 'Agent-99489587'</v>
      </c>
      <c r="Y3785" s="8" t="str">
        <f t="shared" si="840"/>
        <v>UPDATE ESHOP_USER SET EMAIL = "",, PHONE = "0650/2024312", WHERE USERNAME = 'Agent-99489587'</v>
      </c>
      <c r="Z3785" s="8" t="str">
        <f t="shared" si="841"/>
        <v>UPDATE ADDRESS SET LINE1 = "Salzstraße 14", ,CITY = "Zirl",, ZIPCODE = "6170", WHERE ID = (SELECT ADDRESS_ID FROM ORGANISATION_ADDRESS WHERE ORGANISATION_ID =,"99489587")</v>
      </c>
      <c r="AD3785" s="8" t="str">
        <f t="shared" si="842"/>
        <v>DELETE FROM LOGIN WHERE USER_ID IN (select ID FROM ESHOP_USER WHERE USERNAME = 'Agent-99489587')</v>
      </c>
      <c r="AE3785" s="8" t="str">
        <f t="shared" si="843"/>
        <v>DELETE FROM ORDER_HISTORY WHERE USER_ID IN (select ID FROM ESHOP_USER WHERE USERNAME = 'Agent-99489587')</v>
      </c>
    </row>
    <row r="3786" spans="1:31" ht="15.45" customHeight="1" x14ac:dyDescent="0.3">
      <c r="A3786" s="3" t="s">
        <v>18735</v>
      </c>
      <c r="B3786" s="3" t="s">
        <v>497</v>
      </c>
      <c r="C3786" s="3" t="s">
        <v>19</v>
      </c>
      <c r="D3786" s="3" t="s">
        <v>20</v>
      </c>
      <c r="E3786" s="3" t="s">
        <v>18736</v>
      </c>
      <c r="F3786" s="3" t="s">
        <v>18737</v>
      </c>
      <c r="G3786" s="3" t="s">
        <v>499</v>
      </c>
      <c r="H3786" s="3"/>
      <c r="I3786" s="3"/>
      <c r="J3786" s="5"/>
      <c r="K3786" s="4" t="str">
        <f t="shared" si="832"/>
        <v>"",</v>
      </c>
      <c r="L3786" s="4" t="str">
        <f t="shared" si="833"/>
        <v>"",</v>
      </c>
      <c r="M3786" s="4" t="str">
        <f t="shared" si="834"/>
        <v>"Hintergasse 22",</v>
      </c>
      <c r="N3786" s="4" t="str">
        <f t="shared" si="830"/>
        <v>"7210",</v>
      </c>
      <c r="O3786" s="4" t="str">
        <f t="shared" si="831"/>
        <v>"Mattersburg",</v>
      </c>
      <c r="P3786" t="str">
        <f t="shared" si="835"/>
        <v>,"KFZ-Technik Piniel e.U. "</v>
      </c>
      <c r="Q3786" t="str">
        <f t="shared" si="836"/>
        <v>,"99489663"</v>
      </c>
      <c r="S3786" s="7" t="str">
        <f t="shared" si="837"/>
        <v>UPDATE ORGANISATION SET NAME = ,"KFZ-Technik Piniel e.U. " WHERE ORG_CODE = ,"99489663"</v>
      </c>
      <c r="T3786" s="8" t="str">
        <f t="shared" si="838"/>
        <v>'Agent-99489663'</v>
      </c>
      <c r="U3786" s="8" t="str">
        <f t="shared" si="839"/>
        <v>INSERT INTO LOGIN (PASSWORD, USER_ID, IS_USER_ACTIVE, hash_type, LAST_ON_BEHALF_OF_DATE, FIRST_LOGIN_DATE, PASSWORD_HASH, PASSWORD_SALT) SELECT 'FdcFONWLNYYKY', ID , 1, 'BLCK_VAR', '', '', '', '' FROM ESHOP_USER WHERE USERNAME = 'Agent-99489663'</v>
      </c>
      <c r="Y3786" s="8" t="str">
        <f t="shared" si="840"/>
        <v>UPDATE ESHOP_USER SET EMAIL = "",, PHONE = "", WHERE USERNAME = 'Agent-99489663'</v>
      </c>
      <c r="Z3786" s="8" t="str">
        <f t="shared" si="841"/>
        <v>UPDATE ADDRESS SET LINE1 = "Hintergasse 22", ,CITY = "Mattersburg",, ZIPCODE = "7210", WHERE ID = (SELECT ADDRESS_ID FROM ORGANISATION_ADDRESS WHERE ORGANISATION_ID =,"99489663")</v>
      </c>
      <c r="AD3786" s="8" t="str">
        <f t="shared" si="842"/>
        <v>DELETE FROM LOGIN WHERE USER_ID IN (select ID FROM ESHOP_USER WHERE USERNAME = 'Agent-99489663')</v>
      </c>
      <c r="AE3786" s="8" t="str">
        <f t="shared" si="843"/>
        <v>DELETE FROM ORDER_HISTORY WHERE USER_ID IN (select ID FROM ESHOP_USER WHERE USERNAME = 'Agent-99489663')</v>
      </c>
    </row>
    <row r="3787" spans="1:31" ht="15.45" customHeight="1" x14ac:dyDescent="0.3">
      <c r="A3787" s="3" t="s">
        <v>18738</v>
      </c>
      <c r="B3787" s="3" t="s">
        <v>4192</v>
      </c>
      <c r="C3787" s="3" t="s">
        <v>19</v>
      </c>
      <c r="D3787" s="3" t="s">
        <v>20</v>
      </c>
      <c r="E3787" s="3" t="s">
        <v>18739</v>
      </c>
      <c r="F3787" s="3" t="s">
        <v>18740</v>
      </c>
      <c r="G3787" s="3" t="s">
        <v>4195</v>
      </c>
      <c r="H3787" s="3" t="s">
        <v>18741</v>
      </c>
      <c r="I3787" s="3" t="s">
        <v>18742</v>
      </c>
      <c r="J3787" s="5"/>
      <c r="K3787" s="4" t="str">
        <f t="shared" si="832"/>
        <v>"harbalik.og@gmail.com",</v>
      </c>
      <c r="L3787" s="4" t="str">
        <f t="shared" si="833"/>
        <v>"02213/43622",</v>
      </c>
      <c r="M3787" s="4" t="str">
        <f t="shared" si="834"/>
        <v>"Untere Hauptsraße 72",</v>
      </c>
      <c r="N3787" s="4" t="str">
        <f t="shared" si="830"/>
        <v>"2291",</v>
      </c>
      <c r="O3787" s="4" t="str">
        <f t="shared" si="831"/>
        <v>"Lassee",</v>
      </c>
      <c r="P3787" t="str">
        <f t="shared" si="835"/>
        <v>,"Harbalik OG "</v>
      </c>
      <c r="Q3787" t="str">
        <f t="shared" si="836"/>
        <v>,"99489787"</v>
      </c>
      <c r="S3787" s="7" t="str">
        <f t="shared" si="837"/>
        <v>UPDATE ORGANISATION SET NAME = ,"Harbalik OG " WHERE ORG_CODE = ,"99489787"</v>
      </c>
      <c r="T3787" s="8" t="str">
        <f t="shared" si="838"/>
        <v>'Agent-99489787'</v>
      </c>
      <c r="U3787" s="8" t="str">
        <f t="shared" si="839"/>
        <v>INSERT INTO LOGIN (PASSWORD, USER_ID, IS_USER_ACTIVE, hash_type, LAST_ON_BEHALF_OF_DATE, FIRST_LOGIN_DATE, PASSWORD_HASH, PASSWORD_SALT) SELECT 'FdcFONWLNYYKY', ID , 1, 'BLCK_VAR', '', '', '', '' FROM ESHOP_USER WHERE USERNAME = 'Agent-99489787'</v>
      </c>
      <c r="Y3787" s="8" t="str">
        <f t="shared" si="840"/>
        <v>UPDATE ESHOP_USER SET EMAIL = "harbalik.og@gmail.com",, PHONE = "02213/43622", WHERE USERNAME = 'Agent-99489787'</v>
      </c>
      <c r="Z3787" s="8" t="str">
        <f t="shared" si="841"/>
        <v>UPDATE ADDRESS SET LINE1 = "Untere Hauptsraße 72", ,CITY = "Lassee",, ZIPCODE = "2291", WHERE ID = (SELECT ADDRESS_ID FROM ORGANISATION_ADDRESS WHERE ORGANISATION_ID =,"99489787")</v>
      </c>
      <c r="AD3787" s="8" t="str">
        <f t="shared" si="842"/>
        <v>DELETE FROM LOGIN WHERE USER_ID IN (select ID FROM ESHOP_USER WHERE USERNAME = 'Agent-99489787')</v>
      </c>
      <c r="AE3787" s="8" t="str">
        <f t="shared" si="843"/>
        <v>DELETE FROM ORDER_HISTORY WHERE USER_ID IN (select ID FROM ESHOP_USER WHERE USERNAME = 'Agent-99489787')</v>
      </c>
    </row>
    <row r="3788" spans="1:31" ht="15.45" customHeight="1" x14ac:dyDescent="0.3">
      <c r="A3788" s="3" t="s">
        <v>18743</v>
      </c>
      <c r="B3788" s="3" t="s">
        <v>51</v>
      </c>
      <c r="C3788" s="3" t="s">
        <v>19</v>
      </c>
      <c r="D3788" s="3" t="s">
        <v>20</v>
      </c>
      <c r="E3788" s="3" t="s">
        <v>18744</v>
      </c>
      <c r="F3788" s="3" t="s">
        <v>18745</v>
      </c>
      <c r="G3788" s="3" t="s">
        <v>105</v>
      </c>
      <c r="H3788" s="3"/>
      <c r="I3788" s="3" t="s">
        <v>18746</v>
      </c>
      <c r="J3788" s="5"/>
      <c r="K3788" s="4" t="str">
        <f t="shared" si="832"/>
        <v>"",</v>
      </c>
      <c r="L3788" s="4" t="str">
        <f t="shared" si="833"/>
        <v>"0688/64007001",</v>
      </c>
      <c r="M3788" s="4" t="str">
        <f t="shared" si="834"/>
        <v>"Simmeringer Hauptstraße 2-4",</v>
      </c>
      <c r="N3788" s="4" t="str">
        <f t="shared" si="830"/>
        <v>"1110",</v>
      </c>
      <c r="O3788" s="4" t="str">
        <f t="shared" si="831"/>
        <v>"Wien",</v>
      </c>
      <c r="P3788" t="str">
        <f t="shared" si="835"/>
        <v>,"AG Kfz Technik GmbH "</v>
      </c>
      <c r="Q3788" t="str">
        <f t="shared" si="836"/>
        <v>,"99489846"</v>
      </c>
      <c r="S3788" s="7" t="str">
        <f t="shared" si="837"/>
        <v>UPDATE ORGANISATION SET NAME = ,"AG Kfz Technik GmbH " WHERE ORG_CODE = ,"99489846"</v>
      </c>
      <c r="T3788" s="8" t="str">
        <f t="shared" si="838"/>
        <v>'Agent-99489846'</v>
      </c>
      <c r="U3788" s="8" t="str">
        <f t="shared" si="839"/>
        <v>INSERT INTO LOGIN (PASSWORD, USER_ID, IS_USER_ACTIVE, hash_type, LAST_ON_BEHALF_OF_DATE, FIRST_LOGIN_DATE, PASSWORD_HASH, PASSWORD_SALT) SELECT 'FdcFONWLNYYKY', ID , 1, 'BLCK_VAR', '', '', '', '' FROM ESHOP_USER WHERE USERNAME = 'Agent-99489846'</v>
      </c>
      <c r="Y3788" s="8" t="str">
        <f t="shared" si="840"/>
        <v>UPDATE ESHOP_USER SET EMAIL = "",, PHONE = "0688/64007001", WHERE USERNAME = 'Agent-99489846'</v>
      </c>
      <c r="Z3788" s="8" t="str">
        <f t="shared" si="841"/>
        <v>UPDATE ADDRESS SET LINE1 = "Simmeringer Hauptstraße 2-4", ,CITY = "Wien",, ZIPCODE = "1110", WHERE ID = (SELECT ADDRESS_ID FROM ORGANISATION_ADDRESS WHERE ORGANISATION_ID =,"99489846")</v>
      </c>
      <c r="AD3788" s="8" t="str">
        <f t="shared" si="842"/>
        <v>DELETE FROM LOGIN WHERE USER_ID IN (select ID FROM ESHOP_USER WHERE USERNAME = 'Agent-99489846')</v>
      </c>
      <c r="AE3788" s="8" t="str">
        <f t="shared" si="843"/>
        <v>DELETE FROM ORDER_HISTORY WHERE USER_ID IN (select ID FROM ESHOP_USER WHERE USERNAME = 'Agent-99489846')</v>
      </c>
    </row>
    <row r="3789" spans="1:31" x14ac:dyDescent="0.3">
      <c r="P3789"/>
    </row>
  </sheetData>
  <conditionalFormatting sqref="A1:A1048576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 Vuong Thanh Nguyen</dc:creator>
  <cp:lastModifiedBy>Nghia Vuong Thanh Nguyen</cp:lastModifiedBy>
  <dcterms:created xsi:type="dcterms:W3CDTF">2023-09-20T02:53:02Z</dcterms:created>
  <dcterms:modified xsi:type="dcterms:W3CDTF">2023-09-21T13:32:50Z</dcterms:modified>
</cp:coreProperties>
</file>